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esovNV\Desktop\Павлова А.М\раскрытие информации\2023\"/>
    </mc:Choice>
  </mc:AlternateContent>
  <bookViews>
    <workbookView xWindow="0" yWindow="0" windowWidth="28800" windowHeight="12330" tabRatio="862" activeTab="5"/>
  </bookViews>
  <sheets>
    <sheet name="форма 6 СВМ (Июль 2023)" sheetId="50" r:id="rId1"/>
    <sheet name="форма 7 СВМ (Июль 2023)" sheetId="51" r:id="rId2"/>
    <sheet name="форма 6 СТГКМ (Июль 2023)" sheetId="52" r:id="rId3"/>
    <sheet name="форма 7 СТГКМ (Июль 2023)" sheetId="53" r:id="rId4"/>
    <sheet name="форма 6 ОГКМ (Июль 2023)" sheetId="54" r:id="rId5"/>
    <sheet name="форма 7 ОГКМ (Июль 2023)" sheetId="55" r:id="rId6"/>
  </sheets>
  <definedNames>
    <definedName name="_xlnm._FilterDatabase" localSheetId="0" hidden="1">'форма 6 СВМ (Июль 2023)'!$E$11:$BP$6696</definedName>
    <definedName name="_xlnm._FilterDatabase" localSheetId="2" hidden="1">'форма 6 СТГКМ (Июль 2023)'!$D$1:$D$32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4" l="1"/>
  <c r="C18" i="55"/>
  <c r="B20" i="55"/>
  <c r="C20" i="55"/>
  <c r="C17" i="55" l="1"/>
  <c r="C16" i="55"/>
  <c r="C15" i="55"/>
  <c r="C14" i="55"/>
  <c r="C13" i="55"/>
  <c r="B18" i="55"/>
  <c r="B17" i="55"/>
  <c r="B16" i="55"/>
  <c r="B15" i="55"/>
  <c r="B14" i="55"/>
  <c r="B13" i="55"/>
  <c r="F15" i="54" l="1"/>
  <c r="F14" i="54"/>
  <c r="F13" i="54"/>
  <c r="F11" i="54"/>
  <c r="G11" i="54" s="1"/>
  <c r="F10" i="54"/>
  <c r="E15" i="54"/>
  <c r="G15" i="54" s="1"/>
  <c r="E14" i="54"/>
  <c r="G14" i="54" s="1"/>
  <c r="E13" i="54"/>
  <c r="G13" i="54" s="1"/>
  <c r="E12" i="54"/>
  <c r="G12" i="54" s="1"/>
  <c r="E11" i="54"/>
  <c r="E10" i="54"/>
  <c r="G10" i="54" l="1"/>
  <c r="E9" i="54"/>
  <c r="F9" i="54"/>
  <c r="A5" i="53"/>
  <c r="A6" i="54" s="1"/>
  <c r="A6" i="55" s="1"/>
  <c r="C19" i="53"/>
  <c r="D19" i="53"/>
  <c r="A5" i="52"/>
  <c r="A11" i="51"/>
  <c r="C17" i="51"/>
  <c r="D17" i="51"/>
  <c r="C21" i="51"/>
  <c r="D21" i="51"/>
  <c r="C22" i="51"/>
  <c r="D22" i="51"/>
  <c r="C23" i="51"/>
  <c r="D23" i="51"/>
  <c r="C26" i="51"/>
  <c r="D26" i="51"/>
  <c r="BN12" i="50"/>
  <c r="BO12" i="50"/>
  <c r="BP12" i="50"/>
  <c r="BB13" i="50"/>
  <c r="BH13" i="50"/>
  <c r="BN13" i="50"/>
  <c r="BO13" i="50"/>
  <c r="BP13" i="50"/>
  <c r="BB14" i="50"/>
  <c r="BD14" i="50" s="1"/>
  <c r="BI14" i="50" s="1"/>
  <c r="BH14" i="50"/>
  <c r="BN14" i="50"/>
  <c r="BO14" i="50"/>
  <c r="BP14" i="50"/>
  <c r="BB15" i="50"/>
  <c r="BD15" i="50" s="1"/>
  <c r="BI15" i="50" s="1"/>
  <c r="BH15" i="50"/>
  <c r="BN15" i="50"/>
  <c r="BO15" i="50"/>
  <c r="BP15" i="50"/>
  <c r="BB16" i="50"/>
  <c r="BC16" i="50"/>
  <c r="BD16" i="50"/>
  <c r="BI16" i="50" s="1"/>
  <c r="BN16" i="50"/>
  <c r="BO16" i="50"/>
  <c r="BP16" i="50"/>
  <c r="BD17" i="50"/>
  <c r="BH17" i="50"/>
  <c r="BN17" i="50"/>
  <c r="BO17" i="50"/>
  <c r="BP17" i="50"/>
  <c r="BC19" i="50"/>
  <c r="BN19" i="50"/>
  <c r="BO19" i="50"/>
  <c r="BP19" i="50"/>
  <c r="BB20" i="50"/>
  <c r="BD20" i="50" s="1"/>
  <c r="BH20" i="50"/>
  <c r="BN20" i="50"/>
  <c r="BO20" i="50"/>
  <c r="BP20" i="50"/>
  <c r="BB21" i="50"/>
  <c r="BE21" i="50"/>
  <c r="BH21" i="50"/>
  <c r="BI21" i="50"/>
  <c r="BN21" i="50"/>
  <c r="BO21" i="50"/>
  <c r="BP21" i="50"/>
  <c r="BB22" i="50"/>
  <c r="BD22" i="50" s="1"/>
  <c r="BH22" i="50"/>
  <c r="BN22" i="50"/>
  <c r="BO22" i="50"/>
  <c r="BP22" i="50"/>
  <c r="BB23" i="50"/>
  <c r="BE23" i="50"/>
  <c r="BH23" i="50"/>
  <c r="BI23" i="50"/>
  <c r="BN23" i="50"/>
  <c r="BO23" i="50"/>
  <c r="BP23" i="50"/>
  <c r="BB24" i="50"/>
  <c r="BD24" i="50" s="1"/>
  <c r="BE24" i="50" s="1"/>
  <c r="BH24" i="50"/>
  <c r="BN24" i="50"/>
  <c r="BO24" i="50"/>
  <c r="BP24" i="50"/>
  <c r="BB25" i="50"/>
  <c r="BE25" i="50"/>
  <c r="BH25" i="50"/>
  <c r="BI25" i="50"/>
  <c r="BN25" i="50"/>
  <c r="BO25" i="50"/>
  <c r="BP25" i="50"/>
  <c r="BB26" i="50"/>
  <c r="BD26" i="50" s="1"/>
  <c r="BH26" i="50"/>
  <c r="BN26" i="50"/>
  <c r="BO26" i="50"/>
  <c r="BP26" i="50"/>
  <c r="BB27" i="50"/>
  <c r="BD27" i="50" s="1"/>
  <c r="BH27" i="50"/>
  <c r="BN27" i="50"/>
  <c r="BO27" i="50"/>
  <c r="BP27" i="50"/>
  <c r="BB28" i="50"/>
  <c r="BD28" i="50" s="1"/>
  <c r="BI28" i="50" s="1"/>
  <c r="BH28" i="50"/>
  <c r="BN28" i="50"/>
  <c r="BO28" i="50"/>
  <c r="BP28" i="50"/>
  <c r="BB29" i="50"/>
  <c r="BD29" i="50" s="1"/>
  <c r="BH29" i="50"/>
  <c r="BN29" i="50"/>
  <c r="BO29" i="50"/>
  <c r="BP29" i="50"/>
  <c r="BB30" i="50"/>
  <c r="BD30" i="50" s="1"/>
  <c r="BI30" i="50" s="1"/>
  <c r="BH30" i="50"/>
  <c r="BN30" i="50"/>
  <c r="BO30" i="50"/>
  <c r="BP30" i="50"/>
  <c r="BD31" i="50"/>
  <c r="BH31" i="50"/>
  <c r="BN31" i="50"/>
  <c r="BO31" i="50"/>
  <c r="BP31" i="50"/>
  <c r="BD32" i="50"/>
  <c r="BI32" i="50" s="1"/>
  <c r="BH32" i="50"/>
  <c r="BN32" i="50"/>
  <c r="BO32" i="50"/>
  <c r="BP32" i="50"/>
  <c r="BH33" i="50"/>
  <c r="BI33" i="50"/>
  <c r="BD34" i="50"/>
  <c r="BI34" i="50" s="1"/>
  <c r="BH34" i="50"/>
  <c r="BN34" i="50"/>
  <c r="BO34" i="50"/>
  <c r="BP34" i="50"/>
  <c r="BC35" i="50"/>
  <c r="BN35" i="50"/>
  <c r="BO35" i="50"/>
  <c r="BP35" i="50"/>
  <c r="BH36" i="50"/>
  <c r="BN36" i="50"/>
  <c r="BO36" i="50"/>
  <c r="BP36" i="50"/>
  <c r="BB37" i="50"/>
  <c r="BE37" i="50"/>
  <c r="BH37" i="50"/>
  <c r="BI37" i="50"/>
  <c r="BN37" i="50"/>
  <c r="BO37" i="50"/>
  <c r="BP37" i="50"/>
  <c r="BB38" i="50"/>
  <c r="BE38" i="50"/>
  <c r="BH38" i="50"/>
  <c r="BI38" i="50"/>
  <c r="BN38" i="50"/>
  <c r="BO38" i="50"/>
  <c r="BP38" i="50"/>
  <c r="BB39" i="50"/>
  <c r="BD39" i="50" s="1"/>
  <c r="BH39" i="50"/>
  <c r="BN39" i="50"/>
  <c r="BO39" i="50"/>
  <c r="BP39" i="50"/>
  <c r="BB40" i="50"/>
  <c r="BE40" i="50"/>
  <c r="BH40" i="50"/>
  <c r="BI40" i="50"/>
  <c r="BN40" i="50"/>
  <c r="BO40" i="50"/>
  <c r="BP40" i="50"/>
  <c r="BB41" i="50"/>
  <c r="BD41" i="50" s="1"/>
  <c r="BH41" i="50"/>
  <c r="BN41" i="50"/>
  <c r="BO41" i="50"/>
  <c r="BP41" i="50"/>
  <c r="BB42" i="50"/>
  <c r="BE42" i="50"/>
  <c r="BH42" i="50"/>
  <c r="BI42" i="50"/>
  <c r="BN42" i="50"/>
  <c r="BO42" i="50"/>
  <c r="BP42" i="50"/>
  <c r="BB43" i="50"/>
  <c r="BD43" i="50" s="1"/>
  <c r="BE43" i="50" s="1"/>
  <c r="BH43" i="50"/>
  <c r="BN43" i="50"/>
  <c r="BO43" i="50"/>
  <c r="BP43" i="50"/>
  <c r="BB44" i="50"/>
  <c r="BE44" i="50"/>
  <c r="BH44" i="50"/>
  <c r="BI44" i="50"/>
  <c r="BN44" i="50"/>
  <c r="BO44" i="50"/>
  <c r="BP44" i="50"/>
  <c r="BB45" i="50"/>
  <c r="BD45" i="50" s="1"/>
  <c r="BH45" i="50"/>
  <c r="BN45" i="50"/>
  <c r="BO45" i="50"/>
  <c r="BP45" i="50"/>
  <c r="BB46" i="50"/>
  <c r="BE46" i="50"/>
  <c r="BH46" i="50"/>
  <c r="BI46" i="50"/>
  <c r="BN46" i="50"/>
  <c r="BO46" i="50"/>
  <c r="BP46" i="50"/>
  <c r="BD47" i="50"/>
  <c r="BE47" i="50" s="1"/>
  <c r="BH47" i="50"/>
  <c r="BN47" i="50"/>
  <c r="BO47" i="50"/>
  <c r="BP47" i="50"/>
  <c r="BE48" i="50"/>
  <c r="BH48" i="50"/>
  <c r="BI48" i="50"/>
  <c r="BN48" i="50"/>
  <c r="BO48" i="50"/>
  <c r="BP48" i="50"/>
  <c r="BB49" i="50"/>
  <c r="BD49" i="50" s="1"/>
  <c r="BE49" i="50" s="1"/>
  <c r="BH49" i="50"/>
  <c r="BN49" i="50"/>
  <c r="BO49" i="50"/>
  <c r="BP49" i="50"/>
  <c r="BB50" i="50"/>
  <c r="BD50" i="50" s="1"/>
  <c r="BE50" i="50" s="1"/>
  <c r="BH50" i="50"/>
  <c r="BJ50" i="50" s="1"/>
  <c r="BN50" i="50"/>
  <c r="BO50" i="50"/>
  <c r="BP50" i="50"/>
  <c r="BN51" i="50"/>
  <c r="BO51" i="50"/>
  <c r="BP51" i="50"/>
  <c r="BB52" i="50"/>
  <c r="BH52" i="50"/>
  <c r="BN52" i="50"/>
  <c r="BO52" i="50"/>
  <c r="BP52" i="50"/>
  <c r="BB53" i="50"/>
  <c r="BE53" i="50"/>
  <c r="BH53" i="50"/>
  <c r="BI53" i="50"/>
  <c r="BN53" i="50"/>
  <c r="BO53" i="50"/>
  <c r="BP53" i="50"/>
  <c r="BB54" i="50"/>
  <c r="BD54" i="50" s="1"/>
  <c r="BH54" i="50"/>
  <c r="BN54" i="50"/>
  <c r="BO54" i="50"/>
  <c r="BP54" i="50"/>
  <c r="BB55" i="50"/>
  <c r="BE55" i="50"/>
  <c r="BH55" i="50"/>
  <c r="BI55" i="50"/>
  <c r="BN55" i="50"/>
  <c r="BO55" i="50"/>
  <c r="BP55" i="50"/>
  <c r="BB56" i="50"/>
  <c r="BD56" i="50" s="1"/>
  <c r="BI56" i="50" s="1"/>
  <c r="BC56" i="50"/>
  <c r="BH56" i="50" s="1"/>
  <c r="BB58" i="50"/>
  <c r="BD58" i="50" s="1"/>
  <c r="BC58" i="50"/>
  <c r="BH58" i="50" s="1"/>
  <c r="BB60" i="50"/>
  <c r="BD60" i="50" s="1"/>
  <c r="BI60" i="50" s="1"/>
  <c r="BC60" i="50"/>
  <c r="BH61" i="50"/>
  <c r="BI61" i="50"/>
  <c r="BH62" i="50"/>
  <c r="BJ62" i="50" s="1"/>
  <c r="BI62" i="50"/>
  <c r="BC63" i="50"/>
  <c r="BD63" i="50"/>
  <c r="BI63" i="50" s="1"/>
  <c r="BN63" i="50"/>
  <c r="BO63" i="50"/>
  <c r="BP63" i="50"/>
  <c r="BE64" i="50"/>
  <c r="BH64" i="50"/>
  <c r="BJ64" i="50" s="1"/>
  <c r="BI64" i="50"/>
  <c r="BN64" i="50"/>
  <c r="BO64" i="50"/>
  <c r="BP64" i="50"/>
  <c r="BJ65" i="50"/>
  <c r="BN65" i="50"/>
  <c r="BO65" i="50"/>
  <c r="BP65" i="50"/>
  <c r="BH66" i="50"/>
  <c r="BI66" i="50"/>
  <c r="BN66" i="50"/>
  <c r="BO66" i="50"/>
  <c r="BP66" i="50"/>
  <c r="BB67" i="50"/>
  <c r="BC67" i="50"/>
  <c r="BD68" i="50"/>
  <c r="BE68" i="50" s="1"/>
  <c r="BE67" i="50" s="1"/>
  <c r="BH68" i="50"/>
  <c r="BC69" i="50"/>
  <c r="BN69" i="50"/>
  <c r="BO69" i="50"/>
  <c r="BP69" i="50"/>
  <c r="BH70" i="50"/>
  <c r="BN70" i="50"/>
  <c r="BO70" i="50"/>
  <c r="BP70" i="50"/>
  <c r="BB71" i="50"/>
  <c r="BE71" i="50"/>
  <c r="BN71" i="50"/>
  <c r="BO71" i="50"/>
  <c r="BP71" i="50"/>
  <c r="BB72" i="50"/>
  <c r="BE72" i="50"/>
  <c r="BN72" i="50"/>
  <c r="BO72" i="50"/>
  <c r="BP72" i="50"/>
  <c r="BB73" i="50"/>
  <c r="BD73" i="50" s="1"/>
  <c r="BH73" i="50"/>
  <c r="BN73" i="50"/>
  <c r="BO73" i="50"/>
  <c r="BP73" i="50"/>
  <c r="BB74" i="50"/>
  <c r="BE74" i="50"/>
  <c r="BN74" i="50"/>
  <c r="BO74" i="50"/>
  <c r="BP74" i="50"/>
  <c r="BB75" i="50"/>
  <c r="BD75" i="50" s="1"/>
  <c r="BH75" i="50"/>
  <c r="BN75" i="50"/>
  <c r="BO75" i="50"/>
  <c r="BP75" i="50"/>
  <c r="BD76" i="50"/>
  <c r="BE76" i="50" s="1"/>
  <c r="BH76" i="50"/>
  <c r="BH78" i="50"/>
  <c r="BN78" i="50"/>
  <c r="BO78" i="50"/>
  <c r="BP78" i="50"/>
  <c r="BB79" i="50"/>
  <c r="BB78" i="50" s="1"/>
  <c r="BD78" i="50" s="1"/>
  <c r="BE79" i="50"/>
  <c r="BN79" i="50"/>
  <c r="BO79" i="50"/>
  <c r="BP79" i="50"/>
  <c r="BD80" i="50"/>
  <c r="BE80" i="50" s="1"/>
  <c r="BH80" i="50"/>
  <c r="BJ82" i="50"/>
  <c r="BB84" i="50"/>
  <c r="BD84" i="50" s="1"/>
  <c r="BI84" i="50" s="1"/>
  <c r="BC84" i="50"/>
  <c r="BN84" i="50"/>
  <c r="BO84" i="50"/>
  <c r="BP84" i="50"/>
  <c r="BD85" i="50"/>
  <c r="BE85" i="50" s="1"/>
  <c r="BE84" i="50" s="1"/>
  <c r="BH85" i="50"/>
  <c r="BN85" i="50"/>
  <c r="BO85" i="50"/>
  <c r="BP85" i="50"/>
  <c r="BD86" i="50"/>
  <c r="BE86" i="50" s="1"/>
  <c r="BH86" i="50"/>
  <c r="BJ86" i="50" s="1"/>
  <c r="BN86" i="50"/>
  <c r="BO86" i="50"/>
  <c r="BP86" i="50"/>
  <c r="BD87" i="50"/>
  <c r="BE87" i="50" s="1"/>
  <c r="BH87" i="50"/>
  <c r="BJ87" i="50" s="1"/>
  <c r="BN87" i="50"/>
  <c r="BO87" i="50"/>
  <c r="BP87" i="50"/>
  <c r="BC88" i="50"/>
  <c r="BH88" i="50" s="1"/>
  <c r="BN88" i="50"/>
  <c r="BO88" i="50"/>
  <c r="BP88" i="50"/>
  <c r="BB89" i="50"/>
  <c r="BD89" i="50" s="1"/>
  <c r="BH89" i="50"/>
  <c r="BN89" i="50"/>
  <c r="BO89" i="50"/>
  <c r="BP89" i="50"/>
  <c r="BB90" i="50"/>
  <c r="BE90" i="50"/>
  <c r="BH90" i="50"/>
  <c r="BI90" i="50"/>
  <c r="BN90" i="50"/>
  <c r="BO90" i="50"/>
  <c r="BP90" i="50"/>
  <c r="BB91" i="50"/>
  <c r="BD91" i="50" s="1"/>
  <c r="BH91" i="50"/>
  <c r="BN91" i="50"/>
  <c r="BO91" i="50"/>
  <c r="BP91" i="50"/>
  <c r="BB92" i="50"/>
  <c r="BE92" i="50"/>
  <c r="BH92" i="50"/>
  <c r="BI92" i="50"/>
  <c r="BN92" i="50"/>
  <c r="BO92" i="50"/>
  <c r="BP92" i="50"/>
  <c r="BB93" i="50"/>
  <c r="BD93" i="50" s="1"/>
  <c r="BE93" i="50" s="1"/>
  <c r="BH93" i="50"/>
  <c r="BN93" i="50"/>
  <c r="BO93" i="50"/>
  <c r="BP93" i="50"/>
  <c r="BB94" i="50"/>
  <c r="BE94" i="50"/>
  <c r="BH94" i="50"/>
  <c r="BI94" i="50"/>
  <c r="BN94" i="50"/>
  <c r="BO94" i="50"/>
  <c r="BP94" i="50"/>
  <c r="BB95" i="50"/>
  <c r="BD95" i="50" s="1"/>
  <c r="BH95" i="50"/>
  <c r="BN95" i="50"/>
  <c r="BO95" i="50"/>
  <c r="BP95" i="50"/>
  <c r="BB96" i="50"/>
  <c r="BE96" i="50"/>
  <c r="BH96" i="50"/>
  <c r="BI96" i="50"/>
  <c r="BN96" i="50"/>
  <c r="BO96" i="50"/>
  <c r="BP96" i="50"/>
  <c r="BB97" i="50"/>
  <c r="BD97" i="50" s="1"/>
  <c r="BI97" i="50" s="1"/>
  <c r="BH97" i="50"/>
  <c r="BN97" i="50"/>
  <c r="BO97" i="50"/>
  <c r="BP97" i="50"/>
  <c r="BB98" i="50"/>
  <c r="BE98" i="50"/>
  <c r="BH98" i="50"/>
  <c r="BI98" i="50"/>
  <c r="BN98" i="50"/>
  <c r="BO98" i="50"/>
  <c r="BP98" i="50"/>
  <c r="BB99" i="50"/>
  <c r="BD99" i="50" s="1"/>
  <c r="BH99" i="50"/>
  <c r="BN99" i="50"/>
  <c r="BO99" i="50"/>
  <c r="BP99" i="50"/>
  <c r="BB100" i="50"/>
  <c r="BE100" i="50"/>
  <c r="BH100" i="50"/>
  <c r="BI100" i="50"/>
  <c r="BN100" i="50"/>
  <c r="BO100" i="50"/>
  <c r="BP100" i="50"/>
  <c r="BB101" i="50"/>
  <c r="BD101" i="50" s="1"/>
  <c r="BH101" i="50"/>
  <c r="BN101" i="50"/>
  <c r="BO101" i="50"/>
  <c r="BP101" i="50"/>
  <c r="BB102" i="50"/>
  <c r="BE102" i="50"/>
  <c r="BH102" i="50"/>
  <c r="BI102" i="50"/>
  <c r="BN102" i="50"/>
  <c r="BO102" i="50"/>
  <c r="BP102" i="50"/>
  <c r="BH103" i="50"/>
  <c r="BN103" i="50"/>
  <c r="BO103" i="50"/>
  <c r="BP103" i="50"/>
  <c r="BB104" i="50"/>
  <c r="BE104" i="50"/>
  <c r="BH104" i="50"/>
  <c r="BI104" i="50"/>
  <c r="BN104" i="50"/>
  <c r="BO104" i="50"/>
  <c r="BP104" i="50"/>
  <c r="BB105" i="50"/>
  <c r="BE105" i="50"/>
  <c r="BH105" i="50"/>
  <c r="BI105" i="50"/>
  <c r="BN105" i="50"/>
  <c r="BO105" i="50"/>
  <c r="BP105" i="50"/>
  <c r="BD106" i="50"/>
  <c r="BE106" i="50" s="1"/>
  <c r="BH106" i="50"/>
  <c r="BN106" i="50"/>
  <c r="BO106" i="50"/>
  <c r="BP106" i="50"/>
  <c r="BE107" i="50"/>
  <c r="BH107" i="50"/>
  <c r="BI107" i="50"/>
  <c r="BN107" i="50"/>
  <c r="BO107" i="50"/>
  <c r="BP107" i="50"/>
  <c r="BB108" i="50"/>
  <c r="BD108" i="50" s="1"/>
  <c r="BH108" i="50"/>
  <c r="BN108" i="50"/>
  <c r="BO108" i="50"/>
  <c r="BP108" i="50"/>
  <c r="BB109" i="50"/>
  <c r="BE109" i="50"/>
  <c r="BH109" i="50"/>
  <c r="BI109" i="50"/>
  <c r="BN109" i="50"/>
  <c r="BO109" i="50"/>
  <c r="BP109" i="50"/>
  <c r="BH110" i="50"/>
  <c r="BN110" i="50"/>
  <c r="BO110" i="50"/>
  <c r="BP110" i="50"/>
  <c r="BB111" i="50"/>
  <c r="BE111" i="50"/>
  <c r="BH111" i="50"/>
  <c r="BI111" i="50"/>
  <c r="BN111" i="50"/>
  <c r="BO111" i="50"/>
  <c r="BP111" i="50"/>
  <c r="BB112" i="50"/>
  <c r="BE112" i="50"/>
  <c r="BH112" i="50"/>
  <c r="BI112" i="50"/>
  <c r="BN112" i="50"/>
  <c r="BO112" i="50"/>
  <c r="BP112" i="50"/>
  <c r="BH113" i="50"/>
  <c r="BN113" i="50"/>
  <c r="BO113" i="50"/>
  <c r="BP113" i="50"/>
  <c r="BB114" i="50"/>
  <c r="BE114" i="50"/>
  <c r="BH114" i="50"/>
  <c r="BI114" i="50"/>
  <c r="BN114" i="50"/>
  <c r="BO114" i="50"/>
  <c r="BP114" i="50"/>
  <c r="BB115" i="50"/>
  <c r="BE115" i="50"/>
  <c r="BH115" i="50"/>
  <c r="BI115" i="50"/>
  <c r="BN115" i="50"/>
  <c r="BO115" i="50"/>
  <c r="BP115" i="50"/>
  <c r="BB117" i="50"/>
  <c r="BC117" i="50"/>
  <c r="BN117" i="50"/>
  <c r="BO117" i="50"/>
  <c r="BP117" i="50"/>
  <c r="BD118" i="50"/>
  <c r="BE118" i="50" s="1"/>
  <c r="BN118" i="50"/>
  <c r="BO118" i="50"/>
  <c r="BP118" i="50"/>
  <c r="BD119" i="50"/>
  <c r="BE119" i="50" s="1"/>
  <c r="BJ120" i="50"/>
  <c r="BJ122" i="50"/>
  <c r="BH124" i="50"/>
  <c r="BJ124" i="50" s="1"/>
  <c r="BJ126" i="50"/>
  <c r="BJ128" i="50"/>
  <c r="BJ130" i="50"/>
  <c r="BJ132" i="50"/>
  <c r="BB134" i="50"/>
  <c r="BC134" i="50"/>
  <c r="BD135" i="50"/>
  <c r="BD134" i="50" s="1"/>
  <c r="BH135" i="50"/>
  <c r="BB136" i="50"/>
  <c r="BC136" i="50"/>
  <c r="BD137" i="50"/>
  <c r="BH137" i="50"/>
  <c r="BH136" i="50" s="1"/>
  <c r="BB138" i="50"/>
  <c r="BC138" i="50"/>
  <c r="BD139" i="50"/>
  <c r="BH139" i="50"/>
  <c r="BH138" i="50" s="1"/>
  <c r="BN140" i="50"/>
  <c r="BO140" i="50"/>
  <c r="BP140" i="50"/>
  <c r="BB141" i="50"/>
  <c r="BD141" i="50" s="1"/>
  <c r="BH141" i="50"/>
  <c r="BN141" i="50"/>
  <c r="BO141" i="50"/>
  <c r="BP141" i="50"/>
  <c r="BB142" i="50"/>
  <c r="BE142" i="50"/>
  <c r="BH142" i="50"/>
  <c r="BI142" i="50"/>
  <c r="BN142" i="50"/>
  <c r="BO142" i="50"/>
  <c r="BP142" i="50"/>
  <c r="BB143" i="50"/>
  <c r="BD143" i="50" s="1"/>
  <c r="BH143" i="50"/>
  <c r="BN143" i="50"/>
  <c r="BO143" i="50"/>
  <c r="BP143" i="50"/>
  <c r="BB144" i="50"/>
  <c r="BE144" i="50"/>
  <c r="BH144" i="50"/>
  <c r="BI144" i="50"/>
  <c r="BN144" i="50"/>
  <c r="BO144" i="50"/>
  <c r="BP144" i="50"/>
  <c r="BB145" i="50"/>
  <c r="BD145" i="50" s="1"/>
  <c r="BI145" i="50" s="1"/>
  <c r="BH145" i="50"/>
  <c r="BN145" i="50"/>
  <c r="BO145" i="50"/>
  <c r="BP145" i="50"/>
  <c r="BB146" i="50"/>
  <c r="BE146" i="50"/>
  <c r="BH146" i="50"/>
  <c r="BI146" i="50"/>
  <c r="BN146" i="50"/>
  <c r="BO146" i="50"/>
  <c r="BP146" i="50"/>
  <c r="BH147" i="50"/>
  <c r="BN147" i="50"/>
  <c r="BO147" i="50"/>
  <c r="BP147" i="50"/>
  <c r="BB148" i="50"/>
  <c r="BE148" i="50"/>
  <c r="BH148" i="50"/>
  <c r="BI148" i="50"/>
  <c r="BN148" i="50"/>
  <c r="BO148" i="50"/>
  <c r="BP148" i="50"/>
  <c r="BB149" i="50"/>
  <c r="BE149" i="50"/>
  <c r="BH149" i="50"/>
  <c r="BI149" i="50"/>
  <c r="BN149" i="50"/>
  <c r="BO149" i="50"/>
  <c r="BP149" i="50"/>
  <c r="BB150" i="50"/>
  <c r="BE150" i="50"/>
  <c r="BH150" i="50"/>
  <c r="BI150" i="50"/>
  <c r="BN150" i="50"/>
  <c r="BO150" i="50"/>
  <c r="BP150" i="50"/>
  <c r="BC151" i="50"/>
  <c r="BD151" i="50"/>
  <c r="BI151" i="50" s="1"/>
  <c r="BN151" i="50"/>
  <c r="BO151" i="50"/>
  <c r="BP151" i="50"/>
  <c r="BE152" i="50"/>
  <c r="BH152" i="50"/>
  <c r="BI152" i="50"/>
  <c r="BN152" i="50"/>
  <c r="BO152" i="50"/>
  <c r="BP152" i="50"/>
  <c r="BB153" i="50"/>
  <c r="BD153" i="50" s="1"/>
  <c r="BH153" i="50"/>
  <c r="BN153" i="50"/>
  <c r="BO153" i="50"/>
  <c r="BP153" i="50"/>
  <c r="BB154" i="50"/>
  <c r="BE154" i="50"/>
  <c r="BH154" i="50"/>
  <c r="BI154" i="50"/>
  <c r="BN154" i="50"/>
  <c r="BO154" i="50"/>
  <c r="BP154" i="50"/>
  <c r="BB155" i="50"/>
  <c r="BD155" i="50" s="1"/>
  <c r="BH155" i="50"/>
  <c r="BN155" i="50"/>
  <c r="BO155" i="50"/>
  <c r="BP155" i="50"/>
  <c r="BB156" i="50"/>
  <c r="BE156" i="50"/>
  <c r="BJ156" i="50"/>
  <c r="BN156" i="50"/>
  <c r="BO156" i="50"/>
  <c r="BP156" i="50"/>
  <c r="BH157" i="50"/>
  <c r="BN157" i="50"/>
  <c r="BO157" i="50"/>
  <c r="BP157" i="50"/>
  <c r="BE158" i="50"/>
  <c r="BJ158" i="50"/>
  <c r="BN158" i="50"/>
  <c r="BO158" i="50"/>
  <c r="BP158" i="50"/>
  <c r="BB159" i="50"/>
  <c r="BB157" i="50" s="1"/>
  <c r="BD157" i="50" s="1"/>
  <c r="BE159" i="50"/>
  <c r="BJ159" i="50"/>
  <c r="BN159" i="50"/>
  <c r="BO159" i="50"/>
  <c r="BP159" i="50"/>
  <c r="BB160" i="50"/>
  <c r="BD160" i="50" s="1"/>
  <c r="BE160" i="50" s="1"/>
  <c r="BH160" i="50"/>
  <c r="BN160" i="50"/>
  <c r="BO160" i="50"/>
  <c r="BP160" i="50"/>
  <c r="BB161" i="50"/>
  <c r="BD161" i="50" s="1"/>
  <c r="BN161" i="50"/>
  <c r="BO161" i="50"/>
  <c r="BP161" i="50"/>
  <c r="BB162" i="50"/>
  <c r="BD162" i="50" s="1"/>
  <c r="BH162" i="50"/>
  <c r="BN162" i="50"/>
  <c r="BO162" i="50"/>
  <c r="BP162" i="50"/>
  <c r="BB163" i="50"/>
  <c r="BD163" i="50" s="1"/>
  <c r="BN163" i="50"/>
  <c r="BO163" i="50"/>
  <c r="BP163" i="50"/>
  <c r="BB164" i="50"/>
  <c r="BD164" i="50" s="1"/>
  <c r="BN164" i="50"/>
  <c r="BO164" i="50"/>
  <c r="BP164" i="50"/>
  <c r="BB165" i="50"/>
  <c r="BD165" i="50" s="1"/>
  <c r="BH165" i="50"/>
  <c r="BN165" i="50"/>
  <c r="BO165" i="50"/>
  <c r="BP165" i="50"/>
  <c r="BB166" i="50"/>
  <c r="BD166" i="50" s="1"/>
  <c r="BN166" i="50"/>
  <c r="BO166" i="50"/>
  <c r="BP166" i="50"/>
  <c r="BD167" i="50"/>
  <c r="BE167" i="50" s="1"/>
  <c r="BH167" i="50"/>
  <c r="BJ167" i="50" s="1"/>
  <c r="BN167" i="50"/>
  <c r="BO167" i="50"/>
  <c r="BP167" i="50"/>
  <c r="BJ168" i="50"/>
  <c r="BD170" i="50"/>
  <c r="BH170" i="50"/>
  <c r="BN170" i="50"/>
  <c r="BO170" i="50"/>
  <c r="BP170" i="50"/>
  <c r="BD171" i="50"/>
  <c r="BN171" i="50"/>
  <c r="BO171" i="50"/>
  <c r="BP171" i="50"/>
  <c r="BN172" i="50"/>
  <c r="BO172" i="50"/>
  <c r="BP172" i="50"/>
  <c r="BB173" i="50"/>
  <c r="BH173" i="50"/>
  <c r="BN173" i="50"/>
  <c r="BO173" i="50"/>
  <c r="BP173" i="50"/>
  <c r="BB174" i="50"/>
  <c r="BD174" i="50" s="1"/>
  <c r="BN174" i="50"/>
  <c r="BO174" i="50"/>
  <c r="BP174" i="50"/>
  <c r="BH175" i="50"/>
  <c r="BN175" i="50"/>
  <c r="BO175" i="50"/>
  <c r="BP175" i="50"/>
  <c r="BB176" i="50"/>
  <c r="BN176" i="50"/>
  <c r="BO176" i="50"/>
  <c r="BP176" i="50"/>
  <c r="BB177" i="50"/>
  <c r="BD177" i="50" s="1"/>
  <c r="BN177" i="50"/>
  <c r="BO177" i="50"/>
  <c r="BP177" i="50"/>
  <c r="BB178" i="50"/>
  <c r="BD178" i="50" s="1"/>
  <c r="BN178" i="50"/>
  <c r="BO178" i="50"/>
  <c r="BP178" i="50"/>
  <c r="BB179" i="50"/>
  <c r="BD179" i="50" s="1"/>
  <c r="BN179" i="50"/>
  <c r="BO179" i="50"/>
  <c r="BP179" i="50"/>
  <c r="BB180" i="50"/>
  <c r="BD180" i="50" s="1"/>
  <c r="BN180" i="50"/>
  <c r="BO180" i="50"/>
  <c r="BP180" i="50"/>
  <c r="BB181" i="50"/>
  <c r="BD181" i="50" s="1"/>
  <c r="BH181" i="50"/>
  <c r="BN181" i="50"/>
  <c r="BO181" i="50"/>
  <c r="BP181" i="50"/>
  <c r="BB182" i="50"/>
  <c r="BD182" i="50" s="1"/>
  <c r="BN182" i="50"/>
  <c r="BO182" i="50"/>
  <c r="BP182" i="50"/>
  <c r="BB183" i="50"/>
  <c r="BD183" i="50" s="1"/>
  <c r="BH183" i="50"/>
  <c r="BN183" i="50"/>
  <c r="BO183" i="50"/>
  <c r="BP183" i="50"/>
  <c r="BB184" i="50"/>
  <c r="BD184" i="50" s="1"/>
  <c r="BN184" i="50"/>
  <c r="BO184" i="50"/>
  <c r="BP184" i="50"/>
  <c r="BB185" i="50"/>
  <c r="BD185" i="50" s="1"/>
  <c r="BE185" i="50" s="1"/>
  <c r="BH185" i="50"/>
  <c r="BI185" i="50"/>
  <c r="BN185" i="50"/>
  <c r="BO185" i="50"/>
  <c r="BP185" i="50"/>
  <c r="BB186" i="50"/>
  <c r="BD186" i="50" s="1"/>
  <c r="BN186" i="50"/>
  <c r="BO186" i="50"/>
  <c r="BP186" i="50"/>
  <c r="BB187" i="50"/>
  <c r="BD187" i="50" s="1"/>
  <c r="BI187" i="50" s="1"/>
  <c r="BH187" i="50"/>
  <c r="BN187" i="50"/>
  <c r="BO187" i="50"/>
  <c r="BP187" i="50"/>
  <c r="BB188" i="50"/>
  <c r="BD188" i="50" s="1"/>
  <c r="BN188" i="50"/>
  <c r="BO188" i="50"/>
  <c r="BP188" i="50"/>
  <c r="BH189" i="50"/>
  <c r="BN189" i="50"/>
  <c r="BO189" i="50"/>
  <c r="BP189" i="50"/>
  <c r="BB190" i="50"/>
  <c r="BD190" i="50" s="1"/>
  <c r="BN190" i="50"/>
  <c r="BO190" i="50"/>
  <c r="BP190" i="50"/>
  <c r="BH191" i="50"/>
  <c r="BN191" i="50"/>
  <c r="BO191" i="50"/>
  <c r="BP191" i="50"/>
  <c r="BB192" i="50"/>
  <c r="BD192" i="50" s="1"/>
  <c r="BN192" i="50"/>
  <c r="BO192" i="50"/>
  <c r="BP192" i="50"/>
  <c r="BB193" i="50"/>
  <c r="BD193" i="50" s="1"/>
  <c r="BN193" i="50"/>
  <c r="BO193" i="50"/>
  <c r="BP193" i="50"/>
  <c r="BB194" i="50"/>
  <c r="BD194" i="50" s="1"/>
  <c r="BN194" i="50"/>
  <c r="BO194" i="50"/>
  <c r="BP194" i="50"/>
  <c r="BC195" i="50"/>
  <c r="BC172" i="50" s="1"/>
  <c r="BD195" i="50"/>
  <c r="BJ195" i="50"/>
  <c r="BN195" i="50"/>
  <c r="BO195" i="50"/>
  <c r="BP195" i="50"/>
  <c r="BD196" i="50"/>
  <c r="BN196" i="50"/>
  <c r="BO196" i="50"/>
  <c r="BP196" i="50"/>
  <c r="BB197" i="50"/>
  <c r="BD197" i="50" s="1"/>
  <c r="BH197" i="50"/>
  <c r="BN197" i="50"/>
  <c r="BO197" i="50"/>
  <c r="BP197" i="50"/>
  <c r="BB198" i="50"/>
  <c r="BD198" i="50" s="1"/>
  <c r="BN198" i="50"/>
  <c r="BO198" i="50"/>
  <c r="BP198" i="50"/>
  <c r="BB199" i="50"/>
  <c r="BD199" i="50" s="1"/>
  <c r="BE199" i="50" s="1"/>
  <c r="BH199" i="50"/>
  <c r="BN199" i="50"/>
  <c r="BO199" i="50"/>
  <c r="BP199" i="50"/>
  <c r="BB200" i="50"/>
  <c r="BD200" i="50" s="1"/>
  <c r="BN200" i="50"/>
  <c r="BO200" i="50"/>
  <c r="BP200" i="50"/>
  <c r="BB201" i="50"/>
  <c r="BD201" i="50" s="1"/>
  <c r="BI201" i="50" s="1"/>
  <c r="BH201" i="50"/>
  <c r="BN201" i="50"/>
  <c r="BO201" i="50"/>
  <c r="BP201" i="50"/>
  <c r="BB202" i="50"/>
  <c r="BD202" i="50" s="1"/>
  <c r="BN202" i="50"/>
  <c r="BO202" i="50"/>
  <c r="BP202" i="50"/>
  <c r="BB203" i="50"/>
  <c r="BD203" i="50" s="1"/>
  <c r="BE203" i="50" s="1"/>
  <c r="BH203" i="50"/>
  <c r="BI203" i="50"/>
  <c r="BN203" i="50"/>
  <c r="BO203" i="50"/>
  <c r="BP203" i="50"/>
  <c r="BB204" i="50"/>
  <c r="BD204" i="50" s="1"/>
  <c r="BN204" i="50"/>
  <c r="BO204" i="50"/>
  <c r="BP204" i="50"/>
  <c r="BB205" i="50"/>
  <c r="BD205" i="50" s="1"/>
  <c r="BH205" i="50"/>
  <c r="BN205" i="50"/>
  <c r="BO205" i="50"/>
  <c r="BP205" i="50"/>
  <c r="BB206" i="50"/>
  <c r="BD206" i="50" s="1"/>
  <c r="BN206" i="50"/>
  <c r="BO206" i="50"/>
  <c r="BP206" i="50"/>
  <c r="BB207" i="50"/>
  <c r="BD207" i="50" s="1"/>
  <c r="BH207" i="50"/>
  <c r="BN207" i="50"/>
  <c r="BO207" i="50"/>
  <c r="BP207" i="50"/>
  <c r="BB208" i="50"/>
  <c r="BD208" i="50" s="1"/>
  <c r="BN208" i="50"/>
  <c r="BO208" i="50"/>
  <c r="BP208" i="50"/>
  <c r="BB209" i="50"/>
  <c r="BD209" i="50" s="1"/>
  <c r="BE209" i="50" s="1"/>
  <c r="BH209" i="50"/>
  <c r="BJ209" i="50" s="1"/>
  <c r="BN209" i="50"/>
  <c r="BO209" i="50"/>
  <c r="BP209" i="50"/>
  <c r="BN211" i="50"/>
  <c r="BO211" i="50"/>
  <c r="BP211" i="50"/>
  <c r="BH212" i="50"/>
  <c r="BN212" i="50"/>
  <c r="BO212" i="50"/>
  <c r="BP212" i="50"/>
  <c r="BB213" i="50"/>
  <c r="BD213" i="50" s="1"/>
  <c r="BN213" i="50"/>
  <c r="BO213" i="50"/>
  <c r="BP213" i="50"/>
  <c r="BB214" i="50"/>
  <c r="BD214" i="50" s="1"/>
  <c r="BN214" i="50"/>
  <c r="BO214" i="50"/>
  <c r="BP214" i="50"/>
  <c r="BB215" i="50"/>
  <c r="BD215" i="50" s="1"/>
  <c r="BN215" i="50"/>
  <c r="BO215" i="50"/>
  <c r="BP215" i="50"/>
  <c r="BB216" i="50"/>
  <c r="BD216" i="50" s="1"/>
  <c r="BE216" i="50" s="1"/>
  <c r="BH216" i="50"/>
  <c r="BN216" i="50"/>
  <c r="BO216" i="50"/>
  <c r="BP216" i="50"/>
  <c r="BB217" i="50"/>
  <c r="BD217" i="50" s="1"/>
  <c r="BN217" i="50"/>
  <c r="BO217" i="50"/>
  <c r="BP217" i="50"/>
  <c r="BH218" i="50"/>
  <c r="BN218" i="50"/>
  <c r="BO218" i="50"/>
  <c r="BP218" i="50"/>
  <c r="BB219" i="50"/>
  <c r="BD219" i="50" s="1"/>
  <c r="BN219" i="50"/>
  <c r="BO219" i="50"/>
  <c r="BP219" i="50"/>
  <c r="BB220" i="50"/>
  <c r="BD220" i="50" s="1"/>
  <c r="BN220" i="50"/>
  <c r="BO220" i="50"/>
  <c r="BP220" i="50"/>
  <c r="BH221" i="50"/>
  <c r="BN221" i="50"/>
  <c r="BO221" i="50"/>
  <c r="BP221" i="50"/>
  <c r="BB222" i="50"/>
  <c r="BD222" i="50" s="1"/>
  <c r="BN222" i="50"/>
  <c r="BO222" i="50"/>
  <c r="BP222" i="50"/>
  <c r="BB223" i="50"/>
  <c r="BD223" i="50" s="1"/>
  <c r="BN223" i="50"/>
  <c r="BO223" i="50"/>
  <c r="BP223" i="50"/>
  <c r="BH224" i="50"/>
  <c r="BN224" i="50"/>
  <c r="BO224" i="50"/>
  <c r="BP224" i="50"/>
  <c r="BB225" i="50"/>
  <c r="BD225" i="50" s="1"/>
  <c r="BN225" i="50"/>
  <c r="BO225" i="50"/>
  <c r="BP225" i="50"/>
  <c r="BB226" i="50"/>
  <c r="BD226" i="50" s="1"/>
  <c r="BN226" i="50"/>
  <c r="BO226" i="50"/>
  <c r="BP226" i="50"/>
  <c r="BB227" i="50"/>
  <c r="BD227" i="50" s="1"/>
  <c r="BH227" i="50"/>
  <c r="BN227" i="50"/>
  <c r="BO227" i="50"/>
  <c r="BP227" i="50"/>
  <c r="BB228" i="50"/>
  <c r="BD228" i="50" s="1"/>
  <c r="BN228" i="50"/>
  <c r="BO228" i="50"/>
  <c r="BP228" i="50"/>
  <c r="BB229" i="50"/>
  <c r="BD229" i="50" s="1"/>
  <c r="BH229" i="50"/>
  <c r="BN229" i="50"/>
  <c r="BO229" i="50"/>
  <c r="BP229" i="50"/>
  <c r="BB230" i="50"/>
  <c r="BD230" i="50" s="1"/>
  <c r="BN230" i="50"/>
  <c r="BO230" i="50"/>
  <c r="BP230" i="50"/>
  <c r="BD231" i="50"/>
  <c r="BI231" i="50" s="1"/>
  <c r="BH231" i="50"/>
  <c r="BD232" i="50"/>
  <c r="BC233" i="50"/>
  <c r="BD233" i="50"/>
  <c r="BI233" i="50" s="1"/>
  <c r="BN233" i="50"/>
  <c r="BO233" i="50"/>
  <c r="BP233" i="50"/>
  <c r="BN234" i="50"/>
  <c r="BO234" i="50"/>
  <c r="BP234" i="50"/>
  <c r="BB236" i="50"/>
  <c r="BC236" i="50"/>
  <c r="BH236" i="50" s="1"/>
  <c r="BN236" i="50"/>
  <c r="BO236" i="50"/>
  <c r="BP236" i="50"/>
  <c r="BD237" i="50"/>
  <c r="BE237" i="50" s="1"/>
  <c r="BN237" i="50"/>
  <c r="BO237" i="50"/>
  <c r="BP237" i="50"/>
  <c r="BC238" i="50"/>
  <c r="BB239" i="50"/>
  <c r="BF239" i="50"/>
  <c r="BB240" i="50"/>
  <c r="BD240" i="50" s="1"/>
  <c r="BF240" i="50"/>
  <c r="BB241" i="50"/>
  <c r="BD241" i="50" s="1"/>
  <c r="BF241" i="50"/>
  <c r="BD242" i="50"/>
  <c r="BH242" i="50"/>
  <c r="BN242" i="50"/>
  <c r="BO242" i="50"/>
  <c r="BP242" i="50"/>
  <c r="BN243" i="50"/>
  <c r="BP243" i="50"/>
  <c r="BD244" i="50"/>
  <c r="BE244" i="50" s="1"/>
  <c r="BH244" i="50"/>
  <c r="BJ244" i="50" s="1"/>
  <c r="BN244" i="50"/>
  <c r="BO244" i="50"/>
  <c r="BP244" i="50"/>
  <c r="BN245" i="50"/>
  <c r="BO245" i="50"/>
  <c r="BP245" i="50"/>
  <c r="BH246" i="50"/>
  <c r="BN246" i="50"/>
  <c r="BO246" i="50"/>
  <c r="BP246" i="50"/>
  <c r="BB247" i="50"/>
  <c r="BN247" i="50"/>
  <c r="BO247" i="50"/>
  <c r="BP247" i="50"/>
  <c r="BB248" i="50"/>
  <c r="BD248" i="50" s="1"/>
  <c r="BN248" i="50"/>
  <c r="BO248" i="50"/>
  <c r="BP248" i="50"/>
  <c r="BH249" i="50"/>
  <c r="BN249" i="50"/>
  <c r="BO249" i="50"/>
  <c r="BP249" i="50"/>
  <c r="BB250" i="50"/>
  <c r="BD250" i="50" s="1"/>
  <c r="BN250" i="50"/>
  <c r="BO250" i="50"/>
  <c r="BP250" i="50"/>
  <c r="BB251" i="50"/>
  <c r="BN251" i="50"/>
  <c r="BO251" i="50"/>
  <c r="BP251" i="50"/>
  <c r="BB252" i="50"/>
  <c r="BD252" i="50" s="1"/>
  <c r="BN252" i="50"/>
  <c r="BO252" i="50"/>
  <c r="BP252" i="50"/>
  <c r="BB253" i="50"/>
  <c r="BD253" i="50" s="1"/>
  <c r="BH253" i="50"/>
  <c r="BN253" i="50"/>
  <c r="BO253" i="50"/>
  <c r="BP253" i="50"/>
  <c r="BB254" i="50"/>
  <c r="BD254" i="50" s="1"/>
  <c r="BN254" i="50"/>
  <c r="BO254" i="50"/>
  <c r="BP254" i="50"/>
  <c r="BB255" i="50"/>
  <c r="BD255" i="50" s="1"/>
  <c r="BH255" i="50"/>
  <c r="BN255" i="50"/>
  <c r="BO255" i="50"/>
  <c r="BP255" i="50"/>
  <c r="BB256" i="50"/>
  <c r="BD256" i="50" s="1"/>
  <c r="BN256" i="50"/>
  <c r="BO256" i="50"/>
  <c r="BP256" i="50"/>
  <c r="BB257" i="50"/>
  <c r="BD257" i="50" s="1"/>
  <c r="BH257" i="50"/>
  <c r="BN257" i="50"/>
  <c r="BO257" i="50"/>
  <c r="BP257" i="50"/>
  <c r="BB258" i="50"/>
  <c r="BD258" i="50" s="1"/>
  <c r="BN258" i="50"/>
  <c r="BO258" i="50"/>
  <c r="BP258" i="50"/>
  <c r="BH259" i="50"/>
  <c r="BN259" i="50"/>
  <c r="BO259" i="50"/>
  <c r="BP259" i="50"/>
  <c r="BB260" i="50"/>
  <c r="BD260" i="50" s="1"/>
  <c r="BN260" i="50"/>
  <c r="BO260" i="50"/>
  <c r="BP260" i="50"/>
  <c r="BB261" i="50"/>
  <c r="BD261" i="50" s="1"/>
  <c r="BN261" i="50"/>
  <c r="BO261" i="50"/>
  <c r="BP261" i="50"/>
  <c r="BN262" i="50"/>
  <c r="BO262" i="50"/>
  <c r="BP262" i="50"/>
  <c r="BB263" i="50"/>
  <c r="BN263" i="50"/>
  <c r="BO263" i="50"/>
  <c r="BP263" i="50"/>
  <c r="BB264" i="50"/>
  <c r="BD264" i="50" s="1"/>
  <c r="BN264" i="50"/>
  <c r="BO264" i="50"/>
  <c r="BP264" i="50"/>
  <c r="BB265" i="50"/>
  <c r="BD265" i="50" s="1"/>
  <c r="BN265" i="50"/>
  <c r="BO265" i="50"/>
  <c r="BP265" i="50"/>
  <c r="BB266" i="50"/>
  <c r="BD266" i="50" s="1"/>
  <c r="BN266" i="50"/>
  <c r="BO266" i="50"/>
  <c r="BP266" i="50"/>
  <c r="BD267" i="50"/>
  <c r="BB268" i="50"/>
  <c r="BD268" i="50" s="1"/>
  <c r="BN268" i="50"/>
  <c r="BO268" i="50"/>
  <c r="BP268" i="50"/>
  <c r="BB269" i="50"/>
  <c r="BD269" i="50" s="1"/>
  <c r="BN269" i="50"/>
  <c r="BO269" i="50"/>
  <c r="BP269" i="50"/>
  <c r="BB270" i="50"/>
  <c r="BD270" i="50" s="1"/>
  <c r="BN270" i="50"/>
  <c r="BO270" i="50"/>
  <c r="BP270" i="50"/>
  <c r="BB271" i="50"/>
  <c r="BD271" i="50" s="1"/>
  <c r="BN271" i="50"/>
  <c r="BO271" i="50"/>
  <c r="BP271" i="50"/>
  <c r="BB272" i="50"/>
  <c r="BD272" i="50" s="1"/>
  <c r="BI272" i="50" s="1"/>
  <c r="BH272" i="50"/>
  <c r="BN272" i="50"/>
  <c r="BO272" i="50"/>
  <c r="BP272" i="50"/>
  <c r="BB273" i="50"/>
  <c r="BD273" i="50" s="1"/>
  <c r="BN273" i="50"/>
  <c r="BO273" i="50"/>
  <c r="BP273" i="50"/>
  <c r="BH274" i="50"/>
  <c r="BN274" i="50"/>
  <c r="BO274" i="50"/>
  <c r="BP274" i="50"/>
  <c r="BB275" i="50"/>
  <c r="BD275" i="50" s="1"/>
  <c r="BN275" i="50"/>
  <c r="BO275" i="50"/>
  <c r="BP275" i="50"/>
  <c r="BB276" i="50"/>
  <c r="BD276" i="50" s="1"/>
  <c r="BN276" i="50"/>
  <c r="BO276" i="50"/>
  <c r="BP276" i="50"/>
  <c r="BB277" i="50"/>
  <c r="BD277" i="50" s="1"/>
  <c r="BN277" i="50"/>
  <c r="BO277" i="50"/>
  <c r="BP277" i="50"/>
  <c r="BB278" i="50"/>
  <c r="BD278" i="50" s="1"/>
  <c r="BN278" i="50"/>
  <c r="BO278" i="50"/>
  <c r="BP278" i="50"/>
  <c r="BB279" i="50"/>
  <c r="BD279" i="50" s="1"/>
  <c r="BN279" i="50"/>
  <c r="BO279" i="50"/>
  <c r="BP279" i="50"/>
  <c r="BB280" i="50"/>
  <c r="BD280" i="50" s="1"/>
  <c r="BN280" i="50"/>
  <c r="BO280" i="50"/>
  <c r="BP280" i="50"/>
  <c r="BB281" i="50"/>
  <c r="BD281" i="50" s="1"/>
  <c r="BN281" i="50"/>
  <c r="BO281" i="50"/>
  <c r="BP281" i="50"/>
  <c r="BF282" i="50"/>
  <c r="BC282" i="50" s="1"/>
  <c r="BH282" i="50" s="1"/>
  <c r="BN282" i="50"/>
  <c r="BO282" i="50"/>
  <c r="BP282" i="50"/>
  <c r="BB283" i="50"/>
  <c r="BD283" i="50" s="1"/>
  <c r="BN283" i="50"/>
  <c r="BO283" i="50"/>
  <c r="BP283" i="50"/>
  <c r="BD284" i="50"/>
  <c r="BB285" i="50"/>
  <c r="BN285" i="50"/>
  <c r="BO285" i="50"/>
  <c r="BP285" i="50"/>
  <c r="BB286" i="50"/>
  <c r="BD286" i="50" s="1"/>
  <c r="BI286" i="50" s="1"/>
  <c r="BH286" i="50"/>
  <c r="BN286" i="50"/>
  <c r="BO286" i="50"/>
  <c r="BP286" i="50"/>
  <c r="BB287" i="50"/>
  <c r="BD287" i="50" s="1"/>
  <c r="BN287" i="50"/>
  <c r="BO287" i="50"/>
  <c r="BP287" i="50"/>
  <c r="BB288" i="50"/>
  <c r="BD288" i="50" s="1"/>
  <c r="BC288" i="50" s="1"/>
  <c r="BN288" i="50"/>
  <c r="BO288" i="50"/>
  <c r="BP288" i="50"/>
  <c r="BB289" i="50"/>
  <c r="BD289" i="50" s="1"/>
  <c r="BN289" i="50"/>
  <c r="BO289" i="50"/>
  <c r="BP289" i="50"/>
  <c r="BB290" i="50"/>
  <c r="BD290" i="50" s="1"/>
  <c r="BH290" i="50"/>
  <c r="BN290" i="50"/>
  <c r="BO290" i="50"/>
  <c r="BP290" i="50"/>
  <c r="BB291" i="50"/>
  <c r="BD291" i="50" s="1"/>
  <c r="BN291" i="50"/>
  <c r="BO291" i="50"/>
  <c r="BP291" i="50"/>
  <c r="BD292" i="50"/>
  <c r="BH292" i="50"/>
  <c r="BN292" i="50"/>
  <c r="BO292" i="50"/>
  <c r="BP292" i="50"/>
  <c r="BD293" i="50"/>
  <c r="BN293" i="50"/>
  <c r="BO293" i="50"/>
  <c r="BP293" i="50"/>
  <c r="BH294" i="50"/>
  <c r="BN294" i="50"/>
  <c r="BO294" i="50"/>
  <c r="BP294" i="50"/>
  <c r="BB295" i="50"/>
  <c r="BN295" i="50"/>
  <c r="BO295" i="50"/>
  <c r="BP295" i="50"/>
  <c r="BB296" i="50"/>
  <c r="BD296" i="50" s="1"/>
  <c r="BN296" i="50"/>
  <c r="BO296" i="50"/>
  <c r="BP296" i="50"/>
  <c r="BB297" i="50"/>
  <c r="BD297" i="50" s="1"/>
  <c r="BH297" i="50"/>
  <c r="BN297" i="50"/>
  <c r="BO297" i="50"/>
  <c r="BP297" i="50"/>
  <c r="BB298" i="50"/>
  <c r="BD298" i="50" s="1"/>
  <c r="BN298" i="50"/>
  <c r="BO298" i="50"/>
  <c r="BP298" i="50"/>
  <c r="BB299" i="50"/>
  <c r="BD299" i="50" s="1"/>
  <c r="BI299" i="50" s="1"/>
  <c r="BH299" i="50"/>
  <c r="BN299" i="50"/>
  <c r="BO299" i="50"/>
  <c r="BP299" i="50"/>
  <c r="BB300" i="50"/>
  <c r="BD300" i="50" s="1"/>
  <c r="BN300" i="50"/>
  <c r="BO300" i="50"/>
  <c r="BP300" i="50"/>
  <c r="BN301" i="50"/>
  <c r="BO301" i="50"/>
  <c r="BP301" i="50"/>
  <c r="BB302" i="50"/>
  <c r="BD302" i="50" s="1"/>
  <c r="BN302" i="50"/>
  <c r="BO302" i="50"/>
  <c r="BP302" i="50"/>
  <c r="BB303" i="50"/>
  <c r="BD303" i="50" s="1"/>
  <c r="BN303" i="50"/>
  <c r="BO303" i="50"/>
  <c r="BP303" i="50"/>
  <c r="BB304" i="50"/>
  <c r="BD304" i="50" s="1"/>
  <c r="BN304" i="50"/>
  <c r="BO304" i="50"/>
  <c r="BP304" i="50"/>
  <c r="BB305" i="50"/>
  <c r="BD305" i="50" s="1"/>
  <c r="BN305" i="50"/>
  <c r="BO305" i="50"/>
  <c r="BP305" i="50"/>
  <c r="BB306" i="50"/>
  <c r="BD306" i="50" s="1"/>
  <c r="BN306" i="50"/>
  <c r="BO306" i="50"/>
  <c r="BP306" i="50"/>
  <c r="BB307" i="50"/>
  <c r="BD307" i="50" s="1"/>
  <c r="BN307" i="50"/>
  <c r="BO307" i="50"/>
  <c r="BP307" i="50"/>
  <c r="BB308" i="50"/>
  <c r="BD308" i="50" s="1"/>
  <c r="BN308" i="50"/>
  <c r="BO308" i="50"/>
  <c r="BP308" i="50"/>
  <c r="BB309" i="50"/>
  <c r="BD309" i="50" s="1"/>
  <c r="BN309" i="50"/>
  <c r="BO309" i="50"/>
  <c r="BP309" i="50"/>
  <c r="BB310" i="50"/>
  <c r="BD310" i="50" s="1"/>
  <c r="BN310" i="50"/>
  <c r="BO310" i="50"/>
  <c r="BP310" i="50"/>
  <c r="BB311" i="50"/>
  <c r="BD311" i="50" s="1"/>
  <c r="BN311" i="50"/>
  <c r="BO311" i="50"/>
  <c r="BP311" i="50"/>
  <c r="BB312" i="50"/>
  <c r="BD312" i="50" s="1"/>
  <c r="BN312" i="50"/>
  <c r="BO312" i="50"/>
  <c r="BP312" i="50"/>
  <c r="BB313" i="50"/>
  <c r="BD313" i="50" s="1"/>
  <c r="BN313" i="50"/>
  <c r="BO313" i="50"/>
  <c r="BP313" i="50"/>
  <c r="BB314" i="50"/>
  <c r="BD314" i="50" s="1"/>
  <c r="BN314" i="50"/>
  <c r="BO314" i="50"/>
  <c r="BP314" i="50"/>
  <c r="BB315" i="50"/>
  <c r="BD315" i="50" s="1"/>
  <c r="BN315" i="50"/>
  <c r="BO315" i="50"/>
  <c r="BP315" i="50"/>
  <c r="BB316" i="50"/>
  <c r="BD316" i="50" s="1"/>
  <c r="BN316" i="50"/>
  <c r="BO316" i="50"/>
  <c r="BP316" i="50"/>
  <c r="BB317" i="50"/>
  <c r="BD317" i="50" s="1"/>
  <c r="BN317" i="50"/>
  <c r="BO317" i="50"/>
  <c r="BP317" i="50"/>
  <c r="BB318" i="50"/>
  <c r="BD318" i="50" s="1"/>
  <c r="BN318" i="50"/>
  <c r="BO318" i="50"/>
  <c r="BP318" i="50"/>
  <c r="BB319" i="50"/>
  <c r="BD319" i="50" s="1"/>
  <c r="BN319" i="50"/>
  <c r="BO319" i="50"/>
  <c r="BP319" i="50"/>
  <c r="BH320" i="50"/>
  <c r="BN320" i="50"/>
  <c r="BO320" i="50"/>
  <c r="BP320" i="50"/>
  <c r="BB321" i="50"/>
  <c r="BD321" i="50" s="1"/>
  <c r="BN321" i="50"/>
  <c r="BO321" i="50"/>
  <c r="BP321" i="50"/>
  <c r="BB322" i="50"/>
  <c r="BD322" i="50" s="1"/>
  <c r="BN322" i="50"/>
  <c r="BO322" i="50"/>
  <c r="BP322" i="50"/>
  <c r="BB323" i="50"/>
  <c r="BD323" i="50" s="1"/>
  <c r="BN323" i="50"/>
  <c r="BO323" i="50"/>
  <c r="BP323" i="50"/>
  <c r="BB324" i="50"/>
  <c r="BD324" i="50" s="1"/>
  <c r="BN324" i="50"/>
  <c r="BO324" i="50"/>
  <c r="BP324" i="50"/>
  <c r="BB325" i="50"/>
  <c r="BD325" i="50" s="1"/>
  <c r="BI325" i="50" s="1"/>
  <c r="BH325" i="50"/>
  <c r="BN325" i="50"/>
  <c r="BO325" i="50"/>
  <c r="BP325" i="50"/>
  <c r="BB326" i="50"/>
  <c r="BD326" i="50" s="1"/>
  <c r="BN326" i="50"/>
  <c r="BO326" i="50"/>
  <c r="BP326" i="50"/>
  <c r="BB327" i="50"/>
  <c r="BD327" i="50" s="1"/>
  <c r="BN327" i="50"/>
  <c r="BO327" i="50"/>
  <c r="BP327" i="50"/>
  <c r="BB328" i="50"/>
  <c r="BD328" i="50" s="1"/>
  <c r="BN328" i="50"/>
  <c r="BO328" i="50"/>
  <c r="BP328" i="50"/>
  <c r="BB329" i="50"/>
  <c r="BD329" i="50" s="1"/>
  <c r="BN329" i="50"/>
  <c r="BO329" i="50"/>
  <c r="BP329" i="50"/>
  <c r="BB330" i="50"/>
  <c r="BD330" i="50" s="1"/>
  <c r="BN330" i="50"/>
  <c r="BO330" i="50"/>
  <c r="BP330" i="50"/>
  <c r="BB331" i="50"/>
  <c r="BD331" i="50" s="1"/>
  <c r="BN331" i="50"/>
  <c r="BO331" i="50"/>
  <c r="BP331" i="50"/>
  <c r="BB332" i="50"/>
  <c r="BD332" i="50" s="1"/>
  <c r="BI332" i="50" s="1"/>
  <c r="BN332" i="50"/>
  <c r="BO332" i="50"/>
  <c r="BP332" i="50"/>
  <c r="BB333" i="50"/>
  <c r="BD333" i="50" s="1"/>
  <c r="BN333" i="50"/>
  <c r="BO333" i="50"/>
  <c r="BP333" i="50"/>
  <c r="BB334" i="50"/>
  <c r="BD334" i="50" s="1"/>
  <c r="BH334" i="50"/>
  <c r="BN334" i="50"/>
  <c r="BO334" i="50"/>
  <c r="BP334" i="50"/>
  <c r="BB335" i="50"/>
  <c r="BD335" i="50" s="1"/>
  <c r="BN335" i="50"/>
  <c r="BO335" i="50"/>
  <c r="BP335" i="50"/>
  <c r="BB336" i="50"/>
  <c r="BD336" i="50" s="1"/>
  <c r="BC336" i="50" s="1"/>
  <c r="BN336" i="50"/>
  <c r="BO336" i="50"/>
  <c r="BP336" i="50"/>
  <c r="BB337" i="50"/>
  <c r="BD337" i="50" s="1"/>
  <c r="BN337" i="50"/>
  <c r="BO337" i="50"/>
  <c r="BP337" i="50"/>
  <c r="BB338" i="50"/>
  <c r="BD338" i="50" s="1"/>
  <c r="BI338" i="50" s="1"/>
  <c r="BH338" i="50"/>
  <c r="BN338" i="50"/>
  <c r="BO338" i="50"/>
  <c r="BP338" i="50"/>
  <c r="BB339" i="50"/>
  <c r="BD339" i="50" s="1"/>
  <c r="BN339" i="50"/>
  <c r="BO339" i="50"/>
  <c r="BP339" i="50"/>
  <c r="BH340" i="50"/>
  <c r="BN340" i="50"/>
  <c r="BO340" i="50"/>
  <c r="BP340" i="50"/>
  <c r="BB341" i="50"/>
  <c r="BN341" i="50"/>
  <c r="BO341" i="50"/>
  <c r="BP341" i="50"/>
  <c r="BB342" i="50"/>
  <c r="BD342" i="50" s="1"/>
  <c r="BN342" i="50"/>
  <c r="BO342" i="50"/>
  <c r="BP342" i="50"/>
  <c r="BB343" i="50"/>
  <c r="BD343" i="50" s="1"/>
  <c r="BE343" i="50" s="1"/>
  <c r="BH343" i="50"/>
  <c r="BN343" i="50"/>
  <c r="BO343" i="50"/>
  <c r="BP343" i="50"/>
  <c r="BB344" i="50"/>
  <c r="BD344" i="50" s="1"/>
  <c r="BN344" i="50"/>
  <c r="BO344" i="50"/>
  <c r="BP344" i="50"/>
  <c r="BB345" i="50"/>
  <c r="BD345" i="50" s="1"/>
  <c r="BH345" i="50"/>
  <c r="BN345" i="50"/>
  <c r="BO345" i="50"/>
  <c r="BP345" i="50"/>
  <c r="BB346" i="50"/>
  <c r="BD346" i="50" s="1"/>
  <c r="BN346" i="50"/>
  <c r="BO346" i="50"/>
  <c r="BP346" i="50"/>
  <c r="BB347" i="50"/>
  <c r="BD347" i="50" s="1"/>
  <c r="BH347" i="50"/>
  <c r="BN347" i="50"/>
  <c r="BO347" i="50"/>
  <c r="BP347" i="50"/>
  <c r="BB348" i="50"/>
  <c r="BD348" i="50" s="1"/>
  <c r="BN348" i="50"/>
  <c r="BO348" i="50"/>
  <c r="BP348" i="50"/>
  <c r="BB349" i="50"/>
  <c r="BD349" i="50" s="1"/>
  <c r="BI349" i="50" s="1"/>
  <c r="BH349" i="50"/>
  <c r="BN349" i="50"/>
  <c r="BO349" i="50"/>
  <c r="BP349" i="50"/>
  <c r="BB350" i="50"/>
  <c r="BD350" i="50" s="1"/>
  <c r="BN350" i="50"/>
  <c r="BO350" i="50"/>
  <c r="BP350" i="50"/>
  <c r="BB351" i="50"/>
  <c r="BD351" i="50" s="1"/>
  <c r="BH351" i="50"/>
  <c r="BN351" i="50"/>
  <c r="BO351" i="50"/>
  <c r="BP351" i="50"/>
  <c r="BB352" i="50"/>
  <c r="BD352" i="50" s="1"/>
  <c r="BN352" i="50"/>
  <c r="BO352" i="50"/>
  <c r="BP352" i="50"/>
  <c r="BB353" i="50"/>
  <c r="BD353" i="50" s="1"/>
  <c r="BI353" i="50" s="1"/>
  <c r="BH353" i="50"/>
  <c r="BN353" i="50"/>
  <c r="BO353" i="50"/>
  <c r="BP353" i="50"/>
  <c r="BB354" i="50"/>
  <c r="BD354" i="50" s="1"/>
  <c r="BN354" i="50"/>
  <c r="BO354" i="50"/>
  <c r="BP354" i="50"/>
  <c r="BB355" i="50"/>
  <c r="BD355" i="50" s="1"/>
  <c r="BE355" i="50" s="1"/>
  <c r="BH355" i="50"/>
  <c r="BN355" i="50"/>
  <c r="BO355" i="50"/>
  <c r="BP355" i="50"/>
  <c r="BB356" i="50"/>
  <c r="BD356" i="50" s="1"/>
  <c r="BN356" i="50"/>
  <c r="BO356" i="50"/>
  <c r="BP356" i="50"/>
  <c r="BB357" i="50"/>
  <c r="BD357" i="50" s="1"/>
  <c r="BI357" i="50" s="1"/>
  <c r="BH357" i="50"/>
  <c r="BN357" i="50"/>
  <c r="BO357" i="50"/>
  <c r="BP357" i="50"/>
  <c r="BB358" i="50"/>
  <c r="BD358" i="50" s="1"/>
  <c r="BN358" i="50"/>
  <c r="BO358" i="50"/>
  <c r="BP358" i="50"/>
  <c r="BB359" i="50"/>
  <c r="BD359" i="50" s="1"/>
  <c r="BN359" i="50"/>
  <c r="BO359" i="50"/>
  <c r="BP359" i="50"/>
  <c r="BB360" i="50"/>
  <c r="BD360" i="50" s="1"/>
  <c r="BN360" i="50"/>
  <c r="BO360" i="50"/>
  <c r="BP360" i="50"/>
  <c r="BB361" i="50"/>
  <c r="BD361" i="50" s="1"/>
  <c r="BN361" i="50"/>
  <c r="BO361" i="50"/>
  <c r="BP361" i="50"/>
  <c r="BB362" i="50"/>
  <c r="BD362" i="50" s="1"/>
  <c r="BN362" i="50"/>
  <c r="BO362" i="50"/>
  <c r="BP362" i="50"/>
  <c r="BB363" i="50"/>
  <c r="BD363" i="50" s="1"/>
  <c r="BI363" i="50" s="1"/>
  <c r="BH363" i="50"/>
  <c r="BN363" i="50"/>
  <c r="BO363" i="50"/>
  <c r="BP363" i="50"/>
  <c r="BB364" i="50"/>
  <c r="BD364" i="50" s="1"/>
  <c r="BN364" i="50"/>
  <c r="BO364" i="50"/>
  <c r="BP364" i="50"/>
  <c r="BB365" i="50"/>
  <c r="BD365" i="50" s="1"/>
  <c r="BC365" i="50" s="1"/>
  <c r="BE365" i="50" s="1"/>
  <c r="BN365" i="50"/>
  <c r="BO365" i="50"/>
  <c r="BP365" i="50"/>
  <c r="BB366" i="50"/>
  <c r="BD366" i="50" s="1"/>
  <c r="BN366" i="50"/>
  <c r="BO366" i="50"/>
  <c r="BP366" i="50"/>
  <c r="BB367" i="50"/>
  <c r="BD367" i="50" s="1"/>
  <c r="BH367" i="50"/>
  <c r="BN367" i="50"/>
  <c r="BO367" i="50"/>
  <c r="BP367" i="50"/>
  <c r="BB368" i="50"/>
  <c r="BD368" i="50" s="1"/>
  <c r="BN368" i="50"/>
  <c r="BO368" i="50"/>
  <c r="BP368" i="50"/>
  <c r="BB369" i="50"/>
  <c r="BD369" i="50" s="1"/>
  <c r="BH369" i="50"/>
  <c r="BN369" i="50"/>
  <c r="BO369" i="50"/>
  <c r="BP369" i="50"/>
  <c r="BB370" i="50"/>
  <c r="BD370" i="50" s="1"/>
  <c r="BN370" i="50"/>
  <c r="BO370" i="50"/>
  <c r="BP370" i="50"/>
  <c r="BB371" i="50"/>
  <c r="BD371" i="50" s="1"/>
  <c r="BI371" i="50" s="1"/>
  <c r="BH371" i="50"/>
  <c r="BN371" i="50"/>
  <c r="BO371" i="50"/>
  <c r="BP371" i="50"/>
  <c r="BB372" i="50"/>
  <c r="BD372" i="50" s="1"/>
  <c r="BN372" i="50"/>
  <c r="BO372" i="50"/>
  <c r="BP372" i="50"/>
  <c r="BB373" i="50"/>
  <c r="BD373" i="50" s="1"/>
  <c r="BE373" i="50" s="1"/>
  <c r="BH373" i="50"/>
  <c r="BN373" i="50"/>
  <c r="BO373" i="50"/>
  <c r="BP373" i="50"/>
  <c r="BB374" i="50"/>
  <c r="BD374" i="50" s="1"/>
  <c r="BN374" i="50"/>
  <c r="BO374" i="50"/>
  <c r="BP374" i="50"/>
  <c r="BB375" i="50"/>
  <c r="BD375" i="50" s="1"/>
  <c r="BI375" i="50" s="1"/>
  <c r="BN375" i="50"/>
  <c r="BO375" i="50"/>
  <c r="BP375" i="50"/>
  <c r="BB376" i="50"/>
  <c r="BD376" i="50" s="1"/>
  <c r="BN376" i="50"/>
  <c r="BO376" i="50"/>
  <c r="BP376" i="50"/>
  <c r="BN377" i="50"/>
  <c r="BO377" i="50"/>
  <c r="BP377" i="50"/>
  <c r="BB378" i="50"/>
  <c r="BN378" i="50"/>
  <c r="BO378" i="50"/>
  <c r="BP378" i="50"/>
  <c r="BB379" i="50"/>
  <c r="BD379" i="50" s="1"/>
  <c r="BN379" i="50"/>
  <c r="BO379" i="50"/>
  <c r="BP379" i="50"/>
  <c r="BB380" i="50"/>
  <c r="BD380" i="50" s="1"/>
  <c r="BI380" i="50" s="1"/>
  <c r="BH380" i="50"/>
  <c r="BN380" i="50"/>
  <c r="BO380" i="50"/>
  <c r="BP380" i="50"/>
  <c r="BB381" i="50"/>
  <c r="BD381" i="50" s="1"/>
  <c r="BN381" i="50"/>
  <c r="BO381" i="50"/>
  <c r="BP381" i="50"/>
  <c r="BB382" i="50"/>
  <c r="BD382" i="50" s="1"/>
  <c r="BE382" i="50" s="1"/>
  <c r="BH382" i="50"/>
  <c r="BN382" i="50"/>
  <c r="BO382" i="50"/>
  <c r="BP382" i="50"/>
  <c r="BB383" i="50"/>
  <c r="BD383" i="50" s="1"/>
  <c r="BN383" i="50"/>
  <c r="BO383" i="50"/>
  <c r="BP383" i="50"/>
  <c r="BN384" i="50"/>
  <c r="BO384" i="50"/>
  <c r="BP384" i="50"/>
  <c r="BB385" i="50"/>
  <c r="BD385" i="50" s="1"/>
  <c r="BN385" i="50"/>
  <c r="BO385" i="50"/>
  <c r="BP385" i="50"/>
  <c r="BB386" i="50"/>
  <c r="BD386" i="50" s="1"/>
  <c r="BN386" i="50"/>
  <c r="BO386" i="50"/>
  <c r="BP386" i="50"/>
  <c r="BB387" i="50"/>
  <c r="BD387" i="50" s="1"/>
  <c r="BN387" i="50"/>
  <c r="BO387" i="50"/>
  <c r="BP387" i="50"/>
  <c r="BB388" i="50"/>
  <c r="BD388" i="50" s="1"/>
  <c r="BN388" i="50"/>
  <c r="BO388" i="50"/>
  <c r="BP388" i="50"/>
  <c r="BN389" i="50"/>
  <c r="BO389" i="50"/>
  <c r="BP389" i="50"/>
  <c r="BB390" i="50"/>
  <c r="BD390" i="50" s="1"/>
  <c r="BN390" i="50"/>
  <c r="BO390" i="50"/>
  <c r="BP390" i="50"/>
  <c r="BB391" i="50"/>
  <c r="BD391" i="50" s="1"/>
  <c r="BN391" i="50"/>
  <c r="BO391" i="50"/>
  <c r="BP391" i="50"/>
  <c r="BB392" i="50"/>
  <c r="BD392" i="50" s="1"/>
  <c r="BN392" i="50"/>
  <c r="BO392" i="50"/>
  <c r="BP392" i="50"/>
  <c r="BB393" i="50"/>
  <c r="BD393" i="50" s="1"/>
  <c r="BN393" i="50"/>
  <c r="BO393" i="50"/>
  <c r="BP393" i="50"/>
  <c r="BB394" i="50"/>
  <c r="BD394" i="50" s="1"/>
  <c r="BI394" i="50" s="1"/>
  <c r="BN394" i="50"/>
  <c r="BO394" i="50"/>
  <c r="BP394" i="50"/>
  <c r="BB395" i="50"/>
  <c r="BD395" i="50" s="1"/>
  <c r="BN395" i="50"/>
  <c r="BO395" i="50"/>
  <c r="BP395" i="50"/>
  <c r="BN396" i="50"/>
  <c r="BO396" i="50"/>
  <c r="BP396" i="50"/>
  <c r="BB397" i="50"/>
  <c r="BD397" i="50" s="1"/>
  <c r="BN397" i="50"/>
  <c r="BO397" i="50"/>
  <c r="BP397" i="50"/>
  <c r="BB398" i="50"/>
  <c r="BD398" i="50" s="1"/>
  <c r="BN398" i="50"/>
  <c r="BO398" i="50"/>
  <c r="BP398" i="50"/>
  <c r="BN399" i="50"/>
  <c r="BO399" i="50"/>
  <c r="BP399" i="50"/>
  <c r="BB400" i="50"/>
  <c r="BB399" i="50" s="1"/>
  <c r="BD399" i="50" s="1"/>
  <c r="BN400" i="50"/>
  <c r="BO400" i="50"/>
  <c r="BP400" i="50"/>
  <c r="BB401" i="50"/>
  <c r="BD401" i="50" s="1"/>
  <c r="BN401" i="50"/>
  <c r="BO401" i="50"/>
  <c r="BP401" i="50"/>
  <c r="BB402" i="50"/>
  <c r="BD402" i="50" s="1"/>
  <c r="BN402" i="50"/>
  <c r="BO402" i="50"/>
  <c r="BP402" i="50"/>
  <c r="BB403" i="50"/>
  <c r="BD403" i="50" s="1"/>
  <c r="BC403" i="50" s="1"/>
  <c r="BN403" i="50"/>
  <c r="BO403" i="50"/>
  <c r="BP403" i="50"/>
  <c r="BB404" i="50"/>
  <c r="BD404" i="50" s="1"/>
  <c r="BN404" i="50"/>
  <c r="BO404" i="50"/>
  <c r="BP404" i="50"/>
  <c r="BB405" i="50"/>
  <c r="BD405" i="50" s="1"/>
  <c r="BC405" i="50" s="1"/>
  <c r="BN405" i="50"/>
  <c r="BO405" i="50"/>
  <c r="BP405" i="50"/>
  <c r="BB406" i="50"/>
  <c r="BD406" i="50" s="1"/>
  <c r="BN406" i="50"/>
  <c r="BO406" i="50"/>
  <c r="BP406" i="50"/>
  <c r="BD407" i="50"/>
  <c r="BI407" i="50" s="1"/>
  <c r="BH407" i="50"/>
  <c r="BN407" i="50"/>
  <c r="BO407" i="50"/>
  <c r="BP407" i="50"/>
  <c r="BD408" i="50"/>
  <c r="BN408" i="50"/>
  <c r="BO408" i="50"/>
  <c r="BP408" i="50"/>
  <c r="BB409" i="50"/>
  <c r="BD409" i="50" s="1"/>
  <c r="BN409" i="50"/>
  <c r="BO409" i="50"/>
  <c r="BP409" i="50"/>
  <c r="BB410" i="50"/>
  <c r="BD410" i="50" s="1"/>
  <c r="BN410" i="50"/>
  <c r="BO410" i="50"/>
  <c r="BP410" i="50"/>
  <c r="BC411" i="50"/>
  <c r="BD411" i="50"/>
  <c r="BJ411" i="50"/>
  <c r="BN411" i="50"/>
  <c r="BO411" i="50"/>
  <c r="BP411" i="50"/>
  <c r="BD412" i="50"/>
  <c r="BN412" i="50"/>
  <c r="BO412" i="50"/>
  <c r="BP412" i="50"/>
  <c r="BB413" i="50"/>
  <c r="BD413" i="50" s="1"/>
  <c r="BE413" i="50" s="1"/>
  <c r="BH413" i="50"/>
  <c r="BN413" i="50"/>
  <c r="BO413" i="50"/>
  <c r="BP413" i="50"/>
  <c r="BB414" i="50"/>
  <c r="BD414" i="50" s="1"/>
  <c r="BN414" i="50"/>
  <c r="BO414" i="50"/>
  <c r="BP414" i="50"/>
  <c r="BB415" i="50"/>
  <c r="BD415" i="50" s="1"/>
  <c r="BI415" i="50" s="1"/>
  <c r="BH415" i="50"/>
  <c r="BN415" i="50"/>
  <c r="BO415" i="50"/>
  <c r="BP415" i="50"/>
  <c r="BB416" i="50"/>
  <c r="BD416" i="50" s="1"/>
  <c r="BN416" i="50"/>
  <c r="BO416" i="50"/>
  <c r="BP416" i="50"/>
  <c r="BB417" i="50"/>
  <c r="BD417" i="50" s="1"/>
  <c r="BE417" i="50" s="1"/>
  <c r="BH417" i="50"/>
  <c r="BN417" i="50"/>
  <c r="BO417" i="50"/>
  <c r="BP417" i="50"/>
  <c r="BB418" i="50"/>
  <c r="BD418" i="50" s="1"/>
  <c r="BN418" i="50"/>
  <c r="BO418" i="50"/>
  <c r="BP418" i="50"/>
  <c r="BB419" i="50"/>
  <c r="BD419" i="50" s="1"/>
  <c r="BH419" i="50"/>
  <c r="BN419" i="50"/>
  <c r="BO419" i="50"/>
  <c r="BP419" i="50"/>
  <c r="BB420" i="50"/>
  <c r="BD420" i="50" s="1"/>
  <c r="BN420" i="50"/>
  <c r="BO420" i="50"/>
  <c r="BP420" i="50"/>
  <c r="BB421" i="50"/>
  <c r="BD421" i="50" s="1"/>
  <c r="BI421" i="50" s="1"/>
  <c r="BN421" i="50"/>
  <c r="BO421" i="50"/>
  <c r="BP421" i="50"/>
  <c r="BB422" i="50"/>
  <c r="BD422" i="50" s="1"/>
  <c r="BN422" i="50"/>
  <c r="BO422" i="50"/>
  <c r="BP422" i="50"/>
  <c r="BH423" i="50"/>
  <c r="BN423" i="50"/>
  <c r="BO423" i="50"/>
  <c r="BP423" i="50"/>
  <c r="BB424" i="50"/>
  <c r="BN424" i="50"/>
  <c r="BO424" i="50"/>
  <c r="BP424" i="50"/>
  <c r="BB425" i="50"/>
  <c r="BD425" i="50" s="1"/>
  <c r="BN425" i="50"/>
  <c r="BO425" i="50"/>
  <c r="BP425" i="50"/>
  <c r="BB426" i="50"/>
  <c r="BD426" i="50" s="1"/>
  <c r="BN426" i="50"/>
  <c r="BO426" i="50"/>
  <c r="BP426" i="50"/>
  <c r="BN427" i="50"/>
  <c r="BO427" i="50"/>
  <c r="BP427" i="50"/>
  <c r="BB428" i="50"/>
  <c r="BN428" i="50"/>
  <c r="BO428" i="50"/>
  <c r="BP428" i="50"/>
  <c r="BB429" i="50"/>
  <c r="BD429" i="50" s="1"/>
  <c r="BN429" i="50"/>
  <c r="BO429" i="50"/>
  <c r="BP429" i="50"/>
  <c r="BB430" i="50"/>
  <c r="BD430" i="50" s="1"/>
  <c r="BN430" i="50"/>
  <c r="BO430" i="50"/>
  <c r="BP430" i="50"/>
  <c r="BH431" i="50"/>
  <c r="BN431" i="50"/>
  <c r="BO431" i="50"/>
  <c r="BP431" i="50"/>
  <c r="BB432" i="50"/>
  <c r="BD432" i="50" s="1"/>
  <c r="BN432" i="50"/>
  <c r="BO432" i="50"/>
  <c r="BP432" i="50"/>
  <c r="BD433" i="50"/>
  <c r="BB434" i="50"/>
  <c r="BD434" i="50" s="1"/>
  <c r="BN434" i="50"/>
  <c r="BO434" i="50"/>
  <c r="BP434" i="50"/>
  <c r="BB435" i="50"/>
  <c r="BD435" i="50" s="1"/>
  <c r="BN435" i="50"/>
  <c r="BO435" i="50"/>
  <c r="BP435" i="50"/>
  <c r="BB436" i="50"/>
  <c r="BD436" i="50" s="1"/>
  <c r="BE436" i="50" s="1"/>
  <c r="BH436" i="50"/>
  <c r="BN436" i="50"/>
  <c r="BO436" i="50"/>
  <c r="BP436" i="50"/>
  <c r="BB437" i="50"/>
  <c r="BD437" i="50" s="1"/>
  <c r="BN437" i="50"/>
  <c r="BO437" i="50"/>
  <c r="BP437" i="50"/>
  <c r="BB438" i="50"/>
  <c r="BD438" i="50" s="1"/>
  <c r="BH438" i="50"/>
  <c r="BN438" i="50"/>
  <c r="BO438" i="50"/>
  <c r="BP438" i="50"/>
  <c r="BB439" i="50"/>
  <c r="BD439" i="50" s="1"/>
  <c r="BN439" i="50"/>
  <c r="BO439" i="50"/>
  <c r="BP439" i="50"/>
  <c r="BH440" i="50"/>
  <c r="BN440" i="50"/>
  <c r="BO440" i="50"/>
  <c r="BP440" i="50"/>
  <c r="BB441" i="50"/>
  <c r="BD441" i="50" s="1"/>
  <c r="BN441" i="50"/>
  <c r="BO441" i="50"/>
  <c r="BP441" i="50"/>
  <c r="BH442" i="50"/>
  <c r="BJ442" i="50" s="1"/>
  <c r="BN442" i="50"/>
  <c r="BO442" i="50"/>
  <c r="BP442" i="50"/>
  <c r="BB443" i="50"/>
  <c r="BB442" i="50" s="1"/>
  <c r="BD442" i="50" s="1"/>
  <c r="BE442" i="50" s="1"/>
  <c r="BN443" i="50"/>
  <c r="BO443" i="50"/>
  <c r="BP443" i="50"/>
  <c r="BD444" i="50"/>
  <c r="BE444" i="50"/>
  <c r="BH444" i="50"/>
  <c r="BJ444" i="50" s="1"/>
  <c r="BN444" i="50"/>
  <c r="BO444" i="50"/>
  <c r="BP444" i="50"/>
  <c r="BD445" i="50"/>
  <c r="BE445" i="50" s="1"/>
  <c r="BH445" i="50"/>
  <c r="BJ445" i="50" s="1"/>
  <c r="BN445" i="50"/>
  <c r="BO445" i="50"/>
  <c r="BP445" i="50"/>
  <c r="BD446" i="50"/>
  <c r="BE446" i="50" s="1"/>
  <c r="BH446" i="50"/>
  <c r="BJ446" i="50" s="1"/>
  <c r="BN446" i="50"/>
  <c r="BO446" i="50"/>
  <c r="BP446" i="50"/>
  <c r="BD447" i="50"/>
  <c r="BE447" i="50" s="1"/>
  <c r="BH447" i="50"/>
  <c r="BJ447" i="50" s="1"/>
  <c r="BN447" i="50"/>
  <c r="BO447" i="50"/>
  <c r="BP447" i="50"/>
  <c r="BD448" i="50"/>
  <c r="BE448" i="50" s="1"/>
  <c r="BH448" i="50"/>
  <c r="BJ448" i="50" s="1"/>
  <c r="BN448" i="50"/>
  <c r="BO448" i="50"/>
  <c r="BP448" i="50"/>
  <c r="BD449" i="50"/>
  <c r="BH449" i="50"/>
  <c r="BJ449" i="50" s="1"/>
  <c r="BD450" i="50"/>
  <c r="BD451" i="50"/>
  <c r="BH451" i="50"/>
  <c r="BJ451" i="50" s="1"/>
  <c r="BD452" i="50"/>
  <c r="BD453" i="50"/>
  <c r="BH453" i="50"/>
  <c r="BJ453" i="50" s="1"/>
  <c r="BD454" i="50"/>
  <c r="BD455" i="50"/>
  <c r="BH455" i="50"/>
  <c r="BJ455" i="50" s="1"/>
  <c r="BD456" i="50"/>
  <c r="BB457" i="50"/>
  <c r="BC457" i="50"/>
  <c r="BD458" i="50"/>
  <c r="BE458" i="50" s="1"/>
  <c r="BE457" i="50" s="1"/>
  <c r="BH458" i="50"/>
  <c r="BB459" i="50"/>
  <c r="BC459" i="50"/>
  <c r="BD460" i="50"/>
  <c r="BE460" i="50" s="1"/>
  <c r="BE459" i="50" s="1"/>
  <c r="BH460" i="50"/>
  <c r="BB461" i="50"/>
  <c r="BC461" i="50"/>
  <c r="BD462" i="50"/>
  <c r="BH462" i="50"/>
  <c r="BN463" i="50"/>
  <c r="BO463" i="50"/>
  <c r="BP463" i="50"/>
  <c r="BN464" i="50"/>
  <c r="BO464" i="50"/>
  <c r="BP464" i="50"/>
  <c r="BB465" i="50"/>
  <c r="BD465" i="50" s="1"/>
  <c r="BN465" i="50"/>
  <c r="BO465" i="50"/>
  <c r="BP465" i="50"/>
  <c r="BB466" i="50"/>
  <c r="BD466" i="50" s="1"/>
  <c r="BN466" i="50"/>
  <c r="BO466" i="50"/>
  <c r="BP466" i="50"/>
  <c r="BD467" i="50"/>
  <c r="BH467" i="50"/>
  <c r="BN467" i="50"/>
  <c r="BO467" i="50"/>
  <c r="BP467" i="50"/>
  <c r="BD468" i="50"/>
  <c r="BN468" i="50"/>
  <c r="BO468" i="50"/>
  <c r="BP468" i="50"/>
  <c r="BB469" i="50"/>
  <c r="BD469" i="50" s="1"/>
  <c r="BE469" i="50" s="1"/>
  <c r="BH469" i="50"/>
  <c r="BN469" i="50"/>
  <c r="BO469" i="50"/>
  <c r="BP469" i="50"/>
  <c r="BB470" i="50"/>
  <c r="BD470" i="50" s="1"/>
  <c r="BN470" i="50"/>
  <c r="BO470" i="50"/>
  <c r="BP470" i="50"/>
  <c r="BB471" i="50"/>
  <c r="BD471" i="50" s="1"/>
  <c r="BN471" i="50"/>
  <c r="BO471" i="50"/>
  <c r="BP471" i="50"/>
  <c r="BB472" i="50"/>
  <c r="BD472" i="50" s="1"/>
  <c r="BN472" i="50"/>
  <c r="BO472" i="50"/>
  <c r="BP472" i="50"/>
  <c r="BB473" i="50"/>
  <c r="BD473" i="50" s="1"/>
  <c r="BN473" i="50"/>
  <c r="BO473" i="50"/>
  <c r="BP473" i="50"/>
  <c r="BB474" i="50"/>
  <c r="BD474" i="50" s="1"/>
  <c r="BN474" i="50"/>
  <c r="BO474" i="50"/>
  <c r="BP474" i="50"/>
  <c r="BB475" i="50"/>
  <c r="BD475" i="50" s="1"/>
  <c r="BE475" i="50" s="1"/>
  <c r="BH475" i="50"/>
  <c r="BN475" i="50"/>
  <c r="BO475" i="50"/>
  <c r="BP475" i="50"/>
  <c r="BB476" i="50"/>
  <c r="BD476" i="50" s="1"/>
  <c r="BN476" i="50"/>
  <c r="BO476" i="50"/>
  <c r="BP476" i="50"/>
  <c r="BB477" i="50"/>
  <c r="BD477" i="50" s="1"/>
  <c r="BH477" i="50"/>
  <c r="BN477" i="50"/>
  <c r="BO477" i="50"/>
  <c r="BP477" i="50"/>
  <c r="BB478" i="50"/>
  <c r="BD478" i="50" s="1"/>
  <c r="BN478" i="50"/>
  <c r="BO478" i="50"/>
  <c r="BP478" i="50"/>
  <c r="BB479" i="50"/>
  <c r="BD479" i="50" s="1"/>
  <c r="BH479" i="50"/>
  <c r="BN479" i="50"/>
  <c r="BO479" i="50"/>
  <c r="BP479" i="50"/>
  <c r="BB480" i="50"/>
  <c r="BD480" i="50" s="1"/>
  <c r="BN480" i="50"/>
  <c r="BO480" i="50"/>
  <c r="BP480" i="50"/>
  <c r="BN481" i="50"/>
  <c r="BO481" i="50"/>
  <c r="BP481" i="50"/>
  <c r="BB482" i="50"/>
  <c r="BN482" i="50"/>
  <c r="BO482" i="50"/>
  <c r="BP482" i="50"/>
  <c r="BB483" i="50"/>
  <c r="BD483" i="50" s="1"/>
  <c r="BN483" i="50"/>
  <c r="BO483" i="50"/>
  <c r="BP483" i="50"/>
  <c r="BB484" i="50"/>
  <c r="BD484" i="50" s="1"/>
  <c r="BN484" i="50"/>
  <c r="BO484" i="50"/>
  <c r="BP484" i="50"/>
  <c r="BB485" i="50"/>
  <c r="BD485" i="50" s="1"/>
  <c r="BN485" i="50"/>
  <c r="BO485" i="50"/>
  <c r="BP485" i="50"/>
  <c r="BB486" i="50"/>
  <c r="BD486" i="50" s="1"/>
  <c r="BN486" i="50"/>
  <c r="BO486" i="50"/>
  <c r="BP486" i="50"/>
  <c r="BB487" i="50"/>
  <c r="BD487" i="50" s="1"/>
  <c r="BN487" i="50"/>
  <c r="BO487" i="50"/>
  <c r="BP487" i="50"/>
  <c r="BB488" i="50"/>
  <c r="BD488" i="50" s="1"/>
  <c r="BH488" i="50"/>
  <c r="BN488" i="50"/>
  <c r="BO488" i="50"/>
  <c r="BP488" i="50"/>
  <c r="BB489" i="50"/>
  <c r="BD489" i="50" s="1"/>
  <c r="BN489" i="50"/>
  <c r="BO489" i="50"/>
  <c r="BP489" i="50"/>
  <c r="BB490" i="50"/>
  <c r="BD490" i="50" s="1"/>
  <c r="BN490" i="50"/>
  <c r="BO490" i="50"/>
  <c r="BP490" i="50"/>
  <c r="BB491" i="50"/>
  <c r="BD491" i="50" s="1"/>
  <c r="BN491" i="50"/>
  <c r="BO491" i="50"/>
  <c r="BP491" i="50"/>
  <c r="BN492" i="50"/>
  <c r="BO492" i="50"/>
  <c r="BP492" i="50"/>
  <c r="BB493" i="50"/>
  <c r="BN493" i="50"/>
  <c r="BO493" i="50"/>
  <c r="BP493" i="50"/>
  <c r="BB494" i="50"/>
  <c r="BD494" i="50" s="1"/>
  <c r="BN494" i="50"/>
  <c r="BO494" i="50"/>
  <c r="BP494" i="50"/>
  <c r="BB495" i="50"/>
  <c r="BD495" i="50" s="1"/>
  <c r="BH495" i="50"/>
  <c r="BN495" i="50"/>
  <c r="BO495" i="50"/>
  <c r="BP495" i="50"/>
  <c r="BB496" i="50"/>
  <c r="BD496" i="50" s="1"/>
  <c r="BN496" i="50"/>
  <c r="BO496" i="50"/>
  <c r="BP496" i="50"/>
  <c r="BB497" i="50"/>
  <c r="BD497" i="50" s="1"/>
  <c r="BN497" i="50"/>
  <c r="BO497" i="50"/>
  <c r="BP497" i="50"/>
  <c r="BB498" i="50"/>
  <c r="BD498" i="50" s="1"/>
  <c r="BN498" i="50"/>
  <c r="BO498" i="50"/>
  <c r="BP498" i="50"/>
  <c r="BB499" i="50"/>
  <c r="BD499" i="50" s="1"/>
  <c r="BN499" i="50"/>
  <c r="BO499" i="50"/>
  <c r="BP499" i="50"/>
  <c r="BB500" i="50"/>
  <c r="BD500" i="50" s="1"/>
  <c r="BN500" i="50"/>
  <c r="BO500" i="50"/>
  <c r="BP500" i="50"/>
  <c r="BB501" i="50"/>
  <c r="BD501" i="50" s="1"/>
  <c r="BH501" i="50"/>
  <c r="BN501" i="50"/>
  <c r="BO501" i="50"/>
  <c r="BP501" i="50"/>
  <c r="BB502" i="50"/>
  <c r="BD502" i="50" s="1"/>
  <c r="BN502" i="50"/>
  <c r="BO502" i="50"/>
  <c r="BP502" i="50"/>
  <c r="BN503" i="50"/>
  <c r="BO503" i="50"/>
  <c r="BP503" i="50"/>
  <c r="BD504" i="50"/>
  <c r="BN504" i="50"/>
  <c r="BO504" i="50"/>
  <c r="BP504" i="50"/>
  <c r="BB505" i="50"/>
  <c r="BN505" i="50"/>
  <c r="BO505" i="50"/>
  <c r="BP505" i="50"/>
  <c r="BB506" i="50"/>
  <c r="BD506" i="50" s="1"/>
  <c r="BN506" i="50"/>
  <c r="BO506" i="50"/>
  <c r="BP506" i="50"/>
  <c r="BH507" i="50"/>
  <c r="BN507" i="50"/>
  <c r="BO507" i="50"/>
  <c r="BP507" i="50"/>
  <c r="BB508" i="50"/>
  <c r="BD508" i="50" s="1"/>
  <c r="BN508" i="50"/>
  <c r="BO508" i="50"/>
  <c r="BP508" i="50"/>
  <c r="BB509" i="50"/>
  <c r="BD509" i="50" s="1"/>
  <c r="BN509" i="50"/>
  <c r="BO509" i="50"/>
  <c r="BP509" i="50"/>
  <c r="BB510" i="50"/>
  <c r="BD510" i="50" s="1"/>
  <c r="BN510" i="50"/>
  <c r="BO510" i="50"/>
  <c r="BP510" i="50"/>
  <c r="BB511" i="50"/>
  <c r="BD511" i="50" s="1"/>
  <c r="BN511" i="50"/>
  <c r="BO511" i="50"/>
  <c r="BP511" i="50"/>
  <c r="BB512" i="50"/>
  <c r="BD512" i="50" s="1"/>
  <c r="BN512" i="50"/>
  <c r="BO512" i="50"/>
  <c r="BP512" i="50"/>
  <c r="BB513" i="50"/>
  <c r="BD513" i="50" s="1"/>
  <c r="BN513" i="50"/>
  <c r="BO513" i="50"/>
  <c r="BP513" i="50"/>
  <c r="BB514" i="50"/>
  <c r="BD514" i="50" s="1"/>
  <c r="BN514" i="50"/>
  <c r="BO514" i="50"/>
  <c r="BP514" i="50"/>
  <c r="BB515" i="50"/>
  <c r="BD515" i="50" s="1"/>
  <c r="BN515" i="50"/>
  <c r="BO515" i="50"/>
  <c r="BP515" i="50"/>
  <c r="BB516" i="50"/>
  <c r="BD516" i="50" s="1"/>
  <c r="BN516" i="50"/>
  <c r="BO516" i="50"/>
  <c r="BP516" i="50"/>
  <c r="BB517" i="50"/>
  <c r="BD517" i="50" s="1"/>
  <c r="BN517" i="50"/>
  <c r="BO517" i="50"/>
  <c r="BP517" i="50"/>
  <c r="BB518" i="50"/>
  <c r="BD518" i="50" s="1"/>
  <c r="BN518" i="50"/>
  <c r="BO518" i="50"/>
  <c r="BP518" i="50"/>
  <c r="BB519" i="50"/>
  <c r="BD519" i="50" s="1"/>
  <c r="BN519" i="50"/>
  <c r="BO519" i="50"/>
  <c r="BP519" i="50"/>
  <c r="BB520" i="50"/>
  <c r="BD520" i="50" s="1"/>
  <c r="BN520" i="50"/>
  <c r="BO520" i="50"/>
  <c r="BP520" i="50"/>
  <c r="BB521" i="50"/>
  <c r="BD521" i="50" s="1"/>
  <c r="BN521" i="50"/>
  <c r="BO521" i="50"/>
  <c r="BP521" i="50"/>
  <c r="BB522" i="50"/>
  <c r="BD522" i="50" s="1"/>
  <c r="BN522" i="50"/>
  <c r="BO522" i="50"/>
  <c r="BP522" i="50"/>
  <c r="BB523" i="50"/>
  <c r="BD523" i="50" s="1"/>
  <c r="BN523" i="50"/>
  <c r="BO523" i="50"/>
  <c r="BP523" i="50"/>
  <c r="BB524" i="50"/>
  <c r="BD524" i="50" s="1"/>
  <c r="BN524" i="50"/>
  <c r="BO524" i="50"/>
  <c r="BP524" i="50"/>
  <c r="BB525" i="50"/>
  <c r="BD525" i="50" s="1"/>
  <c r="BN525" i="50"/>
  <c r="BO525" i="50"/>
  <c r="BP525" i="50"/>
  <c r="BB526" i="50"/>
  <c r="BD526" i="50" s="1"/>
  <c r="BN526" i="50"/>
  <c r="BO526" i="50"/>
  <c r="BP526" i="50"/>
  <c r="BB527" i="50"/>
  <c r="BD527" i="50" s="1"/>
  <c r="BN527" i="50"/>
  <c r="BO527" i="50"/>
  <c r="BP527" i="50"/>
  <c r="BB528" i="50"/>
  <c r="BD528" i="50" s="1"/>
  <c r="BC528" i="50" s="1"/>
  <c r="BN528" i="50"/>
  <c r="BO528" i="50"/>
  <c r="BP528" i="50"/>
  <c r="BB529" i="50"/>
  <c r="BD529" i="50" s="1"/>
  <c r="BN529" i="50"/>
  <c r="BO529" i="50"/>
  <c r="BP529" i="50"/>
  <c r="BH530" i="50"/>
  <c r="BN530" i="50"/>
  <c r="BO530" i="50"/>
  <c r="BP530" i="50"/>
  <c r="BB531" i="50"/>
  <c r="BD531" i="50" s="1"/>
  <c r="BN531" i="50"/>
  <c r="BO531" i="50"/>
  <c r="BP531" i="50"/>
  <c r="BB532" i="50"/>
  <c r="BD532" i="50" s="1"/>
  <c r="BN532" i="50"/>
  <c r="BO532" i="50"/>
  <c r="BP532" i="50"/>
  <c r="BB533" i="50"/>
  <c r="BD533" i="50" s="1"/>
  <c r="BN533" i="50"/>
  <c r="BO533" i="50"/>
  <c r="BP533" i="50"/>
  <c r="BN534" i="50"/>
  <c r="BO534" i="50"/>
  <c r="BP534" i="50"/>
  <c r="BB535" i="50"/>
  <c r="BD535" i="50" s="1"/>
  <c r="BN535" i="50"/>
  <c r="BO535" i="50"/>
  <c r="BP535" i="50"/>
  <c r="BB536" i="50"/>
  <c r="BD536" i="50" s="1"/>
  <c r="BN536" i="50"/>
  <c r="BO536" i="50"/>
  <c r="BP536" i="50"/>
  <c r="BH537" i="50"/>
  <c r="BN537" i="50"/>
  <c r="BO537" i="50"/>
  <c r="BP537" i="50"/>
  <c r="BB538" i="50"/>
  <c r="BD538" i="50" s="1"/>
  <c r="BN538" i="50"/>
  <c r="BO538" i="50"/>
  <c r="BP538" i="50"/>
  <c r="BB539" i="50"/>
  <c r="BD539" i="50" s="1"/>
  <c r="BN539" i="50"/>
  <c r="BO539" i="50"/>
  <c r="BP539" i="50"/>
  <c r="BB540" i="50"/>
  <c r="BD540" i="50" s="1"/>
  <c r="BN540" i="50"/>
  <c r="BO540" i="50"/>
  <c r="BP540" i="50"/>
  <c r="BB541" i="50"/>
  <c r="BD541" i="50" s="1"/>
  <c r="BN541" i="50"/>
  <c r="BO541" i="50"/>
  <c r="BP541" i="50"/>
  <c r="BB542" i="50"/>
  <c r="BD542" i="50" s="1"/>
  <c r="BN542" i="50"/>
  <c r="BO542" i="50"/>
  <c r="BP542" i="50"/>
  <c r="BB543" i="50"/>
  <c r="BD543" i="50" s="1"/>
  <c r="BN543" i="50"/>
  <c r="BO543" i="50"/>
  <c r="BP543" i="50"/>
  <c r="BB544" i="50"/>
  <c r="BD544" i="50" s="1"/>
  <c r="BN544" i="50"/>
  <c r="BO544" i="50"/>
  <c r="BP544" i="50"/>
  <c r="BB545" i="50"/>
  <c r="BD545" i="50" s="1"/>
  <c r="BN545" i="50"/>
  <c r="BO545" i="50"/>
  <c r="BP545" i="50"/>
  <c r="BB546" i="50"/>
  <c r="BD546" i="50" s="1"/>
  <c r="BN546" i="50"/>
  <c r="BO546" i="50"/>
  <c r="BP546" i="50"/>
  <c r="BB547" i="50"/>
  <c r="BD547" i="50" s="1"/>
  <c r="BN547" i="50"/>
  <c r="BO547" i="50"/>
  <c r="BP547" i="50"/>
  <c r="BH548" i="50"/>
  <c r="BN548" i="50"/>
  <c r="BO548" i="50"/>
  <c r="BP548" i="50"/>
  <c r="BB549" i="50"/>
  <c r="BD549" i="50" s="1"/>
  <c r="BN549" i="50"/>
  <c r="BO549" i="50"/>
  <c r="BP549" i="50"/>
  <c r="BB550" i="50"/>
  <c r="BD550" i="50" s="1"/>
  <c r="BN550" i="50"/>
  <c r="BO550" i="50"/>
  <c r="BP550" i="50"/>
  <c r="BB551" i="50"/>
  <c r="BD551" i="50" s="1"/>
  <c r="BN551" i="50"/>
  <c r="BO551" i="50"/>
  <c r="BP551" i="50"/>
  <c r="BB552" i="50"/>
  <c r="BD552" i="50" s="1"/>
  <c r="BN552" i="50"/>
  <c r="BO552" i="50"/>
  <c r="BP552" i="50"/>
  <c r="BB553" i="50"/>
  <c r="BD553" i="50" s="1"/>
  <c r="BN553" i="50"/>
  <c r="BO553" i="50"/>
  <c r="BP553" i="50"/>
  <c r="BB554" i="50"/>
  <c r="BD554" i="50" s="1"/>
  <c r="BI554" i="50" s="1"/>
  <c r="BH554" i="50"/>
  <c r="BN554" i="50"/>
  <c r="BO554" i="50"/>
  <c r="BP554" i="50"/>
  <c r="BB555" i="50"/>
  <c r="BD555" i="50" s="1"/>
  <c r="BN555" i="50"/>
  <c r="BO555" i="50"/>
  <c r="BP555" i="50"/>
  <c r="BN556" i="50"/>
  <c r="BO556" i="50"/>
  <c r="BP556" i="50"/>
  <c r="BB557" i="50"/>
  <c r="BD557" i="50" s="1"/>
  <c r="BN557" i="50"/>
  <c r="BO557" i="50"/>
  <c r="BP557" i="50"/>
  <c r="BB558" i="50"/>
  <c r="BD558" i="50" s="1"/>
  <c r="BN558" i="50"/>
  <c r="BO558" i="50"/>
  <c r="BP558" i="50"/>
  <c r="BB559" i="50"/>
  <c r="BD559" i="50" s="1"/>
  <c r="BN559" i="50"/>
  <c r="BO559" i="50"/>
  <c r="BP559" i="50"/>
  <c r="BB560" i="50"/>
  <c r="BD560" i="50" s="1"/>
  <c r="BN560" i="50"/>
  <c r="BO560" i="50"/>
  <c r="BP560" i="50"/>
  <c r="BN561" i="50"/>
  <c r="BO561" i="50"/>
  <c r="BP561" i="50"/>
  <c r="BB562" i="50"/>
  <c r="BN562" i="50"/>
  <c r="BO562" i="50"/>
  <c r="BP562" i="50"/>
  <c r="BB563" i="50"/>
  <c r="BD563" i="50" s="1"/>
  <c r="BN563" i="50"/>
  <c r="BO563" i="50"/>
  <c r="BP563" i="50"/>
  <c r="BB564" i="50"/>
  <c r="BD564" i="50" s="1"/>
  <c r="BN564" i="50"/>
  <c r="BO564" i="50"/>
  <c r="BP564" i="50"/>
  <c r="BB565" i="50"/>
  <c r="BD565" i="50" s="1"/>
  <c r="BH565" i="50"/>
  <c r="BN565" i="50"/>
  <c r="BO565" i="50"/>
  <c r="BP565" i="50"/>
  <c r="BB566" i="50"/>
  <c r="BD566" i="50" s="1"/>
  <c r="BN566" i="50"/>
  <c r="BO566" i="50"/>
  <c r="BP566" i="50"/>
  <c r="BB567" i="50"/>
  <c r="BD567" i="50" s="1"/>
  <c r="BI567" i="50" s="1"/>
  <c r="BH567" i="50"/>
  <c r="BN567" i="50"/>
  <c r="BO567" i="50"/>
  <c r="BP567" i="50"/>
  <c r="BB568" i="50"/>
  <c r="BD568" i="50" s="1"/>
  <c r="BN568" i="50"/>
  <c r="BO568" i="50"/>
  <c r="BP568" i="50"/>
  <c r="BB569" i="50"/>
  <c r="BD569" i="50" s="1"/>
  <c r="BE569" i="50" s="1"/>
  <c r="BH569" i="50"/>
  <c r="BN569" i="50"/>
  <c r="BO569" i="50"/>
  <c r="BP569" i="50"/>
  <c r="BB570" i="50"/>
  <c r="BD570" i="50" s="1"/>
  <c r="BN570" i="50"/>
  <c r="BO570" i="50"/>
  <c r="BP570" i="50"/>
  <c r="BB571" i="50"/>
  <c r="BD571" i="50" s="1"/>
  <c r="BN571" i="50"/>
  <c r="BO571" i="50"/>
  <c r="BP571" i="50"/>
  <c r="BB572" i="50"/>
  <c r="BD572" i="50" s="1"/>
  <c r="BN572" i="50"/>
  <c r="BO572" i="50"/>
  <c r="BP572" i="50"/>
  <c r="BB573" i="50"/>
  <c r="BD573" i="50" s="1"/>
  <c r="BE573" i="50" s="1"/>
  <c r="BH573" i="50"/>
  <c r="BN573" i="50"/>
  <c r="BO573" i="50"/>
  <c r="BP573" i="50"/>
  <c r="BB574" i="50"/>
  <c r="BD574" i="50" s="1"/>
  <c r="BN574" i="50"/>
  <c r="BO574" i="50"/>
  <c r="BP574" i="50"/>
  <c r="BB575" i="50"/>
  <c r="BD575" i="50" s="1"/>
  <c r="BI575" i="50" s="1"/>
  <c r="BH575" i="50"/>
  <c r="BN575" i="50"/>
  <c r="BO575" i="50"/>
  <c r="BP575" i="50"/>
  <c r="BB576" i="50"/>
  <c r="BD576" i="50" s="1"/>
  <c r="BN576" i="50"/>
  <c r="BO576" i="50"/>
  <c r="BP576" i="50"/>
  <c r="BB577" i="50"/>
  <c r="BD577" i="50" s="1"/>
  <c r="BN577" i="50"/>
  <c r="BO577" i="50"/>
  <c r="BP577" i="50"/>
  <c r="BB578" i="50"/>
  <c r="BD578" i="50" s="1"/>
  <c r="BN578" i="50"/>
  <c r="BO578" i="50"/>
  <c r="BP578" i="50"/>
  <c r="BB579" i="50"/>
  <c r="BD579" i="50" s="1"/>
  <c r="BH579" i="50"/>
  <c r="BN579" i="50"/>
  <c r="BO579" i="50"/>
  <c r="BP579" i="50"/>
  <c r="BB580" i="50"/>
  <c r="BD580" i="50" s="1"/>
  <c r="BN580" i="50"/>
  <c r="BO580" i="50"/>
  <c r="BP580" i="50"/>
  <c r="BB581" i="50"/>
  <c r="BD581" i="50" s="1"/>
  <c r="BH581" i="50"/>
  <c r="BN581" i="50"/>
  <c r="BO581" i="50"/>
  <c r="BP581" i="50"/>
  <c r="BB582" i="50"/>
  <c r="BD582" i="50" s="1"/>
  <c r="BN582" i="50"/>
  <c r="BO582" i="50"/>
  <c r="BP582" i="50"/>
  <c r="BB583" i="50"/>
  <c r="BD583" i="50" s="1"/>
  <c r="BN583" i="50"/>
  <c r="BO583" i="50"/>
  <c r="BP583" i="50"/>
  <c r="BB584" i="50"/>
  <c r="BD584" i="50" s="1"/>
  <c r="BN584" i="50"/>
  <c r="BO584" i="50"/>
  <c r="BP584" i="50"/>
  <c r="BH585" i="50"/>
  <c r="BJ585" i="50" s="1"/>
  <c r="BN585" i="50"/>
  <c r="BO585" i="50"/>
  <c r="BP585" i="50"/>
  <c r="BB586" i="50"/>
  <c r="BD586" i="50" s="1"/>
  <c r="BN586" i="50"/>
  <c r="BO586" i="50"/>
  <c r="BP586" i="50"/>
  <c r="BB587" i="50"/>
  <c r="BD587" i="50" s="1"/>
  <c r="BN587" i="50"/>
  <c r="BO587" i="50"/>
  <c r="BP587" i="50"/>
  <c r="BH588" i="50"/>
  <c r="BN588" i="50"/>
  <c r="BO588" i="50"/>
  <c r="BP588" i="50"/>
  <c r="BB589" i="50"/>
  <c r="BD589" i="50" s="1"/>
  <c r="BN589" i="50"/>
  <c r="BO589" i="50"/>
  <c r="BP589" i="50"/>
  <c r="BB590" i="50"/>
  <c r="BD590" i="50" s="1"/>
  <c r="BN590" i="50"/>
  <c r="BO590" i="50"/>
  <c r="BP590" i="50"/>
  <c r="BB591" i="50"/>
  <c r="BD591" i="50" s="1"/>
  <c r="BN591" i="50"/>
  <c r="BO591" i="50"/>
  <c r="BP591" i="50"/>
  <c r="BB592" i="50"/>
  <c r="BD592" i="50" s="1"/>
  <c r="BN592" i="50"/>
  <c r="BO592" i="50"/>
  <c r="BP592" i="50"/>
  <c r="BB593" i="50"/>
  <c r="BD593" i="50" s="1"/>
  <c r="BN593" i="50"/>
  <c r="BO593" i="50"/>
  <c r="BP593" i="50"/>
  <c r="BB594" i="50"/>
  <c r="BD594" i="50" s="1"/>
  <c r="BN594" i="50"/>
  <c r="BO594" i="50"/>
  <c r="BP594" i="50"/>
  <c r="BB595" i="50"/>
  <c r="BD595" i="50" s="1"/>
  <c r="BN595" i="50"/>
  <c r="BO595" i="50"/>
  <c r="BP595" i="50"/>
  <c r="BB596" i="50"/>
  <c r="BD596" i="50" s="1"/>
  <c r="BN596" i="50"/>
  <c r="BO596" i="50"/>
  <c r="BP596" i="50"/>
  <c r="BB597" i="50"/>
  <c r="BD597" i="50" s="1"/>
  <c r="BH597" i="50"/>
  <c r="BN597" i="50"/>
  <c r="BO597" i="50"/>
  <c r="BP597" i="50"/>
  <c r="BB598" i="50"/>
  <c r="BD598" i="50" s="1"/>
  <c r="BN598" i="50"/>
  <c r="BO598" i="50"/>
  <c r="BP598" i="50"/>
  <c r="BB599" i="50"/>
  <c r="BD599" i="50" s="1"/>
  <c r="BH599" i="50"/>
  <c r="BN599" i="50"/>
  <c r="BO599" i="50"/>
  <c r="BP599" i="50"/>
  <c r="BB600" i="50"/>
  <c r="BD600" i="50" s="1"/>
  <c r="BN600" i="50"/>
  <c r="BO600" i="50"/>
  <c r="BP600" i="50"/>
  <c r="BB601" i="50"/>
  <c r="BD601" i="50" s="1"/>
  <c r="BN601" i="50"/>
  <c r="BO601" i="50"/>
  <c r="BP601" i="50"/>
  <c r="BB602" i="50"/>
  <c r="BD602" i="50" s="1"/>
  <c r="BN602" i="50"/>
  <c r="BO602" i="50"/>
  <c r="BP602" i="50"/>
  <c r="BB603" i="50"/>
  <c r="BD603" i="50" s="1"/>
  <c r="BN603" i="50"/>
  <c r="BO603" i="50"/>
  <c r="BP603" i="50"/>
  <c r="BB604" i="50"/>
  <c r="BD604" i="50" s="1"/>
  <c r="BN604" i="50"/>
  <c r="BO604" i="50"/>
  <c r="BP604" i="50"/>
  <c r="BB605" i="50"/>
  <c r="BD605" i="50" s="1"/>
  <c r="BE605" i="50" s="1"/>
  <c r="BH605" i="50"/>
  <c r="BN605" i="50"/>
  <c r="BO605" i="50"/>
  <c r="BP605" i="50"/>
  <c r="BB606" i="50"/>
  <c r="BD606" i="50" s="1"/>
  <c r="BN606" i="50"/>
  <c r="BO606" i="50"/>
  <c r="BP606" i="50"/>
  <c r="BB607" i="50"/>
  <c r="BD607" i="50" s="1"/>
  <c r="BI607" i="50" s="1"/>
  <c r="BH607" i="50"/>
  <c r="BN607" i="50"/>
  <c r="BO607" i="50"/>
  <c r="BP607" i="50"/>
  <c r="BB608" i="50"/>
  <c r="BD608" i="50" s="1"/>
  <c r="BN608" i="50"/>
  <c r="BO608" i="50"/>
  <c r="BP608" i="50"/>
  <c r="BB609" i="50"/>
  <c r="BD609" i="50" s="1"/>
  <c r="BH609" i="50"/>
  <c r="BN609" i="50"/>
  <c r="BO609" i="50"/>
  <c r="BP609" i="50"/>
  <c r="BB610" i="50"/>
  <c r="BD610" i="50" s="1"/>
  <c r="BN610" i="50"/>
  <c r="BO610" i="50"/>
  <c r="BP610" i="50"/>
  <c r="BN611" i="50"/>
  <c r="BO611" i="50"/>
  <c r="BP611" i="50"/>
  <c r="BB612" i="50"/>
  <c r="BD612" i="50" s="1"/>
  <c r="BN612" i="50"/>
  <c r="BO612" i="50"/>
  <c r="BP612" i="50"/>
  <c r="BB613" i="50"/>
  <c r="BD613" i="50" s="1"/>
  <c r="BN613" i="50"/>
  <c r="BO613" i="50"/>
  <c r="BP613" i="50"/>
  <c r="BB614" i="50"/>
  <c r="BD614" i="50" s="1"/>
  <c r="BN614" i="50"/>
  <c r="BO614" i="50"/>
  <c r="BP614" i="50"/>
  <c r="BB615" i="50"/>
  <c r="BD615" i="50" s="1"/>
  <c r="BN615" i="50"/>
  <c r="BO615" i="50"/>
  <c r="BP615" i="50"/>
  <c r="BB616" i="50"/>
  <c r="BD616" i="50" s="1"/>
  <c r="BH616" i="50"/>
  <c r="BN616" i="50"/>
  <c r="BO616" i="50"/>
  <c r="BP616" i="50"/>
  <c r="BB617" i="50"/>
  <c r="BD617" i="50" s="1"/>
  <c r="BN617" i="50"/>
  <c r="BO617" i="50"/>
  <c r="BP617" i="50"/>
  <c r="BB618" i="50"/>
  <c r="BD618" i="50" s="1"/>
  <c r="BI618" i="50" s="1"/>
  <c r="BH618" i="50"/>
  <c r="BN618" i="50"/>
  <c r="BO618" i="50"/>
  <c r="BP618" i="50"/>
  <c r="BB619" i="50"/>
  <c r="BD619" i="50" s="1"/>
  <c r="BN619" i="50"/>
  <c r="BO619" i="50"/>
  <c r="BP619" i="50"/>
  <c r="BN620" i="50"/>
  <c r="BO620" i="50"/>
  <c r="BP620" i="50"/>
  <c r="BB621" i="50"/>
  <c r="BD621" i="50" s="1"/>
  <c r="BN621" i="50"/>
  <c r="BO621" i="50"/>
  <c r="BP621" i="50"/>
  <c r="BB622" i="50"/>
  <c r="BD622" i="50" s="1"/>
  <c r="BN622" i="50"/>
  <c r="BO622" i="50"/>
  <c r="BP622" i="50"/>
  <c r="BB623" i="50"/>
  <c r="BD623" i="50" s="1"/>
  <c r="BN623" i="50"/>
  <c r="BO623" i="50"/>
  <c r="BP623" i="50"/>
  <c r="BB624" i="50"/>
  <c r="BD624" i="50" s="1"/>
  <c r="BN624" i="50"/>
  <c r="BO624" i="50"/>
  <c r="BP624" i="50"/>
  <c r="BB625" i="50"/>
  <c r="BD625" i="50" s="1"/>
  <c r="BN625" i="50"/>
  <c r="BO625" i="50"/>
  <c r="BP625" i="50"/>
  <c r="BB626" i="50"/>
  <c r="BD626" i="50" s="1"/>
  <c r="BN626" i="50"/>
  <c r="BO626" i="50"/>
  <c r="BP626" i="50"/>
  <c r="BB627" i="50"/>
  <c r="BD627" i="50" s="1"/>
  <c r="BN627" i="50"/>
  <c r="BO627" i="50"/>
  <c r="BP627" i="50"/>
  <c r="BB628" i="50"/>
  <c r="BD628" i="50" s="1"/>
  <c r="BI628" i="50" s="1"/>
  <c r="BN628" i="50"/>
  <c r="BO628" i="50"/>
  <c r="BP628" i="50"/>
  <c r="BB629" i="50"/>
  <c r="BD629" i="50" s="1"/>
  <c r="BN629" i="50"/>
  <c r="BO629" i="50"/>
  <c r="BP629" i="50"/>
  <c r="BN630" i="50"/>
  <c r="BO630" i="50"/>
  <c r="BP630" i="50"/>
  <c r="BB631" i="50"/>
  <c r="BN631" i="50"/>
  <c r="BO631" i="50"/>
  <c r="BP631" i="50"/>
  <c r="BB632" i="50"/>
  <c r="BD632" i="50" s="1"/>
  <c r="BN632" i="50"/>
  <c r="BO632" i="50"/>
  <c r="BP632" i="50"/>
  <c r="BB633" i="50"/>
  <c r="BD633" i="50" s="1"/>
  <c r="BN633" i="50"/>
  <c r="BO633" i="50"/>
  <c r="BP633" i="50"/>
  <c r="BB634" i="50"/>
  <c r="BD634" i="50" s="1"/>
  <c r="BN634" i="50"/>
  <c r="BO634" i="50"/>
  <c r="BP634" i="50"/>
  <c r="BB635" i="50"/>
  <c r="BD635" i="50" s="1"/>
  <c r="BN635" i="50"/>
  <c r="BO635" i="50"/>
  <c r="BP635" i="50"/>
  <c r="BB636" i="50"/>
  <c r="BD636" i="50" s="1"/>
  <c r="BN636" i="50"/>
  <c r="BO636" i="50"/>
  <c r="BP636" i="50"/>
  <c r="BB637" i="50"/>
  <c r="BD637" i="50" s="1"/>
  <c r="BN637" i="50"/>
  <c r="BO637" i="50"/>
  <c r="BP637" i="50"/>
  <c r="BB638" i="50"/>
  <c r="BD638" i="50" s="1"/>
  <c r="BN638" i="50"/>
  <c r="BO638" i="50"/>
  <c r="BP638" i="50"/>
  <c r="BB639" i="50"/>
  <c r="BD639" i="50" s="1"/>
  <c r="BE639" i="50" s="1"/>
  <c r="BH639" i="50"/>
  <c r="BN639" i="50"/>
  <c r="BO639" i="50"/>
  <c r="BP639" i="50"/>
  <c r="BB640" i="50"/>
  <c r="BD640" i="50" s="1"/>
  <c r="BN640" i="50"/>
  <c r="BO640" i="50"/>
  <c r="BP640" i="50"/>
  <c r="BB641" i="50"/>
  <c r="BD641" i="50" s="1"/>
  <c r="BH641" i="50"/>
  <c r="BN641" i="50"/>
  <c r="BO641" i="50"/>
  <c r="BP641" i="50"/>
  <c r="BB642" i="50"/>
  <c r="BD642" i="50" s="1"/>
  <c r="BN642" i="50"/>
  <c r="BO642" i="50"/>
  <c r="BP642" i="50"/>
  <c r="BB643" i="50"/>
  <c r="BD643" i="50" s="1"/>
  <c r="BH643" i="50"/>
  <c r="BN643" i="50"/>
  <c r="BO643" i="50"/>
  <c r="BP643" i="50"/>
  <c r="BB644" i="50"/>
  <c r="BD644" i="50" s="1"/>
  <c r="BN644" i="50"/>
  <c r="BO644" i="50"/>
  <c r="BP644" i="50"/>
  <c r="BB645" i="50"/>
  <c r="BD645" i="50" s="1"/>
  <c r="BN645" i="50"/>
  <c r="BO645" i="50"/>
  <c r="BP645" i="50"/>
  <c r="BB646" i="50"/>
  <c r="BD646" i="50" s="1"/>
  <c r="BN646" i="50"/>
  <c r="BO646" i="50"/>
  <c r="BP646" i="50"/>
  <c r="BB647" i="50"/>
  <c r="BD647" i="50" s="1"/>
  <c r="BN647" i="50"/>
  <c r="BO647" i="50"/>
  <c r="BP647" i="50"/>
  <c r="BB648" i="50"/>
  <c r="BD648" i="50" s="1"/>
  <c r="BN648" i="50"/>
  <c r="BO648" i="50"/>
  <c r="BP648" i="50"/>
  <c r="BD649" i="50"/>
  <c r="BE649" i="50" s="1"/>
  <c r="BJ649" i="50"/>
  <c r="BN649" i="50"/>
  <c r="BO649" i="50"/>
  <c r="BP649" i="50"/>
  <c r="BD650" i="50"/>
  <c r="BN650" i="50"/>
  <c r="BO650" i="50"/>
  <c r="BP650" i="50"/>
  <c r="BB651" i="50"/>
  <c r="BD651" i="50" s="1"/>
  <c r="BI651" i="50" s="1"/>
  <c r="BH651" i="50"/>
  <c r="BN651" i="50"/>
  <c r="BO651" i="50"/>
  <c r="BP651" i="50"/>
  <c r="BB652" i="50"/>
  <c r="BD652" i="50" s="1"/>
  <c r="BN652" i="50"/>
  <c r="BO652" i="50"/>
  <c r="BP652" i="50"/>
  <c r="BH653" i="50"/>
  <c r="BN653" i="50"/>
  <c r="BO653" i="50"/>
  <c r="BP653" i="50"/>
  <c r="BB654" i="50"/>
  <c r="BD654" i="50" s="1"/>
  <c r="BN654" i="50"/>
  <c r="BO654" i="50"/>
  <c r="BP654" i="50"/>
  <c r="BB655" i="50"/>
  <c r="BD655" i="50" s="1"/>
  <c r="BN655" i="50"/>
  <c r="BO655" i="50"/>
  <c r="BP655" i="50"/>
  <c r="BB656" i="50"/>
  <c r="BD656" i="50" s="1"/>
  <c r="BH656" i="50"/>
  <c r="BN656" i="50"/>
  <c r="BO656" i="50"/>
  <c r="BP656" i="50"/>
  <c r="BB657" i="50"/>
  <c r="BD657" i="50" s="1"/>
  <c r="BN657" i="50"/>
  <c r="BO657" i="50"/>
  <c r="BP657" i="50"/>
  <c r="BH658" i="50"/>
  <c r="BJ658" i="50" s="1"/>
  <c r="BN658" i="50"/>
  <c r="BO658" i="50"/>
  <c r="BP658" i="50"/>
  <c r="BB659" i="50"/>
  <c r="BN659" i="50"/>
  <c r="BO659" i="50"/>
  <c r="BP659" i="50"/>
  <c r="BB660" i="50"/>
  <c r="BD660" i="50" s="1"/>
  <c r="BN660" i="50"/>
  <c r="BO660" i="50"/>
  <c r="BP660" i="50"/>
  <c r="BB661" i="50"/>
  <c r="BD661" i="50" s="1"/>
  <c r="BI661" i="50" s="1"/>
  <c r="BN661" i="50"/>
  <c r="BO661" i="50"/>
  <c r="BP661" i="50"/>
  <c r="BB662" i="50"/>
  <c r="BD662" i="50" s="1"/>
  <c r="BN662" i="50"/>
  <c r="BO662" i="50"/>
  <c r="BP662" i="50"/>
  <c r="BB663" i="50"/>
  <c r="BD663" i="50" s="1"/>
  <c r="BJ663" i="50"/>
  <c r="BN663" i="50"/>
  <c r="BO663" i="50"/>
  <c r="BP663" i="50"/>
  <c r="BB664" i="50"/>
  <c r="BD664" i="50" s="1"/>
  <c r="BN664" i="50"/>
  <c r="BO664" i="50"/>
  <c r="BP664" i="50"/>
  <c r="BB665" i="50"/>
  <c r="BD665" i="50" s="1"/>
  <c r="BN665" i="50"/>
  <c r="BO665" i="50"/>
  <c r="BP665" i="50"/>
  <c r="BN666" i="50"/>
  <c r="BO666" i="50"/>
  <c r="BP666" i="50"/>
  <c r="BB667" i="50"/>
  <c r="BD667" i="50" s="1"/>
  <c r="BN667" i="50"/>
  <c r="BO667" i="50"/>
  <c r="BP667" i="50"/>
  <c r="BB668" i="50"/>
  <c r="BD668" i="50" s="1"/>
  <c r="BH668" i="50"/>
  <c r="BN668" i="50"/>
  <c r="BO668" i="50"/>
  <c r="BP668" i="50"/>
  <c r="BB669" i="50"/>
  <c r="BD669" i="50" s="1"/>
  <c r="BN669" i="50"/>
  <c r="BO669" i="50"/>
  <c r="BP669" i="50"/>
  <c r="BB670" i="50"/>
  <c r="BD670" i="50" s="1"/>
  <c r="BN670" i="50"/>
  <c r="BO670" i="50"/>
  <c r="BP670" i="50"/>
  <c r="BB671" i="50"/>
  <c r="BD671" i="50" s="1"/>
  <c r="BN671" i="50"/>
  <c r="BO671" i="50"/>
  <c r="BP671" i="50"/>
  <c r="BB672" i="50"/>
  <c r="BD672" i="50" s="1"/>
  <c r="BN672" i="50"/>
  <c r="BO672" i="50"/>
  <c r="BP672" i="50"/>
  <c r="BH673" i="50"/>
  <c r="BN673" i="50"/>
  <c r="BO673" i="50"/>
  <c r="BP673" i="50"/>
  <c r="BB674" i="50"/>
  <c r="BD674" i="50" s="1"/>
  <c r="BN674" i="50"/>
  <c r="BO674" i="50"/>
  <c r="BP674" i="50"/>
  <c r="BB675" i="50"/>
  <c r="BD675" i="50" s="1"/>
  <c r="BN675" i="50"/>
  <c r="BO675" i="50"/>
  <c r="BP675" i="50"/>
  <c r="BB676" i="50"/>
  <c r="BD676" i="50" s="1"/>
  <c r="BN676" i="50"/>
  <c r="BO676" i="50"/>
  <c r="BP676" i="50"/>
  <c r="BB677" i="50"/>
  <c r="BD677" i="50" s="1"/>
  <c r="BN677" i="50"/>
  <c r="BO677" i="50"/>
  <c r="BP677" i="50"/>
  <c r="BB678" i="50"/>
  <c r="BD678" i="50" s="1"/>
  <c r="BN678" i="50"/>
  <c r="BO678" i="50"/>
  <c r="BP678" i="50"/>
  <c r="BN679" i="50"/>
  <c r="BO679" i="50"/>
  <c r="BP679" i="50"/>
  <c r="BB680" i="50"/>
  <c r="BN680" i="50"/>
  <c r="BO680" i="50"/>
  <c r="BP680" i="50"/>
  <c r="BD681" i="50"/>
  <c r="BN681" i="50"/>
  <c r="BO681" i="50"/>
  <c r="BP681" i="50"/>
  <c r="BB682" i="50"/>
  <c r="BD682" i="50" s="1"/>
  <c r="BN682" i="50"/>
  <c r="BO682" i="50"/>
  <c r="BP682" i="50"/>
  <c r="BB683" i="50"/>
  <c r="BD683" i="50" s="1"/>
  <c r="BN683" i="50"/>
  <c r="BO683" i="50"/>
  <c r="BP683" i="50"/>
  <c r="BB684" i="50"/>
  <c r="BD684" i="50" s="1"/>
  <c r="BN684" i="50"/>
  <c r="BO684" i="50"/>
  <c r="BP684" i="50"/>
  <c r="BB685" i="50"/>
  <c r="BD685" i="50" s="1"/>
  <c r="BN685" i="50"/>
  <c r="BO685" i="50"/>
  <c r="BP685" i="50"/>
  <c r="BB686" i="50"/>
  <c r="BD686" i="50" s="1"/>
  <c r="BN686" i="50"/>
  <c r="BO686" i="50"/>
  <c r="BP686" i="50"/>
  <c r="BN687" i="50"/>
  <c r="BO687" i="50"/>
  <c r="BP687" i="50"/>
  <c r="BB688" i="50"/>
  <c r="BD688" i="50" s="1"/>
  <c r="BN688" i="50"/>
  <c r="BO688" i="50"/>
  <c r="BP688" i="50"/>
  <c r="BB689" i="50"/>
  <c r="BD689" i="50" s="1"/>
  <c r="BN689" i="50"/>
  <c r="BO689" i="50"/>
  <c r="BP689" i="50"/>
  <c r="BB690" i="50"/>
  <c r="BD690" i="50" s="1"/>
  <c r="BI690" i="50" s="1"/>
  <c r="BN690" i="50"/>
  <c r="BO690" i="50"/>
  <c r="BP690" i="50"/>
  <c r="BB691" i="50"/>
  <c r="BD691" i="50" s="1"/>
  <c r="BN691" i="50"/>
  <c r="BO691" i="50"/>
  <c r="BP691" i="50"/>
  <c r="BN692" i="50"/>
  <c r="BO692" i="50"/>
  <c r="BP692" i="50"/>
  <c r="BB693" i="50"/>
  <c r="BN693" i="50"/>
  <c r="BO693" i="50"/>
  <c r="BP693" i="50"/>
  <c r="BB694" i="50"/>
  <c r="BD694" i="50" s="1"/>
  <c r="BN694" i="50"/>
  <c r="BO694" i="50"/>
  <c r="BP694" i="50"/>
  <c r="BN695" i="50"/>
  <c r="BO695" i="50"/>
  <c r="BP695" i="50"/>
  <c r="BB696" i="50"/>
  <c r="BN696" i="50"/>
  <c r="BO696" i="50"/>
  <c r="BP696" i="50"/>
  <c r="BB697" i="50"/>
  <c r="BD697" i="50" s="1"/>
  <c r="BN697" i="50"/>
  <c r="BO697" i="50"/>
  <c r="BP697" i="50"/>
  <c r="BB698" i="50"/>
  <c r="BD698" i="50" s="1"/>
  <c r="BH698" i="50"/>
  <c r="BN698" i="50"/>
  <c r="BO698" i="50"/>
  <c r="BP698" i="50"/>
  <c r="BB699" i="50"/>
  <c r="BD699" i="50" s="1"/>
  <c r="BN699" i="50"/>
  <c r="BO699" i="50"/>
  <c r="BP699" i="50"/>
  <c r="BB700" i="50"/>
  <c r="BD700" i="50" s="1"/>
  <c r="BN700" i="50"/>
  <c r="BO700" i="50"/>
  <c r="BP700" i="50"/>
  <c r="BB701" i="50"/>
  <c r="BD701" i="50" s="1"/>
  <c r="BN701" i="50"/>
  <c r="BO701" i="50"/>
  <c r="BP701" i="50"/>
  <c r="BB702" i="50"/>
  <c r="BD702" i="50" s="1"/>
  <c r="BC702" i="50" s="1"/>
  <c r="BN702" i="50"/>
  <c r="BO702" i="50"/>
  <c r="BP702" i="50"/>
  <c r="BB703" i="50"/>
  <c r="BD703" i="50" s="1"/>
  <c r="BN703" i="50"/>
  <c r="BO703" i="50"/>
  <c r="BP703" i="50"/>
  <c r="BB704" i="50"/>
  <c r="BD704" i="50" s="1"/>
  <c r="BH704" i="50"/>
  <c r="BN704" i="50"/>
  <c r="BO704" i="50"/>
  <c r="BP704" i="50"/>
  <c r="BB705" i="50"/>
  <c r="BD705" i="50" s="1"/>
  <c r="BN705" i="50"/>
  <c r="BO705" i="50"/>
  <c r="BP705" i="50"/>
  <c r="BB706" i="50"/>
  <c r="BD706" i="50" s="1"/>
  <c r="BH706" i="50"/>
  <c r="BN706" i="50"/>
  <c r="BO706" i="50"/>
  <c r="BP706" i="50"/>
  <c r="BB707" i="50"/>
  <c r="BD707" i="50" s="1"/>
  <c r="BN707" i="50"/>
  <c r="BO707" i="50"/>
  <c r="BP707" i="50"/>
  <c r="BB708" i="50"/>
  <c r="BD708" i="50" s="1"/>
  <c r="BI708" i="50" s="1"/>
  <c r="BH708" i="50"/>
  <c r="BN708" i="50"/>
  <c r="BO708" i="50"/>
  <c r="BP708" i="50"/>
  <c r="BB709" i="50"/>
  <c r="BD709" i="50" s="1"/>
  <c r="BN709" i="50"/>
  <c r="BO709" i="50"/>
  <c r="BP709" i="50"/>
  <c r="BB710" i="50"/>
  <c r="BD710" i="50" s="1"/>
  <c r="BE710" i="50" s="1"/>
  <c r="BJ710" i="50"/>
  <c r="BN710" i="50"/>
  <c r="BO710" i="50"/>
  <c r="BP710" i="50"/>
  <c r="BB711" i="50"/>
  <c r="BD711" i="50" s="1"/>
  <c r="BN711" i="50"/>
  <c r="BO711" i="50"/>
  <c r="BP711" i="50"/>
  <c r="BA712" i="50"/>
  <c r="BF712" i="50"/>
  <c r="BH712" i="50"/>
  <c r="BK712" i="50"/>
  <c r="BL712" i="50"/>
  <c r="BM712" i="50"/>
  <c r="BB713" i="50"/>
  <c r="BB712" i="50" s="1"/>
  <c r="BE713" i="50"/>
  <c r="BE712" i="50" s="1"/>
  <c r="BN713" i="50"/>
  <c r="BN712" i="50" s="1"/>
  <c r="BO713" i="50"/>
  <c r="BO712" i="50" s="1"/>
  <c r="BP713" i="50"/>
  <c r="BP712" i="50" s="1"/>
  <c r="BA714" i="50"/>
  <c r="BF714" i="50"/>
  <c r="BH714" i="50"/>
  <c r="BK714" i="50"/>
  <c r="BL714" i="50"/>
  <c r="BM714" i="50"/>
  <c r="BB715" i="50"/>
  <c r="BB714" i="50" s="1"/>
  <c r="BE715" i="50"/>
  <c r="BE714" i="50" s="1"/>
  <c r="BN715" i="50"/>
  <c r="BN714" i="50" s="1"/>
  <c r="BO715" i="50"/>
  <c r="BO714" i="50" s="1"/>
  <c r="BP715" i="50"/>
  <c r="BP714" i="50" s="1"/>
  <c r="BA716" i="50"/>
  <c r="BH716" i="50"/>
  <c r="BK716" i="50"/>
  <c r="BL716" i="50"/>
  <c r="BM716" i="50"/>
  <c r="BD717" i="50"/>
  <c r="BE717" i="50"/>
  <c r="BE716" i="50" s="1"/>
  <c r="BN717" i="50"/>
  <c r="BN716" i="50" s="1"/>
  <c r="BO717" i="50"/>
  <c r="BO716" i="50" s="1"/>
  <c r="BP717" i="50"/>
  <c r="BP716" i="50" s="1"/>
  <c r="BD718" i="50"/>
  <c r="BI718" i="50" s="1"/>
  <c r="BH718" i="50"/>
  <c r="BA719" i="50"/>
  <c r="BA718" i="50" s="1"/>
  <c r="BD719" i="50"/>
  <c r="BI719" i="50" s="1"/>
  <c r="BH719" i="50"/>
  <c r="BK719" i="50"/>
  <c r="BK718" i="50" s="1"/>
  <c r="BL719" i="50"/>
  <c r="BL718" i="50" s="1"/>
  <c r="BM719" i="50"/>
  <c r="BM718" i="50" s="1"/>
  <c r="BN719" i="50"/>
  <c r="BN718" i="50" s="1"/>
  <c r="BO719" i="50"/>
  <c r="BO718" i="50" s="1"/>
  <c r="BP719" i="50"/>
  <c r="BP718" i="50" s="1"/>
  <c r="BD720" i="50"/>
  <c r="BI720" i="50" s="1"/>
  <c r="BH720" i="50"/>
  <c r="BD721" i="50"/>
  <c r="BD722" i="50"/>
  <c r="BI722" i="50" s="1"/>
  <c r="BH722" i="50"/>
  <c r="BD723" i="50"/>
  <c r="BD724" i="50"/>
  <c r="BI724" i="50" s="1"/>
  <c r="BH724" i="50"/>
  <c r="BD725" i="50"/>
  <c r="BD726" i="50"/>
  <c r="BI726" i="50" s="1"/>
  <c r="BH726" i="50"/>
  <c r="BD727" i="50"/>
  <c r="BD728" i="50"/>
  <c r="BI728" i="50" s="1"/>
  <c r="BH728" i="50"/>
  <c r="BD729" i="50"/>
  <c r="BB730" i="50"/>
  <c r="BC730" i="50"/>
  <c r="BD731" i="50"/>
  <c r="BH731" i="50"/>
  <c r="BH730" i="50" s="1"/>
  <c r="BB732" i="50"/>
  <c r="BC732" i="50"/>
  <c r="BD733" i="50"/>
  <c r="BH733" i="50"/>
  <c r="BH732" i="50" s="1"/>
  <c r="BN734" i="50"/>
  <c r="BO734" i="50"/>
  <c r="BP734" i="50"/>
  <c r="BD735" i="50"/>
  <c r="BI735" i="50" s="1"/>
  <c r="BH735" i="50"/>
  <c r="BD736" i="50"/>
  <c r="BE736" i="50" s="1"/>
  <c r="BC737" i="50"/>
  <c r="BN737" i="50"/>
  <c r="BO737" i="50"/>
  <c r="BP737" i="50"/>
  <c r="BB738" i="50"/>
  <c r="BN738" i="50"/>
  <c r="BO738" i="50"/>
  <c r="BP738" i="50"/>
  <c r="BC739" i="50"/>
  <c r="BD739" i="50"/>
  <c r="BI739" i="50" s="1"/>
  <c r="BN739" i="50"/>
  <c r="BO739" i="50"/>
  <c r="BP739" i="50"/>
  <c r="BD740" i="50"/>
  <c r="BN740" i="50"/>
  <c r="BO740" i="50"/>
  <c r="BP740" i="50"/>
  <c r="BC741" i="50"/>
  <c r="BN741" i="50"/>
  <c r="BO741" i="50"/>
  <c r="BP741" i="50"/>
  <c r="BB742" i="50"/>
  <c r="BN742" i="50"/>
  <c r="BO742" i="50"/>
  <c r="BP742" i="50"/>
  <c r="BC743" i="50"/>
  <c r="BH743" i="50" s="1"/>
  <c r="BN743" i="50"/>
  <c r="BO743" i="50"/>
  <c r="BP743" i="50"/>
  <c r="BB744" i="50"/>
  <c r="BB743" i="50" s="1"/>
  <c r="BD743" i="50" s="1"/>
  <c r="BI743" i="50" s="1"/>
  <c r="BN744" i="50"/>
  <c r="BO744" i="50"/>
  <c r="BP744" i="50"/>
  <c r="BB745" i="50"/>
  <c r="BD745" i="50" s="1"/>
  <c r="BN745" i="50"/>
  <c r="BO745" i="50"/>
  <c r="BP745" i="50"/>
  <c r="BD746" i="50"/>
  <c r="BN746" i="50"/>
  <c r="BO746" i="50"/>
  <c r="BP746" i="50"/>
  <c r="BB747" i="50"/>
  <c r="BD747" i="50" s="1"/>
  <c r="BI747" i="50" s="1"/>
  <c r="BC747" i="50"/>
  <c r="BN747" i="50"/>
  <c r="BO747" i="50"/>
  <c r="BP747" i="50"/>
  <c r="BD748" i="50"/>
  <c r="BN748" i="50"/>
  <c r="BO748" i="50"/>
  <c r="BP748" i="50"/>
  <c r="BH749" i="50"/>
  <c r="BJ749" i="50" s="1"/>
  <c r="BN749" i="50"/>
  <c r="BO749" i="50"/>
  <c r="BP749" i="50"/>
  <c r="BN750" i="50"/>
  <c r="BO750" i="50"/>
  <c r="BP750" i="50"/>
  <c r="BB751" i="50"/>
  <c r="BD751" i="50" s="1"/>
  <c r="BI751" i="50" s="1"/>
  <c r="BH751" i="50"/>
  <c r="BN751" i="50"/>
  <c r="BO751" i="50"/>
  <c r="BP751" i="50"/>
  <c r="BN752" i="50"/>
  <c r="BO752" i="50"/>
  <c r="BP752" i="50"/>
  <c r="BB753" i="50"/>
  <c r="BN753" i="50"/>
  <c r="BO753" i="50"/>
  <c r="BP753" i="50"/>
  <c r="BB754" i="50"/>
  <c r="BD754" i="50" s="1"/>
  <c r="BN754" i="50"/>
  <c r="BO754" i="50"/>
  <c r="BP754" i="50"/>
  <c r="BB755" i="50"/>
  <c r="BD755" i="50" s="1"/>
  <c r="BN755" i="50"/>
  <c r="BO755" i="50"/>
  <c r="BP755" i="50"/>
  <c r="BN756" i="50"/>
  <c r="BO756" i="50"/>
  <c r="BP756" i="50"/>
  <c r="BB757" i="50"/>
  <c r="BD757" i="50" s="1"/>
  <c r="BN757" i="50"/>
  <c r="BO757" i="50"/>
  <c r="BP757" i="50"/>
  <c r="BB758" i="50"/>
  <c r="BD758" i="50" s="1"/>
  <c r="BN758" i="50"/>
  <c r="BO758" i="50"/>
  <c r="BP758" i="50"/>
  <c r="BB759" i="50"/>
  <c r="BD759" i="50" s="1"/>
  <c r="BN759" i="50"/>
  <c r="BO759" i="50"/>
  <c r="BP759" i="50"/>
  <c r="BN760" i="50"/>
  <c r="BO760" i="50"/>
  <c r="BP760" i="50"/>
  <c r="BB761" i="50"/>
  <c r="BD761" i="50" s="1"/>
  <c r="BN761" i="50"/>
  <c r="BO761" i="50"/>
  <c r="BP761" i="50"/>
  <c r="BB762" i="50"/>
  <c r="BD762" i="50" s="1"/>
  <c r="BN762" i="50"/>
  <c r="BO762" i="50"/>
  <c r="BP762" i="50"/>
  <c r="BN763" i="50"/>
  <c r="BO763" i="50"/>
  <c r="BP763" i="50"/>
  <c r="BB764" i="50"/>
  <c r="BD764" i="50" s="1"/>
  <c r="BN764" i="50"/>
  <c r="BO764" i="50"/>
  <c r="BP764" i="50"/>
  <c r="BB765" i="50"/>
  <c r="BD765" i="50" s="1"/>
  <c r="BN765" i="50"/>
  <c r="BO765" i="50"/>
  <c r="BP765" i="50"/>
  <c r="BN766" i="50"/>
  <c r="BO766" i="50"/>
  <c r="BP766" i="50"/>
  <c r="BB767" i="50"/>
  <c r="BD767" i="50" s="1"/>
  <c r="BN767" i="50"/>
  <c r="BO767" i="50"/>
  <c r="BP767" i="50"/>
  <c r="BB768" i="50"/>
  <c r="BD768" i="50" s="1"/>
  <c r="BN768" i="50"/>
  <c r="BO768" i="50"/>
  <c r="BP768" i="50"/>
  <c r="BB769" i="50"/>
  <c r="BD769" i="50" s="1"/>
  <c r="BN769" i="50"/>
  <c r="BO769" i="50"/>
  <c r="BP769" i="50"/>
  <c r="BB770" i="50"/>
  <c r="BD770" i="50" s="1"/>
  <c r="BH770" i="50"/>
  <c r="BN770" i="50"/>
  <c r="BO770" i="50"/>
  <c r="BP770" i="50"/>
  <c r="BB771" i="50"/>
  <c r="BD771" i="50" s="1"/>
  <c r="BN771" i="50"/>
  <c r="BO771" i="50"/>
  <c r="BP771" i="50"/>
  <c r="BB772" i="50"/>
  <c r="BD772" i="50" s="1"/>
  <c r="BH772" i="50"/>
  <c r="BN772" i="50"/>
  <c r="BO772" i="50"/>
  <c r="BP772" i="50"/>
  <c r="BB773" i="50"/>
  <c r="BD773" i="50" s="1"/>
  <c r="BN773" i="50"/>
  <c r="BO773" i="50"/>
  <c r="BP773" i="50"/>
  <c r="BB774" i="50"/>
  <c r="BD774" i="50" s="1"/>
  <c r="BI774" i="50" s="1"/>
  <c r="BH774" i="50"/>
  <c r="BN774" i="50"/>
  <c r="BO774" i="50"/>
  <c r="BP774" i="50"/>
  <c r="BB775" i="50"/>
  <c r="BD775" i="50" s="1"/>
  <c r="BN775" i="50"/>
  <c r="BO775" i="50"/>
  <c r="BP775" i="50"/>
  <c r="BB776" i="50"/>
  <c r="BD776" i="50" s="1"/>
  <c r="BH776" i="50"/>
  <c r="BN776" i="50"/>
  <c r="BO776" i="50"/>
  <c r="BP776" i="50"/>
  <c r="BB777" i="50"/>
  <c r="BD777" i="50" s="1"/>
  <c r="BN777" i="50"/>
  <c r="BO777" i="50"/>
  <c r="BP777" i="50"/>
  <c r="BC778" i="50"/>
  <c r="BD778" i="50"/>
  <c r="BJ778" i="50"/>
  <c r="BN778" i="50"/>
  <c r="BO778" i="50"/>
  <c r="BP778" i="50"/>
  <c r="BD779" i="50"/>
  <c r="BN779" i="50"/>
  <c r="BO779" i="50"/>
  <c r="BP779" i="50"/>
  <c r="BB780" i="50"/>
  <c r="BD780" i="50" s="1"/>
  <c r="BN780" i="50"/>
  <c r="BO780" i="50"/>
  <c r="BP780" i="50"/>
  <c r="BB781" i="50"/>
  <c r="BD781" i="50" s="1"/>
  <c r="BN781" i="50"/>
  <c r="BO781" i="50"/>
  <c r="BP781" i="50"/>
  <c r="BH782" i="50"/>
  <c r="BN782" i="50"/>
  <c r="BO782" i="50"/>
  <c r="BP782" i="50"/>
  <c r="BB783" i="50"/>
  <c r="BN783" i="50"/>
  <c r="BO783" i="50"/>
  <c r="BP783" i="50"/>
  <c r="BB784" i="50"/>
  <c r="BD784" i="50" s="1"/>
  <c r="BN784" i="50"/>
  <c r="BO784" i="50"/>
  <c r="BP784" i="50"/>
  <c r="BD785" i="50"/>
  <c r="BI785" i="50" s="1"/>
  <c r="BH785" i="50"/>
  <c r="BD786" i="50"/>
  <c r="BN787" i="50"/>
  <c r="BO787" i="50"/>
  <c r="BP787" i="50"/>
  <c r="BB788" i="50"/>
  <c r="BD788" i="50" s="1"/>
  <c r="BH788" i="50"/>
  <c r="BN788" i="50"/>
  <c r="BO788" i="50"/>
  <c r="BP788" i="50"/>
  <c r="BB789" i="50"/>
  <c r="BD789" i="50" s="1"/>
  <c r="BI789" i="50" s="1"/>
  <c r="BH789" i="50"/>
  <c r="BN789" i="50"/>
  <c r="BO789" i="50"/>
  <c r="BP789" i="50"/>
  <c r="BB790" i="50"/>
  <c r="BD790" i="50" s="1"/>
  <c r="BC790" i="50" s="1"/>
  <c r="BN790" i="50"/>
  <c r="BO790" i="50"/>
  <c r="BP790" i="50"/>
  <c r="BB791" i="50"/>
  <c r="BD791" i="50" s="1"/>
  <c r="BI791" i="50" s="1"/>
  <c r="BH791" i="50"/>
  <c r="BN791" i="50"/>
  <c r="BO791" i="50"/>
  <c r="BP791" i="50"/>
  <c r="BB792" i="50"/>
  <c r="BD792" i="50" s="1"/>
  <c r="BI792" i="50" s="1"/>
  <c r="BN792" i="50"/>
  <c r="BO792" i="50"/>
  <c r="BP792" i="50"/>
  <c r="BB793" i="50"/>
  <c r="BD793" i="50" s="1"/>
  <c r="BI793" i="50" s="1"/>
  <c r="BH793" i="50"/>
  <c r="BN793" i="50"/>
  <c r="BO793" i="50"/>
  <c r="BP793" i="50"/>
  <c r="BB794" i="50"/>
  <c r="BD794" i="50" s="1"/>
  <c r="BE794" i="50" s="1"/>
  <c r="BH794" i="50"/>
  <c r="BN794" i="50"/>
  <c r="BO794" i="50"/>
  <c r="BP794" i="50"/>
  <c r="BB795" i="50"/>
  <c r="BD795" i="50" s="1"/>
  <c r="BI795" i="50" s="1"/>
  <c r="BH795" i="50"/>
  <c r="BN795" i="50"/>
  <c r="BO795" i="50"/>
  <c r="BP795" i="50"/>
  <c r="BB796" i="50"/>
  <c r="BD796" i="50" s="1"/>
  <c r="BI796" i="50" s="1"/>
  <c r="BH796" i="50"/>
  <c r="BN796" i="50"/>
  <c r="BO796" i="50"/>
  <c r="BP796" i="50"/>
  <c r="BB797" i="50"/>
  <c r="BD797" i="50" s="1"/>
  <c r="BN797" i="50"/>
  <c r="BO797" i="50"/>
  <c r="BP797" i="50"/>
  <c r="BB798" i="50"/>
  <c r="BD798" i="50" s="1"/>
  <c r="BI798" i="50" s="1"/>
  <c r="BH798" i="50"/>
  <c r="BN798" i="50"/>
  <c r="BO798" i="50"/>
  <c r="BP798" i="50"/>
  <c r="BB799" i="50"/>
  <c r="BD799" i="50" s="1"/>
  <c r="BI799" i="50" s="1"/>
  <c r="BH799" i="50"/>
  <c r="BN799" i="50"/>
  <c r="BO799" i="50"/>
  <c r="BP799" i="50"/>
  <c r="BB800" i="50"/>
  <c r="BD800" i="50" s="1"/>
  <c r="BI800" i="50" s="1"/>
  <c r="BN800" i="50"/>
  <c r="BO800" i="50"/>
  <c r="BP800" i="50"/>
  <c r="BB801" i="50"/>
  <c r="BD801" i="50" s="1"/>
  <c r="BI801" i="50" s="1"/>
  <c r="BH801" i="50"/>
  <c r="BN801" i="50"/>
  <c r="BO801" i="50"/>
  <c r="BP801" i="50"/>
  <c r="BN802" i="50"/>
  <c r="BO802" i="50"/>
  <c r="BP802" i="50"/>
  <c r="BB803" i="50"/>
  <c r="BD803" i="50" s="1"/>
  <c r="BI803" i="50" s="1"/>
  <c r="BH803" i="50"/>
  <c r="BN803" i="50"/>
  <c r="BO803" i="50"/>
  <c r="BP803" i="50"/>
  <c r="BB804" i="50"/>
  <c r="BD804" i="50" s="1"/>
  <c r="BI804" i="50" s="1"/>
  <c r="BH804" i="50"/>
  <c r="BN804" i="50"/>
  <c r="BO804" i="50"/>
  <c r="BP804" i="50"/>
  <c r="BB805" i="50"/>
  <c r="BD805" i="50" s="1"/>
  <c r="BH805" i="50"/>
  <c r="BN805" i="50"/>
  <c r="BO805" i="50"/>
  <c r="BP805" i="50"/>
  <c r="BB806" i="50"/>
  <c r="BD806" i="50" s="1"/>
  <c r="BI806" i="50" s="1"/>
  <c r="BH806" i="50"/>
  <c r="BN806" i="50"/>
  <c r="BO806" i="50"/>
  <c r="BP806" i="50"/>
  <c r="BH807" i="50"/>
  <c r="BN807" i="50"/>
  <c r="BO807" i="50"/>
  <c r="BP807" i="50"/>
  <c r="BB808" i="50"/>
  <c r="BD808" i="50" s="1"/>
  <c r="BI808" i="50" s="1"/>
  <c r="BH808" i="50"/>
  <c r="BN808" i="50"/>
  <c r="BO808" i="50"/>
  <c r="BP808" i="50"/>
  <c r="BB809" i="50"/>
  <c r="BD809" i="50" s="1"/>
  <c r="BI809" i="50" s="1"/>
  <c r="BH809" i="50"/>
  <c r="BN809" i="50"/>
  <c r="BO809" i="50"/>
  <c r="BP809" i="50"/>
  <c r="BB810" i="50"/>
  <c r="BD810" i="50" s="1"/>
  <c r="BN810" i="50"/>
  <c r="BO810" i="50"/>
  <c r="BP810" i="50"/>
  <c r="BB811" i="50"/>
  <c r="BD811" i="50" s="1"/>
  <c r="BI811" i="50" s="1"/>
  <c r="BH811" i="50"/>
  <c r="BN811" i="50"/>
  <c r="BO811" i="50"/>
  <c r="BP811" i="50"/>
  <c r="BB812" i="50"/>
  <c r="BD812" i="50" s="1"/>
  <c r="BN812" i="50"/>
  <c r="BO812" i="50"/>
  <c r="BP812" i="50"/>
  <c r="BB813" i="50"/>
  <c r="BD813" i="50" s="1"/>
  <c r="BI813" i="50" s="1"/>
  <c r="BH813" i="50"/>
  <c r="BN813" i="50"/>
  <c r="BO813" i="50"/>
  <c r="BP813" i="50"/>
  <c r="BN814" i="50"/>
  <c r="BO814" i="50"/>
  <c r="BP814" i="50"/>
  <c r="BB815" i="50"/>
  <c r="BH815" i="50"/>
  <c r="BN815" i="50"/>
  <c r="BO815" i="50"/>
  <c r="BP815" i="50"/>
  <c r="BB816" i="50"/>
  <c r="BD816" i="50" s="1"/>
  <c r="BI816" i="50" s="1"/>
  <c r="BH816" i="50"/>
  <c r="BN816" i="50"/>
  <c r="BO816" i="50"/>
  <c r="BP816" i="50"/>
  <c r="BB817" i="50"/>
  <c r="BD817" i="50" s="1"/>
  <c r="BI817" i="50" s="1"/>
  <c r="BN817" i="50"/>
  <c r="BO817" i="50"/>
  <c r="BP817" i="50"/>
  <c r="BB818" i="50"/>
  <c r="BD818" i="50" s="1"/>
  <c r="BI818" i="50" s="1"/>
  <c r="BH818" i="50"/>
  <c r="BN818" i="50"/>
  <c r="BO818" i="50"/>
  <c r="BP818" i="50"/>
  <c r="BH819" i="50"/>
  <c r="BN819" i="50"/>
  <c r="BO819" i="50"/>
  <c r="BP819" i="50"/>
  <c r="BB820" i="50"/>
  <c r="BH820" i="50"/>
  <c r="BN820" i="50"/>
  <c r="BO820" i="50"/>
  <c r="BP820" i="50"/>
  <c r="BB821" i="50"/>
  <c r="BD821" i="50" s="1"/>
  <c r="BI821" i="50" s="1"/>
  <c r="BH821" i="50"/>
  <c r="BN821" i="50"/>
  <c r="BO821" i="50"/>
  <c r="BP821" i="50"/>
  <c r="BB822" i="50"/>
  <c r="BD822" i="50" s="1"/>
  <c r="BN822" i="50"/>
  <c r="BO822" i="50"/>
  <c r="BP822" i="50"/>
  <c r="BB823" i="50"/>
  <c r="BD823" i="50" s="1"/>
  <c r="BI823" i="50" s="1"/>
  <c r="BH823" i="50"/>
  <c r="BN823" i="50"/>
  <c r="BO823" i="50"/>
  <c r="BP823" i="50"/>
  <c r="BB824" i="50"/>
  <c r="BD824" i="50" s="1"/>
  <c r="BN824" i="50"/>
  <c r="BO824" i="50"/>
  <c r="BP824" i="50"/>
  <c r="BB825" i="50"/>
  <c r="BD825" i="50" s="1"/>
  <c r="BI825" i="50" s="1"/>
  <c r="BH825" i="50"/>
  <c r="BN825" i="50"/>
  <c r="BO825" i="50"/>
  <c r="BP825" i="50"/>
  <c r="BB826" i="50"/>
  <c r="BD826" i="50" s="1"/>
  <c r="BN826" i="50"/>
  <c r="BO826" i="50"/>
  <c r="BP826" i="50"/>
  <c r="BB827" i="50"/>
  <c r="BD827" i="50" s="1"/>
  <c r="BI827" i="50" s="1"/>
  <c r="BH827" i="50"/>
  <c r="BN827" i="50"/>
  <c r="BO827" i="50"/>
  <c r="BP827" i="50"/>
  <c r="BB828" i="50"/>
  <c r="BD828" i="50" s="1"/>
  <c r="BN828" i="50"/>
  <c r="BO828" i="50"/>
  <c r="BP828" i="50"/>
  <c r="BB829" i="50"/>
  <c r="BD829" i="50" s="1"/>
  <c r="BI829" i="50" s="1"/>
  <c r="BH829" i="50"/>
  <c r="BN829" i="50"/>
  <c r="BO829" i="50"/>
  <c r="BP829" i="50"/>
  <c r="BH830" i="50"/>
  <c r="BN830" i="50"/>
  <c r="BO830" i="50"/>
  <c r="BP830" i="50"/>
  <c r="BB831" i="50"/>
  <c r="BD831" i="50" s="1"/>
  <c r="BI831" i="50" s="1"/>
  <c r="BH831" i="50"/>
  <c r="BN831" i="50"/>
  <c r="BO831" i="50"/>
  <c r="BP831" i="50"/>
  <c r="BB832" i="50"/>
  <c r="BD832" i="50" s="1"/>
  <c r="BI832" i="50" s="1"/>
  <c r="BH832" i="50"/>
  <c r="BN832" i="50"/>
  <c r="BO832" i="50"/>
  <c r="BP832" i="50"/>
  <c r="BB833" i="50"/>
  <c r="BD833" i="50" s="1"/>
  <c r="BI833" i="50" s="1"/>
  <c r="BH833" i="50"/>
  <c r="BN833" i="50"/>
  <c r="BO833" i="50"/>
  <c r="BP833" i="50"/>
  <c r="BB834" i="50"/>
  <c r="BD834" i="50" s="1"/>
  <c r="BI834" i="50" s="1"/>
  <c r="BH834" i="50"/>
  <c r="BN834" i="50"/>
  <c r="BO834" i="50"/>
  <c r="BP834" i="50"/>
  <c r="BB835" i="50"/>
  <c r="BD835" i="50" s="1"/>
  <c r="BI835" i="50" s="1"/>
  <c r="BH835" i="50"/>
  <c r="BN835" i="50"/>
  <c r="BO835" i="50"/>
  <c r="BP835" i="50"/>
  <c r="BB836" i="50"/>
  <c r="BD836" i="50" s="1"/>
  <c r="BI836" i="50" s="1"/>
  <c r="BH836" i="50"/>
  <c r="BN836" i="50"/>
  <c r="BO836" i="50"/>
  <c r="BP836" i="50"/>
  <c r="BB837" i="50"/>
  <c r="BD837" i="50" s="1"/>
  <c r="BI837" i="50" s="1"/>
  <c r="BH837" i="50"/>
  <c r="BN837" i="50"/>
  <c r="BO837" i="50"/>
  <c r="BP837" i="50"/>
  <c r="BB838" i="50"/>
  <c r="BD838" i="50" s="1"/>
  <c r="BI838" i="50" s="1"/>
  <c r="BH838" i="50"/>
  <c r="BN838" i="50"/>
  <c r="BO838" i="50"/>
  <c r="BP838" i="50"/>
  <c r="BB839" i="50"/>
  <c r="BD839" i="50" s="1"/>
  <c r="BI839" i="50" s="1"/>
  <c r="BH839" i="50"/>
  <c r="BN839" i="50"/>
  <c r="BO839" i="50"/>
  <c r="BP839" i="50"/>
  <c r="BB840" i="50"/>
  <c r="BD840" i="50" s="1"/>
  <c r="BI840" i="50" s="1"/>
  <c r="BH840" i="50"/>
  <c r="BN840" i="50"/>
  <c r="BO840" i="50"/>
  <c r="BP840" i="50"/>
  <c r="BB841" i="50"/>
  <c r="BD841" i="50" s="1"/>
  <c r="BI841" i="50" s="1"/>
  <c r="BH841" i="50"/>
  <c r="BN841" i="50"/>
  <c r="BO841" i="50"/>
  <c r="BP841" i="50"/>
  <c r="BB842" i="50"/>
  <c r="BD842" i="50" s="1"/>
  <c r="BI842" i="50" s="1"/>
  <c r="BH842" i="50"/>
  <c r="BN842" i="50"/>
  <c r="BO842" i="50"/>
  <c r="BP842" i="50"/>
  <c r="BB843" i="50"/>
  <c r="BD843" i="50" s="1"/>
  <c r="BI843" i="50" s="1"/>
  <c r="BH843" i="50"/>
  <c r="BN843" i="50"/>
  <c r="BO843" i="50"/>
  <c r="BP843" i="50"/>
  <c r="BB844" i="50"/>
  <c r="BD844" i="50" s="1"/>
  <c r="BI844" i="50" s="1"/>
  <c r="BH844" i="50"/>
  <c r="BN844" i="50"/>
  <c r="BO844" i="50"/>
  <c r="BP844" i="50"/>
  <c r="BB845" i="50"/>
  <c r="BD845" i="50" s="1"/>
  <c r="BI845" i="50" s="1"/>
  <c r="BH845" i="50"/>
  <c r="BN845" i="50"/>
  <c r="BO845" i="50"/>
  <c r="BP845" i="50"/>
  <c r="BB846" i="50"/>
  <c r="BD846" i="50" s="1"/>
  <c r="BI846" i="50" s="1"/>
  <c r="BH846" i="50"/>
  <c r="BN846" i="50"/>
  <c r="BO846" i="50"/>
  <c r="BP846" i="50"/>
  <c r="BB847" i="50"/>
  <c r="BD847" i="50" s="1"/>
  <c r="BI847" i="50" s="1"/>
  <c r="BH847" i="50"/>
  <c r="BN847" i="50"/>
  <c r="BO847" i="50"/>
  <c r="BP847" i="50"/>
  <c r="BB848" i="50"/>
  <c r="BD848" i="50" s="1"/>
  <c r="BI848" i="50" s="1"/>
  <c r="BH848" i="50"/>
  <c r="BN848" i="50"/>
  <c r="BO848" i="50"/>
  <c r="BP848" i="50"/>
  <c r="BB849" i="50"/>
  <c r="BD849" i="50" s="1"/>
  <c r="BI849" i="50" s="1"/>
  <c r="BH849" i="50"/>
  <c r="BN849" i="50"/>
  <c r="BO849" i="50"/>
  <c r="BP849" i="50"/>
  <c r="BB850" i="50"/>
  <c r="BD850" i="50" s="1"/>
  <c r="BI850" i="50" s="1"/>
  <c r="BH850" i="50"/>
  <c r="BN850" i="50"/>
  <c r="BO850" i="50"/>
  <c r="BP850" i="50"/>
  <c r="BB851" i="50"/>
  <c r="BD851" i="50" s="1"/>
  <c r="BI851" i="50" s="1"/>
  <c r="BH851" i="50"/>
  <c r="BN851" i="50"/>
  <c r="BO851" i="50"/>
  <c r="BP851" i="50"/>
  <c r="BB852" i="50"/>
  <c r="BD852" i="50" s="1"/>
  <c r="BI852" i="50" s="1"/>
  <c r="BH852" i="50"/>
  <c r="BN852" i="50"/>
  <c r="BO852" i="50"/>
  <c r="BP852" i="50"/>
  <c r="BB853" i="50"/>
  <c r="BD853" i="50" s="1"/>
  <c r="BI853" i="50" s="1"/>
  <c r="BH853" i="50"/>
  <c r="BN853" i="50"/>
  <c r="BO853" i="50"/>
  <c r="BP853" i="50"/>
  <c r="BN854" i="50"/>
  <c r="BO854" i="50"/>
  <c r="BP854" i="50"/>
  <c r="BB855" i="50"/>
  <c r="BD855" i="50" s="1"/>
  <c r="BI855" i="50" s="1"/>
  <c r="BH855" i="50"/>
  <c r="BN855" i="50"/>
  <c r="BO855" i="50"/>
  <c r="BP855" i="50"/>
  <c r="BB856" i="50"/>
  <c r="BD856" i="50" s="1"/>
  <c r="BI856" i="50" s="1"/>
  <c r="BH856" i="50"/>
  <c r="BN856" i="50"/>
  <c r="BO856" i="50"/>
  <c r="BP856" i="50"/>
  <c r="BB857" i="50"/>
  <c r="BD857" i="50" s="1"/>
  <c r="BN857" i="50"/>
  <c r="BO857" i="50"/>
  <c r="BP857" i="50"/>
  <c r="BB858" i="50"/>
  <c r="BD858" i="50" s="1"/>
  <c r="BI858" i="50" s="1"/>
  <c r="BH858" i="50"/>
  <c r="BN858" i="50"/>
  <c r="BO858" i="50"/>
  <c r="BP858" i="50"/>
  <c r="BB859" i="50"/>
  <c r="BD859" i="50" s="1"/>
  <c r="BH859" i="50"/>
  <c r="BN859" i="50"/>
  <c r="BO859" i="50"/>
  <c r="BP859" i="50"/>
  <c r="BB860" i="50"/>
  <c r="BD860" i="50" s="1"/>
  <c r="BI860" i="50" s="1"/>
  <c r="BH860" i="50"/>
  <c r="BN860" i="50"/>
  <c r="BO860" i="50"/>
  <c r="BP860" i="50"/>
  <c r="BB861" i="50"/>
  <c r="BD861" i="50" s="1"/>
  <c r="BH861" i="50"/>
  <c r="BN861" i="50"/>
  <c r="BO861" i="50"/>
  <c r="BP861" i="50"/>
  <c r="BB862" i="50"/>
  <c r="BD862" i="50" s="1"/>
  <c r="BI862" i="50" s="1"/>
  <c r="BH862" i="50"/>
  <c r="BN862" i="50"/>
  <c r="BO862" i="50"/>
  <c r="BP862" i="50"/>
  <c r="BB863" i="50"/>
  <c r="BD863" i="50" s="1"/>
  <c r="BH863" i="50"/>
  <c r="BN863" i="50"/>
  <c r="BO863" i="50"/>
  <c r="BP863" i="50"/>
  <c r="BB864" i="50"/>
  <c r="BD864" i="50" s="1"/>
  <c r="BI864" i="50" s="1"/>
  <c r="BH864" i="50"/>
  <c r="BN864" i="50"/>
  <c r="BO864" i="50"/>
  <c r="BP864" i="50"/>
  <c r="BB865" i="50"/>
  <c r="BD865" i="50" s="1"/>
  <c r="BI865" i="50" s="1"/>
  <c r="BE865" i="50"/>
  <c r="BH865" i="50"/>
  <c r="BN865" i="50"/>
  <c r="BO865" i="50"/>
  <c r="BP865" i="50"/>
  <c r="BB866" i="50"/>
  <c r="BD866" i="50" s="1"/>
  <c r="BI866" i="50" s="1"/>
  <c r="BH866" i="50"/>
  <c r="BN866" i="50"/>
  <c r="BO866" i="50"/>
  <c r="BP866" i="50"/>
  <c r="BB867" i="50"/>
  <c r="BD867" i="50" s="1"/>
  <c r="BN867" i="50"/>
  <c r="BO867" i="50"/>
  <c r="BP867" i="50"/>
  <c r="BB868" i="50"/>
  <c r="BD868" i="50" s="1"/>
  <c r="BI868" i="50" s="1"/>
  <c r="BH868" i="50"/>
  <c r="BN868" i="50"/>
  <c r="BO868" i="50"/>
  <c r="BP868" i="50"/>
  <c r="BB869" i="50"/>
  <c r="BD869" i="50" s="1"/>
  <c r="BN869" i="50"/>
  <c r="BO869" i="50"/>
  <c r="BP869" i="50"/>
  <c r="BB870" i="50"/>
  <c r="BD870" i="50" s="1"/>
  <c r="BI870" i="50" s="1"/>
  <c r="BH870" i="50"/>
  <c r="BN870" i="50"/>
  <c r="BO870" i="50"/>
  <c r="BP870" i="50"/>
  <c r="BB871" i="50"/>
  <c r="BD871" i="50" s="1"/>
  <c r="BI871" i="50" s="1"/>
  <c r="BH871" i="50"/>
  <c r="BN871" i="50"/>
  <c r="BO871" i="50"/>
  <c r="BP871" i="50"/>
  <c r="BB872" i="50"/>
  <c r="BD872" i="50" s="1"/>
  <c r="BI872" i="50" s="1"/>
  <c r="BH872" i="50"/>
  <c r="BN872" i="50"/>
  <c r="BO872" i="50"/>
  <c r="BP872" i="50"/>
  <c r="BH873" i="50"/>
  <c r="BN873" i="50"/>
  <c r="BO873" i="50"/>
  <c r="BP873" i="50"/>
  <c r="BB874" i="50"/>
  <c r="BH874" i="50"/>
  <c r="BN874" i="50"/>
  <c r="BO874" i="50"/>
  <c r="BP874" i="50"/>
  <c r="BB875" i="50"/>
  <c r="BD875" i="50" s="1"/>
  <c r="BI875" i="50" s="1"/>
  <c r="BH875" i="50"/>
  <c r="BN875" i="50"/>
  <c r="BO875" i="50"/>
  <c r="BP875" i="50"/>
  <c r="BB876" i="50"/>
  <c r="BD876" i="50" s="1"/>
  <c r="BI876" i="50" s="1"/>
  <c r="BH876" i="50"/>
  <c r="BN876" i="50"/>
  <c r="BO876" i="50"/>
  <c r="BP876" i="50"/>
  <c r="BB877" i="50"/>
  <c r="BD877" i="50" s="1"/>
  <c r="BI877" i="50" s="1"/>
  <c r="BH877" i="50"/>
  <c r="BN877" i="50"/>
  <c r="BO877" i="50"/>
  <c r="BP877" i="50"/>
  <c r="BB878" i="50"/>
  <c r="BD878" i="50" s="1"/>
  <c r="BI878" i="50" s="1"/>
  <c r="BH878" i="50"/>
  <c r="BN878" i="50"/>
  <c r="BO878" i="50"/>
  <c r="BP878" i="50"/>
  <c r="BN879" i="50"/>
  <c r="BO879" i="50"/>
  <c r="BP879" i="50"/>
  <c r="BB880" i="50"/>
  <c r="BD880" i="50" s="1"/>
  <c r="BI880" i="50" s="1"/>
  <c r="BH880" i="50"/>
  <c r="BN880" i="50"/>
  <c r="BO880" i="50"/>
  <c r="BP880" i="50"/>
  <c r="BB881" i="50"/>
  <c r="BD881" i="50" s="1"/>
  <c r="BI881" i="50" s="1"/>
  <c r="BH881" i="50"/>
  <c r="BN881" i="50"/>
  <c r="BO881" i="50"/>
  <c r="BP881" i="50"/>
  <c r="BB882" i="50"/>
  <c r="BD882" i="50" s="1"/>
  <c r="BI882" i="50" s="1"/>
  <c r="BH882" i="50"/>
  <c r="BN882" i="50"/>
  <c r="BO882" i="50"/>
  <c r="BP882" i="50"/>
  <c r="BB883" i="50"/>
  <c r="BD883" i="50" s="1"/>
  <c r="BN883" i="50"/>
  <c r="BO883" i="50"/>
  <c r="BP883" i="50"/>
  <c r="BB884" i="50"/>
  <c r="BD884" i="50" s="1"/>
  <c r="BI884" i="50" s="1"/>
  <c r="BH884" i="50"/>
  <c r="BN884" i="50"/>
  <c r="BO884" i="50"/>
  <c r="BP884" i="50"/>
  <c r="BB885" i="50"/>
  <c r="BD885" i="50" s="1"/>
  <c r="BN885" i="50"/>
  <c r="BO885" i="50"/>
  <c r="BP885" i="50"/>
  <c r="BB886" i="50"/>
  <c r="BD886" i="50" s="1"/>
  <c r="BI886" i="50" s="1"/>
  <c r="BH886" i="50"/>
  <c r="BN886" i="50"/>
  <c r="BO886" i="50"/>
  <c r="BP886" i="50"/>
  <c r="BB887" i="50"/>
  <c r="BD887" i="50" s="1"/>
  <c r="BH887" i="50"/>
  <c r="BN887" i="50"/>
  <c r="BO887" i="50"/>
  <c r="BP887" i="50"/>
  <c r="BB888" i="50"/>
  <c r="BD888" i="50" s="1"/>
  <c r="BI888" i="50" s="1"/>
  <c r="BH888" i="50"/>
  <c r="BN888" i="50"/>
  <c r="BO888" i="50"/>
  <c r="BP888" i="50"/>
  <c r="BN889" i="50"/>
  <c r="BO889" i="50"/>
  <c r="BP889" i="50"/>
  <c r="BB890" i="50"/>
  <c r="BH890" i="50"/>
  <c r="BN890" i="50"/>
  <c r="BO890" i="50"/>
  <c r="BP890" i="50"/>
  <c r="BB891" i="50"/>
  <c r="BD891" i="50" s="1"/>
  <c r="BH891" i="50"/>
  <c r="BN891" i="50"/>
  <c r="BO891" i="50"/>
  <c r="BP891" i="50"/>
  <c r="BB892" i="50"/>
  <c r="BD892" i="50" s="1"/>
  <c r="BI892" i="50" s="1"/>
  <c r="BH892" i="50"/>
  <c r="BN892" i="50"/>
  <c r="BO892" i="50"/>
  <c r="BP892" i="50"/>
  <c r="BB893" i="50"/>
  <c r="BD893" i="50" s="1"/>
  <c r="BN893" i="50"/>
  <c r="BO893" i="50"/>
  <c r="BP893" i="50"/>
  <c r="BB894" i="50"/>
  <c r="BD894" i="50" s="1"/>
  <c r="BI894" i="50" s="1"/>
  <c r="BH894" i="50"/>
  <c r="BN894" i="50"/>
  <c r="BO894" i="50"/>
  <c r="BP894" i="50"/>
  <c r="BB895" i="50"/>
  <c r="BD895" i="50" s="1"/>
  <c r="BH895" i="50"/>
  <c r="BN895" i="50"/>
  <c r="BO895" i="50"/>
  <c r="BP895" i="50"/>
  <c r="BB896" i="50"/>
  <c r="BD896" i="50" s="1"/>
  <c r="BI896" i="50" s="1"/>
  <c r="BH896" i="50"/>
  <c r="BN896" i="50"/>
  <c r="BO896" i="50"/>
  <c r="BP896" i="50"/>
  <c r="BB897" i="50"/>
  <c r="BD897" i="50" s="1"/>
  <c r="BN897" i="50"/>
  <c r="BO897" i="50"/>
  <c r="BP897" i="50"/>
  <c r="BB898" i="50"/>
  <c r="BD898" i="50" s="1"/>
  <c r="BI898" i="50" s="1"/>
  <c r="BH898" i="50"/>
  <c r="BN898" i="50"/>
  <c r="BO898" i="50"/>
  <c r="BP898" i="50"/>
  <c r="BB899" i="50"/>
  <c r="BD899" i="50" s="1"/>
  <c r="BN899" i="50"/>
  <c r="BO899" i="50"/>
  <c r="BP899" i="50"/>
  <c r="BB900" i="50"/>
  <c r="BD900" i="50" s="1"/>
  <c r="BI900" i="50" s="1"/>
  <c r="BH900" i="50"/>
  <c r="BN900" i="50"/>
  <c r="BO900" i="50"/>
  <c r="BP900" i="50"/>
  <c r="BH901" i="50"/>
  <c r="BN901" i="50"/>
  <c r="BO901" i="50"/>
  <c r="BP901" i="50"/>
  <c r="BB902" i="50"/>
  <c r="BD902" i="50" s="1"/>
  <c r="BI902" i="50" s="1"/>
  <c r="BH902" i="50"/>
  <c r="BN902" i="50"/>
  <c r="BO902" i="50"/>
  <c r="BP902" i="50"/>
  <c r="BB903" i="50"/>
  <c r="BH903" i="50"/>
  <c r="BN903" i="50"/>
  <c r="BO903" i="50"/>
  <c r="BP903" i="50"/>
  <c r="BB904" i="50"/>
  <c r="BD904" i="50" s="1"/>
  <c r="BI904" i="50" s="1"/>
  <c r="BH904" i="50"/>
  <c r="BN904" i="50"/>
  <c r="BO904" i="50"/>
  <c r="BP904" i="50"/>
  <c r="BB905" i="50"/>
  <c r="BD905" i="50" s="1"/>
  <c r="BI905" i="50" s="1"/>
  <c r="BH905" i="50"/>
  <c r="BN905" i="50"/>
  <c r="BO905" i="50"/>
  <c r="BP905" i="50"/>
  <c r="BB906" i="50"/>
  <c r="BD906" i="50" s="1"/>
  <c r="BI906" i="50" s="1"/>
  <c r="BH906" i="50"/>
  <c r="BN906" i="50"/>
  <c r="BO906" i="50"/>
  <c r="BP906" i="50"/>
  <c r="BB907" i="50"/>
  <c r="BD907" i="50" s="1"/>
  <c r="BI907" i="50" s="1"/>
  <c r="BH907" i="50"/>
  <c r="BN907" i="50"/>
  <c r="BO907" i="50"/>
  <c r="BP907" i="50"/>
  <c r="BB908" i="50"/>
  <c r="BD908" i="50" s="1"/>
  <c r="BI908" i="50" s="1"/>
  <c r="BH908" i="50"/>
  <c r="BN908" i="50"/>
  <c r="BO908" i="50"/>
  <c r="BP908" i="50"/>
  <c r="BB909" i="50"/>
  <c r="BD909" i="50" s="1"/>
  <c r="BI909" i="50" s="1"/>
  <c r="BH909" i="50"/>
  <c r="BN909" i="50"/>
  <c r="BO909" i="50"/>
  <c r="BP909" i="50"/>
  <c r="BB910" i="50"/>
  <c r="BD910" i="50" s="1"/>
  <c r="BI910" i="50" s="1"/>
  <c r="BH910" i="50"/>
  <c r="BN910" i="50"/>
  <c r="BO910" i="50"/>
  <c r="BP910" i="50"/>
  <c r="BB911" i="50"/>
  <c r="BD911" i="50" s="1"/>
  <c r="BH911" i="50"/>
  <c r="BN911" i="50"/>
  <c r="BO911" i="50"/>
  <c r="BP911" i="50"/>
  <c r="BB912" i="50"/>
  <c r="BD912" i="50" s="1"/>
  <c r="BI912" i="50" s="1"/>
  <c r="BH912" i="50"/>
  <c r="BN912" i="50"/>
  <c r="BO912" i="50"/>
  <c r="BP912" i="50"/>
  <c r="BB913" i="50"/>
  <c r="BD913" i="50" s="1"/>
  <c r="BH913" i="50"/>
  <c r="BN913" i="50"/>
  <c r="BO913" i="50"/>
  <c r="BP913" i="50"/>
  <c r="BB914" i="50"/>
  <c r="BD914" i="50" s="1"/>
  <c r="BI914" i="50" s="1"/>
  <c r="BH914" i="50"/>
  <c r="BN914" i="50"/>
  <c r="BO914" i="50"/>
  <c r="BP914" i="50"/>
  <c r="BB915" i="50"/>
  <c r="BD915" i="50" s="1"/>
  <c r="BH915" i="50"/>
  <c r="BN915" i="50"/>
  <c r="BO915" i="50"/>
  <c r="BP915" i="50"/>
  <c r="BB916" i="50"/>
  <c r="BD916" i="50" s="1"/>
  <c r="BI916" i="50" s="1"/>
  <c r="BH916" i="50"/>
  <c r="BN916" i="50"/>
  <c r="BO916" i="50"/>
  <c r="BP916" i="50"/>
  <c r="BB917" i="50"/>
  <c r="BD917" i="50" s="1"/>
  <c r="BH917" i="50"/>
  <c r="BN917" i="50"/>
  <c r="BO917" i="50"/>
  <c r="BP917" i="50"/>
  <c r="BB918" i="50"/>
  <c r="BD918" i="50" s="1"/>
  <c r="BI918" i="50" s="1"/>
  <c r="BH918" i="50"/>
  <c r="BN918" i="50"/>
  <c r="BO918" i="50"/>
  <c r="BP918" i="50"/>
  <c r="BB919" i="50"/>
  <c r="BD919" i="50" s="1"/>
  <c r="BH919" i="50"/>
  <c r="BN919" i="50"/>
  <c r="BO919" i="50"/>
  <c r="BP919" i="50"/>
  <c r="BB920" i="50"/>
  <c r="BD920" i="50" s="1"/>
  <c r="BI920" i="50" s="1"/>
  <c r="BH920" i="50"/>
  <c r="BN920" i="50"/>
  <c r="BO920" i="50"/>
  <c r="BP920" i="50"/>
  <c r="BH921" i="50"/>
  <c r="BN921" i="50"/>
  <c r="BO921" i="50"/>
  <c r="BP921" i="50"/>
  <c r="BB922" i="50"/>
  <c r="BD922" i="50" s="1"/>
  <c r="BI922" i="50" s="1"/>
  <c r="BH922" i="50"/>
  <c r="BN922" i="50"/>
  <c r="BO922" i="50"/>
  <c r="BP922" i="50"/>
  <c r="BB923" i="50"/>
  <c r="BD923" i="50" s="1"/>
  <c r="BI923" i="50" s="1"/>
  <c r="BH923" i="50"/>
  <c r="BN923" i="50"/>
  <c r="BO923" i="50"/>
  <c r="BP923" i="50"/>
  <c r="BB924" i="50"/>
  <c r="BD924" i="50" s="1"/>
  <c r="BI924" i="50" s="1"/>
  <c r="BH924" i="50"/>
  <c r="BN924" i="50"/>
  <c r="BO924" i="50"/>
  <c r="BP924" i="50"/>
  <c r="BH925" i="50"/>
  <c r="BN925" i="50"/>
  <c r="BO925" i="50"/>
  <c r="BP925" i="50"/>
  <c r="BB926" i="50"/>
  <c r="BD926" i="50" s="1"/>
  <c r="BI926" i="50" s="1"/>
  <c r="BH926" i="50"/>
  <c r="BN926" i="50"/>
  <c r="BO926" i="50"/>
  <c r="BP926" i="50"/>
  <c r="BB927" i="50"/>
  <c r="BH927" i="50"/>
  <c r="BN927" i="50"/>
  <c r="BO927" i="50"/>
  <c r="BP927" i="50"/>
  <c r="BB928" i="50"/>
  <c r="BD928" i="50" s="1"/>
  <c r="BN928" i="50"/>
  <c r="BO928" i="50"/>
  <c r="BP928" i="50"/>
  <c r="BB929" i="50"/>
  <c r="BD929" i="50" s="1"/>
  <c r="BI929" i="50" s="1"/>
  <c r="BH929" i="50"/>
  <c r="BN929" i="50"/>
  <c r="BO929" i="50"/>
  <c r="BP929" i="50"/>
  <c r="BB930" i="50"/>
  <c r="BD930" i="50" s="1"/>
  <c r="BN930" i="50"/>
  <c r="BO930" i="50"/>
  <c r="BP930" i="50"/>
  <c r="BB931" i="50"/>
  <c r="BD931" i="50" s="1"/>
  <c r="BI931" i="50" s="1"/>
  <c r="BH931" i="50"/>
  <c r="BN931" i="50"/>
  <c r="BO931" i="50"/>
  <c r="BP931" i="50"/>
  <c r="BN932" i="50"/>
  <c r="BO932" i="50"/>
  <c r="BP932" i="50"/>
  <c r="BB933" i="50"/>
  <c r="BD933" i="50" s="1"/>
  <c r="BI933" i="50" s="1"/>
  <c r="BH933" i="50"/>
  <c r="BN933" i="50"/>
  <c r="BO933" i="50"/>
  <c r="BP933" i="50"/>
  <c r="BB934" i="50"/>
  <c r="BD934" i="50" s="1"/>
  <c r="BI934" i="50" s="1"/>
  <c r="BH934" i="50"/>
  <c r="BN934" i="50"/>
  <c r="BO934" i="50"/>
  <c r="BP934" i="50"/>
  <c r="BB935" i="50"/>
  <c r="BD935" i="50" s="1"/>
  <c r="BI935" i="50" s="1"/>
  <c r="BH935" i="50"/>
  <c r="BN935" i="50"/>
  <c r="BO935" i="50"/>
  <c r="BP935" i="50"/>
  <c r="BN936" i="50"/>
  <c r="BO936" i="50"/>
  <c r="BP936" i="50"/>
  <c r="BB937" i="50"/>
  <c r="BH937" i="50"/>
  <c r="BN937" i="50"/>
  <c r="BO937" i="50"/>
  <c r="BP937" i="50"/>
  <c r="BB938" i="50"/>
  <c r="BD938" i="50" s="1"/>
  <c r="BI938" i="50" s="1"/>
  <c r="BH938" i="50"/>
  <c r="BN938" i="50"/>
  <c r="BO938" i="50"/>
  <c r="BP938" i="50"/>
  <c r="BB939" i="50"/>
  <c r="BD939" i="50" s="1"/>
  <c r="BI939" i="50" s="1"/>
  <c r="BH939" i="50"/>
  <c r="BN939" i="50"/>
  <c r="BO939" i="50"/>
  <c r="BP939" i="50"/>
  <c r="BB940" i="50"/>
  <c r="BD940" i="50" s="1"/>
  <c r="BI940" i="50" s="1"/>
  <c r="BN940" i="50"/>
  <c r="BO940" i="50"/>
  <c r="BP940" i="50"/>
  <c r="BB941" i="50"/>
  <c r="BD941" i="50" s="1"/>
  <c r="BI941" i="50" s="1"/>
  <c r="BH941" i="50"/>
  <c r="BN941" i="50"/>
  <c r="BO941" i="50"/>
  <c r="BP941" i="50"/>
  <c r="BB942" i="50"/>
  <c r="BD942" i="50" s="1"/>
  <c r="BN942" i="50"/>
  <c r="BO942" i="50"/>
  <c r="BP942" i="50"/>
  <c r="BB943" i="50"/>
  <c r="BD943" i="50" s="1"/>
  <c r="BI943" i="50" s="1"/>
  <c r="BH943" i="50"/>
  <c r="BN943" i="50"/>
  <c r="BO943" i="50"/>
  <c r="BP943" i="50"/>
  <c r="BH944" i="50"/>
  <c r="BN944" i="50"/>
  <c r="BO944" i="50"/>
  <c r="BP944" i="50"/>
  <c r="BB945" i="50"/>
  <c r="BH945" i="50"/>
  <c r="BN945" i="50"/>
  <c r="BO945" i="50"/>
  <c r="BP945" i="50"/>
  <c r="BB946" i="50"/>
  <c r="BD946" i="50" s="1"/>
  <c r="BI946" i="50" s="1"/>
  <c r="BH946" i="50"/>
  <c r="BN946" i="50"/>
  <c r="BO946" i="50"/>
  <c r="BP946" i="50"/>
  <c r="BB947" i="50"/>
  <c r="BD947" i="50" s="1"/>
  <c r="BH947" i="50"/>
  <c r="BN947" i="50"/>
  <c r="BO947" i="50"/>
  <c r="BP947" i="50"/>
  <c r="BB948" i="50"/>
  <c r="BD948" i="50"/>
  <c r="BI948" i="50" s="1"/>
  <c r="BH948" i="50"/>
  <c r="BN948" i="50"/>
  <c r="BO948" i="50"/>
  <c r="BP948" i="50"/>
  <c r="BB949" i="50"/>
  <c r="BD949" i="50" s="1"/>
  <c r="BN949" i="50"/>
  <c r="BO949" i="50"/>
  <c r="BP949" i="50"/>
  <c r="BB950" i="50"/>
  <c r="BD950" i="50" s="1"/>
  <c r="BI950" i="50" s="1"/>
  <c r="BH950" i="50"/>
  <c r="BN950" i="50"/>
  <c r="BO950" i="50"/>
  <c r="BP950" i="50"/>
  <c r="BD951" i="50"/>
  <c r="BN951" i="50"/>
  <c r="BO951" i="50"/>
  <c r="BP951" i="50"/>
  <c r="BD952" i="50"/>
  <c r="BI952" i="50" s="1"/>
  <c r="BH952" i="50"/>
  <c r="BN952" i="50"/>
  <c r="BO952" i="50"/>
  <c r="BP952" i="50"/>
  <c r="BB953" i="50"/>
  <c r="BD953" i="50" s="1"/>
  <c r="BI953" i="50" s="1"/>
  <c r="BE953" i="50"/>
  <c r="BH953" i="50"/>
  <c r="BN953" i="50"/>
  <c r="BO953" i="50"/>
  <c r="BP953" i="50"/>
  <c r="BB954" i="50"/>
  <c r="BD954" i="50" s="1"/>
  <c r="BI954" i="50" s="1"/>
  <c r="BH954" i="50"/>
  <c r="BN954" i="50"/>
  <c r="BO954" i="50"/>
  <c r="BP954" i="50"/>
  <c r="BB955" i="50"/>
  <c r="BD955" i="50" s="1"/>
  <c r="BI955" i="50" s="1"/>
  <c r="BH955" i="50"/>
  <c r="BN955" i="50"/>
  <c r="BO955" i="50"/>
  <c r="BP955" i="50"/>
  <c r="BB956" i="50"/>
  <c r="BD956" i="50" s="1"/>
  <c r="BI956" i="50" s="1"/>
  <c r="BH956" i="50"/>
  <c r="BN956" i="50"/>
  <c r="BO956" i="50"/>
  <c r="BP956" i="50"/>
  <c r="BH957" i="50"/>
  <c r="BN957" i="50"/>
  <c r="BO957" i="50"/>
  <c r="BP957" i="50"/>
  <c r="BB958" i="50"/>
  <c r="BD958" i="50" s="1"/>
  <c r="BI958" i="50" s="1"/>
  <c r="BH958" i="50"/>
  <c r="BN958" i="50"/>
  <c r="BO958" i="50"/>
  <c r="BP958" i="50"/>
  <c r="BB959" i="50"/>
  <c r="BH959" i="50"/>
  <c r="BN959" i="50"/>
  <c r="BO959" i="50"/>
  <c r="BP959" i="50"/>
  <c r="BB960" i="50"/>
  <c r="BD960" i="50" s="1"/>
  <c r="BI960" i="50" s="1"/>
  <c r="BH960" i="50"/>
  <c r="BN960" i="50"/>
  <c r="BO960" i="50"/>
  <c r="BP960" i="50"/>
  <c r="BB961" i="50"/>
  <c r="BD961" i="50" s="1"/>
  <c r="BI961" i="50" s="1"/>
  <c r="BH961" i="50"/>
  <c r="BN961" i="50"/>
  <c r="BO961" i="50"/>
  <c r="BP961" i="50"/>
  <c r="BB962" i="50"/>
  <c r="BD962" i="50" s="1"/>
  <c r="BI962" i="50" s="1"/>
  <c r="BN962" i="50"/>
  <c r="BO962" i="50"/>
  <c r="BP962" i="50"/>
  <c r="BB963" i="50"/>
  <c r="BD963" i="50" s="1"/>
  <c r="BI963" i="50" s="1"/>
  <c r="BH963" i="50"/>
  <c r="BN963" i="50"/>
  <c r="BO963" i="50"/>
  <c r="BP963" i="50"/>
  <c r="BH964" i="50"/>
  <c r="BN964" i="50"/>
  <c r="BO964" i="50"/>
  <c r="BP964" i="50"/>
  <c r="BB965" i="50"/>
  <c r="BD965" i="50" s="1"/>
  <c r="BI965" i="50" s="1"/>
  <c r="BH965" i="50"/>
  <c r="BN965" i="50"/>
  <c r="BO965" i="50"/>
  <c r="BP965" i="50"/>
  <c r="BB966" i="50"/>
  <c r="BD966" i="50" s="1"/>
  <c r="BI966" i="50" s="1"/>
  <c r="BH966" i="50"/>
  <c r="BN966" i="50"/>
  <c r="BO966" i="50"/>
  <c r="BP966" i="50"/>
  <c r="BB967" i="50"/>
  <c r="BD967" i="50" s="1"/>
  <c r="BI967" i="50" s="1"/>
  <c r="BH967" i="50"/>
  <c r="BN967" i="50"/>
  <c r="BO967" i="50"/>
  <c r="BP967" i="50"/>
  <c r="BB968" i="50"/>
  <c r="BD968" i="50" s="1"/>
  <c r="BN968" i="50"/>
  <c r="BO968" i="50"/>
  <c r="BP968" i="50"/>
  <c r="BB969" i="50"/>
  <c r="BD969" i="50" s="1"/>
  <c r="BI969" i="50" s="1"/>
  <c r="BH969" i="50"/>
  <c r="BN969" i="50"/>
  <c r="BO969" i="50"/>
  <c r="BP969" i="50"/>
  <c r="BB970" i="50"/>
  <c r="BD970" i="50" s="1"/>
  <c r="BC970" i="50" s="1"/>
  <c r="BN970" i="50"/>
  <c r="BO970" i="50"/>
  <c r="BP970" i="50"/>
  <c r="BB971" i="50"/>
  <c r="BD971" i="50" s="1"/>
  <c r="BI971" i="50" s="1"/>
  <c r="BH971" i="50"/>
  <c r="BN971" i="50"/>
  <c r="BO971" i="50"/>
  <c r="BP971" i="50"/>
  <c r="BB972" i="50"/>
  <c r="BD972" i="50" s="1"/>
  <c r="BN972" i="50"/>
  <c r="BO972" i="50"/>
  <c r="BP972" i="50"/>
  <c r="BB973" i="50"/>
  <c r="BD973" i="50" s="1"/>
  <c r="BI973" i="50" s="1"/>
  <c r="BH973" i="50"/>
  <c r="BN973" i="50"/>
  <c r="BO973" i="50"/>
  <c r="BP973" i="50"/>
  <c r="BB974" i="50"/>
  <c r="BD974" i="50" s="1"/>
  <c r="BH974" i="50"/>
  <c r="BN974" i="50"/>
  <c r="BO974" i="50"/>
  <c r="BP974" i="50"/>
  <c r="BB975" i="50"/>
  <c r="BD975" i="50" s="1"/>
  <c r="BI975" i="50" s="1"/>
  <c r="BH975" i="50"/>
  <c r="BN975" i="50"/>
  <c r="BO975" i="50"/>
  <c r="BP975" i="50"/>
  <c r="BB976" i="50"/>
  <c r="BD976" i="50" s="1"/>
  <c r="BH976" i="50"/>
  <c r="BN976" i="50"/>
  <c r="BO976" i="50"/>
  <c r="BP976" i="50"/>
  <c r="BB977" i="50"/>
  <c r="BD977" i="50" s="1"/>
  <c r="BI977" i="50" s="1"/>
  <c r="BH977" i="50"/>
  <c r="BN977" i="50"/>
  <c r="BO977" i="50"/>
  <c r="BP977" i="50"/>
  <c r="BB978" i="50"/>
  <c r="BD978" i="50" s="1"/>
  <c r="BH978" i="50"/>
  <c r="BN978" i="50"/>
  <c r="BO978" i="50"/>
  <c r="BP978" i="50"/>
  <c r="BB979" i="50"/>
  <c r="BD979" i="50" s="1"/>
  <c r="BI979" i="50" s="1"/>
  <c r="BH979" i="50"/>
  <c r="BN979" i="50"/>
  <c r="BO979" i="50"/>
  <c r="BP979" i="50"/>
  <c r="BB980" i="50"/>
  <c r="BD980" i="50" s="1"/>
  <c r="BH980" i="50"/>
  <c r="BN980" i="50"/>
  <c r="BO980" i="50"/>
  <c r="BP980" i="50"/>
  <c r="BB981" i="50"/>
  <c r="BD981" i="50" s="1"/>
  <c r="BI981" i="50" s="1"/>
  <c r="BH981" i="50"/>
  <c r="BN981" i="50"/>
  <c r="BO981" i="50"/>
  <c r="BP981" i="50"/>
  <c r="BB982" i="50"/>
  <c r="BD982" i="50" s="1"/>
  <c r="BH982" i="50"/>
  <c r="BN982" i="50"/>
  <c r="BO982" i="50"/>
  <c r="BP982" i="50"/>
  <c r="BB983" i="50"/>
  <c r="BD983" i="50" s="1"/>
  <c r="BI983" i="50" s="1"/>
  <c r="BH983" i="50"/>
  <c r="BN983" i="50"/>
  <c r="BO983" i="50"/>
  <c r="BP983" i="50"/>
  <c r="BB984" i="50"/>
  <c r="BD984" i="50" s="1"/>
  <c r="BH984" i="50"/>
  <c r="BN984" i="50"/>
  <c r="BO984" i="50"/>
  <c r="BP984" i="50"/>
  <c r="BB985" i="50"/>
  <c r="BD985" i="50" s="1"/>
  <c r="BI985" i="50" s="1"/>
  <c r="BH985" i="50"/>
  <c r="BN985" i="50"/>
  <c r="BO985" i="50"/>
  <c r="BP985" i="50"/>
  <c r="BB986" i="50"/>
  <c r="BD986" i="50" s="1"/>
  <c r="BH986" i="50"/>
  <c r="BN986" i="50"/>
  <c r="BO986" i="50"/>
  <c r="BP986" i="50"/>
  <c r="BB987" i="50"/>
  <c r="BD987" i="50" s="1"/>
  <c r="BI987" i="50" s="1"/>
  <c r="BH987" i="50"/>
  <c r="BN987" i="50"/>
  <c r="BO987" i="50"/>
  <c r="BP987" i="50"/>
  <c r="BN988" i="50"/>
  <c r="BO988" i="50"/>
  <c r="BP988" i="50"/>
  <c r="BB989" i="50"/>
  <c r="BD989" i="50" s="1"/>
  <c r="BI989" i="50" s="1"/>
  <c r="BH989" i="50"/>
  <c r="BN989" i="50"/>
  <c r="BO989" i="50"/>
  <c r="BP989" i="50"/>
  <c r="BB990" i="50"/>
  <c r="BH990" i="50"/>
  <c r="BN990" i="50"/>
  <c r="BO990" i="50"/>
  <c r="BP990" i="50"/>
  <c r="BB991" i="50"/>
  <c r="BD991" i="50" s="1"/>
  <c r="BH991" i="50"/>
  <c r="BN991" i="50"/>
  <c r="BO991" i="50"/>
  <c r="BP991" i="50"/>
  <c r="BB992" i="50"/>
  <c r="BD992" i="50" s="1"/>
  <c r="BI992" i="50" s="1"/>
  <c r="BH992" i="50"/>
  <c r="BN992" i="50"/>
  <c r="BO992" i="50"/>
  <c r="BP992" i="50"/>
  <c r="BB993" i="50"/>
  <c r="BD993" i="50" s="1"/>
  <c r="BC993" i="50" s="1"/>
  <c r="BN993" i="50"/>
  <c r="BO993" i="50"/>
  <c r="BP993" i="50"/>
  <c r="BB994" i="50"/>
  <c r="BD994" i="50" s="1"/>
  <c r="BI994" i="50" s="1"/>
  <c r="BH994" i="50"/>
  <c r="BN994" i="50"/>
  <c r="BO994" i="50"/>
  <c r="BP994" i="50"/>
  <c r="BB995" i="50"/>
  <c r="BD995" i="50" s="1"/>
  <c r="BH995" i="50"/>
  <c r="BN995" i="50"/>
  <c r="BO995" i="50"/>
  <c r="BP995" i="50"/>
  <c r="BB996" i="50"/>
  <c r="BD996" i="50" s="1"/>
  <c r="BI996" i="50" s="1"/>
  <c r="BH996" i="50"/>
  <c r="BN996" i="50"/>
  <c r="BO996" i="50"/>
  <c r="BP996" i="50"/>
  <c r="BB997" i="50"/>
  <c r="BD997" i="50" s="1"/>
  <c r="BN997" i="50"/>
  <c r="BO997" i="50"/>
  <c r="BP997" i="50"/>
  <c r="BB998" i="50"/>
  <c r="BD998" i="50" s="1"/>
  <c r="BI998" i="50" s="1"/>
  <c r="BH998" i="50"/>
  <c r="BN998" i="50"/>
  <c r="BO998" i="50"/>
  <c r="BP998" i="50"/>
  <c r="BB999" i="50"/>
  <c r="BD999" i="50" s="1"/>
  <c r="BC999" i="50" s="1"/>
  <c r="BN999" i="50"/>
  <c r="BO999" i="50"/>
  <c r="BP999" i="50"/>
  <c r="BB1000" i="50"/>
  <c r="BD1000" i="50" s="1"/>
  <c r="BI1000" i="50" s="1"/>
  <c r="BH1000" i="50"/>
  <c r="BN1000" i="50"/>
  <c r="BO1000" i="50"/>
  <c r="BP1000" i="50"/>
  <c r="BN1001" i="50"/>
  <c r="BO1001" i="50"/>
  <c r="BP1001" i="50"/>
  <c r="BB1002" i="50"/>
  <c r="BH1002" i="50"/>
  <c r="BN1002" i="50"/>
  <c r="BO1002" i="50"/>
  <c r="BP1002" i="50"/>
  <c r="BB1003" i="50"/>
  <c r="BD1003" i="50" s="1"/>
  <c r="BI1003" i="50" s="1"/>
  <c r="BH1003" i="50"/>
  <c r="BN1003" i="50"/>
  <c r="BO1003" i="50"/>
  <c r="BP1003" i="50"/>
  <c r="BB1004" i="50"/>
  <c r="BD1004" i="50" s="1"/>
  <c r="BI1004" i="50" s="1"/>
  <c r="BH1004" i="50"/>
  <c r="BN1004" i="50"/>
  <c r="BO1004" i="50"/>
  <c r="BP1004" i="50"/>
  <c r="BB1005" i="50"/>
  <c r="BD1005" i="50" s="1"/>
  <c r="BI1005" i="50" s="1"/>
  <c r="BH1005" i="50"/>
  <c r="BN1005" i="50"/>
  <c r="BO1005" i="50"/>
  <c r="BP1005" i="50"/>
  <c r="BB1006" i="50"/>
  <c r="BD1006" i="50" s="1"/>
  <c r="BN1006" i="50"/>
  <c r="BO1006" i="50"/>
  <c r="BP1006" i="50"/>
  <c r="BB1007" i="50"/>
  <c r="BD1007" i="50" s="1"/>
  <c r="BI1007" i="50" s="1"/>
  <c r="BH1007" i="50"/>
  <c r="BN1007" i="50"/>
  <c r="BO1007" i="50"/>
  <c r="BP1007" i="50"/>
  <c r="BB1008" i="50"/>
  <c r="BD1008" i="50" s="1"/>
  <c r="BC1008" i="50" s="1"/>
  <c r="BN1008" i="50"/>
  <c r="BO1008" i="50"/>
  <c r="BP1008" i="50"/>
  <c r="BB1009" i="50"/>
  <c r="BD1009" i="50" s="1"/>
  <c r="BI1009" i="50" s="1"/>
  <c r="BH1009" i="50"/>
  <c r="BN1009" i="50"/>
  <c r="BO1009" i="50"/>
  <c r="BP1009" i="50"/>
  <c r="BB1010" i="50"/>
  <c r="BD1010" i="50" s="1"/>
  <c r="BN1010" i="50"/>
  <c r="BO1010" i="50"/>
  <c r="BP1010" i="50"/>
  <c r="BB1011" i="50"/>
  <c r="BD1011" i="50" s="1"/>
  <c r="BI1011" i="50" s="1"/>
  <c r="BH1011" i="50"/>
  <c r="BN1011" i="50"/>
  <c r="BO1011" i="50"/>
  <c r="BP1011" i="50"/>
  <c r="BB1012" i="50"/>
  <c r="BD1012" i="50" s="1"/>
  <c r="BN1012" i="50"/>
  <c r="BO1012" i="50"/>
  <c r="BP1012" i="50"/>
  <c r="BB1013" i="50"/>
  <c r="BD1013" i="50" s="1"/>
  <c r="BI1013" i="50" s="1"/>
  <c r="BH1013" i="50"/>
  <c r="BN1013" i="50"/>
  <c r="BO1013" i="50"/>
  <c r="BP1013" i="50"/>
  <c r="BC1014" i="50"/>
  <c r="BD1014" i="50"/>
  <c r="BI1014" i="50" s="1"/>
  <c r="BN1014" i="50"/>
  <c r="BO1014" i="50"/>
  <c r="BP1014" i="50"/>
  <c r="BD1015" i="50"/>
  <c r="BI1015" i="50" s="1"/>
  <c r="BH1015" i="50"/>
  <c r="BN1015" i="50"/>
  <c r="BO1015" i="50"/>
  <c r="BP1015" i="50"/>
  <c r="BN1016" i="50"/>
  <c r="BO1016" i="50"/>
  <c r="BP1016" i="50"/>
  <c r="BB1017" i="50"/>
  <c r="BD1017" i="50" s="1"/>
  <c r="BI1017" i="50" s="1"/>
  <c r="BH1017" i="50"/>
  <c r="BN1017" i="50"/>
  <c r="BO1017" i="50"/>
  <c r="BP1017" i="50"/>
  <c r="BB1018" i="50"/>
  <c r="BH1018" i="50"/>
  <c r="BN1018" i="50"/>
  <c r="BO1018" i="50"/>
  <c r="BP1018" i="50"/>
  <c r="BN1019" i="50"/>
  <c r="BO1019" i="50"/>
  <c r="BP1019" i="50"/>
  <c r="BB1020" i="50"/>
  <c r="BD1020" i="50" s="1"/>
  <c r="BI1020" i="50" s="1"/>
  <c r="BH1020" i="50"/>
  <c r="BN1020" i="50"/>
  <c r="BO1020" i="50"/>
  <c r="BP1020" i="50"/>
  <c r="BB1021" i="50"/>
  <c r="BH1021" i="50"/>
  <c r="BN1021" i="50"/>
  <c r="BO1021" i="50"/>
  <c r="BP1021" i="50"/>
  <c r="BB1022" i="50"/>
  <c r="BD1022" i="50" s="1"/>
  <c r="BI1022" i="50" s="1"/>
  <c r="BH1022" i="50"/>
  <c r="BN1022" i="50"/>
  <c r="BO1022" i="50"/>
  <c r="BP1022" i="50"/>
  <c r="BB1023" i="50"/>
  <c r="BD1023" i="50" s="1"/>
  <c r="BH1023" i="50"/>
  <c r="BN1023" i="50"/>
  <c r="BO1023" i="50"/>
  <c r="BP1023" i="50"/>
  <c r="BB1024" i="50"/>
  <c r="BD1024" i="50" s="1"/>
  <c r="BI1024" i="50" s="1"/>
  <c r="BH1024" i="50"/>
  <c r="BN1024" i="50"/>
  <c r="BO1024" i="50"/>
  <c r="BP1024" i="50"/>
  <c r="BN1025" i="50"/>
  <c r="BO1025" i="50"/>
  <c r="BP1025" i="50"/>
  <c r="BB1026" i="50"/>
  <c r="BH1026" i="50"/>
  <c r="BN1026" i="50"/>
  <c r="BO1026" i="50"/>
  <c r="BP1026" i="50"/>
  <c r="BB1027" i="50"/>
  <c r="BD1027" i="50" s="1"/>
  <c r="BN1027" i="50"/>
  <c r="BO1027" i="50"/>
  <c r="BP1027" i="50"/>
  <c r="BB1028" i="50"/>
  <c r="BD1028" i="50" s="1"/>
  <c r="BI1028" i="50" s="1"/>
  <c r="BH1028" i="50"/>
  <c r="BN1028" i="50"/>
  <c r="BO1028" i="50"/>
  <c r="BP1028" i="50"/>
  <c r="BB1029" i="50"/>
  <c r="BD1029" i="50" s="1"/>
  <c r="BE1029" i="50" s="1"/>
  <c r="BH1029" i="50"/>
  <c r="BN1029" i="50"/>
  <c r="BO1029" i="50"/>
  <c r="BP1029" i="50"/>
  <c r="BB1030" i="50"/>
  <c r="BD1030" i="50" s="1"/>
  <c r="BI1030" i="50" s="1"/>
  <c r="BH1030" i="50"/>
  <c r="BN1030" i="50"/>
  <c r="BO1030" i="50"/>
  <c r="BP1030" i="50"/>
  <c r="BB1031" i="50"/>
  <c r="BD1031" i="50" s="1"/>
  <c r="BN1031" i="50"/>
  <c r="BO1031" i="50"/>
  <c r="BP1031" i="50"/>
  <c r="BB1032" i="50"/>
  <c r="BD1032" i="50" s="1"/>
  <c r="BI1032" i="50" s="1"/>
  <c r="BH1032" i="50"/>
  <c r="BN1032" i="50"/>
  <c r="BO1032" i="50"/>
  <c r="BP1032" i="50"/>
  <c r="BH1033" i="50"/>
  <c r="BN1033" i="50"/>
  <c r="BO1033" i="50"/>
  <c r="BP1033" i="50"/>
  <c r="BB1034" i="50"/>
  <c r="BD1034" i="50" s="1"/>
  <c r="BI1034" i="50" s="1"/>
  <c r="BH1034" i="50"/>
  <c r="BN1034" i="50"/>
  <c r="BO1034" i="50"/>
  <c r="BP1034" i="50"/>
  <c r="BB1035" i="50"/>
  <c r="BD1035" i="50" s="1"/>
  <c r="BI1035" i="50" s="1"/>
  <c r="BH1035" i="50"/>
  <c r="BN1035" i="50"/>
  <c r="BO1035" i="50"/>
  <c r="BP1035" i="50"/>
  <c r="BB1036" i="50"/>
  <c r="BD1036" i="50" s="1"/>
  <c r="BI1036" i="50" s="1"/>
  <c r="BH1036" i="50"/>
  <c r="BN1036" i="50"/>
  <c r="BO1036" i="50"/>
  <c r="BP1036" i="50"/>
  <c r="BB1037" i="50"/>
  <c r="BD1037" i="50" s="1"/>
  <c r="BI1037" i="50" s="1"/>
  <c r="BH1037" i="50"/>
  <c r="BN1037" i="50"/>
  <c r="BO1037" i="50"/>
  <c r="BP1037" i="50"/>
  <c r="BB1038" i="50"/>
  <c r="BD1038" i="50" s="1"/>
  <c r="BI1038" i="50" s="1"/>
  <c r="BH1038" i="50"/>
  <c r="BN1038" i="50"/>
  <c r="BO1038" i="50"/>
  <c r="BP1038" i="50"/>
  <c r="BB1039" i="50"/>
  <c r="BD1039" i="50" s="1"/>
  <c r="BH1039" i="50"/>
  <c r="BN1039" i="50"/>
  <c r="BO1039" i="50"/>
  <c r="BP1039" i="50"/>
  <c r="BB1040" i="50"/>
  <c r="BD1040" i="50" s="1"/>
  <c r="BI1040" i="50" s="1"/>
  <c r="BH1040" i="50"/>
  <c r="BN1040" i="50"/>
  <c r="BO1040" i="50"/>
  <c r="BP1040" i="50"/>
  <c r="BB1041" i="50"/>
  <c r="BD1041" i="50" s="1"/>
  <c r="BN1041" i="50"/>
  <c r="BO1041" i="50"/>
  <c r="BP1041" i="50"/>
  <c r="BB1042" i="50"/>
  <c r="BD1042" i="50" s="1"/>
  <c r="BI1042" i="50" s="1"/>
  <c r="BH1042" i="50"/>
  <c r="BN1042" i="50"/>
  <c r="BO1042" i="50"/>
  <c r="BP1042" i="50"/>
  <c r="BB1043" i="50"/>
  <c r="BD1043" i="50" s="1"/>
  <c r="BN1043" i="50"/>
  <c r="BO1043" i="50"/>
  <c r="BP1043" i="50"/>
  <c r="BB1044" i="50"/>
  <c r="BD1044" i="50" s="1"/>
  <c r="BI1044" i="50" s="1"/>
  <c r="BH1044" i="50"/>
  <c r="BN1044" i="50"/>
  <c r="BO1044" i="50"/>
  <c r="BP1044" i="50"/>
  <c r="BH1045" i="50"/>
  <c r="BJ1045" i="50" s="1"/>
  <c r="BN1045" i="50"/>
  <c r="BO1045" i="50"/>
  <c r="BP1045" i="50"/>
  <c r="BB1046" i="50"/>
  <c r="BH1046" i="50"/>
  <c r="BN1046" i="50"/>
  <c r="BO1046" i="50"/>
  <c r="BP1046" i="50"/>
  <c r="BB1047" i="50"/>
  <c r="BD1047" i="50" s="1"/>
  <c r="BI1047" i="50" s="1"/>
  <c r="BH1047" i="50"/>
  <c r="BN1047" i="50"/>
  <c r="BO1047" i="50"/>
  <c r="BP1047" i="50"/>
  <c r="BB1048" i="50"/>
  <c r="BD1048" i="50" s="1"/>
  <c r="BI1048" i="50" s="1"/>
  <c r="BH1048" i="50"/>
  <c r="BN1048" i="50"/>
  <c r="BO1048" i="50"/>
  <c r="BP1048" i="50"/>
  <c r="BB1049" i="50"/>
  <c r="BD1049" i="50" s="1"/>
  <c r="BI1049" i="50" s="1"/>
  <c r="BH1049" i="50"/>
  <c r="BN1049" i="50"/>
  <c r="BO1049" i="50"/>
  <c r="BP1049" i="50"/>
  <c r="BB1050" i="50"/>
  <c r="BD1050" i="50" s="1"/>
  <c r="BH1050" i="50"/>
  <c r="BN1050" i="50"/>
  <c r="BO1050" i="50"/>
  <c r="BP1050" i="50"/>
  <c r="BB1051" i="50"/>
  <c r="BD1051" i="50" s="1"/>
  <c r="BI1051" i="50" s="1"/>
  <c r="BH1051" i="50"/>
  <c r="BN1051" i="50"/>
  <c r="BO1051" i="50"/>
  <c r="BP1051" i="50"/>
  <c r="BB1052" i="50"/>
  <c r="BD1052" i="50" s="1"/>
  <c r="BN1052" i="50"/>
  <c r="BO1052" i="50"/>
  <c r="BP1052" i="50"/>
  <c r="BB1053" i="50"/>
  <c r="BD1053" i="50" s="1"/>
  <c r="BI1053" i="50" s="1"/>
  <c r="BH1053" i="50"/>
  <c r="BN1053" i="50"/>
  <c r="BO1053" i="50"/>
  <c r="BP1053" i="50"/>
  <c r="BB1054" i="50"/>
  <c r="BD1054" i="50" s="1"/>
  <c r="BN1054" i="50"/>
  <c r="BO1054" i="50"/>
  <c r="BP1054" i="50"/>
  <c r="BB1055" i="50"/>
  <c r="BD1055" i="50" s="1"/>
  <c r="BI1055" i="50" s="1"/>
  <c r="BH1055" i="50"/>
  <c r="BN1055" i="50"/>
  <c r="BO1055" i="50"/>
  <c r="BP1055" i="50"/>
  <c r="BN1056" i="50"/>
  <c r="BO1056" i="50"/>
  <c r="BP1056" i="50"/>
  <c r="BB1057" i="50"/>
  <c r="BH1057" i="50"/>
  <c r="BN1057" i="50"/>
  <c r="BO1057" i="50"/>
  <c r="BP1057" i="50"/>
  <c r="BB1058" i="50"/>
  <c r="BD1058" i="50" s="1"/>
  <c r="BE1058" i="50" s="1"/>
  <c r="BN1058" i="50"/>
  <c r="BO1058" i="50"/>
  <c r="BP1058" i="50"/>
  <c r="BB1059" i="50"/>
  <c r="BD1059" i="50" s="1"/>
  <c r="BN1059" i="50"/>
  <c r="BO1059" i="50"/>
  <c r="BP1059" i="50"/>
  <c r="BB1060" i="50"/>
  <c r="BD1060" i="50" s="1"/>
  <c r="BI1060" i="50" s="1"/>
  <c r="BH1060" i="50"/>
  <c r="BN1060" i="50"/>
  <c r="BO1060" i="50"/>
  <c r="BP1060" i="50"/>
  <c r="BN1061" i="50"/>
  <c r="BO1061" i="50"/>
  <c r="BP1061" i="50"/>
  <c r="BB1062" i="50"/>
  <c r="BH1062" i="50"/>
  <c r="BN1062" i="50"/>
  <c r="BO1062" i="50"/>
  <c r="BP1062" i="50"/>
  <c r="BB1063" i="50"/>
  <c r="BD1063" i="50" s="1"/>
  <c r="BI1063" i="50" s="1"/>
  <c r="BH1063" i="50"/>
  <c r="BN1063" i="50"/>
  <c r="BO1063" i="50"/>
  <c r="BP1063" i="50"/>
  <c r="BB1064" i="50"/>
  <c r="BD1064" i="50" s="1"/>
  <c r="BH1064" i="50"/>
  <c r="BN1064" i="50"/>
  <c r="BO1064" i="50"/>
  <c r="BP1064" i="50"/>
  <c r="BB1065" i="50"/>
  <c r="BD1065" i="50" s="1"/>
  <c r="BI1065" i="50" s="1"/>
  <c r="BH1065" i="50"/>
  <c r="BN1065" i="50"/>
  <c r="BO1065" i="50"/>
  <c r="BP1065" i="50"/>
  <c r="BB1066" i="50"/>
  <c r="BD1066" i="50" s="1"/>
  <c r="BN1066" i="50"/>
  <c r="BO1066" i="50"/>
  <c r="BP1066" i="50"/>
  <c r="BB1067" i="50"/>
  <c r="BD1067" i="50" s="1"/>
  <c r="BI1067" i="50" s="1"/>
  <c r="BH1067" i="50"/>
  <c r="BN1067" i="50"/>
  <c r="BO1067" i="50"/>
  <c r="BP1067" i="50"/>
  <c r="BB1068" i="50"/>
  <c r="BD1068" i="50" s="1"/>
  <c r="BN1068" i="50"/>
  <c r="BO1068" i="50"/>
  <c r="BP1068" i="50"/>
  <c r="BB1069" i="50"/>
  <c r="BD1069" i="50" s="1"/>
  <c r="BI1069" i="50" s="1"/>
  <c r="BH1069" i="50"/>
  <c r="BN1069" i="50"/>
  <c r="BO1069" i="50"/>
  <c r="BP1069" i="50"/>
  <c r="BB1070" i="50"/>
  <c r="BD1070" i="50" s="1"/>
  <c r="BN1070" i="50"/>
  <c r="BO1070" i="50"/>
  <c r="BP1070" i="50"/>
  <c r="BB1071" i="50"/>
  <c r="BD1071" i="50" s="1"/>
  <c r="BI1071" i="50" s="1"/>
  <c r="BH1071" i="50"/>
  <c r="BN1071" i="50"/>
  <c r="BO1071" i="50"/>
  <c r="BP1071" i="50"/>
  <c r="BB1072" i="50"/>
  <c r="BD1072" i="50" s="1"/>
  <c r="BN1072" i="50"/>
  <c r="BO1072" i="50"/>
  <c r="BP1072" i="50"/>
  <c r="BB1073" i="50"/>
  <c r="BD1073" i="50" s="1"/>
  <c r="BI1073" i="50" s="1"/>
  <c r="BH1073" i="50"/>
  <c r="BN1073" i="50"/>
  <c r="BO1073" i="50"/>
  <c r="BP1073" i="50"/>
  <c r="BN1074" i="50"/>
  <c r="BO1074" i="50"/>
  <c r="BP1074" i="50"/>
  <c r="BB1075" i="50"/>
  <c r="BH1075" i="50"/>
  <c r="BN1075" i="50"/>
  <c r="BO1075" i="50"/>
  <c r="BP1075" i="50"/>
  <c r="BB1076" i="50"/>
  <c r="BD1076" i="50" s="1"/>
  <c r="BI1076" i="50" s="1"/>
  <c r="BH1076" i="50"/>
  <c r="BN1076" i="50"/>
  <c r="BO1076" i="50"/>
  <c r="BP1076" i="50"/>
  <c r="BN1077" i="50"/>
  <c r="BO1077" i="50"/>
  <c r="BP1077" i="50"/>
  <c r="BB1078" i="50"/>
  <c r="BD1078" i="50" s="1"/>
  <c r="BI1078" i="50" s="1"/>
  <c r="BH1078" i="50"/>
  <c r="BN1078" i="50"/>
  <c r="BO1078" i="50"/>
  <c r="BP1078" i="50"/>
  <c r="BB1079" i="50"/>
  <c r="BD1079" i="50" s="1"/>
  <c r="BI1079" i="50" s="1"/>
  <c r="BH1079" i="50"/>
  <c r="BN1079" i="50"/>
  <c r="BO1079" i="50"/>
  <c r="BP1079" i="50"/>
  <c r="BB1080" i="50"/>
  <c r="BD1080" i="50" s="1"/>
  <c r="BI1080" i="50" s="1"/>
  <c r="BH1080" i="50"/>
  <c r="BN1080" i="50"/>
  <c r="BO1080" i="50"/>
  <c r="BP1080" i="50"/>
  <c r="BB1081" i="50"/>
  <c r="BD1081" i="50" s="1"/>
  <c r="BN1081" i="50"/>
  <c r="BO1081" i="50"/>
  <c r="BP1081" i="50"/>
  <c r="BB1082" i="50"/>
  <c r="BD1082" i="50" s="1"/>
  <c r="BI1082" i="50" s="1"/>
  <c r="BH1082" i="50"/>
  <c r="BN1082" i="50"/>
  <c r="BO1082" i="50"/>
  <c r="BP1082" i="50"/>
  <c r="BN1083" i="50"/>
  <c r="BO1083" i="50"/>
  <c r="BP1083" i="50"/>
  <c r="BB1084" i="50"/>
  <c r="BB1083" i="50" s="1"/>
  <c r="BD1083" i="50" s="1"/>
  <c r="BH1084" i="50"/>
  <c r="BN1084" i="50"/>
  <c r="BO1084" i="50"/>
  <c r="BP1084" i="50"/>
  <c r="BB1085" i="50"/>
  <c r="BD1085" i="50" s="1"/>
  <c r="BN1085" i="50"/>
  <c r="BO1085" i="50"/>
  <c r="BP1085" i="50"/>
  <c r="BB1086" i="50"/>
  <c r="BD1086" i="50" s="1"/>
  <c r="BI1086" i="50" s="1"/>
  <c r="BH1086" i="50"/>
  <c r="BN1086" i="50"/>
  <c r="BO1086" i="50"/>
  <c r="BP1086" i="50"/>
  <c r="BB1087" i="50"/>
  <c r="BD1087" i="50" s="1"/>
  <c r="BN1087" i="50"/>
  <c r="BO1087" i="50"/>
  <c r="BP1087" i="50"/>
  <c r="BB1088" i="50"/>
  <c r="BD1088" i="50" s="1"/>
  <c r="BI1088" i="50" s="1"/>
  <c r="BH1088" i="50"/>
  <c r="BN1088" i="50"/>
  <c r="BO1088" i="50"/>
  <c r="BP1088" i="50"/>
  <c r="BB1089" i="50"/>
  <c r="BD1089" i="50" s="1"/>
  <c r="BN1089" i="50"/>
  <c r="BO1089" i="50"/>
  <c r="BP1089" i="50"/>
  <c r="BB1090" i="50"/>
  <c r="BD1090" i="50" s="1"/>
  <c r="BI1090" i="50" s="1"/>
  <c r="BH1090" i="50"/>
  <c r="BN1090" i="50"/>
  <c r="BO1090" i="50"/>
  <c r="BP1090" i="50"/>
  <c r="BB1091" i="50"/>
  <c r="BD1091" i="50" s="1"/>
  <c r="BN1091" i="50"/>
  <c r="BO1091" i="50"/>
  <c r="BP1091" i="50"/>
  <c r="BB1092" i="50"/>
  <c r="BD1092" i="50" s="1"/>
  <c r="BI1092" i="50" s="1"/>
  <c r="BH1092" i="50"/>
  <c r="BN1092" i="50"/>
  <c r="BO1092" i="50"/>
  <c r="BP1092" i="50"/>
  <c r="BB1093" i="50"/>
  <c r="BD1093" i="50" s="1"/>
  <c r="BN1093" i="50"/>
  <c r="BO1093" i="50"/>
  <c r="BP1093" i="50"/>
  <c r="BB1094" i="50"/>
  <c r="BD1094" i="50" s="1"/>
  <c r="BI1094" i="50" s="1"/>
  <c r="BH1094" i="50"/>
  <c r="BN1094" i="50"/>
  <c r="BO1094" i="50"/>
  <c r="BP1094" i="50"/>
  <c r="BN1095" i="50"/>
  <c r="BO1095" i="50"/>
  <c r="BP1095" i="50"/>
  <c r="BB1096" i="50"/>
  <c r="BD1096" i="50" s="1"/>
  <c r="BI1096" i="50" s="1"/>
  <c r="BH1096" i="50"/>
  <c r="BN1096" i="50"/>
  <c r="BO1096" i="50"/>
  <c r="BP1096" i="50"/>
  <c r="BB1097" i="50"/>
  <c r="BH1097" i="50"/>
  <c r="BN1097" i="50"/>
  <c r="BO1097" i="50"/>
  <c r="BP1097" i="50"/>
  <c r="BH1098" i="50"/>
  <c r="BN1098" i="50"/>
  <c r="BO1098" i="50"/>
  <c r="BP1098" i="50"/>
  <c r="BB1099" i="50"/>
  <c r="BD1099" i="50" s="1"/>
  <c r="BI1099" i="50" s="1"/>
  <c r="BH1099" i="50"/>
  <c r="BN1099" i="50"/>
  <c r="BO1099" i="50"/>
  <c r="BP1099" i="50"/>
  <c r="BB1100" i="50"/>
  <c r="BD1100" i="50" s="1"/>
  <c r="BI1100" i="50" s="1"/>
  <c r="BH1100" i="50"/>
  <c r="BN1100" i="50"/>
  <c r="BO1100" i="50"/>
  <c r="BP1100" i="50"/>
  <c r="BB1101" i="50"/>
  <c r="BD1101" i="50" s="1"/>
  <c r="BI1101" i="50" s="1"/>
  <c r="BH1101" i="50"/>
  <c r="BN1101" i="50"/>
  <c r="BO1101" i="50"/>
  <c r="BP1101" i="50"/>
  <c r="BB1102" i="50"/>
  <c r="BD1102" i="50" s="1"/>
  <c r="BI1102" i="50" s="1"/>
  <c r="BH1102" i="50"/>
  <c r="BN1102" i="50"/>
  <c r="BO1102" i="50"/>
  <c r="BP1102" i="50"/>
  <c r="BB1103" i="50"/>
  <c r="BD1103" i="50" s="1"/>
  <c r="BI1103" i="50" s="1"/>
  <c r="BH1103" i="50"/>
  <c r="BN1103" i="50"/>
  <c r="BO1103" i="50"/>
  <c r="BP1103" i="50"/>
  <c r="BB1104" i="50"/>
  <c r="BD1104" i="50" s="1"/>
  <c r="BI1104" i="50" s="1"/>
  <c r="BH1104" i="50"/>
  <c r="BN1104" i="50"/>
  <c r="BO1104" i="50"/>
  <c r="BP1104" i="50"/>
  <c r="BB1105" i="50"/>
  <c r="BD1105" i="50" s="1"/>
  <c r="BI1105" i="50" s="1"/>
  <c r="BH1105" i="50"/>
  <c r="BN1105" i="50"/>
  <c r="BO1105" i="50"/>
  <c r="BP1105" i="50"/>
  <c r="BB1106" i="50"/>
  <c r="BD1106" i="50" s="1"/>
  <c r="BI1106" i="50" s="1"/>
  <c r="BH1106" i="50"/>
  <c r="BN1106" i="50"/>
  <c r="BO1106" i="50"/>
  <c r="BP1106" i="50"/>
  <c r="BB1107" i="50"/>
  <c r="BD1107" i="50" s="1"/>
  <c r="BI1107" i="50" s="1"/>
  <c r="BH1107" i="50"/>
  <c r="BN1107" i="50"/>
  <c r="BO1107" i="50"/>
  <c r="BP1107" i="50"/>
  <c r="BB1108" i="50"/>
  <c r="BD1108" i="50" s="1"/>
  <c r="BI1108" i="50" s="1"/>
  <c r="BH1108" i="50"/>
  <c r="BN1108" i="50"/>
  <c r="BO1108" i="50"/>
  <c r="BP1108" i="50"/>
  <c r="BB1109" i="50"/>
  <c r="BD1109" i="50" s="1"/>
  <c r="BI1109" i="50" s="1"/>
  <c r="BH1109" i="50"/>
  <c r="BN1109" i="50"/>
  <c r="BO1109" i="50"/>
  <c r="BP1109" i="50"/>
  <c r="BB1110" i="50"/>
  <c r="BD1110" i="50" s="1"/>
  <c r="BI1110" i="50" s="1"/>
  <c r="BH1110" i="50"/>
  <c r="BN1110" i="50"/>
  <c r="BO1110" i="50"/>
  <c r="BP1110" i="50"/>
  <c r="BB1111" i="50"/>
  <c r="BD1111" i="50" s="1"/>
  <c r="BI1111" i="50" s="1"/>
  <c r="BH1111" i="50"/>
  <c r="BN1111" i="50"/>
  <c r="BO1111" i="50"/>
  <c r="BP1111" i="50"/>
  <c r="BB1112" i="50"/>
  <c r="BD1112" i="50" s="1"/>
  <c r="BI1112" i="50" s="1"/>
  <c r="BH1112" i="50"/>
  <c r="BN1112" i="50"/>
  <c r="BO1112" i="50"/>
  <c r="BP1112" i="50"/>
  <c r="BB1113" i="50"/>
  <c r="BD1113" i="50" s="1"/>
  <c r="BI1113" i="50" s="1"/>
  <c r="BH1113" i="50"/>
  <c r="BN1113" i="50"/>
  <c r="BO1113" i="50"/>
  <c r="BP1113" i="50"/>
  <c r="BB1114" i="50"/>
  <c r="BD1114" i="50" s="1"/>
  <c r="BI1114" i="50" s="1"/>
  <c r="BH1114" i="50"/>
  <c r="BN1114" i="50"/>
  <c r="BO1114" i="50"/>
  <c r="BP1114" i="50"/>
  <c r="BB1115" i="50"/>
  <c r="BD1115" i="50" s="1"/>
  <c r="BI1115" i="50" s="1"/>
  <c r="BH1115" i="50"/>
  <c r="BN1115" i="50"/>
  <c r="BO1115" i="50"/>
  <c r="BP1115" i="50"/>
  <c r="BB1116" i="50"/>
  <c r="BD1116" i="50" s="1"/>
  <c r="BI1116" i="50" s="1"/>
  <c r="BH1116" i="50"/>
  <c r="BN1116" i="50"/>
  <c r="BO1116" i="50"/>
  <c r="BP1116" i="50"/>
  <c r="BB1117" i="50"/>
  <c r="BD1117" i="50" s="1"/>
  <c r="BH1117" i="50"/>
  <c r="BN1117" i="50"/>
  <c r="BO1117" i="50"/>
  <c r="BP1117" i="50"/>
  <c r="BB1118" i="50"/>
  <c r="BD1118" i="50" s="1"/>
  <c r="BI1118" i="50" s="1"/>
  <c r="BH1118" i="50"/>
  <c r="BN1118" i="50"/>
  <c r="BO1118" i="50"/>
  <c r="BP1118" i="50"/>
  <c r="BB1119" i="50"/>
  <c r="BD1119" i="50" s="1"/>
  <c r="BC1119" i="50" s="1"/>
  <c r="BN1119" i="50"/>
  <c r="BO1119" i="50"/>
  <c r="BP1119" i="50"/>
  <c r="BB1120" i="50"/>
  <c r="BD1120" i="50" s="1"/>
  <c r="BI1120" i="50" s="1"/>
  <c r="BH1120" i="50"/>
  <c r="BN1120" i="50"/>
  <c r="BO1120" i="50"/>
  <c r="BP1120" i="50"/>
  <c r="BB1121" i="50"/>
  <c r="BD1121" i="50" s="1"/>
  <c r="BI1121" i="50" s="1"/>
  <c r="BH1121" i="50"/>
  <c r="BN1121" i="50"/>
  <c r="BO1121" i="50"/>
  <c r="BP1121" i="50"/>
  <c r="BB1122" i="50"/>
  <c r="BD1122" i="50" s="1"/>
  <c r="BH1122" i="50"/>
  <c r="BN1122" i="50"/>
  <c r="BO1122" i="50"/>
  <c r="BP1122" i="50"/>
  <c r="BB1123" i="50"/>
  <c r="BD1123" i="50" s="1"/>
  <c r="BI1123" i="50" s="1"/>
  <c r="BH1123" i="50"/>
  <c r="BN1123" i="50"/>
  <c r="BO1123" i="50"/>
  <c r="BP1123" i="50"/>
  <c r="BB1124" i="50"/>
  <c r="BD1124" i="50" s="1"/>
  <c r="BN1124" i="50"/>
  <c r="BO1124" i="50"/>
  <c r="BP1124" i="50"/>
  <c r="BB1125" i="50"/>
  <c r="BD1125" i="50" s="1"/>
  <c r="BI1125" i="50" s="1"/>
  <c r="BH1125" i="50"/>
  <c r="BN1125" i="50"/>
  <c r="BO1125" i="50"/>
  <c r="BP1125" i="50"/>
  <c r="BB1126" i="50"/>
  <c r="BD1126" i="50" s="1"/>
  <c r="BE1126" i="50" s="1"/>
  <c r="BH1126" i="50"/>
  <c r="BN1126" i="50"/>
  <c r="BO1126" i="50"/>
  <c r="BP1126" i="50"/>
  <c r="BB1127" i="50"/>
  <c r="BD1127" i="50" s="1"/>
  <c r="BI1127" i="50" s="1"/>
  <c r="BH1127" i="50"/>
  <c r="BN1127" i="50"/>
  <c r="BO1127" i="50"/>
  <c r="BP1127" i="50"/>
  <c r="BH1128" i="50"/>
  <c r="BN1128" i="50"/>
  <c r="BO1128" i="50"/>
  <c r="BP1128" i="50"/>
  <c r="BB1129" i="50"/>
  <c r="BD1129" i="50" s="1"/>
  <c r="BI1129" i="50" s="1"/>
  <c r="BH1129" i="50"/>
  <c r="BN1129" i="50"/>
  <c r="BO1129" i="50"/>
  <c r="BP1129" i="50"/>
  <c r="BB1130" i="50"/>
  <c r="BD1130" i="50" s="1"/>
  <c r="BI1130" i="50" s="1"/>
  <c r="BH1130" i="50"/>
  <c r="BN1130" i="50"/>
  <c r="BO1130" i="50"/>
  <c r="BP1130" i="50"/>
  <c r="BH1131" i="50"/>
  <c r="BN1131" i="50"/>
  <c r="BO1131" i="50"/>
  <c r="BP1131" i="50"/>
  <c r="BB1132" i="50"/>
  <c r="BH1132" i="50"/>
  <c r="BN1132" i="50"/>
  <c r="BO1132" i="50"/>
  <c r="BP1132" i="50"/>
  <c r="BB1133" i="50"/>
  <c r="BD1133" i="50" s="1"/>
  <c r="BI1133" i="50" s="1"/>
  <c r="BH1133" i="50"/>
  <c r="BN1133" i="50"/>
  <c r="BO1133" i="50"/>
  <c r="BP1133" i="50"/>
  <c r="BB1134" i="50"/>
  <c r="BD1134" i="50" s="1"/>
  <c r="BI1134" i="50" s="1"/>
  <c r="BH1134" i="50"/>
  <c r="BN1134" i="50"/>
  <c r="BO1134" i="50"/>
  <c r="BP1134" i="50"/>
  <c r="BB1135" i="50"/>
  <c r="BD1135" i="50" s="1"/>
  <c r="BI1135" i="50" s="1"/>
  <c r="BH1135" i="50"/>
  <c r="BN1135" i="50"/>
  <c r="BO1135" i="50"/>
  <c r="BP1135" i="50"/>
  <c r="BB1136" i="50"/>
  <c r="BD1136" i="50" s="1"/>
  <c r="BN1136" i="50"/>
  <c r="BO1136" i="50"/>
  <c r="BP1136" i="50"/>
  <c r="BB1137" i="50"/>
  <c r="BD1137" i="50" s="1"/>
  <c r="BI1137" i="50" s="1"/>
  <c r="BH1137" i="50"/>
  <c r="BN1137" i="50"/>
  <c r="BO1137" i="50"/>
  <c r="BP1137" i="50"/>
  <c r="BB1138" i="50"/>
  <c r="BD1138" i="50" s="1"/>
  <c r="BN1138" i="50"/>
  <c r="BO1138" i="50"/>
  <c r="BP1138" i="50"/>
  <c r="BB1139" i="50"/>
  <c r="BD1139" i="50" s="1"/>
  <c r="BI1139" i="50" s="1"/>
  <c r="BH1139" i="50"/>
  <c r="BN1139" i="50"/>
  <c r="BO1139" i="50"/>
  <c r="BP1139" i="50"/>
  <c r="BB1140" i="50"/>
  <c r="BD1140" i="50" s="1"/>
  <c r="BH1140" i="50"/>
  <c r="BN1140" i="50"/>
  <c r="BO1140" i="50"/>
  <c r="BP1140" i="50"/>
  <c r="BB1141" i="50"/>
  <c r="BD1141" i="50" s="1"/>
  <c r="BI1141" i="50" s="1"/>
  <c r="BH1141" i="50"/>
  <c r="BN1141" i="50"/>
  <c r="BO1141" i="50"/>
  <c r="BP1141" i="50"/>
  <c r="BN1142" i="50"/>
  <c r="BO1142" i="50"/>
  <c r="BP1142" i="50"/>
  <c r="BB1143" i="50"/>
  <c r="BH1143" i="50"/>
  <c r="BN1143" i="50"/>
  <c r="BO1143" i="50"/>
  <c r="BP1143" i="50"/>
  <c r="BB1144" i="50"/>
  <c r="BD1144" i="50" s="1"/>
  <c r="BI1144" i="50" s="1"/>
  <c r="BH1144" i="50"/>
  <c r="BN1144" i="50"/>
  <c r="BO1144" i="50"/>
  <c r="BP1144" i="50"/>
  <c r="BB1145" i="50"/>
  <c r="BD1145" i="50" s="1"/>
  <c r="BI1145" i="50" s="1"/>
  <c r="BH1145" i="50"/>
  <c r="BN1145" i="50"/>
  <c r="BO1145" i="50"/>
  <c r="BP1145" i="50"/>
  <c r="BB1146" i="50"/>
  <c r="BD1146" i="50" s="1"/>
  <c r="BI1146" i="50" s="1"/>
  <c r="BH1146" i="50"/>
  <c r="BN1146" i="50"/>
  <c r="BO1146" i="50"/>
  <c r="BP1146" i="50"/>
  <c r="BB1147" i="50"/>
  <c r="BD1147" i="50" s="1"/>
  <c r="BI1147" i="50" s="1"/>
  <c r="BH1147" i="50"/>
  <c r="BN1147" i="50"/>
  <c r="BO1147" i="50"/>
  <c r="BP1147" i="50"/>
  <c r="BB1148" i="50"/>
  <c r="BD1148" i="50" s="1"/>
  <c r="BI1148" i="50" s="1"/>
  <c r="BH1148" i="50"/>
  <c r="BN1148" i="50"/>
  <c r="BO1148" i="50"/>
  <c r="BP1148" i="50"/>
  <c r="BB1149" i="50"/>
  <c r="BD1149" i="50" s="1"/>
  <c r="BI1149" i="50" s="1"/>
  <c r="BH1149" i="50"/>
  <c r="BN1149" i="50"/>
  <c r="BO1149" i="50"/>
  <c r="BP1149" i="50"/>
  <c r="BB1150" i="50"/>
  <c r="BD1150" i="50" s="1"/>
  <c r="BI1150" i="50" s="1"/>
  <c r="BH1150" i="50"/>
  <c r="BN1150" i="50"/>
  <c r="BO1150" i="50"/>
  <c r="BP1150" i="50"/>
  <c r="BB1151" i="50"/>
  <c r="BD1151" i="50" s="1"/>
  <c r="BI1151" i="50" s="1"/>
  <c r="BH1151" i="50"/>
  <c r="BN1151" i="50"/>
  <c r="BO1151" i="50"/>
  <c r="BP1151" i="50"/>
  <c r="BB1152" i="50"/>
  <c r="BD1152" i="50" s="1"/>
  <c r="BI1152" i="50" s="1"/>
  <c r="BH1152" i="50"/>
  <c r="BN1152" i="50"/>
  <c r="BO1152" i="50"/>
  <c r="BP1152" i="50"/>
  <c r="BB1153" i="50"/>
  <c r="BD1153" i="50" s="1"/>
  <c r="BI1153" i="50" s="1"/>
  <c r="BH1153" i="50"/>
  <c r="BN1153" i="50"/>
  <c r="BO1153" i="50"/>
  <c r="BP1153" i="50"/>
  <c r="BB1154" i="50"/>
  <c r="BD1154" i="50" s="1"/>
  <c r="BI1154" i="50" s="1"/>
  <c r="BH1154" i="50"/>
  <c r="BN1154" i="50"/>
  <c r="BO1154" i="50"/>
  <c r="BP1154" i="50"/>
  <c r="BB1155" i="50"/>
  <c r="BD1155" i="50" s="1"/>
  <c r="BI1155" i="50" s="1"/>
  <c r="BH1155" i="50"/>
  <c r="BN1155" i="50"/>
  <c r="BO1155" i="50"/>
  <c r="BP1155" i="50"/>
  <c r="BH1156" i="50"/>
  <c r="BN1156" i="50"/>
  <c r="BO1156" i="50"/>
  <c r="BP1156" i="50"/>
  <c r="BB1157" i="50"/>
  <c r="BD1157" i="50" s="1"/>
  <c r="BI1157" i="50" s="1"/>
  <c r="BH1157" i="50"/>
  <c r="BN1157" i="50"/>
  <c r="BO1157" i="50"/>
  <c r="BP1157" i="50"/>
  <c r="BB1158" i="50"/>
  <c r="BD1158" i="50" s="1"/>
  <c r="BI1158" i="50" s="1"/>
  <c r="BH1158" i="50"/>
  <c r="BN1158" i="50"/>
  <c r="BO1158" i="50"/>
  <c r="BP1158" i="50"/>
  <c r="BB1159" i="50"/>
  <c r="BD1159" i="50" s="1"/>
  <c r="BI1159" i="50" s="1"/>
  <c r="BH1159" i="50"/>
  <c r="BN1159" i="50"/>
  <c r="BO1159" i="50"/>
  <c r="BP1159" i="50"/>
  <c r="BH1160" i="50"/>
  <c r="BN1160" i="50"/>
  <c r="BO1160" i="50"/>
  <c r="BP1160" i="50"/>
  <c r="BB1161" i="50"/>
  <c r="BD1161" i="50" s="1"/>
  <c r="BI1161" i="50" s="1"/>
  <c r="BH1161" i="50"/>
  <c r="BN1161" i="50"/>
  <c r="BO1161" i="50"/>
  <c r="BP1161" i="50"/>
  <c r="BH1162" i="50"/>
  <c r="BN1162" i="50"/>
  <c r="BO1162" i="50"/>
  <c r="BP1162" i="50"/>
  <c r="BB1163" i="50"/>
  <c r="BH1163" i="50"/>
  <c r="BN1163" i="50"/>
  <c r="BO1163" i="50"/>
  <c r="BP1163" i="50"/>
  <c r="BD1164" i="50"/>
  <c r="BH1164" i="50"/>
  <c r="BN1164" i="50"/>
  <c r="BO1164" i="50"/>
  <c r="BP1164" i="50"/>
  <c r="BD1165" i="50"/>
  <c r="BI1165" i="50" s="1"/>
  <c r="BH1165" i="50"/>
  <c r="BN1165" i="50"/>
  <c r="BO1165" i="50"/>
  <c r="BP1165" i="50"/>
  <c r="BD1166" i="50"/>
  <c r="BE1166" i="50" s="1"/>
  <c r="BH1166" i="50"/>
  <c r="BJ1166" i="50" s="1"/>
  <c r="BN1166" i="50"/>
  <c r="BO1166" i="50"/>
  <c r="BP1166" i="50"/>
  <c r="BD1167" i="50"/>
  <c r="BE1167" i="50" s="1"/>
  <c r="BH1167" i="50"/>
  <c r="BJ1167" i="50" s="1"/>
  <c r="BN1167" i="50"/>
  <c r="BO1167" i="50"/>
  <c r="BP1167" i="50"/>
  <c r="BD1168" i="50"/>
  <c r="BE1168" i="50" s="1"/>
  <c r="BH1168" i="50"/>
  <c r="BJ1168" i="50" s="1"/>
  <c r="BN1168" i="50"/>
  <c r="BO1168" i="50"/>
  <c r="BP1168" i="50"/>
  <c r="BD1169" i="50"/>
  <c r="BE1169" i="50" s="1"/>
  <c r="BH1169" i="50"/>
  <c r="BJ1169" i="50" s="1"/>
  <c r="BN1169" i="50"/>
  <c r="BO1169" i="50"/>
  <c r="BP1169" i="50"/>
  <c r="BD1170" i="50"/>
  <c r="BE1170" i="50" s="1"/>
  <c r="BH1170" i="50"/>
  <c r="BJ1170" i="50" s="1"/>
  <c r="BN1170" i="50"/>
  <c r="BO1170" i="50"/>
  <c r="BP1170" i="50"/>
  <c r="BD1171" i="50"/>
  <c r="BE1171" i="50" s="1"/>
  <c r="BH1171" i="50"/>
  <c r="BJ1171" i="50" s="1"/>
  <c r="BD1172" i="50"/>
  <c r="BH1172" i="50"/>
  <c r="BJ1172" i="50" s="1"/>
  <c r="BD1173" i="50"/>
  <c r="BH1173" i="50"/>
  <c r="BJ1173" i="50" s="1"/>
  <c r="BD1174" i="50"/>
  <c r="BH1174" i="50"/>
  <c r="BJ1174" i="50" s="1"/>
  <c r="BD1175" i="50"/>
  <c r="BH1175" i="50"/>
  <c r="BJ1175" i="50" s="1"/>
  <c r="BD1176" i="50"/>
  <c r="BH1176" i="50"/>
  <c r="BJ1176" i="50" s="1"/>
  <c r="BD1177" i="50"/>
  <c r="BH1177" i="50"/>
  <c r="BJ1177" i="50" s="1"/>
  <c r="BD1178" i="50"/>
  <c r="BH1178" i="50"/>
  <c r="BJ1178" i="50" s="1"/>
  <c r="BD1179" i="50"/>
  <c r="BH1179" i="50"/>
  <c r="BJ1179" i="50" s="1"/>
  <c r="BD1180" i="50"/>
  <c r="BH1180" i="50"/>
  <c r="BJ1180" i="50" s="1"/>
  <c r="BD1181" i="50"/>
  <c r="BH1181" i="50"/>
  <c r="BJ1181" i="50" s="1"/>
  <c r="BD1182" i="50"/>
  <c r="BH1182" i="50"/>
  <c r="BJ1182" i="50" s="1"/>
  <c r="BD1183" i="50"/>
  <c r="BH1183" i="50"/>
  <c r="BJ1183" i="50" s="1"/>
  <c r="BD1184" i="50"/>
  <c r="BH1184" i="50"/>
  <c r="BJ1184" i="50" s="1"/>
  <c r="BB1185" i="50"/>
  <c r="BC1185" i="50"/>
  <c r="BD1186" i="50"/>
  <c r="BH1186" i="50"/>
  <c r="BH1185" i="50" s="1"/>
  <c r="BN1187" i="50"/>
  <c r="BO1187" i="50"/>
  <c r="BP1187" i="50"/>
  <c r="BB1188" i="50"/>
  <c r="BC1188" i="50"/>
  <c r="BH1188" i="50" s="1"/>
  <c r="BN1188" i="50"/>
  <c r="BO1188" i="50"/>
  <c r="BP1188" i="50"/>
  <c r="BB1189" i="50"/>
  <c r="BD1189" i="50" s="1"/>
  <c r="BI1189" i="50" s="1"/>
  <c r="BH1189" i="50"/>
  <c r="BN1189" i="50"/>
  <c r="BO1189" i="50"/>
  <c r="BP1189" i="50"/>
  <c r="BB1190" i="50"/>
  <c r="BD1190" i="50" s="1"/>
  <c r="BC1190" i="50"/>
  <c r="BH1190" i="50" s="1"/>
  <c r="BN1190" i="50"/>
  <c r="BO1190" i="50"/>
  <c r="BP1190" i="50"/>
  <c r="BB1191" i="50"/>
  <c r="BD1191" i="50" s="1"/>
  <c r="BI1191" i="50" s="1"/>
  <c r="BC1191" i="50"/>
  <c r="BH1191" i="50" s="1"/>
  <c r="BN1191" i="50"/>
  <c r="BO1191" i="50"/>
  <c r="BP1191" i="50"/>
  <c r="BC1192" i="50"/>
  <c r="BD1192" i="50"/>
  <c r="BI1192" i="50" s="1"/>
  <c r="BN1192" i="50"/>
  <c r="BO1192" i="50"/>
  <c r="BP1192" i="50"/>
  <c r="BD1193" i="50"/>
  <c r="BI1193" i="50" s="1"/>
  <c r="BH1193" i="50"/>
  <c r="BN1193" i="50"/>
  <c r="BO1193" i="50"/>
  <c r="BP1193" i="50"/>
  <c r="BB1194" i="50"/>
  <c r="BD1194" i="50" s="1"/>
  <c r="BN1194" i="50"/>
  <c r="BO1194" i="50"/>
  <c r="BP1194" i="50"/>
  <c r="BB1195" i="50"/>
  <c r="BD1195" i="50" s="1"/>
  <c r="BI1195" i="50" s="1"/>
  <c r="BH1195" i="50"/>
  <c r="BN1195" i="50"/>
  <c r="BO1195" i="50"/>
  <c r="BP1195" i="50"/>
  <c r="BB1196" i="50"/>
  <c r="BD1196" i="50" s="1"/>
  <c r="BH1196" i="50"/>
  <c r="BN1196" i="50"/>
  <c r="BO1196" i="50"/>
  <c r="BP1196" i="50"/>
  <c r="BB1197" i="50"/>
  <c r="BD1197" i="50" s="1"/>
  <c r="BI1197" i="50" s="1"/>
  <c r="BH1197" i="50"/>
  <c r="BN1197" i="50"/>
  <c r="BO1197" i="50"/>
  <c r="BP1197" i="50"/>
  <c r="BN1198" i="50"/>
  <c r="BO1198" i="50"/>
  <c r="BP1198" i="50"/>
  <c r="BF1199" i="50"/>
  <c r="BC1199" i="50" s="1"/>
  <c r="BH1199" i="50" s="1"/>
  <c r="BN1199" i="50"/>
  <c r="BO1199" i="50"/>
  <c r="BP1199" i="50"/>
  <c r="BB1200" i="50"/>
  <c r="BD1200" i="50" s="1"/>
  <c r="BI1200" i="50" s="1"/>
  <c r="BH1200" i="50"/>
  <c r="BN1200" i="50"/>
  <c r="BO1200" i="50"/>
  <c r="BP1200" i="50"/>
  <c r="BB1201" i="50"/>
  <c r="BD1201" i="50" s="1"/>
  <c r="BI1201" i="50" s="1"/>
  <c r="BH1201" i="50"/>
  <c r="BN1201" i="50"/>
  <c r="BO1201" i="50"/>
  <c r="BP1201" i="50"/>
  <c r="BB1202" i="50"/>
  <c r="BD1202" i="50" s="1"/>
  <c r="BI1202" i="50" s="1"/>
  <c r="BH1202" i="50"/>
  <c r="BN1202" i="50"/>
  <c r="BO1202" i="50"/>
  <c r="BP1202" i="50"/>
  <c r="BB1203" i="50"/>
  <c r="BD1203" i="50" s="1"/>
  <c r="BH1203" i="50"/>
  <c r="BN1203" i="50"/>
  <c r="BO1203" i="50"/>
  <c r="BP1203" i="50"/>
  <c r="BB1204" i="50"/>
  <c r="BD1204" i="50" s="1"/>
  <c r="BI1204" i="50" s="1"/>
  <c r="BH1204" i="50"/>
  <c r="BN1204" i="50"/>
  <c r="BO1204" i="50"/>
  <c r="BP1204" i="50"/>
  <c r="BN1205" i="50"/>
  <c r="BO1205" i="50"/>
  <c r="BP1205" i="50"/>
  <c r="BB1206" i="50"/>
  <c r="BD1206" i="50" s="1"/>
  <c r="BI1206" i="50" s="1"/>
  <c r="BH1206" i="50"/>
  <c r="BN1206" i="50"/>
  <c r="BO1206" i="50"/>
  <c r="BP1206" i="50"/>
  <c r="BB1207" i="50"/>
  <c r="BD1207" i="50" s="1"/>
  <c r="BI1207" i="50" s="1"/>
  <c r="BH1207" i="50"/>
  <c r="BN1207" i="50"/>
  <c r="BO1207" i="50"/>
  <c r="BP1207" i="50"/>
  <c r="BB1208" i="50"/>
  <c r="BD1208" i="50" s="1"/>
  <c r="BC1208" i="50"/>
  <c r="BH1208" i="50" s="1"/>
  <c r="BN1208" i="50"/>
  <c r="BO1208" i="50"/>
  <c r="BP1208" i="50"/>
  <c r="BB1209" i="50"/>
  <c r="BD1209" i="50" s="1"/>
  <c r="BI1209" i="50" s="1"/>
  <c r="BH1209" i="50"/>
  <c r="BN1209" i="50"/>
  <c r="BO1209" i="50"/>
  <c r="BP1209" i="50"/>
  <c r="BB1210" i="50"/>
  <c r="BD1210" i="50" s="1"/>
  <c r="BI1210" i="50" s="1"/>
  <c r="BC1210" i="50"/>
  <c r="BN1210" i="50"/>
  <c r="BO1210" i="50"/>
  <c r="BP1210" i="50"/>
  <c r="BB1211" i="50"/>
  <c r="BD1211" i="50" s="1"/>
  <c r="BI1211" i="50" s="1"/>
  <c r="BH1211" i="50"/>
  <c r="BN1211" i="50"/>
  <c r="BO1211" i="50"/>
  <c r="BP1211" i="50"/>
  <c r="BC1212" i="50"/>
  <c r="BH1212" i="50" s="1"/>
  <c r="BN1212" i="50"/>
  <c r="BO1212" i="50"/>
  <c r="BP1212" i="50"/>
  <c r="BB1213" i="50"/>
  <c r="BD1213" i="50" s="1"/>
  <c r="BI1213" i="50" s="1"/>
  <c r="BH1213" i="50"/>
  <c r="BN1213" i="50"/>
  <c r="BO1213" i="50"/>
  <c r="BP1213" i="50"/>
  <c r="BB1214" i="50"/>
  <c r="BD1214" i="50" s="1"/>
  <c r="BI1214" i="50" s="1"/>
  <c r="BH1214" i="50"/>
  <c r="BN1214" i="50"/>
  <c r="BO1214" i="50"/>
  <c r="BP1214" i="50"/>
  <c r="BB1215" i="50"/>
  <c r="BD1215" i="50" s="1"/>
  <c r="BI1215" i="50" s="1"/>
  <c r="BH1215" i="50"/>
  <c r="BN1215" i="50"/>
  <c r="BO1215" i="50"/>
  <c r="BP1215" i="50"/>
  <c r="BB1216" i="50"/>
  <c r="BD1216" i="50" s="1"/>
  <c r="BI1216" i="50" s="1"/>
  <c r="BH1216" i="50"/>
  <c r="BN1216" i="50"/>
  <c r="BO1216" i="50"/>
  <c r="BP1216" i="50"/>
  <c r="BB1217" i="50"/>
  <c r="BD1217" i="50" s="1"/>
  <c r="BI1217" i="50" s="1"/>
  <c r="BH1217" i="50"/>
  <c r="BN1217" i="50"/>
  <c r="BO1217" i="50"/>
  <c r="BP1217" i="50"/>
  <c r="BB1218" i="50"/>
  <c r="BD1218" i="50" s="1"/>
  <c r="BI1218" i="50" s="1"/>
  <c r="BN1218" i="50"/>
  <c r="BO1218" i="50"/>
  <c r="BP1218" i="50"/>
  <c r="BB1219" i="50"/>
  <c r="BD1219" i="50" s="1"/>
  <c r="BI1219" i="50" s="1"/>
  <c r="BH1219" i="50"/>
  <c r="BN1219" i="50"/>
  <c r="BO1219" i="50"/>
  <c r="BP1219" i="50"/>
  <c r="BN1220" i="50"/>
  <c r="BO1220" i="50"/>
  <c r="BP1220" i="50"/>
  <c r="BD1221" i="50"/>
  <c r="BI1221" i="50" s="1"/>
  <c r="BH1221" i="50"/>
  <c r="BN1221" i="50"/>
  <c r="BO1221" i="50"/>
  <c r="BP1221" i="50"/>
  <c r="BB1222" i="50"/>
  <c r="BH1222" i="50"/>
  <c r="BN1222" i="50"/>
  <c r="BO1222" i="50"/>
  <c r="BP1222" i="50"/>
  <c r="BB1223" i="50"/>
  <c r="BD1223" i="50" s="1"/>
  <c r="BI1223" i="50" s="1"/>
  <c r="BH1223" i="50"/>
  <c r="BN1223" i="50"/>
  <c r="BO1223" i="50"/>
  <c r="BP1223" i="50"/>
  <c r="BB1224" i="50"/>
  <c r="BD1224" i="50" s="1"/>
  <c r="BI1224" i="50" s="1"/>
  <c r="BC1224" i="50"/>
  <c r="BH1224" i="50" s="1"/>
  <c r="BN1224" i="50"/>
  <c r="BO1224" i="50"/>
  <c r="BP1224" i="50"/>
  <c r="BB1225" i="50"/>
  <c r="BD1225" i="50" s="1"/>
  <c r="BI1225" i="50" s="1"/>
  <c r="BH1225" i="50"/>
  <c r="BN1225" i="50"/>
  <c r="BO1225" i="50"/>
  <c r="BP1225" i="50"/>
  <c r="BN1226" i="50"/>
  <c r="BO1226" i="50"/>
  <c r="BP1226" i="50"/>
  <c r="BB1227" i="50"/>
  <c r="BD1227" i="50" s="1"/>
  <c r="BI1227" i="50" s="1"/>
  <c r="BH1227" i="50"/>
  <c r="BN1227" i="50"/>
  <c r="BO1227" i="50"/>
  <c r="BP1227" i="50"/>
  <c r="BB1228" i="50"/>
  <c r="BD1228" i="50" s="1"/>
  <c r="BI1228" i="50" s="1"/>
  <c r="BH1228" i="50"/>
  <c r="BN1228" i="50"/>
  <c r="BO1228" i="50"/>
  <c r="BP1228" i="50"/>
  <c r="BB1229" i="50"/>
  <c r="BD1229" i="50" s="1"/>
  <c r="BN1229" i="50"/>
  <c r="BO1229" i="50"/>
  <c r="BP1229" i="50"/>
  <c r="BB1230" i="50"/>
  <c r="BD1230" i="50" s="1"/>
  <c r="BI1230" i="50" s="1"/>
  <c r="BH1230" i="50"/>
  <c r="BN1230" i="50"/>
  <c r="BO1230" i="50"/>
  <c r="BP1230" i="50"/>
  <c r="BB1231" i="50"/>
  <c r="BD1231" i="50" s="1"/>
  <c r="BN1231" i="50"/>
  <c r="BO1231" i="50"/>
  <c r="BP1231" i="50"/>
  <c r="BB1232" i="50"/>
  <c r="BD1232" i="50" s="1"/>
  <c r="BI1232" i="50" s="1"/>
  <c r="BH1232" i="50"/>
  <c r="BN1232" i="50"/>
  <c r="BO1232" i="50"/>
  <c r="BP1232" i="50"/>
  <c r="BB1233" i="50"/>
  <c r="BD1233" i="50" s="1"/>
  <c r="BC1233" i="50"/>
  <c r="BH1233" i="50" s="1"/>
  <c r="BN1233" i="50"/>
  <c r="BO1233" i="50"/>
  <c r="BP1233" i="50"/>
  <c r="BB1234" i="50"/>
  <c r="BD1234" i="50" s="1"/>
  <c r="BI1234" i="50" s="1"/>
  <c r="BH1234" i="50"/>
  <c r="BN1234" i="50"/>
  <c r="BO1234" i="50"/>
  <c r="BP1234" i="50"/>
  <c r="BN1235" i="50"/>
  <c r="BO1235" i="50"/>
  <c r="BP1235" i="50"/>
  <c r="BB1236" i="50"/>
  <c r="BD1236" i="50" s="1"/>
  <c r="BI1236" i="50" s="1"/>
  <c r="BH1236" i="50"/>
  <c r="BN1236" i="50"/>
  <c r="BO1236" i="50"/>
  <c r="BP1236" i="50"/>
  <c r="BB1237" i="50"/>
  <c r="BD1237" i="50" s="1"/>
  <c r="BI1237" i="50" s="1"/>
  <c r="BH1237" i="50"/>
  <c r="BN1237" i="50"/>
  <c r="BO1237" i="50"/>
  <c r="BP1237" i="50"/>
  <c r="BB1238" i="50"/>
  <c r="BD1238" i="50" s="1"/>
  <c r="BN1238" i="50"/>
  <c r="BO1238" i="50"/>
  <c r="BP1238" i="50"/>
  <c r="BB1239" i="50"/>
  <c r="BD1239" i="50" s="1"/>
  <c r="BI1239" i="50" s="1"/>
  <c r="BH1239" i="50"/>
  <c r="BN1239" i="50"/>
  <c r="BO1239" i="50"/>
  <c r="BP1239" i="50"/>
  <c r="BB1240" i="50"/>
  <c r="BD1240" i="50" s="1"/>
  <c r="BI1240" i="50" s="1"/>
  <c r="BF1240" i="50"/>
  <c r="BC1240" i="50" s="1"/>
  <c r="BN1240" i="50"/>
  <c r="BO1240" i="50"/>
  <c r="BP1240" i="50"/>
  <c r="BB1241" i="50"/>
  <c r="BD1241" i="50" s="1"/>
  <c r="BI1241" i="50" s="1"/>
  <c r="BH1241" i="50"/>
  <c r="BN1241" i="50"/>
  <c r="BO1241" i="50"/>
  <c r="BP1241" i="50"/>
  <c r="BB1242" i="50"/>
  <c r="BD1242" i="50" s="1"/>
  <c r="BI1242" i="50" s="1"/>
  <c r="BH1242" i="50"/>
  <c r="BN1242" i="50"/>
  <c r="BO1242" i="50"/>
  <c r="BP1242" i="50"/>
  <c r="BB1243" i="50"/>
  <c r="BD1243" i="50" s="1"/>
  <c r="BN1243" i="50"/>
  <c r="BO1243" i="50"/>
  <c r="BP1243" i="50"/>
  <c r="BB1244" i="50"/>
  <c r="BD1244" i="50" s="1"/>
  <c r="BI1244" i="50" s="1"/>
  <c r="BH1244" i="50"/>
  <c r="BN1244" i="50"/>
  <c r="BO1244" i="50"/>
  <c r="BP1244" i="50"/>
  <c r="BN1245" i="50"/>
  <c r="BO1245" i="50"/>
  <c r="BP1245" i="50"/>
  <c r="BB1246" i="50"/>
  <c r="BD1246" i="50" s="1"/>
  <c r="BI1246" i="50" s="1"/>
  <c r="BH1246" i="50"/>
  <c r="BN1246" i="50"/>
  <c r="BO1246" i="50"/>
  <c r="BP1246" i="50"/>
  <c r="BB1247" i="50"/>
  <c r="BD1247" i="50" s="1"/>
  <c r="BI1247" i="50" s="1"/>
  <c r="BH1247" i="50"/>
  <c r="BN1247" i="50"/>
  <c r="BO1247" i="50"/>
  <c r="BP1247" i="50"/>
  <c r="BB1248" i="50"/>
  <c r="BD1248" i="50" s="1"/>
  <c r="BI1248" i="50" s="1"/>
  <c r="BH1248" i="50"/>
  <c r="BN1248" i="50"/>
  <c r="BO1248" i="50"/>
  <c r="BP1248" i="50"/>
  <c r="BB1249" i="50"/>
  <c r="BD1249" i="50" s="1"/>
  <c r="BI1249" i="50" s="1"/>
  <c r="BH1249" i="50"/>
  <c r="BN1249" i="50"/>
  <c r="BO1249" i="50"/>
  <c r="BP1249" i="50"/>
  <c r="BB1250" i="50"/>
  <c r="BD1250" i="50" s="1"/>
  <c r="BI1250" i="50" s="1"/>
  <c r="BH1250" i="50"/>
  <c r="BN1250" i="50"/>
  <c r="BO1250" i="50"/>
  <c r="BP1250" i="50"/>
  <c r="BB1251" i="50"/>
  <c r="BD1251" i="50" s="1"/>
  <c r="BI1251" i="50" s="1"/>
  <c r="BH1251" i="50"/>
  <c r="BN1251" i="50"/>
  <c r="BO1251" i="50"/>
  <c r="BP1251" i="50"/>
  <c r="BB1252" i="50"/>
  <c r="BD1252" i="50" s="1"/>
  <c r="BI1252" i="50" s="1"/>
  <c r="BH1252" i="50"/>
  <c r="BN1252" i="50"/>
  <c r="BO1252" i="50"/>
  <c r="BP1252" i="50"/>
  <c r="BB1253" i="50"/>
  <c r="BD1253" i="50" s="1"/>
  <c r="BI1253" i="50" s="1"/>
  <c r="BH1253" i="50"/>
  <c r="BN1253" i="50"/>
  <c r="BO1253" i="50"/>
  <c r="BP1253" i="50"/>
  <c r="BB1254" i="50"/>
  <c r="BD1254" i="50" s="1"/>
  <c r="BI1254" i="50" s="1"/>
  <c r="BC1254" i="50"/>
  <c r="BN1254" i="50"/>
  <c r="BO1254" i="50"/>
  <c r="BP1254" i="50"/>
  <c r="BB1255" i="50"/>
  <c r="BD1255" i="50" s="1"/>
  <c r="BI1255" i="50" s="1"/>
  <c r="BH1255" i="50"/>
  <c r="BN1255" i="50"/>
  <c r="BO1255" i="50"/>
  <c r="BP1255" i="50"/>
  <c r="BH1256" i="50"/>
  <c r="BN1256" i="50"/>
  <c r="BO1256" i="50"/>
  <c r="BP1256" i="50"/>
  <c r="BB1257" i="50"/>
  <c r="BD1257" i="50" s="1"/>
  <c r="BI1257" i="50" s="1"/>
  <c r="BH1257" i="50"/>
  <c r="BN1257" i="50"/>
  <c r="BO1257" i="50"/>
  <c r="BP1257" i="50"/>
  <c r="BB1258" i="50"/>
  <c r="BH1258" i="50"/>
  <c r="BN1258" i="50"/>
  <c r="BO1258" i="50"/>
  <c r="BP1258" i="50"/>
  <c r="BB1259" i="50"/>
  <c r="BD1259" i="50" s="1"/>
  <c r="BI1259" i="50" s="1"/>
  <c r="BH1259" i="50"/>
  <c r="BN1259" i="50"/>
  <c r="BO1259" i="50"/>
  <c r="BP1259" i="50"/>
  <c r="BB1260" i="50"/>
  <c r="BD1260" i="50" s="1"/>
  <c r="BI1260" i="50" s="1"/>
  <c r="BH1260" i="50"/>
  <c r="BN1260" i="50"/>
  <c r="BO1260" i="50"/>
  <c r="BP1260" i="50"/>
  <c r="BN1261" i="50"/>
  <c r="BO1261" i="50"/>
  <c r="BP1261" i="50"/>
  <c r="BB1262" i="50"/>
  <c r="BD1262" i="50" s="1"/>
  <c r="BI1262" i="50" s="1"/>
  <c r="BH1262" i="50"/>
  <c r="BN1262" i="50"/>
  <c r="BO1262" i="50"/>
  <c r="BP1262" i="50"/>
  <c r="BB1263" i="50"/>
  <c r="BD1263" i="50" s="1"/>
  <c r="BI1263" i="50" s="1"/>
  <c r="BH1263" i="50"/>
  <c r="BN1263" i="50"/>
  <c r="BO1263" i="50"/>
  <c r="BP1263" i="50"/>
  <c r="BF1264" i="50"/>
  <c r="BC1264" i="50" s="1"/>
  <c r="BN1264" i="50"/>
  <c r="BO1264" i="50"/>
  <c r="BP1264" i="50"/>
  <c r="BB1265" i="50"/>
  <c r="BH1265" i="50"/>
  <c r="BN1265" i="50"/>
  <c r="BO1265" i="50"/>
  <c r="BP1265" i="50"/>
  <c r="BB1266" i="50"/>
  <c r="BD1266" i="50" s="1"/>
  <c r="BI1266" i="50" s="1"/>
  <c r="BH1266" i="50"/>
  <c r="BN1266" i="50"/>
  <c r="BO1266" i="50"/>
  <c r="BP1266" i="50"/>
  <c r="BF1267" i="50"/>
  <c r="BN1267" i="50"/>
  <c r="BO1267" i="50"/>
  <c r="BP1267" i="50"/>
  <c r="BD1268" i="50"/>
  <c r="BI1268" i="50" s="1"/>
  <c r="BH1268" i="50"/>
  <c r="BN1268" i="50"/>
  <c r="BO1268" i="50"/>
  <c r="BP1268" i="50"/>
  <c r="BB1269" i="50"/>
  <c r="BD1269" i="50" s="1"/>
  <c r="BI1269" i="50" s="1"/>
  <c r="BH1269" i="50"/>
  <c r="BN1269" i="50"/>
  <c r="BO1269" i="50"/>
  <c r="BP1269" i="50"/>
  <c r="BD1270" i="50"/>
  <c r="BI1270" i="50" s="1"/>
  <c r="BH1270" i="50"/>
  <c r="BN1270" i="50"/>
  <c r="BO1270" i="50"/>
  <c r="BP1270" i="50"/>
  <c r="BB1271" i="50"/>
  <c r="BD1271" i="50" s="1"/>
  <c r="BI1271" i="50" s="1"/>
  <c r="BH1271" i="50"/>
  <c r="BN1271" i="50"/>
  <c r="BO1271" i="50"/>
  <c r="BP1271" i="50"/>
  <c r="BB1272" i="50"/>
  <c r="BD1272" i="50" s="1"/>
  <c r="BI1272" i="50" s="1"/>
  <c r="BH1272" i="50"/>
  <c r="BN1272" i="50"/>
  <c r="BO1272" i="50"/>
  <c r="BP1272" i="50"/>
  <c r="BB1273" i="50"/>
  <c r="BD1273" i="50" s="1"/>
  <c r="BI1273" i="50" s="1"/>
  <c r="BH1273" i="50"/>
  <c r="BN1273" i="50"/>
  <c r="BO1273" i="50"/>
  <c r="BP1273" i="50"/>
  <c r="BB1274" i="50"/>
  <c r="BD1274" i="50" s="1"/>
  <c r="BI1274" i="50" s="1"/>
  <c r="BH1274" i="50"/>
  <c r="BN1274" i="50"/>
  <c r="BO1274" i="50"/>
  <c r="BP1274" i="50"/>
  <c r="BB1275" i="50"/>
  <c r="BD1275" i="50" s="1"/>
  <c r="BI1275" i="50" s="1"/>
  <c r="BH1275" i="50"/>
  <c r="BN1275" i="50"/>
  <c r="BO1275" i="50"/>
  <c r="BP1275" i="50"/>
  <c r="BD1276" i="50"/>
  <c r="BI1276" i="50" s="1"/>
  <c r="BH1276" i="50"/>
  <c r="BN1276" i="50"/>
  <c r="BO1276" i="50"/>
  <c r="BP1276" i="50"/>
  <c r="BF1277" i="50"/>
  <c r="BC1277" i="50" s="1"/>
  <c r="BN1277" i="50"/>
  <c r="BO1277" i="50"/>
  <c r="BP1277" i="50"/>
  <c r="BB1278" i="50"/>
  <c r="BH1278" i="50"/>
  <c r="BN1278" i="50"/>
  <c r="BO1278" i="50"/>
  <c r="BP1278" i="50"/>
  <c r="BB1279" i="50"/>
  <c r="BD1279" i="50" s="1"/>
  <c r="BN1279" i="50"/>
  <c r="BO1279" i="50"/>
  <c r="BP1279" i="50"/>
  <c r="BB1280" i="50"/>
  <c r="BD1280" i="50" s="1"/>
  <c r="BN1280" i="50"/>
  <c r="BO1280" i="50"/>
  <c r="BP1280" i="50"/>
  <c r="BB1281" i="50"/>
  <c r="BD1281" i="50" s="1"/>
  <c r="BI1281" i="50" s="1"/>
  <c r="BH1281" i="50"/>
  <c r="BN1281" i="50"/>
  <c r="BO1281" i="50"/>
  <c r="BP1281" i="50"/>
  <c r="BC1282" i="50"/>
  <c r="BH1282" i="50" s="1"/>
  <c r="BD1282" i="50"/>
  <c r="BI1282" i="50" s="1"/>
  <c r="BN1282" i="50"/>
  <c r="BO1282" i="50"/>
  <c r="BP1282" i="50"/>
  <c r="BD1283" i="50"/>
  <c r="BI1283" i="50" s="1"/>
  <c r="BH1283" i="50"/>
  <c r="BN1283" i="50"/>
  <c r="BO1283" i="50"/>
  <c r="BP1283" i="50"/>
  <c r="BN1284" i="50"/>
  <c r="BO1284" i="50"/>
  <c r="BP1284" i="50"/>
  <c r="BB1285" i="50"/>
  <c r="BD1285" i="50" s="1"/>
  <c r="BI1285" i="50" s="1"/>
  <c r="BH1285" i="50"/>
  <c r="BN1285" i="50"/>
  <c r="BO1285" i="50"/>
  <c r="BP1285" i="50"/>
  <c r="BB1286" i="50"/>
  <c r="BD1286" i="50" s="1"/>
  <c r="BI1286" i="50" s="1"/>
  <c r="BH1286" i="50"/>
  <c r="BN1286" i="50"/>
  <c r="BO1286" i="50"/>
  <c r="BP1286" i="50"/>
  <c r="BN1287" i="50"/>
  <c r="BO1287" i="50"/>
  <c r="BP1287" i="50"/>
  <c r="BB1288" i="50"/>
  <c r="BD1288" i="50" s="1"/>
  <c r="BI1288" i="50" s="1"/>
  <c r="BH1288" i="50"/>
  <c r="BN1288" i="50"/>
  <c r="BO1288" i="50"/>
  <c r="BP1288" i="50"/>
  <c r="BB1289" i="50"/>
  <c r="BD1289" i="50" s="1"/>
  <c r="BI1289" i="50" s="1"/>
  <c r="BH1289" i="50"/>
  <c r="BN1289" i="50"/>
  <c r="BO1289" i="50"/>
  <c r="BP1289" i="50"/>
  <c r="BB1290" i="50"/>
  <c r="BD1290" i="50" s="1"/>
  <c r="BI1290" i="50" s="1"/>
  <c r="BH1290" i="50"/>
  <c r="BN1290" i="50"/>
  <c r="BO1290" i="50"/>
  <c r="BP1290" i="50"/>
  <c r="BB1291" i="50"/>
  <c r="BD1291" i="50" s="1"/>
  <c r="BC1291" i="50" s="1"/>
  <c r="BN1291" i="50"/>
  <c r="BO1291" i="50"/>
  <c r="BP1291" i="50"/>
  <c r="BB1292" i="50"/>
  <c r="BD1292" i="50" s="1"/>
  <c r="BI1292" i="50" s="1"/>
  <c r="BH1292" i="50"/>
  <c r="BN1292" i="50"/>
  <c r="BO1292" i="50"/>
  <c r="BP1292" i="50"/>
  <c r="BC1293" i="50"/>
  <c r="BH1293" i="50" s="1"/>
  <c r="BN1293" i="50"/>
  <c r="BO1293" i="50"/>
  <c r="BP1293" i="50"/>
  <c r="BB1294" i="50"/>
  <c r="BD1294" i="50" s="1"/>
  <c r="BI1294" i="50" s="1"/>
  <c r="BH1294" i="50"/>
  <c r="BN1294" i="50"/>
  <c r="BO1294" i="50"/>
  <c r="BP1294" i="50"/>
  <c r="BB1295" i="50"/>
  <c r="BD1295" i="50"/>
  <c r="BI1295" i="50" s="1"/>
  <c r="BH1295" i="50"/>
  <c r="BN1295" i="50"/>
  <c r="BO1295" i="50"/>
  <c r="BP1295" i="50"/>
  <c r="BB1296" i="50"/>
  <c r="BD1296" i="50" s="1"/>
  <c r="BN1296" i="50"/>
  <c r="BO1296" i="50"/>
  <c r="BP1296" i="50"/>
  <c r="BB1297" i="50"/>
  <c r="BD1297" i="50" s="1"/>
  <c r="BI1297" i="50" s="1"/>
  <c r="BH1297" i="50"/>
  <c r="BN1297" i="50"/>
  <c r="BO1297" i="50"/>
  <c r="BP1297" i="50"/>
  <c r="BB1298" i="50"/>
  <c r="BD1298" i="50" s="1"/>
  <c r="BI1298" i="50" s="1"/>
  <c r="BN1298" i="50"/>
  <c r="BO1298" i="50"/>
  <c r="BP1298" i="50"/>
  <c r="BB1299" i="50"/>
  <c r="BD1299" i="50" s="1"/>
  <c r="BI1299" i="50" s="1"/>
  <c r="BH1299" i="50"/>
  <c r="BN1299" i="50"/>
  <c r="BO1299" i="50"/>
  <c r="BP1299" i="50"/>
  <c r="BB1300" i="50"/>
  <c r="BD1300" i="50" s="1"/>
  <c r="BI1300" i="50" s="1"/>
  <c r="BC1300" i="50"/>
  <c r="BN1300" i="50"/>
  <c r="BO1300" i="50"/>
  <c r="BP1300" i="50"/>
  <c r="BB1301" i="50"/>
  <c r="BD1301" i="50" s="1"/>
  <c r="BI1301" i="50" s="1"/>
  <c r="BH1301" i="50"/>
  <c r="BN1301" i="50"/>
  <c r="BO1301" i="50"/>
  <c r="BP1301" i="50"/>
  <c r="BN1302" i="50"/>
  <c r="BO1302" i="50"/>
  <c r="BP1302" i="50"/>
  <c r="BN1303" i="50"/>
  <c r="BO1303" i="50"/>
  <c r="BP1303" i="50"/>
  <c r="BB1304" i="50"/>
  <c r="BD1304" i="50" s="1"/>
  <c r="BI1304" i="50" s="1"/>
  <c r="BH1304" i="50"/>
  <c r="BN1304" i="50"/>
  <c r="BO1304" i="50"/>
  <c r="BP1304" i="50"/>
  <c r="BB1305" i="50"/>
  <c r="BD1305" i="50" s="1"/>
  <c r="BI1305" i="50" s="1"/>
  <c r="BH1305" i="50"/>
  <c r="BN1305" i="50"/>
  <c r="BO1305" i="50"/>
  <c r="BP1305" i="50"/>
  <c r="BN1306" i="50"/>
  <c r="BO1306" i="50"/>
  <c r="BP1306" i="50"/>
  <c r="BB1307" i="50"/>
  <c r="BD1307" i="50" s="1"/>
  <c r="BI1307" i="50" s="1"/>
  <c r="BH1307" i="50"/>
  <c r="BN1307" i="50"/>
  <c r="BO1307" i="50"/>
  <c r="BP1307" i="50"/>
  <c r="BB1308" i="50"/>
  <c r="BD1308" i="50" s="1"/>
  <c r="BI1308" i="50" s="1"/>
  <c r="BH1308" i="50"/>
  <c r="BN1308" i="50"/>
  <c r="BO1308" i="50"/>
  <c r="BP1308" i="50"/>
  <c r="BB1309" i="50"/>
  <c r="BD1309" i="50" s="1"/>
  <c r="BE1309" i="50" s="1"/>
  <c r="BN1309" i="50"/>
  <c r="BO1309" i="50"/>
  <c r="BP1309" i="50"/>
  <c r="BB1310" i="50"/>
  <c r="BD1310" i="50" s="1"/>
  <c r="BI1310" i="50" s="1"/>
  <c r="BH1310" i="50"/>
  <c r="BN1310" i="50"/>
  <c r="BO1310" i="50"/>
  <c r="BP1310" i="50"/>
  <c r="BB1311" i="50"/>
  <c r="BD1311" i="50" s="1"/>
  <c r="BE1311" i="50" s="1"/>
  <c r="BN1311" i="50"/>
  <c r="BO1311" i="50"/>
  <c r="BP1311" i="50"/>
  <c r="BB1312" i="50"/>
  <c r="BD1312" i="50" s="1"/>
  <c r="BI1312" i="50" s="1"/>
  <c r="BH1312" i="50"/>
  <c r="BN1312" i="50"/>
  <c r="BO1312" i="50"/>
  <c r="BP1312" i="50"/>
  <c r="BB1313" i="50"/>
  <c r="BD1313" i="50" s="1"/>
  <c r="BE1313" i="50" s="1"/>
  <c r="BN1313" i="50"/>
  <c r="BO1313" i="50"/>
  <c r="BP1313" i="50"/>
  <c r="BB1314" i="50"/>
  <c r="BD1314" i="50" s="1"/>
  <c r="BI1314" i="50" s="1"/>
  <c r="BH1314" i="50"/>
  <c r="BN1314" i="50"/>
  <c r="BO1314" i="50"/>
  <c r="BP1314" i="50"/>
  <c r="BB1315" i="50"/>
  <c r="BD1315" i="50" s="1"/>
  <c r="BI1315" i="50" s="1"/>
  <c r="BH1315" i="50"/>
  <c r="BN1315" i="50"/>
  <c r="BO1315" i="50"/>
  <c r="BP1315" i="50"/>
  <c r="BB1316" i="50"/>
  <c r="BD1316" i="50" s="1"/>
  <c r="BI1316" i="50" s="1"/>
  <c r="BH1316" i="50"/>
  <c r="BN1316" i="50"/>
  <c r="BO1316" i="50"/>
  <c r="BP1316" i="50"/>
  <c r="BB1317" i="50"/>
  <c r="BD1317" i="50" s="1"/>
  <c r="BI1317" i="50" s="1"/>
  <c r="BC1317" i="50"/>
  <c r="BN1317" i="50"/>
  <c r="BO1317" i="50"/>
  <c r="BP1317" i="50"/>
  <c r="BB1318" i="50"/>
  <c r="BD1318" i="50" s="1"/>
  <c r="BI1318" i="50" s="1"/>
  <c r="BH1318" i="50"/>
  <c r="BN1318" i="50"/>
  <c r="BO1318" i="50"/>
  <c r="BP1318" i="50"/>
  <c r="BC1319" i="50"/>
  <c r="BH1319" i="50" s="1"/>
  <c r="BN1319" i="50"/>
  <c r="BO1319" i="50"/>
  <c r="BP1319" i="50"/>
  <c r="BB1320" i="50"/>
  <c r="BD1320" i="50" s="1"/>
  <c r="BI1320" i="50" s="1"/>
  <c r="BH1320" i="50"/>
  <c r="BN1320" i="50"/>
  <c r="BO1320" i="50"/>
  <c r="BP1320" i="50"/>
  <c r="BB1321" i="50"/>
  <c r="BH1321" i="50"/>
  <c r="BN1321" i="50"/>
  <c r="BO1321" i="50"/>
  <c r="BP1321" i="50"/>
  <c r="BB1322" i="50"/>
  <c r="BD1322" i="50" s="1"/>
  <c r="BI1322" i="50" s="1"/>
  <c r="BH1322" i="50"/>
  <c r="BN1322" i="50"/>
  <c r="BO1322" i="50"/>
  <c r="BP1322" i="50"/>
  <c r="BB1323" i="50"/>
  <c r="BD1323" i="50" s="1"/>
  <c r="BI1323" i="50" s="1"/>
  <c r="BH1323" i="50"/>
  <c r="BN1323" i="50"/>
  <c r="BO1323" i="50"/>
  <c r="BP1323" i="50"/>
  <c r="BB1324" i="50"/>
  <c r="BD1324" i="50" s="1"/>
  <c r="BI1324" i="50" s="1"/>
  <c r="BH1324" i="50"/>
  <c r="BN1324" i="50"/>
  <c r="BO1324" i="50"/>
  <c r="BP1324" i="50"/>
  <c r="BB1325" i="50"/>
  <c r="BD1325" i="50" s="1"/>
  <c r="BI1325" i="50" s="1"/>
  <c r="BH1325" i="50"/>
  <c r="BN1325" i="50"/>
  <c r="BO1325" i="50"/>
  <c r="BP1325" i="50"/>
  <c r="BN1326" i="50"/>
  <c r="BO1326" i="50"/>
  <c r="BP1326" i="50"/>
  <c r="BB1327" i="50"/>
  <c r="BD1327" i="50" s="1"/>
  <c r="BI1327" i="50" s="1"/>
  <c r="BH1327" i="50"/>
  <c r="BN1327" i="50"/>
  <c r="BO1327" i="50"/>
  <c r="BP1327" i="50"/>
  <c r="BB1328" i="50"/>
  <c r="BD1328" i="50" s="1"/>
  <c r="BI1328" i="50" s="1"/>
  <c r="BH1328" i="50"/>
  <c r="BN1328" i="50"/>
  <c r="BO1328" i="50"/>
  <c r="BP1328" i="50"/>
  <c r="BN1329" i="50"/>
  <c r="BO1329" i="50"/>
  <c r="BP1329" i="50"/>
  <c r="BB1330" i="50"/>
  <c r="BD1330" i="50" s="1"/>
  <c r="BI1330" i="50" s="1"/>
  <c r="BH1330" i="50"/>
  <c r="BN1330" i="50"/>
  <c r="BO1330" i="50"/>
  <c r="BP1330" i="50"/>
  <c r="BB1331" i="50"/>
  <c r="BH1331" i="50"/>
  <c r="BN1331" i="50"/>
  <c r="BO1331" i="50"/>
  <c r="BP1331" i="50"/>
  <c r="BC1332" i="50"/>
  <c r="BH1332" i="50" s="1"/>
  <c r="BN1332" i="50"/>
  <c r="BO1332" i="50"/>
  <c r="BP1332" i="50"/>
  <c r="BB1333" i="50"/>
  <c r="BH1333" i="50"/>
  <c r="BN1333" i="50"/>
  <c r="BO1333" i="50"/>
  <c r="BP1333" i="50"/>
  <c r="BB1334" i="50"/>
  <c r="BD1334" i="50" s="1"/>
  <c r="BI1334" i="50" s="1"/>
  <c r="BH1334" i="50"/>
  <c r="BN1334" i="50"/>
  <c r="BO1334" i="50"/>
  <c r="BP1334" i="50"/>
  <c r="BB1335" i="50"/>
  <c r="BD1335" i="50" s="1"/>
  <c r="BN1335" i="50"/>
  <c r="BO1335" i="50"/>
  <c r="BP1335" i="50"/>
  <c r="BB1336" i="50"/>
  <c r="BD1336" i="50" s="1"/>
  <c r="BI1336" i="50" s="1"/>
  <c r="BH1336" i="50"/>
  <c r="BN1336" i="50"/>
  <c r="BO1336" i="50"/>
  <c r="BP1336" i="50"/>
  <c r="BB1337" i="50"/>
  <c r="BD1337" i="50" s="1"/>
  <c r="BN1337" i="50"/>
  <c r="BO1337" i="50"/>
  <c r="BP1337" i="50"/>
  <c r="BB1338" i="50"/>
  <c r="BD1338" i="50" s="1"/>
  <c r="BI1338" i="50" s="1"/>
  <c r="BH1338" i="50"/>
  <c r="BN1338" i="50"/>
  <c r="BO1338" i="50"/>
  <c r="BP1338" i="50"/>
  <c r="BB1339" i="50"/>
  <c r="BD1339" i="50" s="1"/>
  <c r="BN1339" i="50"/>
  <c r="BO1339" i="50"/>
  <c r="BP1339" i="50"/>
  <c r="BB1340" i="50"/>
  <c r="BD1340" i="50" s="1"/>
  <c r="BI1340" i="50" s="1"/>
  <c r="BH1340" i="50"/>
  <c r="BN1340" i="50"/>
  <c r="BO1340" i="50"/>
  <c r="BP1340" i="50"/>
  <c r="BB1341" i="50"/>
  <c r="BD1341" i="50" s="1"/>
  <c r="BI1341" i="50" s="1"/>
  <c r="BC1341" i="50"/>
  <c r="BH1341" i="50" s="1"/>
  <c r="BN1341" i="50"/>
  <c r="BO1341" i="50"/>
  <c r="BP1341" i="50"/>
  <c r="BB1342" i="50"/>
  <c r="BD1342" i="50" s="1"/>
  <c r="BI1342" i="50" s="1"/>
  <c r="BH1342" i="50"/>
  <c r="BN1342" i="50"/>
  <c r="BO1342" i="50"/>
  <c r="BP1342" i="50"/>
  <c r="BB1343" i="50"/>
  <c r="BD1343" i="50" s="1"/>
  <c r="BI1343" i="50" s="1"/>
  <c r="BH1343" i="50"/>
  <c r="BN1343" i="50"/>
  <c r="BO1343" i="50"/>
  <c r="BP1343" i="50"/>
  <c r="BB1344" i="50"/>
  <c r="BD1344" i="50" s="1"/>
  <c r="BI1344" i="50" s="1"/>
  <c r="BC1344" i="50"/>
  <c r="BN1344" i="50"/>
  <c r="BO1344" i="50"/>
  <c r="BP1344" i="50"/>
  <c r="BB1345" i="50"/>
  <c r="BD1345" i="50" s="1"/>
  <c r="BN1345" i="50"/>
  <c r="BO1345" i="50"/>
  <c r="BP1345" i="50"/>
  <c r="BB1346" i="50"/>
  <c r="BD1346" i="50" s="1"/>
  <c r="BN1346" i="50"/>
  <c r="BO1346" i="50"/>
  <c r="BP1346" i="50"/>
  <c r="BB1347" i="50"/>
  <c r="BD1347" i="50" s="1"/>
  <c r="BI1347" i="50" s="1"/>
  <c r="BH1347" i="50"/>
  <c r="BN1347" i="50"/>
  <c r="BO1347" i="50"/>
  <c r="BP1347" i="50"/>
  <c r="BB1348" i="50"/>
  <c r="BD1348" i="50" s="1"/>
  <c r="BI1348" i="50" s="1"/>
  <c r="BH1348" i="50"/>
  <c r="BN1348" i="50"/>
  <c r="BO1348" i="50"/>
  <c r="BP1348" i="50"/>
  <c r="BF1349" i="50"/>
  <c r="BN1349" i="50"/>
  <c r="BO1349" i="50"/>
  <c r="BP1349" i="50"/>
  <c r="BB1350" i="50"/>
  <c r="BH1350" i="50"/>
  <c r="BN1350" i="50"/>
  <c r="BO1350" i="50"/>
  <c r="BP1350" i="50"/>
  <c r="BB1351" i="50"/>
  <c r="BD1351" i="50" s="1"/>
  <c r="BI1351" i="50" s="1"/>
  <c r="BH1351" i="50"/>
  <c r="BN1351" i="50"/>
  <c r="BO1351" i="50"/>
  <c r="BP1351" i="50"/>
  <c r="BB1352" i="50"/>
  <c r="BD1352" i="50" s="1"/>
  <c r="BI1352" i="50" s="1"/>
  <c r="BH1352" i="50"/>
  <c r="BN1352" i="50"/>
  <c r="BO1352" i="50"/>
  <c r="BP1352" i="50"/>
  <c r="BB1353" i="50"/>
  <c r="BD1353" i="50" s="1"/>
  <c r="BN1353" i="50"/>
  <c r="BO1353" i="50"/>
  <c r="BP1353" i="50"/>
  <c r="BB1354" i="50"/>
  <c r="BD1354" i="50" s="1"/>
  <c r="BI1354" i="50" s="1"/>
  <c r="BH1354" i="50"/>
  <c r="BN1354" i="50"/>
  <c r="BO1354" i="50"/>
  <c r="BP1354" i="50"/>
  <c r="BC1355" i="50"/>
  <c r="BN1355" i="50"/>
  <c r="BO1355" i="50"/>
  <c r="BP1355" i="50"/>
  <c r="BB1356" i="50"/>
  <c r="BH1356" i="50"/>
  <c r="BN1356" i="50"/>
  <c r="BO1356" i="50"/>
  <c r="BP1356" i="50"/>
  <c r="BB1357" i="50"/>
  <c r="BD1357" i="50" s="1"/>
  <c r="BI1357" i="50" s="1"/>
  <c r="BH1357" i="50"/>
  <c r="BN1357" i="50"/>
  <c r="BO1357" i="50"/>
  <c r="BP1357" i="50"/>
  <c r="BB1358" i="50"/>
  <c r="BD1358" i="50" s="1"/>
  <c r="BI1358" i="50" s="1"/>
  <c r="BH1358" i="50"/>
  <c r="BN1358" i="50"/>
  <c r="BO1358" i="50"/>
  <c r="BP1358" i="50"/>
  <c r="BN1359" i="50"/>
  <c r="BO1359" i="50"/>
  <c r="BP1359" i="50"/>
  <c r="BB1360" i="50"/>
  <c r="BH1360" i="50"/>
  <c r="BN1360" i="50"/>
  <c r="BO1360" i="50"/>
  <c r="BP1360" i="50"/>
  <c r="BB1361" i="50"/>
  <c r="BD1361" i="50" s="1"/>
  <c r="BI1361" i="50" s="1"/>
  <c r="BH1361" i="50"/>
  <c r="BN1361" i="50"/>
  <c r="BO1361" i="50"/>
  <c r="BP1361" i="50"/>
  <c r="BC1362" i="50"/>
  <c r="BH1362" i="50" s="1"/>
  <c r="BD1362" i="50"/>
  <c r="BN1362" i="50"/>
  <c r="BO1362" i="50"/>
  <c r="BP1362" i="50"/>
  <c r="BD1363" i="50"/>
  <c r="BI1363" i="50" s="1"/>
  <c r="BH1363" i="50"/>
  <c r="BN1363" i="50"/>
  <c r="BO1363" i="50"/>
  <c r="BP1363" i="50"/>
  <c r="BN1364" i="50"/>
  <c r="BO1364" i="50"/>
  <c r="BP1364" i="50"/>
  <c r="BB1365" i="50"/>
  <c r="BD1365" i="50" s="1"/>
  <c r="BE1365" i="50" s="1"/>
  <c r="BN1365" i="50"/>
  <c r="BO1365" i="50"/>
  <c r="BP1365" i="50"/>
  <c r="BB1366" i="50"/>
  <c r="BD1366" i="50" s="1"/>
  <c r="BI1366" i="50" s="1"/>
  <c r="BH1366" i="50"/>
  <c r="BN1366" i="50"/>
  <c r="BO1366" i="50"/>
  <c r="BP1366" i="50"/>
  <c r="BB1367" i="50"/>
  <c r="BD1367" i="50" s="1"/>
  <c r="BI1367" i="50" s="1"/>
  <c r="BH1367" i="50"/>
  <c r="BN1367" i="50"/>
  <c r="BO1367" i="50"/>
  <c r="BP1367" i="50"/>
  <c r="BB1368" i="50"/>
  <c r="BD1368" i="50" s="1"/>
  <c r="BI1368" i="50" s="1"/>
  <c r="BH1368" i="50"/>
  <c r="BN1368" i="50"/>
  <c r="BO1368" i="50"/>
  <c r="BP1368" i="50"/>
  <c r="BB1369" i="50"/>
  <c r="BD1369" i="50" s="1"/>
  <c r="BI1369" i="50" s="1"/>
  <c r="BH1369" i="50"/>
  <c r="BN1369" i="50"/>
  <c r="BO1369" i="50"/>
  <c r="BP1369" i="50"/>
  <c r="BB1370" i="50"/>
  <c r="BD1370" i="50" s="1"/>
  <c r="BI1370" i="50" s="1"/>
  <c r="BH1370" i="50"/>
  <c r="BN1370" i="50"/>
  <c r="BO1370" i="50"/>
  <c r="BP1370" i="50"/>
  <c r="BB1371" i="50"/>
  <c r="BD1371" i="50" s="1"/>
  <c r="BI1371" i="50" s="1"/>
  <c r="BH1371" i="50"/>
  <c r="BN1371" i="50"/>
  <c r="BO1371" i="50"/>
  <c r="BP1371" i="50"/>
  <c r="BB1372" i="50"/>
  <c r="BD1372" i="50" s="1"/>
  <c r="BI1372" i="50" s="1"/>
  <c r="BN1372" i="50"/>
  <c r="BO1372" i="50"/>
  <c r="BP1372" i="50"/>
  <c r="BB1373" i="50"/>
  <c r="BD1373" i="50" s="1"/>
  <c r="BI1373" i="50" s="1"/>
  <c r="BH1373" i="50"/>
  <c r="BN1373" i="50"/>
  <c r="BO1373" i="50"/>
  <c r="BP1373" i="50"/>
  <c r="BB1374" i="50"/>
  <c r="BD1374" i="50" s="1"/>
  <c r="BI1374" i="50" s="1"/>
  <c r="BC1374" i="50"/>
  <c r="BH1374" i="50" s="1"/>
  <c r="BN1374" i="50"/>
  <c r="BO1374" i="50"/>
  <c r="BP1374" i="50"/>
  <c r="BB1375" i="50"/>
  <c r="BD1375" i="50" s="1"/>
  <c r="BI1375" i="50" s="1"/>
  <c r="BH1375" i="50"/>
  <c r="BN1375" i="50"/>
  <c r="BO1375" i="50"/>
  <c r="BP1375" i="50"/>
  <c r="BN1376" i="50"/>
  <c r="BO1376" i="50"/>
  <c r="BP1376" i="50"/>
  <c r="BB1377" i="50"/>
  <c r="BD1377" i="50" s="1"/>
  <c r="BI1377" i="50" s="1"/>
  <c r="BH1377" i="50"/>
  <c r="BN1377" i="50"/>
  <c r="BO1377" i="50"/>
  <c r="BP1377" i="50"/>
  <c r="BB1378" i="50"/>
  <c r="BD1378" i="50" s="1"/>
  <c r="BI1378" i="50" s="1"/>
  <c r="BH1378" i="50"/>
  <c r="BN1378" i="50"/>
  <c r="BO1378" i="50"/>
  <c r="BP1378" i="50"/>
  <c r="BB1379" i="50"/>
  <c r="BD1379" i="50" s="1"/>
  <c r="BN1379" i="50"/>
  <c r="BO1379" i="50"/>
  <c r="BP1379" i="50"/>
  <c r="BB1380" i="50"/>
  <c r="BD1380" i="50" s="1"/>
  <c r="BI1380" i="50" s="1"/>
  <c r="BH1380" i="50"/>
  <c r="BN1380" i="50"/>
  <c r="BO1380" i="50"/>
  <c r="BP1380" i="50"/>
  <c r="BC1381" i="50"/>
  <c r="BN1381" i="50"/>
  <c r="BO1381" i="50"/>
  <c r="BP1381" i="50"/>
  <c r="BB1382" i="50"/>
  <c r="BH1382" i="50"/>
  <c r="BN1382" i="50"/>
  <c r="BO1382" i="50"/>
  <c r="BP1382" i="50"/>
  <c r="BB1383" i="50"/>
  <c r="BD1383" i="50" s="1"/>
  <c r="BI1383" i="50" s="1"/>
  <c r="BH1383" i="50"/>
  <c r="BN1383" i="50"/>
  <c r="BO1383" i="50"/>
  <c r="BP1383" i="50"/>
  <c r="BB1384" i="50"/>
  <c r="BD1384" i="50" s="1"/>
  <c r="BI1384" i="50" s="1"/>
  <c r="BH1384" i="50"/>
  <c r="BN1384" i="50"/>
  <c r="BO1384" i="50"/>
  <c r="BP1384" i="50"/>
  <c r="BB1385" i="50"/>
  <c r="BD1385" i="50" s="1"/>
  <c r="BI1385" i="50" s="1"/>
  <c r="BH1385" i="50"/>
  <c r="BN1385" i="50"/>
  <c r="BO1385" i="50"/>
  <c r="BP1385" i="50"/>
  <c r="BB1386" i="50"/>
  <c r="BD1386" i="50" s="1"/>
  <c r="BI1386" i="50" s="1"/>
  <c r="BH1386" i="50"/>
  <c r="BN1386" i="50"/>
  <c r="BO1386" i="50"/>
  <c r="BP1386" i="50"/>
  <c r="BB1387" i="50"/>
  <c r="BD1387" i="50" s="1"/>
  <c r="BI1387" i="50" s="1"/>
  <c r="BH1387" i="50"/>
  <c r="BN1387" i="50"/>
  <c r="BO1387" i="50"/>
  <c r="BP1387" i="50"/>
  <c r="BB1388" i="50"/>
  <c r="BD1388" i="50" s="1"/>
  <c r="BI1388" i="50" s="1"/>
  <c r="BH1388" i="50"/>
  <c r="BN1388" i="50"/>
  <c r="BO1388" i="50"/>
  <c r="BP1388" i="50"/>
  <c r="BB1389" i="50"/>
  <c r="BD1389" i="50" s="1"/>
  <c r="BI1389" i="50" s="1"/>
  <c r="BH1389" i="50"/>
  <c r="BN1389" i="50"/>
  <c r="BO1389" i="50"/>
  <c r="BP1389" i="50"/>
  <c r="BB1390" i="50"/>
  <c r="BD1390" i="50" s="1"/>
  <c r="BI1390" i="50" s="1"/>
  <c r="BH1390" i="50"/>
  <c r="BN1390" i="50"/>
  <c r="BO1390" i="50"/>
  <c r="BP1390" i="50"/>
  <c r="BB1391" i="50"/>
  <c r="BD1391" i="50" s="1"/>
  <c r="BI1391" i="50" s="1"/>
  <c r="BH1391" i="50"/>
  <c r="BN1391" i="50"/>
  <c r="BO1391" i="50"/>
  <c r="BP1391" i="50"/>
  <c r="BN1392" i="50"/>
  <c r="BO1392" i="50"/>
  <c r="BP1392" i="50"/>
  <c r="BB1393" i="50"/>
  <c r="BN1393" i="50"/>
  <c r="BO1393" i="50"/>
  <c r="BP1393" i="50"/>
  <c r="BB1394" i="50"/>
  <c r="BD1394" i="50" s="1"/>
  <c r="BI1394" i="50" s="1"/>
  <c r="BH1394" i="50"/>
  <c r="BN1394" i="50"/>
  <c r="BO1394" i="50"/>
  <c r="BP1394" i="50"/>
  <c r="BB1395" i="50"/>
  <c r="BD1395" i="50" s="1"/>
  <c r="BC1395" i="50"/>
  <c r="BH1395" i="50" s="1"/>
  <c r="BN1395" i="50"/>
  <c r="BO1395" i="50"/>
  <c r="BP1395" i="50"/>
  <c r="BB1396" i="50"/>
  <c r="BD1396" i="50" s="1"/>
  <c r="BI1396" i="50" s="1"/>
  <c r="BH1396" i="50"/>
  <c r="BN1396" i="50"/>
  <c r="BO1396" i="50"/>
  <c r="BP1396" i="50"/>
  <c r="BB1397" i="50"/>
  <c r="BD1397" i="50" s="1"/>
  <c r="BI1397" i="50" s="1"/>
  <c r="BC1397" i="50"/>
  <c r="BN1397" i="50"/>
  <c r="BO1397" i="50"/>
  <c r="BP1397" i="50"/>
  <c r="BB1398" i="50"/>
  <c r="BD1398" i="50" s="1"/>
  <c r="BI1398" i="50" s="1"/>
  <c r="BH1398" i="50"/>
  <c r="BN1398" i="50"/>
  <c r="BO1398" i="50"/>
  <c r="BP1398" i="50"/>
  <c r="BB1399" i="50"/>
  <c r="BD1399" i="50" s="1"/>
  <c r="BI1399" i="50" s="1"/>
  <c r="BC1399" i="50"/>
  <c r="BN1399" i="50"/>
  <c r="BO1399" i="50"/>
  <c r="BP1399" i="50"/>
  <c r="BB1400" i="50"/>
  <c r="BD1400" i="50" s="1"/>
  <c r="BI1400" i="50" s="1"/>
  <c r="BH1400" i="50"/>
  <c r="BN1400" i="50"/>
  <c r="BO1400" i="50"/>
  <c r="BP1400" i="50"/>
  <c r="BC1401" i="50"/>
  <c r="BH1401" i="50" s="1"/>
  <c r="BD1401" i="50"/>
  <c r="BI1401" i="50" s="1"/>
  <c r="BN1401" i="50"/>
  <c r="BO1401" i="50"/>
  <c r="BP1401" i="50"/>
  <c r="BD1402" i="50"/>
  <c r="BI1402" i="50" s="1"/>
  <c r="BH1402" i="50"/>
  <c r="BN1402" i="50"/>
  <c r="BO1402" i="50"/>
  <c r="BP1402" i="50"/>
  <c r="BB1403" i="50"/>
  <c r="BD1403" i="50" s="1"/>
  <c r="BN1403" i="50"/>
  <c r="BO1403" i="50"/>
  <c r="BP1403" i="50"/>
  <c r="BB1404" i="50"/>
  <c r="BD1404" i="50" s="1"/>
  <c r="BI1404" i="50" s="1"/>
  <c r="BH1404" i="50"/>
  <c r="BN1404" i="50"/>
  <c r="BO1404" i="50"/>
  <c r="BP1404" i="50"/>
  <c r="BB1405" i="50"/>
  <c r="BD1405" i="50" s="1"/>
  <c r="BI1405" i="50" s="1"/>
  <c r="BC1405" i="50"/>
  <c r="BH1405" i="50" s="1"/>
  <c r="BN1405" i="50"/>
  <c r="BO1405" i="50"/>
  <c r="BP1405" i="50"/>
  <c r="BB1406" i="50"/>
  <c r="BD1406" i="50" s="1"/>
  <c r="BI1406" i="50" s="1"/>
  <c r="BH1406" i="50"/>
  <c r="BN1406" i="50"/>
  <c r="BO1406" i="50"/>
  <c r="BP1406" i="50"/>
  <c r="BN1407" i="50"/>
  <c r="BO1407" i="50"/>
  <c r="BP1407" i="50"/>
  <c r="BB1408" i="50"/>
  <c r="BD1408" i="50" s="1"/>
  <c r="BN1408" i="50"/>
  <c r="BO1408" i="50"/>
  <c r="BP1408" i="50"/>
  <c r="BB1409" i="50"/>
  <c r="BD1409" i="50" s="1"/>
  <c r="BI1409" i="50" s="1"/>
  <c r="BH1409" i="50"/>
  <c r="BN1409" i="50"/>
  <c r="BO1409" i="50"/>
  <c r="BP1409" i="50"/>
  <c r="BB1410" i="50"/>
  <c r="BD1410" i="50" s="1"/>
  <c r="BI1410" i="50" s="1"/>
  <c r="BC1410" i="50"/>
  <c r="BN1410" i="50"/>
  <c r="BO1410" i="50"/>
  <c r="BP1410" i="50"/>
  <c r="BB1411" i="50"/>
  <c r="BD1411" i="50" s="1"/>
  <c r="BI1411" i="50" s="1"/>
  <c r="BH1411" i="50"/>
  <c r="BN1411" i="50"/>
  <c r="BO1411" i="50"/>
  <c r="BP1411" i="50"/>
  <c r="BB1412" i="50"/>
  <c r="BD1412" i="50" s="1"/>
  <c r="BC1412" i="50"/>
  <c r="BH1412" i="50" s="1"/>
  <c r="BN1412" i="50"/>
  <c r="BO1412" i="50"/>
  <c r="BP1412" i="50"/>
  <c r="BB1413" i="50"/>
  <c r="BD1413" i="50" s="1"/>
  <c r="BI1413" i="50" s="1"/>
  <c r="BH1413" i="50"/>
  <c r="BN1413" i="50"/>
  <c r="BO1413" i="50"/>
  <c r="BP1413" i="50"/>
  <c r="BC1414" i="50"/>
  <c r="BD1414" i="50"/>
  <c r="BI1414" i="50" s="1"/>
  <c r="BN1414" i="50"/>
  <c r="BO1414" i="50"/>
  <c r="BP1414" i="50"/>
  <c r="BD1415" i="50"/>
  <c r="BI1415" i="50" s="1"/>
  <c r="BH1415" i="50"/>
  <c r="BN1415" i="50"/>
  <c r="BO1415" i="50"/>
  <c r="BP1415" i="50"/>
  <c r="BN1416" i="50"/>
  <c r="BO1416" i="50"/>
  <c r="BP1416" i="50"/>
  <c r="BB1417" i="50"/>
  <c r="BN1417" i="50"/>
  <c r="BO1417" i="50"/>
  <c r="BP1417" i="50"/>
  <c r="BB1418" i="50"/>
  <c r="BD1418" i="50" s="1"/>
  <c r="BI1418" i="50" s="1"/>
  <c r="BH1418" i="50"/>
  <c r="BN1418" i="50"/>
  <c r="BO1418" i="50"/>
  <c r="BP1418" i="50"/>
  <c r="BC1419" i="50"/>
  <c r="BD1419" i="50"/>
  <c r="BI1419" i="50" s="1"/>
  <c r="BN1419" i="50"/>
  <c r="BO1419" i="50"/>
  <c r="BP1419" i="50"/>
  <c r="BD1420" i="50"/>
  <c r="BI1420" i="50" s="1"/>
  <c r="BH1420" i="50"/>
  <c r="BN1420" i="50"/>
  <c r="BO1420" i="50"/>
  <c r="BP1420" i="50"/>
  <c r="BB1421" i="50"/>
  <c r="BC1421" i="50"/>
  <c r="BD1422" i="50"/>
  <c r="BH1422" i="50"/>
  <c r="BN1423" i="50"/>
  <c r="BO1423" i="50"/>
  <c r="BP1423" i="50"/>
  <c r="BN1424" i="50"/>
  <c r="BO1424" i="50"/>
  <c r="BP1424" i="50"/>
  <c r="BB1425" i="50"/>
  <c r="BD1425" i="50" s="1"/>
  <c r="BI1425" i="50" s="1"/>
  <c r="BH1425" i="50"/>
  <c r="BN1425" i="50"/>
  <c r="BO1425" i="50"/>
  <c r="BP1425" i="50"/>
  <c r="BB1426" i="50"/>
  <c r="BD1426" i="50" s="1"/>
  <c r="BI1426" i="50" s="1"/>
  <c r="BH1426" i="50"/>
  <c r="BN1426" i="50"/>
  <c r="BO1426" i="50"/>
  <c r="BP1426" i="50"/>
  <c r="BB1427" i="50"/>
  <c r="BD1427" i="50" s="1"/>
  <c r="BI1427" i="50" s="1"/>
  <c r="BH1427" i="50"/>
  <c r="BN1427" i="50"/>
  <c r="BO1427" i="50"/>
  <c r="BP1427" i="50"/>
  <c r="BB1428" i="50"/>
  <c r="BD1428" i="50" s="1"/>
  <c r="BI1428" i="50" s="1"/>
  <c r="BH1428" i="50"/>
  <c r="BN1428" i="50"/>
  <c r="BO1428" i="50"/>
  <c r="BP1428" i="50"/>
  <c r="BB1429" i="50"/>
  <c r="BD1429" i="50" s="1"/>
  <c r="BI1429" i="50" s="1"/>
  <c r="BH1429" i="50"/>
  <c r="BN1429" i="50"/>
  <c r="BO1429" i="50"/>
  <c r="BP1429" i="50"/>
  <c r="BB1430" i="50"/>
  <c r="BD1430" i="50" s="1"/>
  <c r="BI1430" i="50" s="1"/>
  <c r="BH1430" i="50"/>
  <c r="BN1430" i="50"/>
  <c r="BO1430" i="50"/>
  <c r="BP1430" i="50"/>
  <c r="BB1431" i="50"/>
  <c r="BD1431" i="50" s="1"/>
  <c r="BC1431" i="50"/>
  <c r="BH1431" i="50" s="1"/>
  <c r="BN1431" i="50"/>
  <c r="BO1431" i="50"/>
  <c r="BP1431" i="50"/>
  <c r="BB1432" i="50"/>
  <c r="BD1432" i="50" s="1"/>
  <c r="BI1432" i="50" s="1"/>
  <c r="BH1432" i="50"/>
  <c r="BN1432" i="50"/>
  <c r="BO1432" i="50"/>
  <c r="BP1432" i="50"/>
  <c r="BC1433" i="50"/>
  <c r="BD1433" i="50"/>
  <c r="BI1433" i="50" s="1"/>
  <c r="BN1433" i="50"/>
  <c r="BO1433" i="50"/>
  <c r="BP1433" i="50"/>
  <c r="BD1434" i="50"/>
  <c r="BI1434" i="50" s="1"/>
  <c r="BH1434" i="50"/>
  <c r="BN1434" i="50"/>
  <c r="BO1434" i="50"/>
  <c r="BP1434" i="50"/>
  <c r="BB1435" i="50"/>
  <c r="BD1435" i="50" s="1"/>
  <c r="BC1435" i="50"/>
  <c r="BH1435" i="50" s="1"/>
  <c r="BN1435" i="50"/>
  <c r="BO1435" i="50"/>
  <c r="BP1435" i="50"/>
  <c r="BB1436" i="50"/>
  <c r="BD1436" i="50" s="1"/>
  <c r="BI1436" i="50" s="1"/>
  <c r="BH1436" i="50"/>
  <c r="BN1436" i="50"/>
  <c r="BO1436" i="50"/>
  <c r="BP1436" i="50"/>
  <c r="BB1437" i="50"/>
  <c r="BC1437" i="50"/>
  <c r="BD1438" i="50"/>
  <c r="BH1438" i="50"/>
  <c r="BH1437" i="50" s="1"/>
  <c r="BB1439" i="50"/>
  <c r="BC1439" i="50"/>
  <c r="BD1440" i="50"/>
  <c r="BD1439" i="50" s="1"/>
  <c r="BH1440" i="50"/>
  <c r="BN1441" i="50"/>
  <c r="BO1441" i="50"/>
  <c r="BP1441" i="50"/>
  <c r="BB1442" i="50"/>
  <c r="BN1442" i="50"/>
  <c r="BO1442" i="50"/>
  <c r="BP1442" i="50"/>
  <c r="BB1443" i="50"/>
  <c r="BD1443" i="50" s="1"/>
  <c r="BI1443" i="50" s="1"/>
  <c r="BH1443" i="50"/>
  <c r="BN1443" i="50"/>
  <c r="BO1443" i="50"/>
  <c r="BP1443" i="50"/>
  <c r="BB1444" i="50"/>
  <c r="BD1444" i="50" s="1"/>
  <c r="BC1444" i="50"/>
  <c r="BH1444" i="50" s="1"/>
  <c r="BN1444" i="50"/>
  <c r="BO1444" i="50"/>
  <c r="BP1444" i="50"/>
  <c r="BB1445" i="50"/>
  <c r="BD1445" i="50" s="1"/>
  <c r="BI1445" i="50" s="1"/>
  <c r="BH1445" i="50"/>
  <c r="BN1445" i="50"/>
  <c r="BO1445" i="50"/>
  <c r="BP1445" i="50"/>
  <c r="BC1446" i="50"/>
  <c r="BH1446" i="50" s="1"/>
  <c r="BN1446" i="50"/>
  <c r="BO1446" i="50"/>
  <c r="BP1446" i="50"/>
  <c r="BD1447" i="50"/>
  <c r="BI1447" i="50" s="1"/>
  <c r="BH1447" i="50"/>
  <c r="BN1447" i="50"/>
  <c r="BO1447" i="50"/>
  <c r="BP1447" i="50"/>
  <c r="BB1448" i="50"/>
  <c r="BH1448" i="50"/>
  <c r="BN1448" i="50"/>
  <c r="BO1448" i="50"/>
  <c r="BP1448" i="50"/>
  <c r="BD1449" i="50"/>
  <c r="BI1449" i="50" s="1"/>
  <c r="BH1449" i="50"/>
  <c r="BN1449" i="50"/>
  <c r="BO1449" i="50"/>
  <c r="BP1449" i="50"/>
  <c r="BB1450" i="50"/>
  <c r="BD1450" i="50" s="1"/>
  <c r="BI1450" i="50" s="1"/>
  <c r="BN1450" i="50"/>
  <c r="BO1450" i="50"/>
  <c r="BP1450" i="50"/>
  <c r="BB1451" i="50"/>
  <c r="BD1451" i="50" s="1"/>
  <c r="BI1451" i="50" s="1"/>
  <c r="BH1451" i="50"/>
  <c r="BN1451" i="50"/>
  <c r="BO1451" i="50"/>
  <c r="BP1451" i="50"/>
  <c r="BN1452" i="50"/>
  <c r="BO1452" i="50"/>
  <c r="BP1452" i="50"/>
  <c r="BB1453" i="50"/>
  <c r="BD1453" i="50" s="1"/>
  <c r="BI1453" i="50" s="1"/>
  <c r="BH1453" i="50"/>
  <c r="BN1453" i="50"/>
  <c r="BO1453" i="50"/>
  <c r="BP1453" i="50"/>
  <c r="BB1454" i="50"/>
  <c r="BD1454" i="50" s="1"/>
  <c r="BI1454" i="50" s="1"/>
  <c r="BH1454" i="50"/>
  <c r="BN1454" i="50"/>
  <c r="BO1454" i="50"/>
  <c r="BP1454" i="50"/>
  <c r="BB1455" i="50"/>
  <c r="BD1455" i="50" s="1"/>
  <c r="BI1455" i="50" s="1"/>
  <c r="BC1455" i="50"/>
  <c r="BN1455" i="50"/>
  <c r="BO1455" i="50"/>
  <c r="BP1455" i="50"/>
  <c r="BB1456" i="50"/>
  <c r="BD1456" i="50" s="1"/>
  <c r="BI1456" i="50" s="1"/>
  <c r="BH1456" i="50"/>
  <c r="BN1456" i="50"/>
  <c r="BO1456" i="50"/>
  <c r="BP1456" i="50"/>
  <c r="BB1457" i="50"/>
  <c r="BD1457" i="50" s="1"/>
  <c r="BN1457" i="50"/>
  <c r="BO1457" i="50"/>
  <c r="BP1457" i="50"/>
  <c r="BB1458" i="50"/>
  <c r="BD1458" i="50" s="1"/>
  <c r="BI1458" i="50" s="1"/>
  <c r="BH1458" i="50"/>
  <c r="BN1458" i="50"/>
  <c r="BO1458" i="50"/>
  <c r="BP1458" i="50"/>
  <c r="BB1459" i="50"/>
  <c r="BD1459" i="50" s="1"/>
  <c r="BC1459" i="50" s="1"/>
  <c r="BN1459" i="50"/>
  <c r="BO1459" i="50"/>
  <c r="BP1459" i="50"/>
  <c r="BB1460" i="50"/>
  <c r="BD1460" i="50" s="1"/>
  <c r="BI1460" i="50" s="1"/>
  <c r="BH1460" i="50"/>
  <c r="BN1460" i="50"/>
  <c r="BO1460" i="50"/>
  <c r="BP1460" i="50"/>
  <c r="BN1461" i="50"/>
  <c r="BO1461" i="50"/>
  <c r="BP1461" i="50"/>
  <c r="BB1462" i="50"/>
  <c r="BD1462" i="50" s="1"/>
  <c r="BI1462" i="50" s="1"/>
  <c r="BH1462" i="50"/>
  <c r="BN1462" i="50"/>
  <c r="BO1462" i="50"/>
  <c r="BP1462" i="50"/>
  <c r="BB1463" i="50"/>
  <c r="BD1463" i="50" s="1"/>
  <c r="BI1463" i="50" s="1"/>
  <c r="BH1463" i="50"/>
  <c r="BN1463" i="50"/>
  <c r="BO1463" i="50"/>
  <c r="BP1463" i="50"/>
  <c r="BB1464" i="50"/>
  <c r="BD1464" i="50" s="1"/>
  <c r="BI1464" i="50" s="1"/>
  <c r="BH1464" i="50"/>
  <c r="BN1464" i="50"/>
  <c r="BO1464" i="50"/>
  <c r="BP1464" i="50"/>
  <c r="BB1465" i="50"/>
  <c r="BD1465" i="50" s="1"/>
  <c r="BN1465" i="50"/>
  <c r="BO1465" i="50"/>
  <c r="BP1465" i="50"/>
  <c r="BB1466" i="50"/>
  <c r="BD1466" i="50" s="1"/>
  <c r="BI1466" i="50" s="1"/>
  <c r="BH1466" i="50"/>
  <c r="BN1466" i="50"/>
  <c r="BO1466" i="50"/>
  <c r="BP1466" i="50"/>
  <c r="BC1467" i="50"/>
  <c r="BD1467" i="50"/>
  <c r="BI1467" i="50" s="1"/>
  <c r="BN1467" i="50"/>
  <c r="BO1467" i="50"/>
  <c r="BP1467" i="50"/>
  <c r="BD1468" i="50"/>
  <c r="BH1468" i="50"/>
  <c r="BI1468" i="50"/>
  <c r="BN1468" i="50"/>
  <c r="BO1468" i="50"/>
  <c r="BP1468" i="50"/>
  <c r="BB1469" i="50"/>
  <c r="BD1469" i="50" s="1"/>
  <c r="BI1469" i="50" s="1"/>
  <c r="BC1469" i="50"/>
  <c r="BH1469" i="50" s="1"/>
  <c r="BN1469" i="50"/>
  <c r="BO1469" i="50"/>
  <c r="BP1469" i="50"/>
  <c r="BB1470" i="50"/>
  <c r="BD1470" i="50" s="1"/>
  <c r="BI1470" i="50" s="1"/>
  <c r="BH1470" i="50"/>
  <c r="BN1470" i="50"/>
  <c r="BO1470" i="50"/>
  <c r="BP1470" i="50"/>
  <c r="BB1471" i="50"/>
  <c r="BD1471" i="50" s="1"/>
  <c r="BN1471" i="50"/>
  <c r="BO1471" i="50"/>
  <c r="BP1471" i="50"/>
  <c r="BB1472" i="50"/>
  <c r="BD1472" i="50" s="1"/>
  <c r="BI1472" i="50" s="1"/>
  <c r="BH1472" i="50"/>
  <c r="BN1472" i="50"/>
  <c r="BO1472" i="50"/>
  <c r="BP1472" i="50"/>
  <c r="BB1473" i="50"/>
  <c r="BD1473" i="50" s="1"/>
  <c r="BC1473" i="50"/>
  <c r="BH1473" i="50" s="1"/>
  <c r="BN1473" i="50"/>
  <c r="BO1473" i="50"/>
  <c r="BP1473" i="50"/>
  <c r="BB1474" i="50"/>
  <c r="BD1474" i="50" s="1"/>
  <c r="BI1474" i="50" s="1"/>
  <c r="BH1474" i="50"/>
  <c r="BN1474" i="50"/>
  <c r="BO1474" i="50"/>
  <c r="BP1474" i="50"/>
  <c r="BB1475" i="50"/>
  <c r="BD1475" i="50" s="1"/>
  <c r="BN1475" i="50"/>
  <c r="BO1475" i="50"/>
  <c r="BP1475" i="50"/>
  <c r="BB1476" i="50"/>
  <c r="BD1476" i="50" s="1"/>
  <c r="BI1476" i="50" s="1"/>
  <c r="BH1476" i="50"/>
  <c r="BN1476" i="50"/>
  <c r="BO1476" i="50"/>
  <c r="BP1476" i="50"/>
  <c r="BB1477" i="50"/>
  <c r="BC1477" i="50"/>
  <c r="BD1478" i="50"/>
  <c r="BH1478" i="50"/>
  <c r="BN1479" i="50"/>
  <c r="BO1479" i="50"/>
  <c r="BP1479" i="50"/>
  <c r="BB1480" i="50"/>
  <c r="BD1480" i="50" s="1"/>
  <c r="BN1480" i="50"/>
  <c r="BO1480" i="50"/>
  <c r="BP1480" i="50"/>
  <c r="BB1481" i="50"/>
  <c r="BD1481" i="50" s="1"/>
  <c r="BI1481" i="50" s="1"/>
  <c r="BH1481" i="50"/>
  <c r="BN1481" i="50"/>
  <c r="BO1481" i="50"/>
  <c r="BP1481" i="50"/>
  <c r="BB1482" i="50"/>
  <c r="BD1482" i="50" s="1"/>
  <c r="BN1482" i="50"/>
  <c r="BO1482" i="50"/>
  <c r="BP1482" i="50"/>
  <c r="BB1483" i="50"/>
  <c r="BH1483" i="50"/>
  <c r="BN1483" i="50"/>
  <c r="BO1483" i="50"/>
  <c r="BP1483" i="50"/>
  <c r="BN1484" i="50"/>
  <c r="BO1484" i="50"/>
  <c r="BP1484" i="50"/>
  <c r="BB1485" i="50"/>
  <c r="BD1485" i="50" s="1"/>
  <c r="BI1485" i="50" s="1"/>
  <c r="BH1485" i="50"/>
  <c r="BN1485" i="50"/>
  <c r="BO1485" i="50"/>
  <c r="BP1485" i="50"/>
  <c r="BB1486" i="50"/>
  <c r="BD1486" i="50" s="1"/>
  <c r="BI1486" i="50" s="1"/>
  <c r="BH1486" i="50"/>
  <c r="BN1486" i="50"/>
  <c r="BO1486" i="50"/>
  <c r="BP1486" i="50"/>
  <c r="BB1487" i="50"/>
  <c r="BD1487" i="50" s="1"/>
  <c r="BI1487" i="50" s="1"/>
  <c r="BH1487" i="50"/>
  <c r="BN1487" i="50"/>
  <c r="BO1487" i="50"/>
  <c r="BP1487" i="50"/>
  <c r="BB1488" i="50"/>
  <c r="BD1488" i="50" s="1"/>
  <c r="BI1488" i="50" s="1"/>
  <c r="BH1488" i="50"/>
  <c r="BN1488" i="50"/>
  <c r="BO1488" i="50"/>
  <c r="BP1488" i="50"/>
  <c r="BB1489" i="50"/>
  <c r="BD1489" i="50" s="1"/>
  <c r="BC1489" i="50"/>
  <c r="BH1489" i="50" s="1"/>
  <c r="BN1489" i="50"/>
  <c r="BO1489" i="50"/>
  <c r="BP1489" i="50"/>
  <c r="BB1490" i="50"/>
  <c r="BD1490" i="50" s="1"/>
  <c r="BI1490" i="50" s="1"/>
  <c r="BH1490" i="50"/>
  <c r="BN1490" i="50"/>
  <c r="BO1490" i="50"/>
  <c r="BP1490" i="50"/>
  <c r="BB1491" i="50"/>
  <c r="BD1491" i="50" s="1"/>
  <c r="BN1491" i="50"/>
  <c r="BO1491" i="50"/>
  <c r="BP1491" i="50"/>
  <c r="BB1492" i="50"/>
  <c r="BD1492" i="50" s="1"/>
  <c r="BI1492" i="50" s="1"/>
  <c r="BH1492" i="50"/>
  <c r="BN1492" i="50"/>
  <c r="BO1492" i="50"/>
  <c r="BP1492" i="50"/>
  <c r="BB1493" i="50"/>
  <c r="BD1493" i="50" s="1"/>
  <c r="BI1493" i="50" s="1"/>
  <c r="BN1493" i="50"/>
  <c r="BO1493" i="50"/>
  <c r="BP1493" i="50"/>
  <c r="BB1494" i="50"/>
  <c r="BD1494" i="50" s="1"/>
  <c r="BI1494" i="50" s="1"/>
  <c r="BH1494" i="50"/>
  <c r="BN1494" i="50"/>
  <c r="BO1494" i="50"/>
  <c r="BP1494" i="50"/>
  <c r="BB1495" i="50"/>
  <c r="BD1495" i="50" s="1"/>
  <c r="BN1495" i="50"/>
  <c r="BO1495" i="50"/>
  <c r="BP1495" i="50"/>
  <c r="BB1496" i="50"/>
  <c r="BD1496" i="50" s="1"/>
  <c r="BI1496" i="50" s="1"/>
  <c r="BH1496" i="50"/>
  <c r="BN1496" i="50"/>
  <c r="BO1496" i="50"/>
  <c r="BP1496" i="50"/>
  <c r="BB1497" i="50"/>
  <c r="BD1497" i="50" s="1"/>
  <c r="BN1497" i="50"/>
  <c r="BO1497" i="50"/>
  <c r="BP1497" i="50"/>
  <c r="BB1498" i="50"/>
  <c r="BD1498" i="50" s="1"/>
  <c r="BI1498" i="50" s="1"/>
  <c r="BH1498" i="50"/>
  <c r="BN1498" i="50"/>
  <c r="BO1498" i="50"/>
  <c r="BP1498" i="50"/>
  <c r="BB1499" i="50"/>
  <c r="BD1499" i="50" s="1"/>
  <c r="BN1499" i="50"/>
  <c r="BO1499" i="50"/>
  <c r="BP1499" i="50"/>
  <c r="BB1500" i="50"/>
  <c r="BD1500" i="50" s="1"/>
  <c r="BI1500" i="50" s="1"/>
  <c r="BH1500" i="50"/>
  <c r="BN1500" i="50"/>
  <c r="BO1500" i="50"/>
  <c r="BP1500" i="50"/>
  <c r="BC1501" i="50"/>
  <c r="BH1501" i="50" s="1"/>
  <c r="BN1501" i="50"/>
  <c r="BO1501" i="50"/>
  <c r="BP1501" i="50"/>
  <c r="BB1502" i="50"/>
  <c r="BD1502" i="50" s="1"/>
  <c r="BI1502" i="50" s="1"/>
  <c r="BH1502" i="50"/>
  <c r="BN1502" i="50"/>
  <c r="BO1502" i="50"/>
  <c r="BP1502" i="50"/>
  <c r="BB1503" i="50"/>
  <c r="BD1503" i="50" s="1"/>
  <c r="BI1503" i="50" s="1"/>
  <c r="BH1503" i="50"/>
  <c r="BN1503" i="50"/>
  <c r="BO1503" i="50"/>
  <c r="BP1503" i="50"/>
  <c r="BB1504" i="50"/>
  <c r="BD1504" i="50" s="1"/>
  <c r="BI1504" i="50" s="1"/>
  <c r="BH1504" i="50"/>
  <c r="BN1504" i="50"/>
  <c r="BO1504" i="50"/>
  <c r="BP1504" i="50"/>
  <c r="BB1505" i="50"/>
  <c r="BD1505" i="50" s="1"/>
  <c r="BI1505" i="50" s="1"/>
  <c r="BH1505" i="50"/>
  <c r="BN1505" i="50"/>
  <c r="BO1505" i="50"/>
  <c r="BP1505" i="50"/>
  <c r="BB1506" i="50"/>
  <c r="BD1506" i="50" s="1"/>
  <c r="BI1506" i="50" s="1"/>
  <c r="BH1506" i="50"/>
  <c r="BN1506" i="50"/>
  <c r="BO1506" i="50"/>
  <c r="BP1506" i="50"/>
  <c r="BB1507" i="50"/>
  <c r="BD1507" i="50" s="1"/>
  <c r="BI1507" i="50" s="1"/>
  <c r="BH1507" i="50"/>
  <c r="BN1507" i="50"/>
  <c r="BO1507" i="50"/>
  <c r="BP1507" i="50"/>
  <c r="BB1508" i="50"/>
  <c r="BD1508" i="50" s="1"/>
  <c r="BI1508" i="50" s="1"/>
  <c r="BH1508" i="50"/>
  <c r="BN1508" i="50"/>
  <c r="BO1508" i="50"/>
  <c r="BP1508" i="50"/>
  <c r="BB1509" i="50"/>
  <c r="BD1509" i="50" s="1"/>
  <c r="BI1509" i="50" s="1"/>
  <c r="BH1509" i="50"/>
  <c r="BN1509" i="50"/>
  <c r="BO1509" i="50"/>
  <c r="BP1509" i="50"/>
  <c r="BB1510" i="50"/>
  <c r="BD1510" i="50" s="1"/>
  <c r="BI1510" i="50" s="1"/>
  <c r="BH1510" i="50"/>
  <c r="BN1510" i="50"/>
  <c r="BO1510" i="50"/>
  <c r="BP1510" i="50"/>
  <c r="BB1511" i="50"/>
  <c r="BD1511" i="50" s="1"/>
  <c r="BI1511" i="50" s="1"/>
  <c r="BH1511" i="50"/>
  <c r="BN1511" i="50"/>
  <c r="BO1511" i="50"/>
  <c r="BP1511" i="50"/>
  <c r="BB1512" i="50"/>
  <c r="BD1512" i="50" s="1"/>
  <c r="BI1512" i="50" s="1"/>
  <c r="BH1512" i="50"/>
  <c r="BN1512" i="50"/>
  <c r="BO1512" i="50"/>
  <c r="BP1512" i="50"/>
  <c r="BB1513" i="50"/>
  <c r="BD1513" i="50" s="1"/>
  <c r="BI1513" i="50" s="1"/>
  <c r="BH1513" i="50"/>
  <c r="BN1513" i="50"/>
  <c r="BO1513" i="50"/>
  <c r="BP1513" i="50"/>
  <c r="BB1514" i="50"/>
  <c r="BD1514" i="50" s="1"/>
  <c r="BI1514" i="50" s="1"/>
  <c r="BH1514" i="50"/>
  <c r="BN1514" i="50"/>
  <c r="BO1514" i="50"/>
  <c r="BP1514" i="50"/>
  <c r="BB1515" i="50"/>
  <c r="BD1515" i="50" s="1"/>
  <c r="BI1515" i="50" s="1"/>
  <c r="BH1515" i="50"/>
  <c r="BN1515" i="50"/>
  <c r="BO1515" i="50"/>
  <c r="BP1515" i="50"/>
  <c r="BB1516" i="50"/>
  <c r="BD1516" i="50" s="1"/>
  <c r="BI1516" i="50" s="1"/>
  <c r="BH1516" i="50"/>
  <c r="BN1516" i="50"/>
  <c r="BO1516" i="50"/>
  <c r="BP1516" i="50"/>
  <c r="BN1517" i="50"/>
  <c r="BO1517" i="50"/>
  <c r="BP1517" i="50"/>
  <c r="BB1518" i="50"/>
  <c r="BH1518" i="50"/>
  <c r="BN1518" i="50"/>
  <c r="BO1518" i="50"/>
  <c r="BP1518" i="50"/>
  <c r="BB1519" i="50"/>
  <c r="BD1519" i="50" s="1"/>
  <c r="BI1519" i="50" s="1"/>
  <c r="BH1519" i="50"/>
  <c r="BN1519" i="50"/>
  <c r="BO1519" i="50"/>
  <c r="BP1519" i="50"/>
  <c r="BC1520" i="50"/>
  <c r="BN1520" i="50"/>
  <c r="BO1520" i="50"/>
  <c r="BP1520" i="50"/>
  <c r="BB1521" i="50"/>
  <c r="BH1521" i="50"/>
  <c r="BN1521" i="50"/>
  <c r="BO1521" i="50"/>
  <c r="BP1521" i="50"/>
  <c r="BB1522" i="50"/>
  <c r="BD1522" i="50" s="1"/>
  <c r="BI1522" i="50" s="1"/>
  <c r="BH1522" i="50"/>
  <c r="BN1522" i="50"/>
  <c r="BO1522" i="50"/>
  <c r="BP1522" i="50"/>
  <c r="BC1523" i="50"/>
  <c r="BN1523" i="50"/>
  <c r="BO1523" i="50"/>
  <c r="BP1523" i="50"/>
  <c r="BB1524" i="50"/>
  <c r="BH1524" i="50"/>
  <c r="BN1524" i="50"/>
  <c r="BO1524" i="50"/>
  <c r="BP1524" i="50"/>
  <c r="BB1525" i="50"/>
  <c r="BD1525" i="50" s="1"/>
  <c r="BI1525" i="50" s="1"/>
  <c r="BH1525" i="50"/>
  <c r="BN1525" i="50"/>
  <c r="BO1525" i="50"/>
  <c r="BP1525" i="50"/>
  <c r="BB1526" i="50"/>
  <c r="BD1526" i="50" s="1"/>
  <c r="BI1526" i="50" s="1"/>
  <c r="BH1526" i="50"/>
  <c r="BN1526" i="50"/>
  <c r="BO1526" i="50"/>
  <c r="BP1526" i="50"/>
  <c r="BB1527" i="50"/>
  <c r="BD1527" i="50" s="1"/>
  <c r="BI1527" i="50" s="1"/>
  <c r="BH1527" i="50"/>
  <c r="BN1527" i="50"/>
  <c r="BO1527" i="50"/>
  <c r="BP1527" i="50"/>
  <c r="BN1528" i="50"/>
  <c r="BO1528" i="50"/>
  <c r="BP1528" i="50"/>
  <c r="BB1529" i="50"/>
  <c r="BH1529" i="50"/>
  <c r="BN1529" i="50"/>
  <c r="BO1529" i="50"/>
  <c r="BP1529" i="50"/>
  <c r="BB1530" i="50"/>
  <c r="BD1530" i="50" s="1"/>
  <c r="BI1530" i="50" s="1"/>
  <c r="BH1530" i="50"/>
  <c r="BN1530" i="50"/>
  <c r="BO1530" i="50"/>
  <c r="BP1530" i="50"/>
  <c r="BB1531" i="50"/>
  <c r="BD1531" i="50" s="1"/>
  <c r="BN1531" i="50"/>
  <c r="BO1531" i="50"/>
  <c r="BP1531" i="50"/>
  <c r="BB1532" i="50"/>
  <c r="BD1532" i="50" s="1"/>
  <c r="BI1532" i="50" s="1"/>
  <c r="BH1532" i="50"/>
  <c r="BN1532" i="50"/>
  <c r="BO1532" i="50"/>
  <c r="BP1532" i="50"/>
  <c r="BN1533" i="50"/>
  <c r="BO1533" i="50"/>
  <c r="BP1533" i="50"/>
  <c r="BB1534" i="50"/>
  <c r="BH1534" i="50"/>
  <c r="BN1534" i="50"/>
  <c r="BO1534" i="50"/>
  <c r="BP1534" i="50"/>
  <c r="BB1535" i="50"/>
  <c r="BD1535" i="50" s="1"/>
  <c r="BI1535" i="50" s="1"/>
  <c r="BH1535" i="50"/>
  <c r="BN1535" i="50"/>
  <c r="BO1535" i="50"/>
  <c r="BP1535" i="50"/>
  <c r="BN1536" i="50"/>
  <c r="BO1536" i="50"/>
  <c r="BP1536" i="50"/>
  <c r="BB1537" i="50"/>
  <c r="BH1537" i="50"/>
  <c r="BN1537" i="50"/>
  <c r="BO1537" i="50"/>
  <c r="BP1537" i="50"/>
  <c r="BB1538" i="50"/>
  <c r="BD1538" i="50" s="1"/>
  <c r="BI1538" i="50" s="1"/>
  <c r="BH1538" i="50"/>
  <c r="BN1538" i="50"/>
  <c r="BO1538" i="50"/>
  <c r="BP1538" i="50"/>
  <c r="BB1539" i="50"/>
  <c r="BD1539" i="50" s="1"/>
  <c r="BN1539" i="50"/>
  <c r="BO1539" i="50"/>
  <c r="BP1539" i="50"/>
  <c r="BB1540" i="50"/>
  <c r="BD1540" i="50" s="1"/>
  <c r="BI1540" i="50" s="1"/>
  <c r="BH1540" i="50"/>
  <c r="BN1540" i="50"/>
  <c r="BO1540" i="50"/>
  <c r="BP1540" i="50"/>
  <c r="BB1541" i="50"/>
  <c r="BD1541" i="50" s="1"/>
  <c r="BN1541" i="50"/>
  <c r="BO1541" i="50"/>
  <c r="BP1541" i="50"/>
  <c r="BB1542" i="50"/>
  <c r="BD1542" i="50" s="1"/>
  <c r="BI1542" i="50" s="1"/>
  <c r="BH1542" i="50"/>
  <c r="BN1542" i="50"/>
  <c r="BO1542" i="50"/>
  <c r="BP1542" i="50"/>
  <c r="BB1543" i="50"/>
  <c r="BD1543" i="50" s="1"/>
  <c r="BN1543" i="50"/>
  <c r="BO1543" i="50"/>
  <c r="BP1543" i="50"/>
  <c r="BB1544" i="50"/>
  <c r="BD1544" i="50" s="1"/>
  <c r="BI1544" i="50" s="1"/>
  <c r="BH1544" i="50"/>
  <c r="BN1544" i="50"/>
  <c r="BO1544" i="50"/>
  <c r="BP1544" i="50"/>
  <c r="BB1545" i="50"/>
  <c r="BD1545" i="50" s="1"/>
  <c r="BI1545" i="50" s="1"/>
  <c r="BH1545" i="50"/>
  <c r="BN1545" i="50"/>
  <c r="BO1545" i="50"/>
  <c r="BP1545" i="50"/>
  <c r="BN1546" i="50"/>
  <c r="BO1546" i="50"/>
  <c r="BP1546" i="50"/>
  <c r="BB1547" i="50"/>
  <c r="BD1547" i="50" s="1"/>
  <c r="BI1547" i="50" s="1"/>
  <c r="BH1547" i="50"/>
  <c r="BN1547" i="50"/>
  <c r="BO1547" i="50"/>
  <c r="BP1547" i="50"/>
  <c r="BB1548" i="50"/>
  <c r="BD1548" i="50" s="1"/>
  <c r="BI1548" i="50" s="1"/>
  <c r="BH1548" i="50"/>
  <c r="BN1548" i="50"/>
  <c r="BO1548" i="50"/>
  <c r="BP1548" i="50"/>
  <c r="BC1549" i="50"/>
  <c r="BN1549" i="50"/>
  <c r="BO1549" i="50"/>
  <c r="BP1549" i="50"/>
  <c r="BB1550" i="50"/>
  <c r="BD1550" i="50" s="1"/>
  <c r="BI1550" i="50" s="1"/>
  <c r="BH1550" i="50"/>
  <c r="BN1550" i="50"/>
  <c r="BO1550" i="50"/>
  <c r="BP1550" i="50"/>
  <c r="BB1551" i="50"/>
  <c r="BH1551" i="50"/>
  <c r="BN1551" i="50"/>
  <c r="BO1551" i="50"/>
  <c r="BP1551" i="50"/>
  <c r="BB1552" i="50"/>
  <c r="BD1552" i="50" s="1"/>
  <c r="BN1552" i="50"/>
  <c r="BO1552" i="50"/>
  <c r="BP1552" i="50"/>
  <c r="BB1553" i="50"/>
  <c r="BD1553" i="50" s="1"/>
  <c r="BI1553" i="50" s="1"/>
  <c r="BH1553" i="50"/>
  <c r="BN1553" i="50"/>
  <c r="BO1553" i="50"/>
  <c r="BP1553" i="50"/>
  <c r="BB1554" i="50"/>
  <c r="BD1554" i="50" s="1"/>
  <c r="BN1554" i="50"/>
  <c r="BO1554" i="50"/>
  <c r="BP1554" i="50"/>
  <c r="BB1555" i="50"/>
  <c r="BD1555" i="50" s="1"/>
  <c r="BI1555" i="50" s="1"/>
  <c r="BH1555" i="50"/>
  <c r="BN1555" i="50"/>
  <c r="BO1555" i="50"/>
  <c r="BP1555" i="50"/>
  <c r="BB1556" i="50"/>
  <c r="BD1556" i="50" s="1"/>
  <c r="BC1556" i="50"/>
  <c r="BH1556" i="50" s="1"/>
  <c r="BN1556" i="50"/>
  <c r="BO1556" i="50"/>
  <c r="BP1556" i="50"/>
  <c r="BB1557" i="50"/>
  <c r="BD1557" i="50" s="1"/>
  <c r="BI1557" i="50" s="1"/>
  <c r="BH1557" i="50"/>
  <c r="BN1557" i="50"/>
  <c r="BO1557" i="50"/>
  <c r="BP1557" i="50"/>
  <c r="BB1558" i="50"/>
  <c r="BD1558" i="50" s="1"/>
  <c r="BN1558" i="50"/>
  <c r="BO1558" i="50"/>
  <c r="BP1558" i="50"/>
  <c r="BB1559" i="50"/>
  <c r="BD1559" i="50" s="1"/>
  <c r="BI1559" i="50" s="1"/>
  <c r="BH1559" i="50"/>
  <c r="BN1559" i="50"/>
  <c r="BO1559" i="50"/>
  <c r="BP1559" i="50"/>
  <c r="BN1560" i="50"/>
  <c r="BO1560" i="50"/>
  <c r="BP1560" i="50"/>
  <c r="BB1561" i="50"/>
  <c r="BD1561" i="50" s="1"/>
  <c r="BI1561" i="50" s="1"/>
  <c r="BH1561" i="50"/>
  <c r="BN1561" i="50"/>
  <c r="BO1561" i="50"/>
  <c r="BP1561" i="50"/>
  <c r="BB1562" i="50"/>
  <c r="BD1562" i="50" s="1"/>
  <c r="BI1562" i="50" s="1"/>
  <c r="BH1562" i="50"/>
  <c r="BN1562" i="50"/>
  <c r="BO1562" i="50"/>
  <c r="BP1562" i="50"/>
  <c r="BB1563" i="50"/>
  <c r="BD1563" i="50" s="1"/>
  <c r="BI1563" i="50" s="1"/>
  <c r="BN1563" i="50"/>
  <c r="BO1563" i="50"/>
  <c r="BP1563" i="50"/>
  <c r="BB1564" i="50"/>
  <c r="BD1564" i="50" s="1"/>
  <c r="BI1564" i="50" s="1"/>
  <c r="BH1564" i="50"/>
  <c r="BN1564" i="50"/>
  <c r="BO1564" i="50"/>
  <c r="BP1564" i="50"/>
  <c r="BB1565" i="50"/>
  <c r="BD1565" i="50" s="1"/>
  <c r="BN1565" i="50"/>
  <c r="BO1565" i="50"/>
  <c r="BP1565" i="50"/>
  <c r="BB1566" i="50"/>
  <c r="BD1566" i="50" s="1"/>
  <c r="BI1566" i="50" s="1"/>
  <c r="BH1566" i="50"/>
  <c r="BN1566" i="50"/>
  <c r="BO1566" i="50"/>
  <c r="BP1566" i="50"/>
  <c r="BC1567" i="50"/>
  <c r="BH1567" i="50" s="1"/>
  <c r="BN1567" i="50"/>
  <c r="BO1567" i="50"/>
  <c r="BP1567" i="50"/>
  <c r="BB1568" i="50"/>
  <c r="BH1568" i="50"/>
  <c r="BN1568" i="50"/>
  <c r="BO1568" i="50"/>
  <c r="BP1568" i="50"/>
  <c r="BB1569" i="50"/>
  <c r="BD1569" i="50" s="1"/>
  <c r="BI1569" i="50" s="1"/>
  <c r="BH1569" i="50"/>
  <c r="BN1569" i="50"/>
  <c r="BO1569" i="50"/>
  <c r="BP1569" i="50"/>
  <c r="BN1570" i="50"/>
  <c r="BO1570" i="50"/>
  <c r="BP1570" i="50"/>
  <c r="BB1571" i="50"/>
  <c r="BD1571" i="50" s="1"/>
  <c r="BI1571" i="50" s="1"/>
  <c r="BH1571" i="50"/>
  <c r="BN1571" i="50"/>
  <c r="BO1571" i="50"/>
  <c r="BP1571" i="50"/>
  <c r="BB1572" i="50"/>
  <c r="BD1572" i="50" s="1"/>
  <c r="BI1572" i="50" s="1"/>
  <c r="BH1572" i="50"/>
  <c r="BN1572" i="50"/>
  <c r="BO1572" i="50"/>
  <c r="BP1572" i="50"/>
  <c r="BB1573" i="50"/>
  <c r="BD1573" i="50" s="1"/>
  <c r="BC1573" i="50"/>
  <c r="BH1573" i="50" s="1"/>
  <c r="BN1573" i="50"/>
  <c r="BO1573" i="50"/>
  <c r="BP1573" i="50"/>
  <c r="BB1574" i="50"/>
  <c r="BD1574" i="50" s="1"/>
  <c r="BI1574" i="50" s="1"/>
  <c r="BH1574" i="50"/>
  <c r="BN1574" i="50"/>
  <c r="BO1574" i="50"/>
  <c r="BP1574" i="50"/>
  <c r="BB1575" i="50"/>
  <c r="BD1575" i="50" s="1"/>
  <c r="BI1575" i="50" s="1"/>
  <c r="BC1575" i="50"/>
  <c r="BN1575" i="50"/>
  <c r="BO1575" i="50"/>
  <c r="BP1575" i="50"/>
  <c r="BB1576" i="50"/>
  <c r="BD1576" i="50" s="1"/>
  <c r="BI1576" i="50" s="1"/>
  <c r="BH1576" i="50"/>
  <c r="BN1576" i="50"/>
  <c r="BO1576" i="50"/>
  <c r="BP1576" i="50"/>
  <c r="BB1577" i="50"/>
  <c r="BD1577" i="50" s="1"/>
  <c r="BI1577" i="50" s="1"/>
  <c r="BC1577" i="50"/>
  <c r="BN1577" i="50"/>
  <c r="BO1577" i="50"/>
  <c r="BP1577" i="50"/>
  <c r="BB1578" i="50"/>
  <c r="BD1578" i="50" s="1"/>
  <c r="BI1578" i="50" s="1"/>
  <c r="BH1578" i="50"/>
  <c r="BN1578" i="50"/>
  <c r="BO1578" i="50"/>
  <c r="BP1578" i="50"/>
  <c r="BB1579" i="50"/>
  <c r="BD1579" i="50" s="1"/>
  <c r="BN1579" i="50"/>
  <c r="BO1579" i="50"/>
  <c r="BP1579" i="50"/>
  <c r="BB1580" i="50"/>
  <c r="BD1580" i="50" s="1"/>
  <c r="BI1580" i="50" s="1"/>
  <c r="BH1580" i="50"/>
  <c r="BN1580" i="50"/>
  <c r="BO1580" i="50"/>
  <c r="BP1580" i="50"/>
  <c r="BN1581" i="50"/>
  <c r="BO1581" i="50"/>
  <c r="BP1581" i="50"/>
  <c r="BB1582" i="50"/>
  <c r="BH1582" i="50"/>
  <c r="BN1582" i="50"/>
  <c r="BO1582" i="50"/>
  <c r="BP1582" i="50"/>
  <c r="BB1583" i="50"/>
  <c r="BD1583" i="50" s="1"/>
  <c r="BI1583" i="50" s="1"/>
  <c r="BH1583" i="50"/>
  <c r="BN1583" i="50"/>
  <c r="BO1583" i="50"/>
  <c r="BP1583" i="50"/>
  <c r="BN1584" i="50"/>
  <c r="BO1584" i="50"/>
  <c r="BP1584" i="50"/>
  <c r="BB1585" i="50"/>
  <c r="BH1585" i="50"/>
  <c r="BN1585" i="50"/>
  <c r="BO1585" i="50"/>
  <c r="BP1585" i="50"/>
  <c r="BB1586" i="50"/>
  <c r="BD1586" i="50" s="1"/>
  <c r="BI1586" i="50" s="1"/>
  <c r="BH1586" i="50"/>
  <c r="BN1586" i="50"/>
  <c r="BO1586" i="50"/>
  <c r="BP1586" i="50"/>
  <c r="BB1587" i="50"/>
  <c r="BD1587" i="50" s="1"/>
  <c r="BI1587" i="50" s="1"/>
  <c r="BC1587" i="50"/>
  <c r="BN1587" i="50"/>
  <c r="BO1587" i="50"/>
  <c r="BP1587" i="50"/>
  <c r="BB1588" i="50"/>
  <c r="BD1588" i="50" s="1"/>
  <c r="BI1588" i="50" s="1"/>
  <c r="BH1588" i="50"/>
  <c r="BN1588" i="50"/>
  <c r="BO1588" i="50"/>
  <c r="BP1588" i="50"/>
  <c r="BB1589" i="50"/>
  <c r="BD1589" i="50" s="1"/>
  <c r="BC1589" i="50" s="1"/>
  <c r="BN1589" i="50"/>
  <c r="BO1589" i="50"/>
  <c r="BP1589" i="50"/>
  <c r="BB1590" i="50"/>
  <c r="BD1590" i="50" s="1"/>
  <c r="BI1590" i="50" s="1"/>
  <c r="BH1590" i="50"/>
  <c r="BN1590" i="50"/>
  <c r="BO1590" i="50"/>
  <c r="BP1590" i="50"/>
  <c r="BN1591" i="50"/>
  <c r="BO1591" i="50"/>
  <c r="BP1591" i="50"/>
  <c r="BB1592" i="50"/>
  <c r="BD1592" i="50" s="1"/>
  <c r="BI1592" i="50" s="1"/>
  <c r="BH1592" i="50"/>
  <c r="BN1592" i="50"/>
  <c r="BO1592" i="50"/>
  <c r="BP1592" i="50"/>
  <c r="BB1593" i="50"/>
  <c r="BD1593" i="50" s="1"/>
  <c r="BI1593" i="50" s="1"/>
  <c r="BH1593" i="50"/>
  <c r="BN1593" i="50"/>
  <c r="BO1593" i="50"/>
  <c r="BP1593" i="50"/>
  <c r="BB1594" i="50"/>
  <c r="BD1594" i="50" s="1"/>
  <c r="BI1594" i="50" s="1"/>
  <c r="BH1594" i="50"/>
  <c r="BN1594" i="50"/>
  <c r="BO1594" i="50"/>
  <c r="BP1594" i="50"/>
  <c r="BB1595" i="50"/>
  <c r="BD1595" i="50" s="1"/>
  <c r="BI1595" i="50" s="1"/>
  <c r="BH1595" i="50"/>
  <c r="BN1595" i="50"/>
  <c r="BO1595" i="50"/>
  <c r="BP1595" i="50"/>
  <c r="BB1596" i="50"/>
  <c r="BD1596" i="50" s="1"/>
  <c r="BI1596" i="50" s="1"/>
  <c r="BH1596" i="50"/>
  <c r="BN1596" i="50"/>
  <c r="BO1596" i="50"/>
  <c r="BP1596" i="50"/>
  <c r="BB1597" i="50"/>
  <c r="BD1597" i="50" s="1"/>
  <c r="BI1597" i="50" s="1"/>
  <c r="BC1597" i="50"/>
  <c r="BN1597" i="50"/>
  <c r="BO1597" i="50"/>
  <c r="BP1597" i="50"/>
  <c r="BB1598" i="50"/>
  <c r="BD1598" i="50" s="1"/>
  <c r="BI1598" i="50" s="1"/>
  <c r="BH1598" i="50"/>
  <c r="BN1598" i="50"/>
  <c r="BO1598" i="50"/>
  <c r="BP1598" i="50"/>
  <c r="BB1599" i="50"/>
  <c r="BD1599" i="50" s="1"/>
  <c r="BI1599" i="50" s="1"/>
  <c r="BC1599" i="50"/>
  <c r="BH1599" i="50" s="1"/>
  <c r="BN1599" i="50"/>
  <c r="BO1599" i="50"/>
  <c r="BP1599" i="50"/>
  <c r="BB1600" i="50"/>
  <c r="BD1600" i="50" s="1"/>
  <c r="BI1600" i="50" s="1"/>
  <c r="BH1600" i="50"/>
  <c r="BN1600" i="50"/>
  <c r="BO1600" i="50"/>
  <c r="BP1600" i="50"/>
  <c r="BB1601" i="50"/>
  <c r="BD1601" i="50" s="1"/>
  <c r="BN1601" i="50"/>
  <c r="BO1601" i="50"/>
  <c r="BP1601" i="50"/>
  <c r="BB1602" i="50"/>
  <c r="BD1602" i="50" s="1"/>
  <c r="BI1602" i="50" s="1"/>
  <c r="BH1602" i="50"/>
  <c r="BN1602" i="50"/>
  <c r="BO1602" i="50"/>
  <c r="BP1602" i="50"/>
  <c r="BB1603" i="50"/>
  <c r="BD1603" i="50" s="1"/>
  <c r="BI1603" i="50" s="1"/>
  <c r="BC1603" i="50"/>
  <c r="BH1603" i="50" s="1"/>
  <c r="BN1603" i="50"/>
  <c r="BO1603" i="50"/>
  <c r="BP1603" i="50"/>
  <c r="BB1604" i="50"/>
  <c r="BD1604" i="50" s="1"/>
  <c r="BI1604" i="50" s="1"/>
  <c r="BH1604" i="50"/>
  <c r="BN1604" i="50"/>
  <c r="BO1604" i="50"/>
  <c r="BP1604" i="50"/>
  <c r="BB1605" i="50"/>
  <c r="BD1605" i="50" s="1"/>
  <c r="BN1605" i="50"/>
  <c r="BO1605" i="50"/>
  <c r="BP1605" i="50"/>
  <c r="BB1606" i="50"/>
  <c r="BD1606" i="50" s="1"/>
  <c r="BI1606" i="50" s="1"/>
  <c r="BH1606" i="50"/>
  <c r="BN1606" i="50"/>
  <c r="BO1606" i="50"/>
  <c r="BP1606" i="50"/>
  <c r="BN1607" i="50"/>
  <c r="BO1607" i="50"/>
  <c r="BP1607" i="50"/>
  <c r="BB1608" i="50"/>
  <c r="BB1607" i="50" s="1"/>
  <c r="BD1607" i="50" s="1"/>
  <c r="BH1608" i="50"/>
  <c r="BN1608" i="50"/>
  <c r="BO1608" i="50"/>
  <c r="BP1608" i="50"/>
  <c r="BB1609" i="50"/>
  <c r="BD1609" i="50" s="1"/>
  <c r="BI1609" i="50" s="1"/>
  <c r="BH1609" i="50"/>
  <c r="BN1609" i="50"/>
  <c r="BO1609" i="50"/>
  <c r="BP1609" i="50"/>
  <c r="BB1610" i="50"/>
  <c r="BD1610" i="50" s="1"/>
  <c r="BN1610" i="50"/>
  <c r="BO1610" i="50"/>
  <c r="BP1610" i="50"/>
  <c r="BB1611" i="50"/>
  <c r="BD1611" i="50" s="1"/>
  <c r="BI1611" i="50" s="1"/>
  <c r="BH1611" i="50"/>
  <c r="BN1611" i="50"/>
  <c r="BO1611" i="50"/>
  <c r="BP1611" i="50"/>
  <c r="BB1612" i="50"/>
  <c r="BD1612" i="50" s="1"/>
  <c r="BN1612" i="50"/>
  <c r="BO1612" i="50"/>
  <c r="BP1612" i="50"/>
  <c r="BB1613" i="50"/>
  <c r="BD1613" i="50" s="1"/>
  <c r="BI1613" i="50" s="1"/>
  <c r="BH1613" i="50"/>
  <c r="BN1613" i="50"/>
  <c r="BO1613" i="50"/>
  <c r="BP1613" i="50"/>
  <c r="BD1614" i="50"/>
  <c r="BC1614" i="50" s="1"/>
  <c r="BN1614" i="50"/>
  <c r="BO1614" i="50"/>
  <c r="BP1614" i="50"/>
  <c r="BD1615" i="50"/>
  <c r="BI1615" i="50" s="1"/>
  <c r="BH1615" i="50"/>
  <c r="BN1615" i="50"/>
  <c r="BO1615" i="50"/>
  <c r="BP1615" i="50"/>
  <c r="BN1616" i="50"/>
  <c r="BO1616" i="50"/>
  <c r="BP1616" i="50"/>
  <c r="BB1617" i="50"/>
  <c r="BH1617" i="50"/>
  <c r="BN1617" i="50"/>
  <c r="BO1617" i="50"/>
  <c r="BP1617" i="50"/>
  <c r="BB1618" i="50"/>
  <c r="BD1618" i="50" s="1"/>
  <c r="BI1618" i="50" s="1"/>
  <c r="BH1618" i="50"/>
  <c r="BN1618" i="50"/>
  <c r="BO1618" i="50"/>
  <c r="BP1618" i="50"/>
  <c r="BB1619" i="50"/>
  <c r="BD1619" i="50" s="1"/>
  <c r="BN1619" i="50"/>
  <c r="BO1619" i="50"/>
  <c r="BP1619" i="50"/>
  <c r="BB1620" i="50"/>
  <c r="BD1620" i="50" s="1"/>
  <c r="BI1620" i="50" s="1"/>
  <c r="BH1620" i="50"/>
  <c r="BN1620" i="50"/>
  <c r="BO1620" i="50"/>
  <c r="BP1620" i="50"/>
  <c r="BC1621" i="50"/>
  <c r="BD1621" i="50"/>
  <c r="BI1621" i="50" s="1"/>
  <c r="BN1621" i="50"/>
  <c r="BO1621" i="50"/>
  <c r="BP1621" i="50"/>
  <c r="BD1622" i="50"/>
  <c r="BI1622" i="50" s="1"/>
  <c r="BH1622" i="50"/>
  <c r="BN1622" i="50"/>
  <c r="BO1622" i="50"/>
  <c r="BP1622" i="50"/>
  <c r="BB1623" i="50"/>
  <c r="BD1623" i="50" s="1"/>
  <c r="BN1623" i="50"/>
  <c r="BO1623" i="50"/>
  <c r="BP1623" i="50"/>
  <c r="BB1624" i="50"/>
  <c r="BD1624" i="50" s="1"/>
  <c r="BI1624" i="50" s="1"/>
  <c r="BH1624" i="50"/>
  <c r="BN1624" i="50"/>
  <c r="BO1624" i="50"/>
  <c r="BP1624" i="50"/>
  <c r="BB1625" i="50"/>
  <c r="BD1625" i="50" s="1"/>
  <c r="BC1625" i="50" s="1"/>
  <c r="BN1625" i="50"/>
  <c r="BO1625" i="50"/>
  <c r="BP1625" i="50"/>
  <c r="BB1626" i="50"/>
  <c r="BD1626" i="50" s="1"/>
  <c r="BI1626" i="50" s="1"/>
  <c r="BH1626" i="50"/>
  <c r="BN1626" i="50"/>
  <c r="BO1626" i="50"/>
  <c r="BP1626" i="50"/>
  <c r="BB1627" i="50"/>
  <c r="BD1627" i="50" s="1"/>
  <c r="BI1627" i="50" s="1"/>
  <c r="BC1627" i="50"/>
  <c r="BH1627" i="50"/>
  <c r="BN1627" i="50"/>
  <c r="BO1627" i="50"/>
  <c r="BP1627" i="50"/>
  <c r="BB1628" i="50"/>
  <c r="BD1628" i="50" s="1"/>
  <c r="BI1628" i="50" s="1"/>
  <c r="BH1628" i="50"/>
  <c r="BN1628" i="50"/>
  <c r="BO1628" i="50"/>
  <c r="BP1628" i="50"/>
  <c r="BN1629" i="50"/>
  <c r="BO1629" i="50"/>
  <c r="BP1629" i="50"/>
  <c r="BB1630" i="50"/>
  <c r="BD1630" i="50" s="1"/>
  <c r="BI1630" i="50" s="1"/>
  <c r="BH1630" i="50"/>
  <c r="BN1630" i="50"/>
  <c r="BO1630" i="50"/>
  <c r="BP1630" i="50"/>
  <c r="BB1631" i="50"/>
  <c r="BD1631" i="50" s="1"/>
  <c r="BI1631" i="50" s="1"/>
  <c r="BH1631" i="50"/>
  <c r="BN1631" i="50"/>
  <c r="BO1631" i="50"/>
  <c r="BP1631" i="50"/>
  <c r="BB1632" i="50"/>
  <c r="BD1632" i="50" s="1"/>
  <c r="BI1632" i="50" s="1"/>
  <c r="BH1632" i="50"/>
  <c r="BN1632" i="50"/>
  <c r="BO1632" i="50"/>
  <c r="BP1632" i="50"/>
  <c r="BB1633" i="50"/>
  <c r="BD1633" i="50" s="1"/>
  <c r="BN1633" i="50"/>
  <c r="BO1633" i="50"/>
  <c r="BP1633" i="50"/>
  <c r="BB1634" i="50"/>
  <c r="BD1634" i="50" s="1"/>
  <c r="BI1634" i="50" s="1"/>
  <c r="BH1634" i="50"/>
  <c r="BN1634" i="50"/>
  <c r="BO1634" i="50"/>
  <c r="BP1634" i="50"/>
  <c r="BB1635" i="50"/>
  <c r="BD1635" i="50" s="1"/>
  <c r="BC1635" i="50"/>
  <c r="BH1635" i="50" s="1"/>
  <c r="BN1635" i="50"/>
  <c r="BO1635" i="50"/>
  <c r="BP1635" i="50"/>
  <c r="BB1636" i="50"/>
  <c r="BD1636" i="50" s="1"/>
  <c r="BI1636" i="50" s="1"/>
  <c r="BH1636" i="50"/>
  <c r="BN1636" i="50"/>
  <c r="BO1636" i="50"/>
  <c r="BP1636" i="50"/>
  <c r="BB1637" i="50"/>
  <c r="BD1637" i="50" s="1"/>
  <c r="BN1637" i="50"/>
  <c r="BO1637" i="50"/>
  <c r="BP1637" i="50"/>
  <c r="BB1638" i="50"/>
  <c r="BD1638" i="50" s="1"/>
  <c r="BI1638" i="50" s="1"/>
  <c r="BH1638" i="50"/>
  <c r="BN1638" i="50"/>
  <c r="BO1638" i="50"/>
  <c r="BP1638" i="50"/>
  <c r="BB1639" i="50"/>
  <c r="BD1639" i="50" s="1"/>
  <c r="BN1639" i="50"/>
  <c r="BO1639" i="50"/>
  <c r="BP1639" i="50"/>
  <c r="BB1640" i="50"/>
  <c r="BD1640" i="50" s="1"/>
  <c r="BI1640" i="50" s="1"/>
  <c r="BH1640" i="50"/>
  <c r="BN1640" i="50"/>
  <c r="BO1640" i="50"/>
  <c r="BP1640" i="50"/>
  <c r="BN1641" i="50"/>
  <c r="BO1641" i="50"/>
  <c r="BP1641" i="50"/>
  <c r="BB1642" i="50"/>
  <c r="BD1642" i="50" s="1"/>
  <c r="BI1642" i="50" s="1"/>
  <c r="BH1642" i="50"/>
  <c r="BN1642" i="50"/>
  <c r="BO1642" i="50"/>
  <c r="BP1642" i="50"/>
  <c r="BB1643" i="50"/>
  <c r="BD1643" i="50" s="1"/>
  <c r="BI1643" i="50" s="1"/>
  <c r="BH1643" i="50"/>
  <c r="BN1643" i="50"/>
  <c r="BO1643" i="50"/>
  <c r="BP1643" i="50"/>
  <c r="BN1644" i="50"/>
  <c r="BO1644" i="50"/>
  <c r="BP1644" i="50"/>
  <c r="BB1645" i="50"/>
  <c r="BD1645" i="50" s="1"/>
  <c r="BI1645" i="50" s="1"/>
  <c r="BH1645" i="50"/>
  <c r="BN1645" i="50"/>
  <c r="BO1645" i="50"/>
  <c r="BP1645" i="50"/>
  <c r="BB1646" i="50"/>
  <c r="BD1646" i="50" s="1"/>
  <c r="BI1646" i="50" s="1"/>
  <c r="BH1646" i="50"/>
  <c r="BN1646" i="50"/>
  <c r="BO1646" i="50"/>
  <c r="BP1646" i="50"/>
  <c r="BB1647" i="50"/>
  <c r="BD1647" i="50" s="1"/>
  <c r="BI1647" i="50" s="1"/>
  <c r="BH1647" i="50"/>
  <c r="BN1647" i="50"/>
  <c r="BO1647" i="50"/>
  <c r="BP1647" i="50"/>
  <c r="BB1648" i="50"/>
  <c r="BH1648" i="50"/>
  <c r="BN1648" i="50"/>
  <c r="BO1648" i="50"/>
  <c r="BP1648" i="50"/>
  <c r="BB1649" i="50"/>
  <c r="BD1649" i="50" s="1"/>
  <c r="BI1649" i="50" s="1"/>
  <c r="BH1649" i="50"/>
  <c r="BN1649" i="50"/>
  <c r="BO1649" i="50"/>
  <c r="BP1649" i="50"/>
  <c r="BC1650" i="50"/>
  <c r="BH1650" i="50" s="1"/>
  <c r="BN1650" i="50"/>
  <c r="BO1650" i="50"/>
  <c r="BP1650" i="50"/>
  <c r="BB1651" i="50"/>
  <c r="BD1651" i="50" s="1"/>
  <c r="BI1651" i="50" s="1"/>
  <c r="BH1651" i="50"/>
  <c r="BN1651" i="50"/>
  <c r="BO1651" i="50"/>
  <c r="BP1651" i="50"/>
  <c r="BB1652" i="50"/>
  <c r="BD1652" i="50" s="1"/>
  <c r="BI1652" i="50" s="1"/>
  <c r="BH1652" i="50"/>
  <c r="BN1652" i="50"/>
  <c r="BO1652" i="50"/>
  <c r="BP1652" i="50"/>
  <c r="BB1653" i="50"/>
  <c r="BD1653" i="50" s="1"/>
  <c r="BN1653" i="50"/>
  <c r="BO1653" i="50"/>
  <c r="BP1653" i="50"/>
  <c r="BB1654" i="50"/>
  <c r="BD1654" i="50" s="1"/>
  <c r="BI1654" i="50" s="1"/>
  <c r="BH1654" i="50"/>
  <c r="BN1654" i="50"/>
  <c r="BO1654" i="50"/>
  <c r="BP1654" i="50"/>
  <c r="BB1655" i="50"/>
  <c r="BD1655" i="50" s="1"/>
  <c r="BN1655" i="50"/>
  <c r="BO1655" i="50"/>
  <c r="BP1655" i="50"/>
  <c r="BB1656" i="50"/>
  <c r="BD1656" i="50" s="1"/>
  <c r="BI1656" i="50" s="1"/>
  <c r="BH1656" i="50"/>
  <c r="BN1656" i="50"/>
  <c r="BO1656" i="50"/>
  <c r="BP1656" i="50"/>
  <c r="BB1657" i="50"/>
  <c r="BD1657" i="50" s="1"/>
  <c r="BC1657" i="50" s="1"/>
  <c r="BN1657" i="50"/>
  <c r="BO1657" i="50"/>
  <c r="BP1657" i="50"/>
  <c r="BB1658" i="50"/>
  <c r="BD1658" i="50" s="1"/>
  <c r="BI1658" i="50" s="1"/>
  <c r="BH1658" i="50"/>
  <c r="BN1658" i="50"/>
  <c r="BO1658" i="50"/>
  <c r="BP1658" i="50"/>
  <c r="BB1659" i="50"/>
  <c r="BD1659" i="50" s="1"/>
  <c r="BI1659" i="50" s="1"/>
  <c r="BC1659" i="50"/>
  <c r="BN1659" i="50"/>
  <c r="BO1659" i="50"/>
  <c r="BP1659" i="50"/>
  <c r="BB1660" i="50"/>
  <c r="BD1660" i="50" s="1"/>
  <c r="BI1660" i="50" s="1"/>
  <c r="BH1660" i="50"/>
  <c r="BN1660" i="50"/>
  <c r="BO1660" i="50"/>
  <c r="BP1660" i="50"/>
  <c r="BB1661" i="50"/>
  <c r="BD1661" i="50" s="1"/>
  <c r="BN1661" i="50"/>
  <c r="BO1661" i="50"/>
  <c r="BP1661" i="50"/>
  <c r="BB1662" i="50"/>
  <c r="BD1662" i="50" s="1"/>
  <c r="BI1662" i="50" s="1"/>
  <c r="BH1662" i="50"/>
  <c r="BN1662" i="50"/>
  <c r="BO1662" i="50"/>
  <c r="BP1662" i="50"/>
  <c r="BB1663" i="50"/>
  <c r="BD1663" i="50" s="1"/>
  <c r="BI1663" i="50" s="1"/>
  <c r="BC1663" i="50"/>
  <c r="BH1663" i="50" s="1"/>
  <c r="BN1663" i="50"/>
  <c r="BO1663" i="50"/>
  <c r="BP1663" i="50"/>
  <c r="BB1664" i="50"/>
  <c r="BD1664" i="50" s="1"/>
  <c r="BI1664" i="50" s="1"/>
  <c r="BH1664" i="50"/>
  <c r="BN1664" i="50"/>
  <c r="BO1664" i="50"/>
  <c r="BP1664" i="50"/>
  <c r="BN1665" i="50"/>
  <c r="BO1665" i="50"/>
  <c r="BP1665" i="50"/>
  <c r="BB1666" i="50"/>
  <c r="BH1666" i="50"/>
  <c r="BN1666" i="50"/>
  <c r="BO1666" i="50"/>
  <c r="BP1666" i="50"/>
  <c r="BB1667" i="50"/>
  <c r="BD1667" i="50" s="1"/>
  <c r="BI1667" i="50" s="1"/>
  <c r="BH1667" i="50"/>
  <c r="BN1667" i="50"/>
  <c r="BO1667" i="50"/>
  <c r="BP1667" i="50"/>
  <c r="BN1668" i="50"/>
  <c r="BO1668" i="50"/>
  <c r="BP1668" i="50"/>
  <c r="BB1669" i="50"/>
  <c r="BD1669" i="50" s="1"/>
  <c r="BI1669" i="50" s="1"/>
  <c r="BH1669" i="50"/>
  <c r="BN1669" i="50"/>
  <c r="BO1669" i="50"/>
  <c r="BP1669" i="50"/>
  <c r="BB1670" i="50"/>
  <c r="BD1670" i="50" s="1"/>
  <c r="BI1670" i="50" s="1"/>
  <c r="BH1670" i="50"/>
  <c r="BN1670" i="50"/>
  <c r="BO1670" i="50"/>
  <c r="BP1670" i="50"/>
  <c r="BC1671" i="50"/>
  <c r="BD1671" i="50"/>
  <c r="BI1671" i="50" s="1"/>
  <c r="BN1671" i="50"/>
  <c r="BO1671" i="50"/>
  <c r="BP1671" i="50"/>
  <c r="BD1672" i="50"/>
  <c r="BI1672" i="50" s="1"/>
  <c r="BH1672" i="50"/>
  <c r="BN1672" i="50"/>
  <c r="BO1672" i="50"/>
  <c r="BP1672" i="50"/>
  <c r="BB1673" i="50"/>
  <c r="BD1673" i="50" s="1"/>
  <c r="BC1673" i="50" s="1"/>
  <c r="BN1673" i="50"/>
  <c r="BO1673" i="50"/>
  <c r="BP1673" i="50"/>
  <c r="BB1674" i="50"/>
  <c r="BD1674" i="50" s="1"/>
  <c r="BI1674" i="50" s="1"/>
  <c r="BH1674" i="50"/>
  <c r="BN1674" i="50"/>
  <c r="BO1674" i="50"/>
  <c r="BP1674" i="50"/>
  <c r="BB1675" i="50"/>
  <c r="BD1675" i="50" s="1"/>
  <c r="BN1675" i="50"/>
  <c r="BO1675" i="50"/>
  <c r="BP1675" i="50"/>
  <c r="BB1676" i="50"/>
  <c r="BD1676" i="50" s="1"/>
  <c r="BI1676" i="50" s="1"/>
  <c r="BH1676" i="50"/>
  <c r="BN1676" i="50"/>
  <c r="BO1676" i="50"/>
  <c r="BP1676" i="50"/>
  <c r="BB1677" i="50"/>
  <c r="BD1677" i="50" s="1"/>
  <c r="BC1677" i="50" s="1"/>
  <c r="BH1677" i="50" s="1"/>
  <c r="BN1677" i="50"/>
  <c r="BO1677" i="50"/>
  <c r="BP1677" i="50"/>
  <c r="BB1678" i="50"/>
  <c r="BD1678" i="50" s="1"/>
  <c r="BI1678" i="50" s="1"/>
  <c r="BH1678" i="50"/>
  <c r="BN1678" i="50"/>
  <c r="BO1678" i="50"/>
  <c r="BP1678" i="50"/>
  <c r="BB1679" i="50"/>
  <c r="BD1679" i="50" s="1"/>
  <c r="BI1679" i="50" s="1"/>
  <c r="BC1679" i="50"/>
  <c r="BN1679" i="50"/>
  <c r="BO1679" i="50"/>
  <c r="BP1679" i="50"/>
  <c r="BB1680" i="50"/>
  <c r="BD1680" i="50" s="1"/>
  <c r="BI1680" i="50" s="1"/>
  <c r="BH1680" i="50"/>
  <c r="BN1680" i="50"/>
  <c r="BO1680" i="50"/>
  <c r="BP1680" i="50"/>
  <c r="BB1681" i="50"/>
  <c r="BD1681" i="50" s="1"/>
  <c r="BC1681" i="50" s="1"/>
  <c r="BN1681" i="50"/>
  <c r="BO1681" i="50"/>
  <c r="BP1681" i="50"/>
  <c r="BB1682" i="50"/>
  <c r="BD1682" i="50" s="1"/>
  <c r="BI1682" i="50" s="1"/>
  <c r="BH1682" i="50"/>
  <c r="BN1682" i="50"/>
  <c r="BO1682" i="50"/>
  <c r="BP1682" i="50"/>
  <c r="BB1683" i="50"/>
  <c r="BD1683" i="50" s="1"/>
  <c r="BN1683" i="50"/>
  <c r="BO1683" i="50"/>
  <c r="BP1683" i="50"/>
  <c r="BB1684" i="50"/>
  <c r="BD1684" i="50" s="1"/>
  <c r="BI1684" i="50" s="1"/>
  <c r="BH1684" i="50"/>
  <c r="BN1684" i="50"/>
  <c r="BO1684" i="50"/>
  <c r="BP1684" i="50"/>
  <c r="BH1685" i="50"/>
  <c r="BN1685" i="50"/>
  <c r="BO1685" i="50"/>
  <c r="BP1685" i="50"/>
  <c r="BB1686" i="50"/>
  <c r="BB1685" i="50" s="1"/>
  <c r="BD1685" i="50" s="1"/>
  <c r="BN1686" i="50"/>
  <c r="BO1686" i="50"/>
  <c r="BP1686" i="50"/>
  <c r="BH1687" i="50"/>
  <c r="BN1687" i="50"/>
  <c r="BO1687" i="50"/>
  <c r="BP1687" i="50"/>
  <c r="BB1688" i="50"/>
  <c r="BN1688" i="50"/>
  <c r="BO1688" i="50"/>
  <c r="BP1688" i="50"/>
  <c r="BH1689" i="50"/>
  <c r="BN1689" i="50"/>
  <c r="BO1689" i="50"/>
  <c r="BP1689" i="50"/>
  <c r="BB1690" i="50"/>
  <c r="BB1689" i="50" s="1"/>
  <c r="BD1689" i="50" s="1"/>
  <c r="BN1690" i="50"/>
  <c r="BO1690" i="50"/>
  <c r="BP1690" i="50"/>
  <c r="BH1691" i="50"/>
  <c r="BN1691" i="50"/>
  <c r="BO1691" i="50"/>
  <c r="BP1691" i="50"/>
  <c r="BB1692" i="50"/>
  <c r="BN1692" i="50"/>
  <c r="BO1692" i="50"/>
  <c r="BP1692" i="50"/>
  <c r="BH1693" i="50"/>
  <c r="BI1693" i="50"/>
  <c r="BN1693" i="50"/>
  <c r="BO1693" i="50"/>
  <c r="BP1693" i="50"/>
  <c r="BN1694" i="50"/>
  <c r="BO1694" i="50"/>
  <c r="BP1694" i="50"/>
  <c r="BB1695" i="50"/>
  <c r="BD1695" i="50" s="1"/>
  <c r="BH1695" i="50"/>
  <c r="BN1695" i="50"/>
  <c r="BO1695" i="50"/>
  <c r="BP1695" i="50"/>
  <c r="BD1696" i="50"/>
  <c r="BN1696" i="50"/>
  <c r="BO1696" i="50"/>
  <c r="BP1696" i="50"/>
  <c r="BD1697" i="50"/>
  <c r="BE1697" i="50" s="1"/>
  <c r="BH1697" i="50"/>
  <c r="BJ1697" i="50" s="1"/>
  <c r="BN1697" i="50"/>
  <c r="BO1697" i="50"/>
  <c r="BP1697" i="50"/>
  <c r="BD1698" i="50"/>
  <c r="BE1698" i="50" s="1"/>
  <c r="BH1698" i="50"/>
  <c r="BJ1698" i="50" s="1"/>
  <c r="BN1698" i="50"/>
  <c r="BO1698" i="50"/>
  <c r="BP1698" i="50"/>
  <c r="BD1699" i="50"/>
  <c r="BE1699" i="50" s="1"/>
  <c r="BH1699" i="50"/>
  <c r="BJ1699" i="50" s="1"/>
  <c r="BN1699" i="50"/>
  <c r="BO1699" i="50"/>
  <c r="BP1699" i="50"/>
  <c r="BD1700" i="50"/>
  <c r="BH1700" i="50"/>
  <c r="BJ1700" i="50" s="1"/>
  <c r="BN1700" i="50"/>
  <c r="BO1700" i="50"/>
  <c r="BP1700" i="50"/>
  <c r="BD1701" i="50"/>
  <c r="BN1701" i="50"/>
  <c r="BO1701" i="50"/>
  <c r="BP1701" i="50"/>
  <c r="BD1702" i="50"/>
  <c r="BH1702" i="50"/>
  <c r="BJ1702" i="50" s="1"/>
  <c r="BN1702" i="50"/>
  <c r="BO1702" i="50"/>
  <c r="BP1702" i="50"/>
  <c r="BD1703" i="50"/>
  <c r="BN1703" i="50"/>
  <c r="BO1703" i="50"/>
  <c r="BP1703" i="50"/>
  <c r="BB1704" i="50"/>
  <c r="BC1704" i="50"/>
  <c r="BD1705" i="50"/>
  <c r="BD1704" i="50" s="1"/>
  <c r="BH1705" i="50"/>
  <c r="BH1704" i="50" s="1"/>
  <c r="BN1706" i="50"/>
  <c r="BO1706" i="50"/>
  <c r="BP1706" i="50"/>
  <c r="BN1707" i="50"/>
  <c r="BO1707" i="50"/>
  <c r="BP1707" i="50"/>
  <c r="BB1708" i="50"/>
  <c r="BH1708" i="50"/>
  <c r="BN1708" i="50"/>
  <c r="BO1708" i="50"/>
  <c r="BP1708" i="50"/>
  <c r="BB1709" i="50"/>
  <c r="BD1709" i="50" s="1"/>
  <c r="BI1709" i="50" s="1"/>
  <c r="BH1709" i="50"/>
  <c r="BN1709" i="50"/>
  <c r="BO1709" i="50"/>
  <c r="BP1709" i="50"/>
  <c r="BB1710" i="50"/>
  <c r="BD1710" i="50" s="1"/>
  <c r="BI1710" i="50" s="1"/>
  <c r="BH1710" i="50"/>
  <c r="BN1710" i="50"/>
  <c r="BO1710" i="50"/>
  <c r="BP1710" i="50"/>
  <c r="BB1711" i="50"/>
  <c r="BD1711" i="50" s="1"/>
  <c r="BI1711" i="50" s="1"/>
  <c r="BH1711" i="50"/>
  <c r="BN1711" i="50"/>
  <c r="BO1711" i="50"/>
  <c r="BP1711" i="50"/>
  <c r="BB1712" i="50"/>
  <c r="BD1712" i="50" s="1"/>
  <c r="BN1712" i="50"/>
  <c r="BO1712" i="50"/>
  <c r="BP1712" i="50"/>
  <c r="BB1713" i="50"/>
  <c r="BD1713" i="50" s="1"/>
  <c r="BI1713" i="50" s="1"/>
  <c r="BH1713" i="50"/>
  <c r="BN1713" i="50"/>
  <c r="BO1713" i="50"/>
  <c r="BP1713" i="50"/>
  <c r="BB1714" i="50"/>
  <c r="BD1714" i="50" s="1"/>
  <c r="BC1714" i="50"/>
  <c r="BH1714" i="50" s="1"/>
  <c r="BN1714" i="50"/>
  <c r="BO1714" i="50"/>
  <c r="BP1714" i="50"/>
  <c r="BB1715" i="50"/>
  <c r="BD1715" i="50" s="1"/>
  <c r="BI1715" i="50" s="1"/>
  <c r="BH1715" i="50"/>
  <c r="BN1715" i="50"/>
  <c r="BO1715" i="50"/>
  <c r="BP1715" i="50"/>
  <c r="BB1716" i="50"/>
  <c r="BD1716" i="50" s="1"/>
  <c r="BI1716" i="50" s="1"/>
  <c r="BC1716" i="50"/>
  <c r="BN1716" i="50"/>
  <c r="BO1716" i="50"/>
  <c r="BP1716" i="50"/>
  <c r="BB1717" i="50"/>
  <c r="BD1717" i="50" s="1"/>
  <c r="BI1717" i="50" s="1"/>
  <c r="BH1717" i="50"/>
  <c r="BN1717" i="50"/>
  <c r="BO1717" i="50"/>
  <c r="BP1717" i="50"/>
  <c r="BB1718" i="50"/>
  <c r="BD1718" i="50" s="1"/>
  <c r="BI1718" i="50" s="1"/>
  <c r="BN1718" i="50"/>
  <c r="BO1718" i="50"/>
  <c r="BP1718" i="50"/>
  <c r="BB1719" i="50"/>
  <c r="BD1719" i="50" s="1"/>
  <c r="BI1719" i="50" s="1"/>
  <c r="BH1719" i="50"/>
  <c r="BN1719" i="50"/>
  <c r="BO1719" i="50"/>
  <c r="BP1719" i="50"/>
  <c r="BC1720" i="50"/>
  <c r="BD1720" i="50"/>
  <c r="BI1720" i="50" s="1"/>
  <c r="BN1720" i="50"/>
  <c r="BO1720" i="50"/>
  <c r="BP1720" i="50"/>
  <c r="BD1721" i="50"/>
  <c r="BI1721" i="50" s="1"/>
  <c r="BH1721" i="50"/>
  <c r="BN1721" i="50"/>
  <c r="BO1721" i="50"/>
  <c r="BP1721" i="50"/>
  <c r="BB1722" i="50"/>
  <c r="BD1722" i="50" s="1"/>
  <c r="BN1722" i="50"/>
  <c r="BO1722" i="50"/>
  <c r="BP1722" i="50"/>
  <c r="BB1723" i="50"/>
  <c r="BD1723" i="50" s="1"/>
  <c r="BI1723" i="50" s="1"/>
  <c r="BH1723" i="50"/>
  <c r="BN1723" i="50"/>
  <c r="BO1723" i="50"/>
  <c r="BP1723" i="50"/>
  <c r="BN1725" i="50"/>
  <c r="BO1725" i="50"/>
  <c r="BP1725" i="50"/>
  <c r="BN1726" i="50"/>
  <c r="BO1726" i="50"/>
  <c r="BP1726" i="50"/>
  <c r="BB1727" i="50"/>
  <c r="BH1727" i="50"/>
  <c r="BN1727" i="50"/>
  <c r="BO1727" i="50"/>
  <c r="BP1727" i="50"/>
  <c r="BB1728" i="50"/>
  <c r="BD1728" i="50" s="1"/>
  <c r="BI1728" i="50" s="1"/>
  <c r="BH1728" i="50"/>
  <c r="BN1728" i="50"/>
  <c r="BO1728" i="50"/>
  <c r="BP1728" i="50"/>
  <c r="BB1729" i="50"/>
  <c r="BD1729" i="50" s="1"/>
  <c r="BI1729" i="50" s="1"/>
  <c r="BH1729" i="50"/>
  <c r="BN1729" i="50"/>
  <c r="BO1729" i="50"/>
  <c r="BP1729" i="50"/>
  <c r="BB1730" i="50"/>
  <c r="BD1730" i="50" s="1"/>
  <c r="BI1730" i="50" s="1"/>
  <c r="BH1730" i="50"/>
  <c r="BN1730" i="50"/>
  <c r="BO1730" i="50"/>
  <c r="BP1730" i="50"/>
  <c r="BB1731" i="50"/>
  <c r="BD1731" i="50" s="1"/>
  <c r="BC1731" i="50"/>
  <c r="BH1731" i="50" s="1"/>
  <c r="BN1731" i="50"/>
  <c r="BO1731" i="50"/>
  <c r="BP1731" i="50"/>
  <c r="BB1732" i="50"/>
  <c r="BD1732" i="50" s="1"/>
  <c r="BI1732" i="50" s="1"/>
  <c r="BH1732" i="50"/>
  <c r="BN1732" i="50"/>
  <c r="BO1732" i="50"/>
  <c r="BP1732" i="50"/>
  <c r="BB1733" i="50"/>
  <c r="BD1733" i="50" s="1"/>
  <c r="BC1733" i="50" s="1"/>
  <c r="BN1733" i="50"/>
  <c r="BO1733" i="50"/>
  <c r="BP1733" i="50"/>
  <c r="BB1734" i="50"/>
  <c r="BD1734" i="50" s="1"/>
  <c r="BI1734" i="50" s="1"/>
  <c r="BH1734" i="50"/>
  <c r="BN1734" i="50"/>
  <c r="BO1734" i="50"/>
  <c r="BP1734" i="50"/>
  <c r="BB1735" i="50"/>
  <c r="BD1735" i="50" s="1"/>
  <c r="BI1735" i="50" s="1"/>
  <c r="BH1735" i="50"/>
  <c r="BN1735" i="50"/>
  <c r="BO1735" i="50"/>
  <c r="BP1735" i="50"/>
  <c r="BB1736" i="50"/>
  <c r="BD1736" i="50" s="1"/>
  <c r="BI1736" i="50" s="1"/>
  <c r="BC1736" i="50"/>
  <c r="BN1736" i="50"/>
  <c r="BO1736" i="50"/>
  <c r="BP1736" i="50"/>
  <c r="BB1737" i="50"/>
  <c r="BD1737" i="50" s="1"/>
  <c r="BI1737" i="50" s="1"/>
  <c r="BH1737" i="50"/>
  <c r="BN1737" i="50"/>
  <c r="BO1737" i="50"/>
  <c r="BP1737" i="50"/>
  <c r="BB1738" i="50"/>
  <c r="BD1738" i="50" s="1"/>
  <c r="BN1738" i="50"/>
  <c r="BO1738" i="50"/>
  <c r="BP1738" i="50"/>
  <c r="BB1739" i="50"/>
  <c r="BD1739" i="50" s="1"/>
  <c r="BI1739" i="50" s="1"/>
  <c r="BH1739" i="50"/>
  <c r="BN1739" i="50"/>
  <c r="BO1739" i="50"/>
  <c r="BP1739" i="50"/>
  <c r="BC1740" i="50"/>
  <c r="BN1740" i="50"/>
  <c r="BO1740" i="50"/>
  <c r="BP1740" i="50"/>
  <c r="BB1741" i="50"/>
  <c r="BD1741" i="50" s="1"/>
  <c r="BI1741" i="50" s="1"/>
  <c r="BH1741" i="50"/>
  <c r="BN1741" i="50"/>
  <c r="BO1741" i="50"/>
  <c r="BP1741" i="50"/>
  <c r="BB1742" i="50"/>
  <c r="BH1742" i="50"/>
  <c r="BN1742" i="50"/>
  <c r="BO1742" i="50"/>
  <c r="BP1742" i="50"/>
  <c r="BB1743" i="50"/>
  <c r="BD1743" i="50" s="1"/>
  <c r="BI1743" i="50" s="1"/>
  <c r="BH1743" i="50"/>
  <c r="BN1743" i="50"/>
  <c r="BO1743" i="50"/>
  <c r="BP1743" i="50"/>
  <c r="BB1744" i="50"/>
  <c r="BD1744" i="50" s="1"/>
  <c r="BN1744" i="50"/>
  <c r="BO1744" i="50"/>
  <c r="BP1744" i="50"/>
  <c r="BB1745" i="50"/>
  <c r="BD1745" i="50" s="1"/>
  <c r="BI1745" i="50" s="1"/>
  <c r="BH1745" i="50"/>
  <c r="BN1745" i="50"/>
  <c r="BO1745" i="50"/>
  <c r="BP1745" i="50"/>
  <c r="BC1746" i="50"/>
  <c r="BD1746" i="50"/>
  <c r="BI1746" i="50" s="1"/>
  <c r="BN1746" i="50"/>
  <c r="BO1746" i="50"/>
  <c r="BP1746" i="50"/>
  <c r="BD1747" i="50"/>
  <c r="BI1747" i="50" s="1"/>
  <c r="BH1747" i="50"/>
  <c r="BN1747" i="50"/>
  <c r="BO1747" i="50"/>
  <c r="BP1747" i="50"/>
  <c r="BB1748" i="50"/>
  <c r="BD1748" i="50" s="1"/>
  <c r="BN1748" i="50"/>
  <c r="BO1748" i="50"/>
  <c r="BP1748" i="50"/>
  <c r="BB1749" i="50"/>
  <c r="BD1749" i="50" s="1"/>
  <c r="BI1749" i="50" s="1"/>
  <c r="BH1749" i="50"/>
  <c r="BN1749" i="50"/>
  <c r="BO1749" i="50"/>
  <c r="BP1749" i="50"/>
  <c r="BN1750" i="50"/>
  <c r="BO1750" i="50"/>
  <c r="BP1750" i="50"/>
  <c r="BB1751" i="50"/>
  <c r="BD1751" i="50" s="1"/>
  <c r="BC1751" i="50" s="1"/>
  <c r="BN1751" i="50"/>
  <c r="BO1751" i="50"/>
  <c r="BP1751" i="50"/>
  <c r="BB1752" i="50"/>
  <c r="BD1752" i="50" s="1"/>
  <c r="BI1752" i="50" s="1"/>
  <c r="BH1752" i="50"/>
  <c r="BN1752" i="50"/>
  <c r="BO1752" i="50"/>
  <c r="BP1752" i="50"/>
  <c r="BB1753" i="50"/>
  <c r="BD1753" i="50" s="1"/>
  <c r="BN1753" i="50"/>
  <c r="BO1753" i="50"/>
  <c r="BP1753" i="50"/>
  <c r="BB1754" i="50"/>
  <c r="BD1754" i="50" s="1"/>
  <c r="BI1754" i="50" s="1"/>
  <c r="BH1754" i="50"/>
  <c r="BN1754" i="50"/>
  <c r="BO1754" i="50"/>
  <c r="BP1754" i="50"/>
  <c r="BN1755" i="50"/>
  <c r="BO1755" i="50"/>
  <c r="BP1755" i="50"/>
  <c r="BB1756" i="50"/>
  <c r="BD1756" i="50" s="1"/>
  <c r="BI1756" i="50" s="1"/>
  <c r="BH1756" i="50"/>
  <c r="BN1756" i="50"/>
  <c r="BO1756" i="50"/>
  <c r="BP1756" i="50"/>
  <c r="BB1757" i="50"/>
  <c r="BH1757" i="50"/>
  <c r="BN1757" i="50"/>
  <c r="BO1757" i="50"/>
  <c r="BP1757" i="50"/>
  <c r="BN1758" i="50"/>
  <c r="BO1758" i="50"/>
  <c r="BP1758" i="50"/>
  <c r="BB1759" i="50"/>
  <c r="BD1759" i="50" s="1"/>
  <c r="BI1759" i="50" s="1"/>
  <c r="BH1759" i="50"/>
  <c r="BN1759" i="50"/>
  <c r="BO1759" i="50"/>
  <c r="BP1759" i="50"/>
  <c r="BB1760" i="50"/>
  <c r="BH1760" i="50"/>
  <c r="BN1760" i="50"/>
  <c r="BO1760" i="50"/>
  <c r="BP1760" i="50"/>
  <c r="BB1761" i="50"/>
  <c r="BD1761" i="50" s="1"/>
  <c r="BI1761" i="50" s="1"/>
  <c r="BH1761" i="50"/>
  <c r="BN1761" i="50"/>
  <c r="BO1761" i="50"/>
  <c r="BP1761" i="50"/>
  <c r="BB1762" i="50"/>
  <c r="BD1762" i="50" s="1"/>
  <c r="BI1762" i="50" s="1"/>
  <c r="BH1762" i="50"/>
  <c r="BN1762" i="50"/>
  <c r="BO1762" i="50"/>
  <c r="BP1762" i="50"/>
  <c r="BB1763" i="50"/>
  <c r="BD1763" i="50" s="1"/>
  <c r="BI1763" i="50" s="1"/>
  <c r="BH1763" i="50"/>
  <c r="BN1763" i="50"/>
  <c r="BO1763" i="50"/>
  <c r="BP1763" i="50"/>
  <c r="BB1764" i="50"/>
  <c r="BD1764" i="50" s="1"/>
  <c r="BI1764" i="50" s="1"/>
  <c r="BH1764" i="50"/>
  <c r="BN1764" i="50"/>
  <c r="BO1764" i="50"/>
  <c r="BP1764" i="50"/>
  <c r="BC1765" i="50"/>
  <c r="BN1765" i="50"/>
  <c r="BO1765" i="50"/>
  <c r="BP1765" i="50"/>
  <c r="BB1766" i="50"/>
  <c r="BD1766" i="50" s="1"/>
  <c r="BI1766" i="50" s="1"/>
  <c r="BH1766" i="50"/>
  <c r="BN1766" i="50"/>
  <c r="BO1766" i="50"/>
  <c r="BP1766" i="50"/>
  <c r="BB1767" i="50"/>
  <c r="BH1767" i="50"/>
  <c r="BN1767" i="50"/>
  <c r="BO1767" i="50"/>
  <c r="BP1767" i="50"/>
  <c r="BB1768" i="50"/>
  <c r="BD1768" i="50" s="1"/>
  <c r="BI1768" i="50" s="1"/>
  <c r="BH1768" i="50"/>
  <c r="BN1768" i="50"/>
  <c r="BO1768" i="50"/>
  <c r="BP1768" i="50"/>
  <c r="BB1769" i="50"/>
  <c r="BD1769" i="50" s="1"/>
  <c r="BI1769" i="50" s="1"/>
  <c r="BH1769" i="50"/>
  <c r="BN1769" i="50"/>
  <c r="BO1769" i="50"/>
  <c r="BP1769" i="50"/>
  <c r="BB1770" i="50"/>
  <c r="BD1770" i="50" s="1"/>
  <c r="BC1770" i="50" s="1"/>
  <c r="BH1770" i="50" s="1"/>
  <c r="BN1770" i="50"/>
  <c r="BO1770" i="50"/>
  <c r="BP1770" i="50"/>
  <c r="BB1771" i="50"/>
  <c r="BD1771" i="50" s="1"/>
  <c r="BI1771" i="50" s="1"/>
  <c r="BH1771" i="50"/>
  <c r="BN1771" i="50"/>
  <c r="BO1771" i="50"/>
  <c r="BP1771" i="50"/>
  <c r="BB1772" i="50"/>
  <c r="BD1772" i="50" s="1"/>
  <c r="BN1772" i="50"/>
  <c r="BO1772" i="50"/>
  <c r="BP1772" i="50"/>
  <c r="BB1773" i="50"/>
  <c r="BD1773" i="50" s="1"/>
  <c r="BI1773" i="50" s="1"/>
  <c r="BH1773" i="50"/>
  <c r="BN1773" i="50"/>
  <c r="BO1773" i="50"/>
  <c r="BP1773" i="50"/>
  <c r="BB1774" i="50"/>
  <c r="BD1774" i="50" s="1"/>
  <c r="BN1774" i="50"/>
  <c r="BO1774" i="50"/>
  <c r="BP1774" i="50"/>
  <c r="BB1775" i="50"/>
  <c r="BD1775" i="50" s="1"/>
  <c r="BI1775" i="50" s="1"/>
  <c r="BH1775" i="50"/>
  <c r="BN1775" i="50"/>
  <c r="BO1775" i="50"/>
  <c r="BP1775" i="50"/>
  <c r="BB1776" i="50"/>
  <c r="BD1776" i="50" s="1"/>
  <c r="BN1776" i="50"/>
  <c r="BO1776" i="50"/>
  <c r="BP1776" i="50"/>
  <c r="BB1777" i="50"/>
  <c r="BD1777" i="50" s="1"/>
  <c r="BI1777" i="50" s="1"/>
  <c r="BH1777" i="50"/>
  <c r="BN1777" i="50"/>
  <c r="BO1777" i="50"/>
  <c r="BP1777" i="50"/>
  <c r="BB1778" i="50"/>
  <c r="BD1778" i="50" s="1"/>
  <c r="BI1778" i="50" s="1"/>
  <c r="BH1778" i="50"/>
  <c r="BN1778" i="50"/>
  <c r="BO1778" i="50"/>
  <c r="BP1778" i="50"/>
  <c r="BB1779" i="50"/>
  <c r="BD1779" i="50" s="1"/>
  <c r="BN1779" i="50"/>
  <c r="BO1779" i="50"/>
  <c r="BP1779" i="50"/>
  <c r="BB1780" i="50"/>
  <c r="BD1780" i="50" s="1"/>
  <c r="BI1780" i="50" s="1"/>
  <c r="BH1780" i="50"/>
  <c r="BN1780" i="50"/>
  <c r="BO1780" i="50"/>
  <c r="BP1780" i="50"/>
  <c r="BN1781" i="50"/>
  <c r="BO1781" i="50"/>
  <c r="BP1781" i="50"/>
  <c r="BB1782" i="50"/>
  <c r="BH1782" i="50"/>
  <c r="BN1782" i="50"/>
  <c r="BO1782" i="50"/>
  <c r="BP1782" i="50"/>
  <c r="BB1783" i="50"/>
  <c r="BD1783" i="50" s="1"/>
  <c r="BI1783" i="50" s="1"/>
  <c r="BH1783" i="50"/>
  <c r="BN1783" i="50"/>
  <c r="BO1783" i="50"/>
  <c r="BP1783" i="50"/>
  <c r="BB1784" i="50"/>
  <c r="BD1784" i="50" s="1"/>
  <c r="BI1784" i="50" s="1"/>
  <c r="BH1784" i="50"/>
  <c r="BN1784" i="50"/>
  <c r="BO1784" i="50"/>
  <c r="BP1784" i="50"/>
  <c r="BN1785" i="50"/>
  <c r="BO1785" i="50"/>
  <c r="BP1785" i="50"/>
  <c r="BB1786" i="50"/>
  <c r="BD1786" i="50" s="1"/>
  <c r="BI1786" i="50" s="1"/>
  <c r="BH1786" i="50"/>
  <c r="BN1786" i="50"/>
  <c r="BO1786" i="50"/>
  <c r="BP1786" i="50"/>
  <c r="BB1787" i="50"/>
  <c r="BD1787" i="50" s="1"/>
  <c r="BI1787" i="50" s="1"/>
  <c r="BH1787" i="50"/>
  <c r="BN1787" i="50"/>
  <c r="BO1787" i="50"/>
  <c r="BP1787" i="50"/>
  <c r="BC1788" i="50"/>
  <c r="BH1788" i="50" s="1"/>
  <c r="BN1788" i="50"/>
  <c r="BO1788" i="50"/>
  <c r="BP1788" i="50"/>
  <c r="BB1789" i="50"/>
  <c r="BD1789" i="50" s="1"/>
  <c r="BI1789" i="50" s="1"/>
  <c r="BH1789" i="50"/>
  <c r="BN1789" i="50"/>
  <c r="BO1789" i="50"/>
  <c r="BP1789" i="50"/>
  <c r="BB1790" i="50"/>
  <c r="BD1790" i="50" s="1"/>
  <c r="BI1790" i="50" s="1"/>
  <c r="BH1790" i="50"/>
  <c r="BN1790" i="50"/>
  <c r="BO1790" i="50"/>
  <c r="BP1790" i="50"/>
  <c r="BB1791" i="50"/>
  <c r="BD1791" i="50" s="1"/>
  <c r="BI1791" i="50" s="1"/>
  <c r="BH1791" i="50"/>
  <c r="BN1791" i="50"/>
  <c r="BO1791" i="50"/>
  <c r="BP1791" i="50"/>
  <c r="BN1792" i="50"/>
  <c r="BO1792" i="50"/>
  <c r="BP1792" i="50"/>
  <c r="BB1793" i="50"/>
  <c r="BD1793" i="50" s="1"/>
  <c r="BI1793" i="50" s="1"/>
  <c r="BH1793" i="50"/>
  <c r="BN1793" i="50"/>
  <c r="BO1793" i="50"/>
  <c r="BP1793" i="50"/>
  <c r="BB1794" i="50"/>
  <c r="BH1794" i="50"/>
  <c r="BN1794" i="50"/>
  <c r="BO1794" i="50"/>
  <c r="BP1794" i="50"/>
  <c r="BB1795" i="50"/>
  <c r="BD1795" i="50" s="1"/>
  <c r="BI1795" i="50" s="1"/>
  <c r="BH1795" i="50"/>
  <c r="BN1795" i="50"/>
  <c r="BO1795" i="50"/>
  <c r="BP1795" i="50"/>
  <c r="BB1796" i="50"/>
  <c r="BD1796" i="50" s="1"/>
  <c r="BN1796" i="50"/>
  <c r="BO1796" i="50"/>
  <c r="BP1796" i="50"/>
  <c r="BB1797" i="50"/>
  <c r="BD1797" i="50" s="1"/>
  <c r="BI1797" i="50" s="1"/>
  <c r="BH1797" i="50"/>
  <c r="BN1797" i="50"/>
  <c r="BO1797" i="50"/>
  <c r="BP1797" i="50"/>
  <c r="BB1798" i="50"/>
  <c r="BD1798" i="50" s="1"/>
  <c r="BN1798" i="50"/>
  <c r="BO1798" i="50"/>
  <c r="BP1798" i="50"/>
  <c r="BB1799" i="50"/>
  <c r="BD1799" i="50" s="1"/>
  <c r="BI1799" i="50" s="1"/>
  <c r="BH1799" i="50"/>
  <c r="BN1799" i="50"/>
  <c r="BO1799" i="50"/>
  <c r="BP1799" i="50"/>
  <c r="BB1800" i="50"/>
  <c r="BD1800" i="50" s="1"/>
  <c r="BN1800" i="50"/>
  <c r="BO1800" i="50"/>
  <c r="BP1800" i="50"/>
  <c r="BB1801" i="50"/>
  <c r="BD1801" i="50" s="1"/>
  <c r="BI1801" i="50" s="1"/>
  <c r="BH1801" i="50"/>
  <c r="BN1801" i="50"/>
  <c r="BO1801" i="50"/>
  <c r="BP1801" i="50"/>
  <c r="BB1802" i="50"/>
  <c r="BD1802" i="50" s="1"/>
  <c r="BI1802" i="50" s="1"/>
  <c r="BH1802" i="50"/>
  <c r="BN1802" i="50"/>
  <c r="BO1802" i="50"/>
  <c r="BP1802" i="50"/>
  <c r="BB1803" i="50"/>
  <c r="BD1803" i="50" s="1"/>
  <c r="BN1803" i="50"/>
  <c r="BO1803" i="50"/>
  <c r="BP1803" i="50"/>
  <c r="BB1804" i="50"/>
  <c r="BD1804" i="50" s="1"/>
  <c r="BI1804" i="50" s="1"/>
  <c r="BH1804" i="50"/>
  <c r="BN1804" i="50"/>
  <c r="BO1804" i="50"/>
  <c r="BP1804" i="50"/>
  <c r="BB1805" i="50"/>
  <c r="BD1805" i="50" s="1"/>
  <c r="BI1805" i="50" s="1"/>
  <c r="BC1805" i="50"/>
  <c r="BN1805" i="50"/>
  <c r="BO1805" i="50"/>
  <c r="BP1805" i="50"/>
  <c r="BB1806" i="50"/>
  <c r="BD1806" i="50" s="1"/>
  <c r="BI1806" i="50" s="1"/>
  <c r="BH1806" i="50"/>
  <c r="BN1806" i="50"/>
  <c r="BO1806" i="50"/>
  <c r="BP1806" i="50"/>
  <c r="BB1807" i="50"/>
  <c r="BD1807" i="50" s="1"/>
  <c r="BI1807" i="50" s="1"/>
  <c r="BC1807" i="50"/>
  <c r="BN1807" i="50"/>
  <c r="BO1807" i="50"/>
  <c r="BP1807" i="50"/>
  <c r="BB1808" i="50"/>
  <c r="BD1808" i="50" s="1"/>
  <c r="BI1808" i="50" s="1"/>
  <c r="BH1808" i="50"/>
  <c r="BN1808" i="50"/>
  <c r="BO1808" i="50"/>
  <c r="BP1808" i="50"/>
  <c r="BB1809" i="50"/>
  <c r="BD1809" i="50" s="1"/>
  <c r="BN1809" i="50"/>
  <c r="BO1809" i="50"/>
  <c r="BP1809" i="50"/>
  <c r="BB1810" i="50"/>
  <c r="BD1810" i="50" s="1"/>
  <c r="BI1810" i="50" s="1"/>
  <c r="BH1810" i="50"/>
  <c r="BN1810" i="50"/>
  <c r="BO1810" i="50"/>
  <c r="BP1810" i="50"/>
  <c r="BB1811" i="50"/>
  <c r="BD1811" i="50" s="1"/>
  <c r="BN1811" i="50"/>
  <c r="BO1811" i="50"/>
  <c r="BP1811" i="50"/>
  <c r="BB1812" i="50"/>
  <c r="BD1812" i="50" s="1"/>
  <c r="BI1812" i="50" s="1"/>
  <c r="BH1812" i="50"/>
  <c r="BN1812" i="50"/>
  <c r="BO1812" i="50"/>
  <c r="BP1812" i="50"/>
  <c r="BB1813" i="50"/>
  <c r="BD1813" i="50" s="1"/>
  <c r="BI1813" i="50" s="1"/>
  <c r="BC1813" i="50"/>
  <c r="BN1813" i="50"/>
  <c r="BO1813" i="50"/>
  <c r="BP1813" i="50"/>
  <c r="BB1814" i="50"/>
  <c r="BD1814" i="50" s="1"/>
  <c r="BI1814" i="50" s="1"/>
  <c r="BH1814" i="50"/>
  <c r="BN1814" i="50"/>
  <c r="BO1814" i="50"/>
  <c r="BP1814" i="50"/>
  <c r="BB1815" i="50"/>
  <c r="BD1815" i="50" s="1"/>
  <c r="BI1815" i="50" s="1"/>
  <c r="BC1815" i="50"/>
  <c r="BN1815" i="50"/>
  <c r="BO1815" i="50"/>
  <c r="BP1815" i="50"/>
  <c r="BB1816" i="50"/>
  <c r="BD1816" i="50" s="1"/>
  <c r="BI1816" i="50" s="1"/>
  <c r="BH1816" i="50"/>
  <c r="BN1816" i="50"/>
  <c r="BO1816" i="50"/>
  <c r="BP1816" i="50"/>
  <c r="BB1817" i="50"/>
  <c r="BD1817" i="50" s="1"/>
  <c r="BI1817" i="50" s="1"/>
  <c r="BC1817" i="50"/>
  <c r="BN1817" i="50"/>
  <c r="BO1817" i="50"/>
  <c r="BP1817" i="50"/>
  <c r="BB1818" i="50"/>
  <c r="BD1818" i="50" s="1"/>
  <c r="BI1818" i="50" s="1"/>
  <c r="BH1818" i="50"/>
  <c r="BN1818" i="50"/>
  <c r="BO1818" i="50"/>
  <c r="BP1818" i="50"/>
  <c r="BB1819" i="50"/>
  <c r="BD1819" i="50" s="1"/>
  <c r="BC1819" i="50"/>
  <c r="BH1819" i="50" s="1"/>
  <c r="BN1819" i="50"/>
  <c r="BO1819" i="50"/>
  <c r="BP1819" i="50"/>
  <c r="BB1820" i="50"/>
  <c r="BD1820" i="50" s="1"/>
  <c r="BI1820" i="50" s="1"/>
  <c r="BH1820" i="50"/>
  <c r="BN1820" i="50"/>
  <c r="BO1820" i="50"/>
  <c r="BP1820" i="50"/>
  <c r="BC1821" i="50"/>
  <c r="BH1821" i="50" s="1"/>
  <c r="BN1821" i="50"/>
  <c r="BO1821" i="50"/>
  <c r="BP1821" i="50"/>
  <c r="BB1822" i="50"/>
  <c r="BD1822" i="50" s="1"/>
  <c r="BI1822" i="50" s="1"/>
  <c r="BH1822" i="50"/>
  <c r="BN1822" i="50"/>
  <c r="BO1822" i="50"/>
  <c r="BP1822" i="50"/>
  <c r="BB1823" i="50"/>
  <c r="BD1823" i="50" s="1"/>
  <c r="BI1823" i="50" s="1"/>
  <c r="BH1823" i="50"/>
  <c r="BN1823" i="50"/>
  <c r="BO1823" i="50"/>
  <c r="BP1823" i="50"/>
  <c r="BB1824" i="50"/>
  <c r="BD1824" i="50" s="1"/>
  <c r="BC1824" i="50"/>
  <c r="BH1824" i="50" s="1"/>
  <c r="BN1824" i="50"/>
  <c r="BO1824" i="50"/>
  <c r="BP1824" i="50"/>
  <c r="BB1825" i="50"/>
  <c r="BD1825" i="50" s="1"/>
  <c r="BI1825" i="50" s="1"/>
  <c r="BH1825" i="50"/>
  <c r="BN1825" i="50"/>
  <c r="BO1825" i="50"/>
  <c r="BP1825" i="50"/>
  <c r="BB1826" i="50"/>
  <c r="BD1826" i="50" s="1"/>
  <c r="BN1826" i="50"/>
  <c r="BO1826" i="50"/>
  <c r="BP1826" i="50"/>
  <c r="BB1827" i="50"/>
  <c r="BD1827" i="50" s="1"/>
  <c r="BI1827" i="50" s="1"/>
  <c r="BH1827" i="50"/>
  <c r="BN1827" i="50"/>
  <c r="BO1827" i="50"/>
  <c r="BP1827" i="50"/>
  <c r="BB1828" i="50"/>
  <c r="BD1828" i="50" s="1"/>
  <c r="BI1828" i="50" s="1"/>
  <c r="BH1828" i="50"/>
  <c r="BN1828" i="50"/>
  <c r="BO1828" i="50"/>
  <c r="BP1828" i="50"/>
  <c r="BB1829" i="50"/>
  <c r="BD1829" i="50" s="1"/>
  <c r="BN1829" i="50"/>
  <c r="BO1829" i="50"/>
  <c r="BP1829" i="50"/>
  <c r="BB1830" i="50"/>
  <c r="BD1830" i="50" s="1"/>
  <c r="BI1830" i="50" s="1"/>
  <c r="BH1830" i="50"/>
  <c r="BN1830" i="50"/>
  <c r="BO1830" i="50"/>
  <c r="BP1830" i="50"/>
  <c r="BB1831" i="50"/>
  <c r="BD1831" i="50" s="1"/>
  <c r="BI1831" i="50" s="1"/>
  <c r="BC1831" i="50"/>
  <c r="BN1831" i="50"/>
  <c r="BO1831" i="50"/>
  <c r="BP1831" i="50"/>
  <c r="BB1832" i="50"/>
  <c r="BD1832" i="50" s="1"/>
  <c r="BI1832" i="50" s="1"/>
  <c r="BH1832" i="50"/>
  <c r="BN1832" i="50"/>
  <c r="BO1832" i="50"/>
  <c r="BP1832" i="50"/>
  <c r="BB1833" i="50"/>
  <c r="BD1833" i="50" s="1"/>
  <c r="BC1833" i="50"/>
  <c r="BH1833" i="50" s="1"/>
  <c r="BN1833" i="50"/>
  <c r="BO1833" i="50"/>
  <c r="BP1833" i="50"/>
  <c r="BB1834" i="50"/>
  <c r="BD1834" i="50" s="1"/>
  <c r="BI1834" i="50" s="1"/>
  <c r="BH1834" i="50"/>
  <c r="BN1834" i="50"/>
  <c r="BO1834" i="50"/>
  <c r="BP1834" i="50"/>
  <c r="BC1835" i="50"/>
  <c r="BH1835" i="50" s="1"/>
  <c r="BN1835" i="50"/>
  <c r="BO1835" i="50"/>
  <c r="BP1835" i="50"/>
  <c r="BB1836" i="50"/>
  <c r="BD1836" i="50" s="1"/>
  <c r="BI1836" i="50" s="1"/>
  <c r="BH1836" i="50"/>
  <c r="BN1836" i="50"/>
  <c r="BO1836" i="50"/>
  <c r="BP1836" i="50"/>
  <c r="BB1837" i="50"/>
  <c r="BD1837" i="50" s="1"/>
  <c r="BI1837" i="50" s="1"/>
  <c r="BH1837" i="50"/>
  <c r="BN1837" i="50"/>
  <c r="BO1837" i="50"/>
  <c r="BP1837" i="50"/>
  <c r="BC1838" i="50"/>
  <c r="BH1838" i="50" s="1"/>
  <c r="BN1838" i="50"/>
  <c r="BO1838" i="50"/>
  <c r="BP1838" i="50"/>
  <c r="BB1839" i="50"/>
  <c r="BD1839" i="50" s="1"/>
  <c r="BI1839" i="50" s="1"/>
  <c r="BH1839" i="50"/>
  <c r="BN1839" i="50"/>
  <c r="BO1839" i="50"/>
  <c r="BP1839" i="50"/>
  <c r="BB1840" i="50"/>
  <c r="BD1840" i="50" s="1"/>
  <c r="BI1840" i="50" s="1"/>
  <c r="BH1840" i="50"/>
  <c r="BN1840" i="50"/>
  <c r="BO1840" i="50"/>
  <c r="BP1840" i="50"/>
  <c r="BB1841" i="50"/>
  <c r="BD1841" i="50" s="1"/>
  <c r="BC1841" i="50" s="1"/>
  <c r="BN1841" i="50"/>
  <c r="BO1841" i="50"/>
  <c r="BP1841" i="50"/>
  <c r="BB1842" i="50"/>
  <c r="BD1842" i="50" s="1"/>
  <c r="BI1842" i="50" s="1"/>
  <c r="BH1842" i="50"/>
  <c r="BN1842" i="50"/>
  <c r="BO1842" i="50"/>
  <c r="BP1842" i="50"/>
  <c r="BB1843" i="50"/>
  <c r="BD1843" i="50" s="1"/>
  <c r="BI1843" i="50" s="1"/>
  <c r="BH1843" i="50"/>
  <c r="BN1843" i="50"/>
  <c r="BO1843" i="50"/>
  <c r="BP1843" i="50"/>
  <c r="BB1844" i="50"/>
  <c r="BD1844" i="50" s="1"/>
  <c r="BI1844" i="50" s="1"/>
  <c r="BC1844" i="50"/>
  <c r="BN1844" i="50"/>
  <c r="BO1844" i="50"/>
  <c r="BP1844" i="50"/>
  <c r="BB1845" i="50"/>
  <c r="BD1845" i="50" s="1"/>
  <c r="BI1845" i="50" s="1"/>
  <c r="BH1845" i="50"/>
  <c r="BN1845" i="50"/>
  <c r="BO1845" i="50"/>
  <c r="BP1845" i="50"/>
  <c r="BB1846" i="50"/>
  <c r="BD1846" i="50" s="1"/>
  <c r="BI1846" i="50" s="1"/>
  <c r="BC1846" i="50"/>
  <c r="BN1846" i="50"/>
  <c r="BO1846" i="50"/>
  <c r="BP1846" i="50"/>
  <c r="BB1847" i="50"/>
  <c r="BD1847" i="50" s="1"/>
  <c r="BI1847" i="50" s="1"/>
  <c r="BH1847" i="50"/>
  <c r="BN1847" i="50"/>
  <c r="BO1847" i="50"/>
  <c r="BP1847" i="50"/>
  <c r="BB1848" i="50"/>
  <c r="BD1848" i="50" s="1"/>
  <c r="BI1848" i="50" s="1"/>
  <c r="BC1848" i="50"/>
  <c r="BN1848" i="50"/>
  <c r="BO1848" i="50"/>
  <c r="BP1848" i="50"/>
  <c r="BB1849" i="50"/>
  <c r="BD1849" i="50" s="1"/>
  <c r="BI1849" i="50" s="1"/>
  <c r="BH1849" i="50"/>
  <c r="BN1849" i="50"/>
  <c r="BO1849" i="50"/>
  <c r="BP1849" i="50"/>
  <c r="BB1850" i="50"/>
  <c r="BD1850" i="50" s="1"/>
  <c r="BC1850" i="50"/>
  <c r="BH1850" i="50" s="1"/>
  <c r="BN1850" i="50"/>
  <c r="BO1850" i="50"/>
  <c r="BP1850" i="50"/>
  <c r="BB1851" i="50"/>
  <c r="BD1851" i="50" s="1"/>
  <c r="BI1851" i="50" s="1"/>
  <c r="BH1851" i="50"/>
  <c r="BN1851" i="50"/>
  <c r="BO1851" i="50"/>
  <c r="BP1851" i="50"/>
  <c r="BN1852" i="50"/>
  <c r="BO1852" i="50"/>
  <c r="BP1852" i="50"/>
  <c r="BB1853" i="50"/>
  <c r="BH1853" i="50"/>
  <c r="BN1853" i="50"/>
  <c r="BO1853" i="50"/>
  <c r="BP1853" i="50"/>
  <c r="BB1854" i="50"/>
  <c r="BD1854" i="50" s="1"/>
  <c r="BI1854" i="50" s="1"/>
  <c r="BH1854" i="50"/>
  <c r="BN1854" i="50"/>
  <c r="BO1854" i="50"/>
  <c r="BP1854" i="50"/>
  <c r="BB1855" i="50"/>
  <c r="BD1855" i="50" s="1"/>
  <c r="BI1855" i="50" s="1"/>
  <c r="BH1855" i="50"/>
  <c r="BN1855" i="50"/>
  <c r="BO1855" i="50"/>
  <c r="BP1855" i="50"/>
  <c r="BB1856" i="50"/>
  <c r="BD1856" i="50" s="1"/>
  <c r="BN1856" i="50"/>
  <c r="BO1856" i="50"/>
  <c r="BP1856" i="50"/>
  <c r="BB1857" i="50"/>
  <c r="BD1857" i="50" s="1"/>
  <c r="BI1857" i="50" s="1"/>
  <c r="BH1857" i="50"/>
  <c r="BN1857" i="50"/>
  <c r="BO1857" i="50"/>
  <c r="BP1857" i="50"/>
  <c r="BN1858" i="50"/>
  <c r="BO1858" i="50"/>
  <c r="BP1858" i="50"/>
  <c r="BB1859" i="50"/>
  <c r="BD1859" i="50" s="1"/>
  <c r="BI1859" i="50" s="1"/>
  <c r="BH1859" i="50"/>
  <c r="BN1859" i="50"/>
  <c r="BO1859" i="50"/>
  <c r="BP1859" i="50"/>
  <c r="BB1860" i="50"/>
  <c r="BD1860" i="50" s="1"/>
  <c r="BI1860" i="50" s="1"/>
  <c r="BH1860" i="50"/>
  <c r="BN1860" i="50"/>
  <c r="BO1860" i="50"/>
  <c r="BP1860" i="50"/>
  <c r="BB1861" i="50"/>
  <c r="BD1861" i="50" s="1"/>
  <c r="BI1861" i="50" s="1"/>
  <c r="BH1861" i="50"/>
  <c r="BN1861" i="50"/>
  <c r="BO1861" i="50"/>
  <c r="BP1861" i="50"/>
  <c r="BB1862" i="50"/>
  <c r="BD1862" i="50" s="1"/>
  <c r="BI1862" i="50" s="1"/>
  <c r="BH1862" i="50"/>
  <c r="BN1862" i="50"/>
  <c r="BO1862" i="50"/>
  <c r="BP1862" i="50"/>
  <c r="BB1863" i="50"/>
  <c r="BD1863" i="50" s="1"/>
  <c r="BN1863" i="50"/>
  <c r="BO1863" i="50"/>
  <c r="BP1863" i="50"/>
  <c r="BB1864" i="50"/>
  <c r="BD1864" i="50" s="1"/>
  <c r="BI1864" i="50" s="1"/>
  <c r="BH1864" i="50"/>
  <c r="BN1864" i="50"/>
  <c r="BO1864" i="50"/>
  <c r="BP1864" i="50"/>
  <c r="BB1865" i="50"/>
  <c r="BD1865" i="50" s="1"/>
  <c r="BN1865" i="50"/>
  <c r="BO1865" i="50"/>
  <c r="BP1865" i="50"/>
  <c r="BB1866" i="50"/>
  <c r="BD1866" i="50" s="1"/>
  <c r="BI1866" i="50" s="1"/>
  <c r="BH1866" i="50"/>
  <c r="BN1866" i="50"/>
  <c r="BO1866" i="50"/>
  <c r="BP1866" i="50"/>
  <c r="BH1867" i="50"/>
  <c r="BN1867" i="50"/>
  <c r="BO1867" i="50"/>
  <c r="BP1867" i="50"/>
  <c r="BB1868" i="50"/>
  <c r="BH1868" i="50"/>
  <c r="BN1868" i="50"/>
  <c r="BO1868" i="50"/>
  <c r="BP1868" i="50"/>
  <c r="BB1869" i="50"/>
  <c r="BD1869" i="50" s="1"/>
  <c r="BI1869" i="50" s="1"/>
  <c r="BH1869" i="50"/>
  <c r="BN1869" i="50"/>
  <c r="BO1869" i="50"/>
  <c r="BP1869" i="50"/>
  <c r="BH1870" i="50"/>
  <c r="BI1870" i="50"/>
  <c r="BB1871" i="50"/>
  <c r="BD1871" i="50" s="1"/>
  <c r="BN1871" i="50"/>
  <c r="BO1871" i="50"/>
  <c r="BP1871" i="50"/>
  <c r="BB1872" i="50"/>
  <c r="BD1872" i="50" s="1"/>
  <c r="BI1872" i="50" s="1"/>
  <c r="BH1872" i="50"/>
  <c r="BN1872" i="50"/>
  <c r="BO1872" i="50"/>
  <c r="BP1872" i="50"/>
  <c r="BN1873" i="50"/>
  <c r="BO1873" i="50"/>
  <c r="BP1873" i="50"/>
  <c r="BB1874" i="50"/>
  <c r="BD1874" i="50" s="1"/>
  <c r="BI1874" i="50" s="1"/>
  <c r="BH1874" i="50"/>
  <c r="BN1874" i="50"/>
  <c r="BO1874" i="50"/>
  <c r="BP1874" i="50"/>
  <c r="BB1875" i="50"/>
  <c r="BH1875" i="50"/>
  <c r="BN1875" i="50"/>
  <c r="BO1875" i="50"/>
  <c r="BP1875" i="50"/>
  <c r="BB1876" i="50"/>
  <c r="BD1876" i="50" s="1"/>
  <c r="BI1876" i="50" s="1"/>
  <c r="BC1876" i="50"/>
  <c r="BN1876" i="50"/>
  <c r="BO1876" i="50"/>
  <c r="BP1876" i="50"/>
  <c r="BB1877" i="50"/>
  <c r="BD1877" i="50" s="1"/>
  <c r="BI1877" i="50" s="1"/>
  <c r="BH1877" i="50"/>
  <c r="BN1877" i="50"/>
  <c r="BO1877" i="50"/>
  <c r="BP1877" i="50"/>
  <c r="BN1878" i="50"/>
  <c r="BO1878" i="50"/>
  <c r="BP1878" i="50"/>
  <c r="BB1879" i="50"/>
  <c r="BD1879" i="50" s="1"/>
  <c r="BI1879" i="50" s="1"/>
  <c r="BH1879" i="50"/>
  <c r="BN1879" i="50"/>
  <c r="BO1879" i="50"/>
  <c r="BP1879" i="50"/>
  <c r="BB1880" i="50"/>
  <c r="BD1880" i="50" s="1"/>
  <c r="BI1880" i="50" s="1"/>
  <c r="BH1880" i="50"/>
  <c r="BN1880" i="50"/>
  <c r="BO1880" i="50"/>
  <c r="BP1880" i="50"/>
  <c r="BB1881" i="50"/>
  <c r="BD1881" i="50" s="1"/>
  <c r="BN1881" i="50"/>
  <c r="BO1881" i="50"/>
  <c r="BP1881" i="50"/>
  <c r="BB1882" i="50"/>
  <c r="BD1882" i="50" s="1"/>
  <c r="BI1882" i="50" s="1"/>
  <c r="BH1882" i="50"/>
  <c r="BN1882" i="50"/>
  <c r="BO1882" i="50"/>
  <c r="BP1882" i="50"/>
  <c r="BB1883" i="50"/>
  <c r="BD1883" i="50" s="1"/>
  <c r="BC1883" i="50" s="1"/>
  <c r="BN1883" i="50"/>
  <c r="BO1883" i="50"/>
  <c r="BP1883" i="50"/>
  <c r="BB1884" i="50"/>
  <c r="BD1884" i="50" s="1"/>
  <c r="BI1884" i="50" s="1"/>
  <c r="BH1884" i="50"/>
  <c r="BN1884" i="50"/>
  <c r="BO1884" i="50"/>
  <c r="BP1884" i="50"/>
  <c r="BB1885" i="50"/>
  <c r="BD1885" i="50" s="1"/>
  <c r="BN1885" i="50"/>
  <c r="BO1885" i="50"/>
  <c r="BP1885" i="50"/>
  <c r="BB1886" i="50"/>
  <c r="BD1886" i="50" s="1"/>
  <c r="BI1886" i="50" s="1"/>
  <c r="BH1886" i="50"/>
  <c r="BN1886" i="50"/>
  <c r="BO1886" i="50"/>
  <c r="BP1886" i="50"/>
  <c r="BB1887" i="50"/>
  <c r="BD1887" i="50" s="1"/>
  <c r="BI1887" i="50" s="1"/>
  <c r="BN1887" i="50"/>
  <c r="BO1887" i="50"/>
  <c r="BP1887" i="50"/>
  <c r="BB1888" i="50"/>
  <c r="BD1888" i="50" s="1"/>
  <c r="BI1888" i="50" s="1"/>
  <c r="BH1888" i="50"/>
  <c r="BN1888" i="50"/>
  <c r="BO1888" i="50"/>
  <c r="BP1888" i="50"/>
  <c r="BB1889" i="50"/>
  <c r="BD1889" i="50" s="1"/>
  <c r="BC1889" i="50"/>
  <c r="BH1889" i="50" s="1"/>
  <c r="BN1889" i="50"/>
  <c r="BO1889" i="50"/>
  <c r="BP1889" i="50"/>
  <c r="BB1890" i="50"/>
  <c r="BD1890" i="50" s="1"/>
  <c r="BI1890" i="50" s="1"/>
  <c r="BH1890" i="50"/>
  <c r="BN1890" i="50"/>
  <c r="BO1890" i="50"/>
  <c r="BP1890" i="50"/>
  <c r="BB1891" i="50"/>
  <c r="BD1891" i="50" s="1"/>
  <c r="BC1891" i="50" s="1"/>
  <c r="BN1891" i="50"/>
  <c r="BO1891" i="50"/>
  <c r="BP1891" i="50"/>
  <c r="BB1892" i="50"/>
  <c r="BD1892" i="50" s="1"/>
  <c r="BI1892" i="50" s="1"/>
  <c r="BH1892" i="50"/>
  <c r="BN1892" i="50"/>
  <c r="BO1892" i="50"/>
  <c r="BP1892" i="50"/>
  <c r="BB1893" i="50"/>
  <c r="BD1893" i="50" s="1"/>
  <c r="BI1893" i="50" s="1"/>
  <c r="BC1893" i="50"/>
  <c r="BN1893" i="50"/>
  <c r="BO1893" i="50"/>
  <c r="BP1893" i="50"/>
  <c r="BB1894" i="50"/>
  <c r="BD1894" i="50" s="1"/>
  <c r="BI1894" i="50" s="1"/>
  <c r="BH1894" i="50"/>
  <c r="BN1894" i="50"/>
  <c r="BO1894" i="50"/>
  <c r="BP1894" i="50"/>
  <c r="BB1895" i="50"/>
  <c r="BD1895" i="50" s="1"/>
  <c r="BI1895" i="50" s="1"/>
  <c r="BC1895" i="50"/>
  <c r="BN1895" i="50"/>
  <c r="BO1895" i="50"/>
  <c r="BP1895" i="50"/>
  <c r="BB1896" i="50"/>
  <c r="BD1896" i="50" s="1"/>
  <c r="BI1896" i="50" s="1"/>
  <c r="BH1896" i="50"/>
  <c r="BN1896" i="50"/>
  <c r="BO1896" i="50"/>
  <c r="BP1896" i="50"/>
  <c r="BB1897" i="50"/>
  <c r="BD1897" i="50" s="1"/>
  <c r="BN1897" i="50"/>
  <c r="BO1897" i="50"/>
  <c r="BP1897" i="50"/>
  <c r="BB1898" i="50"/>
  <c r="BD1898" i="50" s="1"/>
  <c r="BI1898" i="50" s="1"/>
  <c r="BH1898" i="50"/>
  <c r="BN1898" i="50"/>
  <c r="BO1898" i="50"/>
  <c r="BP1898" i="50"/>
  <c r="BB1899" i="50"/>
  <c r="BD1899" i="50" s="1"/>
  <c r="BC1899" i="50" s="1"/>
  <c r="BN1899" i="50"/>
  <c r="BO1899" i="50"/>
  <c r="BP1899" i="50"/>
  <c r="BB1900" i="50"/>
  <c r="BD1900" i="50" s="1"/>
  <c r="BI1900" i="50" s="1"/>
  <c r="BH1900" i="50"/>
  <c r="BN1900" i="50"/>
  <c r="BO1900" i="50"/>
  <c r="BP1900" i="50"/>
  <c r="BN1901" i="50"/>
  <c r="BO1901" i="50"/>
  <c r="BP1901" i="50"/>
  <c r="BB1902" i="50"/>
  <c r="BH1902" i="50"/>
  <c r="BN1902" i="50"/>
  <c r="BO1902" i="50"/>
  <c r="BP1902" i="50"/>
  <c r="BB1903" i="50"/>
  <c r="BD1903" i="50" s="1"/>
  <c r="BI1903" i="50" s="1"/>
  <c r="BH1903" i="50"/>
  <c r="BN1903" i="50"/>
  <c r="BO1903" i="50"/>
  <c r="BP1903" i="50"/>
  <c r="BB1904" i="50"/>
  <c r="BD1904" i="50" s="1"/>
  <c r="BI1904" i="50" s="1"/>
  <c r="BC1904" i="50"/>
  <c r="BN1904" i="50"/>
  <c r="BO1904" i="50"/>
  <c r="BP1904" i="50"/>
  <c r="BB1905" i="50"/>
  <c r="BD1905" i="50" s="1"/>
  <c r="BI1905" i="50" s="1"/>
  <c r="BH1905" i="50"/>
  <c r="BN1905" i="50"/>
  <c r="BO1905" i="50"/>
  <c r="BP1905" i="50"/>
  <c r="BC1906" i="50"/>
  <c r="BN1906" i="50"/>
  <c r="BO1906" i="50"/>
  <c r="BP1906" i="50"/>
  <c r="BB1907" i="50"/>
  <c r="BD1907" i="50" s="1"/>
  <c r="BI1907" i="50" s="1"/>
  <c r="BH1907" i="50"/>
  <c r="BN1907" i="50"/>
  <c r="BO1907" i="50"/>
  <c r="BP1907" i="50"/>
  <c r="BB1908" i="50"/>
  <c r="BH1908" i="50"/>
  <c r="BN1908" i="50"/>
  <c r="BO1908" i="50"/>
  <c r="BP1908" i="50"/>
  <c r="BB1909" i="50"/>
  <c r="BD1909" i="50" s="1"/>
  <c r="BI1909" i="50" s="1"/>
  <c r="BC1909" i="50"/>
  <c r="BN1909" i="50"/>
  <c r="BO1909" i="50"/>
  <c r="BP1909" i="50"/>
  <c r="BB1910" i="50"/>
  <c r="BD1910" i="50" s="1"/>
  <c r="BI1910" i="50" s="1"/>
  <c r="BH1910" i="50"/>
  <c r="BN1910" i="50"/>
  <c r="BO1910" i="50"/>
  <c r="BP1910" i="50"/>
  <c r="BB1911" i="50"/>
  <c r="BD1911" i="50" s="1"/>
  <c r="BC1911" i="50"/>
  <c r="BH1911" i="50" s="1"/>
  <c r="BN1911" i="50"/>
  <c r="BO1911" i="50"/>
  <c r="BP1911" i="50"/>
  <c r="BB1912" i="50"/>
  <c r="BD1912" i="50" s="1"/>
  <c r="BI1912" i="50" s="1"/>
  <c r="BH1912" i="50"/>
  <c r="BN1912" i="50"/>
  <c r="BO1912" i="50"/>
  <c r="BP1912" i="50"/>
  <c r="BB1913" i="50"/>
  <c r="BD1913" i="50" s="1"/>
  <c r="BC1913" i="50"/>
  <c r="BH1913" i="50" s="1"/>
  <c r="BN1913" i="50"/>
  <c r="BO1913" i="50"/>
  <c r="BP1913" i="50"/>
  <c r="BB1914" i="50"/>
  <c r="BD1914" i="50" s="1"/>
  <c r="BI1914" i="50" s="1"/>
  <c r="BH1914" i="50"/>
  <c r="BN1914" i="50"/>
  <c r="BO1914" i="50"/>
  <c r="BP1914" i="50"/>
  <c r="BB1915" i="50"/>
  <c r="BD1915" i="50" s="1"/>
  <c r="BI1915" i="50" s="1"/>
  <c r="BC1915" i="50"/>
  <c r="BN1915" i="50"/>
  <c r="BO1915" i="50"/>
  <c r="BP1915" i="50"/>
  <c r="BB1916" i="50"/>
  <c r="BD1916" i="50" s="1"/>
  <c r="BI1916" i="50" s="1"/>
  <c r="BH1916" i="50"/>
  <c r="BN1916" i="50"/>
  <c r="BO1916" i="50"/>
  <c r="BP1916" i="50"/>
  <c r="BB1917" i="50"/>
  <c r="BD1917" i="50" s="1"/>
  <c r="BI1917" i="50" s="1"/>
  <c r="BH1917" i="50"/>
  <c r="BN1917" i="50"/>
  <c r="BO1917" i="50"/>
  <c r="BP1917" i="50"/>
  <c r="BH1918" i="50"/>
  <c r="BI1918" i="50"/>
  <c r="BB1920" i="50"/>
  <c r="BD1920" i="50" s="1"/>
  <c r="BC1920" i="50" s="1"/>
  <c r="BH1920" i="50" s="1"/>
  <c r="BN1920" i="50"/>
  <c r="BO1920" i="50"/>
  <c r="BP1920" i="50"/>
  <c r="BB1921" i="50"/>
  <c r="BD1921" i="50" s="1"/>
  <c r="BI1921" i="50" s="1"/>
  <c r="BH1921" i="50"/>
  <c r="BN1921" i="50"/>
  <c r="BO1921" i="50"/>
  <c r="BP1921" i="50"/>
  <c r="BB1922" i="50"/>
  <c r="BD1922" i="50" s="1"/>
  <c r="BN1922" i="50"/>
  <c r="BO1922" i="50"/>
  <c r="BP1922" i="50"/>
  <c r="BB1923" i="50"/>
  <c r="BD1923" i="50" s="1"/>
  <c r="BI1923" i="50" s="1"/>
  <c r="BH1923" i="50"/>
  <c r="BN1923" i="50"/>
  <c r="BO1923" i="50"/>
  <c r="BP1923" i="50"/>
  <c r="BB1924" i="50"/>
  <c r="BD1924" i="50" s="1"/>
  <c r="BN1924" i="50"/>
  <c r="BO1924" i="50"/>
  <c r="BP1924" i="50"/>
  <c r="BB1925" i="50"/>
  <c r="BD1925" i="50" s="1"/>
  <c r="BI1925" i="50" s="1"/>
  <c r="BH1925" i="50"/>
  <c r="BN1925" i="50"/>
  <c r="BO1925" i="50"/>
  <c r="BP1925" i="50"/>
  <c r="BB1926" i="50"/>
  <c r="BD1926" i="50" s="1"/>
  <c r="BN1926" i="50"/>
  <c r="BO1926" i="50"/>
  <c r="BP1926" i="50"/>
  <c r="BB1927" i="50"/>
  <c r="BD1927" i="50" s="1"/>
  <c r="BI1927" i="50" s="1"/>
  <c r="BH1927" i="50"/>
  <c r="BN1927" i="50"/>
  <c r="BO1927" i="50"/>
  <c r="BP1927" i="50"/>
  <c r="BN1928" i="50"/>
  <c r="BO1928" i="50"/>
  <c r="BP1928" i="50"/>
  <c r="BB1929" i="50"/>
  <c r="BD1929" i="50" s="1"/>
  <c r="BI1929" i="50" s="1"/>
  <c r="BH1929" i="50"/>
  <c r="BN1929" i="50"/>
  <c r="BO1929" i="50"/>
  <c r="BP1929" i="50"/>
  <c r="BB1930" i="50"/>
  <c r="BD1930" i="50" s="1"/>
  <c r="BI1930" i="50" s="1"/>
  <c r="BH1930" i="50"/>
  <c r="BN1930" i="50"/>
  <c r="BO1930" i="50"/>
  <c r="BP1930" i="50"/>
  <c r="BB1931" i="50"/>
  <c r="BD1931" i="50" s="1"/>
  <c r="BI1931" i="50" s="1"/>
  <c r="BC1931" i="50"/>
  <c r="BN1931" i="50"/>
  <c r="BO1931" i="50"/>
  <c r="BP1931" i="50"/>
  <c r="BB1932" i="50"/>
  <c r="BD1932" i="50" s="1"/>
  <c r="BI1932" i="50" s="1"/>
  <c r="BH1932" i="50"/>
  <c r="BN1932" i="50"/>
  <c r="BO1932" i="50"/>
  <c r="BP1932" i="50"/>
  <c r="BB1933" i="50"/>
  <c r="BD1933" i="50" s="1"/>
  <c r="BI1933" i="50" s="1"/>
  <c r="BC1933" i="50"/>
  <c r="BN1933" i="50"/>
  <c r="BO1933" i="50"/>
  <c r="BP1933" i="50"/>
  <c r="BB1934" i="50"/>
  <c r="BD1934" i="50" s="1"/>
  <c r="BI1934" i="50" s="1"/>
  <c r="BH1934" i="50"/>
  <c r="BN1934" i="50"/>
  <c r="BO1934" i="50"/>
  <c r="BP1934" i="50"/>
  <c r="BB1935" i="50"/>
  <c r="BD1935" i="50" s="1"/>
  <c r="BN1935" i="50"/>
  <c r="BO1935" i="50"/>
  <c r="BP1935" i="50"/>
  <c r="BB1936" i="50"/>
  <c r="BD1936" i="50" s="1"/>
  <c r="BI1936" i="50" s="1"/>
  <c r="BH1936" i="50"/>
  <c r="BN1936" i="50"/>
  <c r="BO1936" i="50"/>
  <c r="BP1936" i="50"/>
  <c r="BB1937" i="50"/>
  <c r="BD1937" i="50" s="1"/>
  <c r="BC1937" i="50"/>
  <c r="BH1937" i="50" s="1"/>
  <c r="BN1937" i="50"/>
  <c r="BO1937" i="50"/>
  <c r="BP1937" i="50"/>
  <c r="BB1938" i="50"/>
  <c r="BD1938" i="50" s="1"/>
  <c r="BI1938" i="50" s="1"/>
  <c r="BH1938" i="50"/>
  <c r="BN1938" i="50"/>
  <c r="BO1938" i="50"/>
  <c r="BP1938" i="50"/>
  <c r="BN1939" i="50"/>
  <c r="BO1939" i="50"/>
  <c r="BP1939" i="50"/>
  <c r="BB1940" i="50"/>
  <c r="BD1940" i="50" s="1"/>
  <c r="BI1940" i="50" s="1"/>
  <c r="BH1940" i="50"/>
  <c r="BN1940" i="50"/>
  <c r="BO1940" i="50"/>
  <c r="BP1940" i="50"/>
  <c r="BB1941" i="50"/>
  <c r="BD1941" i="50" s="1"/>
  <c r="BI1941" i="50" s="1"/>
  <c r="BH1941" i="50"/>
  <c r="BN1941" i="50"/>
  <c r="BO1941" i="50"/>
  <c r="BP1941" i="50"/>
  <c r="BN1942" i="50"/>
  <c r="BO1942" i="50"/>
  <c r="BP1942" i="50"/>
  <c r="BB1943" i="50"/>
  <c r="BH1943" i="50"/>
  <c r="BN1943" i="50"/>
  <c r="BO1943" i="50"/>
  <c r="BP1943" i="50"/>
  <c r="BB1944" i="50"/>
  <c r="BD1944" i="50" s="1"/>
  <c r="BI1944" i="50" s="1"/>
  <c r="BH1944" i="50"/>
  <c r="BN1944" i="50"/>
  <c r="BO1944" i="50"/>
  <c r="BP1944" i="50"/>
  <c r="BB1945" i="50"/>
  <c r="BD1945" i="50" s="1"/>
  <c r="BC1945" i="50" s="1"/>
  <c r="BH1945" i="50" s="1"/>
  <c r="BN1945" i="50"/>
  <c r="BO1945" i="50"/>
  <c r="BP1945" i="50"/>
  <c r="BB1946" i="50"/>
  <c r="BD1946" i="50" s="1"/>
  <c r="BI1946" i="50" s="1"/>
  <c r="BH1946" i="50"/>
  <c r="BN1946" i="50"/>
  <c r="BO1946" i="50"/>
  <c r="BP1946" i="50"/>
  <c r="BB1947" i="50"/>
  <c r="BD1947" i="50" s="1"/>
  <c r="BI1947" i="50" s="1"/>
  <c r="BC1947" i="50"/>
  <c r="BN1947" i="50"/>
  <c r="BO1947" i="50"/>
  <c r="BP1947" i="50"/>
  <c r="BB1948" i="50"/>
  <c r="BD1948" i="50" s="1"/>
  <c r="BI1948" i="50" s="1"/>
  <c r="BH1948" i="50"/>
  <c r="BN1948" i="50"/>
  <c r="BO1948" i="50"/>
  <c r="BP1948" i="50"/>
  <c r="BB1949" i="50"/>
  <c r="BD1949" i="50" s="1"/>
  <c r="BC1949" i="50" s="1"/>
  <c r="BN1949" i="50"/>
  <c r="BO1949" i="50"/>
  <c r="BP1949" i="50"/>
  <c r="BB1950" i="50"/>
  <c r="BD1950" i="50" s="1"/>
  <c r="BI1950" i="50" s="1"/>
  <c r="BH1950" i="50"/>
  <c r="BN1950" i="50"/>
  <c r="BO1950" i="50"/>
  <c r="BP1950" i="50"/>
  <c r="BB1951" i="50"/>
  <c r="BD1951" i="50" s="1"/>
  <c r="BN1951" i="50"/>
  <c r="BO1951" i="50"/>
  <c r="BP1951" i="50"/>
  <c r="BB1952" i="50"/>
  <c r="BD1952" i="50" s="1"/>
  <c r="BI1952" i="50" s="1"/>
  <c r="BH1952" i="50"/>
  <c r="BN1952" i="50"/>
  <c r="BO1952" i="50"/>
  <c r="BP1952" i="50"/>
  <c r="BB1953" i="50"/>
  <c r="BD1953" i="50" s="1"/>
  <c r="BI1953" i="50" s="1"/>
  <c r="BH1953" i="50"/>
  <c r="BN1953" i="50"/>
  <c r="BO1953" i="50"/>
  <c r="BP1953" i="50"/>
  <c r="BB1954" i="50"/>
  <c r="BD1954" i="50" s="1"/>
  <c r="BC1954" i="50"/>
  <c r="BH1954" i="50" s="1"/>
  <c r="BN1954" i="50"/>
  <c r="BO1954" i="50"/>
  <c r="BP1954" i="50"/>
  <c r="BB1955" i="50"/>
  <c r="BD1955" i="50" s="1"/>
  <c r="BI1955" i="50" s="1"/>
  <c r="BH1955" i="50"/>
  <c r="BN1955" i="50"/>
  <c r="BO1955" i="50"/>
  <c r="BP1955" i="50"/>
  <c r="BB1956" i="50"/>
  <c r="BD1956" i="50" s="1"/>
  <c r="BN1956" i="50"/>
  <c r="BO1956" i="50"/>
  <c r="BP1956" i="50"/>
  <c r="BB1957" i="50"/>
  <c r="BD1957" i="50" s="1"/>
  <c r="BI1957" i="50" s="1"/>
  <c r="BH1957" i="50"/>
  <c r="BN1957" i="50"/>
  <c r="BO1957" i="50"/>
  <c r="BP1957" i="50"/>
  <c r="BB1958" i="50"/>
  <c r="BD1958" i="50" s="1"/>
  <c r="BN1958" i="50"/>
  <c r="BO1958" i="50"/>
  <c r="BP1958" i="50"/>
  <c r="BB1959" i="50"/>
  <c r="BD1959" i="50" s="1"/>
  <c r="BI1959" i="50" s="1"/>
  <c r="BH1959" i="50"/>
  <c r="BN1959" i="50"/>
  <c r="BO1959" i="50"/>
  <c r="BP1959" i="50"/>
  <c r="BB1960" i="50"/>
  <c r="BD1960" i="50" s="1"/>
  <c r="BN1960" i="50"/>
  <c r="BO1960" i="50"/>
  <c r="BP1960" i="50"/>
  <c r="BB1961" i="50"/>
  <c r="BD1961" i="50" s="1"/>
  <c r="BI1961" i="50" s="1"/>
  <c r="BH1961" i="50"/>
  <c r="BN1961" i="50"/>
  <c r="BO1961" i="50"/>
  <c r="BP1961" i="50"/>
  <c r="BN1962" i="50"/>
  <c r="BO1962" i="50"/>
  <c r="BP1962" i="50"/>
  <c r="BB1963" i="50"/>
  <c r="BD1963" i="50" s="1"/>
  <c r="BI1963" i="50" s="1"/>
  <c r="BH1963" i="50"/>
  <c r="BN1963" i="50"/>
  <c r="BO1963" i="50"/>
  <c r="BP1963" i="50"/>
  <c r="BB1964" i="50"/>
  <c r="BD1964" i="50" s="1"/>
  <c r="BI1964" i="50" s="1"/>
  <c r="BH1964" i="50"/>
  <c r="BN1964" i="50"/>
  <c r="BO1964" i="50"/>
  <c r="BP1964" i="50"/>
  <c r="BB1965" i="50"/>
  <c r="BD1965" i="50" s="1"/>
  <c r="BI1965" i="50" s="1"/>
  <c r="BC1965" i="50"/>
  <c r="BH1965" i="50" s="1"/>
  <c r="BN1965" i="50"/>
  <c r="BO1965" i="50"/>
  <c r="BP1965" i="50"/>
  <c r="BB1966" i="50"/>
  <c r="BD1966" i="50" s="1"/>
  <c r="BI1966" i="50" s="1"/>
  <c r="BH1966" i="50"/>
  <c r="BN1966" i="50"/>
  <c r="BO1966" i="50"/>
  <c r="BP1966" i="50"/>
  <c r="BB1967" i="50"/>
  <c r="BD1967" i="50" s="1"/>
  <c r="BN1967" i="50"/>
  <c r="BO1967" i="50"/>
  <c r="BP1967" i="50"/>
  <c r="BB1968" i="50"/>
  <c r="BD1968" i="50" s="1"/>
  <c r="BI1968" i="50" s="1"/>
  <c r="BH1968" i="50"/>
  <c r="BN1968" i="50"/>
  <c r="BO1968" i="50"/>
  <c r="BP1968" i="50"/>
  <c r="BB1969" i="50"/>
  <c r="BD1969" i="50" s="1"/>
  <c r="BN1969" i="50"/>
  <c r="BO1969" i="50"/>
  <c r="BP1969" i="50"/>
  <c r="BB1970" i="50"/>
  <c r="BD1970" i="50" s="1"/>
  <c r="BI1970" i="50" s="1"/>
  <c r="BH1970" i="50"/>
  <c r="BN1970" i="50"/>
  <c r="BO1970" i="50"/>
  <c r="BP1970" i="50"/>
  <c r="BN1971" i="50"/>
  <c r="BO1971" i="50"/>
  <c r="BP1971" i="50"/>
  <c r="BB1972" i="50"/>
  <c r="BD1972" i="50" s="1"/>
  <c r="BI1972" i="50" s="1"/>
  <c r="BH1972" i="50"/>
  <c r="BN1972" i="50"/>
  <c r="BO1972" i="50"/>
  <c r="BP1972" i="50"/>
  <c r="BB1973" i="50"/>
  <c r="BD1973" i="50" s="1"/>
  <c r="BI1973" i="50" s="1"/>
  <c r="BH1973" i="50"/>
  <c r="BN1973" i="50"/>
  <c r="BO1973" i="50"/>
  <c r="BP1973" i="50"/>
  <c r="BB1974" i="50"/>
  <c r="BD1974" i="50" s="1"/>
  <c r="BI1974" i="50" s="1"/>
  <c r="BH1974" i="50"/>
  <c r="BN1974" i="50"/>
  <c r="BO1974" i="50"/>
  <c r="BP1974" i="50"/>
  <c r="BB1975" i="50"/>
  <c r="BD1975" i="50" s="1"/>
  <c r="BI1975" i="50" s="1"/>
  <c r="BH1975" i="50"/>
  <c r="BN1975" i="50"/>
  <c r="BO1975" i="50"/>
  <c r="BP1975" i="50"/>
  <c r="BB1976" i="50"/>
  <c r="BD1976" i="50" s="1"/>
  <c r="BI1976" i="50" s="1"/>
  <c r="BH1976" i="50"/>
  <c r="BN1976" i="50"/>
  <c r="BO1976" i="50"/>
  <c r="BP1976" i="50"/>
  <c r="BC1977" i="50"/>
  <c r="BH1977" i="50" s="1"/>
  <c r="BN1977" i="50"/>
  <c r="BO1977" i="50"/>
  <c r="BP1977" i="50"/>
  <c r="BB1978" i="50"/>
  <c r="BH1978" i="50"/>
  <c r="BN1978" i="50"/>
  <c r="BO1978" i="50"/>
  <c r="BP1978" i="50"/>
  <c r="BB1979" i="50"/>
  <c r="BD1979" i="50" s="1"/>
  <c r="BI1979" i="50" s="1"/>
  <c r="BH1979" i="50"/>
  <c r="BN1979" i="50"/>
  <c r="BO1979" i="50"/>
  <c r="BP1979" i="50"/>
  <c r="BB1980" i="50"/>
  <c r="BD1980" i="50" s="1"/>
  <c r="BI1980" i="50" s="1"/>
  <c r="BH1980" i="50"/>
  <c r="BN1980" i="50"/>
  <c r="BO1980" i="50"/>
  <c r="BP1980" i="50"/>
  <c r="BB1981" i="50"/>
  <c r="BD1981" i="50" s="1"/>
  <c r="BI1981" i="50" s="1"/>
  <c r="BH1981" i="50"/>
  <c r="BN1981" i="50"/>
  <c r="BO1981" i="50"/>
  <c r="BP1981" i="50"/>
  <c r="BB1982" i="50"/>
  <c r="BD1982" i="50" s="1"/>
  <c r="BI1982" i="50" s="1"/>
  <c r="BH1982" i="50"/>
  <c r="BN1982" i="50"/>
  <c r="BO1982" i="50"/>
  <c r="BP1982" i="50"/>
  <c r="BB1983" i="50"/>
  <c r="BD1983" i="50" s="1"/>
  <c r="BI1983" i="50" s="1"/>
  <c r="BH1983" i="50"/>
  <c r="BN1983" i="50"/>
  <c r="BO1983" i="50"/>
  <c r="BP1983" i="50"/>
  <c r="BB1984" i="50"/>
  <c r="BD1984" i="50" s="1"/>
  <c r="BI1984" i="50" s="1"/>
  <c r="BH1984" i="50"/>
  <c r="BN1984" i="50"/>
  <c r="BO1984" i="50"/>
  <c r="BP1984" i="50"/>
  <c r="BB1985" i="50"/>
  <c r="BD1985" i="50" s="1"/>
  <c r="BI1985" i="50" s="1"/>
  <c r="BH1985" i="50"/>
  <c r="BN1985" i="50"/>
  <c r="BO1985" i="50"/>
  <c r="BP1985" i="50"/>
  <c r="BB1986" i="50"/>
  <c r="BD1986" i="50" s="1"/>
  <c r="BI1986" i="50" s="1"/>
  <c r="BH1986" i="50"/>
  <c r="BN1986" i="50"/>
  <c r="BO1986" i="50"/>
  <c r="BP1986" i="50"/>
  <c r="BB1987" i="50"/>
  <c r="BD1987" i="50" s="1"/>
  <c r="BI1987" i="50" s="1"/>
  <c r="BH1987" i="50"/>
  <c r="BN1987" i="50"/>
  <c r="BO1987" i="50"/>
  <c r="BP1987" i="50"/>
  <c r="BB1988" i="50"/>
  <c r="BD1988" i="50" s="1"/>
  <c r="BI1988" i="50" s="1"/>
  <c r="BH1988" i="50"/>
  <c r="BN1988" i="50"/>
  <c r="BO1988" i="50"/>
  <c r="BP1988" i="50"/>
  <c r="BB1989" i="50"/>
  <c r="BD1989" i="50" s="1"/>
  <c r="BI1989" i="50" s="1"/>
  <c r="BH1989" i="50"/>
  <c r="BN1989" i="50"/>
  <c r="BO1989" i="50"/>
  <c r="BP1989" i="50"/>
  <c r="BB1990" i="50"/>
  <c r="BD1990" i="50" s="1"/>
  <c r="BI1990" i="50" s="1"/>
  <c r="BH1990" i="50"/>
  <c r="BN1990" i="50"/>
  <c r="BO1990" i="50"/>
  <c r="BP1990" i="50"/>
  <c r="BB1991" i="50"/>
  <c r="BD1991" i="50" s="1"/>
  <c r="BI1991" i="50" s="1"/>
  <c r="BH1991" i="50"/>
  <c r="BN1991" i="50"/>
  <c r="BO1991" i="50"/>
  <c r="BP1991" i="50"/>
  <c r="BB1992" i="50"/>
  <c r="BD1992" i="50" s="1"/>
  <c r="BI1992" i="50" s="1"/>
  <c r="BH1992" i="50"/>
  <c r="BN1992" i="50"/>
  <c r="BO1992" i="50"/>
  <c r="BP1992" i="50"/>
  <c r="BB1993" i="50"/>
  <c r="BD1993" i="50" s="1"/>
  <c r="BI1993" i="50" s="1"/>
  <c r="BH1993" i="50"/>
  <c r="BN1993" i="50"/>
  <c r="BO1993" i="50"/>
  <c r="BP1993" i="50"/>
  <c r="BB1994" i="50"/>
  <c r="BD1994" i="50" s="1"/>
  <c r="BI1994" i="50" s="1"/>
  <c r="BH1994" i="50"/>
  <c r="BN1994" i="50"/>
  <c r="BO1994" i="50"/>
  <c r="BP1994" i="50"/>
  <c r="BB1995" i="50"/>
  <c r="BD1995" i="50" s="1"/>
  <c r="BI1995" i="50" s="1"/>
  <c r="BH1995" i="50"/>
  <c r="BN1995" i="50"/>
  <c r="BO1995" i="50"/>
  <c r="BP1995" i="50"/>
  <c r="BB1996" i="50"/>
  <c r="BD1996" i="50" s="1"/>
  <c r="BI1996" i="50" s="1"/>
  <c r="BH1996" i="50"/>
  <c r="BN1996" i="50"/>
  <c r="BO1996" i="50"/>
  <c r="BP1996" i="50"/>
  <c r="BB1997" i="50"/>
  <c r="BD1997" i="50" s="1"/>
  <c r="BI1997" i="50" s="1"/>
  <c r="BH1997" i="50"/>
  <c r="BN1997" i="50"/>
  <c r="BO1997" i="50"/>
  <c r="BP1997" i="50"/>
  <c r="BB1998" i="50"/>
  <c r="BD1998" i="50" s="1"/>
  <c r="BI1998" i="50" s="1"/>
  <c r="BH1998" i="50"/>
  <c r="BN1998" i="50"/>
  <c r="BO1998" i="50"/>
  <c r="BP1998" i="50"/>
  <c r="BB1999" i="50"/>
  <c r="BD1999" i="50" s="1"/>
  <c r="BI1999" i="50" s="1"/>
  <c r="BH1999" i="50"/>
  <c r="BN1999" i="50"/>
  <c r="BO1999" i="50"/>
  <c r="BP1999" i="50"/>
  <c r="BB2000" i="50"/>
  <c r="BD2000" i="50" s="1"/>
  <c r="BI2000" i="50" s="1"/>
  <c r="BH2000" i="50"/>
  <c r="BN2000" i="50"/>
  <c r="BO2000" i="50"/>
  <c r="BP2000" i="50"/>
  <c r="BB2001" i="50"/>
  <c r="BD2001" i="50" s="1"/>
  <c r="BI2001" i="50" s="1"/>
  <c r="BH2001" i="50"/>
  <c r="BN2001" i="50"/>
  <c r="BO2001" i="50"/>
  <c r="BP2001" i="50"/>
  <c r="BB2002" i="50"/>
  <c r="BD2002" i="50" s="1"/>
  <c r="BI2002" i="50" s="1"/>
  <c r="BH2002" i="50"/>
  <c r="BN2002" i="50"/>
  <c r="BO2002" i="50"/>
  <c r="BP2002" i="50"/>
  <c r="BB2003" i="50"/>
  <c r="BD2003" i="50" s="1"/>
  <c r="BI2003" i="50" s="1"/>
  <c r="BH2003" i="50"/>
  <c r="BN2003" i="50"/>
  <c r="BO2003" i="50"/>
  <c r="BP2003" i="50"/>
  <c r="BB2004" i="50"/>
  <c r="BD2004" i="50" s="1"/>
  <c r="BI2004" i="50" s="1"/>
  <c r="BH2004" i="50"/>
  <c r="BN2004" i="50"/>
  <c r="BO2004" i="50"/>
  <c r="BP2004" i="50"/>
  <c r="BB2005" i="50"/>
  <c r="BD2005" i="50" s="1"/>
  <c r="BI2005" i="50" s="1"/>
  <c r="BH2005" i="50"/>
  <c r="BN2005" i="50"/>
  <c r="BO2005" i="50"/>
  <c r="BP2005" i="50"/>
  <c r="BB2006" i="50"/>
  <c r="BD2006" i="50" s="1"/>
  <c r="BI2006" i="50" s="1"/>
  <c r="BH2006" i="50"/>
  <c r="BN2006" i="50"/>
  <c r="BO2006" i="50"/>
  <c r="BP2006" i="50"/>
  <c r="BB2007" i="50"/>
  <c r="BD2007" i="50" s="1"/>
  <c r="BI2007" i="50" s="1"/>
  <c r="BH2007" i="50"/>
  <c r="BN2007" i="50"/>
  <c r="BO2007" i="50"/>
  <c r="BP2007" i="50"/>
  <c r="BB2008" i="50"/>
  <c r="BD2008" i="50" s="1"/>
  <c r="BI2008" i="50" s="1"/>
  <c r="BH2008" i="50"/>
  <c r="BN2008" i="50"/>
  <c r="BO2008" i="50"/>
  <c r="BP2008" i="50"/>
  <c r="BB2009" i="50"/>
  <c r="BD2009" i="50" s="1"/>
  <c r="BI2009" i="50" s="1"/>
  <c r="BH2009" i="50"/>
  <c r="BN2009" i="50"/>
  <c r="BO2009" i="50"/>
  <c r="BP2009" i="50"/>
  <c r="BB2010" i="50"/>
  <c r="BD2010" i="50" s="1"/>
  <c r="BI2010" i="50" s="1"/>
  <c r="BH2010" i="50"/>
  <c r="BN2010" i="50"/>
  <c r="BO2010" i="50"/>
  <c r="BP2010" i="50"/>
  <c r="BB2011" i="50"/>
  <c r="BD2011" i="50" s="1"/>
  <c r="BI2011" i="50" s="1"/>
  <c r="BH2011" i="50"/>
  <c r="BN2011" i="50"/>
  <c r="BO2011" i="50"/>
  <c r="BP2011" i="50"/>
  <c r="BB2012" i="50"/>
  <c r="BD2012" i="50" s="1"/>
  <c r="BI2012" i="50" s="1"/>
  <c r="BH2012" i="50"/>
  <c r="BN2012" i="50"/>
  <c r="BO2012" i="50"/>
  <c r="BP2012" i="50"/>
  <c r="BB2013" i="50"/>
  <c r="BD2013" i="50" s="1"/>
  <c r="BI2013" i="50" s="1"/>
  <c r="BH2013" i="50"/>
  <c r="BN2013" i="50"/>
  <c r="BO2013" i="50"/>
  <c r="BP2013" i="50"/>
  <c r="BB2014" i="50"/>
  <c r="BD2014" i="50" s="1"/>
  <c r="BI2014" i="50" s="1"/>
  <c r="BH2014" i="50"/>
  <c r="BN2014" i="50"/>
  <c r="BO2014" i="50"/>
  <c r="BP2014" i="50"/>
  <c r="BB2015" i="50"/>
  <c r="BD2015" i="50" s="1"/>
  <c r="BN2015" i="50"/>
  <c r="BO2015" i="50"/>
  <c r="BP2015" i="50"/>
  <c r="BB2016" i="50"/>
  <c r="BD2016" i="50" s="1"/>
  <c r="BI2016" i="50" s="1"/>
  <c r="BH2016" i="50"/>
  <c r="BN2016" i="50"/>
  <c r="BO2016" i="50"/>
  <c r="BP2016" i="50"/>
  <c r="BB2017" i="50"/>
  <c r="BD2017" i="50" s="1"/>
  <c r="BN2017" i="50"/>
  <c r="BO2017" i="50"/>
  <c r="BP2017" i="50"/>
  <c r="BB2018" i="50"/>
  <c r="BD2018" i="50" s="1"/>
  <c r="BI2018" i="50" s="1"/>
  <c r="BH2018" i="50"/>
  <c r="BN2018" i="50"/>
  <c r="BO2018" i="50"/>
  <c r="BP2018" i="50"/>
  <c r="BD2019" i="50"/>
  <c r="BI2019" i="50" s="1"/>
  <c r="BH2019" i="50"/>
  <c r="BN2019" i="50"/>
  <c r="BO2019" i="50"/>
  <c r="BP2019" i="50"/>
  <c r="BD2020" i="50"/>
  <c r="BI2020" i="50" s="1"/>
  <c r="BH2020" i="50"/>
  <c r="BN2020" i="50"/>
  <c r="BO2020" i="50"/>
  <c r="BP2020" i="50"/>
  <c r="BN2021" i="50"/>
  <c r="BO2021" i="50"/>
  <c r="BP2021" i="50"/>
  <c r="BB2022" i="50"/>
  <c r="BD2022" i="50" s="1"/>
  <c r="BI2022" i="50" s="1"/>
  <c r="BH2022" i="50"/>
  <c r="BN2022" i="50"/>
  <c r="BO2022" i="50"/>
  <c r="BP2022" i="50"/>
  <c r="BB2023" i="50"/>
  <c r="BD2023" i="50" s="1"/>
  <c r="BI2023" i="50" s="1"/>
  <c r="BH2023" i="50"/>
  <c r="BN2023" i="50"/>
  <c r="BO2023" i="50"/>
  <c r="BP2023" i="50"/>
  <c r="BB2024" i="50"/>
  <c r="BH2024" i="50"/>
  <c r="BN2024" i="50"/>
  <c r="BO2024" i="50"/>
  <c r="BP2024" i="50"/>
  <c r="BN2025" i="50"/>
  <c r="BO2025" i="50"/>
  <c r="BP2025" i="50"/>
  <c r="BB2026" i="50"/>
  <c r="BD2026" i="50" s="1"/>
  <c r="BI2026" i="50" s="1"/>
  <c r="BH2026" i="50"/>
  <c r="BN2026" i="50"/>
  <c r="BO2026" i="50"/>
  <c r="BP2026" i="50"/>
  <c r="BB2027" i="50"/>
  <c r="BD2027" i="50" s="1"/>
  <c r="BC2027" i="50"/>
  <c r="BH2027" i="50" s="1"/>
  <c r="BN2027" i="50"/>
  <c r="BO2027" i="50"/>
  <c r="BP2027" i="50"/>
  <c r="BB2028" i="50"/>
  <c r="BD2028" i="50" s="1"/>
  <c r="BI2028" i="50" s="1"/>
  <c r="BH2028" i="50"/>
  <c r="BN2028" i="50"/>
  <c r="BO2028" i="50"/>
  <c r="BP2028" i="50"/>
  <c r="BC2029" i="50"/>
  <c r="BH2029" i="50" s="1"/>
  <c r="BN2029" i="50"/>
  <c r="BO2029" i="50"/>
  <c r="BP2029" i="50"/>
  <c r="BB2030" i="50"/>
  <c r="BD2030" i="50" s="1"/>
  <c r="BI2030" i="50" s="1"/>
  <c r="BH2030" i="50"/>
  <c r="BN2030" i="50"/>
  <c r="BO2030" i="50"/>
  <c r="BP2030" i="50"/>
  <c r="BB2031" i="50"/>
  <c r="BD2031" i="50" s="1"/>
  <c r="BI2031" i="50" s="1"/>
  <c r="BH2031" i="50"/>
  <c r="BN2031" i="50"/>
  <c r="BO2031" i="50"/>
  <c r="BP2031" i="50"/>
  <c r="BB2032" i="50"/>
  <c r="BD2032" i="50" s="1"/>
  <c r="BI2032" i="50" s="1"/>
  <c r="BH2032" i="50"/>
  <c r="BN2032" i="50"/>
  <c r="BO2032" i="50"/>
  <c r="BP2032" i="50"/>
  <c r="BB2033" i="50"/>
  <c r="BD2033" i="50" s="1"/>
  <c r="BI2033" i="50" s="1"/>
  <c r="BH2033" i="50"/>
  <c r="BN2033" i="50"/>
  <c r="BO2033" i="50"/>
  <c r="BP2033" i="50"/>
  <c r="BB2034" i="50"/>
  <c r="BD2034" i="50" s="1"/>
  <c r="BI2034" i="50" s="1"/>
  <c r="BC2034" i="50"/>
  <c r="BN2034" i="50"/>
  <c r="BO2034" i="50"/>
  <c r="BP2034" i="50"/>
  <c r="BB2035" i="50"/>
  <c r="BD2035" i="50" s="1"/>
  <c r="BI2035" i="50" s="1"/>
  <c r="BH2035" i="50"/>
  <c r="BN2035" i="50"/>
  <c r="BO2035" i="50"/>
  <c r="BP2035" i="50"/>
  <c r="BB2036" i="50"/>
  <c r="BD2036" i="50" s="1"/>
  <c r="BI2036" i="50" s="1"/>
  <c r="BC2036" i="50"/>
  <c r="BN2036" i="50"/>
  <c r="BO2036" i="50"/>
  <c r="BP2036" i="50"/>
  <c r="BB2037" i="50"/>
  <c r="BD2037" i="50" s="1"/>
  <c r="BI2037" i="50" s="1"/>
  <c r="BH2037" i="50"/>
  <c r="BN2037" i="50"/>
  <c r="BO2037" i="50"/>
  <c r="BP2037" i="50"/>
  <c r="BB2038" i="50"/>
  <c r="BD2038" i="50" s="1"/>
  <c r="BN2038" i="50"/>
  <c r="BO2038" i="50"/>
  <c r="BP2038" i="50"/>
  <c r="BB2039" i="50"/>
  <c r="BD2039" i="50" s="1"/>
  <c r="BI2039" i="50" s="1"/>
  <c r="BH2039" i="50"/>
  <c r="BN2039" i="50"/>
  <c r="BO2039" i="50"/>
  <c r="BP2039" i="50"/>
  <c r="BN2040" i="50"/>
  <c r="BO2040" i="50"/>
  <c r="BP2040" i="50"/>
  <c r="BB2041" i="50"/>
  <c r="BH2041" i="50"/>
  <c r="BN2041" i="50"/>
  <c r="BO2041" i="50"/>
  <c r="BP2041" i="50"/>
  <c r="BB2042" i="50"/>
  <c r="BD2042" i="50" s="1"/>
  <c r="BI2042" i="50" s="1"/>
  <c r="BH2042" i="50"/>
  <c r="BN2042" i="50"/>
  <c r="BO2042" i="50"/>
  <c r="BP2042" i="50"/>
  <c r="BB2043" i="50"/>
  <c r="BD2043" i="50" s="1"/>
  <c r="BN2043" i="50"/>
  <c r="BO2043" i="50"/>
  <c r="BP2043" i="50"/>
  <c r="BB2044" i="50"/>
  <c r="BD2044" i="50" s="1"/>
  <c r="BI2044" i="50" s="1"/>
  <c r="BH2044" i="50"/>
  <c r="BN2044" i="50"/>
  <c r="BO2044" i="50"/>
  <c r="BP2044" i="50"/>
  <c r="BN2045" i="50"/>
  <c r="BO2045" i="50"/>
  <c r="BP2045" i="50"/>
  <c r="BB2046" i="50"/>
  <c r="BH2046" i="50"/>
  <c r="BN2046" i="50"/>
  <c r="BO2046" i="50"/>
  <c r="BP2046" i="50"/>
  <c r="BB2047" i="50"/>
  <c r="BD2047" i="50" s="1"/>
  <c r="BI2047" i="50" s="1"/>
  <c r="BH2047" i="50"/>
  <c r="BN2047" i="50"/>
  <c r="BO2047" i="50"/>
  <c r="BP2047" i="50"/>
  <c r="BB2048" i="50"/>
  <c r="BD2048" i="50" s="1"/>
  <c r="BI2048" i="50" s="1"/>
  <c r="BC2048" i="50"/>
  <c r="BN2048" i="50"/>
  <c r="BO2048" i="50"/>
  <c r="BP2048" i="50"/>
  <c r="BB2049" i="50"/>
  <c r="BD2049" i="50" s="1"/>
  <c r="BI2049" i="50" s="1"/>
  <c r="BH2049" i="50"/>
  <c r="BN2049" i="50"/>
  <c r="BO2049" i="50"/>
  <c r="BP2049" i="50"/>
  <c r="BN2050" i="50"/>
  <c r="BO2050" i="50"/>
  <c r="BP2050" i="50"/>
  <c r="BB2051" i="50"/>
  <c r="BD2051" i="50" s="1"/>
  <c r="BI2051" i="50" s="1"/>
  <c r="BH2051" i="50"/>
  <c r="BN2051" i="50"/>
  <c r="BO2051" i="50"/>
  <c r="BP2051" i="50"/>
  <c r="BB2052" i="50"/>
  <c r="BD2052" i="50" s="1"/>
  <c r="BI2052" i="50" s="1"/>
  <c r="BH2052" i="50"/>
  <c r="BN2052" i="50"/>
  <c r="BO2052" i="50"/>
  <c r="BP2052" i="50"/>
  <c r="BB2053" i="50"/>
  <c r="BD2053" i="50" s="1"/>
  <c r="BI2053" i="50" s="1"/>
  <c r="BC2053" i="50"/>
  <c r="BH2053" i="50" s="1"/>
  <c r="BN2053" i="50"/>
  <c r="BO2053" i="50"/>
  <c r="BP2053" i="50"/>
  <c r="BB2054" i="50"/>
  <c r="BD2054" i="50" s="1"/>
  <c r="BI2054" i="50" s="1"/>
  <c r="BH2054" i="50"/>
  <c r="BN2054" i="50"/>
  <c r="BO2054" i="50"/>
  <c r="BP2054" i="50"/>
  <c r="BB2055" i="50"/>
  <c r="BD2055" i="50" s="1"/>
  <c r="BN2055" i="50"/>
  <c r="BO2055" i="50"/>
  <c r="BP2055" i="50"/>
  <c r="BB2056" i="50"/>
  <c r="BD2056" i="50" s="1"/>
  <c r="BI2056" i="50" s="1"/>
  <c r="BH2056" i="50"/>
  <c r="BN2056" i="50"/>
  <c r="BO2056" i="50"/>
  <c r="BP2056" i="50"/>
  <c r="BB2057" i="50"/>
  <c r="BD2057" i="50" s="1"/>
  <c r="BN2057" i="50"/>
  <c r="BO2057" i="50"/>
  <c r="BP2057" i="50"/>
  <c r="BB2058" i="50"/>
  <c r="BD2058" i="50" s="1"/>
  <c r="BI2058" i="50" s="1"/>
  <c r="BH2058" i="50"/>
  <c r="BN2058" i="50"/>
  <c r="BO2058" i="50"/>
  <c r="BP2058" i="50"/>
  <c r="BN2059" i="50"/>
  <c r="BO2059" i="50"/>
  <c r="BP2059" i="50"/>
  <c r="BB2060" i="50"/>
  <c r="BD2060" i="50" s="1"/>
  <c r="BI2060" i="50" s="1"/>
  <c r="BH2060" i="50"/>
  <c r="BN2060" i="50"/>
  <c r="BO2060" i="50"/>
  <c r="BP2060" i="50"/>
  <c r="BB2061" i="50"/>
  <c r="BD2061" i="50" s="1"/>
  <c r="BI2061" i="50" s="1"/>
  <c r="BH2061" i="50"/>
  <c r="BN2061" i="50"/>
  <c r="BO2061" i="50"/>
  <c r="BP2061" i="50"/>
  <c r="BB2062" i="50"/>
  <c r="BD2062" i="50" s="1"/>
  <c r="BI2062" i="50" s="1"/>
  <c r="BH2062" i="50"/>
  <c r="BN2062" i="50"/>
  <c r="BO2062" i="50"/>
  <c r="BP2062" i="50"/>
  <c r="BB2063" i="50"/>
  <c r="BD2063" i="50" s="1"/>
  <c r="BI2063" i="50" s="1"/>
  <c r="BH2063" i="50"/>
  <c r="BN2063" i="50"/>
  <c r="BO2063" i="50"/>
  <c r="BP2063" i="50"/>
  <c r="BB2064" i="50"/>
  <c r="BD2064" i="50" s="1"/>
  <c r="BI2064" i="50" s="1"/>
  <c r="BH2064" i="50"/>
  <c r="BN2064" i="50"/>
  <c r="BO2064" i="50"/>
  <c r="BP2064" i="50"/>
  <c r="BB2065" i="50"/>
  <c r="BD2065" i="50" s="1"/>
  <c r="BI2065" i="50" s="1"/>
  <c r="BH2065" i="50"/>
  <c r="BN2065" i="50"/>
  <c r="BO2065" i="50"/>
  <c r="BP2065" i="50"/>
  <c r="BB2066" i="50"/>
  <c r="BD2066" i="50" s="1"/>
  <c r="BI2066" i="50" s="1"/>
  <c r="BH2066" i="50"/>
  <c r="BN2066" i="50"/>
  <c r="BO2066" i="50"/>
  <c r="BP2066" i="50"/>
  <c r="BB2067" i="50"/>
  <c r="BD2067" i="50" s="1"/>
  <c r="BI2067" i="50" s="1"/>
  <c r="BH2067" i="50"/>
  <c r="BN2067" i="50"/>
  <c r="BO2067" i="50"/>
  <c r="BP2067" i="50"/>
  <c r="BB2068" i="50"/>
  <c r="BD2068" i="50" s="1"/>
  <c r="BN2068" i="50"/>
  <c r="BO2068" i="50"/>
  <c r="BP2068" i="50"/>
  <c r="BB2069" i="50"/>
  <c r="BD2069" i="50" s="1"/>
  <c r="BI2069" i="50" s="1"/>
  <c r="BH2069" i="50"/>
  <c r="BN2069" i="50"/>
  <c r="BO2069" i="50"/>
  <c r="BP2069" i="50"/>
  <c r="BB2070" i="50"/>
  <c r="BD2070" i="50" s="1"/>
  <c r="BI2070" i="50" s="1"/>
  <c r="BC2070" i="50"/>
  <c r="BH2070" i="50" s="1"/>
  <c r="BN2070" i="50"/>
  <c r="BO2070" i="50"/>
  <c r="BP2070" i="50"/>
  <c r="BB2071" i="50"/>
  <c r="BD2071" i="50" s="1"/>
  <c r="BI2071" i="50" s="1"/>
  <c r="BH2071" i="50"/>
  <c r="BN2071" i="50"/>
  <c r="BO2071" i="50"/>
  <c r="BP2071" i="50"/>
  <c r="BB2072" i="50"/>
  <c r="BD2072" i="50" s="1"/>
  <c r="BI2072" i="50" s="1"/>
  <c r="BH2072" i="50"/>
  <c r="BN2072" i="50"/>
  <c r="BO2072" i="50"/>
  <c r="BP2072" i="50"/>
  <c r="BB2073" i="50"/>
  <c r="BD2073" i="50" s="1"/>
  <c r="BN2073" i="50"/>
  <c r="BO2073" i="50"/>
  <c r="BP2073" i="50"/>
  <c r="BB2074" i="50"/>
  <c r="BD2074" i="50" s="1"/>
  <c r="BI2074" i="50" s="1"/>
  <c r="BH2074" i="50"/>
  <c r="BN2074" i="50"/>
  <c r="BO2074" i="50"/>
  <c r="BP2074" i="50"/>
  <c r="BB2075" i="50"/>
  <c r="BD2075" i="50" s="1"/>
  <c r="BI2075" i="50" s="1"/>
  <c r="BC2075" i="50"/>
  <c r="BN2075" i="50"/>
  <c r="BO2075" i="50"/>
  <c r="BP2075" i="50"/>
  <c r="BB2076" i="50"/>
  <c r="BD2076" i="50" s="1"/>
  <c r="BI2076" i="50" s="1"/>
  <c r="BH2076" i="50"/>
  <c r="BN2076" i="50"/>
  <c r="BO2076" i="50"/>
  <c r="BP2076" i="50"/>
  <c r="BB2077" i="50"/>
  <c r="BD2077" i="50" s="1"/>
  <c r="BN2077" i="50"/>
  <c r="BO2077" i="50"/>
  <c r="BP2077" i="50"/>
  <c r="BB2078" i="50"/>
  <c r="BD2078" i="50" s="1"/>
  <c r="BI2078" i="50" s="1"/>
  <c r="BH2078" i="50"/>
  <c r="BN2078" i="50"/>
  <c r="BO2078" i="50"/>
  <c r="BP2078" i="50"/>
  <c r="BB2079" i="50"/>
  <c r="BD2079" i="50" s="1"/>
  <c r="BI2079" i="50" s="1"/>
  <c r="BC2079" i="50"/>
  <c r="BN2079" i="50"/>
  <c r="BO2079" i="50"/>
  <c r="BP2079" i="50"/>
  <c r="BB2080" i="50"/>
  <c r="BD2080" i="50" s="1"/>
  <c r="BI2080" i="50" s="1"/>
  <c r="BH2080" i="50"/>
  <c r="BN2080" i="50"/>
  <c r="BO2080" i="50"/>
  <c r="BP2080" i="50"/>
  <c r="BB2081" i="50"/>
  <c r="BN2081" i="50"/>
  <c r="BO2081" i="50"/>
  <c r="BP2081" i="50"/>
  <c r="BB2082" i="50"/>
  <c r="BD2082" i="50" s="1"/>
  <c r="BN2082" i="50"/>
  <c r="BO2082" i="50"/>
  <c r="BP2082" i="50"/>
  <c r="BB2083" i="50"/>
  <c r="BD2083" i="50" s="1"/>
  <c r="BN2083" i="50"/>
  <c r="BO2083" i="50"/>
  <c r="BP2083" i="50"/>
  <c r="BB2084" i="50"/>
  <c r="BD2084" i="50" s="1"/>
  <c r="BI2084" i="50" s="1"/>
  <c r="BH2084" i="50"/>
  <c r="BN2084" i="50"/>
  <c r="BO2084" i="50"/>
  <c r="BP2084" i="50"/>
  <c r="BB2085" i="50"/>
  <c r="BD2085" i="50" s="1"/>
  <c r="BN2085" i="50"/>
  <c r="BO2085" i="50"/>
  <c r="BP2085" i="50"/>
  <c r="BB2086" i="50"/>
  <c r="BD2086" i="50" s="1"/>
  <c r="BI2086" i="50" s="1"/>
  <c r="BH2086" i="50"/>
  <c r="BN2086" i="50"/>
  <c r="BO2086" i="50"/>
  <c r="BP2086" i="50"/>
  <c r="BB2087" i="50"/>
  <c r="BD2087" i="50"/>
  <c r="BI2087" i="50" s="1"/>
  <c r="BH2087" i="50"/>
  <c r="BN2087" i="50"/>
  <c r="BO2087" i="50"/>
  <c r="BP2087" i="50"/>
  <c r="BB2088" i="50"/>
  <c r="BD2088" i="50" s="1"/>
  <c r="BN2088" i="50"/>
  <c r="BO2088" i="50"/>
  <c r="BP2088" i="50"/>
  <c r="BB2089" i="50"/>
  <c r="BD2089" i="50" s="1"/>
  <c r="BI2089" i="50" s="1"/>
  <c r="BH2089" i="50"/>
  <c r="BN2089" i="50"/>
  <c r="BO2089" i="50"/>
  <c r="BP2089" i="50"/>
  <c r="BB2090" i="50"/>
  <c r="BD2090" i="50" s="1"/>
  <c r="BN2090" i="50"/>
  <c r="BO2090" i="50"/>
  <c r="BP2090" i="50"/>
  <c r="BB2091" i="50"/>
  <c r="BD2091" i="50" s="1"/>
  <c r="BI2091" i="50" s="1"/>
  <c r="BH2091" i="50"/>
  <c r="BN2091" i="50"/>
  <c r="BO2091" i="50"/>
  <c r="BP2091" i="50"/>
  <c r="BB2092" i="50"/>
  <c r="BD2092" i="50" s="1"/>
  <c r="BN2092" i="50"/>
  <c r="BO2092" i="50"/>
  <c r="BP2092" i="50"/>
  <c r="BB2093" i="50"/>
  <c r="BD2093" i="50" s="1"/>
  <c r="BI2093" i="50" s="1"/>
  <c r="BH2093" i="50"/>
  <c r="BN2093" i="50"/>
  <c r="BO2093" i="50"/>
  <c r="BP2093" i="50"/>
  <c r="BN2094" i="50"/>
  <c r="BO2094" i="50"/>
  <c r="BP2094" i="50"/>
  <c r="BB2095" i="50"/>
  <c r="BH2095" i="50"/>
  <c r="BN2095" i="50"/>
  <c r="BO2095" i="50"/>
  <c r="BP2095" i="50"/>
  <c r="BB2096" i="50"/>
  <c r="BD2096" i="50" s="1"/>
  <c r="BI2096" i="50" s="1"/>
  <c r="BH2096" i="50"/>
  <c r="BN2096" i="50"/>
  <c r="BO2096" i="50"/>
  <c r="BP2096" i="50"/>
  <c r="BB2097" i="50"/>
  <c r="BD2097" i="50" s="1"/>
  <c r="BI2097" i="50" s="1"/>
  <c r="BH2097" i="50"/>
  <c r="BN2097" i="50"/>
  <c r="BO2097" i="50"/>
  <c r="BP2097" i="50"/>
  <c r="BB2098" i="50"/>
  <c r="BD2098" i="50" s="1"/>
  <c r="BN2098" i="50"/>
  <c r="BO2098" i="50"/>
  <c r="BP2098" i="50"/>
  <c r="BB2099" i="50"/>
  <c r="BD2099" i="50" s="1"/>
  <c r="BI2099" i="50" s="1"/>
  <c r="BH2099" i="50"/>
  <c r="BN2099" i="50"/>
  <c r="BO2099" i="50"/>
  <c r="BP2099" i="50"/>
  <c r="BB2100" i="50"/>
  <c r="BD2100" i="50" s="1"/>
  <c r="BN2100" i="50"/>
  <c r="BO2100" i="50"/>
  <c r="BP2100" i="50"/>
  <c r="BB2101" i="50"/>
  <c r="BD2101" i="50" s="1"/>
  <c r="BI2101" i="50" s="1"/>
  <c r="BH2101" i="50"/>
  <c r="BN2101" i="50"/>
  <c r="BO2101" i="50"/>
  <c r="BP2101" i="50"/>
  <c r="BN2102" i="50"/>
  <c r="BO2102" i="50"/>
  <c r="BP2102" i="50"/>
  <c r="BB2103" i="50"/>
  <c r="BH2103" i="50"/>
  <c r="BN2103" i="50"/>
  <c r="BO2103" i="50"/>
  <c r="BP2103" i="50"/>
  <c r="BB2104" i="50"/>
  <c r="BD2104" i="50" s="1"/>
  <c r="BI2104" i="50" s="1"/>
  <c r="BH2104" i="50"/>
  <c r="BN2104" i="50"/>
  <c r="BO2104" i="50"/>
  <c r="BP2104" i="50"/>
  <c r="BB2105" i="50"/>
  <c r="BD2105" i="50" s="1"/>
  <c r="BI2105" i="50" s="1"/>
  <c r="BH2105" i="50"/>
  <c r="BN2105" i="50"/>
  <c r="BO2105" i="50"/>
  <c r="BP2105" i="50"/>
  <c r="BB2106" i="50"/>
  <c r="BD2106" i="50" s="1"/>
  <c r="BI2106" i="50" s="1"/>
  <c r="BH2106" i="50"/>
  <c r="BN2106" i="50"/>
  <c r="BO2106" i="50"/>
  <c r="BP2106" i="50"/>
  <c r="BB2107" i="50"/>
  <c r="BD2107" i="50" s="1"/>
  <c r="BI2107" i="50" s="1"/>
  <c r="BH2107" i="50"/>
  <c r="BN2107" i="50"/>
  <c r="BO2107" i="50"/>
  <c r="BP2107" i="50"/>
  <c r="BB2108" i="50"/>
  <c r="BD2108" i="50" s="1"/>
  <c r="BI2108" i="50" s="1"/>
  <c r="BH2108" i="50"/>
  <c r="BN2108" i="50"/>
  <c r="BO2108" i="50"/>
  <c r="BP2108" i="50"/>
  <c r="BB2109" i="50"/>
  <c r="BD2109" i="50" s="1"/>
  <c r="BI2109" i="50" s="1"/>
  <c r="BH2109" i="50"/>
  <c r="BN2109" i="50"/>
  <c r="BO2109" i="50"/>
  <c r="BP2109" i="50"/>
  <c r="BB2110" i="50"/>
  <c r="BD2110" i="50" s="1"/>
  <c r="BI2110" i="50" s="1"/>
  <c r="BH2110" i="50"/>
  <c r="BN2110" i="50"/>
  <c r="BO2110" i="50"/>
  <c r="BP2110" i="50"/>
  <c r="BB2111" i="50"/>
  <c r="BD2111" i="50" s="1"/>
  <c r="BI2111" i="50" s="1"/>
  <c r="BH2111" i="50"/>
  <c r="BN2111" i="50"/>
  <c r="BO2111" i="50"/>
  <c r="BP2111" i="50"/>
  <c r="BB2112" i="50"/>
  <c r="BD2112" i="50" s="1"/>
  <c r="BC2112" i="50" s="1"/>
  <c r="BN2112" i="50"/>
  <c r="BO2112" i="50"/>
  <c r="BP2112" i="50"/>
  <c r="BB2113" i="50"/>
  <c r="BD2113" i="50" s="1"/>
  <c r="BI2113" i="50" s="1"/>
  <c r="BH2113" i="50"/>
  <c r="BN2113" i="50"/>
  <c r="BO2113" i="50"/>
  <c r="BP2113" i="50"/>
  <c r="BN2114" i="50"/>
  <c r="BO2114" i="50"/>
  <c r="BP2114" i="50"/>
  <c r="BB2115" i="50"/>
  <c r="BD2115" i="50" s="1"/>
  <c r="BI2115" i="50" s="1"/>
  <c r="BH2115" i="50"/>
  <c r="BN2115" i="50"/>
  <c r="BO2115" i="50"/>
  <c r="BP2115" i="50"/>
  <c r="BD2116" i="50"/>
  <c r="BI2116" i="50" s="1"/>
  <c r="BH2116" i="50"/>
  <c r="BB2117" i="50"/>
  <c r="BD2117" i="50" s="1"/>
  <c r="BN2117" i="50"/>
  <c r="BO2117" i="50"/>
  <c r="BP2117" i="50"/>
  <c r="BB2118" i="50"/>
  <c r="BD2118" i="50" s="1"/>
  <c r="BI2118" i="50" s="1"/>
  <c r="BH2118" i="50"/>
  <c r="BN2118" i="50"/>
  <c r="BO2118" i="50"/>
  <c r="BP2118" i="50"/>
  <c r="BC2119" i="50"/>
  <c r="BH2119" i="50" s="1"/>
  <c r="BN2119" i="50"/>
  <c r="BO2119" i="50"/>
  <c r="BP2119" i="50"/>
  <c r="BB2120" i="50"/>
  <c r="BD2120" i="50" s="1"/>
  <c r="BI2120" i="50" s="1"/>
  <c r="BH2120" i="50"/>
  <c r="BN2120" i="50"/>
  <c r="BO2120" i="50"/>
  <c r="BP2120" i="50"/>
  <c r="BB2121" i="50"/>
  <c r="BD2121" i="50" s="1"/>
  <c r="BI2121" i="50" s="1"/>
  <c r="BH2121" i="50"/>
  <c r="BN2121" i="50"/>
  <c r="BO2121" i="50"/>
  <c r="BP2121" i="50"/>
  <c r="BB2122" i="50"/>
  <c r="BD2122" i="50" s="1"/>
  <c r="BN2122" i="50"/>
  <c r="BO2122" i="50"/>
  <c r="BP2122" i="50"/>
  <c r="BB2123" i="50"/>
  <c r="BD2123" i="50" s="1"/>
  <c r="BI2123" i="50" s="1"/>
  <c r="BH2123" i="50"/>
  <c r="BN2123" i="50"/>
  <c r="BO2123" i="50"/>
  <c r="BP2123" i="50"/>
  <c r="BB2124" i="50"/>
  <c r="BD2124" i="50" s="1"/>
  <c r="BI2124" i="50" s="1"/>
  <c r="BC2124" i="50"/>
  <c r="BH2124" i="50" s="1"/>
  <c r="BN2124" i="50"/>
  <c r="BO2124" i="50"/>
  <c r="BP2124" i="50"/>
  <c r="BB2125" i="50"/>
  <c r="BD2125" i="50" s="1"/>
  <c r="BI2125" i="50" s="1"/>
  <c r="BH2125" i="50"/>
  <c r="BN2125" i="50"/>
  <c r="BO2125" i="50"/>
  <c r="BP2125" i="50"/>
  <c r="BB2126" i="50"/>
  <c r="BD2126" i="50" s="1"/>
  <c r="BI2126" i="50" s="1"/>
  <c r="BH2126" i="50"/>
  <c r="BN2126" i="50"/>
  <c r="BO2126" i="50"/>
  <c r="BP2126" i="50"/>
  <c r="BB2127" i="50"/>
  <c r="BD2127" i="50" s="1"/>
  <c r="BN2127" i="50"/>
  <c r="BO2127" i="50"/>
  <c r="BP2127" i="50"/>
  <c r="BB2128" i="50"/>
  <c r="BD2128" i="50" s="1"/>
  <c r="BI2128" i="50" s="1"/>
  <c r="BH2128" i="50"/>
  <c r="BN2128" i="50"/>
  <c r="BO2128" i="50"/>
  <c r="BP2128" i="50"/>
  <c r="BB2129" i="50"/>
  <c r="BD2129" i="50" s="1"/>
  <c r="BC2129" i="50" s="1"/>
  <c r="BN2129" i="50"/>
  <c r="BO2129" i="50"/>
  <c r="BP2129" i="50"/>
  <c r="BB2130" i="50"/>
  <c r="BD2130" i="50" s="1"/>
  <c r="BI2130" i="50" s="1"/>
  <c r="BH2130" i="50"/>
  <c r="BN2130" i="50"/>
  <c r="BO2130" i="50"/>
  <c r="BP2130" i="50"/>
  <c r="BB2131" i="50"/>
  <c r="BD2131" i="50" s="1"/>
  <c r="BI2131" i="50" s="1"/>
  <c r="BC2131" i="50"/>
  <c r="BN2131" i="50"/>
  <c r="BO2131" i="50"/>
  <c r="BP2131" i="50"/>
  <c r="BB2132" i="50"/>
  <c r="BD2132" i="50" s="1"/>
  <c r="BI2132" i="50" s="1"/>
  <c r="BH2132" i="50"/>
  <c r="BN2132" i="50"/>
  <c r="BO2132" i="50"/>
  <c r="BP2132" i="50"/>
  <c r="BB2133" i="50"/>
  <c r="BD2133" i="50" s="1"/>
  <c r="BI2133" i="50" s="1"/>
  <c r="BH2133" i="50"/>
  <c r="BN2133" i="50"/>
  <c r="BO2133" i="50"/>
  <c r="BP2133" i="50"/>
  <c r="BB2134" i="50"/>
  <c r="BD2134" i="50" s="1"/>
  <c r="BN2134" i="50"/>
  <c r="BO2134" i="50"/>
  <c r="BP2134" i="50"/>
  <c r="BB2135" i="50"/>
  <c r="BD2135" i="50" s="1"/>
  <c r="BI2135" i="50" s="1"/>
  <c r="BH2135" i="50"/>
  <c r="BN2135" i="50"/>
  <c r="BO2135" i="50"/>
  <c r="BP2135" i="50"/>
  <c r="BB2136" i="50"/>
  <c r="BD2136" i="50" s="1"/>
  <c r="BN2136" i="50"/>
  <c r="BO2136" i="50"/>
  <c r="BP2136" i="50"/>
  <c r="BB2137" i="50"/>
  <c r="BD2137" i="50" s="1"/>
  <c r="BI2137" i="50" s="1"/>
  <c r="BH2137" i="50"/>
  <c r="BN2137" i="50"/>
  <c r="BO2137" i="50"/>
  <c r="BP2137" i="50"/>
  <c r="BB2138" i="50"/>
  <c r="BD2138" i="50" s="1"/>
  <c r="BN2138" i="50"/>
  <c r="BO2138" i="50"/>
  <c r="BP2138" i="50"/>
  <c r="BB2139" i="50"/>
  <c r="BD2139" i="50" s="1"/>
  <c r="BI2139" i="50" s="1"/>
  <c r="BH2139" i="50"/>
  <c r="BN2139" i="50"/>
  <c r="BO2139" i="50"/>
  <c r="BP2139" i="50"/>
  <c r="BB2140" i="50"/>
  <c r="BD2140" i="50" s="1"/>
  <c r="BN2140" i="50"/>
  <c r="BO2140" i="50"/>
  <c r="BP2140" i="50"/>
  <c r="BB2141" i="50"/>
  <c r="BD2141" i="50" s="1"/>
  <c r="BI2141" i="50" s="1"/>
  <c r="BH2141" i="50"/>
  <c r="BN2141" i="50"/>
  <c r="BO2141" i="50"/>
  <c r="BP2141" i="50"/>
  <c r="BB2142" i="50"/>
  <c r="BD2142" i="50" s="1"/>
  <c r="BI2142" i="50" s="1"/>
  <c r="BC2142" i="50"/>
  <c r="BH2142" i="50" s="1"/>
  <c r="BN2142" i="50"/>
  <c r="BO2142" i="50"/>
  <c r="BP2142" i="50"/>
  <c r="BB2143" i="50"/>
  <c r="BD2143" i="50" s="1"/>
  <c r="BI2143" i="50" s="1"/>
  <c r="BH2143" i="50"/>
  <c r="BN2143" i="50"/>
  <c r="BO2143" i="50"/>
  <c r="BP2143" i="50"/>
  <c r="BB2144" i="50"/>
  <c r="BD2144" i="50" s="1"/>
  <c r="BC2144" i="50"/>
  <c r="BH2144" i="50" s="1"/>
  <c r="BN2144" i="50"/>
  <c r="BO2144" i="50"/>
  <c r="BP2144" i="50"/>
  <c r="BB2145" i="50"/>
  <c r="BD2145" i="50" s="1"/>
  <c r="BI2145" i="50" s="1"/>
  <c r="BH2145" i="50"/>
  <c r="BN2145" i="50"/>
  <c r="BO2145" i="50"/>
  <c r="BP2145" i="50"/>
  <c r="BN2146" i="50"/>
  <c r="BO2146" i="50"/>
  <c r="BP2146" i="50"/>
  <c r="BB2147" i="50"/>
  <c r="BH2147" i="50"/>
  <c r="BN2147" i="50"/>
  <c r="BO2147" i="50"/>
  <c r="BP2147" i="50"/>
  <c r="BB2148" i="50"/>
  <c r="BD2148" i="50" s="1"/>
  <c r="BI2148" i="50" s="1"/>
  <c r="BH2148" i="50"/>
  <c r="BN2148" i="50"/>
  <c r="BO2148" i="50"/>
  <c r="BP2148" i="50"/>
  <c r="BB2149" i="50"/>
  <c r="BD2149" i="50" s="1"/>
  <c r="BI2149" i="50" s="1"/>
  <c r="BC2149" i="50"/>
  <c r="BN2149" i="50"/>
  <c r="BO2149" i="50"/>
  <c r="BP2149" i="50"/>
  <c r="BB2150" i="50"/>
  <c r="BD2150" i="50" s="1"/>
  <c r="BI2150" i="50" s="1"/>
  <c r="BH2150" i="50"/>
  <c r="BN2150" i="50"/>
  <c r="BO2150" i="50"/>
  <c r="BP2150" i="50"/>
  <c r="BB2151" i="50"/>
  <c r="BD2151" i="50" s="1"/>
  <c r="BN2151" i="50"/>
  <c r="BO2151" i="50"/>
  <c r="BP2151" i="50"/>
  <c r="BB2152" i="50"/>
  <c r="BD2152" i="50" s="1"/>
  <c r="BI2152" i="50" s="1"/>
  <c r="BH2152" i="50"/>
  <c r="BN2152" i="50"/>
  <c r="BO2152" i="50"/>
  <c r="BP2152" i="50"/>
  <c r="BB2153" i="50"/>
  <c r="BD2153" i="50" s="1"/>
  <c r="BC2153" i="50"/>
  <c r="BH2153" i="50" s="1"/>
  <c r="BN2153" i="50"/>
  <c r="BO2153" i="50"/>
  <c r="BP2153" i="50"/>
  <c r="BB2154" i="50"/>
  <c r="BD2154" i="50" s="1"/>
  <c r="BI2154" i="50" s="1"/>
  <c r="BH2154" i="50"/>
  <c r="BN2154" i="50"/>
  <c r="BO2154" i="50"/>
  <c r="BP2154" i="50"/>
  <c r="BN2155" i="50"/>
  <c r="BO2155" i="50"/>
  <c r="BP2155" i="50"/>
  <c r="BB2156" i="50"/>
  <c r="BD2156" i="50" s="1"/>
  <c r="BI2156" i="50" s="1"/>
  <c r="BH2156" i="50"/>
  <c r="BN2156" i="50"/>
  <c r="BO2156" i="50"/>
  <c r="BP2156" i="50"/>
  <c r="BB2157" i="50"/>
  <c r="BD2157" i="50" s="1"/>
  <c r="BI2157" i="50" s="1"/>
  <c r="BH2157" i="50"/>
  <c r="BN2157" i="50"/>
  <c r="BO2157" i="50"/>
  <c r="BP2157" i="50"/>
  <c r="BB2158" i="50"/>
  <c r="BD2158" i="50" s="1"/>
  <c r="BI2158" i="50" s="1"/>
  <c r="BH2158" i="50"/>
  <c r="BN2158" i="50"/>
  <c r="BO2158" i="50"/>
  <c r="BP2158" i="50"/>
  <c r="BB2159" i="50"/>
  <c r="BD2159" i="50" s="1"/>
  <c r="BI2159" i="50" s="1"/>
  <c r="BH2159" i="50"/>
  <c r="BN2159" i="50"/>
  <c r="BO2159" i="50"/>
  <c r="BP2159" i="50"/>
  <c r="BB2160" i="50"/>
  <c r="BD2160" i="50" s="1"/>
  <c r="BI2160" i="50" s="1"/>
  <c r="BH2160" i="50"/>
  <c r="BN2160" i="50"/>
  <c r="BO2160" i="50"/>
  <c r="BP2160" i="50"/>
  <c r="BB2161" i="50"/>
  <c r="BD2161" i="50" s="1"/>
  <c r="BI2161" i="50" s="1"/>
  <c r="BH2161" i="50"/>
  <c r="BN2161" i="50"/>
  <c r="BO2161" i="50"/>
  <c r="BP2161" i="50"/>
  <c r="BB2162" i="50"/>
  <c r="BD2162" i="50" s="1"/>
  <c r="BI2162" i="50" s="1"/>
  <c r="BH2162" i="50"/>
  <c r="BN2162" i="50"/>
  <c r="BO2162" i="50"/>
  <c r="BP2162" i="50"/>
  <c r="BB2163" i="50"/>
  <c r="BD2163" i="50" s="1"/>
  <c r="BI2163" i="50" s="1"/>
  <c r="BH2163" i="50"/>
  <c r="BN2163" i="50"/>
  <c r="BO2163" i="50"/>
  <c r="BP2163" i="50"/>
  <c r="BB2164" i="50"/>
  <c r="BD2164" i="50" s="1"/>
  <c r="BI2164" i="50" s="1"/>
  <c r="BH2164" i="50"/>
  <c r="BN2164" i="50"/>
  <c r="BO2164" i="50"/>
  <c r="BP2164" i="50"/>
  <c r="BB2165" i="50"/>
  <c r="BD2165" i="50" s="1"/>
  <c r="BI2165" i="50" s="1"/>
  <c r="BH2165" i="50"/>
  <c r="BN2165" i="50"/>
  <c r="BO2165" i="50"/>
  <c r="BP2165" i="50"/>
  <c r="BB2166" i="50"/>
  <c r="BD2166" i="50" s="1"/>
  <c r="BI2166" i="50" s="1"/>
  <c r="BH2166" i="50"/>
  <c r="BN2166" i="50"/>
  <c r="BO2166" i="50"/>
  <c r="BP2166" i="50"/>
  <c r="BB2167" i="50"/>
  <c r="BD2167" i="50" s="1"/>
  <c r="BI2167" i="50" s="1"/>
  <c r="BH2167" i="50"/>
  <c r="BN2167" i="50"/>
  <c r="BO2167" i="50"/>
  <c r="BP2167" i="50"/>
  <c r="BB2168" i="50"/>
  <c r="BD2168" i="50" s="1"/>
  <c r="BC2168" i="50" s="1"/>
  <c r="BN2168" i="50"/>
  <c r="BO2168" i="50"/>
  <c r="BP2168" i="50"/>
  <c r="BB2169" i="50"/>
  <c r="BD2169" i="50" s="1"/>
  <c r="BI2169" i="50" s="1"/>
  <c r="BH2169" i="50"/>
  <c r="BN2169" i="50"/>
  <c r="BO2169" i="50"/>
  <c r="BP2169" i="50"/>
  <c r="BB2170" i="50"/>
  <c r="BD2170" i="50" s="1"/>
  <c r="BI2170" i="50" s="1"/>
  <c r="BH2170" i="50"/>
  <c r="BN2170" i="50"/>
  <c r="BO2170" i="50"/>
  <c r="BP2170" i="50"/>
  <c r="BH2171" i="50"/>
  <c r="BN2171" i="50"/>
  <c r="BO2171" i="50"/>
  <c r="BP2171" i="50"/>
  <c r="BB2172" i="50"/>
  <c r="BH2172" i="50"/>
  <c r="BN2172" i="50"/>
  <c r="BO2172" i="50"/>
  <c r="BP2172" i="50"/>
  <c r="BB2173" i="50"/>
  <c r="BD2173" i="50" s="1"/>
  <c r="BI2173" i="50" s="1"/>
  <c r="BH2173" i="50"/>
  <c r="BN2173" i="50"/>
  <c r="BO2173" i="50"/>
  <c r="BP2173" i="50"/>
  <c r="BN2174" i="50"/>
  <c r="BO2174" i="50"/>
  <c r="BP2174" i="50"/>
  <c r="BB2175" i="50"/>
  <c r="BH2175" i="50"/>
  <c r="BN2175" i="50"/>
  <c r="BO2175" i="50"/>
  <c r="BP2175" i="50"/>
  <c r="BB2176" i="50"/>
  <c r="BD2176" i="50" s="1"/>
  <c r="BH2176" i="50"/>
  <c r="BN2176" i="50"/>
  <c r="BO2176" i="50"/>
  <c r="BP2176" i="50"/>
  <c r="BD2177" i="50"/>
  <c r="BI2177" i="50" s="1"/>
  <c r="BH2177" i="50"/>
  <c r="BN2177" i="50"/>
  <c r="BO2177" i="50"/>
  <c r="BP2177" i="50"/>
  <c r="BB2178" i="50"/>
  <c r="BD2178" i="50" s="1"/>
  <c r="BI2178" i="50" s="1"/>
  <c r="BH2178" i="50"/>
  <c r="BN2178" i="50"/>
  <c r="BO2178" i="50"/>
  <c r="BP2178" i="50"/>
  <c r="BD2179" i="50"/>
  <c r="BI2179" i="50" s="1"/>
  <c r="BH2179" i="50"/>
  <c r="BN2179" i="50"/>
  <c r="BO2179" i="50"/>
  <c r="BP2179" i="50"/>
  <c r="BB2180" i="50"/>
  <c r="BD2180" i="50" s="1"/>
  <c r="BI2180" i="50" s="1"/>
  <c r="BH2180" i="50"/>
  <c r="BN2180" i="50"/>
  <c r="BO2180" i="50"/>
  <c r="BP2180" i="50"/>
  <c r="BD2181" i="50"/>
  <c r="BI2181" i="50" s="1"/>
  <c r="BH2181" i="50"/>
  <c r="BN2181" i="50"/>
  <c r="BO2181" i="50"/>
  <c r="BP2181" i="50"/>
  <c r="BD2182" i="50"/>
  <c r="BE2182" i="50" s="1"/>
  <c r="BH2182" i="50"/>
  <c r="BJ2182" i="50" s="1"/>
  <c r="BN2182" i="50"/>
  <c r="BO2182" i="50"/>
  <c r="BP2182" i="50"/>
  <c r="BD2183" i="50"/>
  <c r="BE2183" i="50" s="1"/>
  <c r="BH2183" i="50"/>
  <c r="BJ2183" i="50" s="1"/>
  <c r="BN2183" i="50"/>
  <c r="BO2183" i="50"/>
  <c r="BP2183" i="50"/>
  <c r="BD2184" i="50"/>
  <c r="BE2184" i="50" s="1"/>
  <c r="BH2184" i="50"/>
  <c r="BJ2184" i="50" s="1"/>
  <c r="BN2184" i="50"/>
  <c r="BO2184" i="50"/>
  <c r="BP2184" i="50"/>
  <c r="BD2185" i="50"/>
  <c r="BE2185" i="50" s="1"/>
  <c r="BH2185" i="50"/>
  <c r="BJ2185" i="50" s="1"/>
  <c r="BN2185" i="50"/>
  <c r="BO2185" i="50"/>
  <c r="BP2185" i="50"/>
  <c r="BD2186" i="50"/>
  <c r="BH2186" i="50"/>
  <c r="BJ2186" i="50" s="1"/>
  <c r="BN2186" i="50"/>
  <c r="BO2186" i="50"/>
  <c r="BP2186" i="50"/>
  <c r="BD2187" i="50"/>
  <c r="BD2188" i="50"/>
  <c r="BH2188" i="50"/>
  <c r="BJ2188" i="50" s="1"/>
  <c r="BN2188" i="50"/>
  <c r="BO2188" i="50"/>
  <c r="BP2188" i="50"/>
  <c r="BD2189" i="50"/>
  <c r="BN2189" i="50"/>
  <c r="BO2189" i="50"/>
  <c r="BP2189" i="50"/>
  <c r="BD2190" i="50"/>
  <c r="BH2190" i="50"/>
  <c r="BJ2190" i="50" s="1"/>
  <c r="BN2190" i="50"/>
  <c r="BO2190" i="50"/>
  <c r="BP2190" i="50"/>
  <c r="BD2191" i="50"/>
  <c r="BN2191" i="50"/>
  <c r="BO2191" i="50"/>
  <c r="BP2191" i="50"/>
  <c r="BD2192" i="50"/>
  <c r="BH2192" i="50"/>
  <c r="BJ2192" i="50" s="1"/>
  <c r="BN2192" i="50"/>
  <c r="BO2192" i="50"/>
  <c r="BP2192" i="50"/>
  <c r="BD2193" i="50"/>
  <c r="BN2193" i="50"/>
  <c r="BO2193" i="50"/>
  <c r="BP2193" i="50"/>
  <c r="BD2194" i="50"/>
  <c r="BH2194" i="50"/>
  <c r="BJ2194" i="50" s="1"/>
  <c r="BN2194" i="50"/>
  <c r="BO2194" i="50"/>
  <c r="BP2194" i="50"/>
  <c r="BD2195" i="50"/>
  <c r="BN2195" i="50"/>
  <c r="BO2195" i="50"/>
  <c r="BP2195" i="50"/>
  <c r="BD2196" i="50"/>
  <c r="BH2196" i="50"/>
  <c r="BJ2196" i="50" s="1"/>
  <c r="BN2196" i="50"/>
  <c r="BO2196" i="50"/>
  <c r="BP2196" i="50"/>
  <c r="BD2197" i="50"/>
  <c r="BN2197" i="50"/>
  <c r="BO2197" i="50"/>
  <c r="BP2197" i="50"/>
  <c r="BD2198" i="50"/>
  <c r="BH2198" i="50"/>
  <c r="BJ2198" i="50" s="1"/>
  <c r="BN2198" i="50"/>
  <c r="BO2198" i="50"/>
  <c r="BP2198" i="50"/>
  <c r="BD2199" i="50"/>
  <c r="BN2199" i="50"/>
  <c r="BO2199" i="50"/>
  <c r="BP2199" i="50"/>
  <c r="BH2200" i="50"/>
  <c r="BJ2200" i="50" s="1"/>
  <c r="BN2200" i="50"/>
  <c r="BO2200" i="50"/>
  <c r="BP2200" i="50"/>
  <c r="BD2201" i="50"/>
  <c r="BN2201" i="50"/>
  <c r="BO2201" i="50"/>
  <c r="BP2201" i="50"/>
  <c r="BH2202" i="50"/>
  <c r="BJ2202" i="50" s="1"/>
  <c r="BN2202" i="50"/>
  <c r="BO2202" i="50"/>
  <c r="BP2202" i="50"/>
  <c r="BD2203" i="50"/>
  <c r="BN2203" i="50"/>
  <c r="BO2203" i="50"/>
  <c r="BP2203" i="50"/>
  <c r="BB2204" i="50"/>
  <c r="BC2204" i="50"/>
  <c r="BD2205" i="50"/>
  <c r="BH2205" i="50"/>
  <c r="BH2204" i="50" s="1"/>
  <c r="BB2206" i="50"/>
  <c r="BC2206" i="50"/>
  <c r="BD2207" i="50"/>
  <c r="BH2207" i="50"/>
  <c r="BH2206" i="50" s="1"/>
  <c r="BB2208" i="50"/>
  <c r="BC2208" i="50"/>
  <c r="BD2209" i="50"/>
  <c r="BH2209" i="50"/>
  <c r="BH2208" i="50" s="1"/>
  <c r="BB2210" i="50"/>
  <c r="BC2210" i="50"/>
  <c r="BD2211" i="50"/>
  <c r="BH2211" i="50"/>
  <c r="BH2210" i="50" s="1"/>
  <c r="BB2212" i="50"/>
  <c r="BC2212" i="50"/>
  <c r="BD2213" i="50"/>
  <c r="BH2213" i="50"/>
  <c r="BH2212" i="50" s="1"/>
  <c r="BN2214" i="50"/>
  <c r="BO2214" i="50"/>
  <c r="BP2214" i="50"/>
  <c r="BN2215" i="50"/>
  <c r="BO2215" i="50"/>
  <c r="BP2215" i="50"/>
  <c r="BB2216" i="50"/>
  <c r="BD2216" i="50" s="1"/>
  <c r="BI2216" i="50" s="1"/>
  <c r="BH2216" i="50"/>
  <c r="BN2216" i="50"/>
  <c r="BO2216" i="50"/>
  <c r="BP2216" i="50"/>
  <c r="BB2217" i="50"/>
  <c r="BD2217" i="50" s="1"/>
  <c r="BI2217" i="50" s="1"/>
  <c r="BH2217" i="50"/>
  <c r="BN2217" i="50"/>
  <c r="BO2217" i="50"/>
  <c r="BP2217" i="50"/>
  <c r="BB2218" i="50"/>
  <c r="BD2218" i="50" s="1"/>
  <c r="BN2218" i="50"/>
  <c r="BO2218" i="50"/>
  <c r="BP2218" i="50"/>
  <c r="BB2219" i="50"/>
  <c r="BD2219" i="50" s="1"/>
  <c r="BI2219" i="50" s="1"/>
  <c r="BH2219" i="50"/>
  <c r="BN2219" i="50"/>
  <c r="BO2219" i="50"/>
  <c r="BP2219" i="50"/>
  <c r="BN2220" i="50"/>
  <c r="BO2220" i="50"/>
  <c r="BP2220" i="50"/>
  <c r="BB2221" i="50"/>
  <c r="BD2221" i="50" s="1"/>
  <c r="BI2221" i="50" s="1"/>
  <c r="BH2221" i="50"/>
  <c r="BN2221" i="50"/>
  <c r="BO2221" i="50"/>
  <c r="BP2221" i="50"/>
  <c r="BB2222" i="50"/>
  <c r="BD2222" i="50" s="1"/>
  <c r="BI2222" i="50" s="1"/>
  <c r="BH2222" i="50"/>
  <c r="BN2222" i="50"/>
  <c r="BO2222" i="50"/>
  <c r="BP2222" i="50"/>
  <c r="BN2223" i="50"/>
  <c r="BO2223" i="50"/>
  <c r="BP2223" i="50"/>
  <c r="BB2224" i="50"/>
  <c r="BD2224" i="50" s="1"/>
  <c r="BI2224" i="50" s="1"/>
  <c r="BH2224" i="50"/>
  <c r="BN2224" i="50"/>
  <c r="BO2224" i="50"/>
  <c r="BP2224" i="50"/>
  <c r="BB2225" i="50"/>
  <c r="BD2225" i="50" s="1"/>
  <c r="BI2225" i="50" s="1"/>
  <c r="BH2225" i="50"/>
  <c r="BN2225" i="50"/>
  <c r="BO2225" i="50"/>
  <c r="BP2225" i="50"/>
  <c r="BN2226" i="50"/>
  <c r="BO2226" i="50"/>
  <c r="BP2226" i="50"/>
  <c r="BB2227" i="50"/>
  <c r="BD2227" i="50" s="1"/>
  <c r="BI2227" i="50" s="1"/>
  <c r="BH2227" i="50"/>
  <c r="BN2227" i="50"/>
  <c r="BO2227" i="50"/>
  <c r="BP2227" i="50"/>
  <c r="BB2228" i="50"/>
  <c r="BD2228" i="50" s="1"/>
  <c r="BI2228" i="50" s="1"/>
  <c r="BH2228" i="50"/>
  <c r="BN2228" i="50"/>
  <c r="BO2228" i="50"/>
  <c r="BP2228" i="50"/>
  <c r="BB2229" i="50"/>
  <c r="BD2229" i="50" s="1"/>
  <c r="BI2229" i="50" s="1"/>
  <c r="BH2229" i="50"/>
  <c r="BN2229" i="50"/>
  <c r="BO2229" i="50"/>
  <c r="BP2229" i="50"/>
  <c r="BB2230" i="50"/>
  <c r="BD2230" i="50" s="1"/>
  <c r="BI2230" i="50" s="1"/>
  <c r="BC2230" i="50"/>
  <c r="BN2230" i="50"/>
  <c r="BO2230" i="50"/>
  <c r="BP2230" i="50"/>
  <c r="BB2231" i="50"/>
  <c r="BD2231" i="50" s="1"/>
  <c r="BI2231" i="50" s="1"/>
  <c r="BH2231" i="50"/>
  <c r="BN2231" i="50"/>
  <c r="BO2231" i="50"/>
  <c r="BP2231" i="50"/>
  <c r="BC2232" i="50"/>
  <c r="BH2232" i="50" s="1"/>
  <c r="BN2232" i="50"/>
  <c r="BO2232" i="50"/>
  <c r="BP2232" i="50"/>
  <c r="BB2233" i="50"/>
  <c r="BD2233" i="50" s="1"/>
  <c r="BI2233" i="50" s="1"/>
  <c r="BH2233" i="50"/>
  <c r="BN2233" i="50"/>
  <c r="BO2233" i="50"/>
  <c r="BP2233" i="50"/>
  <c r="BB2234" i="50"/>
  <c r="BH2234" i="50"/>
  <c r="BN2234" i="50"/>
  <c r="BO2234" i="50"/>
  <c r="BP2234" i="50"/>
  <c r="BB2235" i="50"/>
  <c r="BD2235" i="50" s="1"/>
  <c r="BN2235" i="50"/>
  <c r="BO2235" i="50"/>
  <c r="BP2235" i="50"/>
  <c r="BB2236" i="50"/>
  <c r="BD2236" i="50" s="1"/>
  <c r="BI2236" i="50" s="1"/>
  <c r="BH2236" i="50"/>
  <c r="BN2236" i="50"/>
  <c r="BO2236" i="50"/>
  <c r="BP2236" i="50"/>
  <c r="BB2237" i="50"/>
  <c r="BD2237" i="50" s="1"/>
  <c r="BI2237" i="50" s="1"/>
  <c r="BC2237" i="50"/>
  <c r="BH2237" i="50" s="1"/>
  <c r="BN2237" i="50"/>
  <c r="BO2237" i="50"/>
  <c r="BP2237" i="50"/>
  <c r="BB2238" i="50"/>
  <c r="BD2238" i="50" s="1"/>
  <c r="BI2238" i="50" s="1"/>
  <c r="BH2238" i="50"/>
  <c r="BN2238" i="50"/>
  <c r="BO2238" i="50"/>
  <c r="BP2238" i="50"/>
  <c r="BB2239" i="50"/>
  <c r="BD2239" i="50" s="1"/>
  <c r="BN2239" i="50"/>
  <c r="BO2239" i="50"/>
  <c r="BP2239" i="50"/>
  <c r="BB2240" i="50"/>
  <c r="BD2240" i="50" s="1"/>
  <c r="BI2240" i="50" s="1"/>
  <c r="BH2240" i="50"/>
  <c r="BN2240" i="50"/>
  <c r="BO2240" i="50"/>
  <c r="BP2240" i="50"/>
  <c r="BN2241" i="50"/>
  <c r="BO2241" i="50"/>
  <c r="BP2241" i="50"/>
  <c r="BB2242" i="50"/>
  <c r="BD2242" i="50" s="1"/>
  <c r="BI2242" i="50" s="1"/>
  <c r="BH2242" i="50"/>
  <c r="BN2242" i="50"/>
  <c r="BO2242" i="50"/>
  <c r="BP2242" i="50"/>
  <c r="BB2243" i="50"/>
  <c r="BD2243" i="50" s="1"/>
  <c r="BI2243" i="50" s="1"/>
  <c r="BH2243" i="50"/>
  <c r="BN2243" i="50"/>
  <c r="BO2243" i="50"/>
  <c r="BP2243" i="50"/>
  <c r="BB2244" i="50"/>
  <c r="BD2244" i="50" s="1"/>
  <c r="BC2244" i="50" s="1"/>
  <c r="BN2244" i="50"/>
  <c r="BO2244" i="50"/>
  <c r="BP2244" i="50"/>
  <c r="BB2245" i="50"/>
  <c r="BD2245" i="50" s="1"/>
  <c r="BI2245" i="50" s="1"/>
  <c r="BH2245" i="50"/>
  <c r="BN2245" i="50"/>
  <c r="BO2245" i="50"/>
  <c r="BP2245" i="50"/>
  <c r="BN2246" i="50"/>
  <c r="BO2246" i="50"/>
  <c r="BP2246" i="50"/>
  <c r="BB2247" i="50"/>
  <c r="BD2247" i="50" s="1"/>
  <c r="BI2247" i="50" s="1"/>
  <c r="BH2247" i="50"/>
  <c r="BN2247" i="50"/>
  <c r="BO2247" i="50"/>
  <c r="BP2247" i="50"/>
  <c r="BB2248" i="50"/>
  <c r="BD2248" i="50" s="1"/>
  <c r="BI2248" i="50" s="1"/>
  <c r="BH2248" i="50"/>
  <c r="BN2248" i="50"/>
  <c r="BO2248" i="50"/>
  <c r="BP2248" i="50"/>
  <c r="BB2249" i="50"/>
  <c r="BD2249" i="50" s="1"/>
  <c r="BN2249" i="50"/>
  <c r="BO2249" i="50"/>
  <c r="BP2249" i="50"/>
  <c r="BB2250" i="50"/>
  <c r="BD2250" i="50" s="1"/>
  <c r="BI2250" i="50" s="1"/>
  <c r="BH2250" i="50"/>
  <c r="BN2250" i="50"/>
  <c r="BO2250" i="50"/>
  <c r="BP2250" i="50"/>
  <c r="BB2251" i="50"/>
  <c r="BD2251" i="50" s="1"/>
  <c r="BI2251" i="50" s="1"/>
  <c r="BH2251" i="50"/>
  <c r="BN2251" i="50"/>
  <c r="BO2251" i="50"/>
  <c r="BP2251" i="50"/>
  <c r="BN2252" i="50"/>
  <c r="BO2252" i="50"/>
  <c r="BP2252" i="50"/>
  <c r="BB2253" i="50"/>
  <c r="BD2253" i="50" s="1"/>
  <c r="BI2253" i="50" s="1"/>
  <c r="BH2253" i="50"/>
  <c r="BN2253" i="50"/>
  <c r="BO2253" i="50"/>
  <c r="BP2253" i="50"/>
  <c r="BB2254" i="50"/>
  <c r="BD2254" i="50" s="1"/>
  <c r="BI2254" i="50" s="1"/>
  <c r="BH2254" i="50"/>
  <c r="BN2254" i="50"/>
  <c r="BO2254" i="50"/>
  <c r="BP2254" i="50"/>
  <c r="BB2255" i="50"/>
  <c r="BD2255" i="50" s="1"/>
  <c r="BI2255" i="50" s="1"/>
  <c r="BH2255" i="50"/>
  <c r="BN2255" i="50"/>
  <c r="BO2255" i="50"/>
  <c r="BP2255" i="50"/>
  <c r="BB2256" i="50"/>
  <c r="BD2256" i="50" s="1"/>
  <c r="BI2256" i="50" s="1"/>
  <c r="BH2256" i="50"/>
  <c r="BN2256" i="50"/>
  <c r="BO2256" i="50"/>
  <c r="BP2256" i="50"/>
  <c r="BB2257" i="50"/>
  <c r="BD2257" i="50" s="1"/>
  <c r="BI2257" i="50" s="1"/>
  <c r="BH2257" i="50"/>
  <c r="BN2257" i="50"/>
  <c r="BO2257" i="50"/>
  <c r="BP2257" i="50"/>
  <c r="BB2258" i="50"/>
  <c r="BD2258" i="50" s="1"/>
  <c r="BI2258" i="50" s="1"/>
  <c r="BH2258" i="50"/>
  <c r="BN2258" i="50"/>
  <c r="BO2258" i="50"/>
  <c r="BP2258" i="50"/>
  <c r="BB2259" i="50"/>
  <c r="BD2259" i="50" s="1"/>
  <c r="BI2259" i="50" s="1"/>
  <c r="BH2259" i="50"/>
  <c r="BN2259" i="50"/>
  <c r="BO2259" i="50"/>
  <c r="BP2259" i="50"/>
  <c r="BB2260" i="50"/>
  <c r="BD2260" i="50" s="1"/>
  <c r="BI2260" i="50" s="1"/>
  <c r="BH2260" i="50"/>
  <c r="BN2260" i="50"/>
  <c r="BO2260" i="50"/>
  <c r="BP2260" i="50"/>
  <c r="BB2261" i="50"/>
  <c r="BD2261" i="50" s="1"/>
  <c r="BN2261" i="50"/>
  <c r="BO2261" i="50"/>
  <c r="BP2261" i="50"/>
  <c r="BB2262" i="50"/>
  <c r="BD2262" i="50" s="1"/>
  <c r="BI2262" i="50" s="1"/>
  <c r="BH2262" i="50"/>
  <c r="BN2262" i="50"/>
  <c r="BO2262" i="50"/>
  <c r="BP2262" i="50"/>
  <c r="BB2263" i="50"/>
  <c r="BD2263" i="50" s="1"/>
  <c r="BI2263" i="50" s="1"/>
  <c r="BC2263" i="50"/>
  <c r="BN2263" i="50"/>
  <c r="BO2263" i="50"/>
  <c r="BP2263" i="50"/>
  <c r="BB2264" i="50"/>
  <c r="BD2264" i="50" s="1"/>
  <c r="BI2264" i="50" s="1"/>
  <c r="BH2264" i="50"/>
  <c r="BN2264" i="50"/>
  <c r="BO2264" i="50"/>
  <c r="BP2264" i="50"/>
  <c r="BB2265" i="50"/>
  <c r="BD2265" i="50" s="1"/>
  <c r="BN2265" i="50"/>
  <c r="BO2265" i="50"/>
  <c r="BP2265" i="50"/>
  <c r="BB2266" i="50"/>
  <c r="BD2266" i="50" s="1"/>
  <c r="BI2266" i="50" s="1"/>
  <c r="BH2266" i="50"/>
  <c r="BN2266" i="50"/>
  <c r="BO2266" i="50"/>
  <c r="BP2266" i="50"/>
  <c r="BN2267" i="50"/>
  <c r="BO2267" i="50"/>
  <c r="BP2267" i="50"/>
  <c r="BB2268" i="50"/>
  <c r="BD2268" i="50" s="1"/>
  <c r="BI2268" i="50" s="1"/>
  <c r="BH2268" i="50"/>
  <c r="BN2268" i="50"/>
  <c r="BO2268" i="50"/>
  <c r="BP2268" i="50"/>
  <c r="BB2269" i="50"/>
  <c r="BD2269" i="50" s="1"/>
  <c r="BI2269" i="50" s="1"/>
  <c r="BH2269" i="50"/>
  <c r="BN2269" i="50"/>
  <c r="BO2269" i="50"/>
  <c r="BP2269" i="50"/>
  <c r="BB2270" i="50"/>
  <c r="BD2270" i="50" s="1"/>
  <c r="BI2270" i="50" s="1"/>
  <c r="BH2270" i="50"/>
  <c r="BN2270" i="50"/>
  <c r="BO2270" i="50"/>
  <c r="BP2270" i="50"/>
  <c r="BC2271" i="50"/>
  <c r="BH2271" i="50" s="1"/>
  <c r="BN2271" i="50"/>
  <c r="BO2271" i="50"/>
  <c r="BP2271" i="50"/>
  <c r="BB2272" i="50"/>
  <c r="BD2272" i="50" s="1"/>
  <c r="BI2272" i="50" s="1"/>
  <c r="BH2272" i="50"/>
  <c r="BN2272" i="50"/>
  <c r="BO2272" i="50"/>
  <c r="BP2272" i="50"/>
  <c r="BB2273" i="50"/>
  <c r="BD2273" i="50" s="1"/>
  <c r="BI2273" i="50" s="1"/>
  <c r="BH2273" i="50"/>
  <c r="BN2273" i="50"/>
  <c r="BO2273" i="50"/>
  <c r="BP2273" i="50"/>
  <c r="BB2274" i="50"/>
  <c r="BD2274" i="50" s="1"/>
  <c r="BI2274" i="50" s="1"/>
  <c r="BH2274" i="50"/>
  <c r="BN2274" i="50"/>
  <c r="BO2274" i="50"/>
  <c r="BP2274" i="50"/>
  <c r="BN2275" i="50"/>
  <c r="BO2275" i="50"/>
  <c r="BP2275" i="50"/>
  <c r="BB2276" i="50"/>
  <c r="BD2276" i="50" s="1"/>
  <c r="BI2276" i="50" s="1"/>
  <c r="BH2276" i="50"/>
  <c r="BN2276" i="50"/>
  <c r="BO2276" i="50"/>
  <c r="BP2276" i="50"/>
  <c r="BB2277" i="50"/>
  <c r="BD2277" i="50" s="1"/>
  <c r="BI2277" i="50" s="1"/>
  <c r="BH2277" i="50"/>
  <c r="BN2277" i="50"/>
  <c r="BO2277" i="50"/>
  <c r="BP2277" i="50"/>
  <c r="BB2278" i="50"/>
  <c r="BD2278" i="50" s="1"/>
  <c r="BN2278" i="50"/>
  <c r="BO2278" i="50"/>
  <c r="BP2278" i="50"/>
  <c r="BB2279" i="50"/>
  <c r="BD2279" i="50" s="1"/>
  <c r="BI2279" i="50" s="1"/>
  <c r="BH2279" i="50"/>
  <c r="BN2279" i="50"/>
  <c r="BO2279" i="50"/>
  <c r="BP2279" i="50"/>
  <c r="BB2280" i="50"/>
  <c r="BD2280" i="50" s="1"/>
  <c r="BI2280" i="50" s="1"/>
  <c r="BC2280" i="50"/>
  <c r="BH2280" i="50" s="1"/>
  <c r="BN2280" i="50"/>
  <c r="BO2280" i="50"/>
  <c r="BP2280" i="50"/>
  <c r="BB2281" i="50"/>
  <c r="BD2281" i="50" s="1"/>
  <c r="BI2281" i="50" s="1"/>
  <c r="BH2281" i="50"/>
  <c r="BN2281" i="50"/>
  <c r="BO2281" i="50"/>
  <c r="BP2281" i="50"/>
  <c r="BN2282" i="50"/>
  <c r="BO2282" i="50"/>
  <c r="BP2282" i="50"/>
  <c r="BB2283" i="50"/>
  <c r="BD2283" i="50" s="1"/>
  <c r="BI2283" i="50" s="1"/>
  <c r="BH2283" i="50"/>
  <c r="BN2283" i="50"/>
  <c r="BO2283" i="50"/>
  <c r="BP2283" i="50"/>
  <c r="BB2284" i="50"/>
  <c r="BD2284" i="50" s="1"/>
  <c r="BI2284" i="50" s="1"/>
  <c r="BH2284" i="50"/>
  <c r="BN2284" i="50"/>
  <c r="BO2284" i="50"/>
  <c r="BP2284" i="50"/>
  <c r="BN2285" i="50"/>
  <c r="BO2285" i="50"/>
  <c r="BP2285" i="50"/>
  <c r="BB2286" i="50"/>
  <c r="BH2286" i="50"/>
  <c r="BN2286" i="50"/>
  <c r="BO2286" i="50"/>
  <c r="BP2286" i="50"/>
  <c r="BB2287" i="50"/>
  <c r="BD2287" i="50" s="1"/>
  <c r="BI2287" i="50" s="1"/>
  <c r="BH2287" i="50"/>
  <c r="BN2287" i="50"/>
  <c r="BO2287" i="50"/>
  <c r="BP2287" i="50"/>
  <c r="BC2288" i="50"/>
  <c r="BH2288" i="50" s="1"/>
  <c r="BN2288" i="50"/>
  <c r="BO2288" i="50"/>
  <c r="BP2288" i="50"/>
  <c r="BB2289" i="50"/>
  <c r="BD2289" i="50" s="1"/>
  <c r="BI2289" i="50" s="1"/>
  <c r="BH2289" i="50"/>
  <c r="BN2289" i="50"/>
  <c r="BO2289" i="50"/>
  <c r="BP2289" i="50"/>
  <c r="BB2290" i="50"/>
  <c r="BD2290" i="50" s="1"/>
  <c r="BI2290" i="50" s="1"/>
  <c r="BH2290" i="50"/>
  <c r="BN2290" i="50"/>
  <c r="BO2290" i="50"/>
  <c r="BP2290" i="50"/>
  <c r="BB2291" i="50"/>
  <c r="BD2291" i="50" s="1"/>
  <c r="BI2291" i="50" s="1"/>
  <c r="BH2291" i="50"/>
  <c r="BN2291" i="50"/>
  <c r="BO2291" i="50"/>
  <c r="BP2291" i="50"/>
  <c r="BN2292" i="50"/>
  <c r="BO2292" i="50"/>
  <c r="BP2292" i="50"/>
  <c r="BB2293" i="50"/>
  <c r="BD2293" i="50" s="1"/>
  <c r="BI2293" i="50" s="1"/>
  <c r="BH2293" i="50"/>
  <c r="BN2293" i="50"/>
  <c r="BO2293" i="50"/>
  <c r="BP2293" i="50"/>
  <c r="BB2294" i="50"/>
  <c r="BD2294" i="50" s="1"/>
  <c r="BI2294" i="50" s="1"/>
  <c r="BH2294" i="50"/>
  <c r="BN2294" i="50"/>
  <c r="BO2294" i="50"/>
  <c r="BP2294" i="50"/>
  <c r="BB2295" i="50"/>
  <c r="BD2295" i="50" s="1"/>
  <c r="BI2295" i="50" s="1"/>
  <c r="BH2295" i="50"/>
  <c r="BN2295" i="50"/>
  <c r="BO2295" i="50"/>
  <c r="BP2295" i="50"/>
  <c r="BB2296" i="50"/>
  <c r="BD2296" i="50" s="1"/>
  <c r="BI2296" i="50" s="1"/>
  <c r="BH2296" i="50"/>
  <c r="BN2296" i="50"/>
  <c r="BO2296" i="50"/>
  <c r="BP2296" i="50"/>
  <c r="BB2297" i="50"/>
  <c r="BD2297" i="50" s="1"/>
  <c r="BI2297" i="50" s="1"/>
  <c r="BH2297" i="50"/>
  <c r="BN2297" i="50"/>
  <c r="BO2297" i="50"/>
  <c r="BP2297" i="50"/>
  <c r="BB2298" i="50"/>
  <c r="BD2298" i="50" s="1"/>
  <c r="BI2298" i="50" s="1"/>
  <c r="BH2298" i="50"/>
  <c r="BN2298" i="50"/>
  <c r="BO2298" i="50"/>
  <c r="BP2298" i="50"/>
  <c r="BB2299" i="50"/>
  <c r="BD2299" i="50" s="1"/>
  <c r="BN2299" i="50"/>
  <c r="BO2299" i="50"/>
  <c r="BP2299" i="50"/>
  <c r="BB2300" i="50"/>
  <c r="BD2300" i="50" s="1"/>
  <c r="BI2300" i="50" s="1"/>
  <c r="BH2300" i="50"/>
  <c r="BN2300" i="50"/>
  <c r="BO2300" i="50"/>
  <c r="BP2300" i="50"/>
  <c r="BB2301" i="50"/>
  <c r="BD2301" i="50" s="1"/>
  <c r="BN2301" i="50"/>
  <c r="BO2301" i="50"/>
  <c r="BP2301" i="50"/>
  <c r="BB2302" i="50"/>
  <c r="BD2302" i="50" s="1"/>
  <c r="BI2302" i="50" s="1"/>
  <c r="BH2302" i="50"/>
  <c r="BN2302" i="50"/>
  <c r="BO2302" i="50"/>
  <c r="BP2302" i="50"/>
  <c r="BN2303" i="50"/>
  <c r="BO2303" i="50"/>
  <c r="BP2303" i="50"/>
  <c r="BB2304" i="50"/>
  <c r="BH2304" i="50"/>
  <c r="BN2304" i="50"/>
  <c r="BO2304" i="50"/>
  <c r="BP2304" i="50"/>
  <c r="BB2305" i="50"/>
  <c r="BD2305" i="50" s="1"/>
  <c r="BI2305" i="50" s="1"/>
  <c r="BH2305" i="50"/>
  <c r="BN2305" i="50"/>
  <c r="BO2305" i="50"/>
  <c r="BP2305" i="50"/>
  <c r="BB2306" i="50"/>
  <c r="BD2306" i="50" s="1"/>
  <c r="BI2306" i="50" s="1"/>
  <c r="BH2306" i="50"/>
  <c r="BN2306" i="50"/>
  <c r="BO2306" i="50"/>
  <c r="BP2306" i="50"/>
  <c r="BB2307" i="50"/>
  <c r="BD2307" i="50" s="1"/>
  <c r="BI2307" i="50" s="1"/>
  <c r="BH2307" i="50"/>
  <c r="BN2307" i="50"/>
  <c r="BO2307" i="50"/>
  <c r="BP2307" i="50"/>
  <c r="BB2308" i="50"/>
  <c r="BD2308" i="50" s="1"/>
  <c r="BI2308" i="50" s="1"/>
  <c r="BH2308" i="50"/>
  <c r="BN2308" i="50"/>
  <c r="BO2308" i="50"/>
  <c r="BP2308" i="50"/>
  <c r="BB2309" i="50"/>
  <c r="BD2309" i="50" s="1"/>
  <c r="BI2309" i="50" s="1"/>
  <c r="BH2309" i="50"/>
  <c r="BN2309" i="50"/>
  <c r="BO2309" i="50"/>
  <c r="BP2309" i="50"/>
  <c r="BB2310" i="50"/>
  <c r="BD2310" i="50" s="1"/>
  <c r="BN2310" i="50"/>
  <c r="BO2310" i="50"/>
  <c r="BP2310" i="50"/>
  <c r="BB2311" i="50"/>
  <c r="BD2311" i="50" s="1"/>
  <c r="BI2311" i="50" s="1"/>
  <c r="BH2311" i="50"/>
  <c r="BN2311" i="50"/>
  <c r="BO2311" i="50"/>
  <c r="BP2311" i="50"/>
  <c r="BB2312" i="50"/>
  <c r="BD2312" i="50" s="1"/>
  <c r="BN2312" i="50"/>
  <c r="BO2312" i="50"/>
  <c r="BP2312" i="50"/>
  <c r="BB2313" i="50"/>
  <c r="BD2313" i="50" s="1"/>
  <c r="BI2313" i="50" s="1"/>
  <c r="BH2313" i="50"/>
  <c r="BN2313" i="50"/>
  <c r="BO2313" i="50"/>
  <c r="BP2313" i="50"/>
  <c r="BB2314" i="50"/>
  <c r="BD2314" i="50" s="1"/>
  <c r="BI2314" i="50" s="1"/>
  <c r="BH2314" i="50"/>
  <c r="BN2314" i="50"/>
  <c r="BO2314" i="50"/>
  <c r="BP2314" i="50"/>
  <c r="BN2315" i="50"/>
  <c r="BO2315" i="50"/>
  <c r="BP2315" i="50"/>
  <c r="BB2316" i="50"/>
  <c r="BH2316" i="50"/>
  <c r="BN2316" i="50"/>
  <c r="BO2316" i="50"/>
  <c r="BP2316" i="50"/>
  <c r="BB2317" i="50"/>
  <c r="BD2317" i="50" s="1"/>
  <c r="BI2317" i="50" s="1"/>
  <c r="BH2317" i="50"/>
  <c r="BN2317" i="50"/>
  <c r="BO2317" i="50"/>
  <c r="BP2317" i="50"/>
  <c r="BC2318" i="50"/>
  <c r="BN2318" i="50"/>
  <c r="BO2318" i="50"/>
  <c r="BP2318" i="50"/>
  <c r="BB2319" i="50"/>
  <c r="BH2319" i="50"/>
  <c r="BN2319" i="50"/>
  <c r="BO2319" i="50"/>
  <c r="BP2319" i="50"/>
  <c r="BB2320" i="50"/>
  <c r="BD2320" i="50" s="1"/>
  <c r="BI2320" i="50" s="1"/>
  <c r="BH2320" i="50"/>
  <c r="BN2320" i="50"/>
  <c r="BO2320" i="50"/>
  <c r="BP2320" i="50"/>
  <c r="BB2321" i="50"/>
  <c r="BD2321" i="50" s="1"/>
  <c r="BI2321" i="50" s="1"/>
  <c r="BH2321" i="50"/>
  <c r="BN2321" i="50"/>
  <c r="BO2321" i="50"/>
  <c r="BP2321" i="50"/>
  <c r="BB2322" i="50"/>
  <c r="BD2322" i="50" s="1"/>
  <c r="BI2322" i="50" s="1"/>
  <c r="BH2322" i="50"/>
  <c r="BN2322" i="50"/>
  <c r="BO2322" i="50"/>
  <c r="BP2322" i="50"/>
  <c r="BB2323" i="50"/>
  <c r="BD2323" i="50" s="1"/>
  <c r="BI2323" i="50" s="1"/>
  <c r="BH2323" i="50"/>
  <c r="BN2323" i="50"/>
  <c r="BO2323" i="50"/>
  <c r="BP2323" i="50"/>
  <c r="BB2324" i="50"/>
  <c r="BD2324" i="50" s="1"/>
  <c r="BN2324" i="50"/>
  <c r="BO2324" i="50"/>
  <c r="BP2324" i="50"/>
  <c r="BB2325" i="50"/>
  <c r="BD2325" i="50" s="1"/>
  <c r="BI2325" i="50" s="1"/>
  <c r="BH2325" i="50"/>
  <c r="BN2325" i="50"/>
  <c r="BO2325" i="50"/>
  <c r="BP2325" i="50"/>
  <c r="BB2326" i="50"/>
  <c r="BD2326" i="50" s="1"/>
  <c r="BC2326" i="50"/>
  <c r="BH2326" i="50" s="1"/>
  <c r="BN2326" i="50"/>
  <c r="BO2326" i="50"/>
  <c r="BP2326" i="50"/>
  <c r="BB2327" i="50"/>
  <c r="BD2327" i="50" s="1"/>
  <c r="BI2327" i="50" s="1"/>
  <c r="BH2327" i="50"/>
  <c r="BN2327" i="50"/>
  <c r="BO2327" i="50"/>
  <c r="BP2327" i="50"/>
  <c r="BN2328" i="50"/>
  <c r="BO2328" i="50"/>
  <c r="BP2328" i="50"/>
  <c r="BB2329" i="50"/>
  <c r="BH2329" i="50"/>
  <c r="BN2329" i="50"/>
  <c r="BO2329" i="50"/>
  <c r="BP2329" i="50"/>
  <c r="BB2330" i="50"/>
  <c r="BD2330" i="50" s="1"/>
  <c r="BI2330" i="50" s="1"/>
  <c r="BH2330" i="50"/>
  <c r="BN2330" i="50"/>
  <c r="BO2330" i="50"/>
  <c r="BP2330" i="50"/>
  <c r="BB2331" i="50"/>
  <c r="BD2331" i="50" s="1"/>
  <c r="BI2331" i="50" s="1"/>
  <c r="BH2331" i="50"/>
  <c r="BN2331" i="50"/>
  <c r="BO2331" i="50"/>
  <c r="BP2331" i="50"/>
  <c r="BB2332" i="50"/>
  <c r="BD2332" i="50" s="1"/>
  <c r="BI2332" i="50" s="1"/>
  <c r="BC2332" i="50"/>
  <c r="BH2332" i="50" s="1"/>
  <c r="BN2332" i="50"/>
  <c r="BO2332" i="50"/>
  <c r="BP2332" i="50"/>
  <c r="BB2333" i="50"/>
  <c r="BD2333" i="50" s="1"/>
  <c r="BI2333" i="50" s="1"/>
  <c r="BH2333" i="50"/>
  <c r="BN2333" i="50"/>
  <c r="BO2333" i="50"/>
  <c r="BP2333" i="50"/>
  <c r="BN2334" i="50"/>
  <c r="BO2334" i="50"/>
  <c r="BP2334" i="50"/>
  <c r="BB2335" i="50"/>
  <c r="BH2335" i="50"/>
  <c r="BN2335" i="50"/>
  <c r="BO2335" i="50"/>
  <c r="BP2335" i="50"/>
  <c r="BB2336" i="50"/>
  <c r="BD2336" i="50"/>
  <c r="BI2336" i="50" s="1"/>
  <c r="BH2336" i="50"/>
  <c r="BN2336" i="50"/>
  <c r="BO2336" i="50"/>
  <c r="BP2336" i="50"/>
  <c r="BB2337" i="50"/>
  <c r="BD2337" i="50" s="1"/>
  <c r="BI2337" i="50" s="1"/>
  <c r="BH2337" i="50"/>
  <c r="BN2337" i="50"/>
  <c r="BO2337" i="50"/>
  <c r="BP2337" i="50"/>
  <c r="BB2338" i="50"/>
  <c r="BD2338" i="50" s="1"/>
  <c r="BI2338" i="50" s="1"/>
  <c r="BH2338" i="50"/>
  <c r="BN2338" i="50"/>
  <c r="BO2338" i="50"/>
  <c r="BP2338" i="50"/>
  <c r="BB2339" i="50"/>
  <c r="BD2339" i="50" s="1"/>
  <c r="BI2339" i="50" s="1"/>
  <c r="BC2339" i="50"/>
  <c r="BH2339" i="50" s="1"/>
  <c r="BN2339" i="50"/>
  <c r="BO2339" i="50"/>
  <c r="BP2339" i="50"/>
  <c r="BB2340" i="50"/>
  <c r="BD2340" i="50" s="1"/>
  <c r="BI2340" i="50" s="1"/>
  <c r="BH2340" i="50"/>
  <c r="BN2340" i="50"/>
  <c r="BO2340" i="50"/>
  <c r="BP2340" i="50"/>
  <c r="BB2341" i="50"/>
  <c r="BD2341" i="50" s="1"/>
  <c r="BI2341" i="50" s="1"/>
  <c r="BC2341" i="50"/>
  <c r="BH2341" i="50" s="1"/>
  <c r="BN2341" i="50"/>
  <c r="BO2341" i="50"/>
  <c r="BP2341" i="50"/>
  <c r="BB2342" i="50"/>
  <c r="BD2342" i="50" s="1"/>
  <c r="BI2342" i="50" s="1"/>
  <c r="BH2342" i="50"/>
  <c r="BN2342" i="50"/>
  <c r="BO2342" i="50"/>
  <c r="BP2342" i="50"/>
  <c r="BN2343" i="50"/>
  <c r="BO2343" i="50"/>
  <c r="BP2343" i="50"/>
  <c r="BB2344" i="50"/>
  <c r="BH2344" i="50"/>
  <c r="BN2344" i="50"/>
  <c r="BO2344" i="50"/>
  <c r="BP2344" i="50"/>
  <c r="BB2345" i="50"/>
  <c r="BD2345" i="50" s="1"/>
  <c r="BI2345" i="50" s="1"/>
  <c r="BH2345" i="50"/>
  <c r="BN2345" i="50"/>
  <c r="BO2345" i="50"/>
  <c r="BP2345" i="50"/>
  <c r="BN2346" i="50"/>
  <c r="BO2346" i="50"/>
  <c r="BP2346" i="50"/>
  <c r="BB2347" i="50"/>
  <c r="BH2347" i="50"/>
  <c r="BN2347" i="50"/>
  <c r="BO2347" i="50"/>
  <c r="BP2347" i="50"/>
  <c r="BB2348" i="50"/>
  <c r="BD2348" i="50" s="1"/>
  <c r="BI2348" i="50" s="1"/>
  <c r="BH2348" i="50"/>
  <c r="BN2348" i="50"/>
  <c r="BO2348" i="50"/>
  <c r="BP2348" i="50"/>
  <c r="BN2349" i="50"/>
  <c r="BO2349" i="50"/>
  <c r="BP2349" i="50"/>
  <c r="BD2350" i="50"/>
  <c r="BI2350" i="50" s="1"/>
  <c r="BH2350" i="50"/>
  <c r="BN2350" i="50"/>
  <c r="BO2350" i="50"/>
  <c r="BP2350" i="50"/>
  <c r="BB2351" i="50"/>
  <c r="BH2351" i="50"/>
  <c r="BN2351" i="50"/>
  <c r="BO2351" i="50"/>
  <c r="BP2351" i="50"/>
  <c r="BB2352" i="50"/>
  <c r="BD2352" i="50" s="1"/>
  <c r="BI2352" i="50" s="1"/>
  <c r="BH2352" i="50"/>
  <c r="BN2352" i="50"/>
  <c r="BO2352" i="50"/>
  <c r="BP2352" i="50"/>
  <c r="BB2353" i="50"/>
  <c r="BD2353" i="50" s="1"/>
  <c r="BI2353" i="50" s="1"/>
  <c r="BH2353" i="50"/>
  <c r="BN2353" i="50"/>
  <c r="BO2353" i="50"/>
  <c r="BP2353" i="50"/>
  <c r="BB2354" i="50"/>
  <c r="BD2354" i="50" s="1"/>
  <c r="BI2354" i="50" s="1"/>
  <c r="BH2354" i="50"/>
  <c r="BN2354" i="50"/>
  <c r="BO2354" i="50"/>
  <c r="BP2354" i="50"/>
  <c r="BB2355" i="50"/>
  <c r="BD2355" i="50" s="1"/>
  <c r="BI2355" i="50" s="1"/>
  <c r="BH2355" i="50"/>
  <c r="BN2355" i="50"/>
  <c r="BO2355" i="50"/>
  <c r="BP2355" i="50"/>
  <c r="BB2356" i="50"/>
  <c r="BD2356" i="50" s="1"/>
  <c r="BI2356" i="50" s="1"/>
  <c r="BH2356" i="50"/>
  <c r="BN2356" i="50"/>
  <c r="BO2356" i="50"/>
  <c r="BP2356" i="50"/>
  <c r="BB2357" i="50"/>
  <c r="BD2357" i="50" s="1"/>
  <c r="BI2357" i="50" s="1"/>
  <c r="BH2357" i="50"/>
  <c r="BN2357" i="50"/>
  <c r="BO2357" i="50"/>
  <c r="BP2357" i="50"/>
  <c r="BB2358" i="50"/>
  <c r="BD2358" i="50" s="1"/>
  <c r="BI2358" i="50" s="1"/>
  <c r="BH2358" i="50"/>
  <c r="BN2358" i="50"/>
  <c r="BO2358" i="50"/>
  <c r="BP2358" i="50"/>
  <c r="BB2359" i="50"/>
  <c r="BD2359" i="50" s="1"/>
  <c r="BI2359" i="50" s="1"/>
  <c r="BH2359" i="50"/>
  <c r="BN2359" i="50"/>
  <c r="BO2359" i="50"/>
  <c r="BP2359" i="50"/>
  <c r="BB2360" i="50"/>
  <c r="BD2360" i="50" s="1"/>
  <c r="BI2360" i="50" s="1"/>
  <c r="BH2360" i="50"/>
  <c r="BN2360" i="50"/>
  <c r="BO2360" i="50"/>
  <c r="BP2360" i="50"/>
  <c r="BB2361" i="50"/>
  <c r="BD2361" i="50" s="1"/>
  <c r="BI2361" i="50" s="1"/>
  <c r="BC2361" i="50"/>
  <c r="BN2361" i="50"/>
  <c r="BO2361" i="50"/>
  <c r="BP2361" i="50"/>
  <c r="BB2362" i="50"/>
  <c r="BD2362" i="50" s="1"/>
  <c r="BI2362" i="50" s="1"/>
  <c r="BH2362" i="50"/>
  <c r="BN2362" i="50"/>
  <c r="BO2362" i="50"/>
  <c r="BP2362" i="50"/>
  <c r="BN2363" i="50"/>
  <c r="BO2363" i="50"/>
  <c r="BP2363" i="50"/>
  <c r="BB2364" i="50"/>
  <c r="BH2364" i="50"/>
  <c r="BN2364" i="50"/>
  <c r="BO2364" i="50"/>
  <c r="BP2364" i="50"/>
  <c r="BB2365" i="50"/>
  <c r="BD2365" i="50" s="1"/>
  <c r="BI2365" i="50" s="1"/>
  <c r="BH2365" i="50"/>
  <c r="BN2365" i="50"/>
  <c r="BO2365" i="50"/>
  <c r="BP2365" i="50"/>
  <c r="BN2366" i="50"/>
  <c r="BO2366" i="50"/>
  <c r="BP2366" i="50"/>
  <c r="BB2367" i="50"/>
  <c r="BD2367" i="50" s="1"/>
  <c r="BI2367" i="50" s="1"/>
  <c r="BH2367" i="50"/>
  <c r="BN2367" i="50"/>
  <c r="BO2367" i="50"/>
  <c r="BP2367" i="50"/>
  <c r="BB2368" i="50"/>
  <c r="BD2368" i="50" s="1"/>
  <c r="BI2368" i="50" s="1"/>
  <c r="BH2368" i="50"/>
  <c r="BN2368" i="50"/>
  <c r="BO2368" i="50"/>
  <c r="BP2368" i="50"/>
  <c r="BB2369" i="50"/>
  <c r="BD2369" i="50" s="1"/>
  <c r="BI2369" i="50" s="1"/>
  <c r="BH2369" i="50"/>
  <c r="BN2369" i="50"/>
  <c r="BO2369" i="50"/>
  <c r="BP2369" i="50"/>
  <c r="BB2370" i="50"/>
  <c r="BD2370" i="50" s="1"/>
  <c r="BI2370" i="50" s="1"/>
  <c r="BH2370" i="50"/>
  <c r="BN2370" i="50"/>
  <c r="BO2370" i="50"/>
  <c r="BP2370" i="50"/>
  <c r="BB2371" i="50"/>
  <c r="BD2371" i="50" s="1"/>
  <c r="BI2371" i="50" s="1"/>
  <c r="BH2371" i="50"/>
  <c r="BN2371" i="50"/>
  <c r="BO2371" i="50"/>
  <c r="BP2371" i="50"/>
  <c r="BB2372" i="50"/>
  <c r="BD2372" i="50" s="1"/>
  <c r="BI2372" i="50" s="1"/>
  <c r="BH2372" i="50"/>
  <c r="BN2372" i="50"/>
  <c r="BO2372" i="50"/>
  <c r="BP2372" i="50"/>
  <c r="BB2373" i="50"/>
  <c r="BD2373" i="50" s="1"/>
  <c r="BI2373" i="50" s="1"/>
  <c r="BC2373" i="50"/>
  <c r="BH2373" i="50" s="1"/>
  <c r="BN2373" i="50"/>
  <c r="BO2373" i="50"/>
  <c r="BP2373" i="50"/>
  <c r="BB2374" i="50"/>
  <c r="BD2374" i="50" s="1"/>
  <c r="BI2374" i="50" s="1"/>
  <c r="BH2374" i="50"/>
  <c r="BN2374" i="50"/>
  <c r="BO2374" i="50"/>
  <c r="BP2374" i="50"/>
  <c r="BC2375" i="50"/>
  <c r="BH2375" i="50" s="1"/>
  <c r="BN2375" i="50"/>
  <c r="BO2375" i="50"/>
  <c r="BP2375" i="50"/>
  <c r="BB2376" i="50"/>
  <c r="BH2376" i="50"/>
  <c r="BN2376" i="50"/>
  <c r="BO2376" i="50"/>
  <c r="BP2376" i="50"/>
  <c r="BB2377" i="50"/>
  <c r="BD2377" i="50" s="1"/>
  <c r="BI2377" i="50" s="1"/>
  <c r="BH2377" i="50"/>
  <c r="BN2377" i="50"/>
  <c r="BO2377" i="50"/>
  <c r="BP2377" i="50"/>
  <c r="BB2378" i="50"/>
  <c r="BD2378" i="50" s="1"/>
  <c r="BN2378" i="50"/>
  <c r="BO2378" i="50"/>
  <c r="BP2378" i="50"/>
  <c r="BB2379" i="50"/>
  <c r="BD2379" i="50" s="1"/>
  <c r="BI2379" i="50" s="1"/>
  <c r="BH2379" i="50"/>
  <c r="BN2379" i="50"/>
  <c r="BO2379" i="50"/>
  <c r="BP2379" i="50"/>
  <c r="BB2380" i="50"/>
  <c r="BD2380" i="50" s="1"/>
  <c r="BI2380" i="50" s="1"/>
  <c r="BN2380" i="50"/>
  <c r="BO2380" i="50"/>
  <c r="BP2380" i="50"/>
  <c r="BB2381" i="50"/>
  <c r="BD2381" i="50" s="1"/>
  <c r="BI2381" i="50" s="1"/>
  <c r="BH2381" i="50"/>
  <c r="BN2381" i="50"/>
  <c r="BO2381" i="50"/>
  <c r="BP2381" i="50"/>
  <c r="BB2382" i="50"/>
  <c r="BD2382" i="50" s="1"/>
  <c r="BN2382" i="50"/>
  <c r="BO2382" i="50"/>
  <c r="BP2382" i="50"/>
  <c r="BB2383" i="50"/>
  <c r="BD2383" i="50" s="1"/>
  <c r="BI2383" i="50" s="1"/>
  <c r="BH2383" i="50"/>
  <c r="BN2383" i="50"/>
  <c r="BO2383" i="50"/>
  <c r="BP2383" i="50"/>
  <c r="BB2384" i="50"/>
  <c r="BD2384" i="50" s="1"/>
  <c r="BN2384" i="50"/>
  <c r="BO2384" i="50"/>
  <c r="BP2384" i="50"/>
  <c r="BB2385" i="50"/>
  <c r="BD2385" i="50" s="1"/>
  <c r="BI2385" i="50" s="1"/>
  <c r="BH2385" i="50"/>
  <c r="BN2385" i="50"/>
  <c r="BO2385" i="50"/>
  <c r="BP2385" i="50"/>
  <c r="BN2386" i="50"/>
  <c r="BO2386" i="50"/>
  <c r="BP2386" i="50"/>
  <c r="BB2387" i="50"/>
  <c r="BH2387" i="50"/>
  <c r="BN2387" i="50"/>
  <c r="BO2387" i="50"/>
  <c r="BP2387" i="50"/>
  <c r="BB2388" i="50"/>
  <c r="BD2388" i="50" s="1"/>
  <c r="BI2388" i="50" s="1"/>
  <c r="BH2388" i="50"/>
  <c r="BN2388" i="50"/>
  <c r="BO2388" i="50"/>
  <c r="BP2388" i="50"/>
  <c r="BB2389" i="50"/>
  <c r="BD2389" i="50" s="1"/>
  <c r="BI2389" i="50" s="1"/>
  <c r="BH2389" i="50"/>
  <c r="BN2389" i="50"/>
  <c r="BO2389" i="50"/>
  <c r="BP2389" i="50"/>
  <c r="BB2390" i="50"/>
  <c r="BD2390" i="50" s="1"/>
  <c r="BI2390" i="50" s="1"/>
  <c r="BH2390" i="50"/>
  <c r="BN2390" i="50"/>
  <c r="BO2390" i="50"/>
  <c r="BP2390" i="50"/>
  <c r="BB2391" i="50"/>
  <c r="BD2391" i="50" s="1"/>
  <c r="BI2391" i="50" s="1"/>
  <c r="BH2391" i="50"/>
  <c r="BN2391" i="50"/>
  <c r="BO2391" i="50"/>
  <c r="BP2391" i="50"/>
  <c r="BB2392" i="50"/>
  <c r="BD2392" i="50" s="1"/>
  <c r="BI2392" i="50" s="1"/>
  <c r="BC2392" i="50"/>
  <c r="BN2392" i="50"/>
  <c r="BO2392" i="50"/>
  <c r="BP2392" i="50"/>
  <c r="BB2393" i="50"/>
  <c r="BD2393" i="50" s="1"/>
  <c r="BI2393" i="50" s="1"/>
  <c r="BH2393" i="50"/>
  <c r="BN2393" i="50"/>
  <c r="BO2393" i="50"/>
  <c r="BP2393" i="50"/>
  <c r="BB2394" i="50"/>
  <c r="BD2394" i="50" s="1"/>
  <c r="BC2394" i="50"/>
  <c r="BH2394" i="50" s="1"/>
  <c r="BN2394" i="50"/>
  <c r="BO2394" i="50"/>
  <c r="BP2394" i="50"/>
  <c r="BB2395" i="50"/>
  <c r="BD2395" i="50" s="1"/>
  <c r="BI2395" i="50" s="1"/>
  <c r="BH2395" i="50"/>
  <c r="BN2395" i="50"/>
  <c r="BO2395" i="50"/>
  <c r="BP2395" i="50"/>
  <c r="BN2396" i="50"/>
  <c r="BO2396" i="50"/>
  <c r="BP2396" i="50"/>
  <c r="BB2397" i="50"/>
  <c r="BH2397" i="50"/>
  <c r="BN2397" i="50"/>
  <c r="BO2397" i="50"/>
  <c r="BP2397" i="50"/>
  <c r="BD2398" i="50"/>
  <c r="BB2399" i="50"/>
  <c r="BD2399" i="50" s="1"/>
  <c r="BI2399" i="50" s="1"/>
  <c r="BH2399" i="50"/>
  <c r="BN2399" i="50"/>
  <c r="BO2399" i="50"/>
  <c r="BP2399" i="50"/>
  <c r="BB2400" i="50"/>
  <c r="BD2400" i="50" s="1"/>
  <c r="BN2400" i="50"/>
  <c r="BO2400" i="50"/>
  <c r="BP2400" i="50"/>
  <c r="BB2401" i="50"/>
  <c r="BD2401" i="50" s="1"/>
  <c r="BI2401" i="50" s="1"/>
  <c r="BH2401" i="50"/>
  <c r="BN2401" i="50"/>
  <c r="BO2401" i="50"/>
  <c r="BP2401" i="50"/>
  <c r="BB2402" i="50"/>
  <c r="BD2402" i="50" s="1"/>
  <c r="BN2402" i="50"/>
  <c r="BO2402" i="50"/>
  <c r="BP2402" i="50"/>
  <c r="BB2403" i="50"/>
  <c r="BD2403" i="50" s="1"/>
  <c r="BI2403" i="50" s="1"/>
  <c r="BH2403" i="50"/>
  <c r="BN2403" i="50"/>
  <c r="BO2403" i="50"/>
  <c r="BP2403" i="50"/>
  <c r="BC2404" i="50"/>
  <c r="BD2404" i="50"/>
  <c r="BI2404" i="50" s="1"/>
  <c r="BN2404" i="50"/>
  <c r="BO2404" i="50"/>
  <c r="BP2404" i="50"/>
  <c r="BD2405" i="50"/>
  <c r="BI2405" i="50" s="1"/>
  <c r="BH2405" i="50"/>
  <c r="BN2405" i="50"/>
  <c r="BO2405" i="50"/>
  <c r="BP2405" i="50"/>
  <c r="BB2406" i="50"/>
  <c r="BD2406" i="50" s="1"/>
  <c r="BN2406" i="50"/>
  <c r="BO2406" i="50"/>
  <c r="BP2406" i="50"/>
  <c r="BB2407" i="50"/>
  <c r="BD2407" i="50" s="1"/>
  <c r="BI2407" i="50" s="1"/>
  <c r="BH2407" i="50"/>
  <c r="BN2407" i="50"/>
  <c r="BO2407" i="50"/>
  <c r="BP2407" i="50"/>
  <c r="BB2408" i="50"/>
  <c r="BD2408" i="50" s="1"/>
  <c r="BI2408" i="50" s="1"/>
  <c r="BH2408" i="50"/>
  <c r="BN2408" i="50"/>
  <c r="BO2408" i="50"/>
  <c r="BP2408" i="50"/>
  <c r="BB2409" i="50"/>
  <c r="BD2409" i="50" s="1"/>
  <c r="BN2409" i="50"/>
  <c r="BO2409" i="50"/>
  <c r="BP2409" i="50"/>
  <c r="BB2410" i="50"/>
  <c r="BD2410" i="50" s="1"/>
  <c r="BI2410" i="50" s="1"/>
  <c r="BH2410" i="50"/>
  <c r="BN2410" i="50"/>
  <c r="BO2410" i="50"/>
  <c r="BP2410" i="50"/>
  <c r="BB2411" i="50"/>
  <c r="BD2411" i="50" s="1"/>
  <c r="BC2411" i="50"/>
  <c r="BH2411" i="50" s="1"/>
  <c r="BN2411" i="50"/>
  <c r="BO2411" i="50"/>
  <c r="BP2411" i="50"/>
  <c r="BB2412" i="50"/>
  <c r="BD2412" i="50" s="1"/>
  <c r="BI2412" i="50" s="1"/>
  <c r="BH2412" i="50"/>
  <c r="BN2412" i="50"/>
  <c r="BO2412" i="50"/>
  <c r="BP2412" i="50"/>
  <c r="BB2413" i="50"/>
  <c r="BD2413" i="50" s="1"/>
  <c r="BN2413" i="50"/>
  <c r="BO2413" i="50"/>
  <c r="BP2413" i="50"/>
  <c r="BB2414" i="50"/>
  <c r="BD2414" i="50" s="1"/>
  <c r="BI2414" i="50" s="1"/>
  <c r="BH2414" i="50"/>
  <c r="BN2414" i="50"/>
  <c r="BO2414" i="50"/>
  <c r="BP2414" i="50"/>
  <c r="BC2415" i="50"/>
  <c r="BH2415" i="50" s="1"/>
  <c r="BN2415" i="50"/>
  <c r="BO2415" i="50"/>
  <c r="BP2415" i="50"/>
  <c r="BB2416" i="50"/>
  <c r="BH2416" i="50"/>
  <c r="BN2416" i="50"/>
  <c r="BO2416" i="50"/>
  <c r="BP2416" i="50"/>
  <c r="BB2417" i="50"/>
  <c r="BD2417" i="50" s="1"/>
  <c r="BI2417" i="50" s="1"/>
  <c r="BC2417" i="50"/>
  <c r="BN2417" i="50"/>
  <c r="BO2417" i="50"/>
  <c r="BP2417" i="50"/>
  <c r="BB2418" i="50"/>
  <c r="BD2418" i="50" s="1"/>
  <c r="BI2418" i="50" s="1"/>
  <c r="BH2418" i="50"/>
  <c r="BN2418" i="50"/>
  <c r="BO2418" i="50"/>
  <c r="BP2418" i="50"/>
  <c r="BB2419" i="50"/>
  <c r="BD2419" i="50" s="1"/>
  <c r="BC2419" i="50"/>
  <c r="BH2419" i="50" s="1"/>
  <c r="BN2419" i="50"/>
  <c r="BO2419" i="50"/>
  <c r="BP2419" i="50"/>
  <c r="BB2420" i="50"/>
  <c r="BD2420" i="50" s="1"/>
  <c r="BI2420" i="50" s="1"/>
  <c r="BH2420" i="50"/>
  <c r="BN2420" i="50"/>
  <c r="BO2420" i="50"/>
  <c r="BP2420" i="50"/>
  <c r="BB2421" i="50"/>
  <c r="BD2421" i="50" s="1"/>
  <c r="BC2421" i="50"/>
  <c r="BH2421" i="50" s="1"/>
  <c r="BN2421" i="50"/>
  <c r="BO2421" i="50"/>
  <c r="BP2421" i="50"/>
  <c r="BB2422" i="50"/>
  <c r="BD2422" i="50" s="1"/>
  <c r="BI2422" i="50" s="1"/>
  <c r="BH2422" i="50"/>
  <c r="BN2422" i="50"/>
  <c r="BO2422" i="50"/>
  <c r="BP2422" i="50"/>
  <c r="BB2423" i="50"/>
  <c r="BD2423" i="50" s="1"/>
  <c r="BN2423" i="50"/>
  <c r="BO2423" i="50"/>
  <c r="BP2423" i="50"/>
  <c r="BB2424" i="50"/>
  <c r="BD2424" i="50" s="1"/>
  <c r="BI2424" i="50" s="1"/>
  <c r="BH2424" i="50"/>
  <c r="BN2424" i="50"/>
  <c r="BO2424" i="50"/>
  <c r="BP2424" i="50"/>
  <c r="BN2425" i="50"/>
  <c r="BO2425" i="50"/>
  <c r="BP2425" i="50"/>
  <c r="BB2426" i="50"/>
  <c r="BB2425" i="50" s="1"/>
  <c r="BD2425" i="50" s="1"/>
  <c r="BC2425" i="50" s="1"/>
  <c r="BH2426" i="50"/>
  <c r="BN2426" i="50"/>
  <c r="BO2426" i="50"/>
  <c r="BP2426" i="50"/>
  <c r="BB2427" i="50"/>
  <c r="BD2427" i="50" s="1"/>
  <c r="BI2427" i="50" s="1"/>
  <c r="BC2427" i="50"/>
  <c r="BH2427" i="50" s="1"/>
  <c r="BN2427" i="50"/>
  <c r="BO2427" i="50"/>
  <c r="BP2427" i="50"/>
  <c r="BB2428" i="50"/>
  <c r="BD2428" i="50" s="1"/>
  <c r="BI2428" i="50" s="1"/>
  <c r="BH2428" i="50"/>
  <c r="BN2428" i="50"/>
  <c r="BO2428" i="50"/>
  <c r="BP2428" i="50"/>
  <c r="BB2429" i="50"/>
  <c r="BD2429" i="50" s="1"/>
  <c r="BI2429" i="50" s="1"/>
  <c r="BC2429" i="50"/>
  <c r="BN2429" i="50"/>
  <c r="BO2429" i="50"/>
  <c r="BP2429" i="50"/>
  <c r="BB2430" i="50"/>
  <c r="BD2430" i="50" s="1"/>
  <c r="BI2430" i="50" s="1"/>
  <c r="BH2430" i="50"/>
  <c r="BN2430" i="50"/>
  <c r="BO2430" i="50"/>
  <c r="BP2430" i="50"/>
  <c r="BN2431" i="50"/>
  <c r="BO2431" i="50"/>
  <c r="BP2431" i="50"/>
  <c r="BB2432" i="50"/>
  <c r="BH2432" i="50"/>
  <c r="BN2432" i="50"/>
  <c r="BO2432" i="50"/>
  <c r="BP2432" i="50"/>
  <c r="BB2433" i="50"/>
  <c r="BD2433" i="50" s="1"/>
  <c r="BI2433" i="50" s="1"/>
  <c r="BH2433" i="50"/>
  <c r="BN2433" i="50"/>
  <c r="BO2433" i="50"/>
  <c r="BP2433" i="50"/>
  <c r="BB2434" i="50"/>
  <c r="BD2434" i="50" s="1"/>
  <c r="BN2434" i="50"/>
  <c r="BO2434" i="50"/>
  <c r="BP2434" i="50"/>
  <c r="BB2435" i="50"/>
  <c r="BD2435" i="50" s="1"/>
  <c r="BI2435" i="50" s="1"/>
  <c r="BH2435" i="50"/>
  <c r="BN2435" i="50"/>
  <c r="BO2435" i="50"/>
  <c r="BP2435" i="50"/>
  <c r="BB2436" i="50"/>
  <c r="BD2436" i="50" s="1"/>
  <c r="BN2436" i="50"/>
  <c r="BO2436" i="50"/>
  <c r="BP2436" i="50"/>
  <c r="BB2437" i="50"/>
  <c r="BD2437" i="50" s="1"/>
  <c r="BI2437" i="50" s="1"/>
  <c r="BH2437" i="50"/>
  <c r="BN2437" i="50"/>
  <c r="BO2437" i="50"/>
  <c r="BP2437" i="50"/>
  <c r="BB2438" i="50"/>
  <c r="BD2438" i="50" s="1"/>
  <c r="BN2438" i="50"/>
  <c r="BO2438" i="50"/>
  <c r="BP2438" i="50"/>
  <c r="BB2439" i="50"/>
  <c r="BD2439" i="50" s="1"/>
  <c r="BI2439" i="50" s="1"/>
  <c r="BH2439" i="50"/>
  <c r="BN2439" i="50"/>
  <c r="BO2439" i="50"/>
  <c r="BP2439" i="50"/>
  <c r="BB2440" i="50"/>
  <c r="BD2440" i="50" s="1"/>
  <c r="BN2440" i="50"/>
  <c r="BO2440" i="50"/>
  <c r="BP2440" i="50"/>
  <c r="BB2441" i="50"/>
  <c r="BD2441" i="50" s="1"/>
  <c r="BI2441" i="50" s="1"/>
  <c r="BH2441" i="50"/>
  <c r="BN2441" i="50"/>
  <c r="BO2441" i="50"/>
  <c r="BP2441" i="50"/>
  <c r="BB2442" i="50"/>
  <c r="BD2442" i="50" s="1"/>
  <c r="BN2442" i="50"/>
  <c r="BO2442" i="50"/>
  <c r="BP2442" i="50"/>
  <c r="BB2443" i="50"/>
  <c r="BD2443" i="50" s="1"/>
  <c r="BI2443" i="50" s="1"/>
  <c r="BH2443" i="50"/>
  <c r="BN2443" i="50"/>
  <c r="BO2443" i="50"/>
  <c r="BP2443" i="50"/>
  <c r="BB2444" i="50"/>
  <c r="BD2444" i="50" s="1"/>
  <c r="BC2444" i="50" s="1"/>
  <c r="BN2444" i="50"/>
  <c r="BO2444" i="50"/>
  <c r="BP2444" i="50"/>
  <c r="BB2445" i="50"/>
  <c r="BD2445" i="50" s="1"/>
  <c r="BI2445" i="50" s="1"/>
  <c r="BH2445" i="50"/>
  <c r="BN2445" i="50"/>
  <c r="BO2445" i="50"/>
  <c r="BP2445" i="50"/>
  <c r="BB2446" i="50"/>
  <c r="BD2446" i="50" s="1"/>
  <c r="BN2446" i="50"/>
  <c r="BO2446" i="50"/>
  <c r="BP2446" i="50"/>
  <c r="BB2447" i="50"/>
  <c r="BD2447" i="50" s="1"/>
  <c r="BI2447" i="50" s="1"/>
  <c r="BH2447" i="50"/>
  <c r="BN2447" i="50"/>
  <c r="BO2447" i="50"/>
  <c r="BP2447" i="50"/>
  <c r="BA2448" i="50"/>
  <c r="BD2448" i="50"/>
  <c r="BI2448" i="50" s="1"/>
  <c r="BH2448" i="50"/>
  <c r="BN2448" i="50"/>
  <c r="BO2448" i="50"/>
  <c r="BP2448" i="50"/>
  <c r="BD2449" i="50"/>
  <c r="BI2449" i="50" s="1"/>
  <c r="BH2449" i="50"/>
  <c r="BN2449" i="50"/>
  <c r="BO2449" i="50"/>
  <c r="BP2449" i="50"/>
  <c r="BA2450" i="50"/>
  <c r="BB2450" i="50" s="1"/>
  <c r="BD2450" i="50" s="1"/>
  <c r="BH2450" i="50"/>
  <c r="BN2450" i="50"/>
  <c r="BO2450" i="50"/>
  <c r="BP2450" i="50"/>
  <c r="BD2451" i="50"/>
  <c r="BI2451" i="50" s="1"/>
  <c r="BH2451" i="50"/>
  <c r="BN2451" i="50"/>
  <c r="BO2451" i="50"/>
  <c r="BP2451" i="50"/>
  <c r="BA2452" i="50"/>
  <c r="BD2452" i="50"/>
  <c r="BH2452" i="50"/>
  <c r="BN2452" i="50"/>
  <c r="BO2452" i="50"/>
  <c r="BP2452" i="50"/>
  <c r="BD2453" i="50"/>
  <c r="BI2453" i="50" s="1"/>
  <c r="BH2453" i="50"/>
  <c r="BN2453" i="50"/>
  <c r="BO2453" i="50"/>
  <c r="BP2453" i="50"/>
  <c r="BB2454" i="50"/>
  <c r="BD2454" i="50" s="1"/>
  <c r="BH2454" i="50"/>
  <c r="BN2454" i="50"/>
  <c r="BO2454" i="50"/>
  <c r="BP2454" i="50"/>
  <c r="BD2455" i="50"/>
  <c r="BI2455" i="50" s="1"/>
  <c r="BH2455" i="50"/>
  <c r="BN2455" i="50"/>
  <c r="BO2455" i="50"/>
  <c r="BP2455" i="50"/>
  <c r="BD2456" i="50"/>
  <c r="BI2456" i="50" s="1"/>
  <c r="BH2456" i="50"/>
  <c r="BD2457" i="50"/>
  <c r="BE2457" i="50" s="1"/>
  <c r="BH2457" i="50"/>
  <c r="BJ2457" i="50" s="1"/>
  <c r="BN2457" i="50"/>
  <c r="BO2457" i="50"/>
  <c r="BP2457" i="50"/>
  <c r="BD2458" i="50"/>
  <c r="BE2458" i="50" s="1"/>
  <c r="BH2458" i="50"/>
  <c r="BJ2458" i="50" s="1"/>
  <c r="BN2458" i="50"/>
  <c r="BO2458" i="50"/>
  <c r="BP2458" i="50"/>
  <c r="BD2459" i="50"/>
  <c r="BE2459" i="50" s="1"/>
  <c r="BH2459" i="50"/>
  <c r="BJ2459" i="50" s="1"/>
  <c r="BN2459" i="50"/>
  <c r="BO2459" i="50"/>
  <c r="BP2459" i="50"/>
  <c r="BD2460" i="50"/>
  <c r="BE2460" i="50" s="1"/>
  <c r="BH2460" i="50"/>
  <c r="BJ2460" i="50" s="1"/>
  <c r="BN2460" i="50"/>
  <c r="BO2460" i="50"/>
  <c r="BP2460" i="50"/>
  <c r="BD2461" i="50"/>
  <c r="BH2461" i="50"/>
  <c r="BJ2461" i="50" s="1"/>
  <c r="BD2462" i="50"/>
  <c r="BD2463" i="50"/>
  <c r="BH2463" i="50"/>
  <c r="BJ2463" i="50" s="1"/>
  <c r="BD2464" i="50"/>
  <c r="BD2465" i="50"/>
  <c r="BH2465" i="50"/>
  <c r="BJ2465" i="50" s="1"/>
  <c r="BD2466" i="50"/>
  <c r="BB2467" i="50"/>
  <c r="BC2467" i="50"/>
  <c r="BD2468" i="50"/>
  <c r="BH2468" i="50"/>
  <c r="BH2467" i="50" s="1"/>
  <c r="BN2469" i="50"/>
  <c r="BO2469" i="50"/>
  <c r="BP2469" i="50"/>
  <c r="BH2470" i="50"/>
  <c r="BN2470" i="50"/>
  <c r="BO2470" i="50"/>
  <c r="BP2470" i="50"/>
  <c r="BB2471" i="50"/>
  <c r="BH2471" i="50"/>
  <c r="BN2471" i="50"/>
  <c r="BO2471" i="50"/>
  <c r="BP2471" i="50"/>
  <c r="BB2472" i="50"/>
  <c r="BD2472" i="50" s="1"/>
  <c r="BI2472" i="50" s="1"/>
  <c r="BH2472" i="50"/>
  <c r="BN2472" i="50"/>
  <c r="BO2472" i="50"/>
  <c r="BP2472" i="50"/>
  <c r="BB2473" i="50"/>
  <c r="BD2473" i="50" s="1"/>
  <c r="BI2473" i="50" s="1"/>
  <c r="BH2473" i="50"/>
  <c r="BN2473" i="50"/>
  <c r="BO2473" i="50"/>
  <c r="BP2473" i="50"/>
  <c r="BB2474" i="50"/>
  <c r="BD2474" i="50" s="1"/>
  <c r="BI2474" i="50" s="1"/>
  <c r="BH2474" i="50"/>
  <c r="BN2474" i="50"/>
  <c r="BO2474" i="50"/>
  <c r="BP2474" i="50"/>
  <c r="BB2475" i="50"/>
  <c r="BD2475" i="50" s="1"/>
  <c r="BI2475" i="50" s="1"/>
  <c r="BH2475" i="50"/>
  <c r="BN2475" i="50"/>
  <c r="BO2475" i="50"/>
  <c r="BP2475" i="50"/>
  <c r="BB2476" i="50"/>
  <c r="BD2476" i="50" s="1"/>
  <c r="BI2476" i="50" s="1"/>
  <c r="BH2476" i="50"/>
  <c r="BN2476" i="50"/>
  <c r="BO2476" i="50"/>
  <c r="BP2476" i="50"/>
  <c r="BB2477" i="50"/>
  <c r="BD2477" i="50" s="1"/>
  <c r="BN2477" i="50"/>
  <c r="BO2477" i="50"/>
  <c r="BP2477" i="50"/>
  <c r="BB2478" i="50"/>
  <c r="BD2478" i="50" s="1"/>
  <c r="BI2478" i="50" s="1"/>
  <c r="BH2478" i="50"/>
  <c r="BN2478" i="50"/>
  <c r="BO2478" i="50"/>
  <c r="BP2478" i="50"/>
  <c r="BC2479" i="50"/>
  <c r="BN2479" i="50"/>
  <c r="BO2479" i="50"/>
  <c r="BP2479" i="50"/>
  <c r="BB2480" i="50"/>
  <c r="BD2480" i="50" s="1"/>
  <c r="BI2480" i="50" s="1"/>
  <c r="BH2480" i="50"/>
  <c r="BN2480" i="50"/>
  <c r="BO2480" i="50"/>
  <c r="BP2480" i="50"/>
  <c r="BB2481" i="50"/>
  <c r="BD2481" i="50" s="1"/>
  <c r="BI2481" i="50" s="1"/>
  <c r="BH2481" i="50"/>
  <c r="BN2481" i="50"/>
  <c r="BO2481" i="50"/>
  <c r="BP2481" i="50"/>
  <c r="BB2482" i="50"/>
  <c r="BD2482" i="50" s="1"/>
  <c r="BI2482" i="50" s="1"/>
  <c r="BH2482" i="50"/>
  <c r="BN2482" i="50"/>
  <c r="BO2482" i="50"/>
  <c r="BP2482" i="50"/>
  <c r="BB2483" i="50"/>
  <c r="BD2483" i="50" s="1"/>
  <c r="BI2483" i="50" s="1"/>
  <c r="BH2483" i="50"/>
  <c r="BN2483" i="50"/>
  <c r="BO2483" i="50"/>
  <c r="BP2483" i="50"/>
  <c r="BB2484" i="50"/>
  <c r="BD2484" i="50" s="1"/>
  <c r="BN2484" i="50"/>
  <c r="BO2484" i="50"/>
  <c r="BP2484" i="50"/>
  <c r="BB2485" i="50"/>
  <c r="BD2485" i="50" s="1"/>
  <c r="BI2485" i="50" s="1"/>
  <c r="BH2485" i="50"/>
  <c r="BN2485" i="50"/>
  <c r="BO2485" i="50"/>
  <c r="BP2485" i="50"/>
  <c r="BB2486" i="50"/>
  <c r="BD2486" i="50" s="1"/>
  <c r="BI2486" i="50" s="1"/>
  <c r="BC2486" i="50"/>
  <c r="BH2486" i="50" s="1"/>
  <c r="BN2486" i="50"/>
  <c r="BO2486" i="50"/>
  <c r="BP2486" i="50"/>
  <c r="BB2487" i="50"/>
  <c r="BD2487" i="50" s="1"/>
  <c r="BI2487" i="50" s="1"/>
  <c r="BH2487" i="50"/>
  <c r="BN2487" i="50"/>
  <c r="BO2487" i="50"/>
  <c r="BP2487" i="50"/>
  <c r="BB2488" i="50"/>
  <c r="BD2488" i="50" s="1"/>
  <c r="BI2488" i="50" s="1"/>
  <c r="BC2488" i="50"/>
  <c r="BN2488" i="50"/>
  <c r="BO2488" i="50"/>
  <c r="BP2488" i="50"/>
  <c r="BB2489" i="50"/>
  <c r="BD2489" i="50" s="1"/>
  <c r="BI2489" i="50" s="1"/>
  <c r="BH2489" i="50"/>
  <c r="BN2489" i="50"/>
  <c r="BO2489" i="50"/>
  <c r="BP2489" i="50"/>
  <c r="BB2490" i="50"/>
  <c r="BD2490" i="50" s="1"/>
  <c r="BN2490" i="50"/>
  <c r="BO2490" i="50"/>
  <c r="BP2490" i="50"/>
  <c r="BB2491" i="50"/>
  <c r="BD2491" i="50" s="1"/>
  <c r="BI2491" i="50" s="1"/>
  <c r="BH2491" i="50"/>
  <c r="BN2491" i="50"/>
  <c r="BO2491" i="50"/>
  <c r="BP2491" i="50"/>
  <c r="BB2492" i="50"/>
  <c r="BD2492" i="50" s="1"/>
  <c r="BC2492" i="50"/>
  <c r="BH2492" i="50" s="1"/>
  <c r="BN2492" i="50"/>
  <c r="BO2492" i="50"/>
  <c r="BP2492" i="50"/>
  <c r="BB2493" i="50"/>
  <c r="BD2493" i="50" s="1"/>
  <c r="BI2493" i="50" s="1"/>
  <c r="BH2493" i="50"/>
  <c r="BN2493" i="50"/>
  <c r="BO2493" i="50"/>
  <c r="BP2493" i="50"/>
  <c r="BB2494" i="50"/>
  <c r="BD2494" i="50" s="1"/>
  <c r="BN2494" i="50"/>
  <c r="BO2494" i="50"/>
  <c r="BP2494" i="50"/>
  <c r="BB2495" i="50"/>
  <c r="BD2495" i="50" s="1"/>
  <c r="BI2495" i="50" s="1"/>
  <c r="BH2495" i="50"/>
  <c r="BN2495" i="50"/>
  <c r="BO2495" i="50"/>
  <c r="BP2495" i="50"/>
  <c r="BB2496" i="50"/>
  <c r="BD2496" i="50" s="1"/>
  <c r="BN2496" i="50"/>
  <c r="BO2496" i="50"/>
  <c r="BP2496" i="50"/>
  <c r="BB2497" i="50"/>
  <c r="BD2497" i="50" s="1"/>
  <c r="BI2497" i="50" s="1"/>
  <c r="BH2497" i="50"/>
  <c r="BN2497" i="50"/>
  <c r="BO2497" i="50"/>
  <c r="BP2497" i="50"/>
  <c r="BB2498" i="50"/>
  <c r="BD2498" i="50" s="1"/>
  <c r="BN2498" i="50"/>
  <c r="BO2498" i="50"/>
  <c r="BP2498" i="50"/>
  <c r="BB2499" i="50"/>
  <c r="BD2499" i="50" s="1"/>
  <c r="BI2499" i="50" s="1"/>
  <c r="BH2499" i="50"/>
  <c r="BN2499" i="50"/>
  <c r="BO2499" i="50"/>
  <c r="BP2499" i="50"/>
  <c r="BB2500" i="50"/>
  <c r="BD2500" i="50" s="1"/>
  <c r="BI2500" i="50" s="1"/>
  <c r="BC2500" i="50"/>
  <c r="BH2500" i="50" s="1"/>
  <c r="BN2500" i="50"/>
  <c r="BO2500" i="50"/>
  <c r="BP2500" i="50"/>
  <c r="BB2501" i="50"/>
  <c r="BD2501" i="50" s="1"/>
  <c r="BI2501" i="50" s="1"/>
  <c r="BH2501" i="50"/>
  <c r="BN2501" i="50"/>
  <c r="BO2501" i="50"/>
  <c r="BP2501" i="50"/>
  <c r="BB2502" i="50"/>
  <c r="BD2502" i="50" s="1"/>
  <c r="BC2502" i="50"/>
  <c r="BH2502" i="50" s="1"/>
  <c r="BN2502" i="50"/>
  <c r="BO2502" i="50"/>
  <c r="BP2502" i="50"/>
  <c r="BB2503" i="50"/>
  <c r="BD2503" i="50" s="1"/>
  <c r="BI2503" i="50" s="1"/>
  <c r="BH2503" i="50"/>
  <c r="BN2503" i="50"/>
  <c r="BO2503" i="50"/>
  <c r="BP2503" i="50"/>
  <c r="BB2504" i="50"/>
  <c r="BD2504" i="50" s="1"/>
  <c r="BI2504" i="50" s="1"/>
  <c r="BC2504" i="50"/>
  <c r="BN2504" i="50"/>
  <c r="BO2504" i="50"/>
  <c r="BP2504" i="50"/>
  <c r="BB2505" i="50"/>
  <c r="BD2505" i="50" s="1"/>
  <c r="BI2505" i="50" s="1"/>
  <c r="BH2505" i="50"/>
  <c r="BN2505" i="50"/>
  <c r="BO2505" i="50"/>
  <c r="BP2505" i="50"/>
  <c r="BB2506" i="50"/>
  <c r="BD2506" i="50" s="1"/>
  <c r="BN2506" i="50"/>
  <c r="BO2506" i="50"/>
  <c r="BP2506" i="50"/>
  <c r="BB2507" i="50"/>
  <c r="BD2507" i="50" s="1"/>
  <c r="BI2507" i="50" s="1"/>
  <c r="BH2507" i="50"/>
  <c r="BN2507" i="50"/>
  <c r="BO2507" i="50"/>
  <c r="BP2507" i="50"/>
  <c r="BB2508" i="50"/>
  <c r="BD2508" i="50" s="1"/>
  <c r="BN2508" i="50"/>
  <c r="BO2508" i="50"/>
  <c r="BP2508" i="50"/>
  <c r="BB2509" i="50"/>
  <c r="BD2509" i="50" s="1"/>
  <c r="BI2509" i="50" s="1"/>
  <c r="BH2509" i="50"/>
  <c r="BN2509" i="50"/>
  <c r="BO2509" i="50"/>
  <c r="BP2509" i="50"/>
  <c r="BB2510" i="50"/>
  <c r="BD2510" i="50" s="1"/>
  <c r="BI2510" i="50" s="1"/>
  <c r="BC2510" i="50"/>
  <c r="BH2510" i="50" s="1"/>
  <c r="BN2510" i="50"/>
  <c r="BO2510" i="50"/>
  <c r="BP2510" i="50"/>
  <c r="BB2511" i="50"/>
  <c r="BD2511" i="50" s="1"/>
  <c r="BI2511" i="50" s="1"/>
  <c r="BH2511" i="50"/>
  <c r="BN2511" i="50"/>
  <c r="BO2511" i="50"/>
  <c r="BP2511" i="50"/>
  <c r="BB2512" i="50"/>
  <c r="BD2512" i="50" s="1"/>
  <c r="BN2512" i="50"/>
  <c r="BO2512" i="50"/>
  <c r="BP2512" i="50"/>
  <c r="BB2513" i="50"/>
  <c r="BD2513" i="50" s="1"/>
  <c r="BI2513" i="50" s="1"/>
  <c r="BH2513" i="50"/>
  <c r="BN2513" i="50"/>
  <c r="BO2513" i="50"/>
  <c r="BP2513" i="50"/>
  <c r="BB2514" i="50"/>
  <c r="BD2514" i="50" s="1"/>
  <c r="BN2514" i="50"/>
  <c r="BO2514" i="50"/>
  <c r="BP2514" i="50"/>
  <c r="BB2515" i="50"/>
  <c r="BD2515" i="50" s="1"/>
  <c r="BI2515" i="50" s="1"/>
  <c r="BH2515" i="50"/>
  <c r="BN2515" i="50"/>
  <c r="BO2515" i="50"/>
  <c r="BP2515" i="50"/>
  <c r="BN2516" i="50"/>
  <c r="BO2516" i="50"/>
  <c r="BP2516" i="50"/>
  <c r="BB2517" i="50"/>
  <c r="BH2517" i="50"/>
  <c r="BN2517" i="50"/>
  <c r="BO2517" i="50"/>
  <c r="BP2517" i="50"/>
  <c r="BB2518" i="50"/>
  <c r="BD2518" i="50" s="1"/>
  <c r="BI2518" i="50" s="1"/>
  <c r="BH2518" i="50"/>
  <c r="BN2518" i="50"/>
  <c r="BO2518" i="50"/>
  <c r="BP2518" i="50"/>
  <c r="BC2519" i="50"/>
  <c r="BH2519" i="50" s="1"/>
  <c r="BD2519" i="50"/>
  <c r="BI2519" i="50" s="1"/>
  <c r="BN2519" i="50"/>
  <c r="BO2519" i="50"/>
  <c r="BP2519" i="50"/>
  <c r="BD2520" i="50"/>
  <c r="BI2520" i="50" s="1"/>
  <c r="BH2520" i="50"/>
  <c r="BN2520" i="50"/>
  <c r="BO2520" i="50"/>
  <c r="BP2520" i="50"/>
  <c r="BN2521" i="50"/>
  <c r="BO2521" i="50"/>
  <c r="BP2521" i="50"/>
  <c r="BB2522" i="50"/>
  <c r="BD2522" i="50" s="1"/>
  <c r="BI2522" i="50" s="1"/>
  <c r="BH2522" i="50"/>
  <c r="BN2522" i="50"/>
  <c r="BO2522" i="50"/>
  <c r="BP2522" i="50"/>
  <c r="BB2523" i="50"/>
  <c r="BD2523" i="50" s="1"/>
  <c r="BI2523" i="50" s="1"/>
  <c r="BH2523" i="50"/>
  <c r="BN2523" i="50"/>
  <c r="BO2523" i="50"/>
  <c r="BP2523" i="50"/>
  <c r="BB2524" i="50"/>
  <c r="BD2524" i="50" s="1"/>
  <c r="BN2524" i="50"/>
  <c r="BO2524" i="50"/>
  <c r="BP2524" i="50"/>
  <c r="BB2525" i="50"/>
  <c r="BD2525" i="50" s="1"/>
  <c r="BI2525" i="50" s="1"/>
  <c r="BH2525" i="50"/>
  <c r="BN2525" i="50"/>
  <c r="BO2525" i="50"/>
  <c r="BP2525" i="50"/>
  <c r="BN2526" i="50"/>
  <c r="BO2526" i="50"/>
  <c r="BP2526" i="50"/>
  <c r="BB2527" i="50"/>
  <c r="BD2527" i="50" s="1"/>
  <c r="BI2527" i="50" s="1"/>
  <c r="BH2527" i="50"/>
  <c r="BN2527" i="50"/>
  <c r="BO2527" i="50"/>
  <c r="BP2527" i="50"/>
  <c r="BB2528" i="50"/>
  <c r="BD2528" i="50" s="1"/>
  <c r="BI2528" i="50" s="1"/>
  <c r="BH2528" i="50"/>
  <c r="BN2528" i="50"/>
  <c r="BO2528" i="50"/>
  <c r="BP2528" i="50"/>
  <c r="BB2529" i="50"/>
  <c r="BD2529" i="50" s="1"/>
  <c r="BI2529" i="50" s="1"/>
  <c r="BH2529" i="50"/>
  <c r="BN2529" i="50"/>
  <c r="BO2529" i="50"/>
  <c r="BP2529" i="50"/>
  <c r="BB2530" i="50"/>
  <c r="BD2530" i="50" s="1"/>
  <c r="BI2530" i="50" s="1"/>
  <c r="BC2530" i="50"/>
  <c r="BH2530" i="50" s="1"/>
  <c r="BN2530" i="50"/>
  <c r="BO2530" i="50"/>
  <c r="BP2530" i="50"/>
  <c r="BB2531" i="50"/>
  <c r="BD2531" i="50" s="1"/>
  <c r="BI2531" i="50" s="1"/>
  <c r="BH2531" i="50"/>
  <c r="BN2531" i="50"/>
  <c r="BO2531" i="50"/>
  <c r="BP2531" i="50"/>
  <c r="BB2532" i="50"/>
  <c r="BD2532" i="50" s="1"/>
  <c r="BC2532" i="50"/>
  <c r="BH2532" i="50" s="1"/>
  <c r="BN2532" i="50"/>
  <c r="BO2532" i="50"/>
  <c r="BP2532" i="50"/>
  <c r="BB2533" i="50"/>
  <c r="BD2533" i="50" s="1"/>
  <c r="BI2533" i="50" s="1"/>
  <c r="BH2533" i="50"/>
  <c r="BN2533" i="50"/>
  <c r="BO2533" i="50"/>
  <c r="BP2533" i="50"/>
  <c r="BN2534" i="50"/>
  <c r="BO2534" i="50"/>
  <c r="BP2534" i="50"/>
  <c r="BB2535" i="50"/>
  <c r="BH2535" i="50"/>
  <c r="BN2535" i="50"/>
  <c r="BO2535" i="50"/>
  <c r="BP2535" i="50"/>
  <c r="BB2536" i="50"/>
  <c r="BD2536" i="50" s="1"/>
  <c r="BI2536" i="50" s="1"/>
  <c r="BH2536" i="50"/>
  <c r="BN2536" i="50"/>
  <c r="BO2536" i="50"/>
  <c r="BP2536" i="50"/>
  <c r="BB2537" i="50"/>
  <c r="BD2537" i="50" s="1"/>
  <c r="BI2537" i="50" s="1"/>
  <c r="BH2537" i="50"/>
  <c r="BN2537" i="50"/>
  <c r="BO2537" i="50"/>
  <c r="BP2537" i="50"/>
  <c r="BD2538" i="50"/>
  <c r="BI2538" i="50" s="1"/>
  <c r="BH2538" i="50"/>
  <c r="BN2539" i="50"/>
  <c r="BO2539" i="50"/>
  <c r="BP2539" i="50"/>
  <c r="BB2540" i="50"/>
  <c r="BD2540" i="50" s="1"/>
  <c r="BI2540" i="50" s="1"/>
  <c r="BH2540" i="50"/>
  <c r="BN2540" i="50"/>
  <c r="BO2540" i="50"/>
  <c r="BP2540" i="50"/>
  <c r="BB2541" i="50"/>
  <c r="BD2541" i="50" s="1"/>
  <c r="BI2541" i="50" s="1"/>
  <c r="BH2541" i="50"/>
  <c r="BN2541" i="50"/>
  <c r="BO2541" i="50"/>
  <c r="BP2541" i="50"/>
  <c r="BB2542" i="50"/>
  <c r="BD2542" i="50" s="1"/>
  <c r="BI2542" i="50" s="1"/>
  <c r="BH2542" i="50"/>
  <c r="BN2542" i="50"/>
  <c r="BO2542" i="50"/>
  <c r="BP2542" i="50"/>
  <c r="BC2543" i="50"/>
  <c r="BN2543" i="50"/>
  <c r="BO2543" i="50"/>
  <c r="BP2543" i="50"/>
  <c r="BB2544" i="50"/>
  <c r="BD2544" i="50" s="1"/>
  <c r="BI2544" i="50" s="1"/>
  <c r="BH2544" i="50"/>
  <c r="BN2544" i="50"/>
  <c r="BO2544" i="50"/>
  <c r="BP2544" i="50"/>
  <c r="BB2545" i="50"/>
  <c r="BD2545" i="50" s="1"/>
  <c r="BI2545" i="50" s="1"/>
  <c r="BH2545" i="50"/>
  <c r="BN2545" i="50"/>
  <c r="BO2545" i="50"/>
  <c r="BP2545" i="50"/>
  <c r="BB2546" i="50"/>
  <c r="BD2546" i="50" s="1"/>
  <c r="BI2546" i="50" s="1"/>
  <c r="BH2546" i="50"/>
  <c r="BN2546" i="50"/>
  <c r="BO2546" i="50"/>
  <c r="BP2546" i="50"/>
  <c r="BB2547" i="50"/>
  <c r="BD2547" i="50" s="1"/>
  <c r="BI2547" i="50" s="1"/>
  <c r="BC2547" i="50"/>
  <c r="BN2547" i="50"/>
  <c r="BO2547" i="50"/>
  <c r="BP2547" i="50"/>
  <c r="BB2548" i="50"/>
  <c r="BD2548" i="50" s="1"/>
  <c r="BI2548" i="50" s="1"/>
  <c r="BH2548" i="50"/>
  <c r="BN2548" i="50"/>
  <c r="BO2548" i="50"/>
  <c r="BP2548" i="50"/>
  <c r="BN2549" i="50"/>
  <c r="BO2549" i="50"/>
  <c r="BP2549" i="50"/>
  <c r="BB2550" i="50"/>
  <c r="BD2550" i="50" s="1"/>
  <c r="BI2550" i="50" s="1"/>
  <c r="BH2550" i="50"/>
  <c r="BN2550" i="50"/>
  <c r="BO2550" i="50"/>
  <c r="BP2550" i="50"/>
  <c r="BB2551" i="50"/>
  <c r="BD2551" i="50" s="1"/>
  <c r="BI2551" i="50" s="1"/>
  <c r="BH2551" i="50"/>
  <c r="BN2551" i="50"/>
  <c r="BO2551" i="50"/>
  <c r="BP2551" i="50"/>
  <c r="BB2552" i="50"/>
  <c r="BD2552" i="50" s="1"/>
  <c r="BI2552" i="50" s="1"/>
  <c r="BH2552" i="50"/>
  <c r="BN2552" i="50"/>
  <c r="BO2552" i="50"/>
  <c r="BP2552" i="50"/>
  <c r="BB2553" i="50"/>
  <c r="BD2553" i="50" s="1"/>
  <c r="BI2553" i="50" s="1"/>
  <c r="BH2553" i="50"/>
  <c r="BN2553" i="50"/>
  <c r="BO2553" i="50"/>
  <c r="BP2553" i="50"/>
  <c r="BB2554" i="50"/>
  <c r="BD2554" i="50" s="1"/>
  <c r="BI2554" i="50" s="1"/>
  <c r="BH2554" i="50"/>
  <c r="BN2554" i="50"/>
  <c r="BO2554" i="50"/>
  <c r="BP2554" i="50"/>
  <c r="BB2555" i="50"/>
  <c r="BD2555" i="50" s="1"/>
  <c r="BI2555" i="50" s="1"/>
  <c r="BH2555" i="50"/>
  <c r="BN2555" i="50"/>
  <c r="BO2555" i="50"/>
  <c r="BP2555" i="50"/>
  <c r="BB2556" i="50"/>
  <c r="BD2556" i="50" s="1"/>
  <c r="BI2556" i="50" s="1"/>
  <c r="BH2556" i="50"/>
  <c r="BN2556" i="50"/>
  <c r="BO2556" i="50"/>
  <c r="BP2556" i="50"/>
  <c r="BB2557" i="50"/>
  <c r="BD2557" i="50" s="1"/>
  <c r="BI2557" i="50" s="1"/>
  <c r="BH2557" i="50"/>
  <c r="BN2557" i="50"/>
  <c r="BO2557" i="50"/>
  <c r="BP2557" i="50"/>
  <c r="BB2558" i="50"/>
  <c r="BD2558" i="50" s="1"/>
  <c r="BI2558" i="50" s="1"/>
  <c r="BH2558" i="50"/>
  <c r="BN2558" i="50"/>
  <c r="BO2558" i="50"/>
  <c r="BP2558" i="50"/>
  <c r="BB2559" i="50"/>
  <c r="BD2559" i="50" s="1"/>
  <c r="BI2559" i="50" s="1"/>
  <c r="BH2559" i="50"/>
  <c r="BN2559" i="50"/>
  <c r="BO2559" i="50"/>
  <c r="BP2559" i="50"/>
  <c r="BB2560" i="50"/>
  <c r="BD2560" i="50" s="1"/>
  <c r="BI2560" i="50" s="1"/>
  <c r="BH2560" i="50"/>
  <c r="BN2560" i="50"/>
  <c r="BO2560" i="50"/>
  <c r="BP2560" i="50"/>
  <c r="BB2561" i="50"/>
  <c r="BD2561" i="50" s="1"/>
  <c r="BI2561" i="50" s="1"/>
  <c r="BH2561" i="50"/>
  <c r="BN2561" i="50"/>
  <c r="BO2561" i="50"/>
  <c r="BP2561" i="50"/>
  <c r="BB2562" i="50"/>
  <c r="BD2562" i="50" s="1"/>
  <c r="BI2562" i="50" s="1"/>
  <c r="BH2562" i="50"/>
  <c r="BN2562" i="50"/>
  <c r="BO2562" i="50"/>
  <c r="BP2562" i="50"/>
  <c r="BB2563" i="50"/>
  <c r="BD2563" i="50" s="1"/>
  <c r="BI2563" i="50" s="1"/>
  <c r="BH2563" i="50"/>
  <c r="BN2563" i="50"/>
  <c r="BO2563" i="50"/>
  <c r="BP2563" i="50"/>
  <c r="BB2564" i="50"/>
  <c r="BD2564" i="50" s="1"/>
  <c r="BI2564" i="50" s="1"/>
  <c r="BH2564" i="50"/>
  <c r="BN2564" i="50"/>
  <c r="BO2564" i="50"/>
  <c r="BP2564" i="50"/>
  <c r="BD2565" i="50"/>
  <c r="BI2565" i="50" s="1"/>
  <c r="BH2565" i="50"/>
  <c r="BN2565" i="50"/>
  <c r="BO2565" i="50"/>
  <c r="BP2565" i="50"/>
  <c r="BD2566" i="50"/>
  <c r="BI2566" i="50" s="1"/>
  <c r="BH2566" i="50"/>
  <c r="BN2566" i="50"/>
  <c r="BO2566" i="50"/>
  <c r="BP2566" i="50"/>
  <c r="BD2567" i="50"/>
  <c r="BI2567" i="50" s="1"/>
  <c r="BH2567" i="50"/>
  <c r="BN2567" i="50"/>
  <c r="BO2567" i="50"/>
  <c r="BP2567" i="50"/>
  <c r="BB2568" i="50"/>
  <c r="BC2568" i="50"/>
  <c r="BD2569" i="50"/>
  <c r="BD2568" i="50" s="1"/>
  <c r="BH2569" i="50"/>
  <c r="BB2570" i="50"/>
  <c r="BC2570" i="50"/>
  <c r="BD2571" i="50"/>
  <c r="BE2571" i="50" s="1"/>
  <c r="BE2570" i="50" s="1"/>
  <c r="BH2571" i="50"/>
  <c r="BN2572" i="50"/>
  <c r="BO2572" i="50"/>
  <c r="BP2572" i="50"/>
  <c r="BC2573" i="50"/>
  <c r="BH2573" i="50" s="1"/>
  <c r="BN2573" i="50"/>
  <c r="BO2573" i="50"/>
  <c r="BP2573" i="50"/>
  <c r="BB2574" i="50"/>
  <c r="BH2574" i="50"/>
  <c r="BN2574" i="50"/>
  <c r="BO2574" i="50"/>
  <c r="BP2574" i="50"/>
  <c r="BB2575" i="50"/>
  <c r="BD2575" i="50" s="1"/>
  <c r="BI2575" i="50" s="1"/>
  <c r="BH2575" i="50"/>
  <c r="BN2575" i="50"/>
  <c r="BO2575" i="50"/>
  <c r="BP2575" i="50"/>
  <c r="BB2576" i="50"/>
  <c r="BD2576" i="50" s="1"/>
  <c r="BI2576" i="50" s="1"/>
  <c r="BH2576" i="50"/>
  <c r="BN2576" i="50"/>
  <c r="BO2576" i="50"/>
  <c r="BP2576" i="50"/>
  <c r="BB2577" i="50"/>
  <c r="BD2577" i="50" s="1"/>
  <c r="BI2577" i="50" s="1"/>
  <c r="BH2577" i="50"/>
  <c r="BN2577" i="50"/>
  <c r="BO2577" i="50"/>
  <c r="BP2577" i="50"/>
  <c r="BB2578" i="50"/>
  <c r="BD2578" i="50" s="1"/>
  <c r="BI2578" i="50" s="1"/>
  <c r="BC2578" i="50"/>
  <c r="BH2578" i="50" s="1"/>
  <c r="BN2578" i="50"/>
  <c r="BO2578" i="50"/>
  <c r="BP2578" i="50"/>
  <c r="BB2579" i="50"/>
  <c r="BD2579" i="50" s="1"/>
  <c r="BI2579" i="50" s="1"/>
  <c r="BH2579" i="50"/>
  <c r="BN2579" i="50"/>
  <c r="BO2579" i="50"/>
  <c r="BP2579" i="50"/>
  <c r="BB2580" i="50"/>
  <c r="BD2580" i="50" s="1"/>
  <c r="BC2580" i="50"/>
  <c r="BH2580" i="50" s="1"/>
  <c r="BN2580" i="50"/>
  <c r="BO2580" i="50"/>
  <c r="BP2580" i="50"/>
  <c r="BB2581" i="50"/>
  <c r="BD2581" i="50" s="1"/>
  <c r="BI2581" i="50" s="1"/>
  <c r="BH2581" i="50"/>
  <c r="BN2581" i="50"/>
  <c r="BO2581" i="50"/>
  <c r="BP2581" i="50"/>
  <c r="BB2582" i="50"/>
  <c r="BD2582" i="50" s="1"/>
  <c r="BC2582" i="50"/>
  <c r="BH2582" i="50" s="1"/>
  <c r="BN2582" i="50"/>
  <c r="BO2582" i="50"/>
  <c r="BP2582" i="50"/>
  <c r="BB2583" i="50"/>
  <c r="BD2583" i="50" s="1"/>
  <c r="BI2583" i="50" s="1"/>
  <c r="BH2583" i="50"/>
  <c r="BN2583" i="50"/>
  <c r="BO2583" i="50"/>
  <c r="BP2583" i="50"/>
  <c r="BB2584" i="50"/>
  <c r="BD2584" i="50" s="1"/>
  <c r="BN2584" i="50"/>
  <c r="BO2584" i="50"/>
  <c r="BP2584" i="50"/>
  <c r="BB2585" i="50"/>
  <c r="BD2585" i="50" s="1"/>
  <c r="BI2585" i="50" s="1"/>
  <c r="BH2585" i="50"/>
  <c r="BN2585" i="50"/>
  <c r="BO2585" i="50"/>
  <c r="BP2585" i="50"/>
  <c r="BB2586" i="50"/>
  <c r="BD2586" i="50" s="1"/>
  <c r="BN2586" i="50"/>
  <c r="BO2586" i="50"/>
  <c r="BP2586" i="50"/>
  <c r="BB2587" i="50"/>
  <c r="BD2587" i="50" s="1"/>
  <c r="BI2587" i="50" s="1"/>
  <c r="BH2587" i="50"/>
  <c r="BN2587" i="50"/>
  <c r="BO2587" i="50"/>
  <c r="BP2587" i="50"/>
  <c r="BN2588" i="50"/>
  <c r="BO2588" i="50"/>
  <c r="BP2588" i="50"/>
  <c r="BB2589" i="50"/>
  <c r="BD2589" i="50" s="1"/>
  <c r="BI2589" i="50" s="1"/>
  <c r="BH2589" i="50"/>
  <c r="BN2589" i="50"/>
  <c r="BO2589" i="50"/>
  <c r="BP2589" i="50"/>
  <c r="BB2590" i="50"/>
  <c r="BD2590" i="50" s="1"/>
  <c r="BI2590" i="50" s="1"/>
  <c r="BH2590" i="50"/>
  <c r="BN2590" i="50"/>
  <c r="BO2590" i="50"/>
  <c r="BP2590" i="50"/>
  <c r="BB2591" i="50"/>
  <c r="BD2591" i="50" s="1"/>
  <c r="BI2591" i="50" s="1"/>
  <c r="BH2591" i="50"/>
  <c r="BN2591" i="50"/>
  <c r="BO2591" i="50"/>
  <c r="BP2591" i="50"/>
  <c r="BB2592" i="50"/>
  <c r="BD2592" i="50" s="1"/>
  <c r="BI2592" i="50" s="1"/>
  <c r="BH2592" i="50"/>
  <c r="BN2592" i="50"/>
  <c r="BO2592" i="50"/>
  <c r="BP2592" i="50"/>
  <c r="BB2593" i="50"/>
  <c r="BD2593" i="50" s="1"/>
  <c r="BI2593" i="50" s="1"/>
  <c r="BH2593" i="50"/>
  <c r="BN2593" i="50"/>
  <c r="BO2593" i="50"/>
  <c r="BP2593" i="50"/>
  <c r="BN2594" i="50"/>
  <c r="BO2594" i="50"/>
  <c r="BP2594" i="50"/>
  <c r="BB2595" i="50"/>
  <c r="BH2595" i="50"/>
  <c r="BN2595" i="50"/>
  <c r="BO2595" i="50"/>
  <c r="BP2595" i="50"/>
  <c r="BB2596" i="50"/>
  <c r="BD2596" i="50" s="1"/>
  <c r="BI2596" i="50" s="1"/>
  <c r="BH2596" i="50"/>
  <c r="BN2596" i="50"/>
  <c r="BO2596" i="50"/>
  <c r="BP2596" i="50"/>
  <c r="BB2597" i="50"/>
  <c r="BD2597" i="50" s="1"/>
  <c r="BI2597" i="50" s="1"/>
  <c r="BH2597" i="50"/>
  <c r="BN2597" i="50"/>
  <c r="BO2597" i="50"/>
  <c r="BP2597" i="50"/>
  <c r="BC2598" i="50"/>
  <c r="BH2598" i="50" s="1"/>
  <c r="BN2598" i="50"/>
  <c r="BO2598" i="50"/>
  <c r="BP2598" i="50"/>
  <c r="BB2599" i="50"/>
  <c r="BD2599" i="50" s="1"/>
  <c r="BI2599" i="50" s="1"/>
  <c r="BH2599" i="50"/>
  <c r="BN2599" i="50"/>
  <c r="BO2599" i="50"/>
  <c r="BP2599" i="50"/>
  <c r="BB2600" i="50"/>
  <c r="BD2600" i="50" s="1"/>
  <c r="BI2600" i="50" s="1"/>
  <c r="BH2600" i="50"/>
  <c r="BN2600" i="50"/>
  <c r="BO2600" i="50"/>
  <c r="BP2600" i="50"/>
  <c r="BB2601" i="50"/>
  <c r="BD2601" i="50" s="1"/>
  <c r="BN2601" i="50"/>
  <c r="BO2601" i="50"/>
  <c r="BP2601" i="50"/>
  <c r="BB2602" i="50"/>
  <c r="BD2602" i="50" s="1"/>
  <c r="BI2602" i="50" s="1"/>
  <c r="BH2602" i="50"/>
  <c r="BN2602" i="50"/>
  <c r="BO2602" i="50"/>
  <c r="BP2602" i="50"/>
  <c r="BC2603" i="50"/>
  <c r="BD2603" i="50"/>
  <c r="BI2603" i="50" s="1"/>
  <c r="BN2603" i="50"/>
  <c r="BO2603" i="50"/>
  <c r="BP2603" i="50"/>
  <c r="BD2604" i="50"/>
  <c r="BI2604" i="50" s="1"/>
  <c r="BH2604" i="50"/>
  <c r="BN2604" i="50"/>
  <c r="BO2604" i="50"/>
  <c r="BP2604" i="50"/>
  <c r="BN2605" i="50"/>
  <c r="BO2605" i="50"/>
  <c r="BP2605" i="50"/>
  <c r="BB2606" i="50"/>
  <c r="BD2606" i="50" s="1"/>
  <c r="BI2606" i="50" s="1"/>
  <c r="BH2606" i="50"/>
  <c r="BN2606" i="50"/>
  <c r="BO2606" i="50"/>
  <c r="BP2606" i="50"/>
  <c r="BB2607" i="50"/>
  <c r="BD2607" i="50" s="1"/>
  <c r="BI2607" i="50" s="1"/>
  <c r="BH2607" i="50"/>
  <c r="BN2607" i="50"/>
  <c r="BO2607" i="50"/>
  <c r="BP2607" i="50"/>
  <c r="BB2608" i="50"/>
  <c r="BD2608" i="50" s="1"/>
  <c r="BI2608" i="50" s="1"/>
  <c r="BH2608" i="50"/>
  <c r="BN2608" i="50"/>
  <c r="BO2608" i="50"/>
  <c r="BP2608" i="50"/>
  <c r="BB2609" i="50"/>
  <c r="BD2609" i="50" s="1"/>
  <c r="BI2609" i="50" s="1"/>
  <c r="BH2609" i="50"/>
  <c r="BN2609" i="50"/>
  <c r="BO2609" i="50"/>
  <c r="BP2609" i="50"/>
  <c r="BB2610" i="50"/>
  <c r="BD2610" i="50" s="1"/>
  <c r="BI2610" i="50" s="1"/>
  <c r="BH2610" i="50"/>
  <c r="BN2610" i="50"/>
  <c r="BO2610" i="50"/>
  <c r="BP2610" i="50"/>
  <c r="BN2611" i="50"/>
  <c r="BO2611" i="50"/>
  <c r="BP2611" i="50"/>
  <c r="BB2612" i="50"/>
  <c r="BD2612" i="50" s="1"/>
  <c r="BI2612" i="50" s="1"/>
  <c r="BH2612" i="50"/>
  <c r="BN2612" i="50"/>
  <c r="BO2612" i="50"/>
  <c r="BP2612" i="50"/>
  <c r="BB2613" i="50"/>
  <c r="BD2613" i="50" s="1"/>
  <c r="BI2613" i="50" s="1"/>
  <c r="BH2613" i="50"/>
  <c r="BN2613" i="50"/>
  <c r="BO2613" i="50"/>
  <c r="BP2613" i="50"/>
  <c r="BB2614" i="50"/>
  <c r="BD2614" i="50" s="1"/>
  <c r="BI2614" i="50" s="1"/>
  <c r="BH2614" i="50"/>
  <c r="BN2614" i="50"/>
  <c r="BO2614" i="50"/>
  <c r="BP2614" i="50"/>
  <c r="BB2615" i="50"/>
  <c r="BD2615" i="50"/>
  <c r="BI2615" i="50" s="1"/>
  <c r="BH2615" i="50"/>
  <c r="BN2615" i="50"/>
  <c r="BO2615" i="50"/>
  <c r="BP2615" i="50"/>
  <c r="BB2616" i="50"/>
  <c r="BD2616" i="50" s="1"/>
  <c r="BN2616" i="50"/>
  <c r="BO2616" i="50"/>
  <c r="BP2616" i="50"/>
  <c r="BB2617" i="50"/>
  <c r="BD2617" i="50" s="1"/>
  <c r="BI2617" i="50" s="1"/>
  <c r="BH2617" i="50"/>
  <c r="BN2617" i="50"/>
  <c r="BO2617" i="50"/>
  <c r="BP2617" i="50"/>
  <c r="BB2618" i="50"/>
  <c r="BD2618" i="50" s="1"/>
  <c r="BI2618" i="50" s="1"/>
  <c r="BH2618" i="50"/>
  <c r="BN2618" i="50"/>
  <c r="BO2618" i="50"/>
  <c r="BP2618" i="50"/>
  <c r="BN2619" i="50"/>
  <c r="BO2619" i="50"/>
  <c r="BP2619" i="50"/>
  <c r="BB2620" i="50"/>
  <c r="BD2620" i="50" s="1"/>
  <c r="BI2620" i="50" s="1"/>
  <c r="BH2620" i="50"/>
  <c r="BN2620" i="50"/>
  <c r="BO2620" i="50"/>
  <c r="BP2620" i="50"/>
  <c r="BB2621" i="50"/>
  <c r="BD2621" i="50"/>
  <c r="BI2621" i="50" s="1"/>
  <c r="BH2621" i="50"/>
  <c r="BN2621" i="50"/>
  <c r="BO2621" i="50"/>
  <c r="BP2621" i="50"/>
  <c r="BB2622" i="50"/>
  <c r="BD2622" i="50" s="1"/>
  <c r="BN2622" i="50"/>
  <c r="BO2622" i="50"/>
  <c r="BP2622" i="50"/>
  <c r="BB2623" i="50"/>
  <c r="BD2623" i="50" s="1"/>
  <c r="BI2623" i="50" s="1"/>
  <c r="BH2623" i="50"/>
  <c r="BN2623" i="50"/>
  <c r="BO2623" i="50"/>
  <c r="BP2623" i="50"/>
  <c r="BB2624" i="50"/>
  <c r="BD2624" i="50" s="1"/>
  <c r="BI2624" i="50" s="1"/>
  <c r="BH2624" i="50"/>
  <c r="BN2624" i="50"/>
  <c r="BO2624" i="50"/>
  <c r="BP2624" i="50"/>
  <c r="BB2625" i="50"/>
  <c r="BD2625" i="50" s="1"/>
  <c r="BH2625" i="50"/>
  <c r="BN2625" i="50"/>
  <c r="BO2625" i="50"/>
  <c r="BP2625" i="50"/>
  <c r="BD2626" i="50"/>
  <c r="BI2626" i="50" s="1"/>
  <c r="BH2626" i="50"/>
  <c r="BN2626" i="50"/>
  <c r="BO2626" i="50"/>
  <c r="BP2626" i="50"/>
  <c r="BB2627" i="50"/>
  <c r="BD2627" i="50" s="1"/>
  <c r="BI2627" i="50" s="1"/>
  <c r="BN2627" i="50"/>
  <c r="BO2627" i="50"/>
  <c r="BP2627" i="50"/>
  <c r="BD2628" i="50"/>
  <c r="BI2628" i="50" s="1"/>
  <c r="BH2628" i="50"/>
  <c r="BN2628" i="50"/>
  <c r="BO2628" i="50"/>
  <c r="BP2628" i="50"/>
  <c r="BD2629" i="50"/>
  <c r="BE2629" i="50" s="1"/>
  <c r="BH2629" i="50"/>
  <c r="BJ2629" i="50" s="1"/>
  <c r="BN2629" i="50"/>
  <c r="BO2629" i="50"/>
  <c r="BP2629" i="50"/>
  <c r="BD2630" i="50"/>
  <c r="BE2630" i="50" s="1"/>
  <c r="BH2630" i="50"/>
  <c r="BJ2630" i="50" s="1"/>
  <c r="BN2630" i="50"/>
  <c r="BO2630" i="50"/>
  <c r="BP2630" i="50"/>
  <c r="BN2631" i="50"/>
  <c r="BO2631" i="50"/>
  <c r="BP2631" i="50"/>
  <c r="BN2632" i="50"/>
  <c r="BO2632" i="50"/>
  <c r="BP2632" i="50"/>
  <c r="BB2633" i="50"/>
  <c r="BD2633" i="50" s="1"/>
  <c r="BI2633" i="50" s="1"/>
  <c r="BH2633" i="50"/>
  <c r="BN2633" i="50"/>
  <c r="BO2633" i="50"/>
  <c r="BP2633" i="50"/>
  <c r="BB2634" i="50"/>
  <c r="BD2634" i="50" s="1"/>
  <c r="BI2634" i="50" s="1"/>
  <c r="BH2634" i="50"/>
  <c r="BN2634" i="50"/>
  <c r="BO2634" i="50"/>
  <c r="BP2634" i="50"/>
  <c r="BB2635" i="50"/>
  <c r="BD2635" i="50" s="1"/>
  <c r="BI2635" i="50" s="1"/>
  <c r="BH2635" i="50"/>
  <c r="BN2635" i="50"/>
  <c r="BO2635" i="50"/>
  <c r="BP2635" i="50"/>
  <c r="BB2636" i="50"/>
  <c r="BD2636" i="50" s="1"/>
  <c r="BN2636" i="50"/>
  <c r="BO2636" i="50"/>
  <c r="BP2636" i="50"/>
  <c r="BB2637" i="50"/>
  <c r="BD2637" i="50" s="1"/>
  <c r="BI2637" i="50" s="1"/>
  <c r="BH2637" i="50"/>
  <c r="BN2637" i="50"/>
  <c r="BO2637" i="50"/>
  <c r="BP2637" i="50"/>
  <c r="BB2638" i="50"/>
  <c r="BD2638" i="50" s="1"/>
  <c r="BI2638" i="50" s="1"/>
  <c r="BC2638" i="50"/>
  <c r="BH2638" i="50" s="1"/>
  <c r="BN2638" i="50"/>
  <c r="BO2638" i="50"/>
  <c r="BP2638" i="50"/>
  <c r="BB2639" i="50"/>
  <c r="BD2639" i="50" s="1"/>
  <c r="BI2639" i="50" s="1"/>
  <c r="BH2639" i="50"/>
  <c r="BN2639" i="50"/>
  <c r="BO2639" i="50"/>
  <c r="BP2639" i="50"/>
  <c r="BB2640" i="50"/>
  <c r="BD2640" i="50" s="1"/>
  <c r="BC2640" i="50"/>
  <c r="BH2640" i="50" s="1"/>
  <c r="BN2640" i="50"/>
  <c r="BO2640" i="50"/>
  <c r="BP2640" i="50"/>
  <c r="BB2641" i="50"/>
  <c r="BD2641" i="50" s="1"/>
  <c r="BI2641" i="50" s="1"/>
  <c r="BH2641" i="50"/>
  <c r="BN2641" i="50"/>
  <c r="BO2641" i="50"/>
  <c r="BP2641" i="50"/>
  <c r="BB2642" i="50"/>
  <c r="BD2642" i="50" s="1"/>
  <c r="BI2642" i="50" s="1"/>
  <c r="BC2642" i="50"/>
  <c r="BN2642" i="50"/>
  <c r="BO2642" i="50"/>
  <c r="BP2642" i="50"/>
  <c r="BB2643" i="50"/>
  <c r="BD2643" i="50" s="1"/>
  <c r="BI2643" i="50" s="1"/>
  <c r="BH2643" i="50"/>
  <c r="BN2643" i="50"/>
  <c r="BO2643" i="50"/>
  <c r="BP2643" i="50"/>
  <c r="BB2644" i="50"/>
  <c r="BD2644" i="50" s="1"/>
  <c r="BN2644" i="50"/>
  <c r="BO2644" i="50"/>
  <c r="BP2644" i="50"/>
  <c r="BB2645" i="50"/>
  <c r="BD2645" i="50" s="1"/>
  <c r="BI2645" i="50" s="1"/>
  <c r="BH2645" i="50"/>
  <c r="BN2645" i="50"/>
  <c r="BO2645" i="50"/>
  <c r="BP2645" i="50"/>
  <c r="BC2646" i="50"/>
  <c r="BH2646" i="50" s="1"/>
  <c r="BN2646" i="50"/>
  <c r="BO2646" i="50"/>
  <c r="BP2646" i="50"/>
  <c r="BB2647" i="50"/>
  <c r="BD2647" i="50" s="1"/>
  <c r="BI2647" i="50" s="1"/>
  <c r="BH2647" i="50"/>
  <c r="BN2647" i="50"/>
  <c r="BO2647" i="50"/>
  <c r="BP2647" i="50"/>
  <c r="BB2648" i="50"/>
  <c r="BD2648" i="50" s="1"/>
  <c r="BI2648" i="50" s="1"/>
  <c r="BH2648" i="50"/>
  <c r="BN2648" i="50"/>
  <c r="BO2648" i="50"/>
  <c r="BP2648" i="50"/>
  <c r="BB2649" i="50"/>
  <c r="BD2649" i="50" s="1"/>
  <c r="BI2649" i="50" s="1"/>
  <c r="BH2649" i="50"/>
  <c r="BN2649" i="50"/>
  <c r="BO2649" i="50"/>
  <c r="BP2649" i="50"/>
  <c r="BB2650" i="50"/>
  <c r="BD2650" i="50" s="1"/>
  <c r="BN2650" i="50"/>
  <c r="BO2650" i="50"/>
  <c r="BP2650" i="50"/>
  <c r="BB2651" i="50"/>
  <c r="BD2651" i="50" s="1"/>
  <c r="BI2651" i="50" s="1"/>
  <c r="BH2651" i="50"/>
  <c r="BN2651" i="50"/>
  <c r="BO2651" i="50"/>
  <c r="BP2651" i="50"/>
  <c r="BB2652" i="50"/>
  <c r="BD2652" i="50" s="1"/>
  <c r="BI2652" i="50" s="1"/>
  <c r="BC2652" i="50"/>
  <c r="BN2652" i="50"/>
  <c r="BO2652" i="50"/>
  <c r="BP2652" i="50"/>
  <c r="BB2653" i="50"/>
  <c r="BD2653" i="50" s="1"/>
  <c r="BI2653" i="50" s="1"/>
  <c r="BH2653" i="50"/>
  <c r="BN2653" i="50"/>
  <c r="BO2653" i="50"/>
  <c r="BP2653" i="50"/>
  <c r="BB2654" i="50"/>
  <c r="BD2654" i="50" s="1"/>
  <c r="BN2654" i="50"/>
  <c r="BO2654" i="50"/>
  <c r="BP2654" i="50"/>
  <c r="BB2655" i="50"/>
  <c r="BD2655" i="50" s="1"/>
  <c r="BI2655" i="50" s="1"/>
  <c r="BH2655" i="50"/>
  <c r="BN2655" i="50"/>
  <c r="BO2655" i="50"/>
  <c r="BP2655" i="50"/>
  <c r="BB2656" i="50"/>
  <c r="BD2656" i="50" s="1"/>
  <c r="BI2656" i="50" s="1"/>
  <c r="BC2656" i="50"/>
  <c r="BH2656" i="50" s="1"/>
  <c r="BN2656" i="50"/>
  <c r="BO2656" i="50"/>
  <c r="BP2656" i="50"/>
  <c r="BB2657" i="50"/>
  <c r="BD2657" i="50" s="1"/>
  <c r="BI2657" i="50" s="1"/>
  <c r="BH2657" i="50"/>
  <c r="BN2657" i="50"/>
  <c r="BO2657" i="50"/>
  <c r="BP2657" i="50"/>
  <c r="BB2658" i="50"/>
  <c r="BD2658" i="50" s="1"/>
  <c r="BN2658" i="50"/>
  <c r="BO2658" i="50"/>
  <c r="BP2658" i="50"/>
  <c r="BB2659" i="50"/>
  <c r="BD2659" i="50" s="1"/>
  <c r="BI2659" i="50" s="1"/>
  <c r="BH2659" i="50"/>
  <c r="BN2659" i="50"/>
  <c r="BO2659" i="50"/>
  <c r="BP2659" i="50"/>
  <c r="BB2660" i="50"/>
  <c r="BD2660" i="50" s="1"/>
  <c r="BI2660" i="50" s="1"/>
  <c r="BC2660" i="50"/>
  <c r="BH2660" i="50" s="1"/>
  <c r="BN2660" i="50"/>
  <c r="BO2660" i="50"/>
  <c r="BP2660" i="50"/>
  <c r="BB2661" i="50"/>
  <c r="BD2661" i="50" s="1"/>
  <c r="BI2661" i="50" s="1"/>
  <c r="BH2661" i="50"/>
  <c r="BN2661" i="50"/>
  <c r="BO2661" i="50"/>
  <c r="BP2661" i="50"/>
  <c r="BC2662" i="50"/>
  <c r="BD2662" i="50"/>
  <c r="BI2662" i="50" s="1"/>
  <c r="BN2662" i="50"/>
  <c r="BO2662" i="50"/>
  <c r="BP2662" i="50"/>
  <c r="BD2663" i="50"/>
  <c r="BI2663" i="50" s="1"/>
  <c r="BH2663" i="50"/>
  <c r="BN2663" i="50"/>
  <c r="BO2663" i="50"/>
  <c r="BP2663" i="50"/>
  <c r="BN2664" i="50"/>
  <c r="BO2664" i="50"/>
  <c r="BP2664" i="50"/>
  <c r="BB2665" i="50"/>
  <c r="BD2665" i="50"/>
  <c r="BI2665" i="50" s="1"/>
  <c r="BH2665" i="50"/>
  <c r="BN2665" i="50"/>
  <c r="BO2665" i="50"/>
  <c r="BP2665" i="50"/>
  <c r="BB2666" i="50"/>
  <c r="BD2666" i="50" s="1"/>
  <c r="BI2666" i="50" s="1"/>
  <c r="BH2666" i="50"/>
  <c r="BN2666" i="50"/>
  <c r="BO2666" i="50"/>
  <c r="BP2666" i="50"/>
  <c r="BB2667" i="50"/>
  <c r="BD2667" i="50" s="1"/>
  <c r="BI2667" i="50" s="1"/>
  <c r="BH2667" i="50"/>
  <c r="BN2667" i="50"/>
  <c r="BO2667" i="50"/>
  <c r="BP2667" i="50"/>
  <c r="BB2668" i="50"/>
  <c r="BD2668" i="50" s="1"/>
  <c r="BN2668" i="50"/>
  <c r="BO2668" i="50"/>
  <c r="BP2668" i="50"/>
  <c r="BB2669" i="50"/>
  <c r="BD2669" i="50" s="1"/>
  <c r="BI2669" i="50" s="1"/>
  <c r="BH2669" i="50"/>
  <c r="BN2669" i="50"/>
  <c r="BO2669" i="50"/>
  <c r="BP2669" i="50"/>
  <c r="BB2670" i="50"/>
  <c r="BD2670" i="50" s="1"/>
  <c r="BI2670" i="50" s="1"/>
  <c r="BC2670" i="50"/>
  <c r="BN2670" i="50"/>
  <c r="BO2670" i="50"/>
  <c r="BP2670" i="50"/>
  <c r="BB2671" i="50"/>
  <c r="BD2671" i="50" s="1"/>
  <c r="BI2671" i="50" s="1"/>
  <c r="BH2671" i="50"/>
  <c r="BN2671" i="50"/>
  <c r="BO2671" i="50"/>
  <c r="BP2671" i="50"/>
  <c r="BB2672" i="50"/>
  <c r="BD2672" i="50" s="1"/>
  <c r="BN2672" i="50"/>
  <c r="BO2672" i="50"/>
  <c r="BP2672" i="50"/>
  <c r="BD2673" i="50"/>
  <c r="BI2673" i="50" s="1"/>
  <c r="BH2673" i="50"/>
  <c r="BN2673" i="50"/>
  <c r="BO2673" i="50"/>
  <c r="BP2673" i="50"/>
  <c r="BD2674" i="50"/>
  <c r="BE2674" i="50" s="1"/>
  <c r="BH2674" i="50"/>
  <c r="BJ2674" i="50" s="1"/>
  <c r="BN2674" i="50"/>
  <c r="BO2674" i="50"/>
  <c r="BP2674" i="50"/>
  <c r="BN2675" i="50"/>
  <c r="BO2675" i="50"/>
  <c r="BP2675" i="50"/>
  <c r="BB2676" i="50"/>
  <c r="BN2676" i="50"/>
  <c r="BO2676" i="50"/>
  <c r="BP2676" i="50"/>
  <c r="BB2677" i="50"/>
  <c r="BD2677" i="50" s="1"/>
  <c r="BI2677" i="50" s="1"/>
  <c r="BH2677" i="50"/>
  <c r="BN2677" i="50"/>
  <c r="BO2677" i="50"/>
  <c r="BP2677" i="50"/>
  <c r="BB2678" i="50"/>
  <c r="BD2678" i="50" s="1"/>
  <c r="BN2678" i="50"/>
  <c r="BO2678" i="50"/>
  <c r="BP2678" i="50"/>
  <c r="BB2679" i="50"/>
  <c r="BD2679" i="50" s="1"/>
  <c r="BI2679" i="50" s="1"/>
  <c r="BH2679" i="50"/>
  <c r="BN2679" i="50"/>
  <c r="BO2679" i="50"/>
  <c r="BP2679" i="50"/>
  <c r="BC2680" i="50"/>
  <c r="BH2680" i="50" s="1"/>
  <c r="BD2680" i="50"/>
  <c r="BN2680" i="50"/>
  <c r="BO2680" i="50"/>
  <c r="BP2680" i="50"/>
  <c r="BD2681" i="50"/>
  <c r="BI2681" i="50" s="1"/>
  <c r="BH2681" i="50"/>
  <c r="BN2681" i="50"/>
  <c r="BO2681" i="50"/>
  <c r="BP2681" i="50"/>
  <c r="BN2682" i="50"/>
  <c r="BO2682" i="50"/>
  <c r="BP2682" i="50"/>
  <c r="BB2683" i="50"/>
  <c r="BD2683" i="50" s="1"/>
  <c r="BI2683" i="50" s="1"/>
  <c r="BH2683" i="50"/>
  <c r="BN2683" i="50"/>
  <c r="BO2683" i="50"/>
  <c r="BP2683" i="50"/>
  <c r="BB2684" i="50"/>
  <c r="BD2684" i="50" s="1"/>
  <c r="BI2684" i="50" s="1"/>
  <c r="BH2684" i="50"/>
  <c r="BN2684" i="50"/>
  <c r="BO2684" i="50"/>
  <c r="BP2684" i="50"/>
  <c r="BB2685" i="50"/>
  <c r="BD2685" i="50" s="1"/>
  <c r="BI2685" i="50" s="1"/>
  <c r="BH2685" i="50"/>
  <c r="BN2685" i="50"/>
  <c r="BO2685" i="50"/>
  <c r="BP2685" i="50"/>
  <c r="BC2686" i="50"/>
  <c r="BH2686" i="50" s="1"/>
  <c r="BN2686" i="50"/>
  <c r="BO2686" i="50"/>
  <c r="BP2686" i="50"/>
  <c r="BB2687" i="50"/>
  <c r="BD2687" i="50" s="1"/>
  <c r="BI2687" i="50" s="1"/>
  <c r="BH2687" i="50"/>
  <c r="BN2687" i="50"/>
  <c r="BO2687" i="50"/>
  <c r="BP2687" i="50"/>
  <c r="BB2688" i="50"/>
  <c r="BD2688" i="50" s="1"/>
  <c r="BI2688" i="50" s="1"/>
  <c r="BH2688" i="50"/>
  <c r="BN2688" i="50"/>
  <c r="BO2688" i="50"/>
  <c r="BP2688" i="50"/>
  <c r="BB2689" i="50"/>
  <c r="BD2689" i="50" s="1"/>
  <c r="BI2689" i="50" s="1"/>
  <c r="BC2689" i="50"/>
  <c r="BH2689" i="50" s="1"/>
  <c r="BN2689" i="50"/>
  <c r="BO2689" i="50"/>
  <c r="BP2689" i="50"/>
  <c r="BB2690" i="50"/>
  <c r="BD2690" i="50" s="1"/>
  <c r="BI2690" i="50" s="1"/>
  <c r="BH2690" i="50"/>
  <c r="BN2690" i="50"/>
  <c r="BO2690" i="50"/>
  <c r="BP2690" i="50"/>
  <c r="BB2691" i="50"/>
  <c r="BD2691" i="50" s="1"/>
  <c r="BI2691" i="50" s="1"/>
  <c r="BC2691" i="50"/>
  <c r="BH2691" i="50" s="1"/>
  <c r="BN2691" i="50"/>
  <c r="BO2691" i="50"/>
  <c r="BP2691" i="50"/>
  <c r="BB2692" i="50"/>
  <c r="BD2692" i="50" s="1"/>
  <c r="BI2692" i="50" s="1"/>
  <c r="BH2692" i="50"/>
  <c r="BN2692" i="50"/>
  <c r="BO2692" i="50"/>
  <c r="BP2692" i="50"/>
  <c r="BD2693" i="50"/>
  <c r="BI2693" i="50" s="1"/>
  <c r="BH2693" i="50"/>
  <c r="BN2693" i="50"/>
  <c r="BO2693" i="50"/>
  <c r="BP2693" i="50"/>
  <c r="BD2694" i="50"/>
  <c r="BN2694" i="50"/>
  <c r="BO2694" i="50"/>
  <c r="BP2694" i="50"/>
  <c r="BB2695" i="50"/>
  <c r="BC2695" i="50"/>
  <c r="BD2696" i="50"/>
  <c r="BD2695" i="50" s="1"/>
  <c r="BH2696" i="50"/>
  <c r="BH2695" i="50" s="1"/>
  <c r="BN2697" i="50"/>
  <c r="BO2697" i="50"/>
  <c r="BP2697" i="50"/>
  <c r="BB2698" i="50"/>
  <c r="BN2698" i="50"/>
  <c r="BO2698" i="50"/>
  <c r="BP2698" i="50"/>
  <c r="BB2699" i="50"/>
  <c r="BD2699" i="50" s="1"/>
  <c r="BI2699" i="50" s="1"/>
  <c r="BH2699" i="50"/>
  <c r="BN2699" i="50"/>
  <c r="BO2699" i="50"/>
  <c r="BP2699" i="50"/>
  <c r="BB2700" i="50"/>
  <c r="BD2700" i="50" s="1"/>
  <c r="BC2700" i="50" s="1"/>
  <c r="BN2700" i="50"/>
  <c r="BO2700" i="50"/>
  <c r="BP2700" i="50"/>
  <c r="BB2701" i="50"/>
  <c r="BD2701" i="50" s="1"/>
  <c r="BI2701" i="50" s="1"/>
  <c r="BH2701" i="50"/>
  <c r="BN2701" i="50"/>
  <c r="BO2701" i="50"/>
  <c r="BP2701" i="50"/>
  <c r="BB2702" i="50"/>
  <c r="BD2702" i="50" s="1"/>
  <c r="BN2702" i="50"/>
  <c r="BO2702" i="50"/>
  <c r="BP2702" i="50"/>
  <c r="BB2703" i="50"/>
  <c r="BD2703" i="50" s="1"/>
  <c r="BI2703" i="50" s="1"/>
  <c r="BH2703" i="50"/>
  <c r="BN2703" i="50"/>
  <c r="BO2703" i="50"/>
  <c r="BP2703" i="50"/>
  <c r="BC2704" i="50"/>
  <c r="BD2704" i="50"/>
  <c r="BI2704" i="50" s="1"/>
  <c r="BN2704" i="50"/>
  <c r="BO2704" i="50"/>
  <c r="BP2704" i="50"/>
  <c r="BD2705" i="50"/>
  <c r="BI2705" i="50" s="1"/>
  <c r="BH2705" i="50"/>
  <c r="BN2705" i="50"/>
  <c r="BO2705" i="50"/>
  <c r="BP2705" i="50"/>
  <c r="BC2706" i="50"/>
  <c r="BH2706" i="50" s="1"/>
  <c r="BN2706" i="50"/>
  <c r="BO2706" i="50"/>
  <c r="BP2706" i="50"/>
  <c r="BB2707" i="50"/>
  <c r="BH2707" i="50"/>
  <c r="BN2707" i="50"/>
  <c r="BO2707" i="50"/>
  <c r="BP2707" i="50"/>
  <c r="BB2708" i="50"/>
  <c r="BD2708" i="50" s="1"/>
  <c r="BI2708" i="50" s="1"/>
  <c r="BH2708" i="50"/>
  <c r="BN2708" i="50"/>
  <c r="BO2708" i="50"/>
  <c r="BP2708" i="50"/>
  <c r="BN2709" i="50"/>
  <c r="BO2709" i="50"/>
  <c r="BP2709" i="50"/>
  <c r="BC2710" i="50"/>
  <c r="BD2710" i="50"/>
  <c r="BI2710" i="50" s="1"/>
  <c r="BN2710" i="50"/>
  <c r="BO2710" i="50"/>
  <c r="BP2710" i="50"/>
  <c r="BD2711" i="50"/>
  <c r="BI2711" i="50" s="1"/>
  <c r="BH2711" i="50"/>
  <c r="BN2711" i="50"/>
  <c r="BO2711" i="50"/>
  <c r="BP2711" i="50"/>
  <c r="BC2712" i="50"/>
  <c r="BH2712" i="50" s="1"/>
  <c r="BD2712" i="50"/>
  <c r="BN2712" i="50"/>
  <c r="BO2712" i="50"/>
  <c r="BP2712" i="50"/>
  <c r="BD2713" i="50"/>
  <c r="BI2713" i="50" s="1"/>
  <c r="BH2713" i="50"/>
  <c r="BN2713" i="50"/>
  <c r="BO2713" i="50"/>
  <c r="BP2713" i="50"/>
  <c r="BB2714" i="50"/>
  <c r="BD2714" i="50" s="1"/>
  <c r="BC2714" i="50"/>
  <c r="BH2714" i="50" s="1"/>
  <c r="BN2714" i="50"/>
  <c r="BO2714" i="50"/>
  <c r="BP2714" i="50"/>
  <c r="BB2715" i="50"/>
  <c r="BD2715" i="50" s="1"/>
  <c r="BI2715" i="50" s="1"/>
  <c r="BH2715" i="50"/>
  <c r="BN2715" i="50"/>
  <c r="BO2715" i="50"/>
  <c r="BP2715" i="50"/>
  <c r="BB2716" i="50"/>
  <c r="BD2716" i="50" s="1"/>
  <c r="BI2716" i="50" s="1"/>
  <c r="BC2716" i="50"/>
  <c r="BN2716" i="50"/>
  <c r="BO2716" i="50"/>
  <c r="BP2716" i="50"/>
  <c r="BD2717" i="50"/>
  <c r="BI2717" i="50" s="1"/>
  <c r="BH2717" i="50"/>
  <c r="BN2717" i="50"/>
  <c r="BO2717" i="50"/>
  <c r="BP2717" i="50"/>
  <c r="BD2718" i="50"/>
  <c r="BH2718" i="50"/>
  <c r="BN2718" i="50"/>
  <c r="BO2718" i="50"/>
  <c r="BP2718" i="50"/>
  <c r="BD2719" i="50"/>
  <c r="BI2719" i="50" s="1"/>
  <c r="BH2719" i="50"/>
  <c r="BN2719" i="50"/>
  <c r="BO2719" i="50"/>
  <c r="BP2719" i="50"/>
  <c r="BN2720" i="50"/>
  <c r="BO2720" i="50"/>
  <c r="BP2720" i="50"/>
  <c r="BB2721" i="50"/>
  <c r="BD2721" i="50" s="1"/>
  <c r="BI2721" i="50" s="1"/>
  <c r="BC2721" i="50"/>
  <c r="BN2721" i="50"/>
  <c r="BO2721" i="50"/>
  <c r="BP2721" i="50"/>
  <c r="BB2722" i="50"/>
  <c r="BD2722" i="50" s="1"/>
  <c r="BI2722" i="50" s="1"/>
  <c r="BH2722" i="50"/>
  <c r="BN2722" i="50"/>
  <c r="BO2722" i="50"/>
  <c r="BP2722" i="50"/>
  <c r="BC2723" i="50"/>
  <c r="BN2723" i="50"/>
  <c r="BO2723" i="50"/>
  <c r="BP2723" i="50"/>
  <c r="BB2724" i="50"/>
  <c r="BH2724" i="50"/>
  <c r="BN2724" i="50"/>
  <c r="BO2724" i="50"/>
  <c r="BP2724" i="50"/>
  <c r="BB2725" i="50"/>
  <c r="BD2725" i="50" s="1"/>
  <c r="BI2725" i="50" s="1"/>
  <c r="BH2725" i="50"/>
  <c r="BN2725" i="50"/>
  <c r="BO2725" i="50"/>
  <c r="BP2725" i="50"/>
  <c r="BB2726" i="50"/>
  <c r="BD2726" i="50" s="1"/>
  <c r="BI2726" i="50" s="1"/>
  <c r="BH2726" i="50"/>
  <c r="BN2726" i="50"/>
  <c r="BO2726" i="50"/>
  <c r="BP2726" i="50"/>
  <c r="BB2727" i="50"/>
  <c r="BD2727" i="50" s="1"/>
  <c r="BN2727" i="50"/>
  <c r="BO2727" i="50"/>
  <c r="BP2727" i="50"/>
  <c r="BB2728" i="50"/>
  <c r="BD2728" i="50" s="1"/>
  <c r="BI2728" i="50" s="1"/>
  <c r="BH2728" i="50"/>
  <c r="BN2728" i="50"/>
  <c r="BO2728" i="50"/>
  <c r="BP2728" i="50"/>
  <c r="BB2729" i="50"/>
  <c r="BD2729" i="50" s="1"/>
  <c r="BN2729" i="50"/>
  <c r="BO2729" i="50"/>
  <c r="BP2729" i="50"/>
  <c r="BB2730" i="50"/>
  <c r="BD2730" i="50" s="1"/>
  <c r="BI2730" i="50" s="1"/>
  <c r="BH2730" i="50"/>
  <c r="BN2730" i="50"/>
  <c r="BO2730" i="50"/>
  <c r="BP2730" i="50"/>
  <c r="BB2731" i="50"/>
  <c r="BD2731" i="50" s="1"/>
  <c r="BN2731" i="50"/>
  <c r="BO2731" i="50"/>
  <c r="BP2731" i="50"/>
  <c r="BB2732" i="50"/>
  <c r="BD2732" i="50" s="1"/>
  <c r="BI2732" i="50" s="1"/>
  <c r="BH2732" i="50"/>
  <c r="BN2732" i="50"/>
  <c r="BO2732" i="50"/>
  <c r="BP2732" i="50"/>
  <c r="BN2733" i="50"/>
  <c r="BO2733" i="50"/>
  <c r="BP2733" i="50"/>
  <c r="BB2734" i="50"/>
  <c r="BH2734" i="50"/>
  <c r="BN2734" i="50"/>
  <c r="BO2734" i="50"/>
  <c r="BP2734" i="50"/>
  <c r="BB2735" i="50"/>
  <c r="BD2735" i="50" s="1"/>
  <c r="BI2735" i="50" s="1"/>
  <c r="BH2735" i="50"/>
  <c r="BN2735" i="50"/>
  <c r="BO2735" i="50"/>
  <c r="BP2735" i="50"/>
  <c r="BB2736" i="50"/>
  <c r="BC2736" i="50"/>
  <c r="BH2736" i="50" s="1"/>
  <c r="BD2736" i="50"/>
  <c r="BN2736" i="50"/>
  <c r="BO2736" i="50"/>
  <c r="BP2736" i="50"/>
  <c r="BB2737" i="50"/>
  <c r="BD2737" i="50" s="1"/>
  <c r="BI2737" i="50" s="1"/>
  <c r="BH2737" i="50"/>
  <c r="BN2737" i="50"/>
  <c r="BO2737" i="50"/>
  <c r="BP2737" i="50"/>
  <c r="BB2738" i="50"/>
  <c r="BD2738" i="50" s="1"/>
  <c r="BN2738" i="50"/>
  <c r="BO2738" i="50"/>
  <c r="BP2738" i="50"/>
  <c r="BB2739" i="50"/>
  <c r="BD2739" i="50" s="1"/>
  <c r="BI2739" i="50" s="1"/>
  <c r="BH2739" i="50"/>
  <c r="BN2739" i="50"/>
  <c r="BO2739" i="50"/>
  <c r="BP2739" i="50"/>
  <c r="BC2740" i="50"/>
  <c r="BD2740" i="50"/>
  <c r="BI2740" i="50" s="1"/>
  <c r="BN2740" i="50"/>
  <c r="BO2740" i="50"/>
  <c r="BP2740" i="50"/>
  <c r="BD2741" i="50"/>
  <c r="BI2741" i="50" s="1"/>
  <c r="BH2741" i="50"/>
  <c r="BN2741" i="50"/>
  <c r="BO2741" i="50"/>
  <c r="BP2741" i="50"/>
  <c r="BN2742" i="50"/>
  <c r="BO2742" i="50"/>
  <c r="BP2742" i="50"/>
  <c r="BB2743" i="50"/>
  <c r="BD2743" i="50"/>
  <c r="BI2743" i="50" s="1"/>
  <c r="BH2743" i="50"/>
  <c r="BN2743" i="50"/>
  <c r="BO2743" i="50"/>
  <c r="BP2743" i="50"/>
  <c r="BB2744" i="50"/>
  <c r="BD2744" i="50" s="1"/>
  <c r="BI2744" i="50" s="1"/>
  <c r="BH2744" i="50"/>
  <c r="BN2744" i="50"/>
  <c r="BO2744" i="50"/>
  <c r="BP2744" i="50"/>
  <c r="BB2745" i="50"/>
  <c r="BD2745" i="50" s="1"/>
  <c r="BI2745" i="50" s="1"/>
  <c r="BH2745" i="50"/>
  <c r="BN2745" i="50"/>
  <c r="BO2745" i="50"/>
  <c r="BP2745" i="50"/>
  <c r="BB2746" i="50"/>
  <c r="BD2746" i="50" s="1"/>
  <c r="BI2746" i="50" s="1"/>
  <c r="BH2746" i="50"/>
  <c r="BN2746" i="50"/>
  <c r="BO2746" i="50"/>
  <c r="BP2746" i="50"/>
  <c r="BB2747" i="50"/>
  <c r="BD2747" i="50" s="1"/>
  <c r="BC2747" i="50" s="1"/>
  <c r="BN2747" i="50"/>
  <c r="BO2747" i="50"/>
  <c r="BP2747" i="50"/>
  <c r="BB2748" i="50"/>
  <c r="BD2748" i="50" s="1"/>
  <c r="BI2748" i="50" s="1"/>
  <c r="BH2748" i="50"/>
  <c r="BN2748" i="50"/>
  <c r="BO2748" i="50"/>
  <c r="BP2748" i="50"/>
  <c r="BN2749" i="50"/>
  <c r="BO2749" i="50"/>
  <c r="BP2749" i="50"/>
  <c r="BB2750" i="50"/>
  <c r="BD2750" i="50" s="1"/>
  <c r="BN2750" i="50"/>
  <c r="BO2750" i="50"/>
  <c r="BP2750" i="50"/>
  <c r="BB2751" i="50"/>
  <c r="BD2751" i="50" s="1"/>
  <c r="BI2751" i="50" s="1"/>
  <c r="BH2751" i="50"/>
  <c r="BN2751" i="50"/>
  <c r="BO2751" i="50"/>
  <c r="BP2751" i="50"/>
  <c r="BD2752" i="50"/>
  <c r="BN2752" i="50"/>
  <c r="BO2752" i="50"/>
  <c r="BP2752" i="50"/>
  <c r="BB2753" i="50"/>
  <c r="BD2753" i="50" s="1"/>
  <c r="BI2753" i="50" s="1"/>
  <c r="BH2753" i="50"/>
  <c r="BN2753" i="50"/>
  <c r="BO2753" i="50"/>
  <c r="BP2753" i="50"/>
  <c r="BB2754" i="50"/>
  <c r="BD2754" i="50" s="1"/>
  <c r="BN2754" i="50"/>
  <c r="BO2754" i="50"/>
  <c r="BP2754" i="50"/>
  <c r="BB2755" i="50"/>
  <c r="BD2755" i="50" s="1"/>
  <c r="BI2755" i="50" s="1"/>
  <c r="BH2755" i="50"/>
  <c r="BN2755" i="50"/>
  <c r="BO2755" i="50"/>
  <c r="BP2755" i="50"/>
  <c r="BC2756" i="50"/>
  <c r="BH2756" i="50" s="1"/>
  <c r="BN2756" i="50"/>
  <c r="BO2756" i="50"/>
  <c r="BP2756" i="50"/>
  <c r="BB2757" i="50"/>
  <c r="BH2757" i="50"/>
  <c r="BN2757" i="50"/>
  <c r="BO2757" i="50"/>
  <c r="BP2757" i="50"/>
  <c r="BB2758" i="50"/>
  <c r="BD2758" i="50" s="1"/>
  <c r="BI2758" i="50" s="1"/>
  <c r="BH2758" i="50"/>
  <c r="BN2758" i="50"/>
  <c r="BO2758" i="50"/>
  <c r="BP2758" i="50"/>
  <c r="BB2759" i="50"/>
  <c r="BD2759" i="50" s="1"/>
  <c r="BI2759" i="50" s="1"/>
  <c r="BH2759" i="50"/>
  <c r="BN2759" i="50"/>
  <c r="BO2759" i="50"/>
  <c r="BP2759" i="50"/>
  <c r="BB2760" i="50"/>
  <c r="BD2760" i="50" s="1"/>
  <c r="BN2760" i="50"/>
  <c r="BO2760" i="50"/>
  <c r="BP2760" i="50"/>
  <c r="BB2761" i="50"/>
  <c r="BD2761" i="50" s="1"/>
  <c r="BI2761" i="50" s="1"/>
  <c r="BH2761" i="50"/>
  <c r="BN2761" i="50"/>
  <c r="BO2761" i="50"/>
  <c r="BP2761" i="50"/>
  <c r="BB2762" i="50"/>
  <c r="BD2762" i="50" s="1"/>
  <c r="BN2762" i="50"/>
  <c r="BO2762" i="50"/>
  <c r="BP2762" i="50"/>
  <c r="BB2763" i="50"/>
  <c r="BD2763" i="50" s="1"/>
  <c r="BI2763" i="50" s="1"/>
  <c r="BH2763" i="50"/>
  <c r="BN2763" i="50"/>
  <c r="BO2763" i="50"/>
  <c r="BP2763" i="50"/>
  <c r="BB2764" i="50"/>
  <c r="BD2764" i="50" s="1"/>
  <c r="BI2764" i="50" s="1"/>
  <c r="BC2764" i="50"/>
  <c r="BN2764" i="50"/>
  <c r="BO2764" i="50"/>
  <c r="BP2764" i="50"/>
  <c r="BB2765" i="50"/>
  <c r="BD2765" i="50" s="1"/>
  <c r="BI2765" i="50" s="1"/>
  <c r="BH2765" i="50"/>
  <c r="BN2765" i="50"/>
  <c r="BO2765" i="50"/>
  <c r="BP2765" i="50"/>
  <c r="BN2766" i="50"/>
  <c r="BO2766" i="50"/>
  <c r="BP2766" i="50"/>
  <c r="BB2767" i="50"/>
  <c r="BD2767" i="50" s="1"/>
  <c r="BI2767" i="50" s="1"/>
  <c r="BH2767" i="50"/>
  <c r="BN2767" i="50"/>
  <c r="BO2767" i="50"/>
  <c r="BP2767" i="50"/>
  <c r="BB2768" i="50"/>
  <c r="BD2768" i="50" s="1"/>
  <c r="BI2768" i="50" s="1"/>
  <c r="BH2768" i="50"/>
  <c r="BN2768" i="50"/>
  <c r="BO2768" i="50"/>
  <c r="BP2768" i="50"/>
  <c r="BC2769" i="50"/>
  <c r="BH2769" i="50" s="1"/>
  <c r="BD2769" i="50"/>
  <c r="BI2769" i="50" s="1"/>
  <c r="BN2769" i="50"/>
  <c r="BO2769" i="50"/>
  <c r="BP2769" i="50"/>
  <c r="BD2770" i="50"/>
  <c r="BI2770" i="50" s="1"/>
  <c r="BH2770" i="50"/>
  <c r="BN2770" i="50"/>
  <c r="BO2770" i="50"/>
  <c r="BP2770" i="50"/>
  <c r="BN2771" i="50"/>
  <c r="BO2771" i="50"/>
  <c r="BP2771" i="50"/>
  <c r="BB2772" i="50"/>
  <c r="BD2772" i="50" s="1"/>
  <c r="BI2772" i="50" s="1"/>
  <c r="BH2772" i="50"/>
  <c r="BN2772" i="50"/>
  <c r="BO2772" i="50"/>
  <c r="BP2772" i="50"/>
  <c r="BB2773" i="50"/>
  <c r="BD2773" i="50" s="1"/>
  <c r="BI2773" i="50" s="1"/>
  <c r="BH2773" i="50"/>
  <c r="BN2773" i="50"/>
  <c r="BO2773" i="50"/>
  <c r="BP2773" i="50"/>
  <c r="BB2774" i="50"/>
  <c r="BD2774" i="50" s="1"/>
  <c r="BN2774" i="50"/>
  <c r="BO2774" i="50"/>
  <c r="BP2774" i="50"/>
  <c r="BB2775" i="50"/>
  <c r="BD2775" i="50" s="1"/>
  <c r="BI2775" i="50" s="1"/>
  <c r="BH2775" i="50"/>
  <c r="BN2775" i="50"/>
  <c r="BO2775" i="50"/>
  <c r="BP2775" i="50"/>
  <c r="BN2776" i="50"/>
  <c r="BO2776" i="50"/>
  <c r="BP2776" i="50"/>
  <c r="BC2777" i="50"/>
  <c r="BN2777" i="50"/>
  <c r="BO2777" i="50"/>
  <c r="BP2777" i="50"/>
  <c r="BB2778" i="50"/>
  <c r="BH2778" i="50"/>
  <c r="BN2778" i="50"/>
  <c r="BO2778" i="50"/>
  <c r="BP2778" i="50"/>
  <c r="BB2779" i="50"/>
  <c r="BD2779" i="50" s="1"/>
  <c r="BI2779" i="50" s="1"/>
  <c r="BH2779" i="50"/>
  <c r="BN2779" i="50"/>
  <c r="BO2779" i="50"/>
  <c r="BP2779" i="50"/>
  <c r="BB2780" i="50"/>
  <c r="BD2780" i="50" s="1"/>
  <c r="BI2780" i="50" s="1"/>
  <c r="BH2780" i="50"/>
  <c r="BN2780" i="50"/>
  <c r="BO2780" i="50"/>
  <c r="BP2780" i="50"/>
  <c r="BB2781" i="50"/>
  <c r="BD2781" i="50" s="1"/>
  <c r="BI2781" i="50" s="1"/>
  <c r="BH2781" i="50"/>
  <c r="BN2781" i="50"/>
  <c r="BO2781" i="50"/>
  <c r="BP2781" i="50"/>
  <c r="BC2782" i="50"/>
  <c r="BH2782" i="50" s="1"/>
  <c r="BN2782" i="50"/>
  <c r="BO2782" i="50"/>
  <c r="BP2782" i="50"/>
  <c r="BB2783" i="50"/>
  <c r="BH2783" i="50"/>
  <c r="BN2783" i="50"/>
  <c r="BO2783" i="50"/>
  <c r="BP2783" i="50"/>
  <c r="BB2784" i="50"/>
  <c r="BD2784" i="50" s="1"/>
  <c r="BI2784" i="50" s="1"/>
  <c r="BH2784" i="50"/>
  <c r="BN2784" i="50"/>
  <c r="BO2784" i="50"/>
  <c r="BP2784" i="50"/>
  <c r="BB2785" i="50"/>
  <c r="BD2785" i="50" s="1"/>
  <c r="BN2785" i="50"/>
  <c r="BO2785" i="50"/>
  <c r="BP2785" i="50"/>
  <c r="BB2786" i="50"/>
  <c r="BD2786" i="50" s="1"/>
  <c r="BI2786" i="50" s="1"/>
  <c r="BH2786" i="50"/>
  <c r="BN2786" i="50"/>
  <c r="BO2786" i="50"/>
  <c r="BP2786" i="50"/>
  <c r="BN2787" i="50"/>
  <c r="BO2787" i="50"/>
  <c r="BP2787" i="50"/>
  <c r="BB2788" i="50"/>
  <c r="BD2788" i="50" s="1"/>
  <c r="BI2788" i="50" s="1"/>
  <c r="BH2788" i="50"/>
  <c r="BN2788" i="50"/>
  <c r="BO2788" i="50"/>
  <c r="BP2788" i="50"/>
  <c r="BB2789" i="50"/>
  <c r="BD2789" i="50" s="1"/>
  <c r="BI2789" i="50" s="1"/>
  <c r="BH2789" i="50"/>
  <c r="BN2789" i="50"/>
  <c r="BO2789" i="50"/>
  <c r="BP2789" i="50"/>
  <c r="BB2790" i="50"/>
  <c r="BD2790" i="50" s="1"/>
  <c r="BI2790" i="50" s="1"/>
  <c r="BH2790" i="50"/>
  <c r="BN2790" i="50"/>
  <c r="BO2790" i="50"/>
  <c r="BP2790" i="50"/>
  <c r="BB2791" i="50"/>
  <c r="BD2791" i="50" s="1"/>
  <c r="BI2791" i="50" s="1"/>
  <c r="BH2791" i="50"/>
  <c r="BN2791" i="50"/>
  <c r="BO2791" i="50"/>
  <c r="BP2791" i="50"/>
  <c r="BB2792" i="50"/>
  <c r="BD2792" i="50" s="1"/>
  <c r="BI2792" i="50" s="1"/>
  <c r="BC2792" i="50"/>
  <c r="BH2792" i="50" s="1"/>
  <c r="BN2792" i="50"/>
  <c r="BO2792" i="50"/>
  <c r="BP2792" i="50"/>
  <c r="BB2793" i="50"/>
  <c r="BD2793" i="50" s="1"/>
  <c r="BI2793" i="50" s="1"/>
  <c r="BH2793" i="50"/>
  <c r="BN2793" i="50"/>
  <c r="BO2793" i="50"/>
  <c r="BP2793" i="50"/>
  <c r="BB2794" i="50"/>
  <c r="BD2794" i="50" s="1"/>
  <c r="BN2794" i="50"/>
  <c r="BO2794" i="50"/>
  <c r="BP2794" i="50"/>
  <c r="BB2795" i="50"/>
  <c r="BD2795" i="50" s="1"/>
  <c r="BI2795" i="50" s="1"/>
  <c r="BH2795" i="50"/>
  <c r="BN2795" i="50"/>
  <c r="BO2795" i="50"/>
  <c r="BP2795" i="50"/>
  <c r="BC2796" i="50"/>
  <c r="BH2796" i="50" s="1"/>
  <c r="BN2796" i="50"/>
  <c r="BO2796" i="50"/>
  <c r="BP2796" i="50"/>
  <c r="BB2797" i="50"/>
  <c r="BD2797" i="50" s="1"/>
  <c r="BI2797" i="50" s="1"/>
  <c r="BH2797" i="50"/>
  <c r="BN2797" i="50"/>
  <c r="BO2797" i="50"/>
  <c r="BP2797" i="50"/>
  <c r="BB2798" i="50"/>
  <c r="BD2798" i="50" s="1"/>
  <c r="BI2798" i="50" s="1"/>
  <c r="BH2798" i="50"/>
  <c r="BN2798" i="50"/>
  <c r="BO2798" i="50"/>
  <c r="BP2798" i="50"/>
  <c r="BB2799" i="50"/>
  <c r="BD2799" i="50" s="1"/>
  <c r="BI2799" i="50" s="1"/>
  <c r="BH2799" i="50"/>
  <c r="BN2799" i="50"/>
  <c r="BO2799" i="50"/>
  <c r="BP2799" i="50"/>
  <c r="BN2800" i="50"/>
  <c r="BO2800" i="50"/>
  <c r="BP2800" i="50"/>
  <c r="BB2801" i="50"/>
  <c r="BD2801" i="50" s="1"/>
  <c r="BI2801" i="50" s="1"/>
  <c r="BH2801" i="50"/>
  <c r="BN2801" i="50"/>
  <c r="BO2801" i="50"/>
  <c r="BP2801" i="50"/>
  <c r="BB2802" i="50"/>
  <c r="BD2802" i="50" s="1"/>
  <c r="BI2802" i="50" s="1"/>
  <c r="BH2802" i="50"/>
  <c r="BN2802" i="50"/>
  <c r="BO2802" i="50"/>
  <c r="BP2802" i="50"/>
  <c r="BB2803" i="50"/>
  <c r="BH2803" i="50"/>
  <c r="BN2803" i="50"/>
  <c r="BO2803" i="50"/>
  <c r="BP2803" i="50"/>
  <c r="BB2804" i="50"/>
  <c r="BD2804" i="50" s="1"/>
  <c r="BI2804" i="50" s="1"/>
  <c r="BH2804" i="50"/>
  <c r="BN2804" i="50"/>
  <c r="BO2804" i="50"/>
  <c r="BP2804" i="50"/>
  <c r="BB2805" i="50"/>
  <c r="BD2805" i="50" s="1"/>
  <c r="BI2805" i="50" s="1"/>
  <c r="BH2805" i="50"/>
  <c r="BN2805" i="50"/>
  <c r="BO2805" i="50"/>
  <c r="BP2805" i="50"/>
  <c r="BB2806" i="50"/>
  <c r="BD2806" i="50" s="1"/>
  <c r="BN2806" i="50"/>
  <c r="BO2806" i="50"/>
  <c r="BP2806" i="50"/>
  <c r="BB2807" i="50"/>
  <c r="BD2807" i="50" s="1"/>
  <c r="BI2807" i="50" s="1"/>
  <c r="BH2807" i="50"/>
  <c r="BN2807" i="50"/>
  <c r="BO2807" i="50"/>
  <c r="BP2807" i="50"/>
  <c r="BB2808" i="50"/>
  <c r="BD2808" i="50" s="1"/>
  <c r="BN2808" i="50"/>
  <c r="BO2808" i="50"/>
  <c r="BP2808" i="50"/>
  <c r="BB2809" i="50"/>
  <c r="BD2809" i="50" s="1"/>
  <c r="BI2809" i="50" s="1"/>
  <c r="BH2809" i="50"/>
  <c r="BN2809" i="50"/>
  <c r="BO2809" i="50"/>
  <c r="BP2809" i="50"/>
  <c r="BB2810" i="50"/>
  <c r="BD2810" i="50" s="1"/>
  <c r="BI2810" i="50" s="1"/>
  <c r="BC2810" i="50"/>
  <c r="BH2810" i="50" s="1"/>
  <c r="BN2810" i="50"/>
  <c r="BO2810" i="50"/>
  <c r="BP2810" i="50"/>
  <c r="BB2811" i="50"/>
  <c r="BD2811" i="50" s="1"/>
  <c r="BI2811" i="50" s="1"/>
  <c r="BH2811" i="50"/>
  <c r="BN2811" i="50"/>
  <c r="BO2811" i="50"/>
  <c r="BP2811" i="50"/>
  <c r="BB2812" i="50"/>
  <c r="BD2812" i="50" s="1"/>
  <c r="BI2812" i="50" s="1"/>
  <c r="BH2812" i="50"/>
  <c r="BN2812" i="50"/>
  <c r="BO2812" i="50"/>
  <c r="BP2812" i="50"/>
  <c r="BB2813" i="50"/>
  <c r="BD2813" i="50" s="1"/>
  <c r="BI2813" i="50" s="1"/>
  <c r="BC2813" i="50"/>
  <c r="BN2813" i="50"/>
  <c r="BO2813" i="50"/>
  <c r="BP2813" i="50"/>
  <c r="BB2814" i="50"/>
  <c r="BD2814" i="50" s="1"/>
  <c r="BI2814" i="50" s="1"/>
  <c r="BH2814" i="50"/>
  <c r="BN2814" i="50"/>
  <c r="BO2814" i="50"/>
  <c r="BP2814" i="50"/>
  <c r="BB2815" i="50"/>
  <c r="BD2815" i="50" s="1"/>
  <c r="BC2815" i="50"/>
  <c r="BH2815" i="50" s="1"/>
  <c r="BN2815" i="50"/>
  <c r="BO2815" i="50"/>
  <c r="BP2815" i="50"/>
  <c r="BB2816" i="50"/>
  <c r="BD2816" i="50" s="1"/>
  <c r="BI2816" i="50" s="1"/>
  <c r="BH2816" i="50"/>
  <c r="BN2816" i="50"/>
  <c r="BO2816" i="50"/>
  <c r="BP2816" i="50"/>
  <c r="BB2817" i="50"/>
  <c r="BD2817" i="50" s="1"/>
  <c r="BC2817" i="50"/>
  <c r="BH2817" i="50" s="1"/>
  <c r="BN2817" i="50"/>
  <c r="BO2817" i="50"/>
  <c r="BP2817" i="50"/>
  <c r="BB2818" i="50"/>
  <c r="BD2818" i="50" s="1"/>
  <c r="BI2818" i="50" s="1"/>
  <c r="BH2818" i="50"/>
  <c r="BN2818" i="50"/>
  <c r="BO2818" i="50"/>
  <c r="BP2818" i="50"/>
  <c r="BB2819" i="50"/>
  <c r="BD2819" i="50" s="1"/>
  <c r="BN2819" i="50"/>
  <c r="BO2819" i="50"/>
  <c r="BP2819" i="50"/>
  <c r="BB2820" i="50"/>
  <c r="BD2820" i="50" s="1"/>
  <c r="BI2820" i="50" s="1"/>
  <c r="BH2820" i="50"/>
  <c r="BN2820" i="50"/>
  <c r="BO2820" i="50"/>
  <c r="BP2820" i="50"/>
  <c r="BC2821" i="50"/>
  <c r="BD2821" i="50"/>
  <c r="BI2821" i="50" s="1"/>
  <c r="BN2821" i="50"/>
  <c r="BO2821" i="50"/>
  <c r="BP2821" i="50"/>
  <c r="BD2822" i="50"/>
  <c r="BI2822" i="50" s="1"/>
  <c r="BH2822" i="50"/>
  <c r="BN2822" i="50"/>
  <c r="BO2822" i="50"/>
  <c r="BP2822" i="50"/>
  <c r="BC2823" i="50"/>
  <c r="BN2823" i="50"/>
  <c r="BO2823" i="50"/>
  <c r="BP2823" i="50"/>
  <c r="BD2824" i="50"/>
  <c r="BI2824" i="50" s="1"/>
  <c r="BH2824" i="50"/>
  <c r="BN2824" i="50"/>
  <c r="BO2824" i="50"/>
  <c r="BP2824" i="50"/>
  <c r="BB2825" i="50"/>
  <c r="BD2825" i="50" s="1"/>
  <c r="BI2825" i="50" s="1"/>
  <c r="BH2825" i="50"/>
  <c r="BN2825" i="50"/>
  <c r="BO2825" i="50"/>
  <c r="BP2825" i="50"/>
  <c r="BB2826" i="50"/>
  <c r="BD2826" i="50" s="1"/>
  <c r="BI2826" i="50" s="1"/>
  <c r="BH2826" i="50"/>
  <c r="BN2826" i="50"/>
  <c r="BO2826" i="50"/>
  <c r="BP2826" i="50"/>
  <c r="BB2827" i="50"/>
  <c r="BD2827" i="50" s="1"/>
  <c r="BI2827" i="50" s="1"/>
  <c r="BH2827" i="50"/>
  <c r="BN2827" i="50"/>
  <c r="BO2827" i="50"/>
  <c r="BP2827" i="50"/>
  <c r="BD2828" i="50"/>
  <c r="BI2828" i="50" s="1"/>
  <c r="BH2828" i="50"/>
  <c r="BN2828" i="50"/>
  <c r="BO2828" i="50"/>
  <c r="BP2828" i="50"/>
  <c r="BD2829" i="50"/>
  <c r="BI2829" i="50" s="1"/>
  <c r="BH2829" i="50"/>
  <c r="BN2829" i="50"/>
  <c r="BO2829" i="50"/>
  <c r="BP2829" i="50"/>
  <c r="BN2830" i="50"/>
  <c r="BO2830" i="50"/>
  <c r="BP2830" i="50"/>
  <c r="BB2831" i="50"/>
  <c r="BD2831" i="50" s="1"/>
  <c r="BI2831" i="50" s="1"/>
  <c r="BH2831" i="50"/>
  <c r="BN2831" i="50"/>
  <c r="BO2831" i="50"/>
  <c r="BP2831" i="50"/>
  <c r="BB2832" i="50"/>
  <c r="BH2832" i="50"/>
  <c r="BN2832" i="50"/>
  <c r="BO2832" i="50"/>
  <c r="BP2832" i="50"/>
  <c r="BB2833" i="50"/>
  <c r="BD2833" i="50" s="1"/>
  <c r="BI2833" i="50" s="1"/>
  <c r="BH2833" i="50"/>
  <c r="BN2833" i="50"/>
  <c r="BO2833" i="50"/>
  <c r="BP2833" i="50"/>
  <c r="BB2834" i="50"/>
  <c r="BD2834" i="50" s="1"/>
  <c r="BI2834" i="50" s="1"/>
  <c r="BH2834" i="50"/>
  <c r="BN2834" i="50"/>
  <c r="BO2834" i="50"/>
  <c r="BP2834" i="50"/>
  <c r="BB2835" i="50"/>
  <c r="BD2835" i="50" s="1"/>
  <c r="BC2835" i="50"/>
  <c r="BH2835" i="50" s="1"/>
  <c r="BN2835" i="50"/>
  <c r="BO2835" i="50"/>
  <c r="BP2835" i="50"/>
  <c r="BB2836" i="50"/>
  <c r="BD2836" i="50" s="1"/>
  <c r="BI2836" i="50" s="1"/>
  <c r="BH2836" i="50"/>
  <c r="BN2836" i="50"/>
  <c r="BO2836" i="50"/>
  <c r="BP2836" i="50"/>
  <c r="BB2837" i="50"/>
  <c r="BD2837" i="50" s="1"/>
  <c r="BN2837" i="50"/>
  <c r="BO2837" i="50"/>
  <c r="BP2837" i="50"/>
  <c r="BD2838" i="50"/>
  <c r="BI2838" i="50" s="1"/>
  <c r="BH2838" i="50"/>
  <c r="BN2838" i="50"/>
  <c r="BO2838" i="50"/>
  <c r="BP2838" i="50"/>
  <c r="BD2839" i="50"/>
  <c r="BI2839" i="50" s="1"/>
  <c r="BH2839" i="50"/>
  <c r="BN2839" i="50"/>
  <c r="BO2839" i="50"/>
  <c r="BP2839" i="50"/>
  <c r="BB2840" i="50"/>
  <c r="BD2840" i="50" s="1"/>
  <c r="BC2840" i="50"/>
  <c r="BH2840" i="50" s="1"/>
  <c r="BN2840" i="50"/>
  <c r="BO2840" i="50"/>
  <c r="BP2840" i="50"/>
  <c r="BB2841" i="50"/>
  <c r="BD2841" i="50" s="1"/>
  <c r="BI2841" i="50" s="1"/>
  <c r="BH2841" i="50"/>
  <c r="BN2841" i="50"/>
  <c r="BO2841" i="50"/>
  <c r="BP2841" i="50"/>
  <c r="BB2842" i="50"/>
  <c r="BD2842" i="50" s="1"/>
  <c r="BN2842" i="50"/>
  <c r="BO2842" i="50"/>
  <c r="BP2842" i="50"/>
  <c r="BB2843" i="50"/>
  <c r="BD2843" i="50" s="1"/>
  <c r="BI2843" i="50" s="1"/>
  <c r="BH2843" i="50"/>
  <c r="BN2843" i="50"/>
  <c r="BO2843" i="50"/>
  <c r="BP2843" i="50"/>
  <c r="BB2844" i="50"/>
  <c r="BD2844" i="50" s="1"/>
  <c r="BI2844" i="50" s="1"/>
  <c r="BN2844" i="50"/>
  <c r="BO2844" i="50"/>
  <c r="BP2844" i="50"/>
  <c r="BB2845" i="50"/>
  <c r="BD2845" i="50" s="1"/>
  <c r="BI2845" i="50" s="1"/>
  <c r="BH2845" i="50"/>
  <c r="BN2845" i="50"/>
  <c r="BO2845" i="50"/>
  <c r="BP2845" i="50"/>
  <c r="BB2846" i="50"/>
  <c r="BD2846" i="50" s="1"/>
  <c r="BI2846" i="50" s="1"/>
  <c r="BC2846" i="50"/>
  <c r="BH2846" i="50" s="1"/>
  <c r="BN2846" i="50"/>
  <c r="BO2846" i="50"/>
  <c r="BP2846" i="50"/>
  <c r="BB2847" i="50"/>
  <c r="BD2847" i="50" s="1"/>
  <c r="BI2847" i="50" s="1"/>
  <c r="BH2847" i="50"/>
  <c r="BN2847" i="50"/>
  <c r="BO2847" i="50"/>
  <c r="BP2847" i="50"/>
  <c r="BC2848" i="50"/>
  <c r="BH2848" i="50" s="1"/>
  <c r="BN2848" i="50"/>
  <c r="BO2848" i="50"/>
  <c r="BP2848" i="50"/>
  <c r="BB2849" i="50"/>
  <c r="BD2849" i="50" s="1"/>
  <c r="BI2849" i="50" s="1"/>
  <c r="BH2849" i="50"/>
  <c r="BN2849" i="50"/>
  <c r="BO2849" i="50"/>
  <c r="BP2849" i="50"/>
  <c r="BB2850" i="50"/>
  <c r="BD2850" i="50" s="1"/>
  <c r="BI2850" i="50" s="1"/>
  <c r="BH2850" i="50"/>
  <c r="BN2850" i="50"/>
  <c r="BO2850" i="50"/>
  <c r="BP2850" i="50"/>
  <c r="BB2851" i="50"/>
  <c r="BD2851" i="50" s="1"/>
  <c r="BN2851" i="50"/>
  <c r="BO2851" i="50"/>
  <c r="BP2851" i="50"/>
  <c r="BB2852" i="50"/>
  <c r="BD2852" i="50" s="1"/>
  <c r="BI2852" i="50" s="1"/>
  <c r="BH2852" i="50"/>
  <c r="BN2852" i="50"/>
  <c r="BO2852" i="50"/>
  <c r="BP2852" i="50"/>
  <c r="BB2853" i="50"/>
  <c r="BD2853" i="50" s="1"/>
  <c r="BI2853" i="50" s="1"/>
  <c r="BH2853" i="50"/>
  <c r="BN2853" i="50"/>
  <c r="BO2853" i="50"/>
  <c r="BP2853" i="50"/>
  <c r="BB2854" i="50"/>
  <c r="BD2854" i="50" s="1"/>
  <c r="BI2854" i="50" s="1"/>
  <c r="BH2854" i="50"/>
  <c r="BN2854" i="50"/>
  <c r="BO2854" i="50"/>
  <c r="BP2854" i="50"/>
  <c r="BD2855" i="50"/>
  <c r="BH2855" i="50"/>
  <c r="BN2855" i="50"/>
  <c r="BO2855" i="50"/>
  <c r="BP2855" i="50"/>
  <c r="BD2856" i="50"/>
  <c r="BI2856" i="50" s="1"/>
  <c r="BH2856" i="50"/>
  <c r="BN2856" i="50"/>
  <c r="BO2856" i="50"/>
  <c r="BP2856" i="50"/>
  <c r="BN2857" i="50"/>
  <c r="BO2857" i="50"/>
  <c r="BP2857" i="50"/>
  <c r="BB2858" i="50"/>
  <c r="BD2858" i="50" s="1"/>
  <c r="BN2858" i="50"/>
  <c r="BO2858" i="50"/>
  <c r="BP2858" i="50"/>
  <c r="BB2859" i="50"/>
  <c r="BH2859" i="50"/>
  <c r="BN2859" i="50"/>
  <c r="BO2859" i="50"/>
  <c r="BP2859" i="50"/>
  <c r="BB2860" i="50"/>
  <c r="BD2860" i="50" s="1"/>
  <c r="BN2860" i="50"/>
  <c r="BO2860" i="50"/>
  <c r="BP2860" i="50"/>
  <c r="BB2861" i="50"/>
  <c r="BD2861" i="50" s="1"/>
  <c r="BI2861" i="50" s="1"/>
  <c r="BH2861" i="50"/>
  <c r="BN2861" i="50"/>
  <c r="BO2861" i="50"/>
  <c r="BP2861" i="50"/>
  <c r="BB2862" i="50"/>
  <c r="BD2862" i="50" s="1"/>
  <c r="BI2862" i="50" s="1"/>
  <c r="BH2862" i="50"/>
  <c r="BN2862" i="50"/>
  <c r="BO2862" i="50"/>
  <c r="BP2862" i="50"/>
  <c r="BB2863" i="50"/>
  <c r="BD2863" i="50" s="1"/>
  <c r="BN2863" i="50"/>
  <c r="BO2863" i="50"/>
  <c r="BP2863" i="50"/>
  <c r="BB2864" i="50"/>
  <c r="BD2864" i="50" s="1"/>
  <c r="BI2864" i="50" s="1"/>
  <c r="BH2864" i="50"/>
  <c r="BN2864" i="50"/>
  <c r="BO2864" i="50"/>
  <c r="BP2864" i="50"/>
  <c r="BN2865" i="50"/>
  <c r="BO2865" i="50"/>
  <c r="BP2865" i="50"/>
  <c r="BB2866" i="50"/>
  <c r="BD2866" i="50" s="1"/>
  <c r="BI2866" i="50" s="1"/>
  <c r="BH2866" i="50"/>
  <c r="BN2866" i="50"/>
  <c r="BO2866" i="50"/>
  <c r="BP2866" i="50"/>
  <c r="BB2867" i="50"/>
  <c r="BD2867" i="50" s="1"/>
  <c r="BI2867" i="50" s="1"/>
  <c r="BH2867" i="50"/>
  <c r="BN2867" i="50"/>
  <c r="BO2867" i="50"/>
  <c r="BP2867" i="50"/>
  <c r="BB2868" i="50"/>
  <c r="BH2868" i="50"/>
  <c r="BN2868" i="50"/>
  <c r="BO2868" i="50"/>
  <c r="BP2868" i="50"/>
  <c r="BN2869" i="50"/>
  <c r="BO2869" i="50"/>
  <c r="BP2869" i="50"/>
  <c r="BB2870" i="50"/>
  <c r="BH2870" i="50"/>
  <c r="BN2870" i="50"/>
  <c r="BO2870" i="50"/>
  <c r="BP2870" i="50"/>
  <c r="BB2871" i="50"/>
  <c r="BD2871" i="50" s="1"/>
  <c r="BI2871" i="50" s="1"/>
  <c r="BH2871" i="50"/>
  <c r="BN2871" i="50"/>
  <c r="BO2871" i="50"/>
  <c r="BP2871" i="50"/>
  <c r="BC2872" i="50"/>
  <c r="BN2872" i="50"/>
  <c r="BO2872" i="50"/>
  <c r="BP2872" i="50"/>
  <c r="BB2873" i="50"/>
  <c r="BH2873" i="50"/>
  <c r="BN2873" i="50"/>
  <c r="BO2873" i="50"/>
  <c r="BP2873" i="50"/>
  <c r="BB2874" i="50"/>
  <c r="BD2874" i="50" s="1"/>
  <c r="BI2874" i="50" s="1"/>
  <c r="BH2874" i="50"/>
  <c r="BN2874" i="50"/>
  <c r="BO2874" i="50"/>
  <c r="BP2874" i="50"/>
  <c r="BC2875" i="50"/>
  <c r="BH2875" i="50" s="1"/>
  <c r="BD2875" i="50"/>
  <c r="BN2875" i="50"/>
  <c r="BO2875" i="50"/>
  <c r="BP2875" i="50"/>
  <c r="BD2876" i="50"/>
  <c r="BI2876" i="50" s="1"/>
  <c r="BH2876" i="50"/>
  <c r="BN2876" i="50"/>
  <c r="BO2876" i="50"/>
  <c r="BP2876" i="50"/>
  <c r="BB2877" i="50"/>
  <c r="BD2877" i="50" s="1"/>
  <c r="BI2877" i="50" s="1"/>
  <c r="BC2877" i="50"/>
  <c r="BN2877" i="50"/>
  <c r="BO2877" i="50"/>
  <c r="BP2877" i="50"/>
  <c r="BB2878" i="50"/>
  <c r="BD2878" i="50" s="1"/>
  <c r="BI2878" i="50" s="1"/>
  <c r="BH2878" i="50"/>
  <c r="BN2878" i="50"/>
  <c r="BO2878" i="50"/>
  <c r="BP2878" i="50"/>
  <c r="BD2879" i="50"/>
  <c r="BE2879" i="50" s="1"/>
  <c r="BH2879" i="50"/>
  <c r="BJ2879" i="50" s="1"/>
  <c r="BN2879" i="50"/>
  <c r="BO2879" i="50"/>
  <c r="BP2879" i="50"/>
  <c r="BN2880" i="50"/>
  <c r="BO2880" i="50"/>
  <c r="BP2880" i="50"/>
  <c r="BN2881" i="50"/>
  <c r="BO2881" i="50"/>
  <c r="BP2881" i="50"/>
  <c r="BB2882" i="50"/>
  <c r="BD2882" i="50" s="1"/>
  <c r="BI2882" i="50" s="1"/>
  <c r="BH2882" i="50"/>
  <c r="BN2882" i="50"/>
  <c r="BO2882" i="50"/>
  <c r="BP2882" i="50"/>
  <c r="BB2883" i="50"/>
  <c r="BD2883" i="50" s="1"/>
  <c r="BI2883" i="50" s="1"/>
  <c r="BH2883" i="50"/>
  <c r="BN2883" i="50"/>
  <c r="BO2883" i="50"/>
  <c r="BP2883" i="50"/>
  <c r="BB2884" i="50"/>
  <c r="BD2884" i="50" s="1"/>
  <c r="BI2884" i="50" s="1"/>
  <c r="BH2884" i="50"/>
  <c r="BN2884" i="50"/>
  <c r="BO2884" i="50"/>
  <c r="BP2884" i="50"/>
  <c r="BB2885" i="50"/>
  <c r="BD2885" i="50" s="1"/>
  <c r="BN2885" i="50"/>
  <c r="BO2885" i="50"/>
  <c r="BP2885" i="50"/>
  <c r="BB2886" i="50"/>
  <c r="BD2886" i="50" s="1"/>
  <c r="BI2886" i="50" s="1"/>
  <c r="BH2886" i="50"/>
  <c r="BN2886" i="50"/>
  <c r="BO2886" i="50"/>
  <c r="BP2886" i="50"/>
  <c r="BB2887" i="50"/>
  <c r="BD2887" i="50" s="1"/>
  <c r="BI2887" i="50" s="1"/>
  <c r="BC2887" i="50"/>
  <c r="BH2887" i="50" s="1"/>
  <c r="BN2887" i="50"/>
  <c r="BO2887" i="50"/>
  <c r="BP2887" i="50"/>
  <c r="BB2888" i="50"/>
  <c r="BD2888" i="50" s="1"/>
  <c r="BI2888" i="50" s="1"/>
  <c r="BH2888" i="50"/>
  <c r="BN2888" i="50"/>
  <c r="BO2888" i="50"/>
  <c r="BP2888" i="50"/>
  <c r="BB2889" i="50"/>
  <c r="BD2889" i="50" s="1"/>
  <c r="BN2889" i="50"/>
  <c r="BO2889" i="50"/>
  <c r="BP2889" i="50"/>
  <c r="BB2890" i="50"/>
  <c r="BD2890" i="50" s="1"/>
  <c r="BI2890" i="50" s="1"/>
  <c r="BH2890" i="50"/>
  <c r="BN2890" i="50"/>
  <c r="BO2890" i="50"/>
  <c r="BP2890" i="50"/>
  <c r="BB2891" i="50"/>
  <c r="BD2891" i="50" s="1"/>
  <c r="BI2891" i="50" s="1"/>
  <c r="BC2891" i="50"/>
  <c r="BH2891" i="50" s="1"/>
  <c r="BN2891" i="50"/>
  <c r="BO2891" i="50"/>
  <c r="BP2891" i="50"/>
  <c r="BB2892" i="50"/>
  <c r="BD2892" i="50" s="1"/>
  <c r="BI2892" i="50" s="1"/>
  <c r="BH2892" i="50"/>
  <c r="BN2892" i="50"/>
  <c r="BO2892" i="50"/>
  <c r="BP2892" i="50"/>
  <c r="BC2893" i="50"/>
  <c r="BH2893" i="50" s="1"/>
  <c r="BD2893" i="50"/>
  <c r="BN2893" i="50"/>
  <c r="BO2893" i="50"/>
  <c r="BP2893" i="50"/>
  <c r="BD2894" i="50"/>
  <c r="BI2894" i="50" s="1"/>
  <c r="BH2894" i="50"/>
  <c r="BN2894" i="50"/>
  <c r="BO2894" i="50"/>
  <c r="BP2894" i="50"/>
  <c r="BB2895" i="50"/>
  <c r="BD2895" i="50" s="1"/>
  <c r="BN2895" i="50"/>
  <c r="BO2895" i="50"/>
  <c r="BP2895" i="50"/>
  <c r="BB2896" i="50"/>
  <c r="BD2896" i="50" s="1"/>
  <c r="BI2896" i="50" s="1"/>
  <c r="BH2896" i="50"/>
  <c r="BN2896" i="50"/>
  <c r="BO2896" i="50"/>
  <c r="BP2896" i="50"/>
  <c r="BB2897" i="50"/>
  <c r="BD2897" i="50" s="1"/>
  <c r="BI2897" i="50" s="1"/>
  <c r="BC2897" i="50"/>
  <c r="BN2897" i="50"/>
  <c r="BO2897" i="50"/>
  <c r="BP2897" i="50"/>
  <c r="BB2898" i="50"/>
  <c r="BD2898" i="50" s="1"/>
  <c r="BI2898" i="50" s="1"/>
  <c r="BH2898" i="50"/>
  <c r="BN2898" i="50"/>
  <c r="BO2898" i="50"/>
  <c r="BP2898" i="50"/>
  <c r="BD2899" i="50"/>
  <c r="BH2899" i="50"/>
  <c r="BN2899" i="50"/>
  <c r="BO2899" i="50"/>
  <c r="BP2899" i="50"/>
  <c r="BD2900" i="50"/>
  <c r="BI2900" i="50" s="1"/>
  <c r="BH2900" i="50"/>
  <c r="BN2900" i="50"/>
  <c r="BO2900" i="50"/>
  <c r="BP2900" i="50"/>
  <c r="BN2901" i="50"/>
  <c r="BO2901" i="50"/>
  <c r="BP2901" i="50"/>
  <c r="BB2902" i="50"/>
  <c r="BC2902" i="50"/>
  <c r="BH2902" i="50" s="1"/>
  <c r="BN2902" i="50"/>
  <c r="BO2902" i="50"/>
  <c r="BP2902" i="50"/>
  <c r="BB2903" i="50"/>
  <c r="BD2903" i="50" s="1"/>
  <c r="BI2903" i="50" s="1"/>
  <c r="BH2903" i="50"/>
  <c r="BN2903" i="50"/>
  <c r="BO2903" i="50"/>
  <c r="BP2903" i="50"/>
  <c r="BB2904" i="50"/>
  <c r="BD2904" i="50" s="1"/>
  <c r="BN2904" i="50"/>
  <c r="BO2904" i="50"/>
  <c r="BP2904" i="50"/>
  <c r="BB2905" i="50"/>
  <c r="BD2905" i="50" s="1"/>
  <c r="BI2905" i="50" s="1"/>
  <c r="BH2905" i="50"/>
  <c r="BN2905" i="50"/>
  <c r="BO2905" i="50"/>
  <c r="BP2905" i="50"/>
  <c r="BC2906" i="50"/>
  <c r="BN2906" i="50"/>
  <c r="BO2906" i="50"/>
  <c r="BP2906" i="50"/>
  <c r="BB2907" i="50"/>
  <c r="BD2907" i="50" s="1"/>
  <c r="BI2907" i="50" s="1"/>
  <c r="BH2907" i="50"/>
  <c r="BN2907" i="50"/>
  <c r="BO2907" i="50"/>
  <c r="BP2907" i="50"/>
  <c r="BB2908" i="50"/>
  <c r="BD2908" i="50" s="1"/>
  <c r="BI2908" i="50" s="1"/>
  <c r="BH2908" i="50"/>
  <c r="BN2908" i="50"/>
  <c r="BO2908" i="50"/>
  <c r="BP2908" i="50"/>
  <c r="BC2909" i="50"/>
  <c r="BH2909" i="50" s="1"/>
  <c r="BD2909" i="50"/>
  <c r="BI2909" i="50" s="1"/>
  <c r="BN2909" i="50"/>
  <c r="BO2909" i="50"/>
  <c r="BP2909" i="50"/>
  <c r="BD2910" i="50"/>
  <c r="BI2910" i="50" s="1"/>
  <c r="BH2910" i="50"/>
  <c r="BN2910" i="50"/>
  <c r="BO2910" i="50"/>
  <c r="BP2910" i="50"/>
  <c r="BB2911" i="50"/>
  <c r="BD2911" i="50" s="1"/>
  <c r="BN2911" i="50"/>
  <c r="BO2911" i="50"/>
  <c r="BP2911" i="50"/>
  <c r="BB2912" i="50"/>
  <c r="BD2912" i="50" s="1"/>
  <c r="BI2912" i="50" s="1"/>
  <c r="BH2912" i="50"/>
  <c r="BN2912" i="50"/>
  <c r="BO2912" i="50"/>
  <c r="BP2912" i="50"/>
  <c r="BB2913" i="50"/>
  <c r="BD2913" i="50" s="1"/>
  <c r="BN2913" i="50"/>
  <c r="BO2913" i="50"/>
  <c r="BP2913" i="50"/>
  <c r="BB2914" i="50"/>
  <c r="BD2914" i="50" s="1"/>
  <c r="BI2914" i="50" s="1"/>
  <c r="BH2914" i="50"/>
  <c r="BN2914" i="50"/>
  <c r="BO2914" i="50"/>
  <c r="BP2914" i="50"/>
  <c r="BB2915" i="50"/>
  <c r="BD2915" i="50" s="1"/>
  <c r="BN2915" i="50"/>
  <c r="BO2915" i="50"/>
  <c r="BP2915" i="50"/>
  <c r="BB2916" i="50"/>
  <c r="BD2916" i="50" s="1"/>
  <c r="BI2916" i="50" s="1"/>
  <c r="BH2916" i="50"/>
  <c r="BN2916" i="50"/>
  <c r="BO2916" i="50"/>
  <c r="BP2916" i="50"/>
  <c r="BN2917" i="50"/>
  <c r="BO2917" i="50"/>
  <c r="BP2917" i="50"/>
  <c r="BB2918" i="50"/>
  <c r="BD2918" i="50" s="1"/>
  <c r="BC2918" i="50"/>
  <c r="BH2918" i="50" s="1"/>
  <c r="BN2918" i="50"/>
  <c r="BO2918" i="50"/>
  <c r="BP2918" i="50"/>
  <c r="BB2919" i="50"/>
  <c r="BD2919" i="50" s="1"/>
  <c r="BI2919" i="50" s="1"/>
  <c r="BH2919" i="50"/>
  <c r="BN2919" i="50"/>
  <c r="BO2919" i="50"/>
  <c r="BP2919" i="50"/>
  <c r="BB2920" i="50"/>
  <c r="BD2920" i="50" s="1"/>
  <c r="BI2920" i="50" s="1"/>
  <c r="BC2920" i="50"/>
  <c r="BN2920" i="50"/>
  <c r="BO2920" i="50"/>
  <c r="BP2920" i="50"/>
  <c r="BB2921" i="50"/>
  <c r="BD2921" i="50" s="1"/>
  <c r="BI2921" i="50" s="1"/>
  <c r="BH2921" i="50"/>
  <c r="BN2921" i="50"/>
  <c r="BO2921" i="50"/>
  <c r="BP2921" i="50"/>
  <c r="BB2922" i="50"/>
  <c r="BD2922" i="50" s="1"/>
  <c r="BN2922" i="50"/>
  <c r="BO2922" i="50"/>
  <c r="BP2922" i="50"/>
  <c r="BB2923" i="50"/>
  <c r="BD2923" i="50" s="1"/>
  <c r="BI2923" i="50" s="1"/>
  <c r="BH2923" i="50"/>
  <c r="BN2923" i="50"/>
  <c r="BO2923" i="50"/>
  <c r="BP2923" i="50"/>
  <c r="BB2924" i="50"/>
  <c r="BD2924" i="50" s="1"/>
  <c r="BN2924" i="50"/>
  <c r="BO2924" i="50"/>
  <c r="BP2924" i="50"/>
  <c r="BB2925" i="50"/>
  <c r="BD2925" i="50" s="1"/>
  <c r="BI2925" i="50" s="1"/>
  <c r="BH2925" i="50"/>
  <c r="BN2925" i="50"/>
  <c r="BO2925" i="50"/>
  <c r="BP2925" i="50"/>
  <c r="BB2926" i="50"/>
  <c r="BD2926" i="50" s="1"/>
  <c r="BN2926" i="50"/>
  <c r="BO2926" i="50"/>
  <c r="BP2926" i="50"/>
  <c r="BB2927" i="50"/>
  <c r="BD2927" i="50" s="1"/>
  <c r="BI2927" i="50" s="1"/>
  <c r="BH2927" i="50"/>
  <c r="BN2927" i="50"/>
  <c r="BO2927" i="50"/>
  <c r="BP2927" i="50"/>
  <c r="BB2928" i="50"/>
  <c r="BD2928" i="50" s="1"/>
  <c r="BN2928" i="50"/>
  <c r="BO2928" i="50"/>
  <c r="BP2928" i="50"/>
  <c r="BB2929" i="50"/>
  <c r="BD2929" i="50" s="1"/>
  <c r="BI2929" i="50" s="1"/>
  <c r="BH2929" i="50"/>
  <c r="BN2929" i="50"/>
  <c r="BO2929" i="50"/>
  <c r="BP2929" i="50"/>
  <c r="BB2930" i="50"/>
  <c r="BD2930" i="50" s="1"/>
  <c r="BI2930" i="50" s="1"/>
  <c r="BC2930" i="50"/>
  <c r="BN2930" i="50"/>
  <c r="BO2930" i="50"/>
  <c r="BP2930" i="50"/>
  <c r="BB2931" i="50"/>
  <c r="BD2931" i="50" s="1"/>
  <c r="BI2931" i="50" s="1"/>
  <c r="BH2931" i="50"/>
  <c r="BN2931" i="50"/>
  <c r="BO2931" i="50"/>
  <c r="BP2931" i="50"/>
  <c r="BN2932" i="50"/>
  <c r="BO2932" i="50"/>
  <c r="BP2932" i="50"/>
  <c r="BB2933" i="50"/>
  <c r="BD2933" i="50" s="1"/>
  <c r="BI2933" i="50" s="1"/>
  <c r="BH2933" i="50"/>
  <c r="BN2933" i="50"/>
  <c r="BO2933" i="50"/>
  <c r="BP2933" i="50"/>
  <c r="BB2934" i="50"/>
  <c r="BD2934" i="50" s="1"/>
  <c r="BI2934" i="50" s="1"/>
  <c r="BH2934" i="50"/>
  <c r="BN2934" i="50"/>
  <c r="BO2934" i="50"/>
  <c r="BP2934" i="50"/>
  <c r="BC2935" i="50"/>
  <c r="BD2935" i="50"/>
  <c r="BI2935" i="50" s="1"/>
  <c r="BN2935" i="50"/>
  <c r="BO2935" i="50"/>
  <c r="BP2935" i="50"/>
  <c r="BB2936" i="50"/>
  <c r="BD2936" i="50" s="1"/>
  <c r="BI2936" i="50" s="1"/>
  <c r="BH2936" i="50"/>
  <c r="BN2936" i="50"/>
  <c r="BO2936" i="50"/>
  <c r="BP2936" i="50"/>
  <c r="BB2937" i="50"/>
  <c r="BD2937" i="50" s="1"/>
  <c r="BI2937" i="50" s="1"/>
  <c r="BC2937" i="50"/>
  <c r="BH2937" i="50" s="1"/>
  <c r="BN2937" i="50"/>
  <c r="BO2937" i="50"/>
  <c r="BP2937" i="50"/>
  <c r="BB2938" i="50"/>
  <c r="BD2938" i="50" s="1"/>
  <c r="BI2938" i="50" s="1"/>
  <c r="BH2938" i="50"/>
  <c r="BN2938" i="50"/>
  <c r="BO2938" i="50"/>
  <c r="BP2938" i="50"/>
  <c r="BD2939" i="50"/>
  <c r="BE2939" i="50" s="1"/>
  <c r="BH2939" i="50"/>
  <c r="BJ2939" i="50" s="1"/>
  <c r="BN2939" i="50"/>
  <c r="BO2939" i="50"/>
  <c r="BP2939" i="50"/>
  <c r="BN2940" i="50"/>
  <c r="BO2940" i="50"/>
  <c r="BP2940" i="50"/>
  <c r="BB2941" i="50"/>
  <c r="BD2941" i="50" s="1"/>
  <c r="BI2941" i="50" s="1"/>
  <c r="BC2941" i="50"/>
  <c r="BN2941" i="50"/>
  <c r="BO2941" i="50"/>
  <c r="BP2941" i="50"/>
  <c r="BB2942" i="50"/>
  <c r="BD2942" i="50" s="1"/>
  <c r="BI2942" i="50" s="1"/>
  <c r="BH2942" i="50"/>
  <c r="BN2942" i="50"/>
  <c r="BO2942" i="50"/>
  <c r="BP2942" i="50"/>
  <c r="BC2943" i="50"/>
  <c r="BH2943" i="50" s="1"/>
  <c r="BN2943" i="50"/>
  <c r="BO2943" i="50"/>
  <c r="BP2943" i="50"/>
  <c r="BB2944" i="50"/>
  <c r="BD2944" i="50" s="1"/>
  <c r="BI2944" i="50" s="1"/>
  <c r="BH2944" i="50"/>
  <c r="BN2944" i="50"/>
  <c r="BO2944" i="50"/>
  <c r="BP2944" i="50"/>
  <c r="BB2945" i="50"/>
  <c r="BD2945" i="50" s="1"/>
  <c r="BI2945" i="50" s="1"/>
  <c r="BH2945" i="50"/>
  <c r="BN2945" i="50"/>
  <c r="BO2945" i="50"/>
  <c r="BP2945" i="50"/>
  <c r="BB2946" i="50"/>
  <c r="BD2946" i="50" s="1"/>
  <c r="BI2946" i="50" s="1"/>
  <c r="BN2946" i="50"/>
  <c r="BO2946" i="50"/>
  <c r="BP2946" i="50"/>
  <c r="BB2947" i="50"/>
  <c r="BD2947" i="50" s="1"/>
  <c r="BI2947" i="50" s="1"/>
  <c r="BH2947" i="50"/>
  <c r="BN2947" i="50"/>
  <c r="BO2947" i="50"/>
  <c r="BP2947" i="50"/>
  <c r="BB2948" i="50"/>
  <c r="BD2948" i="50" s="1"/>
  <c r="BC2948" i="50"/>
  <c r="BH2948" i="50" s="1"/>
  <c r="BN2948" i="50"/>
  <c r="BO2948" i="50"/>
  <c r="BP2948" i="50"/>
  <c r="BB2949" i="50"/>
  <c r="BD2949" i="50" s="1"/>
  <c r="BI2949" i="50" s="1"/>
  <c r="BH2949" i="50"/>
  <c r="BN2949" i="50"/>
  <c r="BO2949" i="50"/>
  <c r="BP2949" i="50"/>
  <c r="BC2950" i="50"/>
  <c r="BD2950" i="50"/>
  <c r="BI2950" i="50" s="1"/>
  <c r="BN2950" i="50"/>
  <c r="BO2950" i="50"/>
  <c r="BP2950" i="50"/>
  <c r="BD2951" i="50"/>
  <c r="BI2951" i="50" s="1"/>
  <c r="BH2951" i="50"/>
  <c r="BN2951" i="50"/>
  <c r="BO2951" i="50"/>
  <c r="BP2951" i="50"/>
  <c r="BB2952" i="50"/>
  <c r="BD2952" i="50" s="1"/>
  <c r="BI2952" i="50" s="1"/>
  <c r="BC2952" i="50"/>
  <c r="BN2952" i="50"/>
  <c r="BO2952" i="50"/>
  <c r="BP2952" i="50"/>
  <c r="BB2953" i="50"/>
  <c r="BD2953" i="50" s="1"/>
  <c r="BI2953" i="50" s="1"/>
  <c r="BH2953" i="50"/>
  <c r="BN2953" i="50"/>
  <c r="BO2953" i="50"/>
  <c r="BP2953" i="50"/>
  <c r="BN2954" i="50"/>
  <c r="BO2954" i="50"/>
  <c r="BP2954" i="50"/>
  <c r="BB2955" i="50"/>
  <c r="BC2955" i="50"/>
  <c r="BH2955" i="50" s="1"/>
  <c r="BN2955" i="50"/>
  <c r="BO2955" i="50"/>
  <c r="BP2955" i="50"/>
  <c r="BB2956" i="50"/>
  <c r="BD2956" i="50" s="1"/>
  <c r="BI2956" i="50" s="1"/>
  <c r="BH2956" i="50"/>
  <c r="BN2956" i="50"/>
  <c r="BO2956" i="50"/>
  <c r="BP2956" i="50"/>
  <c r="BB2957" i="50"/>
  <c r="BD2957" i="50" s="1"/>
  <c r="BN2957" i="50"/>
  <c r="BO2957" i="50"/>
  <c r="BP2957" i="50"/>
  <c r="BB2958" i="50"/>
  <c r="BD2958" i="50" s="1"/>
  <c r="BI2958" i="50" s="1"/>
  <c r="BH2958" i="50"/>
  <c r="BN2958" i="50"/>
  <c r="BO2958" i="50"/>
  <c r="BP2958" i="50"/>
  <c r="BC2959" i="50"/>
  <c r="BD2959" i="50"/>
  <c r="BI2959" i="50" s="1"/>
  <c r="BN2959" i="50"/>
  <c r="BO2959" i="50"/>
  <c r="BP2959" i="50"/>
  <c r="BD2960" i="50"/>
  <c r="BI2960" i="50" s="1"/>
  <c r="BH2960" i="50"/>
  <c r="BN2960" i="50"/>
  <c r="BO2960" i="50"/>
  <c r="BP2960" i="50"/>
  <c r="BB2961" i="50"/>
  <c r="BD2961" i="50" s="1"/>
  <c r="BN2961" i="50"/>
  <c r="BO2961" i="50"/>
  <c r="BP2961" i="50"/>
  <c r="BB2962" i="50"/>
  <c r="BD2962" i="50" s="1"/>
  <c r="BI2962" i="50" s="1"/>
  <c r="BH2962" i="50"/>
  <c r="BN2962" i="50"/>
  <c r="BO2962" i="50"/>
  <c r="BP2962" i="50"/>
  <c r="BN2963" i="50"/>
  <c r="BO2963" i="50"/>
  <c r="BP2963" i="50"/>
  <c r="BB2964" i="50"/>
  <c r="BD2964" i="50" s="1"/>
  <c r="BI2964" i="50" s="1"/>
  <c r="BH2964" i="50"/>
  <c r="BN2964" i="50"/>
  <c r="BO2964" i="50"/>
  <c r="BP2964" i="50"/>
  <c r="BB2965" i="50"/>
  <c r="BD2965" i="50" s="1"/>
  <c r="BI2965" i="50" s="1"/>
  <c r="BH2965" i="50"/>
  <c r="BN2965" i="50"/>
  <c r="BO2965" i="50"/>
  <c r="BP2965" i="50"/>
  <c r="BB2966" i="50"/>
  <c r="BD2966" i="50" s="1"/>
  <c r="BI2966" i="50" s="1"/>
  <c r="BH2966" i="50"/>
  <c r="BN2966" i="50"/>
  <c r="BO2966" i="50"/>
  <c r="BP2966" i="50"/>
  <c r="BB2967" i="50"/>
  <c r="BD2967" i="50" s="1"/>
  <c r="BI2967" i="50" s="1"/>
  <c r="BH2967" i="50"/>
  <c r="BN2967" i="50"/>
  <c r="BO2967" i="50"/>
  <c r="BP2967" i="50"/>
  <c r="BB2968" i="50"/>
  <c r="BD2968" i="50" s="1"/>
  <c r="BI2968" i="50" s="1"/>
  <c r="BC2968" i="50"/>
  <c r="BH2968" i="50"/>
  <c r="BN2968" i="50"/>
  <c r="BO2968" i="50"/>
  <c r="BP2968" i="50"/>
  <c r="BB2969" i="50"/>
  <c r="BD2969" i="50" s="1"/>
  <c r="BI2969" i="50" s="1"/>
  <c r="BH2969" i="50"/>
  <c r="BN2969" i="50"/>
  <c r="BO2969" i="50"/>
  <c r="BP2969" i="50"/>
  <c r="BN2970" i="50"/>
  <c r="BO2970" i="50"/>
  <c r="BP2970" i="50"/>
  <c r="BB2971" i="50"/>
  <c r="BD2971" i="50" s="1"/>
  <c r="BN2971" i="50"/>
  <c r="BO2971" i="50"/>
  <c r="BP2971" i="50"/>
  <c r="BB2972" i="50"/>
  <c r="BH2972" i="50"/>
  <c r="BN2972" i="50"/>
  <c r="BO2972" i="50"/>
  <c r="BP2972" i="50"/>
  <c r="BF2973" i="50"/>
  <c r="BC2973" i="50" s="1"/>
  <c r="BN2973" i="50"/>
  <c r="BO2973" i="50"/>
  <c r="BP2973" i="50"/>
  <c r="BB2974" i="50"/>
  <c r="BD2974" i="50" s="1"/>
  <c r="BI2974" i="50" s="1"/>
  <c r="BH2974" i="50"/>
  <c r="BN2974" i="50"/>
  <c r="BO2974" i="50"/>
  <c r="BP2974" i="50"/>
  <c r="BD2975" i="50"/>
  <c r="BI2975" i="50" s="1"/>
  <c r="BH2975" i="50"/>
  <c r="BD2976" i="50"/>
  <c r="BI2976" i="50" s="1"/>
  <c r="BH2976" i="50"/>
  <c r="BB2977" i="50"/>
  <c r="BH2977" i="50"/>
  <c r="BN2977" i="50"/>
  <c r="BO2977" i="50"/>
  <c r="BP2977" i="50"/>
  <c r="BB2978" i="50"/>
  <c r="BD2978" i="50" s="1"/>
  <c r="BI2978" i="50" s="1"/>
  <c r="BH2978" i="50"/>
  <c r="BN2978" i="50"/>
  <c r="BO2978" i="50"/>
  <c r="BP2978" i="50"/>
  <c r="BB2979" i="50"/>
  <c r="BD2979" i="50" s="1"/>
  <c r="BI2979" i="50" s="1"/>
  <c r="BC2979" i="50"/>
  <c r="BN2979" i="50"/>
  <c r="BO2979" i="50"/>
  <c r="BP2979" i="50"/>
  <c r="BB2980" i="50"/>
  <c r="BD2980" i="50" s="1"/>
  <c r="BI2980" i="50" s="1"/>
  <c r="BH2980" i="50"/>
  <c r="BN2980" i="50"/>
  <c r="BO2980" i="50"/>
  <c r="BP2980" i="50"/>
  <c r="BB2981" i="50"/>
  <c r="BD2981" i="50" s="1"/>
  <c r="BI2981" i="50" s="1"/>
  <c r="BC2981" i="50"/>
  <c r="BN2981" i="50"/>
  <c r="BO2981" i="50"/>
  <c r="BP2981" i="50"/>
  <c r="BB2982" i="50"/>
  <c r="BD2982" i="50" s="1"/>
  <c r="BI2982" i="50" s="1"/>
  <c r="BH2982" i="50"/>
  <c r="BN2982" i="50"/>
  <c r="BO2982" i="50"/>
  <c r="BP2982" i="50"/>
  <c r="BB2983" i="50"/>
  <c r="BD2983" i="50" s="1"/>
  <c r="BI2983" i="50" s="1"/>
  <c r="BH2983" i="50"/>
  <c r="BN2983" i="50"/>
  <c r="BO2983" i="50"/>
  <c r="BP2983" i="50"/>
  <c r="BB2984" i="50"/>
  <c r="BD2984" i="50" s="1"/>
  <c r="BI2984" i="50" s="1"/>
  <c r="BN2984" i="50"/>
  <c r="BO2984" i="50"/>
  <c r="BP2984" i="50"/>
  <c r="BB2985" i="50"/>
  <c r="BD2985" i="50" s="1"/>
  <c r="BI2985" i="50" s="1"/>
  <c r="BH2985" i="50"/>
  <c r="BN2985" i="50"/>
  <c r="BO2985" i="50"/>
  <c r="BP2985" i="50"/>
  <c r="BB2986" i="50"/>
  <c r="BD2986" i="50" s="1"/>
  <c r="BI2986" i="50" s="1"/>
  <c r="BC2986" i="50"/>
  <c r="BH2986" i="50" s="1"/>
  <c r="BN2986" i="50"/>
  <c r="BO2986" i="50"/>
  <c r="BP2986" i="50"/>
  <c r="BB2987" i="50"/>
  <c r="BD2987" i="50" s="1"/>
  <c r="BI2987" i="50" s="1"/>
  <c r="BH2987" i="50"/>
  <c r="BN2987" i="50"/>
  <c r="BO2987" i="50"/>
  <c r="BP2987" i="50"/>
  <c r="BB2988" i="50"/>
  <c r="BD2988" i="50" s="1"/>
  <c r="BN2988" i="50"/>
  <c r="BO2988" i="50"/>
  <c r="BP2988" i="50"/>
  <c r="BB2989" i="50"/>
  <c r="BD2989" i="50" s="1"/>
  <c r="BI2989" i="50" s="1"/>
  <c r="BH2989" i="50"/>
  <c r="BN2989" i="50"/>
  <c r="BO2989" i="50"/>
  <c r="BP2989" i="50"/>
  <c r="BB2990" i="50"/>
  <c r="BD2990" i="50" s="1"/>
  <c r="BN2990" i="50"/>
  <c r="BO2990" i="50"/>
  <c r="BP2990" i="50"/>
  <c r="BB2991" i="50"/>
  <c r="BD2991" i="50" s="1"/>
  <c r="BI2991" i="50" s="1"/>
  <c r="BH2991" i="50"/>
  <c r="BN2991" i="50"/>
  <c r="BO2991" i="50"/>
  <c r="BP2991" i="50"/>
  <c r="BC2992" i="50"/>
  <c r="BH2992" i="50" s="1"/>
  <c r="BD2992" i="50"/>
  <c r="BN2992" i="50"/>
  <c r="BO2992" i="50"/>
  <c r="BP2992" i="50"/>
  <c r="BD2993" i="50"/>
  <c r="BI2993" i="50" s="1"/>
  <c r="BH2993" i="50"/>
  <c r="BN2993" i="50"/>
  <c r="BO2993" i="50"/>
  <c r="BP2993" i="50"/>
  <c r="BB2994" i="50"/>
  <c r="BD2994" i="50" s="1"/>
  <c r="BN2994" i="50"/>
  <c r="BO2994" i="50"/>
  <c r="BP2994" i="50"/>
  <c r="BB2995" i="50"/>
  <c r="BD2995" i="50" s="1"/>
  <c r="BI2995" i="50" s="1"/>
  <c r="BH2995" i="50"/>
  <c r="BN2995" i="50"/>
  <c r="BO2995" i="50"/>
  <c r="BP2995" i="50"/>
  <c r="BC2996" i="50"/>
  <c r="BN2996" i="50"/>
  <c r="BO2996" i="50"/>
  <c r="BP2996" i="50"/>
  <c r="BB2997" i="50"/>
  <c r="BH2997" i="50"/>
  <c r="BN2997" i="50"/>
  <c r="BO2997" i="50"/>
  <c r="BP2997" i="50"/>
  <c r="BB2998" i="50"/>
  <c r="BD2998" i="50" s="1"/>
  <c r="BI2998" i="50" s="1"/>
  <c r="BH2998" i="50"/>
  <c r="BN2998" i="50"/>
  <c r="BO2998" i="50"/>
  <c r="BP2998" i="50"/>
  <c r="BB2999" i="50"/>
  <c r="BD2999" i="50" s="1"/>
  <c r="BI2999" i="50" s="1"/>
  <c r="BH2999" i="50"/>
  <c r="BN2999" i="50"/>
  <c r="BO2999" i="50"/>
  <c r="BP2999" i="50"/>
  <c r="BN3000" i="50"/>
  <c r="BO3000" i="50"/>
  <c r="BP3000" i="50"/>
  <c r="BB3001" i="50"/>
  <c r="BH3001" i="50"/>
  <c r="BN3001" i="50"/>
  <c r="BO3001" i="50"/>
  <c r="BP3001" i="50"/>
  <c r="BB3002" i="50"/>
  <c r="BD3002" i="50" s="1"/>
  <c r="BI3002" i="50" s="1"/>
  <c r="BH3002" i="50"/>
  <c r="BN3002" i="50"/>
  <c r="BO3002" i="50"/>
  <c r="BP3002" i="50"/>
  <c r="BB3003" i="50"/>
  <c r="BD3003" i="50" s="1"/>
  <c r="BI3003" i="50" s="1"/>
  <c r="BH3003" i="50"/>
  <c r="BN3003" i="50"/>
  <c r="BO3003" i="50"/>
  <c r="BP3003" i="50"/>
  <c r="BB3004" i="50"/>
  <c r="BD3004" i="50" s="1"/>
  <c r="BI3004" i="50" s="1"/>
  <c r="BH3004" i="50"/>
  <c r="BN3004" i="50"/>
  <c r="BO3004" i="50"/>
  <c r="BP3004" i="50"/>
  <c r="BB3005" i="50"/>
  <c r="BD3005" i="50" s="1"/>
  <c r="BI3005" i="50" s="1"/>
  <c r="BH3005" i="50"/>
  <c r="BN3005" i="50"/>
  <c r="BO3005" i="50"/>
  <c r="BP3005" i="50"/>
  <c r="BN3006" i="50"/>
  <c r="BO3006" i="50"/>
  <c r="BP3006" i="50"/>
  <c r="BB3007" i="50"/>
  <c r="BH3007" i="50"/>
  <c r="BN3007" i="50"/>
  <c r="BO3007" i="50"/>
  <c r="BP3007" i="50"/>
  <c r="BB3008" i="50"/>
  <c r="BD3008" i="50" s="1"/>
  <c r="BI3008" i="50" s="1"/>
  <c r="BH3008" i="50"/>
  <c r="BN3008" i="50"/>
  <c r="BO3008" i="50"/>
  <c r="BP3008" i="50"/>
  <c r="BB3009" i="50"/>
  <c r="BD3009" i="50" s="1"/>
  <c r="BI3009" i="50" s="1"/>
  <c r="BH3009" i="50"/>
  <c r="BN3009" i="50"/>
  <c r="BO3009" i="50"/>
  <c r="BP3009" i="50"/>
  <c r="BB3010" i="50"/>
  <c r="BD3010" i="50" s="1"/>
  <c r="BI3010" i="50" s="1"/>
  <c r="BH3010" i="50"/>
  <c r="BN3010" i="50"/>
  <c r="BO3010" i="50"/>
  <c r="BP3010" i="50"/>
  <c r="BB3011" i="50"/>
  <c r="BD3011" i="50" s="1"/>
  <c r="BI3011" i="50" s="1"/>
  <c r="BH3011" i="50"/>
  <c r="BN3011" i="50"/>
  <c r="BO3011" i="50"/>
  <c r="BP3011" i="50"/>
  <c r="BB3012" i="50"/>
  <c r="BD3012" i="50" s="1"/>
  <c r="BI3012" i="50" s="1"/>
  <c r="BH3012" i="50"/>
  <c r="BN3012" i="50"/>
  <c r="BO3012" i="50"/>
  <c r="BP3012" i="50"/>
  <c r="BB3013" i="50"/>
  <c r="BD3013" i="50" s="1"/>
  <c r="BI3013" i="50" s="1"/>
  <c r="BH3013" i="50"/>
  <c r="BN3013" i="50"/>
  <c r="BO3013" i="50"/>
  <c r="BP3013" i="50"/>
  <c r="BB3014" i="50"/>
  <c r="BD3014" i="50" s="1"/>
  <c r="BI3014" i="50" s="1"/>
  <c r="BH3014" i="50"/>
  <c r="BN3014" i="50"/>
  <c r="BO3014" i="50"/>
  <c r="BP3014" i="50"/>
  <c r="BN3015" i="50"/>
  <c r="BO3015" i="50"/>
  <c r="BP3015" i="50"/>
  <c r="BB3016" i="50"/>
  <c r="BD3016" i="50" s="1"/>
  <c r="BI3016" i="50" s="1"/>
  <c r="BH3016" i="50"/>
  <c r="BN3016" i="50"/>
  <c r="BO3016" i="50"/>
  <c r="BP3016" i="50"/>
  <c r="BB3017" i="50"/>
  <c r="BD3017" i="50" s="1"/>
  <c r="BI3017" i="50" s="1"/>
  <c r="BH3017" i="50"/>
  <c r="BN3017" i="50"/>
  <c r="BO3017" i="50"/>
  <c r="BP3017" i="50"/>
  <c r="BB3018" i="50"/>
  <c r="BD3018" i="50" s="1"/>
  <c r="BH3018" i="50"/>
  <c r="BB3020" i="50"/>
  <c r="BD3020" i="50" s="1"/>
  <c r="BI3020" i="50" s="1"/>
  <c r="BH3020" i="50"/>
  <c r="BD3022" i="50"/>
  <c r="BE3022" i="50" s="1"/>
  <c r="BH3022" i="50"/>
  <c r="BJ3022" i="50" s="1"/>
  <c r="BD3023" i="50"/>
  <c r="BE3023" i="50" s="1"/>
  <c r="BH3023" i="50"/>
  <c r="BJ3023" i="50" s="1"/>
  <c r="BD3024" i="50"/>
  <c r="BH3024" i="50"/>
  <c r="BD3025" i="50"/>
  <c r="BD3026" i="50"/>
  <c r="BH3026" i="50"/>
  <c r="BD3027" i="50"/>
  <c r="BN3028" i="50"/>
  <c r="BO3028" i="50"/>
  <c r="BP3028" i="50"/>
  <c r="BC3029" i="50"/>
  <c r="BN3029" i="50"/>
  <c r="BO3029" i="50"/>
  <c r="BP3029" i="50"/>
  <c r="BB3030" i="50"/>
  <c r="BH3030" i="50"/>
  <c r="BN3030" i="50"/>
  <c r="BO3030" i="50"/>
  <c r="BP3030" i="50"/>
  <c r="BB3031" i="50"/>
  <c r="BD3031" i="50" s="1"/>
  <c r="BI3031" i="50" s="1"/>
  <c r="BH3031" i="50"/>
  <c r="BN3031" i="50"/>
  <c r="BO3031" i="50"/>
  <c r="BP3031" i="50"/>
  <c r="BN3032" i="50"/>
  <c r="BO3032" i="50"/>
  <c r="BP3032" i="50"/>
  <c r="BB3033" i="50"/>
  <c r="BH3033" i="50"/>
  <c r="BN3033" i="50"/>
  <c r="BO3033" i="50"/>
  <c r="BP3033" i="50"/>
  <c r="BB3034" i="50"/>
  <c r="BD3034" i="50" s="1"/>
  <c r="BI3034" i="50" s="1"/>
  <c r="BH3034" i="50"/>
  <c r="BN3034" i="50"/>
  <c r="BO3034" i="50"/>
  <c r="BP3034" i="50"/>
  <c r="BB3035" i="50"/>
  <c r="BD3035" i="50" s="1"/>
  <c r="BI3035" i="50" s="1"/>
  <c r="BH3035" i="50"/>
  <c r="BN3035" i="50"/>
  <c r="BO3035" i="50"/>
  <c r="BP3035" i="50"/>
  <c r="BB3036" i="50"/>
  <c r="BD3036" i="50" s="1"/>
  <c r="BI3036" i="50" s="1"/>
  <c r="BH3036" i="50"/>
  <c r="BN3036" i="50"/>
  <c r="BO3036" i="50"/>
  <c r="BP3036" i="50"/>
  <c r="BB3037" i="50"/>
  <c r="BD3037" i="50" s="1"/>
  <c r="BI3037" i="50" s="1"/>
  <c r="BH3037" i="50"/>
  <c r="BN3037" i="50"/>
  <c r="BO3037" i="50"/>
  <c r="BP3037" i="50"/>
  <c r="BB3038" i="50"/>
  <c r="BD3038" i="50" s="1"/>
  <c r="BI3038" i="50" s="1"/>
  <c r="BH3038" i="50"/>
  <c r="BN3038" i="50"/>
  <c r="BO3038" i="50"/>
  <c r="BP3038" i="50"/>
  <c r="BB3039" i="50"/>
  <c r="BD3039" i="50" s="1"/>
  <c r="BI3039" i="50" s="1"/>
  <c r="BH3039" i="50"/>
  <c r="BN3039" i="50"/>
  <c r="BO3039" i="50"/>
  <c r="BP3039" i="50"/>
  <c r="BB3040" i="50"/>
  <c r="BD3040" i="50" s="1"/>
  <c r="BI3040" i="50" s="1"/>
  <c r="BH3040" i="50"/>
  <c r="BN3040" i="50"/>
  <c r="BO3040" i="50"/>
  <c r="BP3040" i="50"/>
  <c r="BB3041" i="50"/>
  <c r="BD3041" i="50" s="1"/>
  <c r="BI3041" i="50" s="1"/>
  <c r="BH3041" i="50"/>
  <c r="BN3041" i="50"/>
  <c r="BO3041" i="50"/>
  <c r="BP3041" i="50"/>
  <c r="BC3042" i="50"/>
  <c r="BD3042" i="50"/>
  <c r="BI3042" i="50" s="1"/>
  <c r="BN3042" i="50"/>
  <c r="BO3042" i="50"/>
  <c r="BP3042" i="50"/>
  <c r="BD3043" i="50"/>
  <c r="BI3043" i="50" s="1"/>
  <c r="BH3043" i="50"/>
  <c r="BN3043" i="50"/>
  <c r="BO3043" i="50"/>
  <c r="BP3043" i="50"/>
  <c r="BN3044" i="50"/>
  <c r="BO3044" i="50"/>
  <c r="BP3044" i="50"/>
  <c r="BB3045" i="50"/>
  <c r="BH3045" i="50"/>
  <c r="BN3045" i="50"/>
  <c r="BO3045" i="50"/>
  <c r="BP3045" i="50"/>
  <c r="BB3046" i="50"/>
  <c r="BD3046" i="50" s="1"/>
  <c r="BI3046" i="50" s="1"/>
  <c r="BH3046" i="50"/>
  <c r="BN3046" i="50"/>
  <c r="BO3046" i="50"/>
  <c r="BP3046" i="50"/>
  <c r="BB3047" i="50"/>
  <c r="BD3047" i="50" s="1"/>
  <c r="BN3047" i="50"/>
  <c r="BO3047" i="50"/>
  <c r="BP3047" i="50"/>
  <c r="BB3048" i="50"/>
  <c r="BD3048" i="50" s="1"/>
  <c r="BI3048" i="50" s="1"/>
  <c r="BH3048" i="50"/>
  <c r="BN3048" i="50"/>
  <c r="BO3048" i="50"/>
  <c r="BP3048" i="50"/>
  <c r="BB3049" i="50"/>
  <c r="BC3049" i="50"/>
  <c r="BD3050" i="50"/>
  <c r="BD3049" i="50" s="1"/>
  <c r="BH3050" i="50"/>
  <c r="BN3051" i="50"/>
  <c r="BO3051" i="50"/>
  <c r="BP3051" i="50"/>
  <c r="BN3052" i="50"/>
  <c r="BO3052" i="50"/>
  <c r="BP3052" i="50"/>
  <c r="BB3053" i="50"/>
  <c r="BH3053" i="50"/>
  <c r="BN3053" i="50"/>
  <c r="BO3053" i="50"/>
  <c r="BP3053" i="50"/>
  <c r="BB3054" i="50"/>
  <c r="BD3054" i="50" s="1"/>
  <c r="BI3054" i="50" s="1"/>
  <c r="BH3054" i="50"/>
  <c r="BN3054" i="50"/>
  <c r="BO3054" i="50"/>
  <c r="BP3054" i="50"/>
  <c r="BC3055" i="50"/>
  <c r="BH3055" i="50" s="1"/>
  <c r="BN3055" i="50"/>
  <c r="BO3055" i="50"/>
  <c r="BP3055" i="50"/>
  <c r="BB3056" i="50"/>
  <c r="BH3056" i="50"/>
  <c r="BN3056" i="50"/>
  <c r="BO3056" i="50"/>
  <c r="BP3056" i="50"/>
  <c r="BB3057" i="50"/>
  <c r="BD3057" i="50" s="1"/>
  <c r="BI3057" i="50" s="1"/>
  <c r="BH3057" i="50"/>
  <c r="BN3057" i="50"/>
  <c r="BO3057" i="50"/>
  <c r="BP3057" i="50"/>
  <c r="BB3058" i="50"/>
  <c r="BD3058" i="50" s="1"/>
  <c r="BI3058" i="50" s="1"/>
  <c r="BC3058" i="50"/>
  <c r="BN3058" i="50"/>
  <c r="BO3058" i="50"/>
  <c r="BP3058" i="50"/>
  <c r="BB3059" i="50"/>
  <c r="BD3059" i="50" s="1"/>
  <c r="BI3059" i="50" s="1"/>
  <c r="BH3059" i="50"/>
  <c r="BN3059" i="50"/>
  <c r="BO3059" i="50"/>
  <c r="BP3059" i="50"/>
  <c r="BB3060" i="50"/>
  <c r="BD3060" i="50" s="1"/>
  <c r="BI3060" i="50" s="1"/>
  <c r="BC3060" i="50"/>
  <c r="BN3060" i="50"/>
  <c r="BO3060" i="50"/>
  <c r="BP3060" i="50"/>
  <c r="BB3061" i="50"/>
  <c r="BD3061" i="50" s="1"/>
  <c r="BI3061" i="50" s="1"/>
  <c r="BH3061" i="50"/>
  <c r="BN3061" i="50"/>
  <c r="BO3061" i="50"/>
  <c r="BP3061" i="50"/>
  <c r="BC3062" i="50"/>
  <c r="BD3062" i="50"/>
  <c r="BI3062" i="50" s="1"/>
  <c r="BN3062" i="50"/>
  <c r="BO3062" i="50"/>
  <c r="BP3062" i="50"/>
  <c r="BD3063" i="50"/>
  <c r="BI3063" i="50" s="1"/>
  <c r="BH3063" i="50"/>
  <c r="BN3063" i="50"/>
  <c r="BO3063" i="50"/>
  <c r="BP3063" i="50"/>
  <c r="BN3064" i="50"/>
  <c r="BO3064" i="50"/>
  <c r="BP3064" i="50"/>
  <c r="BB3065" i="50"/>
  <c r="BH3065" i="50"/>
  <c r="BN3065" i="50"/>
  <c r="BO3065" i="50"/>
  <c r="BP3065" i="50"/>
  <c r="BB3066" i="50"/>
  <c r="BD3066" i="50" s="1"/>
  <c r="BI3066" i="50" s="1"/>
  <c r="BH3066" i="50"/>
  <c r="BN3066" i="50"/>
  <c r="BO3066" i="50"/>
  <c r="BP3066" i="50"/>
  <c r="BB3067" i="50"/>
  <c r="BD3067" i="50" s="1"/>
  <c r="BI3067" i="50" s="1"/>
  <c r="BH3067" i="50"/>
  <c r="BN3067" i="50"/>
  <c r="BO3067" i="50"/>
  <c r="BP3067" i="50"/>
  <c r="BD3068" i="50"/>
  <c r="BC3068" i="50" s="1"/>
  <c r="BN3068" i="50"/>
  <c r="BO3068" i="50"/>
  <c r="BP3068" i="50"/>
  <c r="BB3069" i="50"/>
  <c r="BD3069" i="50" s="1"/>
  <c r="BI3069" i="50" s="1"/>
  <c r="BH3069" i="50"/>
  <c r="BN3069" i="50"/>
  <c r="BO3069" i="50"/>
  <c r="BP3069" i="50"/>
  <c r="BN3070" i="50"/>
  <c r="BO3070" i="50"/>
  <c r="BP3070" i="50"/>
  <c r="BB3071" i="50"/>
  <c r="BN3071" i="50"/>
  <c r="BO3071" i="50"/>
  <c r="BP3071" i="50"/>
  <c r="BB3072" i="50"/>
  <c r="BD3072" i="50" s="1"/>
  <c r="BI3072" i="50" s="1"/>
  <c r="BH3072" i="50"/>
  <c r="BN3072" i="50"/>
  <c r="BO3072" i="50"/>
  <c r="BP3072" i="50"/>
  <c r="BB3073" i="50"/>
  <c r="BD3073" i="50" s="1"/>
  <c r="BN3073" i="50"/>
  <c r="BO3073" i="50"/>
  <c r="BP3073" i="50"/>
  <c r="BB3074" i="50"/>
  <c r="BD3074" i="50" s="1"/>
  <c r="BI3074" i="50" s="1"/>
  <c r="BH3074" i="50"/>
  <c r="BN3074" i="50"/>
  <c r="BO3074" i="50"/>
  <c r="BP3074" i="50"/>
  <c r="BB3075" i="50"/>
  <c r="BD3075" i="50" s="1"/>
  <c r="BI3075" i="50" s="1"/>
  <c r="BC3075" i="50"/>
  <c r="BN3075" i="50"/>
  <c r="BO3075" i="50"/>
  <c r="BP3075" i="50"/>
  <c r="BB3076" i="50"/>
  <c r="BD3076" i="50" s="1"/>
  <c r="BI3076" i="50" s="1"/>
  <c r="BH3076" i="50"/>
  <c r="BN3076" i="50"/>
  <c r="BO3076" i="50"/>
  <c r="BP3076" i="50"/>
  <c r="BB3077" i="50"/>
  <c r="BD3077" i="50" s="1"/>
  <c r="BN3077" i="50"/>
  <c r="BO3077" i="50"/>
  <c r="BP3077" i="50"/>
  <c r="BB3078" i="50"/>
  <c r="BD3078" i="50" s="1"/>
  <c r="BI3078" i="50" s="1"/>
  <c r="BH3078" i="50"/>
  <c r="BN3078" i="50"/>
  <c r="BO3078" i="50"/>
  <c r="BP3078" i="50"/>
  <c r="BC3079" i="50"/>
  <c r="BH3079" i="50" s="1"/>
  <c r="BN3079" i="50"/>
  <c r="BO3079" i="50"/>
  <c r="BP3079" i="50"/>
  <c r="BB3080" i="50"/>
  <c r="BD3080" i="50" s="1"/>
  <c r="BI3080" i="50" s="1"/>
  <c r="BH3080" i="50"/>
  <c r="BN3080" i="50"/>
  <c r="BO3080" i="50"/>
  <c r="BP3080" i="50"/>
  <c r="BB3081" i="50"/>
  <c r="BD3081" i="50" s="1"/>
  <c r="BI3081" i="50" s="1"/>
  <c r="BH3081" i="50"/>
  <c r="BN3081" i="50"/>
  <c r="BO3081" i="50"/>
  <c r="BP3081" i="50"/>
  <c r="BB3082" i="50"/>
  <c r="BD3082" i="50" s="1"/>
  <c r="BI3082" i="50" s="1"/>
  <c r="BH3082" i="50"/>
  <c r="BN3082" i="50"/>
  <c r="BO3082" i="50"/>
  <c r="BP3082" i="50"/>
  <c r="BB3083" i="50"/>
  <c r="BD3083" i="50" s="1"/>
  <c r="BI3083" i="50" s="1"/>
  <c r="BH3083" i="50"/>
  <c r="BN3083" i="50"/>
  <c r="BO3083" i="50"/>
  <c r="BP3083" i="50"/>
  <c r="BB3084" i="50"/>
  <c r="BD3084" i="50" s="1"/>
  <c r="BI3084" i="50" s="1"/>
  <c r="BH3084" i="50"/>
  <c r="BN3084" i="50"/>
  <c r="BO3084" i="50"/>
  <c r="BP3084" i="50"/>
  <c r="BB3085" i="50"/>
  <c r="BD3085" i="50" s="1"/>
  <c r="BC3085" i="50"/>
  <c r="BH3085" i="50" s="1"/>
  <c r="BN3085" i="50"/>
  <c r="BO3085" i="50"/>
  <c r="BP3085" i="50"/>
  <c r="BB3086" i="50"/>
  <c r="BD3086" i="50" s="1"/>
  <c r="BI3086" i="50" s="1"/>
  <c r="BH3086" i="50"/>
  <c r="BN3086" i="50"/>
  <c r="BO3086" i="50"/>
  <c r="BP3086" i="50"/>
  <c r="BB3087" i="50"/>
  <c r="BD3087" i="50" s="1"/>
  <c r="BN3087" i="50"/>
  <c r="BO3087" i="50"/>
  <c r="BP3087" i="50"/>
  <c r="BB3088" i="50"/>
  <c r="BD3088" i="50" s="1"/>
  <c r="BI3088" i="50" s="1"/>
  <c r="BH3088" i="50"/>
  <c r="BN3088" i="50"/>
  <c r="BO3088" i="50"/>
  <c r="BP3088" i="50"/>
  <c r="BC3089" i="50"/>
  <c r="BD3089" i="50"/>
  <c r="BI3089" i="50" s="1"/>
  <c r="BN3089" i="50"/>
  <c r="BO3089" i="50"/>
  <c r="BP3089" i="50"/>
  <c r="BD3090" i="50"/>
  <c r="BI3090" i="50" s="1"/>
  <c r="BH3090" i="50"/>
  <c r="BN3090" i="50"/>
  <c r="BO3090" i="50"/>
  <c r="BP3090" i="50"/>
  <c r="BC3091" i="50"/>
  <c r="BH3091" i="50" s="1"/>
  <c r="BN3091" i="50"/>
  <c r="BO3091" i="50"/>
  <c r="BP3091" i="50"/>
  <c r="BB3092" i="50"/>
  <c r="BH3092" i="50"/>
  <c r="BN3092" i="50"/>
  <c r="BO3092" i="50"/>
  <c r="BP3092" i="50"/>
  <c r="BB3093" i="50"/>
  <c r="BD3093" i="50" s="1"/>
  <c r="BI3093" i="50" s="1"/>
  <c r="BH3093" i="50"/>
  <c r="BN3093" i="50"/>
  <c r="BO3093" i="50"/>
  <c r="BP3093" i="50"/>
  <c r="BB3094" i="50"/>
  <c r="BD3094" i="50" s="1"/>
  <c r="BI3094" i="50" s="1"/>
  <c r="BH3094" i="50"/>
  <c r="BN3094" i="50"/>
  <c r="BO3094" i="50"/>
  <c r="BP3094" i="50"/>
  <c r="BB3095" i="50"/>
  <c r="BD3095" i="50" s="1"/>
  <c r="BN3095" i="50"/>
  <c r="BO3095" i="50"/>
  <c r="BP3095" i="50"/>
  <c r="BB3096" i="50"/>
  <c r="BD3096" i="50" s="1"/>
  <c r="BI3096" i="50" s="1"/>
  <c r="BH3096" i="50"/>
  <c r="BN3096" i="50"/>
  <c r="BO3096" i="50"/>
  <c r="BP3096" i="50"/>
  <c r="BN3097" i="50"/>
  <c r="BO3097" i="50"/>
  <c r="BP3097" i="50"/>
  <c r="BN3098" i="50"/>
  <c r="BO3098" i="50"/>
  <c r="BP3098" i="50"/>
  <c r="BB3099" i="50"/>
  <c r="BD3099" i="50" s="1"/>
  <c r="BI3099" i="50" s="1"/>
  <c r="BH3099" i="50"/>
  <c r="BN3099" i="50"/>
  <c r="BO3099" i="50"/>
  <c r="BP3099" i="50"/>
  <c r="BB3100" i="50"/>
  <c r="BH3100" i="50"/>
  <c r="BN3100" i="50"/>
  <c r="BO3100" i="50"/>
  <c r="BP3100" i="50"/>
  <c r="BB3101" i="50"/>
  <c r="BD3101" i="50" s="1"/>
  <c r="BI3101" i="50" s="1"/>
  <c r="BH3101" i="50"/>
  <c r="BN3101" i="50"/>
  <c r="BO3101" i="50"/>
  <c r="BP3101" i="50"/>
  <c r="BB3102" i="50"/>
  <c r="BD3102" i="50" s="1"/>
  <c r="BI3102" i="50" s="1"/>
  <c r="BH3102" i="50"/>
  <c r="BN3102" i="50"/>
  <c r="BO3102" i="50"/>
  <c r="BP3102" i="50"/>
  <c r="BC3103" i="50"/>
  <c r="BH3103" i="50" s="1"/>
  <c r="BN3103" i="50"/>
  <c r="BO3103" i="50"/>
  <c r="BP3103" i="50"/>
  <c r="BB3104" i="50"/>
  <c r="BH3104" i="50"/>
  <c r="BN3104" i="50"/>
  <c r="BO3104" i="50"/>
  <c r="BP3104" i="50"/>
  <c r="BB3105" i="50"/>
  <c r="BD3105" i="50" s="1"/>
  <c r="BI3105" i="50" s="1"/>
  <c r="BH3105" i="50"/>
  <c r="BN3105" i="50"/>
  <c r="BO3105" i="50"/>
  <c r="BP3105" i="50"/>
  <c r="BB3106" i="50"/>
  <c r="BD3106" i="50" s="1"/>
  <c r="BN3106" i="50"/>
  <c r="BO3106" i="50"/>
  <c r="BP3106" i="50"/>
  <c r="BB3107" i="50"/>
  <c r="BD3107" i="50" s="1"/>
  <c r="BI3107" i="50" s="1"/>
  <c r="BH3107" i="50"/>
  <c r="BN3107" i="50"/>
  <c r="BO3107" i="50"/>
  <c r="BP3107" i="50"/>
  <c r="BB3108" i="50"/>
  <c r="BD3108" i="50" s="1"/>
  <c r="BI3108" i="50" s="1"/>
  <c r="BC3108" i="50"/>
  <c r="BN3108" i="50"/>
  <c r="BO3108" i="50"/>
  <c r="BP3108" i="50"/>
  <c r="BB3109" i="50"/>
  <c r="BD3109" i="50" s="1"/>
  <c r="BI3109" i="50" s="1"/>
  <c r="BH3109" i="50"/>
  <c r="BN3109" i="50"/>
  <c r="BO3109" i="50"/>
  <c r="BP3109" i="50"/>
  <c r="BN3110" i="50"/>
  <c r="BO3110" i="50"/>
  <c r="BP3110" i="50"/>
  <c r="BB3111" i="50"/>
  <c r="BD3111" i="50" s="1"/>
  <c r="BI3111" i="50" s="1"/>
  <c r="BH3111" i="50"/>
  <c r="BN3111" i="50"/>
  <c r="BO3111" i="50"/>
  <c r="BP3111" i="50"/>
  <c r="BB3112" i="50"/>
  <c r="BD3112" i="50" s="1"/>
  <c r="BI3112" i="50" s="1"/>
  <c r="BH3112" i="50"/>
  <c r="BN3112" i="50"/>
  <c r="BO3112" i="50"/>
  <c r="BP3112" i="50"/>
  <c r="BC3113" i="50"/>
  <c r="BD3113" i="50"/>
  <c r="BI3113" i="50" s="1"/>
  <c r="BN3113" i="50"/>
  <c r="BO3113" i="50"/>
  <c r="BP3113" i="50"/>
  <c r="BD3114" i="50"/>
  <c r="BI3114" i="50" s="1"/>
  <c r="BH3114" i="50"/>
  <c r="BN3114" i="50"/>
  <c r="BO3114" i="50"/>
  <c r="BP3114" i="50"/>
  <c r="BC3115" i="50"/>
  <c r="BN3115" i="50"/>
  <c r="BO3115" i="50"/>
  <c r="BP3115" i="50"/>
  <c r="BB3116" i="50"/>
  <c r="BH3116" i="50"/>
  <c r="BN3116" i="50"/>
  <c r="BO3116" i="50"/>
  <c r="BP3116" i="50"/>
  <c r="BB3117" i="50"/>
  <c r="BD3117" i="50" s="1"/>
  <c r="BI3117" i="50" s="1"/>
  <c r="BH3117" i="50"/>
  <c r="BN3117" i="50"/>
  <c r="BO3117" i="50"/>
  <c r="BP3117" i="50"/>
  <c r="BB3118" i="50"/>
  <c r="BD3118" i="50" s="1"/>
  <c r="BI3118" i="50" s="1"/>
  <c r="BH3118" i="50"/>
  <c r="BN3118" i="50"/>
  <c r="BO3118" i="50"/>
  <c r="BP3118" i="50"/>
  <c r="BB3119" i="50"/>
  <c r="BD3119" i="50" s="1"/>
  <c r="BI3119" i="50" s="1"/>
  <c r="BH3119" i="50"/>
  <c r="BN3119" i="50"/>
  <c r="BO3119" i="50"/>
  <c r="BP3119" i="50"/>
  <c r="BC3120" i="50"/>
  <c r="BD3120" i="50"/>
  <c r="BI3120" i="50" s="1"/>
  <c r="BN3120" i="50"/>
  <c r="BO3120" i="50"/>
  <c r="BP3120" i="50"/>
  <c r="BD3121" i="50"/>
  <c r="BI3121" i="50" s="1"/>
  <c r="BH3121" i="50"/>
  <c r="BN3121" i="50"/>
  <c r="BO3121" i="50"/>
  <c r="BP3121" i="50"/>
  <c r="BD3122" i="50"/>
  <c r="BE3122" i="50" s="1"/>
  <c r="BH3122" i="50"/>
  <c r="BJ3122" i="50" s="1"/>
  <c r="BN3122" i="50"/>
  <c r="BO3122" i="50"/>
  <c r="BP3122" i="50"/>
  <c r="BN3123" i="50"/>
  <c r="BO3123" i="50"/>
  <c r="BP3123" i="50"/>
  <c r="BB3124" i="50"/>
  <c r="BC3124" i="50"/>
  <c r="BH3124" i="50" s="1"/>
  <c r="BN3124" i="50"/>
  <c r="BO3124" i="50"/>
  <c r="BP3124" i="50"/>
  <c r="BB3125" i="50"/>
  <c r="BD3125" i="50" s="1"/>
  <c r="BI3125" i="50" s="1"/>
  <c r="BH3125" i="50"/>
  <c r="BN3125" i="50"/>
  <c r="BO3125" i="50"/>
  <c r="BP3125" i="50"/>
  <c r="BB3126" i="50"/>
  <c r="BD3126" i="50" s="1"/>
  <c r="BN3126" i="50"/>
  <c r="BO3126" i="50"/>
  <c r="BP3126" i="50"/>
  <c r="BB3127" i="50"/>
  <c r="BD3127" i="50" s="1"/>
  <c r="BI3127" i="50" s="1"/>
  <c r="BH3127" i="50"/>
  <c r="BN3127" i="50"/>
  <c r="BO3127" i="50"/>
  <c r="BP3127" i="50"/>
  <c r="BB3128" i="50"/>
  <c r="BD3128" i="50" s="1"/>
  <c r="BI3128" i="50" s="1"/>
  <c r="BC3128" i="50"/>
  <c r="BN3128" i="50"/>
  <c r="BO3128" i="50"/>
  <c r="BP3128" i="50"/>
  <c r="BB3129" i="50"/>
  <c r="BD3129" i="50" s="1"/>
  <c r="BI3129" i="50" s="1"/>
  <c r="BH3129" i="50"/>
  <c r="BN3129" i="50"/>
  <c r="BO3129" i="50"/>
  <c r="BP3129" i="50"/>
  <c r="BC3130" i="50"/>
  <c r="BH3130" i="50" s="1"/>
  <c r="BN3130" i="50"/>
  <c r="BO3130" i="50"/>
  <c r="BP3130" i="50"/>
  <c r="BB3131" i="50"/>
  <c r="BD3131" i="50" s="1"/>
  <c r="BI3131" i="50" s="1"/>
  <c r="BH3131" i="50"/>
  <c r="BN3131" i="50"/>
  <c r="BO3131" i="50"/>
  <c r="BP3131" i="50"/>
  <c r="BB3132" i="50"/>
  <c r="BH3132" i="50"/>
  <c r="BN3132" i="50"/>
  <c r="BO3132" i="50"/>
  <c r="BP3132" i="50"/>
  <c r="BN3133" i="50"/>
  <c r="BO3133" i="50"/>
  <c r="BP3133" i="50"/>
  <c r="BB3134" i="50"/>
  <c r="BD3134" i="50" s="1"/>
  <c r="BI3134" i="50" s="1"/>
  <c r="BH3134" i="50"/>
  <c r="BN3134" i="50"/>
  <c r="BO3134" i="50"/>
  <c r="BP3134" i="50"/>
  <c r="BB3135" i="50"/>
  <c r="BH3135" i="50"/>
  <c r="BN3135" i="50"/>
  <c r="BO3135" i="50"/>
  <c r="BP3135" i="50"/>
  <c r="BB3136" i="50"/>
  <c r="BD3136" i="50" s="1"/>
  <c r="BI3136" i="50" s="1"/>
  <c r="BH3136" i="50"/>
  <c r="BN3136" i="50"/>
  <c r="BO3136" i="50"/>
  <c r="BP3136" i="50"/>
  <c r="BB3137" i="50"/>
  <c r="BD3137" i="50" s="1"/>
  <c r="BI3137" i="50" s="1"/>
  <c r="BH3137" i="50"/>
  <c r="BN3137" i="50"/>
  <c r="BO3137" i="50"/>
  <c r="BP3137" i="50"/>
  <c r="BB3138" i="50"/>
  <c r="BD3138" i="50" s="1"/>
  <c r="BI3138" i="50" s="1"/>
  <c r="BH3138" i="50"/>
  <c r="BN3138" i="50"/>
  <c r="BO3138" i="50"/>
  <c r="BP3138" i="50"/>
  <c r="BB3139" i="50"/>
  <c r="BD3139" i="50" s="1"/>
  <c r="BI3139" i="50" s="1"/>
  <c r="BH3139" i="50"/>
  <c r="BN3139" i="50"/>
  <c r="BO3139" i="50"/>
  <c r="BP3139" i="50"/>
  <c r="BB3140" i="50"/>
  <c r="BD3140" i="50" s="1"/>
  <c r="BI3140" i="50" s="1"/>
  <c r="BH3140" i="50"/>
  <c r="BN3140" i="50"/>
  <c r="BO3140" i="50"/>
  <c r="BP3140" i="50"/>
  <c r="BC3141" i="50"/>
  <c r="BD3141" i="50"/>
  <c r="BI3141" i="50" s="1"/>
  <c r="BN3141" i="50"/>
  <c r="BO3141" i="50"/>
  <c r="BP3141" i="50"/>
  <c r="BD3142" i="50"/>
  <c r="BI3142" i="50" s="1"/>
  <c r="BH3142" i="50"/>
  <c r="BN3142" i="50"/>
  <c r="BO3142" i="50"/>
  <c r="BP3142" i="50"/>
  <c r="BB3143" i="50"/>
  <c r="BD3143" i="50" s="1"/>
  <c r="BN3143" i="50"/>
  <c r="BO3143" i="50"/>
  <c r="BP3143" i="50"/>
  <c r="BB3144" i="50"/>
  <c r="BD3144" i="50" s="1"/>
  <c r="BI3144" i="50" s="1"/>
  <c r="BH3144" i="50"/>
  <c r="BN3144" i="50"/>
  <c r="BO3144" i="50"/>
  <c r="BP3144" i="50"/>
  <c r="BB3145" i="50"/>
  <c r="BD3145" i="50" s="1"/>
  <c r="BC3145" i="50" s="1"/>
  <c r="BN3145" i="50"/>
  <c r="BO3145" i="50"/>
  <c r="BP3145" i="50"/>
  <c r="BB3146" i="50"/>
  <c r="BD3146" i="50" s="1"/>
  <c r="BI3146" i="50" s="1"/>
  <c r="BH3146" i="50"/>
  <c r="BN3146" i="50"/>
  <c r="BO3146" i="50"/>
  <c r="BP3146" i="50"/>
  <c r="BN3147" i="50"/>
  <c r="BO3147" i="50"/>
  <c r="BP3147" i="50"/>
  <c r="BB3148" i="50"/>
  <c r="BD3148" i="50" s="1"/>
  <c r="BI3148" i="50" s="1"/>
  <c r="BH3148" i="50"/>
  <c r="BN3148" i="50"/>
  <c r="BO3148" i="50"/>
  <c r="BP3148" i="50"/>
  <c r="BB3149" i="50"/>
  <c r="BH3149" i="50"/>
  <c r="BN3149" i="50"/>
  <c r="BO3149" i="50"/>
  <c r="BP3149" i="50"/>
  <c r="BB3150" i="50"/>
  <c r="BD3150" i="50" s="1"/>
  <c r="BN3150" i="50"/>
  <c r="BO3150" i="50"/>
  <c r="BP3150" i="50"/>
  <c r="BB3151" i="50"/>
  <c r="BD3151" i="50" s="1"/>
  <c r="BI3151" i="50" s="1"/>
  <c r="BH3151" i="50"/>
  <c r="BN3151" i="50"/>
  <c r="BO3151" i="50"/>
  <c r="BP3151" i="50"/>
  <c r="BB3152" i="50"/>
  <c r="BD3152" i="50" s="1"/>
  <c r="BN3152" i="50"/>
  <c r="BO3152" i="50"/>
  <c r="BP3152" i="50"/>
  <c r="BB3153" i="50"/>
  <c r="BD3153" i="50" s="1"/>
  <c r="BI3153" i="50" s="1"/>
  <c r="BH3153" i="50"/>
  <c r="BN3153" i="50"/>
  <c r="BO3153" i="50"/>
  <c r="BP3153" i="50"/>
  <c r="BN3154" i="50"/>
  <c r="BO3154" i="50"/>
  <c r="BP3154" i="50"/>
  <c r="BB3155" i="50"/>
  <c r="BD3155" i="50" s="1"/>
  <c r="BI3155" i="50" s="1"/>
  <c r="BH3155" i="50"/>
  <c r="BN3155" i="50"/>
  <c r="BO3155" i="50"/>
  <c r="BP3155" i="50"/>
  <c r="BB3156" i="50"/>
  <c r="BD3156" i="50" s="1"/>
  <c r="BI3156" i="50" s="1"/>
  <c r="BH3156" i="50"/>
  <c r="BN3156" i="50"/>
  <c r="BO3156" i="50"/>
  <c r="BP3156" i="50"/>
  <c r="BB3157" i="50"/>
  <c r="BD3157" i="50" s="1"/>
  <c r="BN3157" i="50"/>
  <c r="BO3157" i="50"/>
  <c r="BP3157" i="50"/>
  <c r="BB3158" i="50"/>
  <c r="BD3158" i="50" s="1"/>
  <c r="BI3158" i="50" s="1"/>
  <c r="BH3158" i="50"/>
  <c r="BN3158" i="50"/>
  <c r="BO3158" i="50"/>
  <c r="BP3158" i="50"/>
  <c r="BN3159" i="50"/>
  <c r="BO3159" i="50"/>
  <c r="BP3159" i="50"/>
  <c r="BB3160" i="50"/>
  <c r="BC3160" i="50"/>
  <c r="BH3160" i="50" s="1"/>
  <c r="BN3160" i="50"/>
  <c r="BO3160" i="50"/>
  <c r="BP3160" i="50"/>
  <c r="BB3161" i="50"/>
  <c r="BD3161" i="50" s="1"/>
  <c r="BI3161" i="50" s="1"/>
  <c r="BH3161" i="50"/>
  <c r="BN3161" i="50"/>
  <c r="BO3161" i="50"/>
  <c r="BP3161" i="50"/>
  <c r="BB3162" i="50"/>
  <c r="BD3162" i="50" s="1"/>
  <c r="BN3162" i="50"/>
  <c r="BO3162" i="50"/>
  <c r="BP3162" i="50"/>
  <c r="BB3163" i="50"/>
  <c r="BD3163" i="50" s="1"/>
  <c r="BI3163" i="50" s="1"/>
  <c r="BH3163" i="50"/>
  <c r="BN3163" i="50"/>
  <c r="BO3163" i="50"/>
  <c r="BP3163" i="50"/>
  <c r="BD3164" i="50"/>
  <c r="BI3164" i="50" s="1"/>
  <c r="BH3164" i="50"/>
  <c r="BN3164" i="50"/>
  <c r="BO3164" i="50"/>
  <c r="BP3164" i="50"/>
  <c r="BD3165" i="50"/>
  <c r="BI3165" i="50" s="1"/>
  <c r="BH3165" i="50"/>
  <c r="BN3165" i="50"/>
  <c r="BO3165" i="50"/>
  <c r="BP3165" i="50"/>
  <c r="BB3166" i="50"/>
  <c r="BD3166" i="50" s="1"/>
  <c r="BC3166" i="50"/>
  <c r="BH3166" i="50" s="1"/>
  <c r="BN3166" i="50"/>
  <c r="BO3166" i="50"/>
  <c r="BP3166" i="50"/>
  <c r="BB3167" i="50"/>
  <c r="BD3167" i="50" s="1"/>
  <c r="BI3167" i="50" s="1"/>
  <c r="BH3167" i="50"/>
  <c r="BN3167" i="50"/>
  <c r="BO3167" i="50"/>
  <c r="BP3167" i="50"/>
  <c r="BB3168" i="50"/>
  <c r="BD3168" i="50" s="1"/>
  <c r="BI3168" i="50" s="1"/>
  <c r="BC3168" i="50"/>
  <c r="BN3168" i="50"/>
  <c r="BO3168" i="50"/>
  <c r="BP3168" i="50"/>
  <c r="BB3169" i="50"/>
  <c r="BD3169" i="50" s="1"/>
  <c r="BI3169" i="50" s="1"/>
  <c r="BH3169" i="50"/>
  <c r="BN3169" i="50"/>
  <c r="BO3169" i="50"/>
  <c r="BP3169" i="50"/>
  <c r="BB3170" i="50"/>
  <c r="BD3170" i="50" s="1"/>
  <c r="BN3170" i="50"/>
  <c r="BO3170" i="50"/>
  <c r="BP3170" i="50"/>
  <c r="BB3171" i="50"/>
  <c r="BD3171" i="50" s="1"/>
  <c r="BI3171" i="50" s="1"/>
  <c r="BH3171" i="50"/>
  <c r="BN3171" i="50"/>
  <c r="BO3171" i="50"/>
  <c r="BP3171" i="50"/>
  <c r="BN3172" i="50"/>
  <c r="BO3172" i="50"/>
  <c r="BP3172" i="50"/>
  <c r="BN3173" i="50"/>
  <c r="BO3173" i="50"/>
  <c r="BP3173" i="50"/>
  <c r="BB3174" i="50"/>
  <c r="BH3174" i="50"/>
  <c r="BN3174" i="50"/>
  <c r="BO3174" i="50"/>
  <c r="BP3174" i="50"/>
  <c r="BB3175" i="50"/>
  <c r="BD3175" i="50" s="1"/>
  <c r="BI3175" i="50" s="1"/>
  <c r="BH3175" i="50"/>
  <c r="BN3175" i="50"/>
  <c r="BO3175" i="50"/>
  <c r="BP3175" i="50"/>
  <c r="BN3176" i="50"/>
  <c r="BO3176" i="50"/>
  <c r="BP3176" i="50"/>
  <c r="BB3177" i="50"/>
  <c r="BH3177" i="50"/>
  <c r="BN3177" i="50"/>
  <c r="BO3177" i="50"/>
  <c r="BP3177" i="50"/>
  <c r="BC3178" i="50"/>
  <c r="BN3178" i="50"/>
  <c r="BO3178" i="50"/>
  <c r="BP3178" i="50"/>
  <c r="BB3179" i="50"/>
  <c r="BH3179" i="50"/>
  <c r="BN3179" i="50"/>
  <c r="BO3179" i="50"/>
  <c r="BP3179" i="50"/>
  <c r="BB3180" i="50"/>
  <c r="BD3180" i="50" s="1"/>
  <c r="BI3180" i="50" s="1"/>
  <c r="BH3180" i="50"/>
  <c r="BN3180" i="50"/>
  <c r="BO3180" i="50"/>
  <c r="BP3180" i="50"/>
  <c r="BB3181" i="50"/>
  <c r="BD3181" i="50" s="1"/>
  <c r="BI3181" i="50" s="1"/>
  <c r="BC3181" i="50"/>
  <c r="BN3181" i="50"/>
  <c r="BO3181" i="50"/>
  <c r="BP3181" i="50"/>
  <c r="BB3182" i="50"/>
  <c r="BD3182" i="50" s="1"/>
  <c r="BI3182" i="50" s="1"/>
  <c r="BH3182" i="50"/>
  <c r="BN3182" i="50"/>
  <c r="BO3182" i="50"/>
  <c r="BP3182" i="50"/>
  <c r="BC3183" i="50"/>
  <c r="BD3183" i="50"/>
  <c r="BI3183" i="50" s="1"/>
  <c r="BN3183" i="50"/>
  <c r="BO3183" i="50"/>
  <c r="BP3183" i="50"/>
  <c r="BD3184" i="50"/>
  <c r="BI3184" i="50" s="1"/>
  <c r="BH3184" i="50"/>
  <c r="BN3184" i="50"/>
  <c r="BO3184" i="50"/>
  <c r="BP3184" i="50"/>
  <c r="BB3185" i="50"/>
  <c r="BD3185" i="50" s="1"/>
  <c r="BN3185" i="50"/>
  <c r="BO3185" i="50"/>
  <c r="BP3185" i="50"/>
  <c r="BB3186" i="50"/>
  <c r="BD3186" i="50" s="1"/>
  <c r="BI3186" i="50" s="1"/>
  <c r="BH3186" i="50"/>
  <c r="BN3186" i="50"/>
  <c r="BO3186" i="50"/>
  <c r="BP3186" i="50"/>
  <c r="BB3187" i="50"/>
  <c r="BD3187" i="50" s="1"/>
  <c r="BI3187" i="50" s="1"/>
  <c r="BC3187" i="50"/>
  <c r="BN3187" i="50"/>
  <c r="BO3187" i="50"/>
  <c r="BP3187" i="50"/>
  <c r="BB3188" i="50"/>
  <c r="BD3188" i="50" s="1"/>
  <c r="BI3188" i="50" s="1"/>
  <c r="BH3188" i="50"/>
  <c r="BN3188" i="50"/>
  <c r="BO3188" i="50"/>
  <c r="BP3188" i="50"/>
  <c r="BN3189" i="50"/>
  <c r="BO3189" i="50"/>
  <c r="BP3189" i="50"/>
  <c r="BN3190" i="50"/>
  <c r="BO3190" i="50"/>
  <c r="BP3190" i="50"/>
  <c r="BB3191" i="50"/>
  <c r="BH3191" i="50"/>
  <c r="BN3191" i="50"/>
  <c r="BO3191" i="50"/>
  <c r="BP3191" i="50"/>
  <c r="BB3192" i="50"/>
  <c r="BD3192" i="50" s="1"/>
  <c r="BI3192" i="50" s="1"/>
  <c r="BH3192" i="50"/>
  <c r="BN3192" i="50"/>
  <c r="BO3192" i="50"/>
  <c r="BP3192" i="50"/>
  <c r="BB3193" i="50"/>
  <c r="BD3193" i="50" s="1"/>
  <c r="BC3193" i="50" s="1"/>
  <c r="BN3193" i="50"/>
  <c r="BO3193" i="50"/>
  <c r="BP3193" i="50"/>
  <c r="BB3194" i="50"/>
  <c r="BD3194" i="50" s="1"/>
  <c r="BI3194" i="50" s="1"/>
  <c r="BH3194" i="50"/>
  <c r="BN3194" i="50"/>
  <c r="BO3194" i="50"/>
  <c r="BP3194" i="50"/>
  <c r="BC3195" i="50"/>
  <c r="BH3195" i="50" s="1"/>
  <c r="BN3195" i="50"/>
  <c r="BO3195" i="50"/>
  <c r="BP3195" i="50"/>
  <c r="BB3196" i="50"/>
  <c r="BD3196" i="50" s="1"/>
  <c r="BI3196" i="50" s="1"/>
  <c r="BH3196" i="50"/>
  <c r="BN3196" i="50"/>
  <c r="BO3196" i="50"/>
  <c r="BP3196" i="50"/>
  <c r="BB3197" i="50"/>
  <c r="BD3197" i="50" s="1"/>
  <c r="BI3197" i="50" s="1"/>
  <c r="BH3197" i="50"/>
  <c r="BN3197" i="50"/>
  <c r="BO3197" i="50"/>
  <c r="BP3197" i="50"/>
  <c r="BB3198" i="50"/>
  <c r="BD3198" i="50" s="1"/>
  <c r="BI3198" i="50" s="1"/>
  <c r="BH3198" i="50"/>
  <c r="BN3198" i="50"/>
  <c r="BO3198" i="50"/>
  <c r="BP3198" i="50"/>
  <c r="BB3199" i="50"/>
  <c r="BD3199" i="50" s="1"/>
  <c r="BN3199" i="50"/>
  <c r="BO3199" i="50"/>
  <c r="BP3199" i="50"/>
  <c r="BB3200" i="50"/>
  <c r="BD3200" i="50" s="1"/>
  <c r="BI3200" i="50" s="1"/>
  <c r="BH3200" i="50"/>
  <c r="BN3200" i="50"/>
  <c r="BO3200" i="50"/>
  <c r="BP3200" i="50"/>
  <c r="BB3201" i="50"/>
  <c r="BD3201" i="50" s="1"/>
  <c r="BC3201" i="50" s="1"/>
  <c r="BN3201" i="50"/>
  <c r="BO3201" i="50"/>
  <c r="BP3201" i="50"/>
  <c r="BB3202" i="50"/>
  <c r="BD3202" i="50" s="1"/>
  <c r="BI3202" i="50" s="1"/>
  <c r="BH3202" i="50"/>
  <c r="BN3202" i="50"/>
  <c r="BO3202" i="50"/>
  <c r="BP3202" i="50"/>
  <c r="BB3203" i="50"/>
  <c r="BD3203" i="50" s="1"/>
  <c r="BI3203" i="50" s="1"/>
  <c r="BC3203" i="50"/>
  <c r="BH3203" i="50" s="1"/>
  <c r="BN3203" i="50"/>
  <c r="BO3203" i="50"/>
  <c r="BP3203" i="50"/>
  <c r="BB3204" i="50"/>
  <c r="BD3204" i="50" s="1"/>
  <c r="BI3204" i="50" s="1"/>
  <c r="BH3204" i="50"/>
  <c r="BN3204" i="50"/>
  <c r="BO3204" i="50"/>
  <c r="BP3204" i="50"/>
  <c r="BC3205" i="50"/>
  <c r="BD3205" i="50"/>
  <c r="BI3205" i="50" s="1"/>
  <c r="BN3205" i="50"/>
  <c r="BO3205" i="50"/>
  <c r="BP3205" i="50"/>
  <c r="BD3206" i="50"/>
  <c r="BI3206" i="50" s="1"/>
  <c r="BH3206" i="50"/>
  <c r="BN3206" i="50"/>
  <c r="BO3206" i="50"/>
  <c r="BP3206" i="50"/>
  <c r="BN3207" i="50"/>
  <c r="BO3207" i="50"/>
  <c r="BP3207" i="50"/>
  <c r="BB3208" i="50"/>
  <c r="BD3208" i="50" s="1"/>
  <c r="BI3208" i="50" s="1"/>
  <c r="BH3208" i="50"/>
  <c r="BN3208" i="50"/>
  <c r="BO3208" i="50"/>
  <c r="BP3208" i="50"/>
  <c r="BB3209" i="50"/>
  <c r="BD3209" i="50" s="1"/>
  <c r="BI3209" i="50" s="1"/>
  <c r="BH3209" i="50"/>
  <c r="BN3209" i="50"/>
  <c r="BO3209" i="50"/>
  <c r="BP3209" i="50"/>
  <c r="BB3210" i="50"/>
  <c r="BD3210" i="50" s="1"/>
  <c r="BI3210" i="50" s="1"/>
  <c r="BH3210" i="50"/>
  <c r="BN3210" i="50"/>
  <c r="BO3210" i="50"/>
  <c r="BP3210" i="50"/>
  <c r="BB3211" i="50"/>
  <c r="BD3211" i="50" s="1"/>
  <c r="BC3211" i="50" s="1"/>
  <c r="BN3211" i="50"/>
  <c r="BO3211" i="50"/>
  <c r="BP3211" i="50"/>
  <c r="BB3212" i="50"/>
  <c r="BD3212" i="50" s="1"/>
  <c r="BI3212" i="50" s="1"/>
  <c r="BH3212" i="50"/>
  <c r="BN3212" i="50"/>
  <c r="BO3212" i="50"/>
  <c r="BP3212" i="50"/>
  <c r="BB3213" i="50"/>
  <c r="BD3213" i="50" s="1"/>
  <c r="BC3213" i="50"/>
  <c r="BH3213" i="50" s="1"/>
  <c r="BN3213" i="50"/>
  <c r="BO3213" i="50"/>
  <c r="BP3213" i="50"/>
  <c r="BB3214" i="50"/>
  <c r="BD3214" i="50" s="1"/>
  <c r="BI3214" i="50" s="1"/>
  <c r="BH3214" i="50"/>
  <c r="BN3214" i="50"/>
  <c r="BO3214" i="50"/>
  <c r="BP3214" i="50"/>
  <c r="BD3215" i="50"/>
  <c r="BI3215" i="50" s="1"/>
  <c r="BE3215" i="50"/>
  <c r="BH3215" i="50"/>
  <c r="BN3215" i="50"/>
  <c r="BO3215" i="50"/>
  <c r="BP3215" i="50"/>
  <c r="BD3216" i="50"/>
  <c r="BI3216" i="50" s="1"/>
  <c r="BH3216" i="50"/>
  <c r="BN3216" i="50"/>
  <c r="BO3216" i="50"/>
  <c r="BP3216" i="50"/>
  <c r="BD3217" i="50"/>
  <c r="BI3217" i="50" s="1"/>
  <c r="BH3217" i="50"/>
  <c r="BN3217" i="50"/>
  <c r="BO3217" i="50"/>
  <c r="BP3217" i="50"/>
  <c r="BD3218" i="50"/>
  <c r="BI3218" i="50" s="1"/>
  <c r="BH3218" i="50"/>
  <c r="BN3218" i="50"/>
  <c r="BO3218" i="50"/>
  <c r="BP3218" i="50"/>
  <c r="BN3219" i="50"/>
  <c r="BO3219" i="50"/>
  <c r="BP3219" i="50"/>
  <c r="BB3220" i="50"/>
  <c r="BN3220" i="50"/>
  <c r="BO3220" i="50"/>
  <c r="BP3220" i="50"/>
  <c r="BB3221" i="50"/>
  <c r="BD3221" i="50" s="1"/>
  <c r="BI3221" i="50" s="1"/>
  <c r="BH3221" i="50"/>
  <c r="BN3221" i="50"/>
  <c r="BO3221" i="50"/>
  <c r="BP3221" i="50"/>
  <c r="BB3222" i="50"/>
  <c r="BD3222" i="50" s="1"/>
  <c r="BN3222" i="50"/>
  <c r="BO3222" i="50"/>
  <c r="BP3222" i="50"/>
  <c r="BB3223" i="50"/>
  <c r="BD3223" i="50" s="1"/>
  <c r="BI3223" i="50" s="1"/>
  <c r="BH3223" i="50"/>
  <c r="BN3223" i="50"/>
  <c r="BO3223" i="50"/>
  <c r="BP3223" i="50"/>
  <c r="BC3224" i="50"/>
  <c r="BH3224" i="50" s="1"/>
  <c r="BF3224" i="50"/>
  <c r="BN3224" i="50"/>
  <c r="BO3224" i="50"/>
  <c r="BP3224" i="50"/>
  <c r="BB3225" i="50"/>
  <c r="BH3225" i="50"/>
  <c r="BN3225" i="50"/>
  <c r="BO3225" i="50"/>
  <c r="BP3225" i="50"/>
  <c r="BD3226" i="50"/>
  <c r="BI3226" i="50" s="1"/>
  <c r="BH3226" i="50"/>
  <c r="BD3227" i="50"/>
  <c r="BI3227" i="50" s="1"/>
  <c r="BH3227" i="50"/>
  <c r="BB3228" i="50"/>
  <c r="BD3228" i="50" s="1"/>
  <c r="BI3228" i="50" s="1"/>
  <c r="BH3228" i="50"/>
  <c r="BN3228" i="50"/>
  <c r="BO3228" i="50"/>
  <c r="BP3228" i="50"/>
  <c r="BB3229" i="50"/>
  <c r="BD3229" i="50" s="1"/>
  <c r="BI3229" i="50" s="1"/>
  <c r="BH3229" i="50"/>
  <c r="BN3229" i="50"/>
  <c r="BO3229" i="50"/>
  <c r="BP3229" i="50"/>
  <c r="BB3230" i="50"/>
  <c r="BD3230" i="50" s="1"/>
  <c r="BI3230" i="50" s="1"/>
  <c r="BH3230" i="50"/>
  <c r="BN3230" i="50"/>
  <c r="BO3230" i="50"/>
  <c r="BP3230" i="50"/>
  <c r="BB3231" i="50"/>
  <c r="BD3231" i="50" s="1"/>
  <c r="BI3231" i="50" s="1"/>
  <c r="BC3231" i="50"/>
  <c r="BN3231" i="50"/>
  <c r="BO3231" i="50"/>
  <c r="BP3231" i="50"/>
  <c r="BB3232" i="50"/>
  <c r="BD3232" i="50" s="1"/>
  <c r="BI3232" i="50" s="1"/>
  <c r="BH3232" i="50"/>
  <c r="BN3232" i="50"/>
  <c r="BO3232" i="50"/>
  <c r="BP3232" i="50"/>
  <c r="BC3233" i="50"/>
  <c r="BD3233" i="50"/>
  <c r="BI3233" i="50" s="1"/>
  <c r="BN3233" i="50"/>
  <c r="BO3233" i="50"/>
  <c r="BP3233" i="50"/>
  <c r="BD3234" i="50"/>
  <c r="BI3234" i="50" s="1"/>
  <c r="BH3234" i="50"/>
  <c r="BN3234" i="50"/>
  <c r="BO3234" i="50"/>
  <c r="BP3234" i="50"/>
  <c r="BB3235" i="50"/>
  <c r="BD3235" i="50" s="1"/>
  <c r="BI3235" i="50" s="1"/>
  <c r="BC3235" i="50"/>
  <c r="BN3235" i="50"/>
  <c r="BO3235" i="50"/>
  <c r="BP3235" i="50"/>
  <c r="BB3236" i="50"/>
  <c r="BD3236" i="50" s="1"/>
  <c r="BI3236" i="50" s="1"/>
  <c r="BH3236" i="50"/>
  <c r="BN3236" i="50"/>
  <c r="BO3236" i="50"/>
  <c r="BP3236" i="50"/>
  <c r="BB3237" i="50"/>
  <c r="BD3237" i="50" s="1"/>
  <c r="BH3237" i="50"/>
  <c r="BN3237" i="50"/>
  <c r="BO3237" i="50"/>
  <c r="BP3237" i="50"/>
  <c r="BB3238" i="50"/>
  <c r="BD3238" i="50" s="1"/>
  <c r="BI3238" i="50" s="1"/>
  <c r="BH3238" i="50"/>
  <c r="BN3238" i="50"/>
  <c r="BO3238" i="50"/>
  <c r="BP3238" i="50"/>
  <c r="BB3239" i="50"/>
  <c r="BD3239" i="50" s="1"/>
  <c r="BI3239" i="50" s="1"/>
  <c r="BC3239" i="50"/>
  <c r="BN3239" i="50"/>
  <c r="BO3239" i="50"/>
  <c r="BP3239" i="50"/>
  <c r="BB3240" i="50"/>
  <c r="BD3240" i="50" s="1"/>
  <c r="BI3240" i="50" s="1"/>
  <c r="BH3240" i="50"/>
  <c r="BN3240" i="50"/>
  <c r="BO3240" i="50"/>
  <c r="BP3240" i="50"/>
  <c r="BB3241" i="50"/>
  <c r="BD3241" i="50" s="1"/>
  <c r="BC3241" i="50"/>
  <c r="BH3241" i="50"/>
  <c r="BN3241" i="50"/>
  <c r="BO3241" i="50"/>
  <c r="BP3241" i="50"/>
  <c r="BB3242" i="50"/>
  <c r="BD3242" i="50" s="1"/>
  <c r="BI3242" i="50" s="1"/>
  <c r="BH3242" i="50"/>
  <c r="BN3242" i="50"/>
  <c r="BO3242" i="50"/>
  <c r="BP3242" i="50"/>
  <c r="BB3243" i="50"/>
  <c r="BD3243" i="50" s="1"/>
  <c r="BN3243" i="50"/>
  <c r="BO3243" i="50"/>
  <c r="BP3243" i="50"/>
  <c r="BB3244" i="50"/>
  <c r="BD3244" i="50" s="1"/>
  <c r="BI3244" i="50" s="1"/>
  <c r="BH3244" i="50"/>
  <c r="BN3244" i="50"/>
  <c r="BO3244" i="50"/>
  <c r="BP3244" i="50"/>
  <c r="BC3245" i="50"/>
  <c r="BH3245" i="50" s="1"/>
  <c r="BD3245" i="50"/>
  <c r="BN3245" i="50"/>
  <c r="BO3245" i="50"/>
  <c r="BP3245" i="50"/>
  <c r="BD3246" i="50"/>
  <c r="BI3246" i="50" s="1"/>
  <c r="BH3246" i="50"/>
  <c r="BN3246" i="50"/>
  <c r="BO3246" i="50"/>
  <c r="BP3246" i="50"/>
  <c r="BB3247" i="50"/>
  <c r="BD3247" i="50" s="1"/>
  <c r="BN3247" i="50"/>
  <c r="BO3247" i="50"/>
  <c r="BP3247" i="50"/>
  <c r="BB3248" i="50"/>
  <c r="BD3248" i="50" s="1"/>
  <c r="BI3248" i="50" s="1"/>
  <c r="BH3248" i="50"/>
  <c r="BN3248" i="50"/>
  <c r="BO3248" i="50"/>
  <c r="BP3248" i="50"/>
  <c r="BE3249" i="50"/>
  <c r="BH3249" i="50"/>
  <c r="BI3249" i="50"/>
  <c r="BN3249" i="50"/>
  <c r="BO3249" i="50"/>
  <c r="BP3249" i="50"/>
  <c r="BD3250" i="50"/>
  <c r="BI3250" i="50" s="1"/>
  <c r="BH3250" i="50"/>
  <c r="BN3250" i="50"/>
  <c r="BO3250" i="50"/>
  <c r="BP3250" i="50"/>
  <c r="BB3251" i="50"/>
  <c r="BD3251" i="50"/>
  <c r="BH3251" i="50"/>
  <c r="BH3252" i="50"/>
  <c r="BJ3252" i="50" s="1"/>
  <c r="BH3253" i="50"/>
  <c r="BI3253" i="50"/>
  <c r="BA3254" i="50"/>
  <c r="BB3254" i="50" s="1"/>
  <c r="BD3254" i="50" s="1"/>
  <c r="BE3254" i="50" s="1"/>
  <c r="BH3254" i="50"/>
  <c r="BB3255" i="50"/>
  <c r="BH3255" i="50"/>
  <c r="BI3255" i="50"/>
  <c r="BA3256" i="50"/>
  <c r="BB3256" i="50" s="1"/>
  <c r="BD3256" i="50" s="1"/>
  <c r="BH3256" i="50"/>
  <c r="BB3257" i="50"/>
  <c r="BH3257" i="50"/>
  <c r="BI3257" i="50"/>
  <c r="BA3258" i="50"/>
  <c r="BB3258" i="50" s="1"/>
  <c r="BD3258" i="50" s="1"/>
  <c r="BH3258" i="50"/>
  <c r="BB3259" i="50"/>
  <c r="BH3259" i="50"/>
  <c r="BI3259" i="50"/>
  <c r="BA3260" i="50"/>
  <c r="BD3260" i="50"/>
  <c r="BH3261" i="50"/>
  <c r="BI3261" i="50"/>
  <c r="BA3262" i="50"/>
  <c r="BB3262" i="50"/>
  <c r="BD3262" i="50" s="1"/>
  <c r="BI3262" i="50" s="1"/>
  <c r="BH3262" i="50"/>
  <c r="BH3263" i="50"/>
  <c r="BI3263" i="50"/>
  <c r="BA3264" i="50"/>
  <c r="BB3264" i="50"/>
  <c r="BD3264" i="50" s="1"/>
  <c r="BH3264" i="50"/>
  <c r="BH3265" i="50"/>
  <c r="BI3265" i="50"/>
  <c r="BA3266" i="50"/>
  <c r="BB3266" i="50"/>
  <c r="BD3266" i="50" s="1"/>
  <c r="BH3266" i="50"/>
  <c r="BH3267" i="50"/>
  <c r="BI3267" i="50"/>
  <c r="BA3268" i="50"/>
  <c r="BB3268" i="50"/>
  <c r="BD3268" i="50" s="1"/>
  <c r="BI3268" i="50" s="1"/>
  <c r="BH3268" i="50"/>
  <c r="BH3269" i="50"/>
  <c r="BI3269" i="50"/>
  <c r="BA3270" i="50"/>
  <c r="BB3270" i="50"/>
  <c r="BD3270" i="50" s="1"/>
  <c r="BH3270" i="50"/>
  <c r="BH3271" i="50"/>
  <c r="BI3271" i="50"/>
  <c r="BA3272" i="50"/>
  <c r="BB3272" i="50"/>
  <c r="BD3272" i="50" s="1"/>
  <c r="BH3272" i="50"/>
  <c r="BH3273" i="50"/>
  <c r="BI3273" i="50"/>
  <c r="BD3274" i="50"/>
  <c r="BH3274" i="50"/>
  <c r="BD3275" i="50"/>
  <c r="BH3275" i="50"/>
  <c r="BH3276" i="50"/>
  <c r="BI3276" i="50"/>
  <c r="BD3277" i="50"/>
  <c r="BE3277" i="50" s="1"/>
  <c r="BH3277" i="50"/>
  <c r="BH3278" i="50"/>
  <c r="BI3278" i="50"/>
  <c r="BD3279" i="50"/>
  <c r="BH3279" i="50"/>
  <c r="BH3280" i="50"/>
  <c r="BI3280" i="50"/>
  <c r="BD3281" i="50"/>
  <c r="BH3281" i="50"/>
  <c r="BH3282" i="50"/>
  <c r="BI3282" i="50"/>
  <c r="BD3283" i="50"/>
  <c r="BH3283" i="50"/>
  <c r="BH3284" i="50"/>
  <c r="BI3284" i="50"/>
  <c r="BD3285" i="50"/>
  <c r="BH3285" i="50"/>
  <c r="BH3286" i="50"/>
  <c r="BI3286" i="50"/>
  <c r="BD3287" i="50"/>
  <c r="BH3287" i="50"/>
  <c r="BH3288" i="50"/>
  <c r="BI3288" i="50"/>
  <c r="BB3289" i="50"/>
  <c r="BC3289" i="50"/>
  <c r="BD3290" i="50"/>
  <c r="BH3290" i="50"/>
  <c r="BB3291" i="50"/>
  <c r="BC3291" i="50"/>
  <c r="BD3292" i="50"/>
  <c r="BI3292" i="50" s="1"/>
  <c r="BI3291" i="50" s="1"/>
  <c r="BH3292" i="50"/>
  <c r="BB3293" i="50"/>
  <c r="BC3293" i="50"/>
  <c r="BD3294" i="50"/>
  <c r="BH3294" i="50"/>
  <c r="BB3295" i="50"/>
  <c r="BC3295" i="50"/>
  <c r="BD3296" i="50"/>
  <c r="BH3296" i="50"/>
  <c r="BB3297" i="50"/>
  <c r="BC3297" i="50"/>
  <c r="BD3298" i="50"/>
  <c r="BH3298" i="50"/>
  <c r="BB3299" i="50"/>
  <c r="BC3299" i="50"/>
  <c r="BD3300" i="50"/>
  <c r="BE3300" i="50" s="1"/>
  <c r="BE3299" i="50" s="1"/>
  <c r="BH3300" i="50"/>
  <c r="BB3301" i="50"/>
  <c r="BC3301" i="50"/>
  <c r="BD3302" i="50"/>
  <c r="BH3302" i="50"/>
  <c r="BB3303" i="50"/>
  <c r="BC3303" i="50"/>
  <c r="BD3304" i="50"/>
  <c r="BE3304" i="50" s="1"/>
  <c r="BE3303" i="50" s="1"/>
  <c r="BH3304" i="50"/>
  <c r="BA3305" i="50"/>
  <c r="BA3274" i="50" s="1"/>
  <c r="BB3305" i="50"/>
  <c r="BC3305" i="50"/>
  <c r="BD3306" i="50"/>
  <c r="BD3305" i="50" s="1"/>
  <c r="BI3305" i="50" s="1"/>
  <c r="BH3306" i="50"/>
  <c r="BH3307" i="50"/>
  <c r="BI3307" i="50"/>
  <c r="BB3308" i="50"/>
  <c r="BD3308" i="50" s="1"/>
  <c r="BI3308" i="50" s="1"/>
  <c r="BN3308" i="50"/>
  <c r="BO3308" i="50"/>
  <c r="BP3308" i="50"/>
  <c r="BC3309" i="50"/>
  <c r="BD3309" i="50"/>
  <c r="BI3309" i="50" s="1"/>
  <c r="BN3309" i="50"/>
  <c r="BO3309" i="50"/>
  <c r="BP3309" i="50"/>
  <c r="BD3310" i="50"/>
  <c r="BI3310" i="50" s="1"/>
  <c r="BH3310" i="50"/>
  <c r="BN3310" i="50"/>
  <c r="BO3310" i="50"/>
  <c r="BP3310" i="50"/>
  <c r="BA3311" i="50"/>
  <c r="BC3312" i="50"/>
  <c r="BB3313" i="50"/>
  <c r="BF3313" i="50"/>
  <c r="BF3312" i="50" s="1"/>
  <c r="BH3313" i="50"/>
  <c r="BN3314" i="50"/>
  <c r="BO3314" i="50"/>
  <c r="BP3314" i="50"/>
  <c r="BB3315" i="50"/>
  <c r="BD3315" i="50" s="1"/>
  <c r="BN3315" i="50"/>
  <c r="BO3315" i="50"/>
  <c r="BP3315" i="50"/>
  <c r="BB3316" i="50"/>
  <c r="BD3316" i="50" s="1"/>
  <c r="BI3316" i="50" s="1"/>
  <c r="BH3316" i="50"/>
  <c r="BN3316" i="50"/>
  <c r="BO3316" i="50"/>
  <c r="BP3316" i="50"/>
  <c r="BB3317" i="50"/>
  <c r="BD3317" i="50" s="1"/>
  <c r="BI3317" i="50" s="1"/>
  <c r="BC3317" i="50"/>
  <c r="BN3317" i="50"/>
  <c r="BO3317" i="50"/>
  <c r="BP3317" i="50"/>
  <c r="BB3318" i="50"/>
  <c r="BD3318" i="50" s="1"/>
  <c r="BI3318" i="50" s="1"/>
  <c r="BH3318" i="50"/>
  <c r="BN3318" i="50"/>
  <c r="BO3318" i="50"/>
  <c r="BP3318" i="50"/>
  <c r="BB3319" i="50"/>
  <c r="BD3319" i="50" s="1"/>
  <c r="BI3319" i="50" s="1"/>
  <c r="BC3319" i="50"/>
  <c r="BN3319" i="50"/>
  <c r="BO3319" i="50"/>
  <c r="BP3319" i="50"/>
  <c r="BB3320" i="50"/>
  <c r="BD3320" i="50" s="1"/>
  <c r="BI3320" i="50" s="1"/>
  <c r="BH3320" i="50"/>
  <c r="BN3320" i="50"/>
  <c r="BO3320" i="50"/>
  <c r="BP3320" i="50"/>
  <c r="BB3321" i="50"/>
  <c r="BD3321" i="50" s="1"/>
  <c r="BN3321" i="50"/>
  <c r="BO3321" i="50"/>
  <c r="BP3321" i="50"/>
  <c r="BB3322" i="50"/>
  <c r="BD3322" i="50" s="1"/>
  <c r="BI3322" i="50" s="1"/>
  <c r="BH3322" i="50"/>
  <c r="BN3322" i="50"/>
  <c r="BO3322" i="50"/>
  <c r="BP3322" i="50"/>
  <c r="BB3323" i="50"/>
  <c r="BD3323" i="50" s="1"/>
  <c r="BC3323" i="50"/>
  <c r="BH3323" i="50" s="1"/>
  <c r="BN3323" i="50"/>
  <c r="BO3323" i="50"/>
  <c r="BP3323" i="50"/>
  <c r="BB3324" i="50"/>
  <c r="BD3324" i="50" s="1"/>
  <c r="BI3324" i="50" s="1"/>
  <c r="BH3324" i="50"/>
  <c r="BN3324" i="50"/>
  <c r="BO3324" i="50"/>
  <c r="BP3324" i="50"/>
  <c r="BB3325" i="50"/>
  <c r="BD3325" i="50" s="1"/>
  <c r="BI3325" i="50" s="1"/>
  <c r="BC3325" i="50"/>
  <c r="BN3325" i="50"/>
  <c r="BO3325" i="50"/>
  <c r="BP3325" i="50"/>
  <c r="BB3326" i="50"/>
  <c r="BD3326" i="50" s="1"/>
  <c r="BI3326" i="50" s="1"/>
  <c r="BH3326" i="50"/>
  <c r="BN3326" i="50"/>
  <c r="BO3326" i="50"/>
  <c r="BP3326" i="50"/>
  <c r="BC3327" i="50"/>
  <c r="BD3327" i="50"/>
  <c r="BI3327" i="50" s="1"/>
  <c r="BN3327" i="50"/>
  <c r="BO3327" i="50"/>
  <c r="BP3327" i="50"/>
  <c r="BB3328" i="50"/>
  <c r="BD3328" i="50" s="1"/>
  <c r="BI3328" i="50" s="1"/>
  <c r="BH3328" i="50"/>
  <c r="BN3328" i="50"/>
  <c r="BO3328" i="50"/>
  <c r="BP3328" i="50"/>
  <c r="BC3329" i="50"/>
  <c r="BH3329" i="50" s="1"/>
  <c r="BN3329" i="50"/>
  <c r="BO3329" i="50"/>
  <c r="BP3329" i="50"/>
  <c r="BB3330" i="50"/>
  <c r="BD3330" i="50" s="1"/>
  <c r="BI3330" i="50" s="1"/>
  <c r="BH3330" i="50"/>
  <c r="BN3330" i="50"/>
  <c r="BO3330" i="50"/>
  <c r="BP3330" i="50"/>
  <c r="BB3331" i="50"/>
  <c r="BD3331" i="50" s="1"/>
  <c r="BI3331" i="50" s="1"/>
  <c r="BH3331" i="50"/>
  <c r="BN3331" i="50"/>
  <c r="BO3331" i="50"/>
  <c r="BP3331" i="50"/>
  <c r="BN3332" i="50"/>
  <c r="BO3332" i="50"/>
  <c r="BP3332" i="50"/>
  <c r="BB3333" i="50"/>
  <c r="BD3333" i="50" s="1"/>
  <c r="BI3333" i="50" s="1"/>
  <c r="BH3333" i="50"/>
  <c r="BN3333" i="50"/>
  <c r="BO3333" i="50"/>
  <c r="BP3333" i="50"/>
  <c r="BB3334" i="50"/>
  <c r="BD3334" i="50" s="1"/>
  <c r="BI3334" i="50" s="1"/>
  <c r="BH3334" i="50"/>
  <c r="BN3334" i="50"/>
  <c r="BO3334" i="50"/>
  <c r="BP3334" i="50"/>
  <c r="BB3335" i="50"/>
  <c r="BD3335" i="50" s="1"/>
  <c r="BI3335" i="50" s="1"/>
  <c r="BC3335" i="50"/>
  <c r="BN3335" i="50"/>
  <c r="BO3335" i="50"/>
  <c r="BP3335" i="50"/>
  <c r="BB3336" i="50"/>
  <c r="BD3336" i="50" s="1"/>
  <c r="BI3336" i="50" s="1"/>
  <c r="BH3336" i="50"/>
  <c r="BN3336" i="50"/>
  <c r="BO3336" i="50"/>
  <c r="BP3336" i="50"/>
  <c r="BB3337" i="50"/>
  <c r="BD3337" i="50" s="1"/>
  <c r="BC3337" i="50"/>
  <c r="BH3337" i="50" s="1"/>
  <c r="BN3337" i="50"/>
  <c r="BO3337" i="50"/>
  <c r="BP3337" i="50"/>
  <c r="BB3338" i="50"/>
  <c r="BD3338" i="50" s="1"/>
  <c r="BI3338" i="50" s="1"/>
  <c r="BH3338" i="50"/>
  <c r="BN3338" i="50"/>
  <c r="BO3338" i="50"/>
  <c r="BP3338" i="50"/>
  <c r="BB3339" i="50"/>
  <c r="BD3339" i="50" s="1"/>
  <c r="BN3339" i="50"/>
  <c r="BO3339" i="50"/>
  <c r="BP3339" i="50"/>
  <c r="BB3340" i="50"/>
  <c r="BD3340" i="50" s="1"/>
  <c r="BI3340" i="50" s="1"/>
  <c r="BH3340" i="50"/>
  <c r="BN3340" i="50"/>
  <c r="BO3340" i="50"/>
  <c r="BP3340" i="50"/>
  <c r="BB3341" i="50"/>
  <c r="BD3341" i="50" s="1"/>
  <c r="BI3341" i="50" s="1"/>
  <c r="BC3341" i="50"/>
  <c r="BN3341" i="50"/>
  <c r="BO3341" i="50"/>
  <c r="BP3341" i="50"/>
  <c r="BB3342" i="50"/>
  <c r="BD3342" i="50" s="1"/>
  <c r="BI3342" i="50" s="1"/>
  <c r="BH3342" i="50"/>
  <c r="BN3342" i="50"/>
  <c r="BO3342" i="50"/>
  <c r="BP3342" i="50"/>
  <c r="BB3343" i="50"/>
  <c r="BD3343" i="50" s="1"/>
  <c r="BI3343" i="50" s="1"/>
  <c r="BC3343" i="50"/>
  <c r="BH3343" i="50" s="1"/>
  <c r="BN3343" i="50"/>
  <c r="BO3343" i="50"/>
  <c r="BP3343" i="50"/>
  <c r="BB3344" i="50"/>
  <c r="BD3344" i="50" s="1"/>
  <c r="BI3344" i="50" s="1"/>
  <c r="BH3344" i="50"/>
  <c r="BN3344" i="50"/>
  <c r="BO3344" i="50"/>
  <c r="BP3344" i="50"/>
  <c r="BN3345" i="50"/>
  <c r="BO3345" i="50"/>
  <c r="BP3345" i="50"/>
  <c r="BB3346" i="50"/>
  <c r="BD3346" i="50" s="1"/>
  <c r="BI3346" i="50" s="1"/>
  <c r="BH3346" i="50"/>
  <c r="BN3346" i="50"/>
  <c r="BO3346" i="50"/>
  <c r="BP3346" i="50"/>
  <c r="BB3347" i="50"/>
  <c r="BD3347" i="50" s="1"/>
  <c r="BI3347" i="50" s="1"/>
  <c r="BH3347" i="50"/>
  <c r="BN3347" i="50"/>
  <c r="BO3347" i="50"/>
  <c r="BP3347" i="50"/>
  <c r="BC3348" i="50"/>
  <c r="BH3348" i="50" s="1"/>
  <c r="BN3348" i="50"/>
  <c r="BO3348" i="50"/>
  <c r="BP3348" i="50"/>
  <c r="BB3349" i="50"/>
  <c r="BH3349" i="50"/>
  <c r="BN3349" i="50"/>
  <c r="BO3349" i="50"/>
  <c r="BP3349" i="50"/>
  <c r="BB3350" i="50"/>
  <c r="BD3350" i="50" s="1"/>
  <c r="BI3350" i="50" s="1"/>
  <c r="BH3350" i="50"/>
  <c r="BN3350" i="50"/>
  <c r="BO3350" i="50"/>
  <c r="BP3350" i="50"/>
  <c r="BB3351" i="50"/>
  <c r="BD3351" i="50" s="1"/>
  <c r="BI3351" i="50" s="1"/>
  <c r="BH3351" i="50"/>
  <c r="BN3351" i="50"/>
  <c r="BO3351" i="50"/>
  <c r="BP3351" i="50"/>
  <c r="BB3352" i="50"/>
  <c r="BD3352" i="50" s="1"/>
  <c r="BN3352" i="50"/>
  <c r="BO3352" i="50"/>
  <c r="BP3352" i="50"/>
  <c r="BB3353" i="50"/>
  <c r="BD3353" i="50" s="1"/>
  <c r="BI3353" i="50" s="1"/>
  <c r="BH3353" i="50"/>
  <c r="BN3353" i="50"/>
  <c r="BO3353" i="50"/>
  <c r="BP3353" i="50"/>
  <c r="BB3354" i="50"/>
  <c r="BD3354" i="50" s="1"/>
  <c r="BI3354" i="50" s="1"/>
  <c r="BC3354" i="50"/>
  <c r="BN3354" i="50"/>
  <c r="BO3354" i="50"/>
  <c r="BP3354" i="50"/>
  <c r="BB3355" i="50"/>
  <c r="BD3355" i="50" s="1"/>
  <c r="BI3355" i="50" s="1"/>
  <c r="BH3355" i="50"/>
  <c r="BN3355" i="50"/>
  <c r="BO3355" i="50"/>
  <c r="BP3355" i="50"/>
  <c r="BB3356" i="50"/>
  <c r="BD3356" i="50" s="1"/>
  <c r="BC3356" i="50"/>
  <c r="BH3356" i="50" s="1"/>
  <c r="BN3356" i="50"/>
  <c r="BO3356" i="50"/>
  <c r="BP3356" i="50"/>
  <c r="BB3357" i="50"/>
  <c r="BD3357" i="50" s="1"/>
  <c r="BI3357" i="50" s="1"/>
  <c r="BH3357" i="50"/>
  <c r="BN3357" i="50"/>
  <c r="BO3357" i="50"/>
  <c r="BP3357" i="50"/>
  <c r="BB3358" i="50"/>
  <c r="BD3358" i="50" s="1"/>
  <c r="BI3358" i="50" s="1"/>
  <c r="BC3358" i="50"/>
  <c r="BN3358" i="50"/>
  <c r="BO3358" i="50"/>
  <c r="BP3358" i="50"/>
  <c r="BB3359" i="50"/>
  <c r="BD3359" i="50" s="1"/>
  <c r="BI3359" i="50" s="1"/>
  <c r="BH3359" i="50"/>
  <c r="BN3359" i="50"/>
  <c r="BO3359" i="50"/>
  <c r="BP3359" i="50"/>
  <c r="BC3360" i="50"/>
  <c r="BN3360" i="50"/>
  <c r="BO3360" i="50"/>
  <c r="BP3360" i="50"/>
  <c r="BB3361" i="50"/>
  <c r="BD3361" i="50" s="1"/>
  <c r="BI3361" i="50" s="1"/>
  <c r="BH3361" i="50"/>
  <c r="BN3361" i="50"/>
  <c r="BO3361" i="50"/>
  <c r="BP3361" i="50"/>
  <c r="BB3362" i="50"/>
  <c r="BD3362" i="50" s="1"/>
  <c r="BI3362" i="50" s="1"/>
  <c r="BH3362" i="50"/>
  <c r="BN3362" i="50"/>
  <c r="BO3362" i="50"/>
  <c r="BP3362" i="50"/>
  <c r="BB3363" i="50"/>
  <c r="BD3363" i="50" s="1"/>
  <c r="BN3363" i="50"/>
  <c r="BO3363" i="50"/>
  <c r="BP3363" i="50"/>
  <c r="BB3364" i="50"/>
  <c r="BD3364" i="50" s="1"/>
  <c r="BI3364" i="50" s="1"/>
  <c r="BH3364" i="50"/>
  <c r="BN3364" i="50"/>
  <c r="BO3364" i="50"/>
  <c r="BP3364" i="50"/>
  <c r="BB3365" i="50"/>
  <c r="BD3365" i="50" s="1"/>
  <c r="BC3365" i="50"/>
  <c r="BH3365" i="50" s="1"/>
  <c r="BN3365" i="50"/>
  <c r="BO3365" i="50"/>
  <c r="BP3365" i="50"/>
  <c r="BB3366" i="50"/>
  <c r="BD3366" i="50" s="1"/>
  <c r="BI3366" i="50" s="1"/>
  <c r="BH3366" i="50"/>
  <c r="BN3366" i="50"/>
  <c r="BO3366" i="50"/>
  <c r="BP3366" i="50"/>
  <c r="BC3367" i="50"/>
  <c r="BH3367" i="50" s="1"/>
  <c r="BN3367" i="50"/>
  <c r="BO3367" i="50"/>
  <c r="BP3367" i="50"/>
  <c r="BB3368" i="50"/>
  <c r="BH3368" i="50"/>
  <c r="BN3368" i="50"/>
  <c r="BO3368" i="50"/>
  <c r="BP3368" i="50"/>
  <c r="BB3369" i="50"/>
  <c r="BD3369" i="50" s="1"/>
  <c r="BI3369" i="50" s="1"/>
  <c r="BH3369" i="50"/>
  <c r="BN3369" i="50"/>
  <c r="BO3369" i="50"/>
  <c r="BP3369" i="50"/>
  <c r="BB3370" i="50"/>
  <c r="BD3370" i="50" s="1"/>
  <c r="BI3370" i="50" s="1"/>
  <c r="BH3370" i="50"/>
  <c r="BN3370" i="50"/>
  <c r="BO3370" i="50"/>
  <c r="BP3370" i="50"/>
  <c r="BB3371" i="50"/>
  <c r="BD3371" i="50" s="1"/>
  <c r="BI3371" i="50" s="1"/>
  <c r="BC3371" i="50"/>
  <c r="BN3371" i="50"/>
  <c r="BO3371" i="50"/>
  <c r="BP3371" i="50"/>
  <c r="BB3372" i="50"/>
  <c r="BD3372" i="50" s="1"/>
  <c r="BI3372" i="50" s="1"/>
  <c r="BH3372" i="50"/>
  <c r="BN3372" i="50"/>
  <c r="BO3372" i="50"/>
  <c r="BP3372" i="50"/>
  <c r="BC3373" i="50"/>
  <c r="BH3373" i="50" s="1"/>
  <c r="BN3373" i="50"/>
  <c r="BO3373" i="50"/>
  <c r="BP3373" i="50"/>
  <c r="BB3374" i="50"/>
  <c r="BH3374" i="50"/>
  <c r="BN3374" i="50"/>
  <c r="BO3374" i="50"/>
  <c r="BP3374" i="50"/>
  <c r="BB3375" i="50"/>
  <c r="BD3375" i="50" s="1"/>
  <c r="BI3375" i="50" s="1"/>
  <c r="BH3375" i="50"/>
  <c r="BN3375" i="50"/>
  <c r="BO3375" i="50"/>
  <c r="BP3375" i="50"/>
  <c r="BB3376" i="50"/>
  <c r="BD3376" i="50" s="1"/>
  <c r="BC3376" i="50"/>
  <c r="BH3376" i="50" s="1"/>
  <c r="BN3376" i="50"/>
  <c r="BO3376" i="50"/>
  <c r="BP3376" i="50"/>
  <c r="BB3377" i="50"/>
  <c r="BD3377" i="50" s="1"/>
  <c r="BI3377" i="50" s="1"/>
  <c r="BH3377" i="50"/>
  <c r="BN3377" i="50"/>
  <c r="BO3377" i="50"/>
  <c r="BP3377" i="50"/>
  <c r="BB3378" i="50"/>
  <c r="BD3378" i="50" s="1"/>
  <c r="BI3378" i="50" s="1"/>
  <c r="BC3378" i="50"/>
  <c r="BN3378" i="50"/>
  <c r="BO3378" i="50"/>
  <c r="BP3378" i="50"/>
  <c r="BB3379" i="50"/>
  <c r="BD3379" i="50" s="1"/>
  <c r="BI3379" i="50" s="1"/>
  <c r="BH3379" i="50"/>
  <c r="BN3379" i="50"/>
  <c r="BO3379" i="50"/>
  <c r="BP3379" i="50"/>
  <c r="BB3380" i="50"/>
  <c r="BD3380" i="50" s="1"/>
  <c r="BI3380" i="50" s="1"/>
  <c r="BC3380" i="50"/>
  <c r="BN3380" i="50"/>
  <c r="BO3380" i="50"/>
  <c r="BP3380" i="50"/>
  <c r="BB3381" i="50"/>
  <c r="BD3381" i="50" s="1"/>
  <c r="BI3381" i="50" s="1"/>
  <c r="BH3381" i="50"/>
  <c r="BN3381" i="50"/>
  <c r="BO3381" i="50"/>
  <c r="BP3381" i="50"/>
  <c r="BB3382" i="50"/>
  <c r="BD3382" i="50" s="1"/>
  <c r="BN3382" i="50"/>
  <c r="BO3382" i="50"/>
  <c r="BP3382" i="50"/>
  <c r="BB3383" i="50"/>
  <c r="BD3383" i="50" s="1"/>
  <c r="BI3383" i="50" s="1"/>
  <c r="BH3383" i="50"/>
  <c r="BN3383" i="50"/>
  <c r="BO3383" i="50"/>
  <c r="BP3383" i="50"/>
  <c r="BC3384" i="50"/>
  <c r="BH3384" i="50" s="1"/>
  <c r="BN3384" i="50"/>
  <c r="BO3384" i="50"/>
  <c r="BP3384" i="50"/>
  <c r="BB3385" i="50"/>
  <c r="BH3385" i="50"/>
  <c r="BN3385" i="50"/>
  <c r="BO3385" i="50"/>
  <c r="BP3385" i="50"/>
  <c r="BB3386" i="50"/>
  <c r="BD3386" i="50" s="1"/>
  <c r="BI3386" i="50" s="1"/>
  <c r="BH3386" i="50"/>
  <c r="BN3386" i="50"/>
  <c r="BO3386" i="50"/>
  <c r="BP3386" i="50"/>
  <c r="BB3387" i="50"/>
  <c r="BD3387" i="50" s="1"/>
  <c r="BI3387" i="50" s="1"/>
  <c r="BH3387" i="50"/>
  <c r="BN3387" i="50"/>
  <c r="BO3387" i="50"/>
  <c r="BP3387" i="50"/>
  <c r="BB3388" i="50"/>
  <c r="BD3388" i="50" s="1"/>
  <c r="BI3388" i="50" s="1"/>
  <c r="BH3388" i="50"/>
  <c r="BN3388" i="50"/>
  <c r="BO3388" i="50"/>
  <c r="BP3388" i="50"/>
  <c r="BB3389" i="50"/>
  <c r="BD3389" i="50" s="1"/>
  <c r="BI3389" i="50" s="1"/>
  <c r="BC3389" i="50"/>
  <c r="BH3389" i="50" s="1"/>
  <c r="BN3389" i="50"/>
  <c r="BO3389" i="50"/>
  <c r="BP3389" i="50"/>
  <c r="BB3390" i="50"/>
  <c r="BD3390" i="50" s="1"/>
  <c r="BI3390" i="50" s="1"/>
  <c r="BH3390" i="50"/>
  <c r="BN3390" i="50"/>
  <c r="BO3390" i="50"/>
  <c r="BP3390" i="50"/>
  <c r="BB3391" i="50"/>
  <c r="BD3391" i="50" s="1"/>
  <c r="BC3391" i="50"/>
  <c r="BH3391" i="50" s="1"/>
  <c r="BN3391" i="50"/>
  <c r="BO3391" i="50"/>
  <c r="BP3391" i="50"/>
  <c r="BB3392" i="50"/>
  <c r="BD3392" i="50" s="1"/>
  <c r="BI3392" i="50" s="1"/>
  <c r="BH3392" i="50"/>
  <c r="BN3392" i="50"/>
  <c r="BO3392" i="50"/>
  <c r="BP3392" i="50"/>
  <c r="BB3393" i="50"/>
  <c r="BD3393" i="50" s="1"/>
  <c r="BI3393" i="50" s="1"/>
  <c r="BC3393" i="50"/>
  <c r="BN3393" i="50"/>
  <c r="BO3393" i="50"/>
  <c r="BP3393" i="50"/>
  <c r="BB3394" i="50"/>
  <c r="BD3394" i="50" s="1"/>
  <c r="BI3394" i="50" s="1"/>
  <c r="BH3394" i="50"/>
  <c r="BN3394" i="50"/>
  <c r="BO3394" i="50"/>
  <c r="BP3394" i="50"/>
  <c r="BC3395" i="50"/>
  <c r="BH3395" i="50" s="1"/>
  <c r="BN3395" i="50"/>
  <c r="BO3395" i="50"/>
  <c r="BP3395" i="50"/>
  <c r="BB3396" i="50"/>
  <c r="BD3396" i="50" s="1"/>
  <c r="BI3396" i="50" s="1"/>
  <c r="BH3396" i="50"/>
  <c r="BN3396" i="50"/>
  <c r="BO3396" i="50"/>
  <c r="BP3396" i="50"/>
  <c r="BB3397" i="50"/>
  <c r="BH3397" i="50"/>
  <c r="BN3397" i="50"/>
  <c r="BO3397" i="50"/>
  <c r="BP3397" i="50"/>
  <c r="BN3398" i="50"/>
  <c r="BO3398" i="50"/>
  <c r="BP3398" i="50"/>
  <c r="BB3399" i="50"/>
  <c r="BD3399" i="50" s="1"/>
  <c r="BI3399" i="50" s="1"/>
  <c r="BH3399" i="50"/>
  <c r="BN3399" i="50"/>
  <c r="BO3399" i="50"/>
  <c r="BP3399" i="50"/>
  <c r="BB3400" i="50"/>
  <c r="BH3400" i="50"/>
  <c r="BN3400" i="50"/>
  <c r="BO3400" i="50"/>
  <c r="BP3400" i="50"/>
  <c r="BB3401" i="50"/>
  <c r="BD3401" i="50" s="1"/>
  <c r="BI3401" i="50" s="1"/>
  <c r="BC3401" i="50"/>
  <c r="BN3401" i="50"/>
  <c r="BO3401" i="50"/>
  <c r="BP3401" i="50"/>
  <c r="BB3402" i="50"/>
  <c r="BD3402" i="50" s="1"/>
  <c r="BI3402" i="50" s="1"/>
  <c r="BH3402" i="50"/>
  <c r="BN3402" i="50"/>
  <c r="BO3402" i="50"/>
  <c r="BP3402" i="50"/>
  <c r="BB3403" i="50"/>
  <c r="BD3403" i="50" s="1"/>
  <c r="BI3403" i="50" s="1"/>
  <c r="BC3403" i="50"/>
  <c r="BN3403" i="50"/>
  <c r="BO3403" i="50"/>
  <c r="BP3403" i="50"/>
  <c r="BB3404" i="50"/>
  <c r="BD3404" i="50" s="1"/>
  <c r="BI3404" i="50" s="1"/>
  <c r="BH3404" i="50"/>
  <c r="BN3404" i="50"/>
  <c r="BO3404" i="50"/>
  <c r="BP3404" i="50"/>
  <c r="BB3405" i="50"/>
  <c r="BD3405" i="50" s="1"/>
  <c r="BN3405" i="50"/>
  <c r="BO3405" i="50"/>
  <c r="BP3405" i="50"/>
  <c r="BB3406" i="50"/>
  <c r="BD3406" i="50" s="1"/>
  <c r="BI3406" i="50" s="1"/>
  <c r="BH3406" i="50"/>
  <c r="BN3406" i="50"/>
  <c r="BO3406" i="50"/>
  <c r="BP3406" i="50"/>
  <c r="BB3407" i="50"/>
  <c r="BD3407" i="50" s="1"/>
  <c r="BN3407" i="50"/>
  <c r="BO3407" i="50"/>
  <c r="BP3407" i="50"/>
  <c r="BB3408" i="50"/>
  <c r="BD3408" i="50" s="1"/>
  <c r="BI3408" i="50" s="1"/>
  <c r="BH3408" i="50"/>
  <c r="BN3408" i="50"/>
  <c r="BO3408" i="50"/>
  <c r="BP3408" i="50"/>
  <c r="BB3409" i="50"/>
  <c r="BD3409" i="50" s="1"/>
  <c r="BN3409" i="50"/>
  <c r="BO3409" i="50"/>
  <c r="BP3409" i="50"/>
  <c r="BB3410" i="50"/>
  <c r="BD3410" i="50" s="1"/>
  <c r="BI3410" i="50" s="1"/>
  <c r="BH3410" i="50"/>
  <c r="BN3410" i="50"/>
  <c r="BO3410" i="50"/>
  <c r="BP3410" i="50"/>
  <c r="BB3411" i="50"/>
  <c r="BD3411" i="50" s="1"/>
  <c r="BN3411" i="50"/>
  <c r="BO3411" i="50"/>
  <c r="BP3411" i="50"/>
  <c r="BB3412" i="50"/>
  <c r="BD3412" i="50" s="1"/>
  <c r="BI3412" i="50" s="1"/>
  <c r="BH3412" i="50"/>
  <c r="BN3412" i="50"/>
  <c r="BO3412" i="50"/>
  <c r="BP3412" i="50"/>
  <c r="BB3413" i="50"/>
  <c r="BD3413" i="50" s="1"/>
  <c r="BN3413" i="50"/>
  <c r="BO3413" i="50"/>
  <c r="BP3413" i="50"/>
  <c r="BB3414" i="50"/>
  <c r="BD3414" i="50" s="1"/>
  <c r="BI3414" i="50" s="1"/>
  <c r="BH3414" i="50"/>
  <c r="BN3414" i="50"/>
  <c r="BO3414" i="50"/>
  <c r="BP3414" i="50"/>
  <c r="BB3415" i="50"/>
  <c r="BD3415" i="50"/>
  <c r="BN3415" i="50"/>
  <c r="BO3415" i="50"/>
  <c r="BP3415" i="50"/>
  <c r="BB3416" i="50"/>
  <c r="BD3416" i="50" s="1"/>
  <c r="BI3416" i="50" s="1"/>
  <c r="BH3416" i="50"/>
  <c r="BN3416" i="50"/>
  <c r="BO3416" i="50"/>
  <c r="BP3416" i="50"/>
  <c r="BB3417" i="50"/>
  <c r="BD3417" i="50" s="1"/>
  <c r="BI3417" i="50" s="1"/>
  <c r="BN3417" i="50"/>
  <c r="BO3417" i="50"/>
  <c r="BP3417" i="50"/>
  <c r="BB3418" i="50"/>
  <c r="BD3418" i="50" s="1"/>
  <c r="BI3418" i="50" s="1"/>
  <c r="BH3418" i="50"/>
  <c r="BN3418" i="50"/>
  <c r="BO3418" i="50"/>
  <c r="BP3418" i="50"/>
  <c r="BB3419" i="50"/>
  <c r="BD3419" i="50" s="1"/>
  <c r="BN3419" i="50"/>
  <c r="BO3419" i="50"/>
  <c r="BP3419" i="50"/>
  <c r="BB3420" i="50"/>
  <c r="BD3420" i="50" s="1"/>
  <c r="BI3420" i="50" s="1"/>
  <c r="BH3420" i="50"/>
  <c r="BN3420" i="50"/>
  <c r="BO3420" i="50"/>
  <c r="BP3420" i="50"/>
  <c r="BB3421" i="50"/>
  <c r="BD3421" i="50" s="1"/>
  <c r="BN3421" i="50"/>
  <c r="BO3421" i="50"/>
  <c r="BP3421" i="50"/>
  <c r="BB3422" i="50"/>
  <c r="BD3422" i="50" s="1"/>
  <c r="BI3422" i="50" s="1"/>
  <c r="BH3422" i="50"/>
  <c r="BN3422" i="50"/>
  <c r="BO3422" i="50"/>
  <c r="BP3422" i="50"/>
  <c r="BN3423" i="50"/>
  <c r="BO3423" i="50"/>
  <c r="BP3423" i="50"/>
  <c r="BB3424" i="50"/>
  <c r="BH3424" i="50"/>
  <c r="BN3424" i="50"/>
  <c r="BO3424" i="50"/>
  <c r="BP3424" i="50"/>
  <c r="BB3425" i="50"/>
  <c r="BD3425" i="50" s="1"/>
  <c r="BI3425" i="50" s="1"/>
  <c r="BH3425" i="50"/>
  <c r="BN3425" i="50"/>
  <c r="BO3425" i="50"/>
  <c r="BP3425" i="50"/>
  <c r="BB3426" i="50"/>
  <c r="BD3426" i="50" s="1"/>
  <c r="BI3426" i="50" s="1"/>
  <c r="BH3426" i="50"/>
  <c r="BN3426" i="50"/>
  <c r="BO3426" i="50"/>
  <c r="BP3426" i="50"/>
  <c r="BB3427" i="50"/>
  <c r="BD3427" i="50" s="1"/>
  <c r="BI3427" i="50" s="1"/>
  <c r="BH3427" i="50"/>
  <c r="BN3427" i="50"/>
  <c r="BO3427" i="50"/>
  <c r="BP3427" i="50"/>
  <c r="BB3428" i="50"/>
  <c r="BD3428" i="50" s="1"/>
  <c r="BC3428" i="50"/>
  <c r="BH3428" i="50" s="1"/>
  <c r="BN3428" i="50"/>
  <c r="BO3428" i="50"/>
  <c r="BP3428" i="50"/>
  <c r="BB3429" i="50"/>
  <c r="BD3429" i="50" s="1"/>
  <c r="BI3429" i="50" s="1"/>
  <c r="BH3429" i="50"/>
  <c r="BN3429" i="50"/>
  <c r="BO3429" i="50"/>
  <c r="BP3429" i="50"/>
  <c r="BC3430" i="50"/>
  <c r="BH3430" i="50" s="1"/>
  <c r="BN3430" i="50"/>
  <c r="BO3430" i="50"/>
  <c r="BP3430" i="50"/>
  <c r="BB3431" i="50"/>
  <c r="BH3431" i="50"/>
  <c r="BN3431" i="50"/>
  <c r="BO3431" i="50"/>
  <c r="BP3431" i="50"/>
  <c r="BB3432" i="50"/>
  <c r="BD3432" i="50" s="1"/>
  <c r="BI3432" i="50" s="1"/>
  <c r="BH3432" i="50"/>
  <c r="BN3432" i="50"/>
  <c r="BO3432" i="50"/>
  <c r="BP3432" i="50"/>
  <c r="BN3433" i="50"/>
  <c r="BO3433" i="50"/>
  <c r="BP3433" i="50"/>
  <c r="BB3434" i="50"/>
  <c r="BH3434" i="50"/>
  <c r="BN3434" i="50"/>
  <c r="BO3434" i="50"/>
  <c r="BP3434" i="50"/>
  <c r="BB3435" i="50"/>
  <c r="BD3435" i="50" s="1"/>
  <c r="BI3435" i="50" s="1"/>
  <c r="BH3435" i="50"/>
  <c r="BN3435" i="50"/>
  <c r="BO3435" i="50"/>
  <c r="BP3435" i="50"/>
  <c r="BB3436" i="50"/>
  <c r="BD3436" i="50" s="1"/>
  <c r="BI3436" i="50" s="1"/>
  <c r="BH3436" i="50"/>
  <c r="BN3436" i="50"/>
  <c r="BO3436" i="50"/>
  <c r="BP3436" i="50"/>
  <c r="BB3437" i="50"/>
  <c r="BD3437" i="50" s="1"/>
  <c r="BI3437" i="50" s="1"/>
  <c r="BH3437" i="50"/>
  <c r="BN3437" i="50"/>
  <c r="BO3437" i="50"/>
  <c r="BP3437" i="50"/>
  <c r="BB3438" i="50"/>
  <c r="BD3438" i="50" s="1"/>
  <c r="BI3438" i="50" s="1"/>
  <c r="BC3438" i="50"/>
  <c r="BN3438" i="50"/>
  <c r="BO3438" i="50"/>
  <c r="BP3438" i="50"/>
  <c r="BB3439" i="50"/>
  <c r="BD3439" i="50" s="1"/>
  <c r="BI3439" i="50" s="1"/>
  <c r="BH3439" i="50"/>
  <c r="BN3439" i="50"/>
  <c r="BO3439" i="50"/>
  <c r="BP3439" i="50"/>
  <c r="BB3440" i="50"/>
  <c r="BD3440" i="50" s="1"/>
  <c r="BN3440" i="50"/>
  <c r="BO3440" i="50"/>
  <c r="BP3440" i="50"/>
  <c r="BB3441" i="50"/>
  <c r="BD3441" i="50" s="1"/>
  <c r="BI3441" i="50" s="1"/>
  <c r="BH3441" i="50"/>
  <c r="BN3441" i="50"/>
  <c r="BO3441" i="50"/>
  <c r="BP3441" i="50"/>
  <c r="BC3442" i="50"/>
  <c r="BH3442" i="50" s="1"/>
  <c r="BN3442" i="50"/>
  <c r="BO3442" i="50"/>
  <c r="BP3442" i="50"/>
  <c r="BB3443" i="50"/>
  <c r="BD3443" i="50" s="1"/>
  <c r="BI3443" i="50" s="1"/>
  <c r="BH3443" i="50"/>
  <c r="BN3443" i="50"/>
  <c r="BO3443" i="50"/>
  <c r="BP3443" i="50"/>
  <c r="BB3444" i="50"/>
  <c r="BD3444" i="50" s="1"/>
  <c r="BI3444" i="50" s="1"/>
  <c r="BH3444" i="50"/>
  <c r="BN3444" i="50"/>
  <c r="BO3444" i="50"/>
  <c r="BP3444" i="50"/>
  <c r="BB3445" i="50"/>
  <c r="BD3445" i="50" s="1"/>
  <c r="BI3445" i="50" s="1"/>
  <c r="BH3445" i="50"/>
  <c r="BN3445" i="50"/>
  <c r="BO3445" i="50"/>
  <c r="BP3445" i="50"/>
  <c r="BB3446" i="50"/>
  <c r="BD3446" i="50" s="1"/>
  <c r="BN3446" i="50"/>
  <c r="BO3446" i="50"/>
  <c r="BP3446" i="50"/>
  <c r="BB3447" i="50"/>
  <c r="BD3447" i="50" s="1"/>
  <c r="BI3447" i="50" s="1"/>
  <c r="BH3447" i="50"/>
  <c r="BN3447" i="50"/>
  <c r="BO3447" i="50"/>
  <c r="BP3447" i="50"/>
  <c r="BB3448" i="50"/>
  <c r="BD3448" i="50" s="1"/>
  <c r="BI3448" i="50" s="1"/>
  <c r="BC3448" i="50"/>
  <c r="BH3448" i="50" s="1"/>
  <c r="BN3448" i="50"/>
  <c r="BO3448" i="50"/>
  <c r="BP3448" i="50"/>
  <c r="BB3449" i="50"/>
  <c r="BD3449" i="50" s="1"/>
  <c r="BI3449" i="50" s="1"/>
  <c r="BH3449" i="50"/>
  <c r="BN3449" i="50"/>
  <c r="BO3449" i="50"/>
  <c r="BP3449" i="50"/>
  <c r="BB3450" i="50"/>
  <c r="BD3450" i="50" s="1"/>
  <c r="BC3450" i="50" s="1"/>
  <c r="BN3450" i="50"/>
  <c r="BO3450" i="50"/>
  <c r="BP3450" i="50"/>
  <c r="BB3451" i="50"/>
  <c r="BD3451" i="50" s="1"/>
  <c r="BI3451" i="50" s="1"/>
  <c r="BH3451" i="50"/>
  <c r="BN3451" i="50"/>
  <c r="BO3451" i="50"/>
  <c r="BP3451" i="50"/>
  <c r="BC3452" i="50"/>
  <c r="BH3452" i="50" s="1"/>
  <c r="BN3452" i="50"/>
  <c r="BO3452" i="50"/>
  <c r="BP3452" i="50"/>
  <c r="BB3453" i="50"/>
  <c r="BD3453" i="50" s="1"/>
  <c r="BI3453" i="50" s="1"/>
  <c r="BH3453" i="50"/>
  <c r="BN3453" i="50"/>
  <c r="BO3453" i="50"/>
  <c r="BP3453" i="50"/>
  <c r="BB3454" i="50"/>
  <c r="BD3454" i="50" s="1"/>
  <c r="BI3454" i="50" s="1"/>
  <c r="BH3454" i="50"/>
  <c r="BN3454" i="50"/>
  <c r="BO3454" i="50"/>
  <c r="BP3454" i="50"/>
  <c r="BB3455" i="50"/>
  <c r="BD3455" i="50" s="1"/>
  <c r="BC3455" i="50" s="1"/>
  <c r="BN3455" i="50"/>
  <c r="BO3455" i="50"/>
  <c r="BP3455" i="50"/>
  <c r="BB3456" i="50"/>
  <c r="BD3456" i="50" s="1"/>
  <c r="BI3456" i="50" s="1"/>
  <c r="BH3456" i="50"/>
  <c r="BN3456" i="50"/>
  <c r="BO3456" i="50"/>
  <c r="BP3456" i="50"/>
  <c r="BB3457" i="50"/>
  <c r="BD3457" i="50" s="1"/>
  <c r="BN3457" i="50"/>
  <c r="BO3457" i="50"/>
  <c r="BP3457" i="50"/>
  <c r="BB3458" i="50"/>
  <c r="BD3458" i="50" s="1"/>
  <c r="BI3458" i="50" s="1"/>
  <c r="BH3458" i="50"/>
  <c r="BN3458" i="50"/>
  <c r="BO3458" i="50"/>
  <c r="BP3458" i="50"/>
  <c r="BB3459" i="50"/>
  <c r="BD3459" i="50" s="1"/>
  <c r="BN3459" i="50"/>
  <c r="BO3459" i="50"/>
  <c r="BP3459" i="50"/>
  <c r="BB3460" i="50"/>
  <c r="BD3460" i="50" s="1"/>
  <c r="BI3460" i="50" s="1"/>
  <c r="BH3460" i="50"/>
  <c r="BN3460" i="50"/>
  <c r="BO3460" i="50"/>
  <c r="BP3460" i="50"/>
  <c r="BB3461" i="50"/>
  <c r="BD3461" i="50" s="1"/>
  <c r="BI3461" i="50" s="1"/>
  <c r="BN3461" i="50"/>
  <c r="BO3461" i="50"/>
  <c r="BP3461" i="50"/>
  <c r="BB3462" i="50"/>
  <c r="BD3462" i="50" s="1"/>
  <c r="BI3462" i="50" s="1"/>
  <c r="BH3462" i="50"/>
  <c r="BN3462" i="50"/>
  <c r="BO3462" i="50"/>
  <c r="BP3462" i="50"/>
  <c r="BB3463" i="50"/>
  <c r="BD3463" i="50" s="1"/>
  <c r="BN3463" i="50"/>
  <c r="BO3463" i="50"/>
  <c r="BP3463" i="50"/>
  <c r="BB3464" i="50"/>
  <c r="BD3464" i="50" s="1"/>
  <c r="BI3464" i="50" s="1"/>
  <c r="BH3464" i="50"/>
  <c r="BN3464" i="50"/>
  <c r="BO3464" i="50"/>
  <c r="BP3464" i="50"/>
  <c r="BN3465" i="50"/>
  <c r="BO3465" i="50"/>
  <c r="BP3465" i="50"/>
  <c r="BB3466" i="50"/>
  <c r="BH3466" i="50"/>
  <c r="BN3466" i="50"/>
  <c r="BO3466" i="50"/>
  <c r="BP3466" i="50"/>
  <c r="BB3467" i="50"/>
  <c r="BD3467" i="50" s="1"/>
  <c r="BI3467" i="50" s="1"/>
  <c r="BH3467" i="50"/>
  <c r="BN3467" i="50"/>
  <c r="BO3467" i="50"/>
  <c r="BP3467" i="50"/>
  <c r="BB3468" i="50"/>
  <c r="BD3468" i="50" s="1"/>
  <c r="BC3468" i="50"/>
  <c r="BH3468" i="50" s="1"/>
  <c r="BN3468" i="50"/>
  <c r="BO3468" i="50"/>
  <c r="BP3468" i="50"/>
  <c r="BB3469" i="50"/>
  <c r="BD3469" i="50" s="1"/>
  <c r="BI3469" i="50" s="1"/>
  <c r="BH3469" i="50"/>
  <c r="BN3469" i="50"/>
  <c r="BO3469" i="50"/>
  <c r="BP3469" i="50"/>
  <c r="BB3470" i="50"/>
  <c r="BD3470" i="50" s="1"/>
  <c r="BI3470" i="50" s="1"/>
  <c r="BC3470" i="50"/>
  <c r="BN3470" i="50"/>
  <c r="BO3470" i="50"/>
  <c r="BP3470" i="50"/>
  <c r="BB3471" i="50"/>
  <c r="BD3471" i="50" s="1"/>
  <c r="BI3471" i="50" s="1"/>
  <c r="BH3471" i="50"/>
  <c r="BN3471" i="50"/>
  <c r="BO3471" i="50"/>
  <c r="BP3471" i="50"/>
  <c r="BB3472" i="50"/>
  <c r="BD3472" i="50" s="1"/>
  <c r="BN3472" i="50"/>
  <c r="BO3472" i="50"/>
  <c r="BP3472" i="50"/>
  <c r="BB3473" i="50"/>
  <c r="BD3473" i="50" s="1"/>
  <c r="BI3473" i="50" s="1"/>
  <c r="BH3473" i="50"/>
  <c r="BN3473" i="50"/>
  <c r="BO3473" i="50"/>
  <c r="BP3473" i="50"/>
  <c r="BB3474" i="50"/>
  <c r="BD3474" i="50" s="1"/>
  <c r="BI3474" i="50" s="1"/>
  <c r="BC3474" i="50"/>
  <c r="BH3474" i="50" s="1"/>
  <c r="BN3474" i="50"/>
  <c r="BO3474" i="50"/>
  <c r="BP3474" i="50"/>
  <c r="BB3475" i="50"/>
  <c r="BD3475" i="50" s="1"/>
  <c r="BI3475" i="50" s="1"/>
  <c r="BH3475" i="50"/>
  <c r="BN3475" i="50"/>
  <c r="BO3475" i="50"/>
  <c r="BP3475" i="50"/>
  <c r="BB3476" i="50"/>
  <c r="BD3476" i="50" s="1"/>
  <c r="BN3476" i="50"/>
  <c r="BO3476" i="50"/>
  <c r="BP3476" i="50"/>
  <c r="BB3477" i="50"/>
  <c r="BD3477" i="50" s="1"/>
  <c r="BI3477" i="50" s="1"/>
  <c r="BH3477" i="50"/>
  <c r="BN3477" i="50"/>
  <c r="BO3477" i="50"/>
  <c r="BP3477" i="50"/>
  <c r="BB3478" i="50"/>
  <c r="BD3478" i="50" s="1"/>
  <c r="BN3478" i="50"/>
  <c r="BO3478" i="50"/>
  <c r="BP3478" i="50"/>
  <c r="BB3479" i="50"/>
  <c r="BD3479" i="50" s="1"/>
  <c r="BI3479" i="50" s="1"/>
  <c r="BH3479" i="50"/>
  <c r="BN3479" i="50"/>
  <c r="BO3479" i="50"/>
  <c r="BP3479" i="50"/>
  <c r="BB3480" i="50"/>
  <c r="BD3480" i="50" s="1"/>
  <c r="BI3480" i="50" s="1"/>
  <c r="BH3480" i="50"/>
  <c r="BN3480" i="50"/>
  <c r="BO3480" i="50"/>
  <c r="BP3480" i="50"/>
  <c r="BB3481" i="50"/>
  <c r="BD3481" i="50" s="1"/>
  <c r="BN3481" i="50"/>
  <c r="BO3481" i="50"/>
  <c r="BP3481" i="50"/>
  <c r="BB3482" i="50"/>
  <c r="BD3482" i="50" s="1"/>
  <c r="BI3482" i="50" s="1"/>
  <c r="BH3482" i="50"/>
  <c r="BN3482" i="50"/>
  <c r="BO3482" i="50"/>
  <c r="BP3482" i="50"/>
  <c r="BN3483" i="50"/>
  <c r="BO3483" i="50"/>
  <c r="BP3483" i="50"/>
  <c r="BB3484" i="50"/>
  <c r="BH3484" i="50"/>
  <c r="BN3484" i="50"/>
  <c r="BO3484" i="50"/>
  <c r="BP3484" i="50"/>
  <c r="BB3485" i="50"/>
  <c r="BD3485" i="50" s="1"/>
  <c r="BI3485" i="50" s="1"/>
  <c r="BH3485" i="50"/>
  <c r="BN3485" i="50"/>
  <c r="BO3485" i="50"/>
  <c r="BP3485" i="50"/>
  <c r="BB3486" i="50"/>
  <c r="BD3486" i="50" s="1"/>
  <c r="BI3486" i="50" s="1"/>
  <c r="BC3486" i="50"/>
  <c r="BN3486" i="50"/>
  <c r="BO3486" i="50"/>
  <c r="BP3486" i="50"/>
  <c r="BB3487" i="50"/>
  <c r="BD3487" i="50" s="1"/>
  <c r="BI3487" i="50" s="1"/>
  <c r="BH3487" i="50"/>
  <c r="BN3487" i="50"/>
  <c r="BO3487" i="50"/>
  <c r="BP3487" i="50"/>
  <c r="BB3488" i="50"/>
  <c r="BD3488" i="50" s="1"/>
  <c r="BI3488" i="50" s="1"/>
  <c r="BC3488" i="50"/>
  <c r="BN3488" i="50"/>
  <c r="BO3488" i="50"/>
  <c r="BP3488" i="50"/>
  <c r="BB3489" i="50"/>
  <c r="BD3489" i="50" s="1"/>
  <c r="BI3489" i="50" s="1"/>
  <c r="BH3489" i="50"/>
  <c r="BN3489" i="50"/>
  <c r="BO3489" i="50"/>
  <c r="BP3489" i="50"/>
  <c r="BC3490" i="50"/>
  <c r="BH3490" i="50" s="1"/>
  <c r="BN3490" i="50"/>
  <c r="BO3490" i="50"/>
  <c r="BP3490" i="50"/>
  <c r="BB3491" i="50"/>
  <c r="BD3491" i="50" s="1"/>
  <c r="BI3491" i="50" s="1"/>
  <c r="BH3491" i="50"/>
  <c r="BN3491" i="50"/>
  <c r="BO3491" i="50"/>
  <c r="BP3491" i="50"/>
  <c r="BB3492" i="50"/>
  <c r="BD3492" i="50" s="1"/>
  <c r="BI3492" i="50" s="1"/>
  <c r="BH3492" i="50"/>
  <c r="BN3492" i="50"/>
  <c r="BO3492" i="50"/>
  <c r="BP3492" i="50"/>
  <c r="BB3493" i="50"/>
  <c r="BD3493" i="50" s="1"/>
  <c r="BI3493" i="50" s="1"/>
  <c r="BH3493" i="50"/>
  <c r="BN3493" i="50"/>
  <c r="BO3493" i="50"/>
  <c r="BP3493" i="50"/>
  <c r="BC3494" i="50"/>
  <c r="BH3494" i="50" s="1"/>
  <c r="BJ3494" i="50" s="1"/>
  <c r="BN3494" i="50"/>
  <c r="BO3494" i="50"/>
  <c r="BP3494" i="50"/>
  <c r="BB3495" i="50"/>
  <c r="BH3495" i="50"/>
  <c r="BN3495" i="50"/>
  <c r="BO3495" i="50"/>
  <c r="BP3495" i="50"/>
  <c r="BB3496" i="50"/>
  <c r="BD3496" i="50" s="1"/>
  <c r="BI3496" i="50" s="1"/>
  <c r="BH3496" i="50"/>
  <c r="BN3496" i="50"/>
  <c r="BO3496" i="50"/>
  <c r="BP3496" i="50"/>
  <c r="BB3497" i="50"/>
  <c r="BD3497" i="50" s="1"/>
  <c r="BI3497" i="50" s="1"/>
  <c r="BC3497" i="50"/>
  <c r="BN3497" i="50"/>
  <c r="BO3497" i="50"/>
  <c r="BP3497" i="50"/>
  <c r="BB3498" i="50"/>
  <c r="BD3498" i="50" s="1"/>
  <c r="BI3498" i="50" s="1"/>
  <c r="BH3498" i="50"/>
  <c r="BN3498" i="50"/>
  <c r="BO3498" i="50"/>
  <c r="BP3498" i="50"/>
  <c r="BN3499" i="50"/>
  <c r="BO3499" i="50"/>
  <c r="BP3499" i="50"/>
  <c r="BB3500" i="50"/>
  <c r="BD3500" i="50" s="1"/>
  <c r="BI3500" i="50" s="1"/>
  <c r="BH3500" i="50"/>
  <c r="BN3500" i="50"/>
  <c r="BO3500" i="50"/>
  <c r="BP3500" i="50"/>
  <c r="BB3501" i="50"/>
  <c r="BH3501" i="50"/>
  <c r="BN3501" i="50"/>
  <c r="BO3501" i="50"/>
  <c r="BP3501" i="50"/>
  <c r="BB3502" i="50"/>
  <c r="BD3502" i="50" s="1"/>
  <c r="BN3502" i="50"/>
  <c r="BO3502" i="50"/>
  <c r="BP3502" i="50"/>
  <c r="BB3503" i="50"/>
  <c r="BD3503" i="50" s="1"/>
  <c r="BI3503" i="50" s="1"/>
  <c r="BH3503" i="50"/>
  <c r="BN3503" i="50"/>
  <c r="BO3503" i="50"/>
  <c r="BP3503" i="50"/>
  <c r="BB3504" i="50"/>
  <c r="BD3504" i="50" s="1"/>
  <c r="BI3504" i="50" s="1"/>
  <c r="BC3504" i="50"/>
  <c r="BN3504" i="50"/>
  <c r="BO3504" i="50"/>
  <c r="BP3504" i="50"/>
  <c r="BB3505" i="50"/>
  <c r="BD3505" i="50" s="1"/>
  <c r="BI3505" i="50" s="1"/>
  <c r="BH3505" i="50"/>
  <c r="BN3505" i="50"/>
  <c r="BO3505" i="50"/>
  <c r="BP3505" i="50"/>
  <c r="BB3506" i="50"/>
  <c r="BD3506" i="50" s="1"/>
  <c r="BI3506" i="50" s="1"/>
  <c r="BC3506" i="50"/>
  <c r="BH3506" i="50" s="1"/>
  <c r="BN3506" i="50"/>
  <c r="BO3506" i="50"/>
  <c r="BP3506" i="50"/>
  <c r="BB3507" i="50"/>
  <c r="BD3507" i="50" s="1"/>
  <c r="BI3507" i="50" s="1"/>
  <c r="BH3507" i="50"/>
  <c r="BN3507" i="50"/>
  <c r="BO3507" i="50"/>
  <c r="BP3507" i="50"/>
  <c r="BN3508" i="50"/>
  <c r="BO3508" i="50"/>
  <c r="BP3508" i="50"/>
  <c r="BB3509" i="50"/>
  <c r="BD3509" i="50" s="1"/>
  <c r="BI3509" i="50" s="1"/>
  <c r="BH3509" i="50"/>
  <c r="BN3509" i="50"/>
  <c r="BO3509" i="50"/>
  <c r="BP3509" i="50"/>
  <c r="BB3510" i="50"/>
  <c r="BH3510" i="50"/>
  <c r="BN3510" i="50"/>
  <c r="BO3510" i="50"/>
  <c r="BP3510" i="50"/>
  <c r="BB3511" i="50"/>
  <c r="BD3511" i="50" s="1"/>
  <c r="BI3511" i="50" s="1"/>
  <c r="BH3511" i="50"/>
  <c r="BN3511" i="50"/>
  <c r="BO3511" i="50"/>
  <c r="BP3511" i="50"/>
  <c r="BB3512" i="50"/>
  <c r="BD3512" i="50" s="1"/>
  <c r="BN3512" i="50"/>
  <c r="BO3512" i="50"/>
  <c r="BP3512" i="50"/>
  <c r="BB3513" i="50"/>
  <c r="BD3513" i="50" s="1"/>
  <c r="BI3513" i="50" s="1"/>
  <c r="BH3513" i="50"/>
  <c r="BN3513" i="50"/>
  <c r="BO3513" i="50"/>
  <c r="BP3513" i="50"/>
  <c r="BN3514" i="50"/>
  <c r="BO3514" i="50"/>
  <c r="BP3514" i="50"/>
  <c r="BB3515" i="50"/>
  <c r="BH3515" i="50"/>
  <c r="BN3515" i="50"/>
  <c r="BO3515" i="50"/>
  <c r="BP3515" i="50"/>
  <c r="BB3516" i="50"/>
  <c r="BD3516" i="50" s="1"/>
  <c r="BI3516" i="50" s="1"/>
  <c r="BH3516" i="50"/>
  <c r="BN3516" i="50"/>
  <c r="BO3516" i="50"/>
  <c r="BP3516" i="50"/>
  <c r="BB3517" i="50"/>
  <c r="BD3517" i="50" s="1"/>
  <c r="BI3517" i="50" s="1"/>
  <c r="BH3517" i="50"/>
  <c r="BN3517" i="50"/>
  <c r="BO3517" i="50"/>
  <c r="BP3517" i="50"/>
  <c r="BB3518" i="50"/>
  <c r="BD3518" i="50" s="1"/>
  <c r="BI3518" i="50" s="1"/>
  <c r="BH3518" i="50"/>
  <c r="BN3518" i="50"/>
  <c r="BO3518" i="50"/>
  <c r="BP3518" i="50"/>
  <c r="BB3519" i="50"/>
  <c r="BD3519" i="50" s="1"/>
  <c r="BI3519" i="50" s="1"/>
  <c r="BH3519" i="50"/>
  <c r="BN3519" i="50"/>
  <c r="BO3519" i="50"/>
  <c r="BP3519" i="50"/>
  <c r="BB3520" i="50"/>
  <c r="BD3520" i="50" s="1"/>
  <c r="BI3520" i="50" s="1"/>
  <c r="BC3520" i="50"/>
  <c r="BH3520" i="50" s="1"/>
  <c r="BN3520" i="50"/>
  <c r="BO3520" i="50"/>
  <c r="BP3520" i="50"/>
  <c r="BB3521" i="50"/>
  <c r="BD3521" i="50" s="1"/>
  <c r="BI3521" i="50" s="1"/>
  <c r="BH3521" i="50"/>
  <c r="BN3521" i="50"/>
  <c r="BO3521" i="50"/>
  <c r="BP3521" i="50"/>
  <c r="BB3522" i="50"/>
  <c r="BD3522" i="50" s="1"/>
  <c r="BN3522" i="50"/>
  <c r="BO3522" i="50"/>
  <c r="BP3522" i="50"/>
  <c r="BB3523" i="50"/>
  <c r="BD3523" i="50" s="1"/>
  <c r="BI3523" i="50" s="1"/>
  <c r="BH3523" i="50"/>
  <c r="BN3523" i="50"/>
  <c r="BO3523" i="50"/>
  <c r="BP3523" i="50"/>
  <c r="BC3524" i="50"/>
  <c r="BN3524" i="50"/>
  <c r="BO3524" i="50"/>
  <c r="BP3524" i="50"/>
  <c r="BB3525" i="50"/>
  <c r="BH3525" i="50"/>
  <c r="BN3525" i="50"/>
  <c r="BO3525" i="50"/>
  <c r="BP3525" i="50"/>
  <c r="BB3526" i="50"/>
  <c r="BD3526" i="50" s="1"/>
  <c r="BI3526" i="50" s="1"/>
  <c r="BH3526" i="50"/>
  <c r="BN3526" i="50"/>
  <c r="BO3526" i="50"/>
  <c r="BP3526" i="50"/>
  <c r="BB3527" i="50"/>
  <c r="BD3527" i="50" s="1"/>
  <c r="BI3527" i="50" s="1"/>
  <c r="BH3527" i="50"/>
  <c r="BN3527" i="50"/>
  <c r="BO3527" i="50"/>
  <c r="BP3527" i="50"/>
  <c r="BB3528" i="50"/>
  <c r="BD3528" i="50" s="1"/>
  <c r="BC3528" i="50"/>
  <c r="BH3528" i="50" s="1"/>
  <c r="BN3528" i="50"/>
  <c r="BO3528" i="50"/>
  <c r="BP3528" i="50"/>
  <c r="BB3529" i="50"/>
  <c r="BD3529" i="50" s="1"/>
  <c r="BI3529" i="50" s="1"/>
  <c r="BH3529" i="50"/>
  <c r="BN3529" i="50"/>
  <c r="BO3529" i="50"/>
  <c r="BP3529" i="50"/>
  <c r="BB3530" i="50"/>
  <c r="BD3530" i="50" s="1"/>
  <c r="BI3530" i="50" s="1"/>
  <c r="BC3530" i="50"/>
  <c r="BN3530" i="50"/>
  <c r="BO3530" i="50"/>
  <c r="BP3530" i="50"/>
  <c r="BB3531" i="50"/>
  <c r="BD3531" i="50" s="1"/>
  <c r="BI3531" i="50" s="1"/>
  <c r="BH3531" i="50"/>
  <c r="BN3531" i="50"/>
  <c r="BO3531" i="50"/>
  <c r="BP3531" i="50"/>
  <c r="BB3532" i="50"/>
  <c r="BD3532" i="50" s="1"/>
  <c r="BI3532" i="50" s="1"/>
  <c r="BC3532" i="50"/>
  <c r="BN3532" i="50"/>
  <c r="BO3532" i="50"/>
  <c r="BP3532" i="50"/>
  <c r="BB3533" i="50"/>
  <c r="BD3533" i="50" s="1"/>
  <c r="BI3533" i="50" s="1"/>
  <c r="BH3533" i="50"/>
  <c r="BN3533" i="50"/>
  <c r="BO3533" i="50"/>
  <c r="BP3533" i="50"/>
  <c r="BB3534" i="50"/>
  <c r="BD3534" i="50" s="1"/>
  <c r="BN3534" i="50"/>
  <c r="BO3534" i="50"/>
  <c r="BP3534" i="50"/>
  <c r="BB3535" i="50"/>
  <c r="BD3535" i="50" s="1"/>
  <c r="BI3535" i="50" s="1"/>
  <c r="BH3535" i="50"/>
  <c r="BN3535" i="50"/>
  <c r="BO3535" i="50"/>
  <c r="BP3535" i="50"/>
  <c r="BB3536" i="50"/>
  <c r="BD3536" i="50" s="1"/>
  <c r="BN3536" i="50"/>
  <c r="BO3536" i="50"/>
  <c r="BP3536" i="50"/>
  <c r="BB3537" i="50"/>
  <c r="BD3537" i="50" s="1"/>
  <c r="BI3537" i="50" s="1"/>
  <c r="BH3537" i="50"/>
  <c r="BN3537" i="50"/>
  <c r="BO3537" i="50"/>
  <c r="BP3537" i="50"/>
  <c r="BB3538" i="50"/>
  <c r="BD3538" i="50" s="1"/>
  <c r="BC3538" i="50"/>
  <c r="BH3538" i="50" s="1"/>
  <c r="BN3538" i="50"/>
  <c r="BO3538" i="50"/>
  <c r="BP3538" i="50"/>
  <c r="BB3539" i="50"/>
  <c r="BD3539" i="50" s="1"/>
  <c r="BI3539" i="50" s="1"/>
  <c r="BH3539" i="50"/>
  <c r="BN3539" i="50"/>
  <c r="BO3539" i="50"/>
  <c r="BP3539" i="50"/>
  <c r="BB3540" i="50"/>
  <c r="BD3540" i="50" s="1"/>
  <c r="BC3540" i="50" s="1"/>
  <c r="BN3540" i="50"/>
  <c r="BO3540" i="50"/>
  <c r="BP3540" i="50"/>
  <c r="BB3541" i="50"/>
  <c r="BD3541" i="50" s="1"/>
  <c r="BI3541" i="50" s="1"/>
  <c r="BH3541" i="50"/>
  <c r="BN3541" i="50"/>
  <c r="BO3541" i="50"/>
  <c r="BP3541" i="50"/>
  <c r="BB3542" i="50"/>
  <c r="BD3542" i="50" s="1"/>
  <c r="BN3542" i="50"/>
  <c r="BO3542" i="50"/>
  <c r="BP3542" i="50"/>
  <c r="BB3543" i="50"/>
  <c r="BD3543" i="50" s="1"/>
  <c r="BI3543" i="50" s="1"/>
  <c r="BH3543" i="50"/>
  <c r="BN3543" i="50"/>
  <c r="BO3543" i="50"/>
  <c r="BP3543" i="50"/>
  <c r="BB3544" i="50"/>
  <c r="BD3544" i="50" s="1"/>
  <c r="BC3544" i="50"/>
  <c r="BH3544" i="50" s="1"/>
  <c r="BN3544" i="50"/>
  <c r="BO3544" i="50"/>
  <c r="BP3544" i="50"/>
  <c r="BB3545" i="50"/>
  <c r="BD3545" i="50" s="1"/>
  <c r="BI3545" i="50" s="1"/>
  <c r="BH3545" i="50"/>
  <c r="BN3545" i="50"/>
  <c r="BO3545" i="50"/>
  <c r="BP3545" i="50"/>
  <c r="BB3546" i="50"/>
  <c r="BD3546" i="50" s="1"/>
  <c r="BN3546" i="50"/>
  <c r="BO3546" i="50"/>
  <c r="BP3546" i="50"/>
  <c r="BB3547" i="50"/>
  <c r="BD3547" i="50" s="1"/>
  <c r="BI3547" i="50" s="1"/>
  <c r="BH3547" i="50"/>
  <c r="BN3547" i="50"/>
  <c r="BO3547" i="50"/>
  <c r="BP3547" i="50"/>
  <c r="BB3548" i="50"/>
  <c r="BD3548" i="50" s="1"/>
  <c r="BI3548" i="50" s="1"/>
  <c r="BC3548" i="50"/>
  <c r="BN3548" i="50"/>
  <c r="BO3548" i="50"/>
  <c r="BP3548" i="50"/>
  <c r="BB3549" i="50"/>
  <c r="BD3549" i="50" s="1"/>
  <c r="BI3549" i="50" s="1"/>
  <c r="BH3549" i="50"/>
  <c r="BN3549" i="50"/>
  <c r="BO3549" i="50"/>
  <c r="BP3549" i="50"/>
  <c r="BN3550" i="50"/>
  <c r="BO3550" i="50"/>
  <c r="BP3550" i="50"/>
  <c r="BB3551" i="50"/>
  <c r="BD3551" i="50" s="1"/>
  <c r="BI3551" i="50" s="1"/>
  <c r="BH3551" i="50"/>
  <c r="BN3551" i="50"/>
  <c r="BO3551" i="50"/>
  <c r="BP3551" i="50"/>
  <c r="BB3552" i="50"/>
  <c r="BD3552" i="50" s="1"/>
  <c r="BI3552" i="50" s="1"/>
  <c r="BH3552" i="50"/>
  <c r="BN3552" i="50"/>
  <c r="BO3552" i="50"/>
  <c r="BP3552" i="50"/>
  <c r="BB3553" i="50"/>
  <c r="BD3553" i="50" s="1"/>
  <c r="BI3553" i="50" s="1"/>
  <c r="BC3553" i="50"/>
  <c r="BN3553" i="50"/>
  <c r="BO3553" i="50"/>
  <c r="BP3553" i="50"/>
  <c r="BB3554" i="50"/>
  <c r="BD3554" i="50" s="1"/>
  <c r="BI3554" i="50" s="1"/>
  <c r="BH3554" i="50"/>
  <c r="BN3554" i="50"/>
  <c r="BO3554" i="50"/>
  <c r="BP3554" i="50"/>
  <c r="BB3555" i="50"/>
  <c r="BD3555" i="50" s="1"/>
  <c r="BN3555" i="50"/>
  <c r="BO3555" i="50"/>
  <c r="BP3555" i="50"/>
  <c r="BB3556" i="50"/>
  <c r="BD3556" i="50" s="1"/>
  <c r="BI3556" i="50" s="1"/>
  <c r="BH3556" i="50"/>
  <c r="BN3556" i="50"/>
  <c r="BO3556" i="50"/>
  <c r="BP3556" i="50"/>
  <c r="BB3557" i="50"/>
  <c r="BD3557" i="50" s="1"/>
  <c r="BN3557" i="50"/>
  <c r="BO3557" i="50"/>
  <c r="BP3557" i="50"/>
  <c r="BB3558" i="50"/>
  <c r="BD3558" i="50" s="1"/>
  <c r="BI3558" i="50" s="1"/>
  <c r="BH3558" i="50"/>
  <c r="BN3558" i="50"/>
  <c r="BO3558" i="50"/>
  <c r="BP3558" i="50"/>
  <c r="BB3559" i="50"/>
  <c r="BD3559" i="50" s="1"/>
  <c r="BN3559" i="50"/>
  <c r="BO3559" i="50"/>
  <c r="BP3559" i="50"/>
  <c r="BB3560" i="50"/>
  <c r="BD3560" i="50" s="1"/>
  <c r="BI3560" i="50" s="1"/>
  <c r="BH3560" i="50"/>
  <c r="BN3560" i="50"/>
  <c r="BO3560" i="50"/>
  <c r="BP3560" i="50"/>
  <c r="BN3561" i="50"/>
  <c r="BO3561" i="50"/>
  <c r="BP3561" i="50"/>
  <c r="BB3562" i="50"/>
  <c r="BD3562" i="50" s="1"/>
  <c r="BI3562" i="50" s="1"/>
  <c r="BH3562" i="50"/>
  <c r="BN3562" i="50"/>
  <c r="BO3562" i="50"/>
  <c r="BP3562" i="50"/>
  <c r="BB3563" i="50"/>
  <c r="BH3563" i="50"/>
  <c r="BN3563" i="50"/>
  <c r="BO3563" i="50"/>
  <c r="BP3563" i="50"/>
  <c r="BB3564" i="50"/>
  <c r="BD3564" i="50" s="1"/>
  <c r="BC3564" i="50" s="1"/>
  <c r="BN3564" i="50"/>
  <c r="BO3564" i="50"/>
  <c r="BP3564" i="50"/>
  <c r="BB3565" i="50"/>
  <c r="BD3565" i="50" s="1"/>
  <c r="BI3565" i="50" s="1"/>
  <c r="BH3565" i="50"/>
  <c r="BN3565" i="50"/>
  <c r="BO3565" i="50"/>
  <c r="BP3565" i="50"/>
  <c r="BN3566" i="50"/>
  <c r="BO3566" i="50"/>
  <c r="BP3566" i="50"/>
  <c r="BB3567" i="50"/>
  <c r="BD3567" i="50" s="1"/>
  <c r="BI3567" i="50" s="1"/>
  <c r="BH3567" i="50"/>
  <c r="BN3567" i="50"/>
  <c r="BO3567" i="50"/>
  <c r="BP3567" i="50"/>
  <c r="BB3568" i="50"/>
  <c r="BD3568" i="50" s="1"/>
  <c r="BI3568" i="50" s="1"/>
  <c r="BH3568" i="50"/>
  <c r="BN3568" i="50"/>
  <c r="BO3568" i="50"/>
  <c r="BP3568" i="50"/>
  <c r="BB3569" i="50"/>
  <c r="BD3569" i="50" s="1"/>
  <c r="BC3569" i="50"/>
  <c r="BH3569" i="50" s="1"/>
  <c r="BN3569" i="50"/>
  <c r="BO3569" i="50"/>
  <c r="BP3569" i="50"/>
  <c r="BB3570" i="50"/>
  <c r="BD3570" i="50" s="1"/>
  <c r="BI3570" i="50" s="1"/>
  <c r="BH3570" i="50"/>
  <c r="BN3570" i="50"/>
  <c r="BO3570" i="50"/>
  <c r="BP3570" i="50"/>
  <c r="BB3571" i="50"/>
  <c r="BD3571" i="50" s="1"/>
  <c r="BN3571" i="50"/>
  <c r="BO3571" i="50"/>
  <c r="BP3571" i="50"/>
  <c r="BB3572" i="50"/>
  <c r="BD3572" i="50" s="1"/>
  <c r="BI3572" i="50" s="1"/>
  <c r="BH3572" i="50"/>
  <c r="BN3572" i="50"/>
  <c r="BO3572" i="50"/>
  <c r="BP3572" i="50"/>
  <c r="BB3573" i="50"/>
  <c r="BD3573" i="50" s="1"/>
  <c r="BN3573" i="50"/>
  <c r="BO3573" i="50"/>
  <c r="BP3573" i="50"/>
  <c r="BB3574" i="50"/>
  <c r="BD3574" i="50" s="1"/>
  <c r="BI3574" i="50" s="1"/>
  <c r="BH3574" i="50"/>
  <c r="BN3574" i="50"/>
  <c r="BO3574" i="50"/>
  <c r="BP3574" i="50"/>
  <c r="BB3575" i="50"/>
  <c r="BD3575" i="50" s="1"/>
  <c r="BC3575" i="50" s="1"/>
  <c r="BN3575" i="50"/>
  <c r="BO3575" i="50"/>
  <c r="BP3575" i="50"/>
  <c r="BB3576" i="50"/>
  <c r="BD3576" i="50" s="1"/>
  <c r="BI3576" i="50" s="1"/>
  <c r="BH3576" i="50"/>
  <c r="BN3576" i="50"/>
  <c r="BO3576" i="50"/>
  <c r="BP3576" i="50"/>
  <c r="BB3577" i="50"/>
  <c r="BD3577" i="50" s="1"/>
  <c r="BI3577" i="50" s="1"/>
  <c r="BC3577" i="50"/>
  <c r="BN3577" i="50"/>
  <c r="BO3577" i="50"/>
  <c r="BP3577" i="50"/>
  <c r="BB3578" i="50"/>
  <c r="BD3578" i="50" s="1"/>
  <c r="BI3578" i="50" s="1"/>
  <c r="BH3578" i="50"/>
  <c r="BN3578" i="50"/>
  <c r="BO3578" i="50"/>
  <c r="BP3578" i="50"/>
  <c r="BB3579" i="50"/>
  <c r="BD3579" i="50" s="1"/>
  <c r="BC3579" i="50"/>
  <c r="BH3579" i="50" s="1"/>
  <c r="BN3579" i="50"/>
  <c r="BO3579" i="50"/>
  <c r="BP3579" i="50"/>
  <c r="BB3580" i="50"/>
  <c r="BD3580" i="50" s="1"/>
  <c r="BI3580" i="50" s="1"/>
  <c r="BH3580" i="50"/>
  <c r="BN3580" i="50"/>
  <c r="BO3580" i="50"/>
  <c r="BP3580" i="50"/>
  <c r="BB3581" i="50"/>
  <c r="BD3581" i="50" s="1"/>
  <c r="BI3581" i="50" s="1"/>
  <c r="BH3581" i="50"/>
  <c r="BN3581" i="50"/>
  <c r="BO3581" i="50"/>
  <c r="BP3581" i="50"/>
  <c r="BC3582" i="50"/>
  <c r="BH3582" i="50" s="1"/>
  <c r="BN3582" i="50"/>
  <c r="BO3582" i="50"/>
  <c r="BP3582" i="50"/>
  <c r="BB3583" i="50"/>
  <c r="BH3583" i="50"/>
  <c r="BN3583" i="50"/>
  <c r="BO3583" i="50"/>
  <c r="BP3583" i="50"/>
  <c r="BB3584" i="50"/>
  <c r="BD3584" i="50" s="1"/>
  <c r="BI3584" i="50" s="1"/>
  <c r="BH3584" i="50"/>
  <c r="BN3584" i="50"/>
  <c r="BO3584" i="50"/>
  <c r="BP3584" i="50"/>
  <c r="BB3585" i="50"/>
  <c r="BD3585" i="50" s="1"/>
  <c r="BN3585" i="50"/>
  <c r="BO3585" i="50"/>
  <c r="BP3585" i="50"/>
  <c r="BB3586" i="50"/>
  <c r="BD3586" i="50" s="1"/>
  <c r="BI3586" i="50" s="1"/>
  <c r="BH3586" i="50"/>
  <c r="BN3586" i="50"/>
  <c r="BO3586" i="50"/>
  <c r="BP3586" i="50"/>
  <c r="BC3587" i="50"/>
  <c r="BN3587" i="50"/>
  <c r="BO3587" i="50"/>
  <c r="BP3587" i="50"/>
  <c r="BB3588" i="50"/>
  <c r="BH3588" i="50"/>
  <c r="BN3588" i="50"/>
  <c r="BO3588" i="50"/>
  <c r="BP3588" i="50"/>
  <c r="BB3589" i="50"/>
  <c r="BD3589" i="50" s="1"/>
  <c r="BI3589" i="50" s="1"/>
  <c r="BH3589" i="50"/>
  <c r="BN3589" i="50"/>
  <c r="BO3589" i="50"/>
  <c r="BP3589" i="50"/>
  <c r="BB3590" i="50"/>
  <c r="BD3590" i="50" s="1"/>
  <c r="BI3590" i="50" s="1"/>
  <c r="BH3590" i="50"/>
  <c r="BN3590" i="50"/>
  <c r="BO3590" i="50"/>
  <c r="BP3590" i="50"/>
  <c r="BB3591" i="50"/>
  <c r="BD3591" i="50" s="1"/>
  <c r="BN3591" i="50"/>
  <c r="BO3591" i="50"/>
  <c r="BP3591" i="50"/>
  <c r="BB3592" i="50"/>
  <c r="BD3592" i="50" s="1"/>
  <c r="BI3592" i="50" s="1"/>
  <c r="BH3592" i="50"/>
  <c r="BN3592" i="50"/>
  <c r="BO3592" i="50"/>
  <c r="BP3592" i="50"/>
  <c r="BB3593" i="50"/>
  <c r="BD3593" i="50" s="1"/>
  <c r="BI3593" i="50" s="1"/>
  <c r="BN3593" i="50"/>
  <c r="BO3593" i="50"/>
  <c r="BP3593" i="50"/>
  <c r="BB3594" i="50"/>
  <c r="BD3594" i="50" s="1"/>
  <c r="BI3594" i="50" s="1"/>
  <c r="BH3594" i="50"/>
  <c r="BN3594" i="50"/>
  <c r="BO3594" i="50"/>
  <c r="BP3594" i="50"/>
  <c r="BB3595" i="50"/>
  <c r="BD3595" i="50" s="1"/>
  <c r="BI3595" i="50" s="1"/>
  <c r="BC3595" i="50"/>
  <c r="BH3595" i="50" s="1"/>
  <c r="BN3595" i="50"/>
  <c r="BO3595" i="50"/>
  <c r="BP3595" i="50"/>
  <c r="BB3596" i="50"/>
  <c r="BD3596" i="50" s="1"/>
  <c r="BI3596" i="50" s="1"/>
  <c r="BH3596" i="50"/>
  <c r="BN3596" i="50"/>
  <c r="BO3596" i="50"/>
  <c r="BP3596" i="50"/>
  <c r="BB3597" i="50"/>
  <c r="BD3597" i="50" s="1"/>
  <c r="BN3597" i="50"/>
  <c r="BO3597" i="50"/>
  <c r="BP3597" i="50"/>
  <c r="BB3598" i="50"/>
  <c r="BD3598" i="50" s="1"/>
  <c r="BI3598" i="50" s="1"/>
  <c r="BH3598" i="50"/>
  <c r="BN3598" i="50"/>
  <c r="BO3598" i="50"/>
  <c r="BP3598" i="50"/>
  <c r="BB3599" i="50"/>
  <c r="BD3599" i="50" s="1"/>
  <c r="BI3599" i="50" s="1"/>
  <c r="BH3599" i="50"/>
  <c r="BN3599" i="50"/>
  <c r="BO3599" i="50"/>
  <c r="BP3599" i="50"/>
  <c r="BB3600" i="50"/>
  <c r="BD3600" i="50" s="1"/>
  <c r="BC3600" i="50"/>
  <c r="BH3600" i="50" s="1"/>
  <c r="BN3600" i="50"/>
  <c r="BO3600" i="50"/>
  <c r="BP3600" i="50"/>
  <c r="BB3601" i="50"/>
  <c r="BD3601" i="50" s="1"/>
  <c r="BI3601" i="50" s="1"/>
  <c r="BH3601" i="50"/>
  <c r="BN3601" i="50"/>
  <c r="BO3601" i="50"/>
  <c r="BP3601" i="50"/>
  <c r="BB3602" i="50"/>
  <c r="BD3602" i="50" s="1"/>
  <c r="BI3602" i="50" s="1"/>
  <c r="BC3602" i="50"/>
  <c r="BN3602" i="50"/>
  <c r="BO3602" i="50"/>
  <c r="BP3602" i="50"/>
  <c r="BB3603" i="50"/>
  <c r="BD3603" i="50" s="1"/>
  <c r="BI3603" i="50" s="1"/>
  <c r="BH3603" i="50"/>
  <c r="BN3603" i="50"/>
  <c r="BO3603" i="50"/>
  <c r="BP3603" i="50"/>
  <c r="BC3604" i="50"/>
  <c r="BN3604" i="50"/>
  <c r="BO3604" i="50"/>
  <c r="BP3604" i="50"/>
  <c r="BB3605" i="50"/>
  <c r="BH3605" i="50"/>
  <c r="BN3605" i="50"/>
  <c r="BO3605" i="50"/>
  <c r="BP3605" i="50"/>
  <c r="BB3606" i="50"/>
  <c r="BD3606" i="50" s="1"/>
  <c r="BI3606" i="50" s="1"/>
  <c r="BH3606" i="50"/>
  <c r="BN3606" i="50"/>
  <c r="BO3606" i="50"/>
  <c r="BP3606" i="50"/>
  <c r="BB3607" i="50"/>
  <c r="BD3607" i="50" s="1"/>
  <c r="BI3607" i="50" s="1"/>
  <c r="BC3607" i="50"/>
  <c r="BN3607" i="50"/>
  <c r="BO3607" i="50"/>
  <c r="BP3607" i="50"/>
  <c r="BB3608" i="50"/>
  <c r="BD3608" i="50" s="1"/>
  <c r="BI3608" i="50" s="1"/>
  <c r="BH3608" i="50"/>
  <c r="BN3608" i="50"/>
  <c r="BO3608" i="50"/>
  <c r="BP3608" i="50"/>
  <c r="BN3609" i="50"/>
  <c r="BO3609" i="50"/>
  <c r="BP3609" i="50"/>
  <c r="BB3610" i="50"/>
  <c r="BD3610" i="50" s="1"/>
  <c r="BI3610" i="50" s="1"/>
  <c r="BH3610" i="50"/>
  <c r="BN3610" i="50"/>
  <c r="BO3610" i="50"/>
  <c r="BP3610" i="50"/>
  <c r="BB3611" i="50"/>
  <c r="BD3611" i="50" s="1"/>
  <c r="BI3611" i="50" s="1"/>
  <c r="BH3611" i="50"/>
  <c r="BN3611" i="50"/>
  <c r="BO3611" i="50"/>
  <c r="BP3611" i="50"/>
  <c r="BB3612" i="50"/>
  <c r="BD3612" i="50" s="1"/>
  <c r="BI3612" i="50" s="1"/>
  <c r="BH3612" i="50"/>
  <c r="BN3612" i="50"/>
  <c r="BO3612" i="50"/>
  <c r="BP3612" i="50"/>
  <c r="BB3613" i="50"/>
  <c r="BD3613" i="50" s="1"/>
  <c r="BI3613" i="50" s="1"/>
  <c r="BH3613" i="50"/>
  <c r="BN3613" i="50"/>
  <c r="BO3613" i="50"/>
  <c r="BP3613" i="50"/>
  <c r="BB3614" i="50"/>
  <c r="BD3614" i="50" s="1"/>
  <c r="BN3614" i="50"/>
  <c r="BO3614" i="50"/>
  <c r="BP3614" i="50"/>
  <c r="BB3615" i="50"/>
  <c r="BD3615" i="50" s="1"/>
  <c r="BI3615" i="50" s="1"/>
  <c r="BH3615" i="50"/>
  <c r="BN3615" i="50"/>
  <c r="BO3615" i="50"/>
  <c r="BP3615" i="50"/>
  <c r="BB3616" i="50"/>
  <c r="BD3616" i="50" s="1"/>
  <c r="BI3616" i="50" s="1"/>
  <c r="BC3616" i="50"/>
  <c r="BN3616" i="50"/>
  <c r="BO3616" i="50"/>
  <c r="BP3616" i="50"/>
  <c r="BB3617" i="50"/>
  <c r="BD3617" i="50" s="1"/>
  <c r="BI3617" i="50" s="1"/>
  <c r="BH3617" i="50"/>
  <c r="BN3617" i="50"/>
  <c r="BO3617" i="50"/>
  <c r="BP3617" i="50"/>
  <c r="BB3618" i="50"/>
  <c r="BD3618" i="50" s="1"/>
  <c r="BI3618" i="50" s="1"/>
  <c r="BC3618" i="50"/>
  <c r="BN3618" i="50"/>
  <c r="BO3618" i="50"/>
  <c r="BP3618" i="50"/>
  <c r="BB3619" i="50"/>
  <c r="BD3619" i="50" s="1"/>
  <c r="BI3619" i="50" s="1"/>
  <c r="BH3619" i="50"/>
  <c r="BN3619" i="50"/>
  <c r="BO3619" i="50"/>
  <c r="BP3619" i="50"/>
  <c r="BB3620" i="50"/>
  <c r="BD3620" i="50" s="1"/>
  <c r="BN3620" i="50"/>
  <c r="BO3620" i="50"/>
  <c r="BP3620" i="50"/>
  <c r="BB3621" i="50"/>
  <c r="BD3621" i="50" s="1"/>
  <c r="BI3621" i="50" s="1"/>
  <c r="BH3621" i="50"/>
  <c r="BN3621" i="50"/>
  <c r="BO3621" i="50"/>
  <c r="BP3621" i="50"/>
  <c r="BD3622" i="50"/>
  <c r="BC3622" i="50" s="1"/>
  <c r="BH3622" i="50" s="1"/>
  <c r="BN3622" i="50"/>
  <c r="BO3622" i="50"/>
  <c r="BP3622" i="50"/>
  <c r="BB3623" i="50"/>
  <c r="BD3623" i="50" s="1"/>
  <c r="BI3623" i="50" s="1"/>
  <c r="BH3623" i="50"/>
  <c r="BN3623" i="50"/>
  <c r="BO3623" i="50"/>
  <c r="BP3623" i="50"/>
  <c r="BB3624" i="50"/>
  <c r="BD3624" i="50" s="1"/>
  <c r="BI3624" i="50" s="1"/>
  <c r="BC3624" i="50"/>
  <c r="BN3624" i="50"/>
  <c r="BO3624" i="50"/>
  <c r="BP3624" i="50"/>
  <c r="BB3625" i="50"/>
  <c r="BD3625" i="50" s="1"/>
  <c r="BI3625" i="50" s="1"/>
  <c r="BH3625" i="50"/>
  <c r="BN3625" i="50"/>
  <c r="BO3625" i="50"/>
  <c r="BP3625" i="50"/>
  <c r="BC3626" i="50"/>
  <c r="BN3626" i="50"/>
  <c r="BO3626" i="50"/>
  <c r="BP3626" i="50"/>
  <c r="BB3627" i="50"/>
  <c r="BH3627" i="50"/>
  <c r="BN3627" i="50"/>
  <c r="BO3627" i="50"/>
  <c r="BP3627" i="50"/>
  <c r="BB3628" i="50"/>
  <c r="BD3628" i="50" s="1"/>
  <c r="BI3628" i="50" s="1"/>
  <c r="BH3628" i="50"/>
  <c r="BN3628" i="50"/>
  <c r="BO3628" i="50"/>
  <c r="BP3628" i="50"/>
  <c r="BB3629" i="50"/>
  <c r="BD3629" i="50" s="1"/>
  <c r="BN3629" i="50"/>
  <c r="BO3629" i="50"/>
  <c r="BP3629" i="50"/>
  <c r="BB3630" i="50"/>
  <c r="BD3630" i="50" s="1"/>
  <c r="BI3630" i="50" s="1"/>
  <c r="BH3630" i="50"/>
  <c r="BN3630" i="50"/>
  <c r="BO3630" i="50"/>
  <c r="BP3630" i="50"/>
  <c r="BB3631" i="50"/>
  <c r="BD3631" i="50" s="1"/>
  <c r="BI3631" i="50" s="1"/>
  <c r="BN3631" i="50"/>
  <c r="BO3631" i="50"/>
  <c r="BP3631" i="50"/>
  <c r="BB3632" i="50"/>
  <c r="BD3632" i="50" s="1"/>
  <c r="BI3632" i="50" s="1"/>
  <c r="BH3632" i="50"/>
  <c r="BN3632" i="50"/>
  <c r="BO3632" i="50"/>
  <c r="BP3632" i="50"/>
  <c r="BB3633" i="50"/>
  <c r="BD3633" i="50" s="1"/>
  <c r="BC3633" i="50"/>
  <c r="BH3633" i="50" s="1"/>
  <c r="BN3633" i="50"/>
  <c r="BO3633" i="50"/>
  <c r="BP3633" i="50"/>
  <c r="BB3634" i="50"/>
  <c r="BD3634" i="50" s="1"/>
  <c r="BI3634" i="50" s="1"/>
  <c r="BH3634" i="50"/>
  <c r="BN3634" i="50"/>
  <c r="BO3634" i="50"/>
  <c r="BP3634" i="50"/>
  <c r="BB3635" i="50"/>
  <c r="BD3635" i="50" s="1"/>
  <c r="BN3635" i="50"/>
  <c r="BO3635" i="50"/>
  <c r="BP3635" i="50"/>
  <c r="BB3636" i="50"/>
  <c r="BD3636" i="50" s="1"/>
  <c r="BI3636" i="50" s="1"/>
  <c r="BH3636" i="50"/>
  <c r="BN3636" i="50"/>
  <c r="BO3636" i="50"/>
  <c r="BP3636" i="50"/>
  <c r="BB3637" i="50"/>
  <c r="BD3637" i="50" s="1"/>
  <c r="BN3637" i="50"/>
  <c r="BO3637" i="50"/>
  <c r="BP3637" i="50"/>
  <c r="BB3638" i="50"/>
  <c r="BD3638" i="50" s="1"/>
  <c r="BI3638" i="50" s="1"/>
  <c r="BH3638" i="50"/>
  <c r="BN3638" i="50"/>
  <c r="BO3638" i="50"/>
  <c r="BP3638" i="50"/>
  <c r="BB3639" i="50"/>
  <c r="BD3639" i="50" s="1"/>
  <c r="BI3639" i="50" s="1"/>
  <c r="BC3639" i="50"/>
  <c r="BN3639" i="50"/>
  <c r="BO3639" i="50"/>
  <c r="BP3639" i="50"/>
  <c r="BB3640" i="50"/>
  <c r="BD3640" i="50" s="1"/>
  <c r="BI3640" i="50" s="1"/>
  <c r="BH3640" i="50"/>
  <c r="BN3640" i="50"/>
  <c r="BO3640" i="50"/>
  <c r="BP3640" i="50"/>
  <c r="BB3641" i="50"/>
  <c r="BD3641" i="50" s="1"/>
  <c r="BC3641" i="50"/>
  <c r="BH3641" i="50" s="1"/>
  <c r="BN3641" i="50"/>
  <c r="BO3641" i="50"/>
  <c r="BP3641" i="50"/>
  <c r="BB3642" i="50"/>
  <c r="BD3642" i="50" s="1"/>
  <c r="BI3642" i="50" s="1"/>
  <c r="BH3642" i="50"/>
  <c r="BN3642" i="50"/>
  <c r="BO3642" i="50"/>
  <c r="BP3642" i="50"/>
  <c r="BB3643" i="50"/>
  <c r="BD3643" i="50" s="1"/>
  <c r="BC3643" i="50"/>
  <c r="BH3643" i="50" s="1"/>
  <c r="BN3643" i="50"/>
  <c r="BO3643" i="50"/>
  <c r="BP3643" i="50"/>
  <c r="BB3644" i="50"/>
  <c r="BD3644" i="50" s="1"/>
  <c r="BI3644" i="50" s="1"/>
  <c r="BH3644" i="50"/>
  <c r="BN3644" i="50"/>
  <c r="BO3644" i="50"/>
  <c r="BP3644" i="50"/>
  <c r="BB3645" i="50"/>
  <c r="BD3645" i="50" s="1"/>
  <c r="BI3645" i="50" s="1"/>
  <c r="BH3645" i="50"/>
  <c r="BN3645" i="50"/>
  <c r="BO3645" i="50"/>
  <c r="BP3645" i="50"/>
  <c r="BB3646" i="50"/>
  <c r="BD3646" i="50" s="1"/>
  <c r="BN3646" i="50"/>
  <c r="BO3646" i="50"/>
  <c r="BP3646" i="50"/>
  <c r="BB3647" i="50"/>
  <c r="BD3647" i="50" s="1"/>
  <c r="BI3647" i="50" s="1"/>
  <c r="BH3647" i="50"/>
  <c r="BN3647" i="50"/>
  <c r="BO3647" i="50"/>
  <c r="BP3647" i="50"/>
  <c r="BB3648" i="50"/>
  <c r="BD3648" i="50" s="1"/>
  <c r="BI3648" i="50" s="1"/>
  <c r="BC3648" i="50"/>
  <c r="BN3648" i="50"/>
  <c r="BO3648" i="50"/>
  <c r="BP3648" i="50"/>
  <c r="BB3649" i="50"/>
  <c r="BD3649" i="50" s="1"/>
  <c r="BI3649" i="50" s="1"/>
  <c r="BH3649" i="50"/>
  <c r="BN3649" i="50"/>
  <c r="BO3649" i="50"/>
  <c r="BP3649" i="50"/>
  <c r="BB3650" i="50"/>
  <c r="BD3650" i="50" s="1"/>
  <c r="BI3650" i="50" s="1"/>
  <c r="BH3650" i="50"/>
  <c r="BN3650" i="50"/>
  <c r="BO3650" i="50"/>
  <c r="BP3650" i="50"/>
  <c r="BN3651" i="50"/>
  <c r="BO3651" i="50"/>
  <c r="BP3651" i="50"/>
  <c r="BB3652" i="50"/>
  <c r="BH3652" i="50"/>
  <c r="BN3652" i="50"/>
  <c r="BO3652" i="50"/>
  <c r="BP3652" i="50"/>
  <c r="BB3653" i="50"/>
  <c r="BD3653" i="50" s="1"/>
  <c r="BI3653" i="50" s="1"/>
  <c r="BH3653" i="50"/>
  <c r="BN3653" i="50"/>
  <c r="BO3653" i="50"/>
  <c r="BP3653" i="50"/>
  <c r="BB3654" i="50"/>
  <c r="BD3654" i="50" s="1"/>
  <c r="BI3654" i="50" s="1"/>
  <c r="BC3654" i="50"/>
  <c r="BN3654" i="50"/>
  <c r="BO3654" i="50"/>
  <c r="BP3654" i="50"/>
  <c r="BB3655" i="50"/>
  <c r="BD3655" i="50" s="1"/>
  <c r="BI3655" i="50" s="1"/>
  <c r="BH3655" i="50"/>
  <c r="BN3655" i="50"/>
  <c r="BO3655" i="50"/>
  <c r="BP3655" i="50"/>
  <c r="BC3656" i="50"/>
  <c r="BH3656" i="50" s="1"/>
  <c r="BN3656" i="50"/>
  <c r="BO3656" i="50"/>
  <c r="BP3656" i="50"/>
  <c r="BB3657" i="50"/>
  <c r="BD3657" i="50"/>
  <c r="BI3657" i="50" s="1"/>
  <c r="BH3657" i="50"/>
  <c r="BN3657" i="50"/>
  <c r="BO3657" i="50"/>
  <c r="BP3657" i="50"/>
  <c r="BB3658" i="50"/>
  <c r="BD3658" i="50" s="1"/>
  <c r="BI3658" i="50" s="1"/>
  <c r="BH3658" i="50"/>
  <c r="BN3658" i="50"/>
  <c r="BO3658" i="50"/>
  <c r="BP3658" i="50"/>
  <c r="BB3659" i="50"/>
  <c r="BD3659" i="50" s="1"/>
  <c r="BI3659" i="50" s="1"/>
  <c r="BC3659" i="50"/>
  <c r="BH3659" i="50"/>
  <c r="BN3659" i="50"/>
  <c r="BO3659" i="50"/>
  <c r="BP3659" i="50"/>
  <c r="BB3660" i="50"/>
  <c r="BD3660" i="50" s="1"/>
  <c r="BI3660" i="50" s="1"/>
  <c r="BH3660" i="50"/>
  <c r="BN3660" i="50"/>
  <c r="BO3660" i="50"/>
  <c r="BP3660" i="50"/>
  <c r="BN3661" i="50"/>
  <c r="BO3661" i="50"/>
  <c r="BP3661" i="50"/>
  <c r="BB3662" i="50"/>
  <c r="BH3662" i="50"/>
  <c r="BN3662" i="50"/>
  <c r="BO3662" i="50"/>
  <c r="BP3662" i="50"/>
  <c r="BB3663" i="50"/>
  <c r="BD3663" i="50" s="1"/>
  <c r="BI3663" i="50" s="1"/>
  <c r="BH3663" i="50"/>
  <c r="BN3663" i="50"/>
  <c r="BO3663" i="50"/>
  <c r="BP3663" i="50"/>
  <c r="BB3664" i="50"/>
  <c r="BD3664" i="50" s="1"/>
  <c r="BC3664" i="50"/>
  <c r="BH3664" i="50" s="1"/>
  <c r="BN3664" i="50"/>
  <c r="BO3664" i="50"/>
  <c r="BP3664" i="50"/>
  <c r="BB3665" i="50"/>
  <c r="BD3665" i="50" s="1"/>
  <c r="BI3665" i="50" s="1"/>
  <c r="BH3665" i="50"/>
  <c r="BN3665" i="50"/>
  <c r="BO3665" i="50"/>
  <c r="BP3665" i="50"/>
  <c r="BC3666" i="50"/>
  <c r="BH3666" i="50" s="1"/>
  <c r="BN3666" i="50"/>
  <c r="BO3666" i="50"/>
  <c r="BP3666" i="50"/>
  <c r="BB3667" i="50"/>
  <c r="BD3667" i="50" s="1"/>
  <c r="BI3667" i="50" s="1"/>
  <c r="BH3667" i="50"/>
  <c r="BN3667" i="50"/>
  <c r="BO3667" i="50"/>
  <c r="BP3667" i="50"/>
  <c r="BB3668" i="50"/>
  <c r="BD3668" i="50" s="1"/>
  <c r="BI3668" i="50" s="1"/>
  <c r="BH3668" i="50"/>
  <c r="BN3668" i="50"/>
  <c r="BO3668" i="50"/>
  <c r="BP3668" i="50"/>
  <c r="BB3669" i="50"/>
  <c r="BD3669" i="50" s="1"/>
  <c r="BI3669" i="50" s="1"/>
  <c r="BH3669" i="50"/>
  <c r="BN3669" i="50"/>
  <c r="BO3669" i="50"/>
  <c r="BP3669" i="50"/>
  <c r="BB3670" i="50"/>
  <c r="BD3670" i="50" s="1"/>
  <c r="BI3670" i="50" s="1"/>
  <c r="BC3670" i="50"/>
  <c r="BN3670" i="50"/>
  <c r="BO3670" i="50"/>
  <c r="BP3670" i="50"/>
  <c r="BB3671" i="50"/>
  <c r="BD3671" i="50" s="1"/>
  <c r="BI3671" i="50" s="1"/>
  <c r="BH3671" i="50"/>
  <c r="BN3671" i="50"/>
  <c r="BO3671" i="50"/>
  <c r="BP3671" i="50"/>
  <c r="BB3672" i="50"/>
  <c r="BD3672" i="50" s="1"/>
  <c r="BN3672" i="50"/>
  <c r="BO3672" i="50"/>
  <c r="BP3672" i="50"/>
  <c r="BB3673" i="50"/>
  <c r="BD3673" i="50" s="1"/>
  <c r="BI3673" i="50" s="1"/>
  <c r="BH3673" i="50"/>
  <c r="BN3673" i="50"/>
  <c r="BO3673" i="50"/>
  <c r="BP3673" i="50"/>
  <c r="BB3674" i="50"/>
  <c r="BD3674" i="50" s="1"/>
  <c r="BI3674" i="50" s="1"/>
  <c r="BC3674" i="50"/>
  <c r="BN3674" i="50"/>
  <c r="BO3674" i="50"/>
  <c r="BP3674" i="50"/>
  <c r="BB3675" i="50"/>
  <c r="BD3675" i="50" s="1"/>
  <c r="BI3675" i="50" s="1"/>
  <c r="BH3675" i="50"/>
  <c r="BN3675" i="50"/>
  <c r="BO3675" i="50"/>
  <c r="BP3675" i="50"/>
  <c r="BB3676" i="50"/>
  <c r="BD3676" i="50" s="1"/>
  <c r="BI3676" i="50" s="1"/>
  <c r="BN3676" i="50"/>
  <c r="BO3676" i="50"/>
  <c r="BP3676" i="50"/>
  <c r="BB3677" i="50"/>
  <c r="BD3677" i="50" s="1"/>
  <c r="BI3677" i="50" s="1"/>
  <c r="BH3677" i="50"/>
  <c r="BN3677" i="50"/>
  <c r="BO3677" i="50"/>
  <c r="BP3677" i="50"/>
  <c r="BB3678" i="50"/>
  <c r="BD3678" i="50" s="1"/>
  <c r="BN3678" i="50"/>
  <c r="BO3678" i="50"/>
  <c r="BP3678" i="50"/>
  <c r="BB3679" i="50"/>
  <c r="BD3679" i="50" s="1"/>
  <c r="BI3679" i="50" s="1"/>
  <c r="BH3679" i="50"/>
  <c r="BN3679" i="50"/>
  <c r="BO3679" i="50"/>
  <c r="BP3679" i="50"/>
  <c r="BB3680" i="50"/>
  <c r="BD3680" i="50" s="1"/>
  <c r="BN3680" i="50"/>
  <c r="BO3680" i="50"/>
  <c r="BP3680" i="50"/>
  <c r="BB3681" i="50"/>
  <c r="BD3681" i="50" s="1"/>
  <c r="BI3681" i="50" s="1"/>
  <c r="BH3681" i="50"/>
  <c r="BN3681" i="50"/>
  <c r="BO3681" i="50"/>
  <c r="BP3681" i="50"/>
  <c r="BB3682" i="50"/>
  <c r="BD3682" i="50" s="1"/>
  <c r="BI3682" i="50" s="1"/>
  <c r="BH3682" i="50"/>
  <c r="BN3682" i="50"/>
  <c r="BO3682" i="50"/>
  <c r="BP3682" i="50"/>
  <c r="BB3683" i="50"/>
  <c r="BD3683" i="50" s="1"/>
  <c r="BC3683" i="50"/>
  <c r="BH3683" i="50" s="1"/>
  <c r="BN3683" i="50"/>
  <c r="BO3683" i="50"/>
  <c r="BP3683" i="50"/>
  <c r="BB3684" i="50"/>
  <c r="BD3684" i="50" s="1"/>
  <c r="BI3684" i="50" s="1"/>
  <c r="BH3684" i="50"/>
  <c r="BN3684" i="50"/>
  <c r="BO3684" i="50"/>
  <c r="BP3684" i="50"/>
  <c r="BF3685" i="50"/>
  <c r="BC3685" i="50" s="1"/>
  <c r="BH3685" i="50" s="1"/>
  <c r="BN3685" i="50"/>
  <c r="BO3685" i="50"/>
  <c r="BP3685" i="50"/>
  <c r="BB3686" i="50"/>
  <c r="BB3685" i="50" s="1"/>
  <c r="BD3685" i="50" s="1"/>
  <c r="BI3685" i="50" s="1"/>
  <c r="BH3686" i="50"/>
  <c r="BN3686" i="50"/>
  <c r="BO3686" i="50"/>
  <c r="BP3686" i="50"/>
  <c r="BD3687" i="50"/>
  <c r="BI3687" i="50" s="1"/>
  <c r="BD3688" i="50"/>
  <c r="BI3688" i="50" s="1"/>
  <c r="BB3689" i="50"/>
  <c r="BD3689" i="50" s="1"/>
  <c r="BI3689" i="50" s="1"/>
  <c r="BC3689" i="50"/>
  <c r="BN3689" i="50"/>
  <c r="BO3689" i="50"/>
  <c r="BP3689" i="50"/>
  <c r="BB3690" i="50"/>
  <c r="BD3690" i="50" s="1"/>
  <c r="BI3690" i="50" s="1"/>
  <c r="BH3690" i="50"/>
  <c r="BN3690" i="50"/>
  <c r="BO3690" i="50"/>
  <c r="BP3690" i="50"/>
  <c r="BB3691" i="50"/>
  <c r="BD3691" i="50" s="1"/>
  <c r="BI3691" i="50" s="1"/>
  <c r="BC3691" i="50"/>
  <c r="BN3691" i="50"/>
  <c r="BO3691" i="50"/>
  <c r="BP3691" i="50"/>
  <c r="BB3692" i="50"/>
  <c r="BD3692" i="50" s="1"/>
  <c r="BI3692" i="50" s="1"/>
  <c r="BH3692" i="50"/>
  <c r="BN3692" i="50"/>
  <c r="BO3692" i="50"/>
  <c r="BP3692" i="50"/>
  <c r="BB3693" i="50"/>
  <c r="BD3693" i="50" s="1"/>
  <c r="BI3693" i="50" s="1"/>
  <c r="BC3693" i="50"/>
  <c r="BN3693" i="50"/>
  <c r="BO3693" i="50"/>
  <c r="BP3693" i="50"/>
  <c r="BB3694" i="50"/>
  <c r="BD3694" i="50" s="1"/>
  <c r="BI3694" i="50" s="1"/>
  <c r="BH3694" i="50"/>
  <c r="BN3694" i="50"/>
  <c r="BO3694" i="50"/>
  <c r="BP3694" i="50"/>
  <c r="BB3695" i="50"/>
  <c r="BD3695" i="50" s="1"/>
  <c r="BI3695" i="50" s="1"/>
  <c r="BC3695" i="50"/>
  <c r="BH3695" i="50" s="1"/>
  <c r="BN3695" i="50"/>
  <c r="BO3695" i="50"/>
  <c r="BP3695" i="50"/>
  <c r="BB3696" i="50"/>
  <c r="BD3696" i="50" s="1"/>
  <c r="BI3696" i="50" s="1"/>
  <c r="BH3696" i="50"/>
  <c r="BN3696" i="50"/>
  <c r="BO3696" i="50"/>
  <c r="BP3696" i="50"/>
  <c r="BB3697" i="50"/>
  <c r="BD3697" i="50" s="1"/>
  <c r="BI3697" i="50" s="1"/>
  <c r="BC3697" i="50"/>
  <c r="BN3697" i="50"/>
  <c r="BO3697" i="50"/>
  <c r="BP3697" i="50"/>
  <c r="BB3698" i="50"/>
  <c r="BD3698" i="50" s="1"/>
  <c r="BI3698" i="50" s="1"/>
  <c r="BH3698" i="50"/>
  <c r="BN3698" i="50"/>
  <c r="BO3698" i="50"/>
  <c r="BP3698" i="50"/>
  <c r="BB3699" i="50"/>
  <c r="BD3699" i="50" s="1"/>
  <c r="BI3699" i="50" s="1"/>
  <c r="BH3699" i="50"/>
  <c r="BN3699" i="50"/>
  <c r="BO3699" i="50"/>
  <c r="BP3699" i="50"/>
  <c r="BB3700" i="50"/>
  <c r="BD3700" i="50" s="1"/>
  <c r="BC3700" i="50"/>
  <c r="BH3700" i="50" s="1"/>
  <c r="BN3700" i="50"/>
  <c r="BO3700" i="50"/>
  <c r="BP3700" i="50"/>
  <c r="BB3701" i="50"/>
  <c r="BD3701" i="50" s="1"/>
  <c r="BI3701" i="50" s="1"/>
  <c r="BH3701" i="50"/>
  <c r="BN3701" i="50"/>
  <c r="BO3701" i="50"/>
  <c r="BP3701" i="50"/>
  <c r="BA3702" i="50"/>
  <c r="BF3702" i="50"/>
  <c r="BC3702" i="50" s="1"/>
  <c r="BN3702" i="50"/>
  <c r="BO3702" i="50"/>
  <c r="BP3702" i="50"/>
  <c r="BB3703" i="50"/>
  <c r="BH3703" i="50"/>
  <c r="BN3703" i="50"/>
  <c r="BO3703" i="50"/>
  <c r="BP3703" i="50"/>
  <c r="BB3704" i="50"/>
  <c r="BD3704" i="50" s="1"/>
  <c r="BI3704" i="50" s="1"/>
  <c r="BH3704" i="50"/>
  <c r="BN3704" i="50"/>
  <c r="BO3704" i="50"/>
  <c r="BP3704" i="50"/>
  <c r="BB3705" i="50"/>
  <c r="BD3705" i="50" s="1"/>
  <c r="BI3705" i="50" s="1"/>
  <c r="BH3705" i="50"/>
  <c r="BN3705" i="50"/>
  <c r="BO3705" i="50"/>
  <c r="BP3705" i="50"/>
  <c r="BB3706" i="50"/>
  <c r="BD3706" i="50" s="1"/>
  <c r="BI3706" i="50" s="1"/>
  <c r="BC3706" i="50"/>
  <c r="BH3706" i="50" s="1"/>
  <c r="BN3706" i="50"/>
  <c r="BO3706" i="50"/>
  <c r="BP3706" i="50"/>
  <c r="BB3707" i="50"/>
  <c r="BD3707" i="50" s="1"/>
  <c r="BI3707" i="50" s="1"/>
  <c r="BH3707" i="50"/>
  <c r="BN3707" i="50"/>
  <c r="BO3707" i="50"/>
  <c r="BP3707" i="50"/>
  <c r="BB3708" i="50"/>
  <c r="BD3708" i="50" s="1"/>
  <c r="BI3708" i="50" s="1"/>
  <c r="BC3708" i="50"/>
  <c r="BN3708" i="50"/>
  <c r="BO3708" i="50"/>
  <c r="BP3708" i="50"/>
  <c r="BB3709" i="50"/>
  <c r="BD3709" i="50" s="1"/>
  <c r="BI3709" i="50" s="1"/>
  <c r="BH3709" i="50"/>
  <c r="BN3709" i="50"/>
  <c r="BO3709" i="50"/>
  <c r="BP3709" i="50"/>
  <c r="BB3710" i="50"/>
  <c r="BD3710" i="50" s="1"/>
  <c r="BI3710" i="50" s="1"/>
  <c r="BN3710" i="50"/>
  <c r="BO3710" i="50"/>
  <c r="BP3710" i="50"/>
  <c r="BB3711" i="50"/>
  <c r="BD3711" i="50" s="1"/>
  <c r="BI3711" i="50" s="1"/>
  <c r="BH3711" i="50"/>
  <c r="BN3711" i="50"/>
  <c r="BO3711" i="50"/>
  <c r="BP3711" i="50"/>
  <c r="BB3712" i="50"/>
  <c r="BD3712" i="50" s="1"/>
  <c r="BN3712" i="50"/>
  <c r="BO3712" i="50"/>
  <c r="BP3712" i="50"/>
  <c r="BB3713" i="50"/>
  <c r="BD3713" i="50" s="1"/>
  <c r="BI3713" i="50" s="1"/>
  <c r="BH3713" i="50"/>
  <c r="BN3713" i="50"/>
  <c r="BO3713" i="50"/>
  <c r="BP3713" i="50"/>
  <c r="BB3714" i="50"/>
  <c r="BD3714" i="50" s="1"/>
  <c r="BN3714" i="50"/>
  <c r="BO3714" i="50"/>
  <c r="BP3714" i="50"/>
  <c r="BB3715" i="50"/>
  <c r="BD3715" i="50" s="1"/>
  <c r="BI3715" i="50" s="1"/>
  <c r="BH3715" i="50"/>
  <c r="BN3715" i="50"/>
  <c r="BO3715" i="50"/>
  <c r="BP3715" i="50"/>
  <c r="BB3716" i="50"/>
  <c r="BD3716" i="50" s="1"/>
  <c r="BI3716" i="50" s="1"/>
  <c r="BC3716" i="50"/>
  <c r="BN3716" i="50"/>
  <c r="BO3716" i="50"/>
  <c r="BP3716" i="50"/>
  <c r="BB3717" i="50"/>
  <c r="BD3717" i="50" s="1"/>
  <c r="BI3717" i="50" s="1"/>
  <c r="BH3717" i="50"/>
  <c r="BN3717" i="50"/>
  <c r="BO3717" i="50"/>
  <c r="BP3717" i="50"/>
  <c r="BB3718" i="50"/>
  <c r="BD3718" i="50" s="1"/>
  <c r="BN3718" i="50"/>
  <c r="BO3718" i="50"/>
  <c r="BP3718" i="50"/>
  <c r="BB3719" i="50"/>
  <c r="BD3719" i="50" s="1"/>
  <c r="BI3719" i="50" s="1"/>
  <c r="BH3719" i="50"/>
  <c r="BN3719" i="50"/>
  <c r="BO3719" i="50"/>
  <c r="BP3719" i="50"/>
  <c r="BB3720" i="50"/>
  <c r="BD3720" i="50" s="1"/>
  <c r="BI3720" i="50" s="1"/>
  <c r="BC3720" i="50"/>
  <c r="BN3720" i="50"/>
  <c r="BO3720" i="50"/>
  <c r="BP3720" i="50"/>
  <c r="BB3721" i="50"/>
  <c r="BD3721" i="50" s="1"/>
  <c r="BI3721" i="50" s="1"/>
  <c r="BH3721" i="50"/>
  <c r="BN3721" i="50"/>
  <c r="BO3721" i="50"/>
  <c r="BP3721" i="50"/>
  <c r="BB3722" i="50"/>
  <c r="BD3722" i="50" s="1"/>
  <c r="BN3722" i="50"/>
  <c r="BO3722" i="50"/>
  <c r="BP3722" i="50"/>
  <c r="BB3723" i="50"/>
  <c r="BD3723" i="50" s="1"/>
  <c r="BI3723" i="50" s="1"/>
  <c r="BH3723" i="50"/>
  <c r="BN3723" i="50"/>
  <c r="BO3723" i="50"/>
  <c r="BP3723" i="50"/>
  <c r="BB3724" i="50"/>
  <c r="BD3724" i="50" s="1"/>
  <c r="BI3724" i="50" s="1"/>
  <c r="BC3724" i="50"/>
  <c r="BN3724" i="50"/>
  <c r="BO3724" i="50"/>
  <c r="BP3724" i="50"/>
  <c r="BB3725" i="50"/>
  <c r="BD3725" i="50" s="1"/>
  <c r="BI3725" i="50" s="1"/>
  <c r="BH3725" i="50"/>
  <c r="BN3725" i="50"/>
  <c r="BO3725" i="50"/>
  <c r="BP3725" i="50"/>
  <c r="BB3726" i="50"/>
  <c r="BD3726" i="50" s="1"/>
  <c r="BI3726" i="50" s="1"/>
  <c r="BN3726" i="50"/>
  <c r="BO3726" i="50"/>
  <c r="BP3726" i="50"/>
  <c r="BB3727" i="50"/>
  <c r="BD3727" i="50" s="1"/>
  <c r="BI3727" i="50" s="1"/>
  <c r="BH3727" i="50"/>
  <c r="BN3727" i="50"/>
  <c r="BO3727" i="50"/>
  <c r="BP3727" i="50"/>
  <c r="BB3728" i="50"/>
  <c r="BD3728" i="50" s="1"/>
  <c r="BC3728" i="50"/>
  <c r="BH3728" i="50" s="1"/>
  <c r="BN3728" i="50"/>
  <c r="BO3728" i="50"/>
  <c r="BP3728" i="50"/>
  <c r="BB3729" i="50"/>
  <c r="BD3729" i="50" s="1"/>
  <c r="BI3729" i="50" s="1"/>
  <c r="BH3729" i="50"/>
  <c r="BN3729" i="50"/>
  <c r="BO3729" i="50"/>
  <c r="BP3729" i="50"/>
  <c r="BB3730" i="50"/>
  <c r="BD3730" i="50" s="1"/>
  <c r="BI3730" i="50" s="1"/>
  <c r="BC3730" i="50"/>
  <c r="BN3730" i="50"/>
  <c r="BO3730" i="50"/>
  <c r="BP3730" i="50"/>
  <c r="BB3731" i="50"/>
  <c r="BD3731" i="50" s="1"/>
  <c r="BI3731" i="50" s="1"/>
  <c r="BH3731" i="50"/>
  <c r="BN3731" i="50"/>
  <c r="BO3731" i="50"/>
  <c r="BP3731" i="50"/>
  <c r="BB3732" i="50"/>
  <c r="BD3732" i="50" s="1"/>
  <c r="BI3732" i="50" s="1"/>
  <c r="BC3732" i="50"/>
  <c r="BN3732" i="50"/>
  <c r="BO3732" i="50"/>
  <c r="BP3732" i="50"/>
  <c r="BB3733" i="50"/>
  <c r="BD3733" i="50" s="1"/>
  <c r="BI3733" i="50" s="1"/>
  <c r="BH3733" i="50"/>
  <c r="BN3733" i="50"/>
  <c r="BO3733" i="50"/>
  <c r="BP3733" i="50"/>
  <c r="BB3734" i="50"/>
  <c r="BD3734" i="50" s="1"/>
  <c r="BI3734" i="50" s="1"/>
  <c r="BC3734" i="50"/>
  <c r="BH3734" i="50" s="1"/>
  <c r="BN3734" i="50"/>
  <c r="BO3734" i="50"/>
  <c r="BP3734" i="50"/>
  <c r="BB3735" i="50"/>
  <c r="BD3735" i="50" s="1"/>
  <c r="BI3735" i="50" s="1"/>
  <c r="BH3735" i="50"/>
  <c r="BN3735" i="50"/>
  <c r="BO3735" i="50"/>
  <c r="BP3735" i="50"/>
  <c r="BB3736" i="50"/>
  <c r="BD3736" i="50" s="1"/>
  <c r="BC3736" i="50"/>
  <c r="BH3736" i="50" s="1"/>
  <c r="BN3736" i="50"/>
  <c r="BO3736" i="50"/>
  <c r="BP3736" i="50"/>
  <c r="BB3737" i="50"/>
  <c r="BD3737" i="50" s="1"/>
  <c r="BI3737" i="50" s="1"/>
  <c r="BH3737" i="50"/>
  <c r="BN3737" i="50"/>
  <c r="BO3737" i="50"/>
  <c r="BP3737" i="50"/>
  <c r="BB3738" i="50"/>
  <c r="BD3738" i="50" s="1"/>
  <c r="BI3738" i="50" s="1"/>
  <c r="BC3738" i="50"/>
  <c r="BH3738" i="50" s="1"/>
  <c r="BN3738" i="50"/>
  <c r="BO3738" i="50"/>
  <c r="BP3738" i="50"/>
  <c r="BB3739" i="50"/>
  <c r="BD3739" i="50" s="1"/>
  <c r="BI3739" i="50" s="1"/>
  <c r="BH3739" i="50"/>
  <c r="BN3739" i="50"/>
  <c r="BO3739" i="50"/>
  <c r="BP3739" i="50"/>
  <c r="BC3740" i="50"/>
  <c r="BN3740" i="50"/>
  <c r="BO3740" i="50"/>
  <c r="BP3740" i="50"/>
  <c r="BB3741" i="50"/>
  <c r="BH3741" i="50"/>
  <c r="BN3741" i="50"/>
  <c r="BO3741" i="50"/>
  <c r="BP3741" i="50"/>
  <c r="BB3742" i="50"/>
  <c r="BD3742" i="50" s="1"/>
  <c r="BI3742" i="50" s="1"/>
  <c r="BH3742" i="50"/>
  <c r="BN3742" i="50"/>
  <c r="BO3742" i="50"/>
  <c r="BP3742" i="50"/>
  <c r="BB3743" i="50"/>
  <c r="BD3743" i="50" s="1"/>
  <c r="BI3743" i="50" s="1"/>
  <c r="BH3743" i="50"/>
  <c r="BN3743" i="50"/>
  <c r="BO3743" i="50"/>
  <c r="BP3743" i="50"/>
  <c r="BB3744" i="50"/>
  <c r="BD3744" i="50" s="1"/>
  <c r="BN3744" i="50"/>
  <c r="BO3744" i="50"/>
  <c r="BP3744" i="50"/>
  <c r="BB3745" i="50"/>
  <c r="BD3745" i="50" s="1"/>
  <c r="BI3745" i="50" s="1"/>
  <c r="BH3745" i="50"/>
  <c r="BN3745" i="50"/>
  <c r="BO3745" i="50"/>
  <c r="BP3745" i="50"/>
  <c r="BB3746" i="50"/>
  <c r="BD3746" i="50" s="1"/>
  <c r="BI3746" i="50" s="1"/>
  <c r="BC3746" i="50"/>
  <c r="BN3746" i="50"/>
  <c r="BO3746" i="50"/>
  <c r="BP3746" i="50"/>
  <c r="BB3747" i="50"/>
  <c r="BD3747" i="50" s="1"/>
  <c r="BI3747" i="50" s="1"/>
  <c r="BH3747" i="50"/>
  <c r="BN3747" i="50"/>
  <c r="BO3747" i="50"/>
  <c r="BP3747" i="50"/>
  <c r="BB3748" i="50"/>
  <c r="BD3748" i="50" s="1"/>
  <c r="BI3748" i="50" s="1"/>
  <c r="BN3748" i="50"/>
  <c r="BO3748" i="50"/>
  <c r="BP3748" i="50"/>
  <c r="BB3749" i="50"/>
  <c r="BD3749" i="50" s="1"/>
  <c r="BI3749" i="50" s="1"/>
  <c r="BH3749" i="50"/>
  <c r="BN3749" i="50"/>
  <c r="BO3749" i="50"/>
  <c r="BP3749" i="50"/>
  <c r="BB3750" i="50"/>
  <c r="BD3750" i="50" s="1"/>
  <c r="BC3750" i="50"/>
  <c r="BH3750" i="50" s="1"/>
  <c r="BN3750" i="50"/>
  <c r="BO3750" i="50"/>
  <c r="BP3750" i="50"/>
  <c r="BB3751" i="50"/>
  <c r="BD3751" i="50" s="1"/>
  <c r="BI3751" i="50" s="1"/>
  <c r="BH3751" i="50"/>
  <c r="BN3751" i="50"/>
  <c r="BO3751" i="50"/>
  <c r="BP3751" i="50"/>
  <c r="BB3752" i="50"/>
  <c r="BD3752" i="50" s="1"/>
  <c r="BI3752" i="50" s="1"/>
  <c r="BC3752" i="50"/>
  <c r="BN3752" i="50"/>
  <c r="BO3752" i="50"/>
  <c r="BP3752" i="50"/>
  <c r="BB3753" i="50"/>
  <c r="BD3753" i="50" s="1"/>
  <c r="BI3753" i="50" s="1"/>
  <c r="BH3753" i="50"/>
  <c r="BN3753" i="50"/>
  <c r="BO3753" i="50"/>
  <c r="BP3753" i="50"/>
  <c r="BB3754" i="50"/>
  <c r="BD3754" i="50" s="1"/>
  <c r="BN3754" i="50"/>
  <c r="BO3754" i="50"/>
  <c r="BP3754" i="50"/>
  <c r="BB3755" i="50"/>
  <c r="BD3755" i="50" s="1"/>
  <c r="BI3755" i="50" s="1"/>
  <c r="BH3755" i="50"/>
  <c r="BN3755" i="50"/>
  <c r="BO3755" i="50"/>
  <c r="BP3755" i="50"/>
  <c r="BB3756" i="50"/>
  <c r="BD3756" i="50" s="1"/>
  <c r="BI3756" i="50" s="1"/>
  <c r="BC3756" i="50"/>
  <c r="BH3756" i="50" s="1"/>
  <c r="BN3756" i="50"/>
  <c r="BO3756" i="50"/>
  <c r="BP3756" i="50"/>
  <c r="BB3757" i="50"/>
  <c r="BD3757" i="50" s="1"/>
  <c r="BI3757" i="50" s="1"/>
  <c r="BH3757" i="50"/>
  <c r="BN3757" i="50"/>
  <c r="BO3757" i="50"/>
  <c r="BP3757" i="50"/>
  <c r="BC3758" i="50"/>
  <c r="BD3758" i="50"/>
  <c r="BI3758" i="50" s="1"/>
  <c r="BN3758" i="50"/>
  <c r="BO3758" i="50"/>
  <c r="BP3758" i="50"/>
  <c r="BB3759" i="50"/>
  <c r="BD3759" i="50" s="1"/>
  <c r="BI3759" i="50" s="1"/>
  <c r="BH3759" i="50"/>
  <c r="BN3759" i="50"/>
  <c r="BO3759" i="50"/>
  <c r="BP3759" i="50"/>
  <c r="BB3760" i="50"/>
  <c r="BD3760" i="50" s="1"/>
  <c r="BI3760" i="50" s="1"/>
  <c r="BH3760" i="50"/>
  <c r="BN3760" i="50"/>
  <c r="BO3760" i="50"/>
  <c r="BP3760" i="50"/>
  <c r="BB3761" i="50"/>
  <c r="BD3761" i="50" s="1"/>
  <c r="BI3761" i="50" s="1"/>
  <c r="BH3761" i="50"/>
  <c r="BN3761" i="50"/>
  <c r="BO3761" i="50"/>
  <c r="BP3761" i="50"/>
  <c r="BB3762" i="50"/>
  <c r="BD3762" i="50" s="1"/>
  <c r="BI3762" i="50" s="1"/>
  <c r="BH3762" i="50"/>
  <c r="BN3762" i="50"/>
  <c r="BO3762" i="50"/>
  <c r="BP3762" i="50"/>
  <c r="BN3763" i="50"/>
  <c r="BO3763" i="50"/>
  <c r="BP3763" i="50"/>
  <c r="BB3764" i="50"/>
  <c r="BH3764" i="50"/>
  <c r="BN3764" i="50"/>
  <c r="BO3764" i="50"/>
  <c r="BP3764" i="50"/>
  <c r="BB3765" i="50"/>
  <c r="BD3765" i="50" s="1"/>
  <c r="BI3765" i="50" s="1"/>
  <c r="BH3765" i="50"/>
  <c r="BN3765" i="50"/>
  <c r="BO3765" i="50"/>
  <c r="BP3765" i="50"/>
  <c r="BB3766" i="50"/>
  <c r="BD3766" i="50" s="1"/>
  <c r="BI3766" i="50" s="1"/>
  <c r="BH3766" i="50"/>
  <c r="BN3766" i="50"/>
  <c r="BO3766" i="50"/>
  <c r="BP3766" i="50"/>
  <c r="BB3767" i="50"/>
  <c r="BD3767" i="50" s="1"/>
  <c r="BI3767" i="50" s="1"/>
  <c r="BC3767" i="50"/>
  <c r="BH3767" i="50" s="1"/>
  <c r="BN3767" i="50"/>
  <c r="BO3767" i="50"/>
  <c r="BP3767" i="50"/>
  <c r="BB3768" i="50"/>
  <c r="BD3768" i="50" s="1"/>
  <c r="BI3768" i="50" s="1"/>
  <c r="BH3768" i="50"/>
  <c r="BN3768" i="50"/>
  <c r="BO3768" i="50"/>
  <c r="BP3768" i="50"/>
  <c r="BB3769" i="50"/>
  <c r="BD3769" i="50" s="1"/>
  <c r="BN3769" i="50"/>
  <c r="BO3769" i="50"/>
  <c r="BP3769" i="50"/>
  <c r="BB3770" i="50"/>
  <c r="BD3770" i="50" s="1"/>
  <c r="BI3770" i="50" s="1"/>
  <c r="BH3770" i="50"/>
  <c r="BN3770" i="50"/>
  <c r="BO3770" i="50"/>
  <c r="BP3770" i="50"/>
  <c r="BC3771" i="50"/>
  <c r="BN3771" i="50"/>
  <c r="BO3771" i="50"/>
  <c r="BP3771" i="50"/>
  <c r="BB3772" i="50"/>
  <c r="BH3772" i="50"/>
  <c r="BN3772" i="50"/>
  <c r="BO3772" i="50"/>
  <c r="BP3772" i="50"/>
  <c r="BB3773" i="50"/>
  <c r="BD3773" i="50" s="1"/>
  <c r="BI3773" i="50" s="1"/>
  <c r="BH3773" i="50"/>
  <c r="BN3773" i="50"/>
  <c r="BO3773" i="50"/>
  <c r="BP3773" i="50"/>
  <c r="BB3774" i="50"/>
  <c r="BD3774" i="50" s="1"/>
  <c r="BI3774" i="50" s="1"/>
  <c r="BH3774" i="50"/>
  <c r="BN3774" i="50"/>
  <c r="BO3774" i="50"/>
  <c r="BP3774" i="50"/>
  <c r="BB3775" i="50"/>
  <c r="BD3775" i="50" s="1"/>
  <c r="BI3775" i="50" s="1"/>
  <c r="BH3775" i="50"/>
  <c r="BN3775" i="50"/>
  <c r="BO3775" i="50"/>
  <c r="BP3775" i="50"/>
  <c r="BB3776" i="50"/>
  <c r="BD3776" i="50" s="1"/>
  <c r="BC3776" i="50"/>
  <c r="BH3776" i="50" s="1"/>
  <c r="BN3776" i="50"/>
  <c r="BO3776" i="50"/>
  <c r="BP3776" i="50"/>
  <c r="BB3777" i="50"/>
  <c r="BD3777" i="50" s="1"/>
  <c r="BI3777" i="50" s="1"/>
  <c r="BH3777" i="50"/>
  <c r="BN3777" i="50"/>
  <c r="BO3777" i="50"/>
  <c r="BP3777" i="50"/>
  <c r="BB3778" i="50"/>
  <c r="BD3778" i="50" s="1"/>
  <c r="BN3778" i="50"/>
  <c r="BO3778" i="50"/>
  <c r="BP3778" i="50"/>
  <c r="BB3779" i="50"/>
  <c r="BD3779" i="50" s="1"/>
  <c r="BI3779" i="50" s="1"/>
  <c r="BH3779" i="50"/>
  <c r="BN3779" i="50"/>
  <c r="BO3779" i="50"/>
  <c r="BP3779" i="50"/>
  <c r="BB3780" i="50"/>
  <c r="BD3780" i="50" s="1"/>
  <c r="BI3780" i="50" s="1"/>
  <c r="BN3780" i="50"/>
  <c r="BO3780" i="50"/>
  <c r="BP3780" i="50"/>
  <c r="BB3781" i="50"/>
  <c r="BD3781" i="50" s="1"/>
  <c r="BI3781" i="50" s="1"/>
  <c r="BH3781" i="50"/>
  <c r="BN3781" i="50"/>
  <c r="BO3781" i="50"/>
  <c r="BP3781" i="50"/>
  <c r="BB3782" i="50"/>
  <c r="BD3782" i="50" s="1"/>
  <c r="BN3782" i="50"/>
  <c r="BO3782" i="50"/>
  <c r="BP3782" i="50"/>
  <c r="BB3783" i="50"/>
  <c r="BD3783" i="50" s="1"/>
  <c r="BI3783" i="50" s="1"/>
  <c r="BH3783" i="50"/>
  <c r="BN3783" i="50"/>
  <c r="BO3783" i="50"/>
  <c r="BP3783" i="50"/>
  <c r="BB3784" i="50"/>
  <c r="BD3784" i="50" s="1"/>
  <c r="BN3784" i="50"/>
  <c r="BO3784" i="50"/>
  <c r="BP3784" i="50"/>
  <c r="BB3785" i="50"/>
  <c r="BD3785" i="50" s="1"/>
  <c r="BI3785" i="50" s="1"/>
  <c r="BH3785" i="50"/>
  <c r="BN3785" i="50"/>
  <c r="BO3785" i="50"/>
  <c r="BP3785" i="50"/>
  <c r="BB3786" i="50"/>
  <c r="BD3786" i="50" s="1"/>
  <c r="BN3786" i="50"/>
  <c r="BO3786" i="50"/>
  <c r="BP3786" i="50"/>
  <c r="BB3787" i="50"/>
  <c r="BD3787" i="50" s="1"/>
  <c r="BI3787" i="50" s="1"/>
  <c r="BH3787" i="50"/>
  <c r="BN3787" i="50"/>
  <c r="BO3787" i="50"/>
  <c r="BP3787" i="50"/>
  <c r="BB3788" i="50"/>
  <c r="BD3788" i="50" s="1"/>
  <c r="BI3788" i="50" s="1"/>
  <c r="BN3788" i="50"/>
  <c r="BO3788" i="50"/>
  <c r="BP3788" i="50"/>
  <c r="BB3789" i="50"/>
  <c r="BD3789" i="50" s="1"/>
  <c r="BI3789" i="50" s="1"/>
  <c r="BH3789" i="50"/>
  <c r="BN3789" i="50"/>
  <c r="BO3789" i="50"/>
  <c r="BP3789" i="50"/>
  <c r="BB3790" i="50"/>
  <c r="BD3790" i="50" s="1"/>
  <c r="BI3790" i="50" s="1"/>
  <c r="BC3790" i="50"/>
  <c r="BH3790" i="50" s="1"/>
  <c r="BN3790" i="50"/>
  <c r="BO3790" i="50"/>
  <c r="BP3790" i="50"/>
  <c r="BB3791" i="50"/>
  <c r="BD3791" i="50" s="1"/>
  <c r="BI3791" i="50" s="1"/>
  <c r="BF3791" i="50"/>
  <c r="BH3791" i="50"/>
  <c r="BN3791" i="50"/>
  <c r="BO3791" i="50"/>
  <c r="BP3791" i="50"/>
  <c r="BB3792" i="50"/>
  <c r="BD3792" i="50" s="1"/>
  <c r="BI3792" i="50" s="1"/>
  <c r="BC3792" i="50"/>
  <c r="BH3792" i="50" s="1"/>
  <c r="BN3792" i="50"/>
  <c r="BO3792" i="50"/>
  <c r="BP3792" i="50"/>
  <c r="BB3793" i="50"/>
  <c r="BD3793" i="50" s="1"/>
  <c r="BI3793" i="50" s="1"/>
  <c r="BF3793" i="50"/>
  <c r="BH3793" i="50"/>
  <c r="BN3793" i="50"/>
  <c r="BO3793" i="50"/>
  <c r="BP3793" i="50"/>
  <c r="BN3794" i="50"/>
  <c r="BO3794" i="50"/>
  <c r="BP3794" i="50"/>
  <c r="BB3795" i="50"/>
  <c r="BD3795" i="50" s="1"/>
  <c r="BI3795" i="50" s="1"/>
  <c r="BH3795" i="50"/>
  <c r="BN3795" i="50"/>
  <c r="BO3795" i="50"/>
  <c r="BP3795" i="50"/>
  <c r="BB3796" i="50"/>
  <c r="BH3796" i="50"/>
  <c r="BN3796" i="50"/>
  <c r="BO3796" i="50"/>
  <c r="BP3796" i="50"/>
  <c r="BB3797" i="50"/>
  <c r="BD3797" i="50" s="1"/>
  <c r="BN3797" i="50"/>
  <c r="BO3797" i="50"/>
  <c r="BP3797" i="50"/>
  <c r="BB3798" i="50"/>
  <c r="BD3798" i="50" s="1"/>
  <c r="BI3798" i="50" s="1"/>
  <c r="BH3798" i="50"/>
  <c r="BN3798" i="50"/>
  <c r="BO3798" i="50"/>
  <c r="BP3798" i="50"/>
  <c r="BB3799" i="50"/>
  <c r="BD3799" i="50" s="1"/>
  <c r="BI3799" i="50" s="1"/>
  <c r="BC3799" i="50"/>
  <c r="BH3799" i="50" s="1"/>
  <c r="BN3799" i="50"/>
  <c r="BO3799" i="50"/>
  <c r="BP3799" i="50"/>
  <c r="BB3800" i="50"/>
  <c r="BD3800" i="50" s="1"/>
  <c r="BI3800" i="50" s="1"/>
  <c r="BH3800" i="50"/>
  <c r="BN3800" i="50"/>
  <c r="BO3800" i="50"/>
  <c r="BP3800" i="50"/>
  <c r="BB3801" i="50"/>
  <c r="BD3801" i="50" s="1"/>
  <c r="BI3801" i="50" s="1"/>
  <c r="BC3801" i="50"/>
  <c r="BH3801" i="50" s="1"/>
  <c r="BN3801" i="50"/>
  <c r="BO3801" i="50"/>
  <c r="BP3801" i="50"/>
  <c r="BB3802" i="50"/>
  <c r="BD3802" i="50" s="1"/>
  <c r="BI3802" i="50" s="1"/>
  <c r="BH3802" i="50"/>
  <c r="BN3802" i="50"/>
  <c r="BO3802" i="50"/>
  <c r="BP3802" i="50"/>
  <c r="BB3803" i="50"/>
  <c r="BD3803" i="50" s="1"/>
  <c r="BN3803" i="50"/>
  <c r="BO3803" i="50"/>
  <c r="BP3803" i="50"/>
  <c r="BB3804" i="50"/>
  <c r="BD3804" i="50" s="1"/>
  <c r="BI3804" i="50" s="1"/>
  <c r="BH3804" i="50"/>
  <c r="BN3804" i="50"/>
  <c r="BO3804" i="50"/>
  <c r="BP3804" i="50"/>
  <c r="BB3805" i="50"/>
  <c r="BD3805" i="50" s="1"/>
  <c r="BN3805" i="50"/>
  <c r="BO3805" i="50"/>
  <c r="BP3805" i="50"/>
  <c r="BB3806" i="50"/>
  <c r="BD3806" i="50" s="1"/>
  <c r="BI3806" i="50" s="1"/>
  <c r="BH3806" i="50"/>
  <c r="BN3806" i="50"/>
  <c r="BO3806" i="50"/>
  <c r="BP3806" i="50"/>
  <c r="BB3807" i="50"/>
  <c r="BD3807" i="50" s="1"/>
  <c r="BN3807" i="50"/>
  <c r="BO3807" i="50"/>
  <c r="BP3807" i="50"/>
  <c r="BB3808" i="50"/>
  <c r="BD3808" i="50" s="1"/>
  <c r="BI3808" i="50" s="1"/>
  <c r="BH3808" i="50"/>
  <c r="BN3808" i="50"/>
  <c r="BO3808" i="50"/>
  <c r="BP3808" i="50"/>
  <c r="BB3809" i="50"/>
  <c r="BD3809" i="50" s="1"/>
  <c r="BC3809" i="50"/>
  <c r="BH3809" i="50" s="1"/>
  <c r="BN3809" i="50"/>
  <c r="BO3809" i="50"/>
  <c r="BP3809" i="50"/>
  <c r="BB3810" i="50"/>
  <c r="BD3810" i="50" s="1"/>
  <c r="BI3810" i="50" s="1"/>
  <c r="BH3810" i="50"/>
  <c r="BN3810" i="50"/>
  <c r="BO3810" i="50"/>
  <c r="BP3810" i="50"/>
  <c r="BB3811" i="50"/>
  <c r="BD3811" i="50" s="1"/>
  <c r="BI3811" i="50" s="1"/>
  <c r="BC3811" i="50"/>
  <c r="BN3811" i="50"/>
  <c r="BO3811" i="50"/>
  <c r="BP3811" i="50"/>
  <c r="BB3812" i="50"/>
  <c r="BD3812" i="50" s="1"/>
  <c r="BI3812" i="50" s="1"/>
  <c r="BH3812" i="50"/>
  <c r="BN3812" i="50"/>
  <c r="BO3812" i="50"/>
  <c r="BP3812" i="50"/>
  <c r="BC3813" i="50"/>
  <c r="BH3813" i="50" s="1"/>
  <c r="BN3813" i="50"/>
  <c r="BO3813" i="50"/>
  <c r="BP3813" i="50"/>
  <c r="BB3814" i="50"/>
  <c r="BD3814" i="50" s="1"/>
  <c r="BI3814" i="50" s="1"/>
  <c r="BH3814" i="50"/>
  <c r="BN3814" i="50"/>
  <c r="BO3814" i="50"/>
  <c r="BP3814" i="50"/>
  <c r="BB3815" i="50"/>
  <c r="BH3815" i="50"/>
  <c r="BN3815" i="50"/>
  <c r="BO3815" i="50"/>
  <c r="BP3815" i="50"/>
  <c r="BB3816" i="50"/>
  <c r="BD3816" i="50" s="1"/>
  <c r="BI3816" i="50" s="1"/>
  <c r="BH3816" i="50"/>
  <c r="BN3816" i="50"/>
  <c r="BO3816" i="50"/>
  <c r="BP3816" i="50"/>
  <c r="BC3817" i="50"/>
  <c r="BN3817" i="50"/>
  <c r="BO3817" i="50"/>
  <c r="BP3817" i="50"/>
  <c r="BB3818" i="50"/>
  <c r="BH3818" i="50"/>
  <c r="BN3818" i="50"/>
  <c r="BO3818" i="50"/>
  <c r="BP3818" i="50"/>
  <c r="BB3819" i="50"/>
  <c r="BD3819" i="50" s="1"/>
  <c r="BN3819" i="50"/>
  <c r="BO3819" i="50"/>
  <c r="BP3819" i="50"/>
  <c r="BB3820" i="50"/>
  <c r="BD3820" i="50" s="1"/>
  <c r="BI3820" i="50" s="1"/>
  <c r="BH3820" i="50"/>
  <c r="BN3820" i="50"/>
  <c r="BO3820" i="50"/>
  <c r="BP3820" i="50"/>
  <c r="BB3821" i="50"/>
  <c r="BD3821" i="50" s="1"/>
  <c r="BI3821" i="50" s="1"/>
  <c r="BC3821" i="50"/>
  <c r="BH3821" i="50" s="1"/>
  <c r="BN3821" i="50"/>
  <c r="BO3821" i="50"/>
  <c r="BP3821" i="50"/>
  <c r="BB3822" i="50"/>
  <c r="BD3822" i="50" s="1"/>
  <c r="BI3822" i="50" s="1"/>
  <c r="BH3822" i="50"/>
  <c r="BN3822" i="50"/>
  <c r="BO3822" i="50"/>
  <c r="BP3822" i="50"/>
  <c r="BN3823" i="50"/>
  <c r="BO3823" i="50"/>
  <c r="BP3823" i="50"/>
  <c r="BB3824" i="50"/>
  <c r="BH3824" i="50"/>
  <c r="BN3824" i="50"/>
  <c r="BO3824" i="50"/>
  <c r="BP3824" i="50"/>
  <c r="BB3825" i="50"/>
  <c r="BD3825" i="50" s="1"/>
  <c r="BI3825" i="50" s="1"/>
  <c r="BH3825" i="50"/>
  <c r="BN3825" i="50"/>
  <c r="BO3825" i="50"/>
  <c r="BP3825" i="50"/>
  <c r="BB3826" i="50"/>
  <c r="BD3826" i="50" s="1"/>
  <c r="BI3826" i="50" s="1"/>
  <c r="BH3826" i="50"/>
  <c r="BN3826" i="50"/>
  <c r="BO3826" i="50"/>
  <c r="BP3826" i="50"/>
  <c r="BD3827" i="50"/>
  <c r="BI3827" i="50" s="1"/>
  <c r="BH3827" i="50"/>
  <c r="BN3827" i="50"/>
  <c r="BO3827" i="50"/>
  <c r="BP3827" i="50"/>
  <c r="BB3828" i="50"/>
  <c r="BD3828" i="50" s="1"/>
  <c r="BI3828" i="50" s="1"/>
  <c r="BH3828" i="50"/>
  <c r="BN3828" i="50"/>
  <c r="BO3828" i="50"/>
  <c r="BP3828" i="50"/>
  <c r="BB3829" i="50"/>
  <c r="BD3829" i="50" s="1"/>
  <c r="BI3829" i="50" s="1"/>
  <c r="BC3829" i="50"/>
  <c r="BH3829" i="50" s="1"/>
  <c r="BN3829" i="50"/>
  <c r="BO3829" i="50"/>
  <c r="BP3829" i="50"/>
  <c r="BB3830" i="50"/>
  <c r="BD3830" i="50" s="1"/>
  <c r="BI3830" i="50" s="1"/>
  <c r="BH3830" i="50"/>
  <c r="BN3830" i="50"/>
  <c r="BO3830" i="50"/>
  <c r="BP3830" i="50"/>
  <c r="BB3831" i="50"/>
  <c r="BD3831" i="50" s="1"/>
  <c r="BI3831" i="50" s="1"/>
  <c r="BC3831" i="50"/>
  <c r="BN3831" i="50"/>
  <c r="BO3831" i="50"/>
  <c r="BP3831" i="50"/>
  <c r="BB3832" i="50"/>
  <c r="BD3832" i="50" s="1"/>
  <c r="BI3832" i="50" s="1"/>
  <c r="BH3832" i="50"/>
  <c r="BN3832" i="50"/>
  <c r="BO3832" i="50"/>
  <c r="BP3832" i="50"/>
  <c r="BB3833" i="50"/>
  <c r="BD3833" i="50" s="1"/>
  <c r="BI3833" i="50" s="1"/>
  <c r="BN3833" i="50"/>
  <c r="BO3833" i="50"/>
  <c r="BP3833" i="50"/>
  <c r="BB3834" i="50"/>
  <c r="BD3834" i="50" s="1"/>
  <c r="BI3834" i="50" s="1"/>
  <c r="BH3834" i="50"/>
  <c r="BN3834" i="50"/>
  <c r="BO3834" i="50"/>
  <c r="BP3834" i="50"/>
  <c r="BC3835" i="50"/>
  <c r="BH3835" i="50" s="1"/>
  <c r="BN3835" i="50"/>
  <c r="BO3835" i="50"/>
  <c r="BP3835" i="50"/>
  <c r="BB3836" i="50"/>
  <c r="BD3836" i="50" s="1"/>
  <c r="BI3836" i="50" s="1"/>
  <c r="BH3836" i="50"/>
  <c r="BN3836" i="50"/>
  <c r="BO3836" i="50"/>
  <c r="BP3836" i="50"/>
  <c r="BB3837" i="50"/>
  <c r="BH3837" i="50"/>
  <c r="BN3837" i="50"/>
  <c r="BO3837" i="50"/>
  <c r="BP3837" i="50"/>
  <c r="BB3838" i="50"/>
  <c r="BD3838" i="50" s="1"/>
  <c r="BC3838" i="50"/>
  <c r="BH3838" i="50" s="1"/>
  <c r="BN3838" i="50"/>
  <c r="BO3838" i="50"/>
  <c r="BP3838" i="50"/>
  <c r="BB3839" i="50"/>
  <c r="BD3839" i="50" s="1"/>
  <c r="BI3839" i="50" s="1"/>
  <c r="BH3839" i="50"/>
  <c r="BN3839" i="50"/>
  <c r="BO3839" i="50"/>
  <c r="BP3839" i="50"/>
  <c r="BN3840" i="50"/>
  <c r="BO3840" i="50"/>
  <c r="BP3840" i="50"/>
  <c r="BB3841" i="50"/>
  <c r="BD3841" i="50" s="1"/>
  <c r="BI3841" i="50" s="1"/>
  <c r="BH3841" i="50"/>
  <c r="BN3841" i="50"/>
  <c r="BO3841" i="50"/>
  <c r="BP3841" i="50"/>
  <c r="BB3842" i="50"/>
  <c r="BD3842" i="50" s="1"/>
  <c r="BI3842" i="50" s="1"/>
  <c r="BH3842" i="50"/>
  <c r="BN3842" i="50"/>
  <c r="BO3842" i="50"/>
  <c r="BP3842" i="50"/>
  <c r="BB3843" i="50"/>
  <c r="BD3843" i="50" s="1"/>
  <c r="BI3843" i="50" s="1"/>
  <c r="BC3843" i="50"/>
  <c r="BH3843" i="50" s="1"/>
  <c r="BN3843" i="50"/>
  <c r="BO3843" i="50"/>
  <c r="BP3843" i="50"/>
  <c r="BB3844" i="50"/>
  <c r="BD3844" i="50" s="1"/>
  <c r="BI3844" i="50" s="1"/>
  <c r="BH3844" i="50"/>
  <c r="BN3844" i="50"/>
  <c r="BO3844" i="50"/>
  <c r="BP3844" i="50"/>
  <c r="BB3845" i="50"/>
  <c r="BD3845" i="50" s="1"/>
  <c r="BN3845" i="50"/>
  <c r="BO3845" i="50"/>
  <c r="BP3845" i="50"/>
  <c r="BB3846" i="50"/>
  <c r="BD3846" i="50" s="1"/>
  <c r="BI3846" i="50" s="1"/>
  <c r="BH3846" i="50"/>
  <c r="BN3846" i="50"/>
  <c r="BO3846" i="50"/>
  <c r="BP3846" i="50"/>
  <c r="BB3847" i="50"/>
  <c r="BD3847" i="50" s="1"/>
  <c r="BI3847" i="50" s="1"/>
  <c r="BC3847" i="50"/>
  <c r="BN3847" i="50"/>
  <c r="BO3847" i="50"/>
  <c r="BP3847" i="50"/>
  <c r="BB3848" i="50"/>
  <c r="BD3848" i="50" s="1"/>
  <c r="BI3848" i="50" s="1"/>
  <c r="BH3848" i="50"/>
  <c r="BN3848" i="50"/>
  <c r="BO3848" i="50"/>
  <c r="BP3848" i="50"/>
  <c r="BN3849" i="50"/>
  <c r="BO3849" i="50"/>
  <c r="BP3849" i="50"/>
  <c r="BB3850" i="50"/>
  <c r="BH3850" i="50"/>
  <c r="BN3850" i="50"/>
  <c r="BO3850" i="50"/>
  <c r="BP3850" i="50"/>
  <c r="BB3851" i="50"/>
  <c r="BD3851" i="50" s="1"/>
  <c r="BI3851" i="50" s="1"/>
  <c r="BH3851" i="50"/>
  <c r="BN3851" i="50"/>
  <c r="BO3851" i="50"/>
  <c r="BP3851" i="50"/>
  <c r="BF3852" i="50"/>
  <c r="BC3852" i="50" s="1"/>
  <c r="BN3852" i="50"/>
  <c r="BO3852" i="50"/>
  <c r="BP3852" i="50"/>
  <c r="BB3853" i="50"/>
  <c r="BH3853" i="50"/>
  <c r="BN3853" i="50"/>
  <c r="BO3853" i="50"/>
  <c r="BP3853" i="50"/>
  <c r="BD3854" i="50"/>
  <c r="BI3854" i="50" s="1"/>
  <c r="BH3854" i="50"/>
  <c r="BB3855" i="50"/>
  <c r="BD3855" i="50" s="1"/>
  <c r="BN3855" i="50"/>
  <c r="BO3855" i="50"/>
  <c r="BP3855" i="50"/>
  <c r="BB3856" i="50"/>
  <c r="BD3856" i="50" s="1"/>
  <c r="BI3856" i="50" s="1"/>
  <c r="BH3856" i="50"/>
  <c r="BN3856" i="50"/>
  <c r="BO3856" i="50"/>
  <c r="BP3856" i="50"/>
  <c r="BB3857" i="50"/>
  <c r="BD3857" i="50" s="1"/>
  <c r="BI3857" i="50" s="1"/>
  <c r="BC3857" i="50"/>
  <c r="BN3857" i="50"/>
  <c r="BO3857" i="50"/>
  <c r="BP3857" i="50"/>
  <c r="BB3858" i="50"/>
  <c r="BD3858" i="50" s="1"/>
  <c r="BI3858" i="50" s="1"/>
  <c r="BH3858" i="50"/>
  <c r="BN3858" i="50"/>
  <c r="BO3858" i="50"/>
  <c r="BP3858" i="50"/>
  <c r="BB3859" i="50"/>
  <c r="BD3859" i="50" s="1"/>
  <c r="BI3859" i="50" s="1"/>
  <c r="BC3859" i="50"/>
  <c r="BH3859" i="50" s="1"/>
  <c r="BN3859" i="50"/>
  <c r="BO3859" i="50"/>
  <c r="BP3859" i="50"/>
  <c r="BB3860" i="50"/>
  <c r="BD3860" i="50" s="1"/>
  <c r="BI3860" i="50" s="1"/>
  <c r="BH3860" i="50"/>
  <c r="BN3860" i="50"/>
  <c r="BO3860" i="50"/>
  <c r="BP3860" i="50"/>
  <c r="BN3861" i="50"/>
  <c r="BO3861" i="50"/>
  <c r="BP3861" i="50"/>
  <c r="BB3862" i="50"/>
  <c r="BD3862" i="50" s="1"/>
  <c r="BI3862" i="50" s="1"/>
  <c r="BH3862" i="50"/>
  <c r="BN3862" i="50"/>
  <c r="BO3862" i="50"/>
  <c r="BP3862" i="50"/>
  <c r="BB3863" i="50"/>
  <c r="BD3863" i="50" s="1"/>
  <c r="BI3863" i="50" s="1"/>
  <c r="BH3863" i="50"/>
  <c r="BN3863" i="50"/>
  <c r="BO3863" i="50"/>
  <c r="BP3863" i="50"/>
  <c r="BB3864" i="50"/>
  <c r="BD3864" i="50" s="1"/>
  <c r="BI3864" i="50" s="1"/>
  <c r="BC3864" i="50"/>
  <c r="BN3864" i="50"/>
  <c r="BO3864" i="50"/>
  <c r="BP3864" i="50"/>
  <c r="BB3865" i="50"/>
  <c r="BD3865" i="50" s="1"/>
  <c r="BI3865" i="50" s="1"/>
  <c r="BH3865" i="50"/>
  <c r="BN3865" i="50"/>
  <c r="BO3865" i="50"/>
  <c r="BP3865" i="50"/>
  <c r="BB3866" i="50"/>
  <c r="BD3866" i="50" s="1"/>
  <c r="BN3866" i="50"/>
  <c r="BO3866" i="50"/>
  <c r="BP3866" i="50"/>
  <c r="BB3867" i="50"/>
  <c r="BD3867" i="50" s="1"/>
  <c r="BI3867" i="50" s="1"/>
  <c r="BH3867" i="50"/>
  <c r="BN3867" i="50"/>
  <c r="BO3867" i="50"/>
  <c r="BP3867" i="50"/>
  <c r="BB3868" i="50"/>
  <c r="BD3868" i="50" s="1"/>
  <c r="BC3868" i="50"/>
  <c r="BH3868" i="50" s="1"/>
  <c r="BN3868" i="50"/>
  <c r="BO3868" i="50"/>
  <c r="BP3868" i="50"/>
  <c r="BB3869" i="50"/>
  <c r="BD3869" i="50" s="1"/>
  <c r="BI3869" i="50" s="1"/>
  <c r="BH3869" i="50"/>
  <c r="BN3869" i="50"/>
  <c r="BO3869" i="50"/>
  <c r="BP3869" i="50"/>
  <c r="BB3870" i="50"/>
  <c r="BD3870" i="50" s="1"/>
  <c r="BC3870" i="50"/>
  <c r="BH3870" i="50" s="1"/>
  <c r="BN3870" i="50"/>
  <c r="BO3870" i="50"/>
  <c r="BP3870" i="50"/>
  <c r="BB3871" i="50"/>
  <c r="BD3871" i="50" s="1"/>
  <c r="BI3871" i="50" s="1"/>
  <c r="BH3871" i="50"/>
  <c r="BN3871" i="50"/>
  <c r="BO3871" i="50"/>
  <c r="BP3871" i="50"/>
  <c r="BN3872" i="50"/>
  <c r="BO3872" i="50"/>
  <c r="BP3872" i="50"/>
  <c r="BB3873" i="50"/>
  <c r="BH3873" i="50"/>
  <c r="BN3873" i="50"/>
  <c r="BO3873" i="50"/>
  <c r="BP3873" i="50"/>
  <c r="BB3874" i="50"/>
  <c r="BD3874" i="50" s="1"/>
  <c r="BI3874" i="50" s="1"/>
  <c r="BH3874" i="50"/>
  <c r="BN3874" i="50"/>
  <c r="BO3874" i="50"/>
  <c r="BP3874" i="50"/>
  <c r="BB3875" i="50"/>
  <c r="BD3875" i="50" s="1"/>
  <c r="BC3875" i="50" s="1"/>
  <c r="BN3875" i="50"/>
  <c r="BO3875" i="50"/>
  <c r="BP3875" i="50"/>
  <c r="BB3876" i="50"/>
  <c r="BD3876" i="50" s="1"/>
  <c r="BI3876" i="50" s="1"/>
  <c r="BH3876" i="50"/>
  <c r="BN3876" i="50"/>
  <c r="BO3876" i="50"/>
  <c r="BP3876" i="50"/>
  <c r="BC3877" i="50"/>
  <c r="BH3877" i="50" s="1"/>
  <c r="BN3877" i="50"/>
  <c r="BO3877" i="50"/>
  <c r="BP3877" i="50"/>
  <c r="BB3878" i="50"/>
  <c r="BD3878" i="50" s="1"/>
  <c r="BI3878" i="50" s="1"/>
  <c r="BH3878" i="50"/>
  <c r="BN3878" i="50"/>
  <c r="BO3878" i="50"/>
  <c r="BP3878" i="50"/>
  <c r="BB3879" i="50"/>
  <c r="BD3879" i="50" s="1"/>
  <c r="BI3879" i="50" s="1"/>
  <c r="BH3879" i="50"/>
  <c r="BN3879" i="50"/>
  <c r="BO3879" i="50"/>
  <c r="BP3879" i="50"/>
  <c r="BB3880" i="50"/>
  <c r="BD3880" i="50" s="1"/>
  <c r="BN3880" i="50"/>
  <c r="BO3880" i="50"/>
  <c r="BP3880" i="50"/>
  <c r="BB3881" i="50"/>
  <c r="BD3881" i="50" s="1"/>
  <c r="BI3881" i="50" s="1"/>
  <c r="BH3881" i="50"/>
  <c r="BN3881" i="50"/>
  <c r="BO3881" i="50"/>
  <c r="BP3881" i="50"/>
  <c r="BB3882" i="50"/>
  <c r="BD3882" i="50" s="1"/>
  <c r="BN3882" i="50"/>
  <c r="BO3882" i="50"/>
  <c r="BP3882" i="50"/>
  <c r="BB3883" i="50"/>
  <c r="BD3883" i="50" s="1"/>
  <c r="BI3883" i="50" s="1"/>
  <c r="BH3883" i="50"/>
  <c r="BN3883" i="50"/>
  <c r="BO3883" i="50"/>
  <c r="BP3883" i="50"/>
  <c r="BC3884" i="50"/>
  <c r="BH3884" i="50" s="1"/>
  <c r="BN3884" i="50"/>
  <c r="BO3884" i="50"/>
  <c r="BP3884" i="50"/>
  <c r="BB3885" i="50"/>
  <c r="BD3885" i="50" s="1"/>
  <c r="BI3885" i="50" s="1"/>
  <c r="BH3885" i="50"/>
  <c r="BN3885" i="50"/>
  <c r="BO3885" i="50"/>
  <c r="BP3885" i="50"/>
  <c r="BB3886" i="50"/>
  <c r="BD3886" i="50" s="1"/>
  <c r="BI3886" i="50" s="1"/>
  <c r="BH3886" i="50"/>
  <c r="BN3886" i="50"/>
  <c r="BO3886" i="50"/>
  <c r="BP3886" i="50"/>
  <c r="BB3887" i="50"/>
  <c r="BD3887" i="50" s="1"/>
  <c r="BI3887" i="50" s="1"/>
  <c r="BH3887" i="50"/>
  <c r="BN3887" i="50"/>
  <c r="BO3887" i="50"/>
  <c r="BP3887" i="50"/>
  <c r="BB3888" i="50"/>
  <c r="BD3888" i="50" s="1"/>
  <c r="BI3888" i="50" s="1"/>
  <c r="BH3888" i="50"/>
  <c r="BN3888" i="50"/>
  <c r="BO3888" i="50"/>
  <c r="BP3888" i="50"/>
  <c r="BC3889" i="50"/>
  <c r="BH3889" i="50" s="1"/>
  <c r="BN3889" i="50"/>
  <c r="BO3889" i="50"/>
  <c r="BP3889" i="50"/>
  <c r="BB3890" i="50"/>
  <c r="BD3890" i="50" s="1"/>
  <c r="BI3890" i="50" s="1"/>
  <c r="BH3890" i="50"/>
  <c r="BN3890" i="50"/>
  <c r="BO3890" i="50"/>
  <c r="BP3890" i="50"/>
  <c r="BB3891" i="50"/>
  <c r="BD3891" i="50" s="1"/>
  <c r="BI3891" i="50" s="1"/>
  <c r="BH3891" i="50"/>
  <c r="BN3891" i="50"/>
  <c r="BO3891" i="50"/>
  <c r="BP3891" i="50"/>
  <c r="BB3892" i="50"/>
  <c r="BD3892" i="50" s="1"/>
  <c r="BN3892" i="50"/>
  <c r="BO3892" i="50"/>
  <c r="BP3892" i="50"/>
  <c r="BB3893" i="50"/>
  <c r="BD3893" i="50" s="1"/>
  <c r="BI3893" i="50" s="1"/>
  <c r="BH3893" i="50"/>
  <c r="BN3893" i="50"/>
  <c r="BO3893" i="50"/>
  <c r="BP3893" i="50"/>
  <c r="BB3894" i="50"/>
  <c r="BD3894" i="50" s="1"/>
  <c r="BC3894" i="50"/>
  <c r="BH3894" i="50" s="1"/>
  <c r="BN3894" i="50"/>
  <c r="BO3894" i="50"/>
  <c r="BP3894" i="50"/>
  <c r="BB3895" i="50"/>
  <c r="BD3895" i="50" s="1"/>
  <c r="BI3895" i="50" s="1"/>
  <c r="BH3895" i="50"/>
  <c r="BN3895" i="50"/>
  <c r="BO3895" i="50"/>
  <c r="BP3895" i="50"/>
  <c r="BN3896" i="50"/>
  <c r="BO3896" i="50"/>
  <c r="BP3896" i="50"/>
  <c r="BB3897" i="50"/>
  <c r="BH3897" i="50"/>
  <c r="BN3897" i="50"/>
  <c r="BO3897" i="50"/>
  <c r="BP3897" i="50"/>
  <c r="BB3898" i="50"/>
  <c r="BD3898" i="50" s="1"/>
  <c r="BI3898" i="50" s="1"/>
  <c r="BH3898" i="50"/>
  <c r="BN3898" i="50"/>
  <c r="BO3898" i="50"/>
  <c r="BP3898" i="50"/>
  <c r="BB3899" i="50"/>
  <c r="BD3899" i="50" s="1"/>
  <c r="BI3899" i="50" s="1"/>
  <c r="BH3899" i="50"/>
  <c r="BN3899" i="50"/>
  <c r="BO3899" i="50"/>
  <c r="BP3899" i="50"/>
  <c r="BB3900" i="50"/>
  <c r="BD3900" i="50" s="1"/>
  <c r="BI3900" i="50" s="1"/>
  <c r="BH3900" i="50"/>
  <c r="BN3900" i="50"/>
  <c r="BO3900" i="50"/>
  <c r="BP3900" i="50"/>
  <c r="BN3901" i="50"/>
  <c r="BO3901" i="50"/>
  <c r="BP3901" i="50"/>
  <c r="BB3902" i="50"/>
  <c r="BD3902" i="50" s="1"/>
  <c r="BI3902" i="50" s="1"/>
  <c r="BH3902" i="50"/>
  <c r="BN3902" i="50"/>
  <c r="BO3902" i="50"/>
  <c r="BP3902" i="50"/>
  <c r="BB3903" i="50"/>
  <c r="BD3903" i="50" s="1"/>
  <c r="BI3903" i="50" s="1"/>
  <c r="BH3903" i="50"/>
  <c r="BN3903" i="50"/>
  <c r="BO3903" i="50"/>
  <c r="BP3903" i="50"/>
  <c r="BB3904" i="50"/>
  <c r="BD3904" i="50" s="1"/>
  <c r="BI3904" i="50" s="1"/>
  <c r="BH3904" i="50"/>
  <c r="BN3904" i="50"/>
  <c r="BO3904" i="50"/>
  <c r="BP3904" i="50"/>
  <c r="BB3905" i="50"/>
  <c r="BD3905" i="50" s="1"/>
  <c r="BN3905" i="50"/>
  <c r="BO3905" i="50"/>
  <c r="BP3905" i="50"/>
  <c r="BB3906" i="50"/>
  <c r="BD3906" i="50" s="1"/>
  <c r="BI3906" i="50" s="1"/>
  <c r="BH3906" i="50"/>
  <c r="BN3906" i="50"/>
  <c r="BO3906" i="50"/>
  <c r="BP3906" i="50"/>
  <c r="BB3907" i="50"/>
  <c r="BD3907" i="50" s="1"/>
  <c r="BI3907" i="50" s="1"/>
  <c r="BN3907" i="50"/>
  <c r="BO3907" i="50"/>
  <c r="BP3907" i="50"/>
  <c r="BB3908" i="50"/>
  <c r="BD3908" i="50" s="1"/>
  <c r="BI3908" i="50" s="1"/>
  <c r="BH3908" i="50"/>
  <c r="BN3908" i="50"/>
  <c r="BO3908" i="50"/>
  <c r="BP3908" i="50"/>
  <c r="BB3909" i="50"/>
  <c r="BD3909" i="50" s="1"/>
  <c r="BN3909" i="50"/>
  <c r="BO3909" i="50"/>
  <c r="BP3909" i="50"/>
  <c r="BB3910" i="50"/>
  <c r="BD3910" i="50" s="1"/>
  <c r="BI3910" i="50" s="1"/>
  <c r="BH3910" i="50"/>
  <c r="BN3910" i="50"/>
  <c r="BO3910" i="50"/>
  <c r="BP3910" i="50"/>
  <c r="BC3911" i="50"/>
  <c r="BH3911" i="50" s="1"/>
  <c r="BN3911" i="50"/>
  <c r="BO3911" i="50"/>
  <c r="BP3911" i="50"/>
  <c r="BB3912" i="50"/>
  <c r="BH3912" i="50"/>
  <c r="BN3912" i="50"/>
  <c r="BO3912" i="50"/>
  <c r="BP3912" i="50"/>
  <c r="BB3913" i="50"/>
  <c r="BD3913" i="50" s="1"/>
  <c r="BI3913" i="50" s="1"/>
  <c r="BH3913" i="50"/>
  <c r="BN3913" i="50"/>
  <c r="BO3913" i="50"/>
  <c r="BP3913" i="50"/>
  <c r="BB3914" i="50"/>
  <c r="BD3914" i="50" s="1"/>
  <c r="BI3914" i="50" s="1"/>
  <c r="BH3914" i="50"/>
  <c r="BN3914" i="50"/>
  <c r="BO3914" i="50"/>
  <c r="BP3914" i="50"/>
  <c r="BB3915" i="50"/>
  <c r="BD3915" i="50" s="1"/>
  <c r="BI3915" i="50" s="1"/>
  <c r="BC3915" i="50"/>
  <c r="BH3915" i="50" s="1"/>
  <c r="BN3915" i="50"/>
  <c r="BO3915" i="50"/>
  <c r="BP3915" i="50"/>
  <c r="BB3916" i="50"/>
  <c r="BD3916" i="50" s="1"/>
  <c r="BI3916" i="50" s="1"/>
  <c r="BH3916" i="50"/>
  <c r="BN3916" i="50"/>
  <c r="BO3916" i="50"/>
  <c r="BP3916" i="50"/>
  <c r="BB3917" i="50"/>
  <c r="BD3917" i="50" s="1"/>
  <c r="BI3917" i="50" s="1"/>
  <c r="BC3917" i="50"/>
  <c r="BN3917" i="50"/>
  <c r="BO3917" i="50"/>
  <c r="BP3917" i="50"/>
  <c r="BB3918" i="50"/>
  <c r="BD3918" i="50" s="1"/>
  <c r="BI3918" i="50" s="1"/>
  <c r="BH3918" i="50"/>
  <c r="BN3918" i="50"/>
  <c r="BO3918" i="50"/>
  <c r="BP3918" i="50"/>
  <c r="BN3919" i="50"/>
  <c r="BO3919" i="50"/>
  <c r="BP3919" i="50"/>
  <c r="BB3920" i="50"/>
  <c r="BH3920" i="50"/>
  <c r="BN3920" i="50"/>
  <c r="BO3920" i="50"/>
  <c r="BP3920" i="50"/>
  <c r="BB3921" i="50"/>
  <c r="BD3921" i="50" s="1"/>
  <c r="BI3921" i="50" s="1"/>
  <c r="BH3921" i="50"/>
  <c r="BN3921" i="50"/>
  <c r="BO3921" i="50"/>
  <c r="BP3921" i="50"/>
  <c r="BB3922" i="50"/>
  <c r="BD3922" i="50" s="1"/>
  <c r="BI3922" i="50" s="1"/>
  <c r="BH3922" i="50"/>
  <c r="BN3922" i="50"/>
  <c r="BO3922" i="50"/>
  <c r="BP3922" i="50"/>
  <c r="BB3923" i="50"/>
  <c r="BD3923" i="50" s="1"/>
  <c r="BN3923" i="50"/>
  <c r="BO3923" i="50"/>
  <c r="BP3923" i="50"/>
  <c r="BB3924" i="50"/>
  <c r="BD3924" i="50" s="1"/>
  <c r="BI3924" i="50" s="1"/>
  <c r="BH3924" i="50"/>
  <c r="BN3924" i="50"/>
  <c r="BO3924" i="50"/>
  <c r="BP3924" i="50"/>
  <c r="BN3925" i="50"/>
  <c r="BO3925" i="50"/>
  <c r="BP3925" i="50"/>
  <c r="BB3926" i="50"/>
  <c r="BH3926" i="50"/>
  <c r="BN3926" i="50"/>
  <c r="BO3926" i="50"/>
  <c r="BP3926" i="50"/>
  <c r="BB3927" i="50"/>
  <c r="BD3927" i="50" s="1"/>
  <c r="BI3927" i="50" s="1"/>
  <c r="BH3927" i="50"/>
  <c r="BN3927" i="50"/>
  <c r="BO3927" i="50"/>
  <c r="BP3927" i="50"/>
  <c r="BB3928" i="50"/>
  <c r="BD3928" i="50" s="1"/>
  <c r="BI3928" i="50" s="1"/>
  <c r="BH3928" i="50"/>
  <c r="BN3928" i="50"/>
  <c r="BO3928" i="50"/>
  <c r="BP3928" i="50"/>
  <c r="BB3929" i="50"/>
  <c r="BD3929" i="50" s="1"/>
  <c r="BN3929" i="50"/>
  <c r="BO3929" i="50"/>
  <c r="BP3929" i="50"/>
  <c r="BB3930" i="50"/>
  <c r="BD3930" i="50" s="1"/>
  <c r="BI3930" i="50" s="1"/>
  <c r="BH3930" i="50"/>
  <c r="BN3930" i="50"/>
  <c r="BO3930" i="50"/>
  <c r="BP3930" i="50"/>
  <c r="BB3931" i="50"/>
  <c r="BD3931" i="50" s="1"/>
  <c r="BI3931" i="50" s="1"/>
  <c r="BC3931" i="50"/>
  <c r="BN3931" i="50"/>
  <c r="BO3931" i="50"/>
  <c r="BP3931" i="50"/>
  <c r="BB3932" i="50"/>
  <c r="BD3932" i="50" s="1"/>
  <c r="BI3932" i="50" s="1"/>
  <c r="BH3932" i="50"/>
  <c r="BN3932" i="50"/>
  <c r="BO3932" i="50"/>
  <c r="BP3932" i="50"/>
  <c r="BB3933" i="50"/>
  <c r="BD3933" i="50" s="1"/>
  <c r="BI3933" i="50" s="1"/>
  <c r="BC3933" i="50"/>
  <c r="BH3933" i="50" s="1"/>
  <c r="BN3933" i="50"/>
  <c r="BO3933" i="50"/>
  <c r="BP3933" i="50"/>
  <c r="BB3934" i="50"/>
  <c r="BD3934" i="50" s="1"/>
  <c r="BI3934" i="50" s="1"/>
  <c r="BH3934" i="50"/>
  <c r="BN3934" i="50"/>
  <c r="BO3934" i="50"/>
  <c r="BP3934" i="50"/>
  <c r="BB3935" i="50"/>
  <c r="BD3935" i="50" s="1"/>
  <c r="BN3935" i="50"/>
  <c r="BO3935" i="50"/>
  <c r="BP3935" i="50"/>
  <c r="BB3936" i="50"/>
  <c r="BD3936" i="50" s="1"/>
  <c r="BI3936" i="50" s="1"/>
  <c r="BH3936" i="50"/>
  <c r="BN3936" i="50"/>
  <c r="BO3936" i="50"/>
  <c r="BP3936" i="50"/>
  <c r="BB3937" i="50"/>
  <c r="BD3937" i="50" s="1"/>
  <c r="BN3937" i="50"/>
  <c r="BO3937" i="50"/>
  <c r="BP3937" i="50"/>
  <c r="BD3938" i="50"/>
  <c r="BI3938" i="50" s="1"/>
  <c r="BH3938" i="50"/>
  <c r="BN3938" i="50"/>
  <c r="BO3938" i="50"/>
  <c r="BP3938" i="50"/>
  <c r="BD3939" i="50"/>
  <c r="BI3939" i="50" s="1"/>
  <c r="BH3939" i="50"/>
  <c r="BN3939" i="50"/>
  <c r="BO3939" i="50"/>
  <c r="BP3939" i="50"/>
  <c r="BD3940" i="50"/>
  <c r="BI3940" i="50" s="1"/>
  <c r="BH3940" i="50"/>
  <c r="BN3940" i="50"/>
  <c r="BO3940" i="50"/>
  <c r="BP3940" i="50"/>
  <c r="BD3941" i="50"/>
  <c r="BI3941" i="50" s="1"/>
  <c r="BH3941" i="50"/>
  <c r="BN3941" i="50"/>
  <c r="BO3941" i="50"/>
  <c r="BP3941" i="50"/>
  <c r="BD3942" i="50"/>
  <c r="BI3942" i="50" s="1"/>
  <c r="BH3942" i="50"/>
  <c r="BN3942" i="50"/>
  <c r="BO3942" i="50"/>
  <c r="BP3942" i="50"/>
  <c r="BB3943" i="50"/>
  <c r="BC3943" i="50"/>
  <c r="BD3943" i="50"/>
  <c r="BI3943" i="50" s="1"/>
  <c r="BN3943" i="50"/>
  <c r="BO3943" i="50"/>
  <c r="BP3943" i="50"/>
  <c r="BB3944" i="50"/>
  <c r="BD3944" i="50" s="1"/>
  <c r="BI3944" i="50" s="1"/>
  <c r="BH3944" i="50"/>
  <c r="BN3944" i="50"/>
  <c r="BO3944" i="50"/>
  <c r="BP3944" i="50"/>
  <c r="BB3945" i="50"/>
  <c r="BD3945" i="50" s="1"/>
  <c r="BN3945" i="50"/>
  <c r="BO3945" i="50"/>
  <c r="BP3945" i="50"/>
  <c r="BB3946" i="50"/>
  <c r="BD3946" i="50" s="1"/>
  <c r="BI3946" i="50" s="1"/>
  <c r="BH3946" i="50"/>
  <c r="BN3946" i="50"/>
  <c r="BO3946" i="50"/>
  <c r="BP3946" i="50"/>
  <c r="BB3947" i="50"/>
  <c r="BD3947" i="50" s="1"/>
  <c r="BN3947" i="50"/>
  <c r="BO3947" i="50"/>
  <c r="BP3947" i="50"/>
  <c r="BB3948" i="50"/>
  <c r="BD3948" i="50" s="1"/>
  <c r="BI3948" i="50" s="1"/>
  <c r="BH3948" i="50"/>
  <c r="BN3948" i="50"/>
  <c r="BO3948" i="50"/>
  <c r="BP3948" i="50"/>
  <c r="BB3949" i="50"/>
  <c r="BD3949" i="50" s="1"/>
  <c r="BC3949" i="50"/>
  <c r="BH3949" i="50" s="1"/>
  <c r="BN3949" i="50"/>
  <c r="BO3949" i="50"/>
  <c r="BP3949" i="50"/>
  <c r="BB3950" i="50"/>
  <c r="BD3950" i="50" s="1"/>
  <c r="BI3950" i="50" s="1"/>
  <c r="BH3950" i="50"/>
  <c r="BN3950" i="50"/>
  <c r="BO3950" i="50"/>
  <c r="BP3950" i="50"/>
  <c r="BB3951" i="50"/>
  <c r="BD3951" i="50" s="1"/>
  <c r="BN3951" i="50"/>
  <c r="BO3951" i="50"/>
  <c r="BP3951" i="50"/>
  <c r="BB3952" i="50"/>
  <c r="BD3952" i="50" s="1"/>
  <c r="BI3952" i="50" s="1"/>
  <c r="BH3952" i="50"/>
  <c r="BN3952" i="50"/>
  <c r="BO3952" i="50"/>
  <c r="BP3952" i="50"/>
  <c r="BB3953" i="50"/>
  <c r="BD3953" i="50" s="1"/>
  <c r="BN3953" i="50"/>
  <c r="BO3953" i="50"/>
  <c r="BP3953" i="50"/>
  <c r="BB3954" i="50"/>
  <c r="BD3954" i="50" s="1"/>
  <c r="BI3954" i="50" s="1"/>
  <c r="BH3954" i="50"/>
  <c r="BN3954" i="50"/>
  <c r="BO3954" i="50"/>
  <c r="BP3954" i="50"/>
  <c r="BB3955" i="50"/>
  <c r="BD3955" i="50" s="1"/>
  <c r="BN3955" i="50"/>
  <c r="BO3955" i="50"/>
  <c r="BP3955" i="50"/>
  <c r="BB3956" i="50"/>
  <c r="BD3956" i="50" s="1"/>
  <c r="BI3956" i="50" s="1"/>
  <c r="BH3956" i="50"/>
  <c r="BN3956" i="50"/>
  <c r="BO3956" i="50"/>
  <c r="BP3956" i="50"/>
  <c r="BN3957" i="50"/>
  <c r="BO3957" i="50"/>
  <c r="BP3957" i="50"/>
  <c r="BB3958" i="50"/>
  <c r="BD3958" i="50" s="1"/>
  <c r="BI3958" i="50" s="1"/>
  <c r="BH3958" i="50"/>
  <c r="BN3958" i="50"/>
  <c r="BO3958" i="50"/>
  <c r="BP3958" i="50"/>
  <c r="BB3959" i="50"/>
  <c r="BD3959" i="50" s="1"/>
  <c r="BI3959" i="50" s="1"/>
  <c r="BH3959" i="50"/>
  <c r="BN3959" i="50"/>
  <c r="BO3959" i="50"/>
  <c r="BP3959" i="50"/>
  <c r="BB3960" i="50"/>
  <c r="BH3960" i="50"/>
  <c r="BN3960" i="50"/>
  <c r="BO3960" i="50"/>
  <c r="BP3960" i="50"/>
  <c r="BB3961" i="50"/>
  <c r="BD3961" i="50" s="1"/>
  <c r="BI3961" i="50" s="1"/>
  <c r="BC3961" i="50"/>
  <c r="BH3961" i="50" s="1"/>
  <c r="BN3961" i="50"/>
  <c r="BO3961" i="50"/>
  <c r="BP3961" i="50"/>
  <c r="BB3962" i="50"/>
  <c r="BD3962" i="50" s="1"/>
  <c r="BI3962" i="50" s="1"/>
  <c r="BH3962" i="50"/>
  <c r="BN3962" i="50"/>
  <c r="BO3962" i="50"/>
  <c r="BP3962" i="50"/>
  <c r="BB3963" i="50"/>
  <c r="BD3963" i="50" s="1"/>
  <c r="BN3963" i="50"/>
  <c r="BO3963" i="50"/>
  <c r="BP3963" i="50"/>
  <c r="BB3964" i="50"/>
  <c r="BD3964" i="50" s="1"/>
  <c r="BI3964" i="50" s="1"/>
  <c r="BH3964" i="50"/>
  <c r="BN3964" i="50"/>
  <c r="BO3964" i="50"/>
  <c r="BP3964" i="50"/>
  <c r="BB3965" i="50"/>
  <c r="BD3965" i="50" s="1"/>
  <c r="BN3965" i="50"/>
  <c r="BO3965" i="50"/>
  <c r="BP3965" i="50"/>
  <c r="BB3966" i="50"/>
  <c r="BD3966" i="50" s="1"/>
  <c r="BI3966" i="50" s="1"/>
  <c r="BH3966" i="50"/>
  <c r="BN3966" i="50"/>
  <c r="BO3966" i="50"/>
  <c r="BP3966" i="50"/>
  <c r="BB3967" i="50"/>
  <c r="BC3967" i="50"/>
  <c r="BD3967" i="50"/>
  <c r="BI3967" i="50" s="1"/>
  <c r="BN3967" i="50"/>
  <c r="BO3967" i="50"/>
  <c r="BP3967" i="50"/>
  <c r="BB3968" i="50"/>
  <c r="BD3968" i="50" s="1"/>
  <c r="BI3968" i="50" s="1"/>
  <c r="BH3968" i="50"/>
  <c r="BN3968" i="50"/>
  <c r="BO3968" i="50"/>
  <c r="BP3968" i="50"/>
  <c r="BN3969" i="50"/>
  <c r="BO3969" i="50"/>
  <c r="BP3969" i="50"/>
  <c r="BB3970" i="50"/>
  <c r="BD3970" i="50" s="1"/>
  <c r="BI3970" i="50" s="1"/>
  <c r="BH3970" i="50"/>
  <c r="BN3970" i="50"/>
  <c r="BO3970" i="50"/>
  <c r="BP3970" i="50"/>
  <c r="BB3971" i="50"/>
  <c r="BD3971" i="50" s="1"/>
  <c r="BI3971" i="50" s="1"/>
  <c r="BH3971" i="50"/>
  <c r="BN3971" i="50"/>
  <c r="BO3971" i="50"/>
  <c r="BP3971" i="50"/>
  <c r="BB3972" i="50"/>
  <c r="BD3972" i="50" s="1"/>
  <c r="BI3972" i="50" s="1"/>
  <c r="BH3972" i="50"/>
  <c r="BN3972" i="50"/>
  <c r="BO3972" i="50"/>
  <c r="BP3972" i="50"/>
  <c r="BB3973" i="50"/>
  <c r="BD3973" i="50" s="1"/>
  <c r="BI3973" i="50" s="1"/>
  <c r="BC3973" i="50"/>
  <c r="BN3973" i="50"/>
  <c r="BO3973" i="50"/>
  <c r="BP3973" i="50"/>
  <c r="BB3974" i="50"/>
  <c r="BD3974" i="50" s="1"/>
  <c r="BI3974" i="50" s="1"/>
  <c r="BH3974" i="50"/>
  <c r="BN3974" i="50"/>
  <c r="BO3974" i="50"/>
  <c r="BP3974" i="50"/>
  <c r="BB3975" i="50"/>
  <c r="BD3975" i="50" s="1"/>
  <c r="BI3975" i="50" s="1"/>
  <c r="BC3975" i="50"/>
  <c r="BN3975" i="50"/>
  <c r="BO3975" i="50"/>
  <c r="BP3975" i="50"/>
  <c r="BB3976" i="50"/>
  <c r="BD3976" i="50" s="1"/>
  <c r="BI3976" i="50" s="1"/>
  <c r="BH3976" i="50"/>
  <c r="BN3976" i="50"/>
  <c r="BO3976" i="50"/>
  <c r="BP3976" i="50"/>
  <c r="BN3977" i="50"/>
  <c r="BO3977" i="50"/>
  <c r="BP3977" i="50"/>
  <c r="BB3978" i="50"/>
  <c r="BD3978" i="50" s="1"/>
  <c r="BI3978" i="50" s="1"/>
  <c r="BH3978" i="50"/>
  <c r="BN3978" i="50"/>
  <c r="BO3978" i="50"/>
  <c r="BP3978" i="50"/>
  <c r="BB3979" i="50"/>
  <c r="BD3979" i="50" s="1"/>
  <c r="BI3979" i="50" s="1"/>
  <c r="BH3979" i="50"/>
  <c r="BN3979" i="50"/>
  <c r="BO3979" i="50"/>
  <c r="BP3979" i="50"/>
  <c r="BB3980" i="50"/>
  <c r="BH3980" i="50"/>
  <c r="BN3980" i="50"/>
  <c r="BO3980" i="50"/>
  <c r="BP3980" i="50"/>
  <c r="BC3981" i="50"/>
  <c r="BH3981" i="50" s="1"/>
  <c r="BN3981" i="50"/>
  <c r="BO3981" i="50"/>
  <c r="BP3981" i="50"/>
  <c r="BB3982" i="50"/>
  <c r="BD3982" i="50" s="1"/>
  <c r="BI3982" i="50" s="1"/>
  <c r="BH3982" i="50"/>
  <c r="BN3982" i="50"/>
  <c r="BO3982" i="50"/>
  <c r="BP3982" i="50"/>
  <c r="BB3983" i="50"/>
  <c r="BD3983" i="50" s="1"/>
  <c r="BI3983" i="50" s="1"/>
  <c r="BH3983" i="50"/>
  <c r="BN3983" i="50"/>
  <c r="BO3983" i="50"/>
  <c r="BP3983" i="50"/>
  <c r="BB3984" i="50"/>
  <c r="BD3984" i="50" s="1"/>
  <c r="BI3984" i="50" s="1"/>
  <c r="BH3984" i="50"/>
  <c r="BN3984" i="50"/>
  <c r="BO3984" i="50"/>
  <c r="BP3984" i="50"/>
  <c r="BB3985" i="50"/>
  <c r="BD3985" i="50" s="1"/>
  <c r="BI3985" i="50" s="1"/>
  <c r="BH3985" i="50"/>
  <c r="BN3985" i="50"/>
  <c r="BO3985" i="50"/>
  <c r="BP3985" i="50"/>
  <c r="BB3986" i="50"/>
  <c r="BD3986" i="50" s="1"/>
  <c r="BI3986" i="50" s="1"/>
  <c r="BH3986" i="50"/>
  <c r="BN3986" i="50"/>
  <c r="BO3986" i="50"/>
  <c r="BP3986" i="50"/>
  <c r="BB3987" i="50"/>
  <c r="BD3987" i="50" s="1"/>
  <c r="BI3987" i="50" s="1"/>
  <c r="BH3987" i="50"/>
  <c r="BN3987" i="50"/>
  <c r="BO3987" i="50"/>
  <c r="BP3987" i="50"/>
  <c r="BB3988" i="50"/>
  <c r="BD3988" i="50" s="1"/>
  <c r="BI3988" i="50" s="1"/>
  <c r="BH3988" i="50"/>
  <c r="BN3988" i="50"/>
  <c r="BO3988" i="50"/>
  <c r="BP3988" i="50"/>
  <c r="BB3989" i="50"/>
  <c r="BD3989" i="50" s="1"/>
  <c r="BI3989" i="50" s="1"/>
  <c r="BH3989" i="50"/>
  <c r="BN3989" i="50"/>
  <c r="BO3989" i="50"/>
  <c r="BP3989" i="50"/>
  <c r="BB3990" i="50"/>
  <c r="BD3990" i="50" s="1"/>
  <c r="BN3990" i="50"/>
  <c r="BO3990" i="50"/>
  <c r="BP3990" i="50"/>
  <c r="BB3991" i="50"/>
  <c r="BD3991" i="50" s="1"/>
  <c r="BI3991" i="50" s="1"/>
  <c r="BH3991" i="50"/>
  <c r="BN3991" i="50"/>
  <c r="BO3991" i="50"/>
  <c r="BP3991" i="50"/>
  <c r="BB3992" i="50"/>
  <c r="BD3992" i="50" s="1"/>
  <c r="BI3992" i="50" s="1"/>
  <c r="BC3992" i="50"/>
  <c r="BN3992" i="50"/>
  <c r="BO3992" i="50"/>
  <c r="BP3992" i="50"/>
  <c r="BB3993" i="50"/>
  <c r="BD3993" i="50" s="1"/>
  <c r="BI3993" i="50" s="1"/>
  <c r="BH3993" i="50"/>
  <c r="BN3993" i="50"/>
  <c r="BO3993" i="50"/>
  <c r="BP3993" i="50"/>
  <c r="BB3994" i="50"/>
  <c r="BD3994" i="50" s="1"/>
  <c r="BI3994" i="50" s="1"/>
  <c r="BC3994" i="50"/>
  <c r="BH3994" i="50" s="1"/>
  <c r="BN3994" i="50"/>
  <c r="BO3994" i="50"/>
  <c r="BP3994" i="50"/>
  <c r="BB3995" i="50"/>
  <c r="BD3995" i="50" s="1"/>
  <c r="BI3995" i="50" s="1"/>
  <c r="BH3995" i="50"/>
  <c r="BN3995" i="50"/>
  <c r="BO3995" i="50"/>
  <c r="BP3995" i="50"/>
  <c r="BB3996" i="50"/>
  <c r="BD3996" i="50" s="1"/>
  <c r="BI3996" i="50" s="1"/>
  <c r="BC3996" i="50"/>
  <c r="BH3996" i="50" s="1"/>
  <c r="BN3996" i="50"/>
  <c r="BO3996" i="50"/>
  <c r="BP3996" i="50"/>
  <c r="BB3997" i="50"/>
  <c r="BD3997" i="50" s="1"/>
  <c r="BI3997" i="50" s="1"/>
  <c r="BH3997" i="50"/>
  <c r="BN3997" i="50"/>
  <c r="BO3997" i="50"/>
  <c r="BP3997" i="50"/>
  <c r="BB3998" i="50"/>
  <c r="BD3998" i="50" s="1"/>
  <c r="BC3998" i="50"/>
  <c r="BH3998" i="50" s="1"/>
  <c r="BN3998" i="50"/>
  <c r="BO3998" i="50"/>
  <c r="BP3998" i="50"/>
  <c r="BB3999" i="50"/>
  <c r="BD3999" i="50" s="1"/>
  <c r="BI3999" i="50" s="1"/>
  <c r="BH3999" i="50"/>
  <c r="BN3999" i="50"/>
  <c r="BO3999" i="50"/>
  <c r="BP3999" i="50"/>
  <c r="BB4000" i="50"/>
  <c r="BD4000" i="50" s="1"/>
  <c r="BC4000" i="50" s="1"/>
  <c r="BN4000" i="50"/>
  <c r="BO4000" i="50"/>
  <c r="BP4000" i="50"/>
  <c r="BB4001" i="50"/>
  <c r="BD4001" i="50" s="1"/>
  <c r="BI4001" i="50" s="1"/>
  <c r="BH4001" i="50"/>
  <c r="BN4001" i="50"/>
  <c r="BO4001" i="50"/>
  <c r="BP4001" i="50"/>
  <c r="BB4002" i="50"/>
  <c r="BD4002" i="50" s="1"/>
  <c r="BI4002" i="50" s="1"/>
  <c r="BN4002" i="50"/>
  <c r="BO4002" i="50"/>
  <c r="BP4002" i="50"/>
  <c r="BB4003" i="50"/>
  <c r="BD4003" i="50" s="1"/>
  <c r="BI4003" i="50" s="1"/>
  <c r="BH4003" i="50"/>
  <c r="BN4003" i="50"/>
  <c r="BO4003" i="50"/>
  <c r="BP4003" i="50"/>
  <c r="BN4004" i="50"/>
  <c r="BO4004" i="50"/>
  <c r="BP4004" i="50"/>
  <c r="BB4005" i="50"/>
  <c r="BD4005" i="50" s="1"/>
  <c r="BI4005" i="50" s="1"/>
  <c r="BH4005" i="50"/>
  <c r="BN4005" i="50"/>
  <c r="BO4005" i="50"/>
  <c r="BP4005" i="50"/>
  <c r="BB4006" i="50"/>
  <c r="BD4006" i="50" s="1"/>
  <c r="BI4006" i="50" s="1"/>
  <c r="BH4006" i="50"/>
  <c r="BN4006" i="50"/>
  <c r="BO4006" i="50"/>
  <c r="BP4006" i="50"/>
  <c r="BB4007" i="50"/>
  <c r="BD4007" i="50" s="1"/>
  <c r="BI4007" i="50" s="1"/>
  <c r="BC4007" i="50"/>
  <c r="BN4007" i="50"/>
  <c r="BO4007" i="50"/>
  <c r="BP4007" i="50"/>
  <c r="BB4008" i="50"/>
  <c r="BD4008" i="50" s="1"/>
  <c r="BI4008" i="50" s="1"/>
  <c r="BH4008" i="50"/>
  <c r="BN4008" i="50"/>
  <c r="BO4008" i="50"/>
  <c r="BP4008" i="50"/>
  <c r="BB4009" i="50"/>
  <c r="BD4009" i="50" s="1"/>
  <c r="BI4009" i="50" s="1"/>
  <c r="BC4009" i="50"/>
  <c r="BH4009" i="50" s="1"/>
  <c r="BN4009" i="50"/>
  <c r="BO4009" i="50"/>
  <c r="BP4009" i="50"/>
  <c r="BB4010" i="50"/>
  <c r="BD4010" i="50" s="1"/>
  <c r="BI4010" i="50" s="1"/>
  <c r="BH4010" i="50"/>
  <c r="BN4010" i="50"/>
  <c r="BO4010" i="50"/>
  <c r="BP4010" i="50"/>
  <c r="BB4011" i="50"/>
  <c r="BD4011" i="50" s="1"/>
  <c r="BN4011" i="50"/>
  <c r="BO4011" i="50"/>
  <c r="BP4011" i="50"/>
  <c r="BB4012" i="50"/>
  <c r="BD4012" i="50" s="1"/>
  <c r="BI4012" i="50" s="1"/>
  <c r="BH4012" i="50"/>
  <c r="BN4012" i="50"/>
  <c r="BO4012" i="50"/>
  <c r="BP4012" i="50"/>
  <c r="BB4013" i="50"/>
  <c r="BD4013" i="50" s="1"/>
  <c r="BI4013" i="50" s="1"/>
  <c r="BC4013" i="50"/>
  <c r="BH4013" i="50" s="1"/>
  <c r="BN4013" i="50"/>
  <c r="BO4013" i="50"/>
  <c r="BP4013" i="50"/>
  <c r="BB4014" i="50"/>
  <c r="BD4014" i="50" s="1"/>
  <c r="BI4014" i="50" s="1"/>
  <c r="BH4014" i="50"/>
  <c r="BN4014" i="50"/>
  <c r="BO4014" i="50"/>
  <c r="BP4014" i="50"/>
  <c r="BC4015" i="50"/>
  <c r="BN4015" i="50"/>
  <c r="BO4015" i="50"/>
  <c r="BP4015" i="50"/>
  <c r="BB4016" i="50"/>
  <c r="BD4016" i="50" s="1"/>
  <c r="BI4016" i="50" s="1"/>
  <c r="BH4016" i="50"/>
  <c r="BN4016" i="50"/>
  <c r="BO4016" i="50"/>
  <c r="BP4016" i="50"/>
  <c r="BB4017" i="50"/>
  <c r="BD4017" i="50" s="1"/>
  <c r="BI4017" i="50" s="1"/>
  <c r="BH4017" i="50"/>
  <c r="BN4017" i="50"/>
  <c r="BO4017" i="50"/>
  <c r="BP4017" i="50"/>
  <c r="BB4018" i="50"/>
  <c r="BD4018" i="50" s="1"/>
  <c r="BC4018" i="50"/>
  <c r="BH4018" i="50" s="1"/>
  <c r="BN4018" i="50"/>
  <c r="BO4018" i="50"/>
  <c r="BP4018" i="50"/>
  <c r="BB4019" i="50"/>
  <c r="BD4019" i="50" s="1"/>
  <c r="BI4019" i="50" s="1"/>
  <c r="BH4019" i="50"/>
  <c r="BN4019" i="50"/>
  <c r="BO4019" i="50"/>
  <c r="BP4019" i="50"/>
  <c r="BN4020" i="50"/>
  <c r="BO4020" i="50"/>
  <c r="BP4020" i="50"/>
  <c r="BB4021" i="50"/>
  <c r="BD4021" i="50" s="1"/>
  <c r="BI4021" i="50" s="1"/>
  <c r="BH4021" i="50"/>
  <c r="BN4021" i="50"/>
  <c r="BO4021" i="50"/>
  <c r="BP4021" i="50"/>
  <c r="BB4022" i="50"/>
  <c r="BD4022" i="50" s="1"/>
  <c r="BI4022" i="50" s="1"/>
  <c r="BH4022" i="50"/>
  <c r="BN4022" i="50"/>
  <c r="BO4022" i="50"/>
  <c r="BP4022" i="50"/>
  <c r="BB4023" i="50"/>
  <c r="BD4023" i="50" s="1"/>
  <c r="BI4023" i="50" s="1"/>
  <c r="BH4023" i="50"/>
  <c r="BN4023" i="50"/>
  <c r="BO4023" i="50"/>
  <c r="BP4023" i="50"/>
  <c r="BB4024" i="50"/>
  <c r="BD4024" i="50" s="1"/>
  <c r="BN4024" i="50"/>
  <c r="BO4024" i="50"/>
  <c r="BP4024" i="50"/>
  <c r="BB4025" i="50"/>
  <c r="BD4025" i="50" s="1"/>
  <c r="BI4025" i="50" s="1"/>
  <c r="BH4025" i="50"/>
  <c r="BN4025" i="50"/>
  <c r="BO4025" i="50"/>
  <c r="BP4025" i="50"/>
  <c r="BN4026" i="50"/>
  <c r="BO4026" i="50"/>
  <c r="BP4026" i="50"/>
  <c r="BB4027" i="50"/>
  <c r="BH4027" i="50"/>
  <c r="BN4027" i="50"/>
  <c r="BO4027" i="50"/>
  <c r="BP4027" i="50"/>
  <c r="BB4028" i="50"/>
  <c r="BD4028" i="50" s="1"/>
  <c r="BI4028" i="50" s="1"/>
  <c r="BH4028" i="50"/>
  <c r="BN4028" i="50"/>
  <c r="BO4028" i="50"/>
  <c r="BP4028" i="50"/>
  <c r="BB4029" i="50"/>
  <c r="BD4029" i="50" s="1"/>
  <c r="BN4029" i="50"/>
  <c r="BO4029" i="50"/>
  <c r="BP4029" i="50"/>
  <c r="BB4030" i="50"/>
  <c r="BD4030" i="50" s="1"/>
  <c r="BI4030" i="50" s="1"/>
  <c r="BH4030" i="50"/>
  <c r="BN4030" i="50"/>
  <c r="BO4030" i="50"/>
  <c r="BP4030" i="50"/>
  <c r="BC4031" i="50"/>
  <c r="BN4031" i="50"/>
  <c r="BO4031" i="50"/>
  <c r="BP4031" i="50"/>
  <c r="BB4032" i="50"/>
  <c r="BH4032" i="50"/>
  <c r="BN4032" i="50"/>
  <c r="BO4032" i="50"/>
  <c r="BP4032" i="50"/>
  <c r="BB4033" i="50"/>
  <c r="BD4033" i="50" s="1"/>
  <c r="BI4033" i="50" s="1"/>
  <c r="BH4033" i="50"/>
  <c r="BN4033" i="50"/>
  <c r="BO4033" i="50"/>
  <c r="BP4033" i="50"/>
  <c r="BB4034" i="50"/>
  <c r="BD4034" i="50" s="1"/>
  <c r="BI4034" i="50" s="1"/>
  <c r="BC4034" i="50"/>
  <c r="BN4034" i="50"/>
  <c r="BO4034" i="50"/>
  <c r="BP4034" i="50"/>
  <c r="BB4035" i="50"/>
  <c r="BD4035" i="50" s="1"/>
  <c r="BI4035" i="50" s="1"/>
  <c r="BH4035" i="50"/>
  <c r="BN4035" i="50"/>
  <c r="BO4035" i="50"/>
  <c r="BP4035" i="50"/>
  <c r="BB4036" i="50"/>
  <c r="BD4036" i="50" s="1"/>
  <c r="BI4036" i="50" s="1"/>
  <c r="BC4036" i="50"/>
  <c r="BH4036" i="50" s="1"/>
  <c r="BN4036" i="50"/>
  <c r="BO4036" i="50"/>
  <c r="BP4036" i="50"/>
  <c r="BB4037" i="50"/>
  <c r="BD4037" i="50" s="1"/>
  <c r="BI4037" i="50" s="1"/>
  <c r="BH4037" i="50"/>
  <c r="BN4037" i="50"/>
  <c r="BO4037" i="50"/>
  <c r="BP4037" i="50"/>
  <c r="BB4038" i="50"/>
  <c r="BD4038" i="50" s="1"/>
  <c r="BI4038" i="50" s="1"/>
  <c r="BC4038" i="50"/>
  <c r="BN4038" i="50"/>
  <c r="BO4038" i="50"/>
  <c r="BP4038" i="50"/>
  <c r="BB4039" i="50"/>
  <c r="BD4039" i="50" s="1"/>
  <c r="BI4039" i="50" s="1"/>
  <c r="BH4039" i="50"/>
  <c r="BN4039" i="50"/>
  <c r="BO4039" i="50"/>
  <c r="BP4039" i="50"/>
  <c r="BN4040" i="50"/>
  <c r="BO4040" i="50"/>
  <c r="BP4040" i="50"/>
  <c r="BB4041" i="50"/>
  <c r="BD4041" i="50" s="1"/>
  <c r="BI4041" i="50" s="1"/>
  <c r="BH4041" i="50"/>
  <c r="BN4041" i="50"/>
  <c r="BO4041" i="50"/>
  <c r="BP4041" i="50"/>
  <c r="BB4042" i="50"/>
  <c r="BD4042" i="50" s="1"/>
  <c r="BI4042" i="50" s="1"/>
  <c r="BH4042" i="50"/>
  <c r="BN4042" i="50"/>
  <c r="BO4042" i="50"/>
  <c r="BP4042" i="50"/>
  <c r="BB4043" i="50"/>
  <c r="BD4043" i="50" s="1"/>
  <c r="BI4043" i="50" s="1"/>
  <c r="BH4043" i="50"/>
  <c r="BN4043" i="50"/>
  <c r="BO4043" i="50"/>
  <c r="BP4043" i="50"/>
  <c r="BB4044" i="50"/>
  <c r="BD4044" i="50" s="1"/>
  <c r="BI4044" i="50" s="1"/>
  <c r="BH4044" i="50"/>
  <c r="BN4044" i="50"/>
  <c r="BO4044" i="50"/>
  <c r="BP4044" i="50"/>
  <c r="BB4045" i="50"/>
  <c r="BD4045" i="50" s="1"/>
  <c r="BI4045" i="50" s="1"/>
  <c r="BH4045" i="50"/>
  <c r="BN4045" i="50"/>
  <c r="BO4045" i="50"/>
  <c r="BP4045" i="50"/>
  <c r="BB4046" i="50"/>
  <c r="BD4046" i="50" s="1"/>
  <c r="BI4046" i="50" s="1"/>
  <c r="BH4046" i="50"/>
  <c r="BN4046" i="50"/>
  <c r="BO4046" i="50"/>
  <c r="BP4046" i="50"/>
  <c r="BB4047" i="50"/>
  <c r="BD4047" i="50" s="1"/>
  <c r="BI4047" i="50" s="1"/>
  <c r="BH4047" i="50"/>
  <c r="BN4047" i="50"/>
  <c r="BO4047" i="50"/>
  <c r="BP4047" i="50"/>
  <c r="BB4048" i="50"/>
  <c r="BD4048" i="50" s="1"/>
  <c r="BI4048" i="50" s="1"/>
  <c r="BH4048" i="50"/>
  <c r="BN4048" i="50"/>
  <c r="BO4048" i="50"/>
  <c r="BP4048" i="50"/>
  <c r="BB4049" i="50"/>
  <c r="BD4049" i="50" s="1"/>
  <c r="BI4049" i="50" s="1"/>
  <c r="BH4049" i="50"/>
  <c r="BN4049" i="50"/>
  <c r="BO4049" i="50"/>
  <c r="BP4049" i="50"/>
  <c r="BB4050" i="50"/>
  <c r="BD4050" i="50" s="1"/>
  <c r="BI4050" i="50" s="1"/>
  <c r="BC4050" i="50"/>
  <c r="BN4050" i="50"/>
  <c r="BO4050" i="50"/>
  <c r="BP4050" i="50"/>
  <c r="BB4051" i="50"/>
  <c r="BD4051" i="50" s="1"/>
  <c r="BI4051" i="50" s="1"/>
  <c r="BH4051" i="50"/>
  <c r="BN4051" i="50"/>
  <c r="BO4051" i="50"/>
  <c r="BP4051" i="50"/>
  <c r="BB4052" i="50"/>
  <c r="BD4052" i="50" s="1"/>
  <c r="BI4052" i="50" s="1"/>
  <c r="BC4052" i="50"/>
  <c r="BH4052" i="50" s="1"/>
  <c r="BN4052" i="50"/>
  <c r="BO4052" i="50"/>
  <c r="BP4052" i="50"/>
  <c r="BB4053" i="50"/>
  <c r="BD4053" i="50" s="1"/>
  <c r="BI4053" i="50" s="1"/>
  <c r="BH4053" i="50"/>
  <c r="BN4053" i="50"/>
  <c r="BO4053" i="50"/>
  <c r="BP4053" i="50"/>
  <c r="BB4054" i="50"/>
  <c r="BD4054" i="50" s="1"/>
  <c r="BN4054" i="50"/>
  <c r="BO4054" i="50"/>
  <c r="BP4054" i="50"/>
  <c r="BB4055" i="50"/>
  <c r="BD4055" i="50" s="1"/>
  <c r="BI4055" i="50" s="1"/>
  <c r="BH4055" i="50"/>
  <c r="BN4055" i="50"/>
  <c r="BO4055" i="50"/>
  <c r="BP4055" i="50"/>
  <c r="BC4056" i="50"/>
  <c r="BH4056" i="50" s="1"/>
  <c r="BN4056" i="50"/>
  <c r="BO4056" i="50"/>
  <c r="BP4056" i="50"/>
  <c r="BB4057" i="50"/>
  <c r="BD4057" i="50" s="1"/>
  <c r="BI4057" i="50" s="1"/>
  <c r="BH4057" i="50"/>
  <c r="BN4057" i="50"/>
  <c r="BO4057" i="50"/>
  <c r="BP4057" i="50"/>
  <c r="BB4058" i="50"/>
  <c r="BD4058" i="50"/>
  <c r="BI4058" i="50" s="1"/>
  <c r="BH4058" i="50"/>
  <c r="BN4058" i="50"/>
  <c r="BO4058" i="50"/>
  <c r="BP4058" i="50"/>
  <c r="BB4059" i="50"/>
  <c r="BD4059" i="50" s="1"/>
  <c r="BN4059" i="50"/>
  <c r="BO4059" i="50"/>
  <c r="BP4059" i="50"/>
  <c r="BB4060" i="50"/>
  <c r="BD4060" i="50" s="1"/>
  <c r="BI4060" i="50" s="1"/>
  <c r="BH4060" i="50"/>
  <c r="BN4060" i="50"/>
  <c r="BO4060" i="50"/>
  <c r="BP4060" i="50"/>
  <c r="BC4061" i="50"/>
  <c r="BN4061" i="50"/>
  <c r="BO4061" i="50"/>
  <c r="BP4061" i="50"/>
  <c r="BB4062" i="50"/>
  <c r="BH4062" i="50"/>
  <c r="BN4062" i="50"/>
  <c r="BO4062" i="50"/>
  <c r="BP4062" i="50"/>
  <c r="BB4063" i="50"/>
  <c r="BD4063" i="50" s="1"/>
  <c r="BI4063" i="50" s="1"/>
  <c r="BH4063" i="50"/>
  <c r="BN4063" i="50"/>
  <c r="BO4063" i="50"/>
  <c r="BP4063" i="50"/>
  <c r="BB4064" i="50"/>
  <c r="BD4064" i="50" s="1"/>
  <c r="BI4064" i="50" s="1"/>
  <c r="BH4064" i="50"/>
  <c r="BN4064" i="50"/>
  <c r="BO4064" i="50"/>
  <c r="BP4064" i="50"/>
  <c r="BB4065" i="50"/>
  <c r="BD4065" i="50" s="1"/>
  <c r="BI4065" i="50" s="1"/>
  <c r="BH4065" i="50"/>
  <c r="BN4065" i="50"/>
  <c r="BO4065" i="50"/>
  <c r="BP4065" i="50"/>
  <c r="BC4066" i="50"/>
  <c r="BH4066" i="50" s="1"/>
  <c r="BN4066" i="50"/>
  <c r="BO4066" i="50"/>
  <c r="BP4066" i="50"/>
  <c r="BB4067" i="50"/>
  <c r="BD4067" i="50" s="1"/>
  <c r="BI4067" i="50" s="1"/>
  <c r="BH4067" i="50"/>
  <c r="BN4067" i="50"/>
  <c r="BO4067" i="50"/>
  <c r="BP4067" i="50"/>
  <c r="BB4068" i="50"/>
  <c r="BD4068" i="50" s="1"/>
  <c r="BI4068" i="50" s="1"/>
  <c r="BH4068" i="50"/>
  <c r="BN4068" i="50"/>
  <c r="BO4068" i="50"/>
  <c r="BP4068" i="50"/>
  <c r="BB4069" i="50"/>
  <c r="BD4069" i="50" s="1"/>
  <c r="BI4069" i="50" s="1"/>
  <c r="BH4069" i="50"/>
  <c r="BN4069" i="50"/>
  <c r="BO4069" i="50"/>
  <c r="BP4069" i="50"/>
  <c r="BB4070" i="50"/>
  <c r="BD4070" i="50" s="1"/>
  <c r="BI4070" i="50" s="1"/>
  <c r="BC4070" i="50"/>
  <c r="BN4070" i="50"/>
  <c r="BO4070" i="50"/>
  <c r="BP4070" i="50"/>
  <c r="BB4071" i="50"/>
  <c r="BD4071" i="50" s="1"/>
  <c r="BI4071" i="50" s="1"/>
  <c r="BH4071" i="50"/>
  <c r="BN4071" i="50"/>
  <c r="BO4071" i="50"/>
  <c r="BP4071" i="50"/>
  <c r="BB4072" i="50"/>
  <c r="BD4072" i="50" s="1"/>
  <c r="BC4072" i="50"/>
  <c r="BH4072" i="50" s="1"/>
  <c r="BN4072" i="50"/>
  <c r="BO4072" i="50"/>
  <c r="BP4072" i="50"/>
  <c r="BB4073" i="50"/>
  <c r="BD4073" i="50" s="1"/>
  <c r="BI4073" i="50" s="1"/>
  <c r="BH4073" i="50"/>
  <c r="BN4073" i="50"/>
  <c r="BO4073" i="50"/>
  <c r="BP4073" i="50"/>
  <c r="BC4074" i="50"/>
  <c r="BH4074" i="50" s="1"/>
  <c r="BN4074" i="50"/>
  <c r="BO4074" i="50"/>
  <c r="BP4074" i="50"/>
  <c r="BB4075" i="50"/>
  <c r="BD4075" i="50" s="1"/>
  <c r="BI4075" i="50" s="1"/>
  <c r="BH4075" i="50"/>
  <c r="BN4075" i="50"/>
  <c r="BO4075" i="50"/>
  <c r="BP4075" i="50"/>
  <c r="BB4076" i="50"/>
  <c r="BD4076" i="50" s="1"/>
  <c r="BI4076" i="50" s="1"/>
  <c r="BH4076" i="50"/>
  <c r="BN4076" i="50"/>
  <c r="BO4076" i="50"/>
  <c r="BP4076" i="50"/>
  <c r="BB4077" i="50"/>
  <c r="BD4077" i="50" s="1"/>
  <c r="BI4077" i="50" s="1"/>
  <c r="BH4077" i="50"/>
  <c r="BN4077" i="50"/>
  <c r="BO4077" i="50"/>
  <c r="BP4077" i="50"/>
  <c r="BB4078" i="50"/>
  <c r="BD4078" i="50" s="1"/>
  <c r="BI4078" i="50" s="1"/>
  <c r="BH4078" i="50"/>
  <c r="BN4078" i="50"/>
  <c r="BO4078" i="50"/>
  <c r="BP4078" i="50"/>
  <c r="BN4079" i="50"/>
  <c r="BO4079" i="50"/>
  <c r="BP4079" i="50"/>
  <c r="BB4080" i="50"/>
  <c r="BD4080" i="50" s="1"/>
  <c r="BI4080" i="50" s="1"/>
  <c r="BH4080" i="50"/>
  <c r="BN4080" i="50"/>
  <c r="BO4080" i="50"/>
  <c r="BP4080" i="50"/>
  <c r="BB4081" i="50"/>
  <c r="BD4081" i="50" s="1"/>
  <c r="BI4081" i="50" s="1"/>
  <c r="BH4081" i="50"/>
  <c r="BN4081" i="50"/>
  <c r="BO4081" i="50"/>
  <c r="BP4081" i="50"/>
  <c r="BB4082" i="50"/>
  <c r="BD4082" i="50" s="1"/>
  <c r="BI4082" i="50" s="1"/>
  <c r="BH4082" i="50"/>
  <c r="BN4082" i="50"/>
  <c r="BO4082" i="50"/>
  <c r="BP4082" i="50"/>
  <c r="BB4083" i="50"/>
  <c r="BD4083" i="50" s="1"/>
  <c r="BI4083" i="50" s="1"/>
  <c r="BH4083" i="50"/>
  <c r="BN4083" i="50"/>
  <c r="BO4083" i="50"/>
  <c r="BP4083" i="50"/>
  <c r="BB4084" i="50"/>
  <c r="BD4084" i="50" s="1"/>
  <c r="BI4084" i="50" s="1"/>
  <c r="BH4084" i="50"/>
  <c r="BN4084" i="50"/>
  <c r="BO4084" i="50"/>
  <c r="BP4084" i="50"/>
  <c r="BF4085" i="50"/>
  <c r="BC4085" i="50" s="1"/>
  <c r="BN4085" i="50"/>
  <c r="BO4085" i="50"/>
  <c r="BP4085" i="50"/>
  <c r="BB4086" i="50"/>
  <c r="BB4085" i="50" s="1"/>
  <c r="BD4085" i="50" s="1"/>
  <c r="BI4085" i="50" s="1"/>
  <c r="BH4086" i="50"/>
  <c r="BN4086" i="50"/>
  <c r="BO4086" i="50"/>
  <c r="BP4086" i="50"/>
  <c r="BH4087" i="50"/>
  <c r="BI4087" i="50"/>
  <c r="BB4088" i="50"/>
  <c r="BD4088" i="50" s="1"/>
  <c r="BI4088" i="50" s="1"/>
  <c r="BC4088" i="50"/>
  <c r="BN4088" i="50"/>
  <c r="BO4088" i="50"/>
  <c r="BP4088" i="50"/>
  <c r="BB4089" i="50"/>
  <c r="BD4089" i="50" s="1"/>
  <c r="BI4089" i="50" s="1"/>
  <c r="BH4089" i="50"/>
  <c r="BN4089" i="50"/>
  <c r="BO4089" i="50"/>
  <c r="BP4089" i="50"/>
  <c r="BB4090" i="50"/>
  <c r="BD4090" i="50" s="1"/>
  <c r="BC4090" i="50"/>
  <c r="BH4090" i="50" s="1"/>
  <c r="BN4090" i="50"/>
  <c r="BO4090" i="50"/>
  <c r="BP4090" i="50"/>
  <c r="BB4091" i="50"/>
  <c r="BD4091" i="50" s="1"/>
  <c r="BI4091" i="50" s="1"/>
  <c r="BH4091" i="50"/>
  <c r="BN4091" i="50"/>
  <c r="BO4091" i="50"/>
  <c r="BP4091" i="50"/>
  <c r="BB4092" i="50"/>
  <c r="BD4092" i="50" s="1"/>
  <c r="BI4092" i="50" s="1"/>
  <c r="BC4092" i="50"/>
  <c r="BN4092" i="50"/>
  <c r="BO4092" i="50"/>
  <c r="BP4092" i="50"/>
  <c r="BB4093" i="50"/>
  <c r="BD4093" i="50" s="1"/>
  <c r="BI4093" i="50" s="1"/>
  <c r="BH4093" i="50"/>
  <c r="BN4093" i="50"/>
  <c r="BO4093" i="50"/>
  <c r="BP4093" i="50"/>
  <c r="BB4094" i="50"/>
  <c r="BD4094" i="50" s="1"/>
  <c r="BI4094" i="50" s="1"/>
  <c r="BC4094" i="50"/>
  <c r="BN4094" i="50"/>
  <c r="BO4094" i="50"/>
  <c r="BP4094" i="50"/>
  <c r="BB4095" i="50"/>
  <c r="BD4095" i="50" s="1"/>
  <c r="BI4095" i="50" s="1"/>
  <c r="BH4095" i="50"/>
  <c r="BN4095" i="50"/>
  <c r="BO4095" i="50"/>
  <c r="BP4095" i="50"/>
  <c r="BB4096" i="50"/>
  <c r="BD4096" i="50" s="1"/>
  <c r="BN4096" i="50"/>
  <c r="BO4096" i="50"/>
  <c r="BP4096" i="50"/>
  <c r="BB4097" i="50"/>
  <c r="BD4097" i="50" s="1"/>
  <c r="BI4097" i="50" s="1"/>
  <c r="BH4097" i="50"/>
  <c r="BN4097" i="50"/>
  <c r="BO4097" i="50"/>
  <c r="BP4097" i="50"/>
  <c r="BN4098" i="50"/>
  <c r="BO4098" i="50"/>
  <c r="BP4098" i="50"/>
  <c r="BB4099" i="50"/>
  <c r="BD4099" i="50" s="1"/>
  <c r="BI4099" i="50" s="1"/>
  <c r="BH4099" i="50"/>
  <c r="BN4099" i="50"/>
  <c r="BO4099" i="50"/>
  <c r="BP4099" i="50"/>
  <c r="BB4100" i="50"/>
  <c r="BD4100" i="50" s="1"/>
  <c r="BI4100" i="50" s="1"/>
  <c r="BH4100" i="50"/>
  <c r="BN4100" i="50"/>
  <c r="BO4100" i="50"/>
  <c r="BP4100" i="50"/>
  <c r="BB4101" i="50"/>
  <c r="BD4101" i="50" s="1"/>
  <c r="BI4101" i="50" s="1"/>
  <c r="BH4101" i="50"/>
  <c r="BN4101" i="50"/>
  <c r="BO4101" i="50"/>
  <c r="BP4101" i="50"/>
  <c r="BB4102" i="50"/>
  <c r="BD4102" i="50" s="1"/>
  <c r="BC4102" i="50"/>
  <c r="BH4102" i="50" s="1"/>
  <c r="BN4102" i="50"/>
  <c r="BO4102" i="50"/>
  <c r="BP4102" i="50"/>
  <c r="BB4103" i="50"/>
  <c r="BD4103" i="50" s="1"/>
  <c r="BI4103" i="50" s="1"/>
  <c r="BH4103" i="50"/>
  <c r="BN4103" i="50"/>
  <c r="BO4103" i="50"/>
  <c r="BP4103" i="50"/>
  <c r="BB4104" i="50"/>
  <c r="BD4104" i="50" s="1"/>
  <c r="BN4104" i="50"/>
  <c r="BO4104" i="50"/>
  <c r="BP4104" i="50"/>
  <c r="BB4105" i="50"/>
  <c r="BD4105" i="50" s="1"/>
  <c r="BI4105" i="50" s="1"/>
  <c r="BH4105" i="50"/>
  <c r="BN4105" i="50"/>
  <c r="BO4105" i="50"/>
  <c r="BP4105" i="50"/>
  <c r="BB4106" i="50"/>
  <c r="BD4106" i="50" s="1"/>
  <c r="BN4106" i="50"/>
  <c r="BO4106" i="50"/>
  <c r="BP4106" i="50"/>
  <c r="BB4107" i="50"/>
  <c r="BD4107" i="50" s="1"/>
  <c r="BI4107" i="50" s="1"/>
  <c r="BH4107" i="50"/>
  <c r="BN4107" i="50"/>
  <c r="BO4107" i="50"/>
  <c r="BP4107" i="50"/>
  <c r="BN4108" i="50"/>
  <c r="BO4108" i="50"/>
  <c r="BP4108" i="50"/>
  <c r="BB4109" i="50"/>
  <c r="BD4109" i="50" s="1"/>
  <c r="BI4109" i="50" s="1"/>
  <c r="BH4109" i="50"/>
  <c r="BN4109" i="50"/>
  <c r="BO4109" i="50"/>
  <c r="BP4109" i="50"/>
  <c r="BB4110" i="50"/>
  <c r="BD4110" i="50" s="1"/>
  <c r="BI4110" i="50" s="1"/>
  <c r="BH4110" i="50"/>
  <c r="BN4110" i="50"/>
  <c r="BO4110" i="50"/>
  <c r="BP4110" i="50"/>
  <c r="BB4111" i="50"/>
  <c r="BD4111" i="50" s="1"/>
  <c r="BI4111" i="50" s="1"/>
  <c r="BC4111" i="50"/>
  <c r="BN4111" i="50"/>
  <c r="BO4111" i="50"/>
  <c r="BP4111" i="50"/>
  <c r="BB4112" i="50"/>
  <c r="BD4112" i="50" s="1"/>
  <c r="BI4112" i="50" s="1"/>
  <c r="BH4112" i="50"/>
  <c r="BN4112" i="50"/>
  <c r="BO4112" i="50"/>
  <c r="BP4112" i="50"/>
  <c r="BN4113" i="50"/>
  <c r="BO4113" i="50"/>
  <c r="BP4113" i="50"/>
  <c r="BB4114" i="50"/>
  <c r="BD4114" i="50" s="1"/>
  <c r="BI4114" i="50" s="1"/>
  <c r="BH4114" i="50"/>
  <c r="BN4114" i="50"/>
  <c r="BO4114" i="50"/>
  <c r="BP4114" i="50"/>
  <c r="BB4115" i="50"/>
  <c r="BD4115" i="50" s="1"/>
  <c r="BI4115" i="50" s="1"/>
  <c r="BH4115" i="50"/>
  <c r="BN4115" i="50"/>
  <c r="BO4115" i="50"/>
  <c r="BP4115" i="50"/>
  <c r="BN4116" i="50"/>
  <c r="BO4116" i="50"/>
  <c r="BP4116" i="50"/>
  <c r="BB4117" i="50"/>
  <c r="BD4117" i="50" s="1"/>
  <c r="BI4117" i="50" s="1"/>
  <c r="BH4117" i="50"/>
  <c r="BN4117" i="50"/>
  <c r="BO4117" i="50"/>
  <c r="BP4117" i="50"/>
  <c r="BB4118" i="50"/>
  <c r="BD4118" i="50" s="1"/>
  <c r="BI4118" i="50" s="1"/>
  <c r="BH4118" i="50"/>
  <c r="BN4118" i="50"/>
  <c r="BO4118" i="50"/>
  <c r="BP4118" i="50"/>
  <c r="BB4119" i="50"/>
  <c r="BH4119" i="50"/>
  <c r="BN4119" i="50"/>
  <c r="BO4119" i="50"/>
  <c r="BP4119" i="50"/>
  <c r="BB4120" i="50"/>
  <c r="BD4120" i="50" s="1"/>
  <c r="BI4120" i="50" s="1"/>
  <c r="BH4120" i="50"/>
  <c r="BN4120" i="50"/>
  <c r="BO4120" i="50"/>
  <c r="BP4120" i="50"/>
  <c r="BB4121" i="50"/>
  <c r="BD4121" i="50" s="1"/>
  <c r="BN4121" i="50"/>
  <c r="BO4121" i="50"/>
  <c r="BP4121" i="50"/>
  <c r="BB4122" i="50"/>
  <c r="BD4122" i="50" s="1"/>
  <c r="BI4122" i="50" s="1"/>
  <c r="BH4122" i="50"/>
  <c r="BN4122" i="50"/>
  <c r="BO4122" i="50"/>
  <c r="BP4122" i="50"/>
  <c r="BN4123" i="50"/>
  <c r="BO4123" i="50"/>
  <c r="BP4123" i="50"/>
  <c r="BB4124" i="50"/>
  <c r="BD4124" i="50" s="1"/>
  <c r="BI4124" i="50" s="1"/>
  <c r="BH4124" i="50"/>
  <c r="BN4124" i="50"/>
  <c r="BO4124" i="50"/>
  <c r="BP4124" i="50"/>
  <c r="BB4125" i="50"/>
  <c r="BD4125" i="50" s="1"/>
  <c r="BI4125" i="50" s="1"/>
  <c r="BH4125" i="50"/>
  <c r="BN4125" i="50"/>
  <c r="BO4125" i="50"/>
  <c r="BP4125" i="50"/>
  <c r="BB4126" i="50"/>
  <c r="BD4126" i="50" s="1"/>
  <c r="BI4126" i="50" s="1"/>
  <c r="BH4126" i="50"/>
  <c r="BN4126" i="50"/>
  <c r="BO4126" i="50"/>
  <c r="BP4126" i="50"/>
  <c r="BB4127" i="50"/>
  <c r="BD4127" i="50" s="1"/>
  <c r="BN4127" i="50"/>
  <c r="BO4127" i="50"/>
  <c r="BP4127" i="50"/>
  <c r="BB4128" i="50"/>
  <c r="BD4128" i="50" s="1"/>
  <c r="BI4128" i="50" s="1"/>
  <c r="BH4128" i="50"/>
  <c r="BN4128" i="50"/>
  <c r="BO4128" i="50"/>
  <c r="BP4128" i="50"/>
  <c r="BN4129" i="50"/>
  <c r="BO4129" i="50"/>
  <c r="BP4129" i="50"/>
  <c r="BB4130" i="50"/>
  <c r="BD4130" i="50" s="1"/>
  <c r="BI4130" i="50" s="1"/>
  <c r="BH4130" i="50"/>
  <c r="BN4130" i="50"/>
  <c r="BO4130" i="50"/>
  <c r="BP4130" i="50"/>
  <c r="BB4131" i="50"/>
  <c r="BD4131" i="50" s="1"/>
  <c r="BH4131" i="50"/>
  <c r="BI4131" i="50"/>
  <c r="BN4131" i="50"/>
  <c r="BO4131" i="50"/>
  <c r="BP4131" i="50"/>
  <c r="BB4132" i="50"/>
  <c r="BD4132" i="50" s="1"/>
  <c r="BI4132" i="50" s="1"/>
  <c r="BH4132" i="50"/>
  <c r="BN4132" i="50"/>
  <c r="BO4132" i="50"/>
  <c r="BP4132" i="50"/>
  <c r="BB4133" i="50"/>
  <c r="BD4133" i="50" s="1"/>
  <c r="BI4133" i="50" s="1"/>
  <c r="BH4133" i="50"/>
  <c r="BN4133" i="50"/>
  <c r="BO4133" i="50"/>
  <c r="BP4133" i="50"/>
  <c r="BB4134" i="50"/>
  <c r="BD4134" i="50" s="1"/>
  <c r="BI4134" i="50" s="1"/>
  <c r="BH4134" i="50"/>
  <c r="BN4134" i="50"/>
  <c r="BO4134" i="50"/>
  <c r="BP4134" i="50"/>
  <c r="BC4135" i="50"/>
  <c r="BH4135" i="50" s="1"/>
  <c r="BN4135" i="50"/>
  <c r="BO4135" i="50"/>
  <c r="BP4135" i="50"/>
  <c r="BB4136" i="50"/>
  <c r="BD4136" i="50" s="1"/>
  <c r="BI4136" i="50" s="1"/>
  <c r="BH4136" i="50"/>
  <c r="BN4136" i="50"/>
  <c r="BO4136" i="50"/>
  <c r="BP4136" i="50"/>
  <c r="BB4137" i="50"/>
  <c r="BD4137" i="50" s="1"/>
  <c r="BI4137" i="50" s="1"/>
  <c r="BH4137" i="50"/>
  <c r="BN4137" i="50"/>
  <c r="BO4137" i="50"/>
  <c r="BP4137" i="50"/>
  <c r="BB4138" i="50"/>
  <c r="BD4138" i="50" s="1"/>
  <c r="BI4138" i="50" s="1"/>
  <c r="BH4138" i="50"/>
  <c r="BN4138" i="50"/>
  <c r="BO4138" i="50"/>
  <c r="BP4138" i="50"/>
  <c r="BN4139" i="50"/>
  <c r="BO4139" i="50"/>
  <c r="BP4139" i="50"/>
  <c r="BB4140" i="50"/>
  <c r="BD4140" i="50" s="1"/>
  <c r="BI4140" i="50" s="1"/>
  <c r="BH4140" i="50"/>
  <c r="BN4140" i="50"/>
  <c r="BO4140" i="50"/>
  <c r="BP4140" i="50"/>
  <c r="BB4141" i="50"/>
  <c r="BH4141" i="50"/>
  <c r="BN4141" i="50"/>
  <c r="BO4141" i="50"/>
  <c r="BP4141" i="50"/>
  <c r="BB4142" i="50"/>
  <c r="BD4142" i="50" s="1"/>
  <c r="BI4142" i="50" s="1"/>
  <c r="BC4142" i="50"/>
  <c r="BH4142" i="50" s="1"/>
  <c r="BN4142" i="50"/>
  <c r="BO4142" i="50"/>
  <c r="BP4142" i="50"/>
  <c r="BB4143" i="50"/>
  <c r="BD4143" i="50" s="1"/>
  <c r="BI4143" i="50" s="1"/>
  <c r="BH4143" i="50"/>
  <c r="BN4143" i="50"/>
  <c r="BO4143" i="50"/>
  <c r="BP4143" i="50"/>
  <c r="BC4144" i="50"/>
  <c r="BH4144" i="50" s="1"/>
  <c r="BN4144" i="50"/>
  <c r="BO4144" i="50"/>
  <c r="BP4144" i="50"/>
  <c r="BB4145" i="50"/>
  <c r="BD4145" i="50" s="1"/>
  <c r="BI4145" i="50" s="1"/>
  <c r="BH4145" i="50"/>
  <c r="BN4145" i="50"/>
  <c r="BO4145" i="50"/>
  <c r="BP4145" i="50"/>
  <c r="BB4146" i="50"/>
  <c r="BD4146" i="50" s="1"/>
  <c r="BI4146" i="50" s="1"/>
  <c r="BH4146" i="50"/>
  <c r="BN4146" i="50"/>
  <c r="BO4146" i="50"/>
  <c r="BP4146" i="50"/>
  <c r="BC4147" i="50"/>
  <c r="BH4147" i="50" s="1"/>
  <c r="BN4147" i="50"/>
  <c r="BO4147" i="50"/>
  <c r="BP4147" i="50"/>
  <c r="BB4148" i="50"/>
  <c r="BD4148" i="50" s="1"/>
  <c r="BI4148" i="50" s="1"/>
  <c r="BH4148" i="50"/>
  <c r="BN4148" i="50"/>
  <c r="BO4148" i="50"/>
  <c r="BP4148" i="50"/>
  <c r="BB4149" i="50"/>
  <c r="BD4149" i="50" s="1"/>
  <c r="BI4149" i="50" s="1"/>
  <c r="BH4149" i="50"/>
  <c r="BN4149" i="50"/>
  <c r="BO4149" i="50"/>
  <c r="BP4149" i="50"/>
  <c r="BC4150" i="50"/>
  <c r="BN4150" i="50"/>
  <c r="BO4150" i="50"/>
  <c r="BP4150" i="50"/>
  <c r="BB4151" i="50"/>
  <c r="BH4151" i="50"/>
  <c r="BN4151" i="50"/>
  <c r="BO4151" i="50"/>
  <c r="BP4151" i="50"/>
  <c r="BB4152" i="50"/>
  <c r="BD4152" i="50" s="1"/>
  <c r="BI4152" i="50" s="1"/>
  <c r="BH4152" i="50"/>
  <c r="BN4152" i="50"/>
  <c r="BO4152" i="50"/>
  <c r="BP4152" i="50"/>
  <c r="BB4153" i="50"/>
  <c r="BD4153" i="50" s="1"/>
  <c r="BN4153" i="50"/>
  <c r="BO4153" i="50"/>
  <c r="BP4153" i="50"/>
  <c r="BB4154" i="50"/>
  <c r="BD4154" i="50" s="1"/>
  <c r="BI4154" i="50" s="1"/>
  <c r="BH4154" i="50"/>
  <c r="BN4154" i="50"/>
  <c r="BO4154" i="50"/>
  <c r="BP4154" i="50"/>
  <c r="BB4155" i="50"/>
  <c r="BD4155" i="50" s="1"/>
  <c r="BN4155" i="50"/>
  <c r="BO4155" i="50"/>
  <c r="BP4155" i="50"/>
  <c r="BB4156" i="50"/>
  <c r="BD4156" i="50" s="1"/>
  <c r="BI4156" i="50" s="1"/>
  <c r="BH4156" i="50"/>
  <c r="BN4156" i="50"/>
  <c r="BO4156" i="50"/>
  <c r="BP4156" i="50"/>
  <c r="BN4157" i="50"/>
  <c r="BO4157" i="50"/>
  <c r="BP4157" i="50"/>
  <c r="BB4158" i="50"/>
  <c r="BH4158" i="50"/>
  <c r="BN4158" i="50"/>
  <c r="BO4158" i="50"/>
  <c r="BP4158" i="50"/>
  <c r="BB4159" i="50"/>
  <c r="BD4159" i="50" s="1"/>
  <c r="BI4159" i="50" s="1"/>
  <c r="BH4159" i="50"/>
  <c r="BN4159" i="50"/>
  <c r="BO4159" i="50"/>
  <c r="BP4159" i="50"/>
  <c r="BD4160" i="50"/>
  <c r="BI4160" i="50" s="1"/>
  <c r="BH4160" i="50"/>
  <c r="BB4161" i="50"/>
  <c r="BD4161" i="50" s="1"/>
  <c r="BI4161" i="50" s="1"/>
  <c r="BH4161" i="50"/>
  <c r="BN4161" i="50"/>
  <c r="BO4161" i="50"/>
  <c r="BP4161" i="50"/>
  <c r="BB4162" i="50"/>
  <c r="BD4162" i="50" s="1"/>
  <c r="BI4162" i="50" s="1"/>
  <c r="BH4162" i="50"/>
  <c r="BN4162" i="50"/>
  <c r="BO4162" i="50"/>
  <c r="BP4162" i="50"/>
  <c r="BB4163" i="50"/>
  <c r="BD4163" i="50" s="1"/>
  <c r="BI4163" i="50" s="1"/>
  <c r="BH4163" i="50"/>
  <c r="BN4163" i="50"/>
  <c r="BO4163" i="50"/>
  <c r="BP4163" i="50"/>
  <c r="BB4164" i="50"/>
  <c r="BD4164" i="50" s="1"/>
  <c r="BI4164" i="50" s="1"/>
  <c r="BC4164" i="50"/>
  <c r="BN4164" i="50"/>
  <c r="BO4164" i="50"/>
  <c r="BP4164" i="50"/>
  <c r="BB4165" i="50"/>
  <c r="BD4165" i="50" s="1"/>
  <c r="BI4165" i="50" s="1"/>
  <c r="BH4165" i="50"/>
  <c r="BN4165" i="50"/>
  <c r="BO4165" i="50"/>
  <c r="BP4165" i="50"/>
  <c r="BB4166" i="50"/>
  <c r="BD4166" i="50" s="1"/>
  <c r="BN4166" i="50"/>
  <c r="BO4166" i="50"/>
  <c r="BP4166" i="50"/>
  <c r="BB4167" i="50"/>
  <c r="BD4167" i="50" s="1"/>
  <c r="BI4167" i="50" s="1"/>
  <c r="BH4167" i="50"/>
  <c r="BN4167" i="50"/>
  <c r="BO4167" i="50"/>
  <c r="BP4167" i="50"/>
  <c r="BN4168" i="50"/>
  <c r="BO4168" i="50"/>
  <c r="BP4168" i="50"/>
  <c r="BB4169" i="50"/>
  <c r="BD4169" i="50" s="1"/>
  <c r="BI4169" i="50" s="1"/>
  <c r="BH4169" i="50"/>
  <c r="BN4169" i="50"/>
  <c r="BO4169" i="50"/>
  <c r="BP4169" i="50"/>
  <c r="BB4170" i="50"/>
  <c r="BD4170" i="50" s="1"/>
  <c r="BI4170" i="50" s="1"/>
  <c r="BH4170" i="50"/>
  <c r="BN4170" i="50"/>
  <c r="BO4170" i="50"/>
  <c r="BP4170" i="50"/>
  <c r="BB4171" i="50"/>
  <c r="BD4171" i="50" s="1"/>
  <c r="BN4171" i="50"/>
  <c r="BO4171" i="50"/>
  <c r="BP4171" i="50"/>
  <c r="BB4172" i="50"/>
  <c r="BD4172" i="50" s="1"/>
  <c r="BI4172" i="50" s="1"/>
  <c r="BH4172" i="50"/>
  <c r="BN4172" i="50"/>
  <c r="BO4172" i="50"/>
  <c r="BP4172" i="50"/>
  <c r="BB4173" i="50"/>
  <c r="BD4173" i="50" s="1"/>
  <c r="BN4173" i="50"/>
  <c r="BO4173" i="50"/>
  <c r="BP4173" i="50"/>
  <c r="BB4174" i="50"/>
  <c r="BD4174" i="50" s="1"/>
  <c r="BI4174" i="50" s="1"/>
  <c r="BH4174" i="50"/>
  <c r="BN4174" i="50"/>
  <c r="BO4174" i="50"/>
  <c r="BP4174" i="50"/>
  <c r="BN4175" i="50"/>
  <c r="BO4175" i="50"/>
  <c r="BP4175" i="50"/>
  <c r="BB4176" i="50"/>
  <c r="BH4176" i="50"/>
  <c r="BN4176" i="50"/>
  <c r="BO4176" i="50"/>
  <c r="BP4176" i="50"/>
  <c r="BB4177" i="50"/>
  <c r="BD4177" i="50" s="1"/>
  <c r="BI4177" i="50" s="1"/>
  <c r="BH4177" i="50"/>
  <c r="BN4177" i="50"/>
  <c r="BO4177" i="50"/>
  <c r="BP4177" i="50"/>
  <c r="BB4178" i="50"/>
  <c r="BD4178" i="50" s="1"/>
  <c r="BI4178" i="50" s="1"/>
  <c r="BC4178" i="50"/>
  <c r="BN4178" i="50"/>
  <c r="BO4178" i="50"/>
  <c r="BP4178" i="50"/>
  <c r="BB4179" i="50"/>
  <c r="BD4179" i="50" s="1"/>
  <c r="BI4179" i="50" s="1"/>
  <c r="BH4179" i="50"/>
  <c r="BN4179" i="50"/>
  <c r="BO4179" i="50"/>
  <c r="BP4179" i="50"/>
  <c r="BC4180" i="50"/>
  <c r="BH4180" i="50" s="1"/>
  <c r="BN4180" i="50"/>
  <c r="BO4180" i="50"/>
  <c r="BP4180" i="50"/>
  <c r="BB4181" i="50"/>
  <c r="BD4181" i="50" s="1"/>
  <c r="BI4181" i="50" s="1"/>
  <c r="BH4181" i="50"/>
  <c r="BN4181" i="50"/>
  <c r="BO4181" i="50"/>
  <c r="BP4181" i="50"/>
  <c r="BB4182" i="50"/>
  <c r="BD4182" i="50" s="1"/>
  <c r="BI4182" i="50" s="1"/>
  <c r="BH4182" i="50"/>
  <c r="BN4182" i="50"/>
  <c r="BO4182" i="50"/>
  <c r="BP4182" i="50"/>
  <c r="BB4183" i="50"/>
  <c r="BD4183" i="50" s="1"/>
  <c r="BI4183" i="50" s="1"/>
  <c r="BH4183" i="50"/>
  <c r="BN4183" i="50"/>
  <c r="BO4183" i="50"/>
  <c r="BP4183" i="50"/>
  <c r="BB4184" i="50"/>
  <c r="BD4184" i="50" s="1"/>
  <c r="BN4184" i="50"/>
  <c r="BO4184" i="50"/>
  <c r="BP4184" i="50"/>
  <c r="BB4185" i="50"/>
  <c r="BD4185" i="50" s="1"/>
  <c r="BI4185" i="50" s="1"/>
  <c r="BH4185" i="50"/>
  <c r="BN4185" i="50"/>
  <c r="BO4185" i="50"/>
  <c r="BP4185" i="50"/>
  <c r="BN4186" i="50"/>
  <c r="BO4186" i="50"/>
  <c r="BP4186" i="50"/>
  <c r="BB4187" i="50"/>
  <c r="BD4187" i="50" s="1"/>
  <c r="BI4187" i="50" s="1"/>
  <c r="BH4187" i="50"/>
  <c r="BN4187" i="50"/>
  <c r="BO4187" i="50"/>
  <c r="BP4187" i="50"/>
  <c r="BB4188" i="50"/>
  <c r="BH4188" i="50"/>
  <c r="BN4188" i="50"/>
  <c r="BO4188" i="50"/>
  <c r="BP4188" i="50"/>
  <c r="BN4189" i="50"/>
  <c r="BO4189" i="50"/>
  <c r="BP4189" i="50"/>
  <c r="BB4190" i="50"/>
  <c r="BD4190" i="50" s="1"/>
  <c r="BI4190" i="50" s="1"/>
  <c r="BH4190" i="50"/>
  <c r="BN4190" i="50"/>
  <c r="BO4190" i="50"/>
  <c r="BP4190" i="50"/>
  <c r="BB4191" i="50"/>
  <c r="BD4191" i="50" s="1"/>
  <c r="BI4191" i="50" s="1"/>
  <c r="BH4191" i="50"/>
  <c r="BN4191" i="50"/>
  <c r="BO4191" i="50"/>
  <c r="BP4191" i="50"/>
  <c r="BB4192" i="50"/>
  <c r="BD4192" i="50" s="1"/>
  <c r="BI4192" i="50" s="1"/>
  <c r="BH4192" i="50"/>
  <c r="BN4192" i="50"/>
  <c r="BO4192" i="50"/>
  <c r="BP4192" i="50"/>
  <c r="BN4193" i="50"/>
  <c r="BO4193" i="50"/>
  <c r="BP4193" i="50"/>
  <c r="BB4194" i="50"/>
  <c r="BH4194" i="50"/>
  <c r="BN4194" i="50"/>
  <c r="BO4194" i="50"/>
  <c r="BP4194" i="50"/>
  <c r="BB4195" i="50"/>
  <c r="BD4195" i="50" s="1"/>
  <c r="BI4195" i="50" s="1"/>
  <c r="BC4195" i="50"/>
  <c r="BH4195" i="50" s="1"/>
  <c r="BN4195" i="50"/>
  <c r="BO4195" i="50"/>
  <c r="BP4195" i="50"/>
  <c r="BB4196" i="50"/>
  <c r="BD4196" i="50" s="1"/>
  <c r="BI4196" i="50" s="1"/>
  <c r="BH4196" i="50"/>
  <c r="BN4196" i="50"/>
  <c r="BO4196" i="50"/>
  <c r="BP4196" i="50"/>
  <c r="BN4197" i="50"/>
  <c r="BO4197" i="50"/>
  <c r="BP4197" i="50"/>
  <c r="BB4198" i="50"/>
  <c r="BD4198" i="50" s="1"/>
  <c r="BI4198" i="50" s="1"/>
  <c r="BH4198" i="50"/>
  <c r="BN4198" i="50"/>
  <c r="BO4198" i="50"/>
  <c r="BP4198" i="50"/>
  <c r="BB4199" i="50"/>
  <c r="BD4199" i="50" s="1"/>
  <c r="BI4199" i="50" s="1"/>
  <c r="BH4199" i="50"/>
  <c r="BN4199" i="50"/>
  <c r="BO4199" i="50"/>
  <c r="BP4199" i="50"/>
  <c r="BB4200" i="50"/>
  <c r="BD4200" i="50" s="1"/>
  <c r="BI4200" i="50" s="1"/>
  <c r="BH4200" i="50"/>
  <c r="BN4200" i="50"/>
  <c r="BO4200" i="50"/>
  <c r="BP4200" i="50"/>
  <c r="BB4201" i="50"/>
  <c r="BD4201" i="50" s="1"/>
  <c r="BI4201" i="50" s="1"/>
  <c r="BH4201" i="50"/>
  <c r="BN4201" i="50"/>
  <c r="BO4201" i="50"/>
  <c r="BP4201" i="50"/>
  <c r="BB4202" i="50"/>
  <c r="BD4202" i="50" s="1"/>
  <c r="BI4202" i="50" s="1"/>
  <c r="BC4202" i="50"/>
  <c r="BN4202" i="50"/>
  <c r="BO4202" i="50"/>
  <c r="BP4202" i="50"/>
  <c r="BB4203" i="50"/>
  <c r="BD4203" i="50" s="1"/>
  <c r="BI4203" i="50" s="1"/>
  <c r="BH4203" i="50"/>
  <c r="BN4203" i="50"/>
  <c r="BO4203" i="50"/>
  <c r="BP4203" i="50"/>
  <c r="BB4204" i="50"/>
  <c r="BD4204" i="50" s="1"/>
  <c r="BN4204" i="50"/>
  <c r="BO4204" i="50"/>
  <c r="BP4204" i="50"/>
  <c r="BB4205" i="50"/>
  <c r="BD4205" i="50" s="1"/>
  <c r="BI4205" i="50" s="1"/>
  <c r="BH4205" i="50"/>
  <c r="BN4205" i="50"/>
  <c r="BO4205" i="50"/>
  <c r="BP4205" i="50"/>
  <c r="BB4206" i="50"/>
  <c r="BD4206" i="50" s="1"/>
  <c r="BN4206" i="50"/>
  <c r="BO4206" i="50"/>
  <c r="BP4206" i="50"/>
  <c r="BB4207" i="50"/>
  <c r="BD4207" i="50" s="1"/>
  <c r="BI4207" i="50" s="1"/>
  <c r="BH4207" i="50"/>
  <c r="BN4207" i="50"/>
  <c r="BO4207" i="50"/>
  <c r="BP4207" i="50"/>
  <c r="BB4208" i="50"/>
  <c r="BD4208" i="50" s="1"/>
  <c r="BN4208" i="50"/>
  <c r="BO4208" i="50"/>
  <c r="BP4208" i="50"/>
  <c r="BB4209" i="50"/>
  <c r="BD4209" i="50" s="1"/>
  <c r="BI4209" i="50" s="1"/>
  <c r="BH4209" i="50"/>
  <c r="BN4209" i="50"/>
  <c r="BO4209" i="50"/>
  <c r="BP4209" i="50"/>
  <c r="BB4210" i="50"/>
  <c r="BD4210" i="50" s="1"/>
  <c r="BN4210" i="50"/>
  <c r="BO4210" i="50"/>
  <c r="BP4210" i="50"/>
  <c r="BB4211" i="50"/>
  <c r="BD4211" i="50" s="1"/>
  <c r="BI4211" i="50" s="1"/>
  <c r="BH4211" i="50"/>
  <c r="BN4211" i="50"/>
  <c r="BO4211" i="50"/>
  <c r="BP4211" i="50"/>
  <c r="BB4212" i="50"/>
  <c r="BD4212" i="50" s="1"/>
  <c r="BI4212" i="50" s="1"/>
  <c r="BC4212" i="50"/>
  <c r="BH4212" i="50" s="1"/>
  <c r="BN4212" i="50"/>
  <c r="BO4212" i="50"/>
  <c r="BP4212" i="50"/>
  <c r="BB4213" i="50"/>
  <c r="BD4213" i="50" s="1"/>
  <c r="BI4213" i="50" s="1"/>
  <c r="BH4213" i="50"/>
  <c r="BN4213" i="50"/>
  <c r="BO4213" i="50"/>
  <c r="BP4213" i="50"/>
  <c r="BB4214" i="50"/>
  <c r="BD4214" i="50" s="1"/>
  <c r="BN4214" i="50"/>
  <c r="BO4214" i="50"/>
  <c r="BP4214" i="50"/>
  <c r="BB4215" i="50"/>
  <c r="BD4215" i="50" s="1"/>
  <c r="BI4215" i="50" s="1"/>
  <c r="BH4215" i="50"/>
  <c r="BN4215" i="50"/>
  <c r="BO4215" i="50"/>
  <c r="BP4215" i="50"/>
  <c r="BN4216" i="50"/>
  <c r="BO4216" i="50"/>
  <c r="BP4216" i="50"/>
  <c r="BB4217" i="50"/>
  <c r="BH4217" i="50"/>
  <c r="BN4217" i="50"/>
  <c r="BO4217" i="50"/>
  <c r="BP4217" i="50"/>
  <c r="BB4218" i="50"/>
  <c r="BD4218" i="50" s="1"/>
  <c r="BI4218" i="50" s="1"/>
  <c r="BH4218" i="50"/>
  <c r="BN4218" i="50"/>
  <c r="BO4218" i="50"/>
  <c r="BP4218" i="50"/>
  <c r="BB4219" i="50"/>
  <c r="BD4219" i="50" s="1"/>
  <c r="BI4219" i="50" s="1"/>
  <c r="BH4219" i="50"/>
  <c r="BN4219" i="50"/>
  <c r="BO4219" i="50"/>
  <c r="BP4219" i="50"/>
  <c r="BB4220" i="50"/>
  <c r="BD4220" i="50" s="1"/>
  <c r="BI4220" i="50" s="1"/>
  <c r="BH4220" i="50"/>
  <c r="BN4220" i="50"/>
  <c r="BO4220" i="50"/>
  <c r="BP4220" i="50"/>
  <c r="BB4221" i="50"/>
  <c r="BD4221" i="50" s="1"/>
  <c r="BI4221" i="50" s="1"/>
  <c r="BH4221" i="50"/>
  <c r="BN4221" i="50"/>
  <c r="BO4221" i="50"/>
  <c r="BP4221" i="50"/>
  <c r="BC4222" i="50"/>
  <c r="BN4222" i="50"/>
  <c r="BO4222" i="50"/>
  <c r="BP4222" i="50"/>
  <c r="BB4223" i="50"/>
  <c r="BH4223" i="50"/>
  <c r="BN4223" i="50"/>
  <c r="BO4223" i="50"/>
  <c r="BP4223" i="50"/>
  <c r="BB4224" i="50"/>
  <c r="BD4224" i="50" s="1"/>
  <c r="BI4224" i="50" s="1"/>
  <c r="BH4224" i="50"/>
  <c r="BN4224" i="50"/>
  <c r="BO4224" i="50"/>
  <c r="BP4224" i="50"/>
  <c r="BB4225" i="50"/>
  <c r="BD4225" i="50" s="1"/>
  <c r="BI4225" i="50" s="1"/>
  <c r="BH4225" i="50"/>
  <c r="BN4225" i="50"/>
  <c r="BO4225" i="50"/>
  <c r="BP4225" i="50"/>
  <c r="BB4226" i="50"/>
  <c r="BD4226" i="50" s="1"/>
  <c r="BI4226" i="50" s="1"/>
  <c r="BH4226" i="50"/>
  <c r="BN4226" i="50"/>
  <c r="BO4226" i="50"/>
  <c r="BP4226" i="50"/>
  <c r="BB4227" i="50"/>
  <c r="BD4227" i="50" s="1"/>
  <c r="BN4227" i="50"/>
  <c r="BO4227" i="50"/>
  <c r="BP4227" i="50"/>
  <c r="BB4228" i="50"/>
  <c r="BD4228" i="50" s="1"/>
  <c r="BI4228" i="50" s="1"/>
  <c r="BH4228" i="50"/>
  <c r="BN4228" i="50"/>
  <c r="BO4228" i="50"/>
  <c r="BP4228" i="50"/>
  <c r="BN4229" i="50"/>
  <c r="BO4229" i="50"/>
  <c r="BP4229" i="50"/>
  <c r="BB4230" i="50"/>
  <c r="BH4230" i="50"/>
  <c r="BN4230" i="50"/>
  <c r="BO4230" i="50"/>
  <c r="BP4230" i="50"/>
  <c r="BB4231" i="50"/>
  <c r="BD4231" i="50" s="1"/>
  <c r="BI4231" i="50" s="1"/>
  <c r="BH4231" i="50"/>
  <c r="BN4231" i="50"/>
  <c r="BO4231" i="50"/>
  <c r="BP4231" i="50"/>
  <c r="BB4232" i="50"/>
  <c r="BD4232" i="50" s="1"/>
  <c r="BI4232" i="50" s="1"/>
  <c r="BC4232" i="50"/>
  <c r="BH4232" i="50" s="1"/>
  <c r="BN4232" i="50"/>
  <c r="BO4232" i="50"/>
  <c r="BP4232" i="50"/>
  <c r="BB4233" i="50"/>
  <c r="BD4233" i="50" s="1"/>
  <c r="BI4233" i="50" s="1"/>
  <c r="BH4233" i="50"/>
  <c r="BN4233" i="50"/>
  <c r="BO4233" i="50"/>
  <c r="BP4233" i="50"/>
  <c r="BN4234" i="50"/>
  <c r="BO4234" i="50"/>
  <c r="BP4234" i="50"/>
  <c r="BB4235" i="50"/>
  <c r="BH4235" i="50"/>
  <c r="BN4235" i="50"/>
  <c r="BO4235" i="50"/>
  <c r="BP4235" i="50"/>
  <c r="BB4236" i="50"/>
  <c r="BD4236" i="50" s="1"/>
  <c r="BI4236" i="50" s="1"/>
  <c r="BH4236" i="50"/>
  <c r="BN4236" i="50"/>
  <c r="BO4236" i="50"/>
  <c r="BP4236" i="50"/>
  <c r="BB4237" i="50"/>
  <c r="BD4237" i="50" s="1"/>
  <c r="BI4237" i="50" s="1"/>
  <c r="BC4237" i="50"/>
  <c r="BN4237" i="50"/>
  <c r="BO4237" i="50"/>
  <c r="BP4237" i="50"/>
  <c r="BB4238" i="50"/>
  <c r="BD4238" i="50" s="1"/>
  <c r="BI4238" i="50" s="1"/>
  <c r="BH4238" i="50"/>
  <c r="BN4238" i="50"/>
  <c r="BO4238" i="50"/>
  <c r="BP4238" i="50"/>
  <c r="BB4239" i="50"/>
  <c r="BD4239" i="50" s="1"/>
  <c r="BI4239" i="50" s="1"/>
  <c r="BC4239" i="50"/>
  <c r="BN4239" i="50"/>
  <c r="BO4239" i="50"/>
  <c r="BP4239" i="50"/>
  <c r="BB4240" i="50"/>
  <c r="BD4240" i="50" s="1"/>
  <c r="BI4240" i="50" s="1"/>
  <c r="BH4240" i="50"/>
  <c r="BN4240" i="50"/>
  <c r="BO4240" i="50"/>
  <c r="BP4240" i="50"/>
  <c r="BB4241" i="50"/>
  <c r="BD4241" i="50" s="1"/>
  <c r="BN4241" i="50"/>
  <c r="BO4241" i="50"/>
  <c r="BP4241" i="50"/>
  <c r="BB4242" i="50"/>
  <c r="BD4242" i="50" s="1"/>
  <c r="BI4242" i="50" s="1"/>
  <c r="BH4242" i="50"/>
  <c r="BN4242" i="50"/>
  <c r="BO4242" i="50"/>
  <c r="BP4242" i="50"/>
  <c r="BB4243" i="50"/>
  <c r="BD4243" i="50" s="1"/>
  <c r="BN4243" i="50"/>
  <c r="BO4243" i="50"/>
  <c r="BP4243" i="50"/>
  <c r="BB4244" i="50"/>
  <c r="BD4244" i="50" s="1"/>
  <c r="BI4244" i="50" s="1"/>
  <c r="BH4244" i="50"/>
  <c r="BN4244" i="50"/>
  <c r="BO4244" i="50"/>
  <c r="BP4244" i="50"/>
  <c r="BD4245" i="50"/>
  <c r="BN4245" i="50"/>
  <c r="BO4245" i="50"/>
  <c r="BP4245" i="50"/>
  <c r="BB4246" i="50"/>
  <c r="BD4246" i="50" s="1"/>
  <c r="BI4246" i="50" s="1"/>
  <c r="BH4246" i="50"/>
  <c r="BN4246" i="50"/>
  <c r="BO4246" i="50"/>
  <c r="BP4246" i="50"/>
  <c r="BB4247" i="50"/>
  <c r="BD4247" i="50" s="1"/>
  <c r="BI4247" i="50" s="1"/>
  <c r="BC4247" i="50"/>
  <c r="BN4247" i="50"/>
  <c r="BO4247" i="50"/>
  <c r="BP4247" i="50"/>
  <c r="BB4248" i="50"/>
  <c r="BD4248" i="50" s="1"/>
  <c r="BI4248" i="50" s="1"/>
  <c r="BH4248" i="50"/>
  <c r="BN4248" i="50"/>
  <c r="BO4248" i="50"/>
  <c r="BP4248" i="50"/>
  <c r="BB4249" i="50"/>
  <c r="BD4249" i="50" s="1"/>
  <c r="BI4249" i="50" s="1"/>
  <c r="BC4249" i="50"/>
  <c r="BN4249" i="50"/>
  <c r="BO4249" i="50"/>
  <c r="BP4249" i="50"/>
  <c r="BB4250" i="50"/>
  <c r="BD4250" i="50" s="1"/>
  <c r="BI4250" i="50" s="1"/>
  <c r="BH4250" i="50"/>
  <c r="BN4250" i="50"/>
  <c r="BO4250" i="50"/>
  <c r="BP4250" i="50"/>
  <c r="BC4251" i="50"/>
  <c r="BH4251" i="50" s="1"/>
  <c r="BN4251" i="50"/>
  <c r="BO4251" i="50"/>
  <c r="BP4251" i="50"/>
  <c r="BB4252" i="50"/>
  <c r="BD4252" i="50" s="1"/>
  <c r="BI4252" i="50" s="1"/>
  <c r="BH4252" i="50"/>
  <c r="BN4252" i="50"/>
  <c r="BO4252" i="50"/>
  <c r="BP4252" i="50"/>
  <c r="BB4253" i="50"/>
  <c r="BH4253" i="50"/>
  <c r="BN4253" i="50"/>
  <c r="BO4253" i="50"/>
  <c r="BP4253" i="50"/>
  <c r="BB4254" i="50"/>
  <c r="BD4254" i="50" s="1"/>
  <c r="BI4254" i="50" s="1"/>
  <c r="BC4254" i="50"/>
  <c r="BH4254" i="50" s="1"/>
  <c r="BN4254" i="50"/>
  <c r="BO4254" i="50"/>
  <c r="BP4254" i="50"/>
  <c r="BB4255" i="50"/>
  <c r="BD4255" i="50" s="1"/>
  <c r="BI4255" i="50" s="1"/>
  <c r="BH4255" i="50"/>
  <c r="BN4255" i="50"/>
  <c r="BO4255" i="50"/>
  <c r="BP4255" i="50"/>
  <c r="BN4256" i="50"/>
  <c r="BO4256" i="50"/>
  <c r="BP4256" i="50"/>
  <c r="BB4257" i="50"/>
  <c r="BH4257" i="50"/>
  <c r="BN4257" i="50"/>
  <c r="BO4257" i="50"/>
  <c r="BP4257" i="50"/>
  <c r="BB4258" i="50"/>
  <c r="BD4258" i="50" s="1"/>
  <c r="BI4258" i="50" s="1"/>
  <c r="BH4258" i="50"/>
  <c r="BN4258" i="50"/>
  <c r="BO4258" i="50"/>
  <c r="BP4258" i="50"/>
  <c r="BB4259" i="50"/>
  <c r="BD4259" i="50" s="1"/>
  <c r="BC4259" i="50"/>
  <c r="BH4259" i="50" s="1"/>
  <c r="BN4259" i="50"/>
  <c r="BO4259" i="50"/>
  <c r="BP4259" i="50"/>
  <c r="BB4260" i="50"/>
  <c r="BD4260" i="50" s="1"/>
  <c r="BI4260" i="50" s="1"/>
  <c r="BH4260" i="50"/>
  <c r="BN4260" i="50"/>
  <c r="BO4260" i="50"/>
  <c r="BP4260" i="50"/>
  <c r="BF4261" i="50"/>
  <c r="BC4261" i="50" s="1"/>
  <c r="BH4261" i="50" s="1"/>
  <c r="BN4261" i="50"/>
  <c r="BO4261" i="50"/>
  <c r="BP4261" i="50"/>
  <c r="BB4262" i="50"/>
  <c r="BH4262" i="50"/>
  <c r="BN4262" i="50"/>
  <c r="BO4262" i="50"/>
  <c r="BP4262" i="50"/>
  <c r="BD4263" i="50"/>
  <c r="BI4263" i="50" s="1"/>
  <c r="BH4263" i="50"/>
  <c r="BB4264" i="50"/>
  <c r="BD4264" i="50" s="1"/>
  <c r="BI4264" i="50" s="1"/>
  <c r="BH4264" i="50"/>
  <c r="BN4264" i="50"/>
  <c r="BO4264" i="50"/>
  <c r="BP4264" i="50"/>
  <c r="BB4265" i="50"/>
  <c r="BD4265" i="50" s="1"/>
  <c r="BI4265" i="50" s="1"/>
  <c r="BH4265" i="50"/>
  <c r="BN4265" i="50"/>
  <c r="BO4265" i="50"/>
  <c r="BP4265" i="50"/>
  <c r="BB4266" i="50"/>
  <c r="BD4266" i="50" s="1"/>
  <c r="BI4266" i="50" s="1"/>
  <c r="BH4266" i="50"/>
  <c r="BN4266" i="50"/>
  <c r="BO4266" i="50"/>
  <c r="BP4266" i="50"/>
  <c r="BB4267" i="50"/>
  <c r="BD4267" i="50" s="1"/>
  <c r="BI4267" i="50" s="1"/>
  <c r="BH4267" i="50"/>
  <c r="BN4267" i="50"/>
  <c r="BO4267" i="50"/>
  <c r="BP4267" i="50"/>
  <c r="BB4268" i="50"/>
  <c r="BD4268" i="50" s="1"/>
  <c r="BI4268" i="50" s="1"/>
  <c r="BC4268" i="50"/>
  <c r="BH4268" i="50" s="1"/>
  <c r="BN4268" i="50"/>
  <c r="BO4268" i="50"/>
  <c r="BP4268" i="50"/>
  <c r="BB4269" i="50"/>
  <c r="BD4269" i="50" s="1"/>
  <c r="BI4269" i="50" s="1"/>
  <c r="BH4269" i="50"/>
  <c r="BN4269" i="50"/>
  <c r="BO4269" i="50"/>
  <c r="BP4269" i="50"/>
  <c r="BB4270" i="50"/>
  <c r="BD4270" i="50" s="1"/>
  <c r="BN4270" i="50"/>
  <c r="BO4270" i="50"/>
  <c r="BP4270" i="50"/>
  <c r="BB4271" i="50"/>
  <c r="BD4271" i="50" s="1"/>
  <c r="BI4271" i="50" s="1"/>
  <c r="BH4271" i="50"/>
  <c r="BN4271" i="50"/>
  <c r="BO4271" i="50"/>
  <c r="BP4271" i="50"/>
  <c r="BB4272" i="50"/>
  <c r="BD4272" i="50" s="1"/>
  <c r="BI4272" i="50" s="1"/>
  <c r="BH4272" i="50"/>
  <c r="BN4272" i="50"/>
  <c r="BO4272" i="50"/>
  <c r="BP4272" i="50"/>
  <c r="BB4273" i="50"/>
  <c r="BD4273" i="50" s="1"/>
  <c r="BC4273" i="50"/>
  <c r="BH4273" i="50" s="1"/>
  <c r="BN4273" i="50"/>
  <c r="BO4273" i="50"/>
  <c r="BP4273" i="50"/>
  <c r="BB4274" i="50"/>
  <c r="BD4274" i="50" s="1"/>
  <c r="BI4274" i="50" s="1"/>
  <c r="BH4274" i="50"/>
  <c r="BN4274" i="50"/>
  <c r="BO4274" i="50"/>
  <c r="BP4274" i="50"/>
  <c r="BB4275" i="50"/>
  <c r="BD4275" i="50" s="1"/>
  <c r="BI4275" i="50" s="1"/>
  <c r="BH4275" i="50"/>
  <c r="BN4275" i="50"/>
  <c r="BO4275" i="50"/>
  <c r="BP4275" i="50"/>
  <c r="BB4276" i="50"/>
  <c r="BD4276" i="50" s="1"/>
  <c r="BI4276" i="50" s="1"/>
  <c r="BH4276" i="50"/>
  <c r="BN4276" i="50"/>
  <c r="BO4276" i="50"/>
  <c r="BP4276" i="50"/>
  <c r="BB4277" i="50"/>
  <c r="BD4277" i="50" s="1"/>
  <c r="BI4277" i="50" s="1"/>
  <c r="BH4277" i="50"/>
  <c r="BN4277" i="50"/>
  <c r="BO4277" i="50"/>
  <c r="BP4277" i="50"/>
  <c r="BN4278" i="50"/>
  <c r="BO4278" i="50"/>
  <c r="BP4278" i="50"/>
  <c r="BB4279" i="50"/>
  <c r="BD4279" i="50" s="1"/>
  <c r="BI4279" i="50" s="1"/>
  <c r="BH4279" i="50"/>
  <c r="BN4279" i="50"/>
  <c r="BO4279" i="50"/>
  <c r="BP4279" i="50"/>
  <c r="BB4280" i="50"/>
  <c r="BD4280" i="50" s="1"/>
  <c r="BI4280" i="50" s="1"/>
  <c r="BH4280" i="50"/>
  <c r="BN4280" i="50"/>
  <c r="BO4280" i="50"/>
  <c r="BP4280" i="50"/>
  <c r="BB4281" i="50"/>
  <c r="BD4281" i="50" s="1"/>
  <c r="BN4281" i="50"/>
  <c r="BO4281" i="50"/>
  <c r="BP4281" i="50"/>
  <c r="BB4282" i="50"/>
  <c r="BD4282" i="50" s="1"/>
  <c r="BI4282" i="50" s="1"/>
  <c r="BH4282" i="50"/>
  <c r="BN4282" i="50"/>
  <c r="BO4282" i="50"/>
  <c r="BP4282" i="50"/>
  <c r="BB4283" i="50"/>
  <c r="BD4283" i="50" s="1"/>
  <c r="BI4283" i="50" s="1"/>
  <c r="BC4283" i="50"/>
  <c r="BH4283" i="50" s="1"/>
  <c r="BN4283" i="50"/>
  <c r="BO4283" i="50"/>
  <c r="BP4283" i="50"/>
  <c r="BB4284" i="50"/>
  <c r="BD4284" i="50" s="1"/>
  <c r="BI4284" i="50" s="1"/>
  <c r="BH4284" i="50"/>
  <c r="BN4284" i="50"/>
  <c r="BO4284" i="50"/>
  <c r="BP4284" i="50"/>
  <c r="BB4285" i="50"/>
  <c r="BD4285" i="50" s="1"/>
  <c r="BN4285" i="50"/>
  <c r="BO4285" i="50"/>
  <c r="BP4285" i="50"/>
  <c r="BB4286" i="50"/>
  <c r="BD4286" i="50" s="1"/>
  <c r="BI4286" i="50" s="1"/>
  <c r="BH4286" i="50"/>
  <c r="BN4286" i="50"/>
  <c r="BO4286" i="50"/>
  <c r="BP4286" i="50"/>
  <c r="BB4287" i="50"/>
  <c r="BD4287" i="50" s="1"/>
  <c r="BI4287" i="50" s="1"/>
  <c r="BC4287" i="50"/>
  <c r="BH4287" i="50" s="1"/>
  <c r="BN4287" i="50"/>
  <c r="BO4287" i="50"/>
  <c r="BP4287" i="50"/>
  <c r="BB4288" i="50"/>
  <c r="BD4288" i="50" s="1"/>
  <c r="BI4288" i="50" s="1"/>
  <c r="BH4288" i="50"/>
  <c r="BN4288" i="50"/>
  <c r="BO4288" i="50"/>
  <c r="BP4288" i="50"/>
  <c r="BB4289" i="50"/>
  <c r="BD4289" i="50" s="1"/>
  <c r="BI4289" i="50" s="1"/>
  <c r="BC4289" i="50"/>
  <c r="BH4289" i="50" s="1"/>
  <c r="BN4289" i="50"/>
  <c r="BO4289" i="50"/>
  <c r="BP4289" i="50"/>
  <c r="BB4290" i="50"/>
  <c r="BD4290" i="50" s="1"/>
  <c r="BI4290" i="50" s="1"/>
  <c r="BH4290" i="50"/>
  <c r="BN4290" i="50"/>
  <c r="BO4290" i="50"/>
  <c r="BP4290" i="50"/>
  <c r="BB4291" i="50"/>
  <c r="BD4291" i="50" s="1"/>
  <c r="BC4291" i="50"/>
  <c r="BH4291" i="50" s="1"/>
  <c r="BN4291" i="50"/>
  <c r="BO4291" i="50"/>
  <c r="BP4291" i="50"/>
  <c r="BB4292" i="50"/>
  <c r="BD4292" i="50" s="1"/>
  <c r="BI4292" i="50" s="1"/>
  <c r="BH4292" i="50"/>
  <c r="BN4292" i="50"/>
  <c r="BO4292" i="50"/>
  <c r="BP4292" i="50"/>
  <c r="BH4293" i="50"/>
  <c r="BI4293" i="50"/>
  <c r="BD4294" i="50"/>
  <c r="BI4294" i="50" s="1"/>
  <c r="BH4294" i="50"/>
  <c r="BB4295" i="50"/>
  <c r="BD4295" i="50" s="1"/>
  <c r="BI4295" i="50" s="1"/>
  <c r="BC4295" i="50"/>
  <c r="BH4295" i="50" s="1"/>
  <c r="BN4295" i="50"/>
  <c r="BO4295" i="50"/>
  <c r="BP4295" i="50"/>
  <c r="BB4296" i="50"/>
  <c r="BD4296" i="50" s="1"/>
  <c r="BI4296" i="50" s="1"/>
  <c r="BH4296" i="50"/>
  <c r="BN4296" i="50"/>
  <c r="BO4296" i="50"/>
  <c r="BP4296" i="50"/>
  <c r="BB4297" i="50"/>
  <c r="BD4297" i="50" s="1"/>
  <c r="BC4297" i="50"/>
  <c r="BH4297" i="50" s="1"/>
  <c r="BN4297" i="50"/>
  <c r="BO4297" i="50"/>
  <c r="BP4297" i="50"/>
  <c r="BB4298" i="50"/>
  <c r="BD4298" i="50" s="1"/>
  <c r="BI4298" i="50" s="1"/>
  <c r="BH4298" i="50"/>
  <c r="BN4298" i="50"/>
  <c r="BO4298" i="50"/>
  <c r="BP4298" i="50"/>
  <c r="BN4299" i="50"/>
  <c r="BO4299" i="50"/>
  <c r="BP4299" i="50"/>
  <c r="BB4300" i="50"/>
  <c r="BH4300" i="50"/>
  <c r="BN4300" i="50"/>
  <c r="BO4300" i="50"/>
  <c r="BP4300" i="50"/>
  <c r="BB4301" i="50"/>
  <c r="BD4301" i="50" s="1"/>
  <c r="BI4301" i="50" s="1"/>
  <c r="BH4301" i="50"/>
  <c r="BN4301" i="50"/>
  <c r="BO4301" i="50"/>
  <c r="BP4301" i="50"/>
  <c r="BB4302" i="50"/>
  <c r="BD4302" i="50" s="1"/>
  <c r="BI4302" i="50" s="1"/>
  <c r="BH4302" i="50"/>
  <c r="BN4302" i="50"/>
  <c r="BO4302" i="50"/>
  <c r="BP4302" i="50"/>
  <c r="BB4303" i="50"/>
  <c r="BD4303" i="50" s="1"/>
  <c r="BN4303" i="50"/>
  <c r="BO4303" i="50"/>
  <c r="BP4303" i="50"/>
  <c r="BB4304" i="50"/>
  <c r="BD4304" i="50" s="1"/>
  <c r="BI4304" i="50" s="1"/>
  <c r="BH4304" i="50"/>
  <c r="BN4304" i="50"/>
  <c r="BO4304" i="50"/>
  <c r="BP4304" i="50"/>
  <c r="BB4305" i="50"/>
  <c r="BD4305" i="50" s="1"/>
  <c r="BI4305" i="50" s="1"/>
  <c r="BC4305" i="50"/>
  <c r="BN4305" i="50"/>
  <c r="BO4305" i="50"/>
  <c r="BP4305" i="50"/>
  <c r="BB4306" i="50"/>
  <c r="BD4306" i="50" s="1"/>
  <c r="BI4306" i="50" s="1"/>
  <c r="BH4306" i="50"/>
  <c r="BN4306" i="50"/>
  <c r="BO4306" i="50"/>
  <c r="BP4306" i="50"/>
  <c r="BB4307" i="50"/>
  <c r="BD4307" i="50" s="1"/>
  <c r="BI4307" i="50" s="1"/>
  <c r="BC4307" i="50"/>
  <c r="BH4307" i="50" s="1"/>
  <c r="BN4307" i="50"/>
  <c r="BO4307" i="50"/>
  <c r="BP4307" i="50"/>
  <c r="BB4308" i="50"/>
  <c r="BD4308" i="50" s="1"/>
  <c r="BI4308" i="50" s="1"/>
  <c r="BH4308" i="50"/>
  <c r="BN4308" i="50"/>
  <c r="BO4308" i="50"/>
  <c r="BP4308" i="50"/>
  <c r="BB4309" i="50"/>
  <c r="BD4309" i="50" s="1"/>
  <c r="BI4309" i="50" s="1"/>
  <c r="BC4309" i="50"/>
  <c r="BH4309" i="50" s="1"/>
  <c r="BN4309" i="50"/>
  <c r="BO4309" i="50"/>
  <c r="BP4309" i="50"/>
  <c r="BB4310" i="50"/>
  <c r="BD4310" i="50" s="1"/>
  <c r="BI4310" i="50" s="1"/>
  <c r="BH4310" i="50"/>
  <c r="BN4310" i="50"/>
  <c r="BO4310" i="50"/>
  <c r="BP4310" i="50"/>
  <c r="BN4311" i="50"/>
  <c r="BO4311" i="50"/>
  <c r="BP4311" i="50"/>
  <c r="BB4312" i="50"/>
  <c r="BH4312" i="50"/>
  <c r="BN4312" i="50"/>
  <c r="BO4312" i="50"/>
  <c r="BP4312" i="50"/>
  <c r="BB4313" i="50"/>
  <c r="BD4313" i="50" s="1"/>
  <c r="BI4313" i="50" s="1"/>
  <c r="BH4313" i="50"/>
  <c r="BN4313" i="50"/>
  <c r="BO4313" i="50"/>
  <c r="BP4313" i="50"/>
  <c r="BB4314" i="50"/>
  <c r="BD4314" i="50" s="1"/>
  <c r="BI4314" i="50" s="1"/>
  <c r="BC4314" i="50"/>
  <c r="BN4314" i="50"/>
  <c r="BO4314" i="50"/>
  <c r="BP4314" i="50"/>
  <c r="BB4315" i="50"/>
  <c r="BD4315" i="50" s="1"/>
  <c r="BI4315" i="50" s="1"/>
  <c r="BH4315" i="50"/>
  <c r="BN4315" i="50"/>
  <c r="BO4315" i="50"/>
  <c r="BP4315" i="50"/>
  <c r="BB4316" i="50"/>
  <c r="BD4316" i="50" s="1"/>
  <c r="BI4316" i="50" s="1"/>
  <c r="BC4316" i="50"/>
  <c r="BN4316" i="50"/>
  <c r="BO4316" i="50"/>
  <c r="BP4316" i="50"/>
  <c r="BB4317" i="50"/>
  <c r="BD4317" i="50" s="1"/>
  <c r="BI4317" i="50" s="1"/>
  <c r="BH4317" i="50"/>
  <c r="BN4317" i="50"/>
  <c r="BO4317" i="50"/>
  <c r="BP4317" i="50"/>
  <c r="BB4318" i="50"/>
  <c r="BD4318" i="50" s="1"/>
  <c r="BI4318" i="50" s="1"/>
  <c r="BC4318" i="50"/>
  <c r="BN4318" i="50"/>
  <c r="BO4318" i="50"/>
  <c r="BP4318" i="50"/>
  <c r="BB4319" i="50"/>
  <c r="BD4319" i="50" s="1"/>
  <c r="BI4319" i="50" s="1"/>
  <c r="BH4319" i="50"/>
  <c r="BN4319" i="50"/>
  <c r="BO4319" i="50"/>
  <c r="BP4319" i="50"/>
  <c r="BB4320" i="50"/>
  <c r="BD4320" i="50" s="1"/>
  <c r="BN4320" i="50"/>
  <c r="BO4320" i="50"/>
  <c r="BP4320" i="50"/>
  <c r="BB4321" i="50"/>
  <c r="BD4321" i="50" s="1"/>
  <c r="BI4321" i="50" s="1"/>
  <c r="BH4321" i="50"/>
  <c r="BN4321" i="50"/>
  <c r="BO4321" i="50"/>
  <c r="BP4321" i="50"/>
  <c r="BB4322" i="50"/>
  <c r="BD4322" i="50" s="1"/>
  <c r="BI4322" i="50" s="1"/>
  <c r="BC4322" i="50"/>
  <c r="BN4322" i="50"/>
  <c r="BO4322" i="50"/>
  <c r="BP4322" i="50"/>
  <c r="BB4323" i="50"/>
  <c r="BD4323" i="50" s="1"/>
  <c r="BI4323" i="50" s="1"/>
  <c r="BH4323" i="50"/>
  <c r="BN4323" i="50"/>
  <c r="BO4323" i="50"/>
  <c r="BP4323" i="50"/>
  <c r="BB4324" i="50"/>
  <c r="BD4324" i="50" s="1"/>
  <c r="BI4324" i="50" s="1"/>
  <c r="BC4324" i="50"/>
  <c r="BN4324" i="50"/>
  <c r="BO4324" i="50"/>
  <c r="BP4324" i="50"/>
  <c r="BB4325" i="50"/>
  <c r="BD4325" i="50" s="1"/>
  <c r="BI4325" i="50" s="1"/>
  <c r="BH4325" i="50"/>
  <c r="BN4325" i="50"/>
  <c r="BO4325" i="50"/>
  <c r="BP4325" i="50"/>
  <c r="BB4326" i="50"/>
  <c r="BD4326" i="50" s="1"/>
  <c r="BI4326" i="50" s="1"/>
  <c r="BC4326" i="50"/>
  <c r="BH4326" i="50" s="1"/>
  <c r="BN4326" i="50"/>
  <c r="BO4326" i="50"/>
  <c r="BP4326" i="50"/>
  <c r="BB4327" i="50"/>
  <c r="BD4327" i="50" s="1"/>
  <c r="BI4327" i="50" s="1"/>
  <c r="BH4327" i="50"/>
  <c r="BN4327" i="50"/>
  <c r="BO4327" i="50"/>
  <c r="BP4327" i="50"/>
  <c r="BB4328" i="50"/>
  <c r="BD4328" i="50" s="1"/>
  <c r="BI4328" i="50" s="1"/>
  <c r="BC4328" i="50"/>
  <c r="BH4328" i="50"/>
  <c r="BN4328" i="50"/>
  <c r="BO4328" i="50"/>
  <c r="BP4328" i="50"/>
  <c r="BB4329" i="50"/>
  <c r="BD4329" i="50" s="1"/>
  <c r="BI4329" i="50" s="1"/>
  <c r="BH4329" i="50"/>
  <c r="BN4329" i="50"/>
  <c r="BO4329" i="50"/>
  <c r="BP4329" i="50"/>
  <c r="BB4330" i="50"/>
  <c r="BD4330" i="50" s="1"/>
  <c r="BC4330" i="50"/>
  <c r="BH4330" i="50" s="1"/>
  <c r="BN4330" i="50"/>
  <c r="BO4330" i="50"/>
  <c r="BP4330" i="50"/>
  <c r="BB4331" i="50"/>
  <c r="BD4331" i="50" s="1"/>
  <c r="BI4331" i="50" s="1"/>
  <c r="BH4331" i="50"/>
  <c r="BN4331" i="50"/>
  <c r="BO4331" i="50"/>
  <c r="BP4331" i="50"/>
  <c r="BB4332" i="50"/>
  <c r="BD4332" i="50" s="1"/>
  <c r="BN4332" i="50"/>
  <c r="BO4332" i="50"/>
  <c r="BP4332" i="50"/>
  <c r="BB4333" i="50"/>
  <c r="BD4333" i="50" s="1"/>
  <c r="BI4333" i="50" s="1"/>
  <c r="BH4333" i="50"/>
  <c r="BN4333" i="50"/>
  <c r="BO4333" i="50"/>
  <c r="BP4333" i="50"/>
  <c r="BB4334" i="50"/>
  <c r="BD4334" i="50" s="1"/>
  <c r="BI4334" i="50" s="1"/>
  <c r="BC4334" i="50"/>
  <c r="BN4334" i="50"/>
  <c r="BO4334" i="50"/>
  <c r="BP4334" i="50"/>
  <c r="BB4335" i="50"/>
  <c r="BD4335" i="50" s="1"/>
  <c r="BI4335" i="50" s="1"/>
  <c r="BH4335" i="50"/>
  <c r="BN4335" i="50"/>
  <c r="BO4335" i="50"/>
  <c r="BP4335" i="50"/>
  <c r="BB4336" i="50"/>
  <c r="BD4336" i="50" s="1"/>
  <c r="BI4336" i="50" s="1"/>
  <c r="BH4336" i="50"/>
  <c r="BN4336" i="50"/>
  <c r="BO4336" i="50"/>
  <c r="BP4336" i="50"/>
  <c r="BC4337" i="50"/>
  <c r="BH4337" i="50" s="1"/>
  <c r="BN4337" i="50"/>
  <c r="BO4337" i="50"/>
  <c r="BP4337" i="50"/>
  <c r="BB4338" i="50"/>
  <c r="BD4338" i="50" s="1"/>
  <c r="BI4338" i="50" s="1"/>
  <c r="BH4338" i="50"/>
  <c r="BN4338" i="50"/>
  <c r="BO4338" i="50"/>
  <c r="BP4338" i="50"/>
  <c r="BB4339" i="50"/>
  <c r="BD4339" i="50" s="1"/>
  <c r="BI4339" i="50" s="1"/>
  <c r="BH4339" i="50"/>
  <c r="BN4339" i="50"/>
  <c r="BO4339" i="50"/>
  <c r="BP4339" i="50"/>
  <c r="BB4340" i="50"/>
  <c r="BD4340" i="50" s="1"/>
  <c r="BI4340" i="50" s="1"/>
  <c r="BH4340" i="50"/>
  <c r="BN4340" i="50"/>
  <c r="BO4340" i="50"/>
  <c r="BP4340" i="50"/>
  <c r="BB4341" i="50"/>
  <c r="BD4341" i="50" s="1"/>
  <c r="BI4341" i="50" s="1"/>
  <c r="BC4341" i="50"/>
  <c r="BN4341" i="50"/>
  <c r="BO4341" i="50"/>
  <c r="BP4341" i="50"/>
  <c r="BB4342" i="50"/>
  <c r="BD4342" i="50" s="1"/>
  <c r="BI4342" i="50" s="1"/>
  <c r="BH4342" i="50"/>
  <c r="BN4342" i="50"/>
  <c r="BO4342" i="50"/>
  <c r="BP4342" i="50"/>
  <c r="BB4343" i="50"/>
  <c r="BD4343" i="50" s="1"/>
  <c r="BI4343" i="50" s="1"/>
  <c r="BC4343" i="50"/>
  <c r="BH4343" i="50" s="1"/>
  <c r="BN4343" i="50"/>
  <c r="BO4343" i="50"/>
  <c r="BP4343" i="50"/>
  <c r="BB4344" i="50"/>
  <c r="BD4344" i="50" s="1"/>
  <c r="BI4344" i="50" s="1"/>
  <c r="BH4344" i="50"/>
  <c r="BN4344" i="50"/>
  <c r="BO4344" i="50"/>
  <c r="BP4344" i="50"/>
  <c r="BB4345" i="50"/>
  <c r="BD4345" i="50" s="1"/>
  <c r="BC4345" i="50"/>
  <c r="BH4345" i="50" s="1"/>
  <c r="BN4345" i="50"/>
  <c r="BO4345" i="50"/>
  <c r="BP4345" i="50"/>
  <c r="BB4346" i="50"/>
  <c r="BD4346" i="50" s="1"/>
  <c r="BI4346" i="50" s="1"/>
  <c r="BH4346" i="50"/>
  <c r="BN4346" i="50"/>
  <c r="BO4346" i="50"/>
  <c r="BP4346" i="50"/>
  <c r="BB4347" i="50"/>
  <c r="BD4347" i="50" s="1"/>
  <c r="BN4347" i="50"/>
  <c r="BO4347" i="50"/>
  <c r="BP4347" i="50"/>
  <c r="BB4348" i="50"/>
  <c r="BD4348" i="50" s="1"/>
  <c r="BI4348" i="50" s="1"/>
  <c r="BH4348" i="50"/>
  <c r="BN4348" i="50"/>
  <c r="BO4348" i="50"/>
  <c r="BP4348" i="50"/>
  <c r="BN4349" i="50"/>
  <c r="BO4349" i="50"/>
  <c r="BP4349" i="50"/>
  <c r="BB4350" i="50"/>
  <c r="BH4350" i="50"/>
  <c r="BN4350" i="50"/>
  <c r="BO4350" i="50"/>
  <c r="BP4350" i="50"/>
  <c r="BB4351" i="50"/>
  <c r="BD4351" i="50" s="1"/>
  <c r="BI4351" i="50" s="1"/>
  <c r="BH4351" i="50"/>
  <c r="BN4351" i="50"/>
  <c r="BO4351" i="50"/>
  <c r="BP4351" i="50"/>
  <c r="BB4352" i="50"/>
  <c r="BD4352" i="50" s="1"/>
  <c r="BI4352" i="50" s="1"/>
  <c r="BH4352" i="50"/>
  <c r="BN4352" i="50"/>
  <c r="BO4352" i="50"/>
  <c r="BP4352" i="50"/>
  <c r="BB4353" i="50"/>
  <c r="BD4353" i="50" s="1"/>
  <c r="BI4353" i="50" s="1"/>
  <c r="BH4353" i="50"/>
  <c r="BN4353" i="50"/>
  <c r="BO4353" i="50"/>
  <c r="BP4353" i="50"/>
  <c r="BB4354" i="50"/>
  <c r="BD4354" i="50" s="1"/>
  <c r="BI4354" i="50" s="1"/>
  <c r="BH4354" i="50"/>
  <c r="BN4354" i="50"/>
  <c r="BO4354" i="50"/>
  <c r="BP4354" i="50"/>
  <c r="BB4355" i="50"/>
  <c r="BD4355" i="50" s="1"/>
  <c r="BI4355" i="50" s="1"/>
  <c r="BH4355" i="50"/>
  <c r="BN4355" i="50"/>
  <c r="BO4355" i="50"/>
  <c r="BP4355" i="50"/>
  <c r="BB4356" i="50"/>
  <c r="BD4356" i="50" s="1"/>
  <c r="BI4356" i="50" s="1"/>
  <c r="BH4356" i="50"/>
  <c r="BN4356" i="50"/>
  <c r="BO4356" i="50"/>
  <c r="BP4356" i="50"/>
  <c r="BB4357" i="50"/>
  <c r="BD4357" i="50" s="1"/>
  <c r="BI4357" i="50" s="1"/>
  <c r="BH4357" i="50"/>
  <c r="BN4357" i="50"/>
  <c r="BO4357" i="50"/>
  <c r="BP4357" i="50"/>
  <c r="BB4358" i="50"/>
  <c r="BD4358" i="50" s="1"/>
  <c r="BN4358" i="50"/>
  <c r="BO4358" i="50"/>
  <c r="BP4358" i="50"/>
  <c r="BB4359" i="50"/>
  <c r="BD4359" i="50" s="1"/>
  <c r="BI4359" i="50" s="1"/>
  <c r="BH4359" i="50"/>
  <c r="BN4359" i="50"/>
  <c r="BO4359" i="50"/>
  <c r="BP4359" i="50"/>
  <c r="BB4360" i="50"/>
  <c r="BD4360" i="50" s="1"/>
  <c r="BC4360" i="50"/>
  <c r="BH4360" i="50" s="1"/>
  <c r="BN4360" i="50"/>
  <c r="BO4360" i="50"/>
  <c r="BP4360" i="50"/>
  <c r="BB4361" i="50"/>
  <c r="BD4361" i="50" s="1"/>
  <c r="BI4361" i="50" s="1"/>
  <c r="BH4361" i="50"/>
  <c r="BN4361" i="50"/>
  <c r="BO4361" i="50"/>
  <c r="BP4361" i="50"/>
  <c r="BB4362" i="50"/>
  <c r="BD4362" i="50" s="1"/>
  <c r="BI4362" i="50" s="1"/>
  <c r="BC4362" i="50"/>
  <c r="BN4362" i="50"/>
  <c r="BO4362" i="50"/>
  <c r="BP4362" i="50"/>
  <c r="BB4363" i="50"/>
  <c r="BD4363" i="50" s="1"/>
  <c r="BI4363" i="50" s="1"/>
  <c r="BH4363" i="50"/>
  <c r="BN4363" i="50"/>
  <c r="BO4363" i="50"/>
  <c r="BP4363" i="50"/>
  <c r="BC4364" i="50"/>
  <c r="BH4364" i="50" s="1"/>
  <c r="BN4364" i="50"/>
  <c r="BO4364" i="50"/>
  <c r="BP4364" i="50"/>
  <c r="BB4365" i="50"/>
  <c r="BD4365" i="50" s="1"/>
  <c r="BI4365" i="50" s="1"/>
  <c r="BH4365" i="50"/>
  <c r="BN4365" i="50"/>
  <c r="BO4365" i="50"/>
  <c r="BP4365" i="50"/>
  <c r="BB4366" i="50"/>
  <c r="BD4366" i="50" s="1"/>
  <c r="BI4366" i="50" s="1"/>
  <c r="BH4366" i="50"/>
  <c r="BN4366" i="50"/>
  <c r="BO4366" i="50"/>
  <c r="BP4366" i="50"/>
  <c r="BB4367" i="50"/>
  <c r="BD4367" i="50" s="1"/>
  <c r="BI4367" i="50" s="1"/>
  <c r="BC4367" i="50"/>
  <c r="BN4367" i="50"/>
  <c r="BO4367" i="50"/>
  <c r="BP4367" i="50"/>
  <c r="BB4368" i="50"/>
  <c r="BD4368" i="50" s="1"/>
  <c r="BI4368" i="50" s="1"/>
  <c r="BH4368" i="50"/>
  <c r="BN4368" i="50"/>
  <c r="BO4368" i="50"/>
  <c r="BP4368" i="50"/>
  <c r="BB4369" i="50"/>
  <c r="BD4369" i="50" s="1"/>
  <c r="BN4369" i="50"/>
  <c r="BO4369" i="50"/>
  <c r="BP4369" i="50"/>
  <c r="BB4370" i="50"/>
  <c r="BD4370" i="50" s="1"/>
  <c r="BI4370" i="50" s="1"/>
  <c r="BH4370" i="50"/>
  <c r="BN4370" i="50"/>
  <c r="BO4370" i="50"/>
  <c r="BP4370" i="50"/>
  <c r="BB4371" i="50"/>
  <c r="BD4371" i="50" s="1"/>
  <c r="BI4371" i="50" s="1"/>
  <c r="BH4371" i="50"/>
  <c r="BN4371" i="50"/>
  <c r="BO4371" i="50"/>
  <c r="BP4371" i="50"/>
  <c r="BB4372" i="50"/>
  <c r="BD4372" i="50" s="1"/>
  <c r="BC4372" i="50"/>
  <c r="BH4372" i="50" s="1"/>
  <c r="BN4372" i="50"/>
  <c r="BO4372" i="50"/>
  <c r="BP4372" i="50"/>
  <c r="BB4373" i="50"/>
  <c r="BD4373" i="50" s="1"/>
  <c r="BI4373" i="50" s="1"/>
  <c r="BH4373" i="50"/>
  <c r="BN4373" i="50"/>
  <c r="BO4373" i="50"/>
  <c r="BP4373" i="50"/>
  <c r="BN4374" i="50"/>
  <c r="BO4374" i="50"/>
  <c r="BP4374" i="50"/>
  <c r="BB4375" i="50"/>
  <c r="BD4375" i="50" s="1"/>
  <c r="BI4375" i="50" s="1"/>
  <c r="BH4375" i="50"/>
  <c r="BN4375" i="50"/>
  <c r="BO4375" i="50"/>
  <c r="BP4375" i="50"/>
  <c r="BB4376" i="50"/>
  <c r="BD4376" i="50" s="1"/>
  <c r="BI4376" i="50" s="1"/>
  <c r="BH4376" i="50"/>
  <c r="BN4376" i="50"/>
  <c r="BO4376" i="50"/>
  <c r="BP4376" i="50"/>
  <c r="BB4377" i="50"/>
  <c r="BD4377" i="50" s="1"/>
  <c r="BI4377" i="50" s="1"/>
  <c r="BC4377" i="50"/>
  <c r="BN4377" i="50"/>
  <c r="BO4377" i="50"/>
  <c r="BP4377" i="50"/>
  <c r="BB4378" i="50"/>
  <c r="BD4378" i="50" s="1"/>
  <c r="BI4378" i="50" s="1"/>
  <c r="BH4378" i="50"/>
  <c r="BN4378" i="50"/>
  <c r="BO4378" i="50"/>
  <c r="BP4378" i="50"/>
  <c r="BN4379" i="50"/>
  <c r="BO4379" i="50"/>
  <c r="BP4379" i="50"/>
  <c r="BB4380" i="50"/>
  <c r="BH4380" i="50"/>
  <c r="BN4380" i="50"/>
  <c r="BO4380" i="50"/>
  <c r="BP4380" i="50"/>
  <c r="BB4381" i="50"/>
  <c r="BD4381" i="50" s="1"/>
  <c r="BI4381" i="50" s="1"/>
  <c r="BH4381" i="50"/>
  <c r="BN4381" i="50"/>
  <c r="BO4381" i="50"/>
  <c r="BP4381" i="50"/>
  <c r="BB4382" i="50"/>
  <c r="BD4382" i="50" s="1"/>
  <c r="BI4382" i="50" s="1"/>
  <c r="BH4382" i="50"/>
  <c r="BN4382" i="50"/>
  <c r="BO4382" i="50"/>
  <c r="BP4382" i="50"/>
  <c r="BB4383" i="50"/>
  <c r="BD4383" i="50" s="1"/>
  <c r="BI4383" i="50" s="1"/>
  <c r="BH4383" i="50"/>
  <c r="BN4383" i="50"/>
  <c r="BO4383" i="50"/>
  <c r="BP4383" i="50"/>
  <c r="BB4384" i="50"/>
  <c r="BD4384" i="50" s="1"/>
  <c r="BI4384" i="50" s="1"/>
  <c r="BH4384" i="50"/>
  <c r="BN4384" i="50"/>
  <c r="BO4384" i="50"/>
  <c r="BP4384" i="50"/>
  <c r="BB4385" i="50"/>
  <c r="BD4385" i="50" s="1"/>
  <c r="BI4385" i="50" s="1"/>
  <c r="BH4385" i="50"/>
  <c r="BN4385" i="50"/>
  <c r="BO4385" i="50"/>
  <c r="BP4385" i="50"/>
  <c r="BB4386" i="50"/>
  <c r="BD4386" i="50" s="1"/>
  <c r="BI4386" i="50" s="1"/>
  <c r="BH4386" i="50"/>
  <c r="BN4386" i="50"/>
  <c r="BO4386" i="50"/>
  <c r="BP4386" i="50"/>
  <c r="BB4387" i="50"/>
  <c r="BD4387" i="50" s="1"/>
  <c r="BI4387" i="50" s="1"/>
  <c r="BH4387" i="50"/>
  <c r="BN4387" i="50"/>
  <c r="BO4387" i="50"/>
  <c r="BP4387" i="50"/>
  <c r="BB4388" i="50"/>
  <c r="BD4388" i="50" s="1"/>
  <c r="BN4388" i="50"/>
  <c r="BO4388" i="50"/>
  <c r="BP4388" i="50"/>
  <c r="BB4389" i="50"/>
  <c r="BD4389" i="50" s="1"/>
  <c r="BI4389" i="50" s="1"/>
  <c r="BH4389" i="50"/>
  <c r="BN4389" i="50"/>
  <c r="BO4389" i="50"/>
  <c r="BP4389" i="50"/>
  <c r="BB4390" i="50"/>
  <c r="BD4390" i="50" s="1"/>
  <c r="BI4390" i="50" s="1"/>
  <c r="BC4390" i="50"/>
  <c r="BH4390" i="50" s="1"/>
  <c r="BN4390" i="50"/>
  <c r="BO4390" i="50"/>
  <c r="BP4390" i="50"/>
  <c r="BB4391" i="50"/>
  <c r="BD4391" i="50" s="1"/>
  <c r="BI4391" i="50" s="1"/>
  <c r="BH4391" i="50"/>
  <c r="BN4391" i="50"/>
  <c r="BO4391" i="50"/>
  <c r="BP4391" i="50"/>
  <c r="BD4392" i="50"/>
  <c r="BN4392" i="50"/>
  <c r="BO4392" i="50"/>
  <c r="BP4392" i="50"/>
  <c r="BB4393" i="50"/>
  <c r="BD4393" i="50" s="1"/>
  <c r="BI4393" i="50" s="1"/>
  <c r="BH4393" i="50"/>
  <c r="BN4393" i="50"/>
  <c r="BO4393" i="50"/>
  <c r="BP4393" i="50"/>
  <c r="BB4394" i="50"/>
  <c r="BD4394" i="50" s="1"/>
  <c r="BI4394" i="50" s="1"/>
  <c r="BH4394" i="50"/>
  <c r="BN4394" i="50"/>
  <c r="BO4394" i="50"/>
  <c r="BP4394" i="50"/>
  <c r="BF4395" i="50"/>
  <c r="BN4395" i="50"/>
  <c r="BO4395" i="50"/>
  <c r="BP4395" i="50"/>
  <c r="BB4396" i="50"/>
  <c r="BH4396" i="50"/>
  <c r="BN4396" i="50"/>
  <c r="BO4396" i="50"/>
  <c r="BP4396" i="50"/>
  <c r="BB4397" i="50"/>
  <c r="BD4397" i="50" s="1"/>
  <c r="BI4397" i="50" s="1"/>
  <c r="BH4397" i="50"/>
  <c r="BN4397" i="50"/>
  <c r="BO4397" i="50"/>
  <c r="BP4397" i="50"/>
  <c r="BC4398" i="50"/>
  <c r="BN4398" i="50"/>
  <c r="BO4398" i="50"/>
  <c r="BP4398" i="50"/>
  <c r="BB4399" i="50"/>
  <c r="BH4399" i="50"/>
  <c r="BN4399" i="50"/>
  <c r="BO4399" i="50"/>
  <c r="BP4399" i="50"/>
  <c r="BB4400" i="50"/>
  <c r="BD4400" i="50" s="1"/>
  <c r="BI4400" i="50" s="1"/>
  <c r="BH4400" i="50"/>
  <c r="BN4400" i="50"/>
  <c r="BO4400" i="50"/>
  <c r="BP4400" i="50"/>
  <c r="BC4401" i="50"/>
  <c r="BN4401" i="50"/>
  <c r="BO4401" i="50"/>
  <c r="BP4401" i="50"/>
  <c r="BB4402" i="50"/>
  <c r="BH4402" i="50"/>
  <c r="BN4402" i="50"/>
  <c r="BO4402" i="50"/>
  <c r="BP4402" i="50"/>
  <c r="BB4403" i="50"/>
  <c r="BD4403" i="50" s="1"/>
  <c r="BI4403" i="50" s="1"/>
  <c r="BH4403" i="50"/>
  <c r="BN4403" i="50"/>
  <c r="BO4403" i="50"/>
  <c r="BP4403" i="50"/>
  <c r="BB4404" i="50"/>
  <c r="BD4404" i="50" s="1"/>
  <c r="BI4404" i="50" s="1"/>
  <c r="BH4404" i="50"/>
  <c r="BN4404" i="50"/>
  <c r="BO4404" i="50"/>
  <c r="BP4404" i="50"/>
  <c r="BB4405" i="50"/>
  <c r="BD4405" i="50" s="1"/>
  <c r="BI4405" i="50" s="1"/>
  <c r="BH4405" i="50"/>
  <c r="BN4405" i="50"/>
  <c r="BO4405" i="50"/>
  <c r="BP4405" i="50"/>
  <c r="BB4406" i="50"/>
  <c r="BD4406" i="50" s="1"/>
  <c r="BI4406" i="50" s="1"/>
  <c r="BH4406" i="50"/>
  <c r="BN4406" i="50"/>
  <c r="BO4406" i="50"/>
  <c r="BP4406" i="50"/>
  <c r="BN4407" i="50"/>
  <c r="BO4407" i="50"/>
  <c r="BP4407" i="50"/>
  <c r="BB4408" i="50"/>
  <c r="BD4408" i="50" s="1"/>
  <c r="BI4408" i="50" s="1"/>
  <c r="BH4408" i="50"/>
  <c r="BN4408" i="50"/>
  <c r="BO4408" i="50"/>
  <c r="BP4408" i="50"/>
  <c r="BB4409" i="50"/>
  <c r="BD4409" i="50" s="1"/>
  <c r="BI4409" i="50" s="1"/>
  <c r="BH4409" i="50"/>
  <c r="BN4409" i="50"/>
  <c r="BO4409" i="50"/>
  <c r="BP4409" i="50"/>
  <c r="BC4410" i="50"/>
  <c r="BN4410" i="50"/>
  <c r="BO4410" i="50"/>
  <c r="BP4410" i="50"/>
  <c r="BB4411" i="50"/>
  <c r="BD4411" i="50" s="1"/>
  <c r="BI4411" i="50" s="1"/>
  <c r="BH4411" i="50"/>
  <c r="BN4411" i="50"/>
  <c r="BO4411" i="50"/>
  <c r="BP4411" i="50"/>
  <c r="BB4412" i="50"/>
  <c r="BH4412" i="50"/>
  <c r="BN4412" i="50"/>
  <c r="BO4412" i="50"/>
  <c r="BP4412" i="50"/>
  <c r="BN4413" i="50"/>
  <c r="BO4413" i="50"/>
  <c r="BP4413" i="50"/>
  <c r="BB4414" i="50"/>
  <c r="BD4414" i="50" s="1"/>
  <c r="BI4414" i="50" s="1"/>
  <c r="BH4414" i="50"/>
  <c r="BN4414" i="50"/>
  <c r="BO4414" i="50"/>
  <c r="BP4414" i="50"/>
  <c r="BB4415" i="50"/>
  <c r="BD4415" i="50" s="1"/>
  <c r="BI4415" i="50" s="1"/>
  <c r="BH4415" i="50"/>
  <c r="BN4415" i="50"/>
  <c r="BO4415" i="50"/>
  <c r="BP4415" i="50"/>
  <c r="BN4416" i="50"/>
  <c r="BO4416" i="50"/>
  <c r="BP4416" i="50"/>
  <c r="BB4417" i="50"/>
  <c r="BD4417" i="50" s="1"/>
  <c r="BI4417" i="50" s="1"/>
  <c r="BH4417" i="50"/>
  <c r="BN4417" i="50"/>
  <c r="BO4417" i="50"/>
  <c r="BP4417" i="50"/>
  <c r="BB4418" i="50"/>
  <c r="BD4418" i="50" s="1"/>
  <c r="BI4418" i="50" s="1"/>
  <c r="BH4418" i="50"/>
  <c r="BN4418" i="50"/>
  <c r="BO4418" i="50"/>
  <c r="BP4418" i="50"/>
  <c r="BN4419" i="50"/>
  <c r="BO4419" i="50"/>
  <c r="BP4419" i="50"/>
  <c r="BB4420" i="50"/>
  <c r="BD4420" i="50" s="1"/>
  <c r="BI4420" i="50" s="1"/>
  <c r="BH4420" i="50"/>
  <c r="BN4420" i="50"/>
  <c r="BO4420" i="50"/>
  <c r="BP4420" i="50"/>
  <c r="BB4421" i="50"/>
  <c r="BD4421" i="50" s="1"/>
  <c r="BI4421" i="50" s="1"/>
  <c r="BH4421" i="50"/>
  <c r="BN4421" i="50"/>
  <c r="BO4421" i="50"/>
  <c r="BP4421" i="50"/>
  <c r="BB4422" i="50"/>
  <c r="BD4422" i="50" s="1"/>
  <c r="BI4422" i="50" s="1"/>
  <c r="BN4422" i="50"/>
  <c r="BO4422" i="50"/>
  <c r="BP4422" i="50"/>
  <c r="BB4423" i="50"/>
  <c r="BD4423" i="50" s="1"/>
  <c r="BI4423" i="50" s="1"/>
  <c r="BH4423" i="50"/>
  <c r="BN4423" i="50"/>
  <c r="BO4423" i="50"/>
  <c r="BP4423" i="50"/>
  <c r="BN4424" i="50"/>
  <c r="BO4424" i="50"/>
  <c r="BP4424" i="50"/>
  <c r="BB4425" i="50"/>
  <c r="BD4425" i="50" s="1"/>
  <c r="BI4425" i="50" s="1"/>
  <c r="BH4425" i="50"/>
  <c r="BN4425" i="50"/>
  <c r="BO4425" i="50"/>
  <c r="BP4425" i="50"/>
  <c r="BB4426" i="50"/>
  <c r="BD4426" i="50" s="1"/>
  <c r="BI4426" i="50" s="1"/>
  <c r="BH4426" i="50"/>
  <c r="BN4426" i="50"/>
  <c r="BO4426" i="50"/>
  <c r="BP4426" i="50"/>
  <c r="BB4427" i="50"/>
  <c r="BD4427" i="50" s="1"/>
  <c r="BI4427" i="50" s="1"/>
  <c r="BC4427" i="50"/>
  <c r="BN4427" i="50"/>
  <c r="BO4427" i="50"/>
  <c r="BP4427" i="50"/>
  <c r="BB4428" i="50"/>
  <c r="BD4428" i="50" s="1"/>
  <c r="BI4428" i="50" s="1"/>
  <c r="BH4428" i="50"/>
  <c r="BN4428" i="50"/>
  <c r="BO4428" i="50"/>
  <c r="BP4428" i="50"/>
  <c r="BC4429" i="50"/>
  <c r="BH4429" i="50" s="1"/>
  <c r="BN4429" i="50"/>
  <c r="BO4429" i="50"/>
  <c r="BP4429" i="50"/>
  <c r="BB4430" i="50"/>
  <c r="BD4430" i="50" s="1"/>
  <c r="BI4430" i="50" s="1"/>
  <c r="BH4430" i="50"/>
  <c r="BN4430" i="50"/>
  <c r="BO4430" i="50"/>
  <c r="BP4430" i="50"/>
  <c r="BB4431" i="50"/>
  <c r="BD4431" i="50" s="1"/>
  <c r="BI4431" i="50" s="1"/>
  <c r="BH4431" i="50"/>
  <c r="BN4431" i="50"/>
  <c r="BO4431" i="50"/>
  <c r="BP4431" i="50"/>
  <c r="BB4432" i="50"/>
  <c r="BD4432" i="50" s="1"/>
  <c r="BI4432" i="50" s="1"/>
  <c r="BH4432" i="50"/>
  <c r="BN4432" i="50"/>
  <c r="BO4432" i="50"/>
  <c r="BP4432" i="50"/>
  <c r="BB4433" i="50"/>
  <c r="BD4433" i="50" s="1"/>
  <c r="BI4433" i="50" s="1"/>
  <c r="BH4433" i="50"/>
  <c r="BN4433" i="50"/>
  <c r="BO4433" i="50"/>
  <c r="BP4433" i="50"/>
  <c r="BB4434" i="50"/>
  <c r="BD4434" i="50" s="1"/>
  <c r="BI4434" i="50" s="1"/>
  <c r="BC4434" i="50"/>
  <c r="BN4434" i="50"/>
  <c r="BO4434" i="50"/>
  <c r="BP4434" i="50"/>
  <c r="BB4435" i="50"/>
  <c r="BD4435" i="50" s="1"/>
  <c r="BI4435" i="50" s="1"/>
  <c r="BH4435" i="50"/>
  <c r="BN4435" i="50"/>
  <c r="BO4435" i="50"/>
  <c r="BP4435" i="50"/>
  <c r="BB4436" i="50"/>
  <c r="BD4436" i="50" s="1"/>
  <c r="BC4436" i="50"/>
  <c r="BH4436" i="50" s="1"/>
  <c r="BN4436" i="50"/>
  <c r="BO4436" i="50"/>
  <c r="BP4436" i="50"/>
  <c r="BB4437" i="50"/>
  <c r="BD4437" i="50" s="1"/>
  <c r="BI4437" i="50" s="1"/>
  <c r="BH4437" i="50"/>
  <c r="BN4437" i="50"/>
  <c r="BO4437" i="50"/>
  <c r="BP4437" i="50"/>
  <c r="BB4438" i="50"/>
  <c r="BD4438" i="50" s="1"/>
  <c r="BI4438" i="50" s="1"/>
  <c r="BC4438" i="50"/>
  <c r="BH4438" i="50" s="1"/>
  <c r="BN4438" i="50"/>
  <c r="BO4438" i="50"/>
  <c r="BP4438" i="50"/>
  <c r="BB4439" i="50"/>
  <c r="BD4439" i="50" s="1"/>
  <c r="BI4439" i="50" s="1"/>
  <c r="BH4439" i="50"/>
  <c r="BN4439" i="50"/>
  <c r="BO4439" i="50"/>
  <c r="BP4439" i="50"/>
  <c r="BB4440" i="50"/>
  <c r="BD4440" i="50" s="1"/>
  <c r="BN4440" i="50"/>
  <c r="BO4440" i="50"/>
  <c r="BP4440" i="50"/>
  <c r="BB4441" i="50"/>
  <c r="BD4441" i="50" s="1"/>
  <c r="BI4441" i="50" s="1"/>
  <c r="BH4441" i="50"/>
  <c r="BN4441" i="50"/>
  <c r="BO4441" i="50"/>
  <c r="BP4441" i="50"/>
  <c r="BB4442" i="50"/>
  <c r="BD4442" i="50" s="1"/>
  <c r="BI4442" i="50" s="1"/>
  <c r="BC4442" i="50"/>
  <c r="BH4442" i="50" s="1"/>
  <c r="BN4442" i="50"/>
  <c r="BO4442" i="50"/>
  <c r="BP4442" i="50"/>
  <c r="BB4443" i="50"/>
  <c r="BD4443" i="50" s="1"/>
  <c r="BI4443" i="50" s="1"/>
  <c r="BH4443" i="50"/>
  <c r="BN4443" i="50"/>
  <c r="BO4443" i="50"/>
  <c r="BP4443" i="50"/>
  <c r="BB4444" i="50"/>
  <c r="BD4444" i="50" s="1"/>
  <c r="BI4444" i="50" s="1"/>
  <c r="BC4444" i="50"/>
  <c r="BH4444" i="50" s="1"/>
  <c r="BN4444" i="50"/>
  <c r="BO4444" i="50"/>
  <c r="BP4444" i="50"/>
  <c r="BB4445" i="50"/>
  <c r="BD4445" i="50" s="1"/>
  <c r="BI4445" i="50" s="1"/>
  <c r="BH4445" i="50"/>
  <c r="BN4445" i="50"/>
  <c r="BO4445" i="50"/>
  <c r="BP4445" i="50"/>
  <c r="BC4446" i="50"/>
  <c r="BH4446" i="50" s="1"/>
  <c r="BN4446" i="50"/>
  <c r="BO4446" i="50"/>
  <c r="BP4446" i="50"/>
  <c r="BB4447" i="50"/>
  <c r="BH4447" i="50"/>
  <c r="BN4447" i="50"/>
  <c r="BO4447" i="50"/>
  <c r="BP4447" i="50"/>
  <c r="BB4448" i="50"/>
  <c r="BD4448" i="50" s="1"/>
  <c r="BI4448" i="50" s="1"/>
  <c r="BH4448" i="50"/>
  <c r="BN4448" i="50"/>
  <c r="BO4448" i="50"/>
  <c r="BP4448" i="50"/>
  <c r="BB4449" i="50"/>
  <c r="BD4449" i="50" s="1"/>
  <c r="BI4449" i="50" s="1"/>
  <c r="BH4449" i="50"/>
  <c r="BN4449" i="50"/>
  <c r="BO4449" i="50"/>
  <c r="BP4449" i="50"/>
  <c r="BB4450" i="50"/>
  <c r="BD4450" i="50" s="1"/>
  <c r="BI4450" i="50" s="1"/>
  <c r="BH4450" i="50"/>
  <c r="BN4450" i="50"/>
  <c r="BO4450" i="50"/>
  <c r="BP4450" i="50"/>
  <c r="BB4451" i="50"/>
  <c r="BD4451" i="50" s="1"/>
  <c r="BI4451" i="50" s="1"/>
  <c r="BH4451" i="50"/>
  <c r="BN4451" i="50"/>
  <c r="BO4451" i="50"/>
  <c r="BP4451" i="50"/>
  <c r="BB4452" i="50"/>
  <c r="BD4452" i="50" s="1"/>
  <c r="BI4452" i="50" s="1"/>
  <c r="BH4452" i="50"/>
  <c r="BN4452" i="50"/>
  <c r="BO4452" i="50"/>
  <c r="BP4452" i="50"/>
  <c r="BB4453" i="50"/>
  <c r="BD4453" i="50" s="1"/>
  <c r="BI4453" i="50" s="1"/>
  <c r="BC4453" i="50"/>
  <c r="BN4453" i="50"/>
  <c r="BO4453" i="50"/>
  <c r="BP4453" i="50"/>
  <c r="BB4454" i="50"/>
  <c r="BD4454" i="50" s="1"/>
  <c r="BI4454" i="50" s="1"/>
  <c r="BH4454" i="50"/>
  <c r="BN4454" i="50"/>
  <c r="BO4454" i="50"/>
  <c r="BP4454" i="50"/>
  <c r="BN4455" i="50"/>
  <c r="BO4455" i="50"/>
  <c r="BP4455" i="50"/>
  <c r="BB4456" i="50"/>
  <c r="BH4456" i="50"/>
  <c r="BN4456" i="50"/>
  <c r="BO4456" i="50"/>
  <c r="BP4456" i="50"/>
  <c r="BB4457" i="50"/>
  <c r="BD4457" i="50" s="1"/>
  <c r="BI4457" i="50" s="1"/>
  <c r="BH4457" i="50"/>
  <c r="BN4457" i="50"/>
  <c r="BO4457" i="50"/>
  <c r="BP4457" i="50"/>
  <c r="BC4458" i="50"/>
  <c r="BN4458" i="50"/>
  <c r="BO4458" i="50"/>
  <c r="BP4458" i="50"/>
  <c r="BB4459" i="50"/>
  <c r="BH4459" i="50"/>
  <c r="BN4459" i="50"/>
  <c r="BO4459" i="50"/>
  <c r="BP4459" i="50"/>
  <c r="BB4460" i="50"/>
  <c r="BD4460" i="50" s="1"/>
  <c r="BI4460" i="50" s="1"/>
  <c r="BH4460" i="50"/>
  <c r="BN4460" i="50"/>
  <c r="BO4460" i="50"/>
  <c r="BP4460" i="50"/>
  <c r="BB4461" i="50"/>
  <c r="BD4461" i="50" s="1"/>
  <c r="BN4461" i="50"/>
  <c r="BO4461" i="50"/>
  <c r="BP4461" i="50"/>
  <c r="BB4462" i="50"/>
  <c r="BD4462" i="50" s="1"/>
  <c r="BI4462" i="50" s="1"/>
  <c r="BH4462" i="50"/>
  <c r="BN4462" i="50"/>
  <c r="BO4462" i="50"/>
  <c r="BP4462" i="50"/>
  <c r="BB4463" i="50"/>
  <c r="BD4463" i="50" s="1"/>
  <c r="BI4463" i="50" s="1"/>
  <c r="BN4463" i="50"/>
  <c r="BO4463" i="50"/>
  <c r="BP4463" i="50"/>
  <c r="BB4464" i="50"/>
  <c r="BD4464" i="50" s="1"/>
  <c r="BI4464" i="50" s="1"/>
  <c r="BH4464" i="50"/>
  <c r="BN4464" i="50"/>
  <c r="BO4464" i="50"/>
  <c r="BP4464" i="50"/>
  <c r="BB4465" i="50"/>
  <c r="BD4465" i="50" s="1"/>
  <c r="BN4465" i="50"/>
  <c r="BO4465" i="50"/>
  <c r="BP4465" i="50"/>
  <c r="BB4466" i="50"/>
  <c r="BD4466" i="50" s="1"/>
  <c r="BI4466" i="50" s="1"/>
  <c r="BH4466" i="50"/>
  <c r="BN4466" i="50"/>
  <c r="BO4466" i="50"/>
  <c r="BP4466" i="50"/>
  <c r="BA4467" i="50"/>
  <c r="BC4467" i="50"/>
  <c r="BH4467" i="50" s="1"/>
  <c r="BF4467" i="50"/>
  <c r="BN4467" i="50"/>
  <c r="BO4467" i="50"/>
  <c r="BP4467" i="50"/>
  <c r="BB4468" i="50"/>
  <c r="BH4468" i="50"/>
  <c r="BN4468" i="50"/>
  <c r="BO4468" i="50"/>
  <c r="BP4468" i="50"/>
  <c r="BB4469" i="50"/>
  <c r="BH4469" i="50"/>
  <c r="BI4469" i="50"/>
  <c r="BB4470" i="50"/>
  <c r="BD4470" i="50" s="1"/>
  <c r="BN4470" i="50"/>
  <c r="BO4470" i="50"/>
  <c r="BP4470" i="50"/>
  <c r="BB4471" i="50"/>
  <c r="BD4471" i="50" s="1"/>
  <c r="BI4471" i="50" s="1"/>
  <c r="BH4471" i="50"/>
  <c r="BN4471" i="50"/>
  <c r="BO4471" i="50"/>
  <c r="BP4471" i="50"/>
  <c r="BC4472" i="50"/>
  <c r="BH4472" i="50" s="1"/>
  <c r="BN4472" i="50"/>
  <c r="BO4472" i="50"/>
  <c r="BP4472" i="50"/>
  <c r="BB4473" i="50"/>
  <c r="BH4473" i="50"/>
  <c r="BN4473" i="50"/>
  <c r="BO4473" i="50"/>
  <c r="BP4473" i="50"/>
  <c r="BB4474" i="50"/>
  <c r="BD4474" i="50" s="1"/>
  <c r="BI4474" i="50" s="1"/>
  <c r="BH4474" i="50"/>
  <c r="BN4474" i="50"/>
  <c r="BO4474" i="50"/>
  <c r="BP4474" i="50"/>
  <c r="BB4475" i="50"/>
  <c r="BD4475" i="50" s="1"/>
  <c r="BI4475" i="50" s="1"/>
  <c r="BH4475" i="50"/>
  <c r="BN4475" i="50"/>
  <c r="BO4475" i="50"/>
  <c r="BP4475" i="50"/>
  <c r="BB4476" i="50"/>
  <c r="BD4476" i="50" s="1"/>
  <c r="BN4476" i="50"/>
  <c r="BO4476" i="50"/>
  <c r="BP4476" i="50"/>
  <c r="BB4477" i="50"/>
  <c r="BD4477" i="50" s="1"/>
  <c r="BI4477" i="50" s="1"/>
  <c r="BH4477" i="50"/>
  <c r="BN4477" i="50"/>
  <c r="BO4477" i="50"/>
  <c r="BP4477" i="50"/>
  <c r="BB4478" i="50"/>
  <c r="BD4478" i="50" s="1"/>
  <c r="BN4478" i="50"/>
  <c r="BO4478" i="50"/>
  <c r="BP4478" i="50"/>
  <c r="BB4479" i="50"/>
  <c r="BD4479" i="50" s="1"/>
  <c r="BI4479" i="50" s="1"/>
  <c r="BH4479" i="50"/>
  <c r="BN4479" i="50"/>
  <c r="BO4479" i="50"/>
  <c r="BP4479" i="50"/>
  <c r="BB4480" i="50"/>
  <c r="BD4480" i="50" s="1"/>
  <c r="BN4480" i="50"/>
  <c r="BO4480" i="50"/>
  <c r="BP4480" i="50"/>
  <c r="BB4481" i="50"/>
  <c r="BD4481" i="50" s="1"/>
  <c r="BI4481" i="50" s="1"/>
  <c r="BH4481" i="50"/>
  <c r="BN4481" i="50"/>
  <c r="BO4481" i="50"/>
  <c r="BP4481" i="50"/>
  <c r="BB4482" i="50"/>
  <c r="BD4482" i="50" s="1"/>
  <c r="BI4482" i="50" s="1"/>
  <c r="BC4482" i="50"/>
  <c r="BN4482" i="50"/>
  <c r="BO4482" i="50"/>
  <c r="BP4482" i="50"/>
  <c r="BB4483" i="50"/>
  <c r="BD4483" i="50" s="1"/>
  <c r="BI4483" i="50" s="1"/>
  <c r="BH4483" i="50"/>
  <c r="BN4483" i="50"/>
  <c r="BO4483" i="50"/>
  <c r="BP4483" i="50"/>
  <c r="BB4484" i="50"/>
  <c r="BD4484" i="50" s="1"/>
  <c r="BN4484" i="50"/>
  <c r="BO4484" i="50"/>
  <c r="BP4484" i="50"/>
  <c r="BB4485" i="50"/>
  <c r="BD4485" i="50" s="1"/>
  <c r="BI4485" i="50" s="1"/>
  <c r="BH4485" i="50"/>
  <c r="BN4485" i="50"/>
  <c r="BO4485" i="50"/>
  <c r="BP4485" i="50"/>
  <c r="BB4486" i="50"/>
  <c r="BD4486" i="50" s="1"/>
  <c r="BI4486" i="50" s="1"/>
  <c r="BC4486" i="50"/>
  <c r="BN4486" i="50"/>
  <c r="BO4486" i="50"/>
  <c r="BP4486" i="50"/>
  <c r="BB4487" i="50"/>
  <c r="BD4487" i="50" s="1"/>
  <c r="BI4487" i="50" s="1"/>
  <c r="BH4487" i="50"/>
  <c r="BN4487" i="50"/>
  <c r="BO4487" i="50"/>
  <c r="BP4487" i="50"/>
  <c r="BB4488" i="50"/>
  <c r="BD4488" i="50" s="1"/>
  <c r="BC4488" i="50"/>
  <c r="BH4488" i="50" s="1"/>
  <c r="BN4488" i="50"/>
  <c r="BO4488" i="50"/>
  <c r="BP4488" i="50"/>
  <c r="BB4489" i="50"/>
  <c r="BD4489" i="50" s="1"/>
  <c r="BI4489" i="50" s="1"/>
  <c r="BH4489" i="50"/>
  <c r="BN4489" i="50"/>
  <c r="BO4489" i="50"/>
  <c r="BP4489" i="50"/>
  <c r="BB4490" i="50"/>
  <c r="BD4490" i="50" s="1"/>
  <c r="BI4490" i="50" s="1"/>
  <c r="BC4490" i="50"/>
  <c r="BN4490" i="50"/>
  <c r="BO4490" i="50"/>
  <c r="BP4490" i="50"/>
  <c r="BB4491" i="50"/>
  <c r="BD4491" i="50" s="1"/>
  <c r="BI4491" i="50" s="1"/>
  <c r="BH4491" i="50"/>
  <c r="BN4491" i="50"/>
  <c r="BO4491" i="50"/>
  <c r="BP4491" i="50"/>
  <c r="BB4492" i="50"/>
  <c r="BD4492" i="50" s="1"/>
  <c r="BI4492" i="50" s="1"/>
  <c r="BC4492" i="50"/>
  <c r="BN4492" i="50"/>
  <c r="BO4492" i="50"/>
  <c r="BP4492" i="50"/>
  <c r="BB4493" i="50"/>
  <c r="BD4493" i="50" s="1"/>
  <c r="BI4493" i="50" s="1"/>
  <c r="BH4493" i="50"/>
  <c r="BN4493" i="50"/>
  <c r="BO4493" i="50"/>
  <c r="BP4493" i="50"/>
  <c r="BB4494" i="50"/>
  <c r="BD4494" i="50" s="1"/>
  <c r="BN4494" i="50"/>
  <c r="BO4494" i="50"/>
  <c r="BP4494" i="50"/>
  <c r="BB4495" i="50"/>
  <c r="BD4495" i="50" s="1"/>
  <c r="BI4495" i="50" s="1"/>
  <c r="BH4495" i="50"/>
  <c r="BN4495" i="50"/>
  <c r="BO4495" i="50"/>
  <c r="BP4495" i="50"/>
  <c r="BB4496" i="50"/>
  <c r="BD4496" i="50" s="1"/>
  <c r="BN4496" i="50"/>
  <c r="BO4496" i="50"/>
  <c r="BP4496" i="50"/>
  <c r="BB4497" i="50"/>
  <c r="BD4497" i="50" s="1"/>
  <c r="BI4497" i="50" s="1"/>
  <c r="BH4497" i="50"/>
  <c r="BN4497" i="50"/>
  <c r="BO4497" i="50"/>
  <c r="BP4497" i="50"/>
  <c r="BB4498" i="50"/>
  <c r="BD4498" i="50" s="1"/>
  <c r="BC4498" i="50" s="1"/>
  <c r="BN4498" i="50"/>
  <c r="BO4498" i="50"/>
  <c r="BP4498" i="50"/>
  <c r="BB4499" i="50"/>
  <c r="BD4499" i="50" s="1"/>
  <c r="BI4499" i="50" s="1"/>
  <c r="BH4499" i="50"/>
  <c r="BN4499" i="50"/>
  <c r="BO4499" i="50"/>
  <c r="BP4499" i="50"/>
  <c r="BB4500" i="50"/>
  <c r="BD4500" i="50" s="1"/>
  <c r="BI4500" i="50" s="1"/>
  <c r="BC4500" i="50"/>
  <c r="BN4500" i="50"/>
  <c r="BO4500" i="50"/>
  <c r="BP4500" i="50"/>
  <c r="BB4501" i="50"/>
  <c r="BD4501" i="50" s="1"/>
  <c r="BI4501" i="50" s="1"/>
  <c r="BH4501" i="50"/>
  <c r="BN4501" i="50"/>
  <c r="BO4501" i="50"/>
  <c r="BP4501" i="50"/>
  <c r="BB4502" i="50"/>
  <c r="BD4502" i="50" s="1"/>
  <c r="BC4502" i="50"/>
  <c r="BH4502" i="50" s="1"/>
  <c r="BN4502" i="50"/>
  <c r="BO4502" i="50"/>
  <c r="BP4502" i="50"/>
  <c r="BB4503" i="50"/>
  <c r="BD4503" i="50" s="1"/>
  <c r="BI4503" i="50" s="1"/>
  <c r="BH4503" i="50"/>
  <c r="BN4503" i="50"/>
  <c r="BO4503" i="50"/>
  <c r="BP4503" i="50"/>
  <c r="BB4504" i="50"/>
  <c r="BD4504" i="50" s="1"/>
  <c r="BI4504" i="50" s="1"/>
  <c r="BC4504" i="50"/>
  <c r="BN4504" i="50"/>
  <c r="BO4504" i="50"/>
  <c r="BP4504" i="50"/>
  <c r="BB4505" i="50"/>
  <c r="BD4505" i="50" s="1"/>
  <c r="BI4505" i="50" s="1"/>
  <c r="BH4505" i="50"/>
  <c r="BN4505" i="50"/>
  <c r="BO4505" i="50"/>
  <c r="BP4505" i="50"/>
  <c r="BB4506" i="50"/>
  <c r="BD4506" i="50" s="1"/>
  <c r="BN4506" i="50"/>
  <c r="BO4506" i="50"/>
  <c r="BP4506" i="50"/>
  <c r="BB4507" i="50"/>
  <c r="BD4507" i="50" s="1"/>
  <c r="BI4507" i="50" s="1"/>
  <c r="BH4507" i="50"/>
  <c r="BN4507" i="50"/>
  <c r="BO4507" i="50"/>
  <c r="BP4507" i="50"/>
  <c r="BC4508" i="50"/>
  <c r="BH4508" i="50"/>
  <c r="BN4508" i="50"/>
  <c r="BO4508" i="50"/>
  <c r="BP4508" i="50"/>
  <c r="BB4509" i="50"/>
  <c r="BD4509" i="50" s="1"/>
  <c r="BI4509" i="50" s="1"/>
  <c r="BH4509" i="50"/>
  <c r="BN4509" i="50"/>
  <c r="BO4509" i="50"/>
  <c r="BP4509" i="50"/>
  <c r="BB4510" i="50"/>
  <c r="BD4510" i="50" s="1"/>
  <c r="BI4510" i="50" s="1"/>
  <c r="BH4510" i="50"/>
  <c r="BN4510" i="50"/>
  <c r="BO4510" i="50"/>
  <c r="BP4510" i="50"/>
  <c r="BB4511" i="50"/>
  <c r="BD4511" i="50" s="1"/>
  <c r="BC4511" i="50" s="1"/>
  <c r="BN4511" i="50"/>
  <c r="BO4511" i="50"/>
  <c r="BP4511" i="50"/>
  <c r="BB4512" i="50"/>
  <c r="BD4512" i="50" s="1"/>
  <c r="BI4512" i="50" s="1"/>
  <c r="BH4512" i="50"/>
  <c r="BN4512" i="50"/>
  <c r="BO4512" i="50"/>
  <c r="BP4512" i="50"/>
  <c r="BB4513" i="50"/>
  <c r="BD4513" i="50" s="1"/>
  <c r="BI4513" i="50" s="1"/>
  <c r="BC4513" i="50"/>
  <c r="BH4513" i="50" s="1"/>
  <c r="BN4513" i="50"/>
  <c r="BO4513" i="50"/>
  <c r="BP4513" i="50"/>
  <c r="BB4514" i="50"/>
  <c r="BD4514" i="50" s="1"/>
  <c r="BI4514" i="50" s="1"/>
  <c r="BH4514" i="50"/>
  <c r="BN4514" i="50"/>
  <c r="BO4514" i="50"/>
  <c r="BP4514" i="50"/>
  <c r="BB4515" i="50"/>
  <c r="BD4515" i="50" s="1"/>
  <c r="BN4515" i="50"/>
  <c r="BO4515" i="50"/>
  <c r="BP4515" i="50"/>
  <c r="BB4516" i="50"/>
  <c r="BD4516" i="50" s="1"/>
  <c r="BI4516" i="50" s="1"/>
  <c r="BH4516" i="50"/>
  <c r="BN4516" i="50"/>
  <c r="BO4516" i="50"/>
  <c r="BP4516" i="50"/>
  <c r="BB4517" i="50"/>
  <c r="BD4517" i="50"/>
  <c r="BI4517" i="50" s="1"/>
  <c r="BH4517" i="50"/>
  <c r="BN4517" i="50"/>
  <c r="BO4517" i="50"/>
  <c r="BP4517" i="50"/>
  <c r="BB4518" i="50"/>
  <c r="BD4518" i="50" s="1"/>
  <c r="BC4518" i="50"/>
  <c r="BH4518" i="50" s="1"/>
  <c r="BN4518" i="50"/>
  <c r="BO4518" i="50"/>
  <c r="BP4518" i="50"/>
  <c r="BB4519" i="50"/>
  <c r="BD4519" i="50" s="1"/>
  <c r="BI4519" i="50" s="1"/>
  <c r="BH4519" i="50"/>
  <c r="BN4519" i="50"/>
  <c r="BO4519" i="50"/>
  <c r="BP4519" i="50"/>
  <c r="BN4520" i="50"/>
  <c r="BO4520" i="50"/>
  <c r="BP4520" i="50"/>
  <c r="BB4521" i="50"/>
  <c r="BH4521" i="50"/>
  <c r="BN4521" i="50"/>
  <c r="BO4521" i="50"/>
  <c r="BP4521" i="50"/>
  <c r="BB4522" i="50"/>
  <c r="BD4522" i="50" s="1"/>
  <c r="BI4522" i="50" s="1"/>
  <c r="BH4522" i="50"/>
  <c r="BN4522" i="50"/>
  <c r="BO4522" i="50"/>
  <c r="BP4522" i="50"/>
  <c r="BB4523" i="50"/>
  <c r="BD4523" i="50" s="1"/>
  <c r="BI4523" i="50" s="1"/>
  <c r="BC4523" i="50"/>
  <c r="BN4523" i="50"/>
  <c r="BO4523" i="50"/>
  <c r="BP4523" i="50"/>
  <c r="BB4524" i="50"/>
  <c r="BD4524" i="50" s="1"/>
  <c r="BI4524" i="50" s="1"/>
  <c r="BH4524" i="50"/>
  <c r="BN4524" i="50"/>
  <c r="BO4524" i="50"/>
  <c r="BP4524" i="50"/>
  <c r="BB4525" i="50"/>
  <c r="BD4525" i="50" s="1"/>
  <c r="BI4525" i="50" s="1"/>
  <c r="BN4525" i="50"/>
  <c r="BO4525" i="50"/>
  <c r="BP4525" i="50"/>
  <c r="BB4526" i="50"/>
  <c r="BD4526" i="50" s="1"/>
  <c r="BI4526" i="50" s="1"/>
  <c r="BH4526" i="50"/>
  <c r="BN4526" i="50"/>
  <c r="BO4526" i="50"/>
  <c r="BP4526" i="50"/>
  <c r="BB4527" i="50"/>
  <c r="BD4527" i="50" s="1"/>
  <c r="BI4527" i="50" s="1"/>
  <c r="BC4527" i="50"/>
  <c r="BH4527" i="50" s="1"/>
  <c r="BN4527" i="50"/>
  <c r="BO4527" i="50"/>
  <c r="BP4527" i="50"/>
  <c r="BB4528" i="50"/>
  <c r="BD4528" i="50" s="1"/>
  <c r="BI4528" i="50" s="1"/>
  <c r="BH4528" i="50"/>
  <c r="BN4528" i="50"/>
  <c r="BO4528" i="50"/>
  <c r="BP4528" i="50"/>
  <c r="BB4529" i="50"/>
  <c r="BD4529" i="50" s="1"/>
  <c r="BN4529" i="50"/>
  <c r="BO4529" i="50"/>
  <c r="BP4529" i="50"/>
  <c r="BB4530" i="50"/>
  <c r="BD4530" i="50" s="1"/>
  <c r="BI4530" i="50" s="1"/>
  <c r="BH4530" i="50"/>
  <c r="BN4530" i="50"/>
  <c r="BO4530" i="50"/>
  <c r="BP4530" i="50"/>
  <c r="BB4531" i="50"/>
  <c r="BD4531" i="50" s="1"/>
  <c r="BI4531" i="50" s="1"/>
  <c r="BC4531" i="50"/>
  <c r="BN4531" i="50"/>
  <c r="BO4531" i="50"/>
  <c r="BP4531" i="50"/>
  <c r="BB4532" i="50"/>
  <c r="BD4532" i="50" s="1"/>
  <c r="BI4532" i="50" s="1"/>
  <c r="BH4532" i="50"/>
  <c r="BN4532" i="50"/>
  <c r="BO4532" i="50"/>
  <c r="BP4532" i="50"/>
  <c r="BC4533" i="50"/>
  <c r="BN4533" i="50"/>
  <c r="BO4533" i="50"/>
  <c r="BP4533" i="50"/>
  <c r="BB4534" i="50"/>
  <c r="BD4534" i="50" s="1"/>
  <c r="BI4534" i="50" s="1"/>
  <c r="BH4534" i="50"/>
  <c r="BN4534" i="50"/>
  <c r="BO4534" i="50"/>
  <c r="BP4534" i="50"/>
  <c r="BB4535" i="50"/>
  <c r="BH4535" i="50"/>
  <c r="BN4535" i="50"/>
  <c r="BO4535" i="50"/>
  <c r="BP4535" i="50"/>
  <c r="BB4536" i="50"/>
  <c r="BD4536" i="50" s="1"/>
  <c r="BI4536" i="50" s="1"/>
  <c r="BC4536" i="50"/>
  <c r="BN4536" i="50"/>
  <c r="BO4536" i="50"/>
  <c r="BP4536" i="50"/>
  <c r="BB4537" i="50"/>
  <c r="BD4537" i="50" s="1"/>
  <c r="BI4537" i="50" s="1"/>
  <c r="BH4537" i="50"/>
  <c r="BN4537" i="50"/>
  <c r="BO4537" i="50"/>
  <c r="BP4537" i="50"/>
  <c r="BB4538" i="50"/>
  <c r="BD4538" i="50" s="1"/>
  <c r="BI4538" i="50" s="1"/>
  <c r="BC4538" i="50"/>
  <c r="BH4538" i="50" s="1"/>
  <c r="BN4538" i="50"/>
  <c r="BO4538" i="50"/>
  <c r="BP4538" i="50"/>
  <c r="BB4539" i="50"/>
  <c r="BD4539" i="50" s="1"/>
  <c r="BI4539" i="50" s="1"/>
  <c r="BH4539" i="50"/>
  <c r="BN4539" i="50"/>
  <c r="BO4539" i="50"/>
  <c r="BP4539" i="50"/>
  <c r="BB4540" i="50"/>
  <c r="BD4540" i="50" s="1"/>
  <c r="BI4540" i="50" s="1"/>
  <c r="BC4540" i="50"/>
  <c r="BH4540" i="50" s="1"/>
  <c r="BN4540" i="50"/>
  <c r="BO4540" i="50"/>
  <c r="BP4540" i="50"/>
  <c r="BB4541" i="50"/>
  <c r="BD4541" i="50" s="1"/>
  <c r="BI4541" i="50" s="1"/>
  <c r="BH4541" i="50"/>
  <c r="BN4541" i="50"/>
  <c r="BO4541" i="50"/>
  <c r="BP4541" i="50"/>
  <c r="BN4542" i="50"/>
  <c r="BO4542" i="50"/>
  <c r="BP4542" i="50"/>
  <c r="BB4543" i="50"/>
  <c r="BH4543" i="50"/>
  <c r="BN4543" i="50"/>
  <c r="BO4543" i="50"/>
  <c r="BP4543" i="50"/>
  <c r="BB4544" i="50"/>
  <c r="BD4544" i="50" s="1"/>
  <c r="BI4544" i="50" s="1"/>
  <c r="BH4544" i="50"/>
  <c r="BN4544" i="50"/>
  <c r="BO4544" i="50"/>
  <c r="BP4544" i="50"/>
  <c r="BB4545" i="50"/>
  <c r="BD4545" i="50" s="1"/>
  <c r="BI4545" i="50" s="1"/>
  <c r="BC4545" i="50"/>
  <c r="BN4545" i="50"/>
  <c r="BO4545" i="50"/>
  <c r="BP4545" i="50"/>
  <c r="BB4546" i="50"/>
  <c r="BD4546" i="50" s="1"/>
  <c r="BI4546" i="50" s="1"/>
  <c r="BH4546" i="50"/>
  <c r="BN4546" i="50"/>
  <c r="BO4546" i="50"/>
  <c r="BP4546" i="50"/>
  <c r="BD4547" i="50"/>
  <c r="BN4547" i="50"/>
  <c r="BO4547" i="50"/>
  <c r="BP4547" i="50"/>
  <c r="BB4548" i="50"/>
  <c r="BD4548" i="50" s="1"/>
  <c r="BI4548" i="50" s="1"/>
  <c r="BH4548" i="50"/>
  <c r="BN4548" i="50"/>
  <c r="BO4548" i="50"/>
  <c r="BP4548" i="50"/>
  <c r="BB4549" i="50"/>
  <c r="BD4549" i="50" s="1"/>
  <c r="BI4549" i="50" s="1"/>
  <c r="BH4549" i="50"/>
  <c r="BN4549" i="50"/>
  <c r="BO4549" i="50"/>
  <c r="BP4549" i="50"/>
  <c r="BB4550" i="50"/>
  <c r="BD4550" i="50" s="1"/>
  <c r="BI4550" i="50" s="1"/>
  <c r="BH4550" i="50"/>
  <c r="BN4550" i="50"/>
  <c r="BO4550" i="50"/>
  <c r="BP4550" i="50"/>
  <c r="BB4551" i="50"/>
  <c r="BD4551" i="50" s="1"/>
  <c r="BI4551" i="50" s="1"/>
  <c r="BC4551" i="50"/>
  <c r="BN4551" i="50"/>
  <c r="BO4551" i="50"/>
  <c r="BP4551" i="50"/>
  <c r="BB4552" i="50"/>
  <c r="BD4552" i="50" s="1"/>
  <c r="BI4552" i="50" s="1"/>
  <c r="BH4552" i="50"/>
  <c r="BN4552" i="50"/>
  <c r="BO4552" i="50"/>
  <c r="BP4552" i="50"/>
  <c r="BB4553" i="50"/>
  <c r="BD4553" i="50" s="1"/>
  <c r="BC4553" i="50" s="1"/>
  <c r="BN4553" i="50"/>
  <c r="BO4553" i="50"/>
  <c r="BP4553" i="50"/>
  <c r="BB4554" i="50"/>
  <c r="BD4554" i="50" s="1"/>
  <c r="BI4554" i="50" s="1"/>
  <c r="BH4554" i="50"/>
  <c r="BN4554" i="50"/>
  <c r="BO4554" i="50"/>
  <c r="BP4554" i="50"/>
  <c r="BB4555" i="50"/>
  <c r="BD4555" i="50" s="1"/>
  <c r="BI4555" i="50" s="1"/>
  <c r="BC4555" i="50"/>
  <c r="BH4555" i="50" s="1"/>
  <c r="BN4555" i="50"/>
  <c r="BO4555" i="50"/>
  <c r="BP4555" i="50"/>
  <c r="BB4556" i="50"/>
  <c r="BD4556" i="50" s="1"/>
  <c r="BI4556" i="50" s="1"/>
  <c r="BH4556" i="50"/>
  <c r="BN4556" i="50"/>
  <c r="BO4556" i="50"/>
  <c r="BP4556" i="50"/>
  <c r="BB4557" i="50"/>
  <c r="BD4557" i="50" s="1"/>
  <c r="BI4557" i="50" s="1"/>
  <c r="BC4557" i="50"/>
  <c r="BH4557" i="50" s="1"/>
  <c r="BN4557" i="50"/>
  <c r="BO4557" i="50"/>
  <c r="BP4557" i="50"/>
  <c r="BB4558" i="50"/>
  <c r="BD4558" i="50" s="1"/>
  <c r="BI4558" i="50" s="1"/>
  <c r="BH4558" i="50"/>
  <c r="BN4558" i="50"/>
  <c r="BO4558" i="50"/>
  <c r="BP4558" i="50"/>
  <c r="BB4559" i="50"/>
  <c r="BD4559" i="50" s="1"/>
  <c r="BN4559" i="50"/>
  <c r="BO4559" i="50"/>
  <c r="BP4559" i="50"/>
  <c r="BB4560" i="50"/>
  <c r="BD4560" i="50" s="1"/>
  <c r="BI4560" i="50" s="1"/>
  <c r="BH4560" i="50"/>
  <c r="BN4560" i="50"/>
  <c r="BO4560" i="50"/>
  <c r="BP4560" i="50"/>
  <c r="BC4561" i="50"/>
  <c r="BH4561" i="50" s="1"/>
  <c r="BD4561" i="50"/>
  <c r="BN4561" i="50"/>
  <c r="BO4561" i="50"/>
  <c r="BP4561" i="50"/>
  <c r="BB4562" i="50"/>
  <c r="BD4562" i="50" s="1"/>
  <c r="BI4562" i="50" s="1"/>
  <c r="BH4562" i="50"/>
  <c r="BN4562" i="50"/>
  <c r="BO4562" i="50"/>
  <c r="BP4562" i="50"/>
  <c r="BB4563" i="50"/>
  <c r="BD4563" i="50" s="1"/>
  <c r="BI4563" i="50" s="1"/>
  <c r="BH4563" i="50"/>
  <c r="BN4563" i="50"/>
  <c r="BO4563" i="50"/>
  <c r="BP4563" i="50"/>
  <c r="BB4564" i="50"/>
  <c r="BD4564" i="50" s="1"/>
  <c r="BI4564" i="50" s="1"/>
  <c r="BH4564" i="50"/>
  <c r="BN4564" i="50"/>
  <c r="BO4564" i="50"/>
  <c r="BP4564" i="50"/>
  <c r="BB4565" i="50"/>
  <c r="BD4565" i="50" s="1"/>
  <c r="BN4565" i="50"/>
  <c r="BO4565" i="50"/>
  <c r="BP4565" i="50"/>
  <c r="BB4566" i="50"/>
  <c r="BD4566" i="50" s="1"/>
  <c r="BI4566" i="50" s="1"/>
  <c r="BH4566" i="50"/>
  <c r="BN4566" i="50"/>
  <c r="BO4566" i="50"/>
  <c r="BP4566" i="50"/>
  <c r="BC4567" i="50"/>
  <c r="BH4567" i="50" s="1"/>
  <c r="BN4567" i="50"/>
  <c r="BO4567" i="50"/>
  <c r="BP4567" i="50"/>
  <c r="BB4568" i="50"/>
  <c r="BH4568" i="50"/>
  <c r="BN4568" i="50"/>
  <c r="BO4568" i="50"/>
  <c r="BP4568" i="50"/>
  <c r="BB4569" i="50"/>
  <c r="BD4569" i="50" s="1"/>
  <c r="BI4569" i="50" s="1"/>
  <c r="BH4569" i="50"/>
  <c r="BN4569" i="50"/>
  <c r="BO4569" i="50"/>
  <c r="BP4569" i="50"/>
  <c r="BB4570" i="50"/>
  <c r="BD4570" i="50" s="1"/>
  <c r="BN4570" i="50"/>
  <c r="BO4570" i="50"/>
  <c r="BP4570" i="50"/>
  <c r="BB4571" i="50"/>
  <c r="BD4571" i="50" s="1"/>
  <c r="BI4571" i="50" s="1"/>
  <c r="BH4571" i="50"/>
  <c r="BN4571" i="50"/>
  <c r="BO4571" i="50"/>
  <c r="BP4571" i="50"/>
  <c r="BC4572" i="50"/>
  <c r="BH4572" i="50" s="1"/>
  <c r="BD4572" i="50"/>
  <c r="BN4572" i="50"/>
  <c r="BO4572" i="50"/>
  <c r="BP4572" i="50"/>
  <c r="BB4573" i="50"/>
  <c r="BD4573" i="50" s="1"/>
  <c r="BI4573" i="50" s="1"/>
  <c r="BH4573" i="50"/>
  <c r="BN4573" i="50"/>
  <c r="BO4573" i="50"/>
  <c r="BP4573" i="50"/>
  <c r="BB4574" i="50"/>
  <c r="BD4574" i="50" s="1"/>
  <c r="BI4574" i="50" s="1"/>
  <c r="BH4574" i="50"/>
  <c r="BN4574" i="50"/>
  <c r="BO4574" i="50"/>
  <c r="BP4574" i="50"/>
  <c r="BB4575" i="50"/>
  <c r="BD4575" i="50" s="1"/>
  <c r="BI4575" i="50" s="1"/>
  <c r="BH4575" i="50"/>
  <c r="BN4575" i="50"/>
  <c r="BO4575" i="50"/>
  <c r="BP4575" i="50"/>
  <c r="BB4576" i="50"/>
  <c r="BD4576" i="50" s="1"/>
  <c r="BN4576" i="50"/>
  <c r="BO4576" i="50"/>
  <c r="BP4576" i="50"/>
  <c r="BB4577" i="50"/>
  <c r="BD4577" i="50" s="1"/>
  <c r="BI4577" i="50" s="1"/>
  <c r="BH4577" i="50"/>
  <c r="BN4577" i="50"/>
  <c r="BO4577" i="50"/>
  <c r="BP4577" i="50"/>
  <c r="BB4578" i="50"/>
  <c r="BD4578" i="50" s="1"/>
  <c r="BN4578" i="50"/>
  <c r="BO4578" i="50"/>
  <c r="BP4578" i="50"/>
  <c r="BB4579" i="50"/>
  <c r="BD4579" i="50" s="1"/>
  <c r="BI4579" i="50" s="1"/>
  <c r="BH4579" i="50"/>
  <c r="BN4579" i="50"/>
  <c r="BO4579" i="50"/>
  <c r="BP4579" i="50"/>
  <c r="BN4580" i="50"/>
  <c r="BO4580" i="50"/>
  <c r="BP4580" i="50"/>
  <c r="BB4581" i="50"/>
  <c r="BH4581" i="50"/>
  <c r="BN4581" i="50"/>
  <c r="BO4581" i="50"/>
  <c r="BP4581" i="50"/>
  <c r="BB4582" i="50"/>
  <c r="BD4582" i="50" s="1"/>
  <c r="BI4582" i="50" s="1"/>
  <c r="BH4582" i="50"/>
  <c r="BN4582" i="50"/>
  <c r="BO4582" i="50"/>
  <c r="BP4582" i="50"/>
  <c r="BB4583" i="50"/>
  <c r="BD4583" i="50" s="1"/>
  <c r="BI4583" i="50" s="1"/>
  <c r="BH4583" i="50"/>
  <c r="BN4583" i="50"/>
  <c r="BO4583" i="50"/>
  <c r="BP4583" i="50"/>
  <c r="BB4584" i="50"/>
  <c r="BD4584" i="50" s="1"/>
  <c r="BN4584" i="50"/>
  <c r="BO4584" i="50"/>
  <c r="BP4584" i="50"/>
  <c r="BB4585" i="50"/>
  <c r="BD4585" i="50" s="1"/>
  <c r="BI4585" i="50" s="1"/>
  <c r="BH4585" i="50"/>
  <c r="BN4585" i="50"/>
  <c r="BO4585" i="50"/>
  <c r="BP4585" i="50"/>
  <c r="BB4586" i="50"/>
  <c r="BC4586" i="50"/>
  <c r="BD4586" i="50"/>
  <c r="BI4586" i="50" s="1"/>
  <c r="BN4586" i="50"/>
  <c r="BO4586" i="50"/>
  <c r="BP4586" i="50"/>
  <c r="BB4587" i="50"/>
  <c r="BD4587" i="50" s="1"/>
  <c r="BI4587" i="50" s="1"/>
  <c r="BH4587" i="50"/>
  <c r="BN4587" i="50"/>
  <c r="BO4587" i="50"/>
  <c r="BP4587" i="50"/>
  <c r="BB4588" i="50"/>
  <c r="BD4588" i="50" s="1"/>
  <c r="BI4588" i="50" s="1"/>
  <c r="BC4588" i="50"/>
  <c r="BN4588" i="50"/>
  <c r="BO4588" i="50"/>
  <c r="BP4588" i="50"/>
  <c r="BB4589" i="50"/>
  <c r="BD4589" i="50" s="1"/>
  <c r="BI4589" i="50" s="1"/>
  <c r="BH4589" i="50"/>
  <c r="BN4589" i="50"/>
  <c r="BO4589" i="50"/>
  <c r="BP4589" i="50"/>
  <c r="BB4590" i="50"/>
  <c r="BD4590" i="50" s="1"/>
  <c r="BN4590" i="50"/>
  <c r="BO4590" i="50"/>
  <c r="BP4590" i="50"/>
  <c r="BB4591" i="50"/>
  <c r="BD4591" i="50" s="1"/>
  <c r="BI4591" i="50" s="1"/>
  <c r="BH4591" i="50"/>
  <c r="BN4591" i="50"/>
  <c r="BO4591" i="50"/>
  <c r="BP4591" i="50"/>
  <c r="BB4592" i="50"/>
  <c r="BD4592" i="50" s="1"/>
  <c r="BI4592" i="50" s="1"/>
  <c r="BC4592" i="50"/>
  <c r="BH4592" i="50" s="1"/>
  <c r="BN4592" i="50"/>
  <c r="BO4592" i="50"/>
  <c r="BP4592" i="50"/>
  <c r="BB4593" i="50"/>
  <c r="BD4593" i="50" s="1"/>
  <c r="BI4593" i="50" s="1"/>
  <c r="BH4593" i="50"/>
  <c r="BN4593" i="50"/>
  <c r="BO4593" i="50"/>
  <c r="BP4593" i="50"/>
  <c r="BD4594" i="50"/>
  <c r="BN4594" i="50"/>
  <c r="BO4594" i="50"/>
  <c r="BP4594" i="50"/>
  <c r="BB4595" i="50"/>
  <c r="BD4595" i="50" s="1"/>
  <c r="BI4595" i="50" s="1"/>
  <c r="BH4595" i="50"/>
  <c r="BN4595" i="50"/>
  <c r="BO4595" i="50"/>
  <c r="BP4595" i="50"/>
  <c r="BB4596" i="50"/>
  <c r="BD4596" i="50" s="1"/>
  <c r="BI4596" i="50" s="1"/>
  <c r="BH4596" i="50"/>
  <c r="BN4596" i="50"/>
  <c r="BO4596" i="50"/>
  <c r="BP4596" i="50"/>
  <c r="BB4597" i="50"/>
  <c r="BD4597" i="50" s="1"/>
  <c r="BN4597" i="50"/>
  <c r="BO4597" i="50"/>
  <c r="BP4597" i="50"/>
  <c r="BB4598" i="50"/>
  <c r="BD4598" i="50" s="1"/>
  <c r="BI4598" i="50" s="1"/>
  <c r="BH4598" i="50"/>
  <c r="BN4598" i="50"/>
  <c r="BO4598" i="50"/>
  <c r="BP4598" i="50"/>
  <c r="BB4599" i="50"/>
  <c r="BD4599" i="50" s="1"/>
  <c r="BI4599" i="50" s="1"/>
  <c r="BC4599" i="50"/>
  <c r="BN4599" i="50"/>
  <c r="BO4599" i="50"/>
  <c r="BP4599" i="50"/>
  <c r="BB4600" i="50"/>
  <c r="BD4600" i="50" s="1"/>
  <c r="BI4600" i="50" s="1"/>
  <c r="BH4600" i="50"/>
  <c r="BN4600" i="50"/>
  <c r="BO4600" i="50"/>
  <c r="BP4600" i="50"/>
  <c r="BD4601" i="50"/>
  <c r="BN4601" i="50"/>
  <c r="BO4601" i="50"/>
  <c r="BP4601" i="50"/>
  <c r="BB4602" i="50"/>
  <c r="BD4602" i="50" s="1"/>
  <c r="BI4602" i="50" s="1"/>
  <c r="BH4602" i="50"/>
  <c r="BN4602" i="50"/>
  <c r="BO4602" i="50"/>
  <c r="BP4602" i="50"/>
  <c r="BB4603" i="50"/>
  <c r="BD4603" i="50" s="1"/>
  <c r="BI4603" i="50" s="1"/>
  <c r="BH4603" i="50"/>
  <c r="BN4603" i="50"/>
  <c r="BO4603" i="50"/>
  <c r="BP4603" i="50"/>
  <c r="BB4604" i="50"/>
  <c r="BD4604" i="50" s="1"/>
  <c r="BI4604" i="50" s="1"/>
  <c r="BH4604" i="50"/>
  <c r="BN4604" i="50"/>
  <c r="BO4604" i="50"/>
  <c r="BP4604" i="50"/>
  <c r="BF4605" i="50"/>
  <c r="BC4605" i="50" s="1"/>
  <c r="BH4605" i="50" s="1"/>
  <c r="BN4605" i="50"/>
  <c r="BO4605" i="50"/>
  <c r="BP4605" i="50"/>
  <c r="BB4606" i="50"/>
  <c r="BH4606" i="50"/>
  <c r="BN4606" i="50"/>
  <c r="BO4606" i="50"/>
  <c r="BP4606" i="50"/>
  <c r="BD4607" i="50"/>
  <c r="BI4607" i="50" s="1"/>
  <c r="BH4607" i="50"/>
  <c r="BB4608" i="50"/>
  <c r="BD4608" i="50" s="1"/>
  <c r="BN4608" i="50"/>
  <c r="BO4608" i="50"/>
  <c r="BP4608" i="50"/>
  <c r="BB4609" i="50"/>
  <c r="BD4609" i="50" s="1"/>
  <c r="BI4609" i="50" s="1"/>
  <c r="BH4609" i="50"/>
  <c r="BN4609" i="50"/>
  <c r="BO4609" i="50"/>
  <c r="BP4609" i="50"/>
  <c r="BB4610" i="50"/>
  <c r="BD4610" i="50" s="1"/>
  <c r="BI4610" i="50" s="1"/>
  <c r="BC4610" i="50"/>
  <c r="BN4610" i="50"/>
  <c r="BO4610" i="50"/>
  <c r="BP4610" i="50"/>
  <c r="BB4611" i="50"/>
  <c r="BD4611" i="50" s="1"/>
  <c r="BI4611" i="50" s="1"/>
  <c r="BH4611" i="50"/>
  <c r="BN4611" i="50"/>
  <c r="BO4611" i="50"/>
  <c r="BP4611" i="50"/>
  <c r="BB4612" i="50"/>
  <c r="BD4612" i="50" s="1"/>
  <c r="BC4612" i="50"/>
  <c r="BH4612" i="50" s="1"/>
  <c r="BN4612" i="50"/>
  <c r="BO4612" i="50"/>
  <c r="BP4612" i="50"/>
  <c r="BB4613" i="50"/>
  <c r="BD4613" i="50" s="1"/>
  <c r="BI4613" i="50" s="1"/>
  <c r="BH4613" i="50"/>
  <c r="BN4613" i="50"/>
  <c r="BO4613" i="50"/>
  <c r="BP4613" i="50"/>
  <c r="BB4614" i="50"/>
  <c r="BD4614" i="50" s="1"/>
  <c r="BN4614" i="50"/>
  <c r="BO4614" i="50"/>
  <c r="BP4614" i="50"/>
  <c r="BB4615" i="50"/>
  <c r="BD4615" i="50" s="1"/>
  <c r="BI4615" i="50" s="1"/>
  <c r="BH4615" i="50"/>
  <c r="BN4615" i="50"/>
  <c r="BO4615" i="50"/>
  <c r="BP4615" i="50"/>
  <c r="BN4616" i="50"/>
  <c r="BO4616" i="50"/>
  <c r="BP4616" i="50"/>
  <c r="BB4617" i="50"/>
  <c r="BH4617" i="50"/>
  <c r="BN4617" i="50"/>
  <c r="BO4617" i="50"/>
  <c r="BP4617" i="50"/>
  <c r="BB4618" i="50"/>
  <c r="BD4618" i="50" s="1"/>
  <c r="BI4618" i="50" s="1"/>
  <c r="BH4618" i="50"/>
  <c r="BN4618" i="50"/>
  <c r="BO4618" i="50"/>
  <c r="BP4618" i="50"/>
  <c r="BC4619" i="50"/>
  <c r="BH4619" i="50" s="1"/>
  <c r="BD4619" i="50"/>
  <c r="BI4619" i="50" s="1"/>
  <c r="BN4619" i="50"/>
  <c r="BO4619" i="50"/>
  <c r="BP4619" i="50"/>
  <c r="BB4620" i="50"/>
  <c r="BD4620" i="50" s="1"/>
  <c r="BI4620" i="50" s="1"/>
  <c r="BH4620" i="50"/>
  <c r="BN4620" i="50"/>
  <c r="BO4620" i="50"/>
  <c r="BP4620" i="50"/>
  <c r="BB4621" i="50"/>
  <c r="BD4621" i="50" s="1"/>
  <c r="BI4621" i="50" s="1"/>
  <c r="BH4621" i="50"/>
  <c r="BN4621" i="50"/>
  <c r="BO4621" i="50"/>
  <c r="BP4621" i="50"/>
  <c r="BB4622" i="50"/>
  <c r="BD4622" i="50" s="1"/>
  <c r="BI4622" i="50" s="1"/>
  <c r="BC4622" i="50"/>
  <c r="BN4622" i="50"/>
  <c r="BO4622" i="50"/>
  <c r="BP4622" i="50"/>
  <c r="BB4623" i="50"/>
  <c r="BD4623" i="50" s="1"/>
  <c r="BI4623" i="50" s="1"/>
  <c r="BH4623" i="50"/>
  <c r="BN4623" i="50"/>
  <c r="BO4623" i="50"/>
  <c r="BP4623" i="50"/>
  <c r="BB4624" i="50"/>
  <c r="BD4624" i="50" s="1"/>
  <c r="BC4624" i="50" s="1"/>
  <c r="BN4624" i="50"/>
  <c r="BO4624" i="50"/>
  <c r="BP4624" i="50"/>
  <c r="BB4625" i="50"/>
  <c r="BD4625" i="50" s="1"/>
  <c r="BI4625" i="50" s="1"/>
  <c r="BH4625" i="50"/>
  <c r="BN4625" i="50"/>
  <c r="BO4625" i="50"/>
  <c r="BP4625" i="50"/>
  <c r="BB4626" i="50"/>
  <c r="BD4626" i="50" s="1"/>
  <c r="BI4626" i="50" s="1"/>
  <c r="BC4626" i="50"/>
  <c r="BH4626" i="50" s="1"/>
  <c r="BN4626" i="50"/>
  <c r="BO4626" i="50"/>
  <c r="BP4626" i="50"/>
  <c r="BB4627" i="50"/>
  <c r="BD4627" i="50" s="1"/>
  <c r="BI4627" i="50" s="1"/>
  <c r="BH4627" i="50"/>
  <c r="BN4627" i="50"/>
  <c r="BO4627" i="50"/>
  <c r="BP4627" i="50"/>
  <c r="BB4628" i="50"/>
  <c r="BD4628" i="50" s="1"/>
  <c r="BI4628" i="50" s="1"/>
  <c r="BC4628" i="50"/>
  <c r="BH4628" i="50" s="1"/>
  <c r="BN4628" i="50"/>
  <c r="BO4628" i="50"/>
  <c r="BP4628" i="50"/>
  <c r="BB4629" i="50"/>
  <c r="BD4629" i="50" s="1"/>
  <c r="BI4629" i="50" s="1"/>
  <c r="BH4629" i="50"/>
  <c r="BN4629" i="50"/>
  <c r="BO4629" i="50"/>
  <c r="BP4629" i="50"/>
  <c r="BB4630" i="50"/>
  <c r="BD4630" i="50" s="1"/>
  <c r="BC4630" i="50"/>
  <c r="BH4630" i="50" s="1"/>
  <c r="BN4630" i="50"/>
  <c r="BO4630" i="50"/>
  <c r="BP4630" i="50"/>
  <c r="BB4631" i="50"/>
  <c r="BD4631" i="50" s="1"/>
  <c r="BI4631" i="50" s="1"/>
  <c r="BH4631" i="50"/>
  <c r="BN4631" i="50"/>
  <c r="BO4631" i="50"/>
  <c r="BP4631" i="50"/>
  <c r="BN4632" i="50"/>
  <c r="BO4632" i="50"/>
  <c r="BP4632" i="50"/>
  <c r="BB4633" i="50"/>
  <c r="BH4633" i="50"/>
  <c r="BN4633" i="50"/>
  <c r="BO4633" i="50"/>
  <c r="BP4633" i="50"/>
  <c r="BB4634" i="50"/>
  <c r="BD4634" i="50" s="1"/>
  <c r="BI4634" i="50" s="1"/>
  <c r="BH4634" i="50"/>
  <c r="BN4634" i="50"/>
  <c r="BO4634" i="50"/>
  <c r="BP4634" i="50"/>
  <c r="BB4635" i="50"/>
  <c r="BD4635" i="50" s="1"/>
  <c r="BI4635" i="50" s="1"/>
  <c r="BH4635" i="50"/>
  <c r="BN4635" i="50"/>
  <c r="BO4635" i="50"/>
  <c r="BP4635" i="50"/>
  <c r="BB4636" i="50"/>
  <c r="BC4636" i="50"/>
  <c r="BD4636" i="50"/>
  <c r="BI4636" i="50" s="1"/>
  <c r="BN4636" i="50"/>
  <c r="BO4636" i="50"/>
  <c r="BP4636" i="50"/>
  <c r="BB4637" i="50"/>
  <c r="BD4637" i="50" s="1"/>
  <c r="BI4637" i="50" s="1"/>
  <c r="BH4637" i="50"/>
  <c r="BN4637" i="50"/>
  <c r="BO4637" i="50"/>
  <c r="BP4637" i="50"/>
  <c r="BC4638" i="50"/>
  <c r="BN4638" i="50"/>
  <c r="BO4638" i="50"/>
  <c r="BP4638" i="50"/>
  <c r="BB4639" i="50"/>
  <c r="BH4639" i="50"/>
  <c r="BN4639" i="50"/>
  <c r="BO4639" i="50"/>
  <c r="BP4639" i="50"/>
  <c r="BB4640" i="50"/>
  <c r="BD4640" i="50" s="1"/>
  <c r="BI4640" i="50" s="1"/>
  <c r="BH4640" i="50"/>
  <c r="BN4640" i="50"/>
  <c r="BO4640" i="50"/>
  <c r="BP4640" i="50"/>
  <c r="BB4641" i="50"/>
  <c r="BD4641" i="50" s="1"/>
  <c r="BI4641" i="50" s="1"/>
  <c r="BH4641" i="50"/>
  <c r="BN4641" i="50"/>
  <c r="BO4641" i="50"/>
  <c r="BP4641" i="50"/>
  <c r="BC4642" i="50"/>
  <c r="BH4642" i="50" s="1"/>
  <c r="BD4642" i="50"/>
  <c r="BI4642" i="50" s="1"/>
  <c r="BN4642" i="50"/>
  <c r="BO4642" i="50"/>
  <c r="BP4642" i="50"/>
  <c r="BB4643" i="50"/>
  <c r="BD4643" i="50" s="1"/>
  <c r="BI4643" i="50" s="1"/>
  <c r="BH4643" i="50"/>
  <c r="BN4643" i="50"/>
  <c r="BO4643" i="50"/>
  <c r="BP4643" i="50"/>
  <c r="BB4644" i="50"/>
  <c r="BD4644" i="50" s="1"/>
  <c r="BI4644" i="50" s="1"/>
  <c r="BH4644" i="50"/>
  <c r="BN4644" i="50"/>
  <c r="BO4644" i="50"/>
  <c r="BP4644" i="50"/>
  <c r="BB4645" i="50"/>
  <c r="BD4645" i="50" s="1"/>
  <c r="BN4645" i="50"/>
  <c r="BO4645" i="50"/>
  <c r="BP4645" i="50"/>
  <c r="BB4646" i="50"/>
  <c r="BD4646" i="50" s="1"/>
  <c r="BI4646" i="50" s="1"/>
  <c r="BH4646" i="50"/>
  <c r="BN4646" i="50"/>
  <c r="BO4646" i="50"/>
  <c r="BP4646" i="50"/>
  <c r="BB4647" i="50"/>
  <c r="BD4647" i="50" s="1"/>
  <c r="BI4647" i="50" s="1"/>
  <c r="BC4647" i="50"/>
  <c r="BN4647" i="50"/>
  <c r="BO4647" i="50"/>
  <c r="BP4647" i="50"/>
  <c r="BB4648" i="50"/>
  <c r="BD4648" i="50" s="1"/>
  <c r="BI4648" i="50" s="1"/>
  <c r="BH4648" i="50"/>
  <c r="BN4648" i="50"/>
  <c r="BO4648" i="50"/>
  <c r="BP4648" i="50"/>
  <c r="BB4649" i="50"/>
  <c r="BD4649" i="50" s="1"/>
  <c r="BI4649" i="50" s="1"/>
  <c r="BN4649" i="50"/>
  <c r="BO4649" i="50"/>
  <c r="BP4649" i="50"/>
  <c r="BB4650" i="50"/>
  <c r="BD4650" i="50" s="1"/>
  <c r="BI4650" i="50" s="1"/>
  <c r="BH4650" i="50"/>
  <c r="BN4650" i="50"/>
  <c r="BO4650" i="50"/>
  <c r="BP4650" i="50"/>
  <c r="BB4651" i="50"/>
  <c r="BD4651" i="50" s="1"/>
  <c r="BN4651" i="50"/>
  <c r="BO4651" i="50"/>
  <c r="BP4651" i="50"/>
  <c r="BB4652" i="50"/>
  <c r="BD4652" i="50" s="1"/>
  <c r="BI4652" i="50" s="1"/>
  <c r="BH4652" i="50"/>
  <c r="BN4652" i="50"/>
  <c r="BO4652" i="50"/>
  <c r="BP4652" i="50"/>
  <c r="BB4653" i="50"/>
  <c r="BD4653" i="50" s="1"/>
  <c r="BN4653" i="50"/>
  <c r="BO4653" i="50"/>
  <c r="BP4653" i="50"/>
  <c r="BB4654" i="50"/>
  <c r="BD4654" i="50" s="1"/>
  <c r="BI4654" i="50" s="1"/>
  <c r="BH4654" i="50"/>
  <c r="BN4654" i="50"/>
  <c r="BO4654" i="50"/>
  <c r="BP4654" i="50"/>
  <c r="BB4655" i="50"/>
  <c r="BD4655" i="50" s="1"/>
  <c r="BC4655" i="50"/>
  <c r="BH4655" i="50" s="1"/>
  <c r="BN4655" i="50"/>
  <c r="BO4655" i="50"/>
  <c r="BP4655" i="50"/>
  <c r="BB4656" i="50"/>
  <c r="BD4656" i="50" s="1"/>
  <c r="BI4656" i="50" s="1"/>
  <c r="BH4656" i="50"/>
  <c r="BN4656" i="50"/>
  <c r="BO4656" i="50"/>
  <c r="BP4656" i="50"/>
  <c r="BB4657" i="50"/>
  <c r="BD4657" i="50" s="1"/>
  <c r="BC4657" i="50" s="1"/>
  <c r="BN4657" i="50"/>
  <c r="BO4657" i="50"/>
  <c r="BP4657" i="50"/>
  <c r="BB4658" i="50"/>
  <c r="BD4658" i="50" s="1"/>
  <c r="BI4658" i="50" s="1"/>
  <c r="BH4658" i="50"/>
  <c r="BN4658" i="50"/>
  <c r="BO4658" i="50"/>
  <c r="BP4658" i="50"/>
  <c r="BB4659" i="50"/>
  <c r="BD4659" i="50" s="1"/>
  <c r="BI4659" i="50" s="1"/>
  <c r="BN4659" i="50"/>
  <c r="BO4659" i="50"/>
  <c r="BP4659" i="50"/>
  <c r="BB4660" i="50"/>
  <c r="BD4660" i="50" s="1"/>
  <c r="BI4660" i="50" s="1"/>
  <c r="BH4660" i="50"/>
  <c r="BN4660" i="50"/>
  <c r="BO4660" i="50"/>
  <c r="BP4660" i="50"/>
  <c r="BB4661" i="50"/>
  <c r="BD4661" i="50" s="1"/>
  <c r="BN4661" i="50"/>
  <c r="BO4661" i="50"/>
  <c r="BP4661" i="50"/>
  <c r="BB4662" i="50"/>
  <c r="BD4662" i="50" s="1"/>
  <c r="BI4662" i="50" s="1"/>
  <c r="BH4662" i="50"/>
  <c r="BN4662" i="50"/>
  <c r="BO4662" i="50"/>
  <c r="BP4662" i="50"/>
  <c r="BB4663" i="50"/>
  <c r="BD4663" i="50" s="1"/>
  <c r="BN4663" i="50"/>
  <c r="BO4663" i="50"/>
  <c r="BP4663" i="50"/>
  <c r="BB4664" i="50"/>
  <c r="BD4664" i="50" s="1"/>
  <c r="BI4664" i="50" s="1"/>
  <c r="BH4664" i="50"/>
  <c r="BN4664" i="50"/>
  <c r="BO4664" i="50"/>
  <c r="BP4664" i="50"/>
  <c r="BB4665" i="50"/>
  <c r="BD4665" i="50" s="1"/>
  <c r="BN4665" i="50"/>
  <c r="BO4665" i="50"/>
  <c r="BP4665" i="50"/>
  <c r="BB4666" i="50"/>
  <c r="BD4666" i="50" s="1"/>
  <c r="BI4666" i="50" s="1"/>
  <c r="BH4666" i="50"/>
  <c r="BN4666" i="50"/>
  <c r="BO4666" i="50"/>
  <c r="BP4666" i="50"/>
  <c r="BB4667" i="50"/>
  <c r="BD4667" i="50" s="1"/>
  <c r="BI4667" i="50" s="1"/>
  <c r="BC4667" i="50"/>
  <c r="BN4667" i="50"/>
  <c r="BO4667" i="50"/>
  <c r="BP4667" i="50"/>
  <c r="BB4668" i="50"/>
  <c r="BD4668" i="50" s="1"/>
  <c r="BI4668" i="50" s="1"/>
  <c r="BH4668" i="50"/>
  <c r="BN4668" i="50"/>
  <c r="BO4668" i="50"/>
  <c r="BP4668" i="50"/>
  <c r="BC4669" i="50"/>
  <c r="BH4669" i="50" s="1"/>
  <c r="BN4669" i="50"/>
  <c r="BO4669" i="50"/>
  <c r="BP4669" i="50"/>
  <c r="BB4670" i="50"/>
  <c r="BH4670" i="50"/>
  <c r="BN4670" i="50"/>
  <c r="BO4670" i="50"/>
  <c r="BP4670" i="50"/>
  <c r="BB4671" i="50"/>
  <c r="BD4671" i="50" s="1"/>
  <c r="BI4671" i="50" s="1"/>
  <c r="BH4671" i="50"/>
  <c r="BN4671" i="50"/>
  <c r="BO4671" i="50"/>
  <c r="BP4671" i="50"/>
  <c r="BC4672" i="50"/>
  <c r="BH4672" i="50" s="1"/>
  <c r="BN4672" i="50"/>
  <c r="BO4672" i="50"/>
  <c r="BP4672" i="50"/>
  <c r="BD4673" i="50"/>
  <c r="BI4673" i="50" s="1"/>
  <c r="BH4673" i="50"/>
  <c r="BN4673" i="50"/>
  <c r="BO4673" i="50"/>
  <c r="BP4673" i="50"/>
  <c r="BB4674" i="50"/>
  <c r="BH4674" i="50"/>
  <c r="BN4674" i="50"/>
  <c r="BO4674" i="50"/>
  <c r="BP4674" i="50"/>
  <c r="BB4675" i="50"/>
  <c r="BD4675" i="50" s="1"/>
  <c r="BN4675" i="50"/>
  <c r="BO4675" i="50"/>
  <c r="BP4675" i="50"/>
  <c r="BB4676" i="50"/>
  <c r="BD4676" i="50" s="1"/>
  <c r="BI4676" i="50" s="1"/>
  <c r="BH4676" i="50"/>
  <c r="BN4676" i="50"/>
  <c r="BO4676" i="50"/>
  <c r="BP4676" i="50"/>
  <c r="BB4677" i="50"/>
  <c r="BD4677" i="50" s="1"/>
  <c r="BN4677" i="50"/>
  <c r="BO4677" i="50"/>
  <c r="BP4677" i="50"/>
  <c r="BB4678" i="50"/>
  <c r="BD4678" i="50" s="1"/>
  <c r="BI4678" i="50" s="1"/>
  <c r="BH4678" i="50"/>
  <c r="BN4678" i="50"/>
  <c r="BO4678" i="50"/>
  <c r="BP4678" i="50"/>
  <c r="BB4679" i="50"/>
  <c r="BD4679" i="50" s="1"/>
  <c r="BC4679" i="50"/>
  <c r="BH4679" i="50" s="1"/>
  <c r="BN4679" i="50"/>
  <c r="BO4679" i="50"/>
  <c r="BP4679" i="50"/>
  <c r="BB4680" i="50"/>
  <c r="BD4680" i="50" s="1"/>
  <c r="BI4680" i="50" s="1"/>
  <c r="BH4680" i="50"/>
  <c r="BN4680" i="50"/>
  <c r="BO4680" i="50"/>
  <c r="BP4680" i="50"/>
  <c r="BB4681" i="50"/>
  <c r="BD4681" i="50" s="1"/>
  <c r="BI4681" i="50" s="1"/>
  <c r="BC4681" i="50"/>
  <c r="BN4681" i="50"/>
  <c r="BO4681" i="50"/>
  <c r="BP4681" i="50"/>
  <c r="BB4682" i="50"/>
  <c r="BD4682" i="50" s="1"/>
  <c r="BI4682" i="50" s="1"/>
  <c r="BH4682" i="50"/>
  <c r="BN4682" i="50"/>
  <c r="BO4682" i="50"/>
  <c r="BP4682" i="50"/>
  <c r="BC4683" i="50"/>
  <c r="BH4683" i="50" s="1"/>
  <c r="BN4683" i="50"/>
  <c r="BO4683" i="50"/>
  <c r="BP4683" i="50"/>
  <c r="BB4684" i="50"/>
  <c r="BD4684" i="50" s="1"/>
  <c r="BI4684" i="50" s="1"/>
  <c r="BH4684" i="50"/>
  <c r="BN4684" i="50"/>
  <c r="BO4684" i="50"/>
  <c r="BP4684" i="50"/>
  <c r="BB4685" i="50"/>
  <c r="BD4685" i="50" s="1"/>
  <c r="BI4685" i="50" s="1"/>
  <c r="BH4685" i="50"/>
  <c r="BN4685" i="50"/>
  <c r="BO4685" i="50"/>
  <c r="BP4685" i="50"/>
  <c r="BN4686" i="50"/>
  <c r="BO4686" i="50"/>
  <c r="BP4686" i="50"/>
  <c r="BB4687" i="50"/>
  <c r="BD4687" i="50" s="1"/>
  <c r="BI4687" i="50" s="1"/>
  <c r="BH4687" i="50"/>
  <c r="BN4687" i="50"/>
  <c r="BO4687" i="50"/>
  <c r="BP4687" i="50"/>
  <c r="BB4688" i="50"/>
  <c r="BH4688" i="50"/>
  <c r="BN4688" i="50"/>
  <c r="BO4688" i="50"/>
  <c r="BP4688" i="50"/>
  <c r="BB4689" i="50"/>
  <c r="BD4689" i="50" s="1"/>
  <c r="BI4689" i="50" s="1"/>
  <c r="BH4689" i="50"/>
  <c r="BN4689" i="50"/>
  <c r="BO4689" i="50"/>
  <c r="BP4689" i="50"/>
  <c r="BB4690" i="50"/>
  <c r="BD4690" i="50" s="1"/>
  <c r="BI4690" i="50" s="1"/>
  <c r="BH4690" i="50"/>
  <c r="BN4690" i="50"/>
  <c r="BO4690" i="50"/>
  <c r="BP4690" i="50"/>
  <c r="BB4691" i="50"/>
  <c r="BD4691" i="50" s="1"/>
  <c r="BI4691" i="50" s="1"/>
  <c r="BH4691" i="50"/>
  <c r="BN4691" i="50"/>
  <c r="BO4691" i="50"/>
  <c r="BP4691" i="50"/>
  <c r="BB4692" i="50"/>
  <c r="BD4692" i="50" s="1"/>
  <c r="BI4692" i="50" s="1"/>
  <c r="BH4692" i="50"/>
  <c r="BN4692" i="50"/>
  <c r="BO4692" i="50"/>
  <c r="BP4692" i="50"/>
  <c r="BB4693" i="50"/>
  <c r="BD4693" i="50" s="1"/>
  <c r="BI4693" i="50" s="1"/>
  <c r="BH4693" i="50"/>
  <c r="BN4693" i="50"/>
  <c r="BO4693" i="50"/>
  <c r="BP4693" i="50"/>
  <c r="BB4694" i="50"/>
  <c r="BD4694" i="50" s="1"/>
  <c r="BN4694" i="50"/>
  <c r="BO4694" i="50"/>
  <c r="BP4694" i="50"/>
  <c r="BB4695" i="50"/>
  <c r="BD4695" i="50" s="1"/>
  <c r="BI4695" i="50" s="1"/>
  <c r="BH4695" i="50"/>
  <c r="BN4695" i="50"/>
  <c r="BO4695" i="50"/>
  <c r="BP4695" i="50"/>
  <c r="BB4696" i="50"/>
  <c r="BD4696" i="50" s="1"/>
  <c r="BI4696" i="50" s="1"/>
  <c r="BC4696" i="50"/>
  <c r="BH4696" i="50" s="1"/>
  <c r="BN4696" i="50"/>
  <c r="BO4696" i="50"/>
  <c r="BP4696" i="50"/>
  <c r="BB4697" i="50"/>
  <c r="BD4697" i="50" s="1"/>
  <c r="BI4697" i="50" s="1"/>
  <c r="BH4697" i="50"/>
  <c r="BN4697" i="50"/>
  <c r="BO4697" i="50"/>
  <c r="BP4697" i="50"/>
  <c r="BC4698" i="50"/>
  <c r="BD4698" i="50"/>
  <c r="BI4698" i="50" s="1"/>
  <c r="BN4698" i="50"/>
  <c r="BO4698" i="50"/>
  <c r="BP4698" i="50"/>
  <c r="BB4699" i="50"/>
  <c r="BD4699" i="50" s="1"/>
  <c r="BI4699" i="50" s="1"/>
  <c r="BH4699" i="50"/>
  <c r="BN4699" i="50"/>
  <c r="BO4699" i="50"/>
  <c r="BP4699" i="50"/>
  <c r="BB4700" i="50"/>
  <c r="BD4700" i="50" s="1"/>
  <c r="BN4700" i="50"/>
  <c r="BO4700" i="50"/>
  <c r="BP4700" i="50"/>
  <c r="BB4701" i="50"/>
  <c r="BD4701" i="50" s="1"/>
  <c r="BI4701" i="50" s="1"/>
  <c r="BH4701" i="50"/>
  <c r="BN4701" i="50"/>
  <c r="BO4701" i="50"/>
  <c r="BP4701" i="50"/>
  <c r="BB4702" i="50"/>
  <c r="BD4702" i="50" s="1"/>
  <c r="BN4702" i="50"/>
  <c r="BO4702" i="50"/>
  <c r="BP4702" i="50"/>
  <c r="BB4703" i="50"/>
  <c r="BD4703" i="50" s="1"/>
  <c r="BI4703" i="50" s="1"/>
  <c r="BH4703" i="50"/>
  <c r="BN4703" i="50"/>
  <c r="BO4703" i="50"/>
  <c r="BP4703" i="50"/>
  <c r="BB4704" i="50"/>
  <c r="BD4704" i="50" s="1"/>
  <c r="BI4704" i="50" s="1"/>
  <c r="BC4704" i="50"/>
  <c r="BN4704" i="50"/>
  <c r="BO4704" i="50"/>
  <c r="BP4704" i="50"/>
  <c r="BB4705" i="50"/>
  <c r="BD4705" i="50" s="1"/>
  <c r="BI4705" i="50" s="1"/>
  <c r="BH4705" i="50"/>
  <c r="BN4705" i="50"/>
  <c r="BO4705" i="50"/>
  <c r="BP4705" i="50"/>
  <c r="BC4706" i="50"/>
  <c r="BN4706" i="50"/>
  <c r="BO4706" i="50"/>
  <c r="BP4706" i="50"/>
  <c r="BB4707" i="50"/>
  <c r="BD4707" i="50" s="1"/>
  <c r="BI4707" i="50" s="1"/>
  <c r="BH4707" i="50"/>
  <c r="BN4707" i="50"/>
  <c r="BO4707" i="50"/>
  <c r="BP4707" i="50"/>
  <c r="BB4708" i="50"/>
  <c r="BH4708" i="50"/>
  <c r="BN4708" i="50"/>
  <c r="BO4708" i="50"/>
  <c r="BP4708" i="50"/>
  <c r="BB4709" i="50"/>
  <c r="BD4709" i="50" s="1"/>
  <c r="BI4709" i="50" s="1"/>
  <c r="BH4709" i="50"/>
  <c r="BN4709" i="50"/>
  <c r="BO4709" i="50"/>
  <c r="BP4709" i="50"/>
  <c r="BB4710" i="50"/>
  <c r="BD4710" i="50" s="1"/>
  <c r="BI4710" i="50" s="1"/>
  <c r="BH4710" i="50"/>
  <c r="BN4710" i="50"/>
  <c r="BO4710" i="50"/>
  <c r="BP4710" i="50"/>
  <c r="BB4711" i="50"/>
  <c r="BD4711" i="50" s="1"/>
  <c r="BC4711" i="50"/>
  <c r="BH4711" i="50" s="1"/>
  <c r="BN4711" i="50"/>
  <c r="BO4711" i="50"/>
  <c r="BP4711" i="50"/>
  <c r="BB4712" i="50"/>
  <c r="BD4712" i="50" s="1"/>
  <c r="BI4712" i="50" s="1"/>
  <c r="BH4712" i="50"/>
  <c r="BN4712" i="50"/>
  <c r="BO4712" i="50"/>
  <c r="BP4712" i="50"/>
  <c r="BB4713" i="50"/>
  <c r="BD4713" i="50" s="1"/>
  <c r="BI4713" i="50" s="1"/>
  <c r="BC4713" i="50"/>
  <c r="BN4713" i="50"/>
  <c r="BO4713" i="50"/>
  <c r="BP4713" i="50"/>
  <c r="BB4714" i="50"/>
  <c r="BD4714" i="50" s="1"/>
  <c r="BI4714" i="50" s="1"/>
  <c r="BH4714" i="50"/>
  <c r="BN4714" i="50"/>
  <c r="BO4714" i="50"/>
  <c r="BP4714" i="50"/>
  <c r="BC4715" i="50"/>
  <c r="BF4715" i="50"/>
  <c r="BN4715" i="50"/>
  <c r="BO4715" i="50"/>
  <c r="BP4715" i="50"/>
  <c r="BB4716" i="50"/>
  <c r="BD4716" i="50" s="1"/>
  <c r="BI4716" i="50" s="1"/>
  <c r="BH4716" i="50"/>
  <c r="BN4716" i="50"/>
  <c r="BO4716" i="50"/>
  <c r="BP4716" i="50"/>
  <c r="BB4717" i="50"/>
  <c r="BD4717" i="50" s="1"/>
  <c r="BI4717" i="50" s="1"/>
  <c r="BH4717" i="50"/>
  <c r="BN4717" i="50"/>
  <c r="BO4717" i="50"/>
  <c r="BP4717" i="50"/>
  <c r="BB4718" i="50"/>
  <c r="BD4718" i="50" s="1"/>
  <c r="BI4718" i="50" s="1"/>
  <c r="BH4718" i="50"/>
  <c r="BN4718" i="50"/>
  <c r="BO4718" i="50"/>
  <c r="BP4718" i="50"/>
  <c r="BB4719" i="50"/>
  <c r="BH4719" i="50"/>
  <c r="BN4719" i="50"/>
  <c r="BO4719" i="50"/>
  <c r="BP4719" i="50"/>
  <c r="BB4720" i="50"/>
  <c r="BD4720" i="50" s="1"/>
  <c r="BI4720" i="50" s="1"/>
  <c r="BH4720" i="50"/>
  <c r="BN4720" i="50"/>
  <c r="BO4720" i="50"/>
  <c r="BP4720" i="50"/>
  <c r="BB4721" i="50"/>
  <c r="BD4721" i="50" s="1"/>
  <c r="BI4721" i="50" s="1"/>
  <c r="BH4721" i="50"/>
  <c r="BN4721" i="50"/>
  <c r="BO4721" i="50"/>
  <c r="BP4721" i="50"/>
  <c r="BB4722" i="50"/>
  <c r="BD4722" i="50" s="1"/>
  <c r="BI4722" i="50" s="1"/>
  <c r="BH4722" i="50"/>
  <c r="BN4722" i="50"/>
  <c r="BO4722" i="50"/>
  <c r="BP4722" i="50"/>
  <c r="BB4723" i="50"/>
  <c r="BD4723" i="50" s="1"/>
  <c r="BI4723" i="50" s="1"/>
  <c r="BH4723" i="50"/>
  <c r="BN4723" i="50"/>
  <c r="BO4723" i="50"/>
  <c r="BP4723" i="50"/>
  <c r="BD4724" i="50"/>
  <c r="BI4724" i="50" s="1"/>
  <c r="BH4724" i="50"/>
  <c r="BB4725" i="50"/>
  <c r="BD4725" i="50" s="1"/>
  <c r="BI4725" i="50" s="1"/>
  <c r="BH4725" i="50"/>
  <c r="BN4725" i="50"/>
  <c r="BO4725" i="50"/>
  <c r="BP4725" i="50"/>
  <c r="BB4726" i="50"/>
  <c r="BD4726" i="50" s="1"/>
  <c r="BI4726" i="50" s="1"/>
  <c r="BH4726" i="50"/>
  <c r="BN4726" i="50"/>
  <c r="BO4726" i="50"/>
  <c r="BP4726" i="50"/>
  <c r="BB4727" i="50"/>
  <c r="BD4727" i="50" s="1"/>
  <c r="BI4727" i="50" s="1"/>
  <c r="BH4727" i="50"/>
  <c r="BN4727" i="50"/>
  <c r="BO4727" i="50"/>
  <c r="BP4727" i="50"/>
  <c r="BB4728" i="50"/>
  <c r="BD4728" i="50" s="1"/>
  <c r="BI4728" i="50" s="1"/>
  <c r="BH4728" i="50"/>
  <c r="BN4728" i="50"/>
  <c r="BO4728" i="50"/>
  <c r="BP4728" i="50"/>
  <c r="BB4729" i="50"/>
  <c r="BD4729" i="50" s="1"/>
  <c r="BC4729" i="50"/>
  <c r="BH4729" i="50" s="1"/>
  <c r="BN4729" i="50"/>
  <c r="BO4729" i="50"/>
  <c r="BP4729" i="50"/>
  <c r="BB4730" i="50"/>
  <c r="BD4730" i="50" s="1"/>
  <c r="BI4730" i="50" s="1"/>
  <c r="BH4730" i="50"/>
  <c r="BN4730" i="50"/>
  <c r="BO4730" i="50"/>
  <c r="BP4730" i="50"/>
  <c r="BB4731" i="50"/>
  <c r="BD4731" i="50" s="1"/>
  <c r="BC4731" i="50" s="1"/>
  <c r="BN4731" i="50"/>
  <c r="BO4731" i="50"/>
  <c r="BP4731" i="50"/>
  <c r="BB4732" i="50"/>
  <c r="BD4732" i="50" s="1"/>
  <c r="BI4732" i="50" s="1"/>
  <c r="BH4732" i="50"/>
  <c r="BN4732" i="50"/>
  <c r="BO4732" i="50"/>
  <c r="BP4732" i="50"/>
  <c r="BB4733" i="50"/>
  <c r="BD4733" i="50" s="1"/>
  <c r="BI4733" i="50" s="1"/>
  <c r="BC4733" i="50"/>
  <c r="BN4733" i="50"/>
  <c r="BO4733" i="50"/>
  <c r="BP4733" i="50"/>
  <c r="BB4734" i="50"/>
  <c r="BD4734" i="50" s="1"/>
  <c r="BI4734" i="50" s="1"/>
  <c r="BH4734" i="50"/>
  <c r="BN4734" i="50"/>
  <c r="BO4734" i="50"/>
  <c r="BP4734" i="50"/>
  <c r="BB4735" i="50"/>
  <c r="BD4735" i="50" s="1"/>
  <c r="BI4735" i="50" s="1"/>
  <c r="BC4735" i="50"/>
  <c r="BH4735" i="50" s="1"/>
  <c r="BN4735" i="50"/>
  <c r="BO4735" i="50"/>
  <c r="BP4735" i="50"/>
  <c r="BB4736" i="50"/>
  <c r="BD4736" i="50" s="1"/>
  <c r="BI4736" i="50" s="1"/>
  <c r="BH4736" i="50"/>
  <c r="BN4736" i="50"/>
  <c r="BO4736" i="50"/>
  <c r="BP4736" i="50"/>
  <c r="BB4737" i="50"/>
  <c r="BD4737" i="50" s="1"/>
  <c r="BI4737" i="50" s="1"/>
  <c r="BH4737" i="50"/>
  <c r="BN4737" i="50"/>
  <c r="BO4737" i="50"/>
  <c r="BP4737" i="50"/>
  <c r="BB4738" i="50"/>
  <c r="BD4738" i="50" s="1"/>
  <c r="BI4738" i="50" s="1"/>
  <c r="BH4738" i="50"/>
  <c r="BN4738" i="50"/>
  <c r="BO4738" i="50"/>
  <c r="BP4738" i="50"/>
  <c r="BN4739" i="50"/>
  <c r="BO4739" i="50"/>
  <c r="BP4739" i="50"/>
  <c r="BB4740" i="50"/>
  <c r="BD4740" i="50" s="1"/>
  <c r="BI4740" i="50" s="1"/>
  <c r="BH4740" i="50"/>
  <c r="BN4740" i="50"/>
  <c r="BO4740" i="50"/>
  <c r="BP4740" i="50"/>
  <c r="BB4741" i="50"/>
  <c r="BD4741" i="50" s="1"/>
  <c r="BI4741" i="50" s="1"/>
  <c r="BH4741" i="50"/>
  <c r="BN4741" i="50"/>
  <c r="BO4741" i="50"/>
  <c r="BP4741" i="50"/>
  <c r="BC4742" i="50"/>
  <c r="BN4742" i="50"/>
  <c r="BO4742" i="50"/>
  <c r="BP4742" i="50"/>
  <c r="BB4743" i="50"/>
  <c r="BD4743" i="50" s="1"/>
  <c r="BI4743" i="50" s="1"/>
  <c r="BH4743" i="50"/>
  <c r="BN4743" i="50"/>
  <c r="BO4743" i="50"/>
  <c r="BP4743" i="50"/>
  <c r="BB4744" i="50"/>
  <c r="BH4744" i="50"/>
  <c r="BN4744" i="50"/>
  <c r="BO4744" i="50"/>
  <c r="BP4744" i="50"/>
  <c r="BB4745" i="50"/>
  <c r="BD4745" i="50" s="1"/>
  <c r="BN4745" i="50"/>
  <c r="BO4745" i="50"/>
  <c r="BP4745" i="50"/>
  <c r="BB4746" i="50"/>
  <c r="BD4746" i="50" s="1"/>
  <c r="BI4746" i="50" s="1"/>
  <c r="BH4746" i="50"/>
  <c r="BN4746" i="50"/>
  <c r="BO4746" i="50"/>
  <c r="BP4746" i="50"/>
  <c r="BB4747" i="50"/>
  <c r="BD4747" i="50" s="1"/>
  <c r="BI4747" i="50" s="1"/>
  <c r="BC4747" i="50"/>
  <c r="BH4747" i="50" s="1"/>
  <c r="BN4747" i="50"/>
  <c r="BO4747" i="50"/>
  <c r="BP4747" i="50"/>
  <c r="BB4748" i="50"/>
  <c r="BD4748" i="50" s="1"/>
  <c r="BI4748" i="50" s="1"/>
  <c r="BH4748" i="50"/>
  <c r="BN4748" i="50"/>
  <c r="BO4748" i="50"/>
  <c r="BP4748" i="50"/>
  <c r="BB4749" i="50"/>
  <c r="BD4749" i="50" s="1"/>
  <c r="BC4749" i="50"/>
  <c r="BH4749" i="50" s="1"/>
  <c r="BN4749" i="50"/>
  <c r="BO4749" i="50"/>
  <c r="BP4749" i="50"/>
  <c r="BB4750" i="50"/>
  <c r="BD4750" i="50" s="1"/>
  <c r="BI4750" i="50" s="1"/>
  <c r="BH4750" i="50"/>
  <c r="BN4750" i="50"/>
  <c r="BO4750" i="50"/>
  <c r="BP4750" i="50"/>
  <c r="BB4751" i="50"/>
  <c r="BD4751" i="50" s="1"/>
  <c r="BI4751" i="50" s="1"/>
  <c r="BH4751" i="50"/>
  <c r="BN4751" i="50"/>
  <c r="BO4751" i="50"/>
  <c r="BP4751" i="50"/>
  <c r="BN4752" i="50"/>
  <c r="BO4752" i="50"/>
  <c r="BP4752" i="50"/>
  <c r="BB4753" i="50"/>
  <c r="BH4753" i="50"/>
  <c r="BN4753" i="50"/>
  <c r="BO4753" i="50"/>
  <c r="BP4753" i="50"/>
  <c r="BB4754" i="50"/>
  <c r="BD4754" i="50" s="1"/>
  <c r="BI4754" i="50" s="1"/>
  <c r="BH4754" i="50"/>
  <c r="BN4754" i="50"/>
  <c r="BO4754" i="50"/>
  <c r="BP4754" i="50"/>
  <c r="BB4755" i="50"/>
  <c r="BD4755" i="50" s="1"/>
  <c r="BN4755" i="50"/>
  <c r="BO4755" i="50"/>
  <c r="BP4755" i="50"/>
  <c r="BB4756" i="50"/>
  <c r="BD4756" i="50" s="1"/>
  <c r="BI4756" i="50" s="1"/>
  <c r="BH4756" i="50"/>
  <c r="BN4756" i="50"/>
  <c r="BO4756" i="50"/>
  <c r="BP4756" i="50"/>
  <c r="BB4757" i="50"/>
  <c r="BD4757" i="50" s="1"/>
  <c r="BI4757" i="50" s="1"/>
  <c r="BC4757" i="50"/>
  <c r="BN4757" i="50"/>
  <c r="BO4757" i="50"/>
  <c r="BP4757" i="50"/>
  <c r="BB4758" i="50"/>
  <c r="BD4758" i="50" s="1"/>
  <c r="BI4758" i="50" s="1"/>
  <c r="BH4758" i="50"/>
  <c r="BN4758" i="50"/>
  <c r="BO4758" i="50"/>
  <c r="BP4758" i="50"/>
  <c r="BB4759" i="50"/>
  <c r="BD4759" i="50" s="1"/>
  <c r="BI4759" i="50" s="1"/>
  <c r="BC4759" i="50"/>
  <c r="BH4759" i="50" s="1"/>
  <c r="BN4759" i="50"/>
  <c r="BO4759" i="50"/>
  <c r="BP4759" i="50"/>
  <c r="BB4760" i="50"/>
  <c r="BD4760" i="50" s="1"/>
  <c r="BI4760" i="50" s="1"/>
  <c r="BH4760" i="50"/>
  <c r="BN4760" i="50"/>
  <c r="BO4760" i="50"/>
  <c r="BP4760" i="50"/>
  <c r="BB4761" i="50"/>
  <c r="BD4761" i="50" s="1"/>
  <c r="BI4761" i="50" s="1"/>
  <c r="BC4761" i="50"/>
  <c r="BH4761" i="50" s="1"/>
  <c r="BN4761" i="50"/>
  <c r="BO4761" i="50"/>
  <c r="BP4761" i="50"/>
  <c r="BB4762" i="50"/>
  <c r="BD4762" i="50" s="1"/>
  <c r="BI4762" i="50" s="1"/>
  <c r="BH4762" i="50"/>
  <c r="BN4762" i="50"/>
  <c r="BO4762" i="50"/>
  <c r="BP4762" i="50"/>
  <c r="BB4763" i="50"/>
  <c r="BD4763" i="50" s="1"/>
  <c r="BN4763" i="50"/>
  <c r="BO4763" i="50"/>
  <c r="BP4763" i="50"/>
  <c r="BB4764" i="50"/>
  <c r="BD4764" i="50" s="1"/>
  <c r="BI4764" i="50" s="1"/>
  <c r="BH4764" i="50"/>
  <c r="BN4764" i="50"/>
  <c r="BO4764" i="50"/>
  <c r="BP4764" i="50"/>
  <c r="BB4765" i="50"/>
  <c r="BD4765" i="50" s="1"/>
  <c r="BN4765" i="50"/>
  <c r="BO4765" i="50"/>
  <c r="BP4765" i="50"/>
  <c r="BB4766" i="50"/>
  <c r="BD4766" i="50" s="1"/>
  <c r="BI4766" i="50" s="1"/>
  <c r="BH4766" i="50"/>
  <c r="BN4766" i="50"/>
  <c r="BO4766" i="50"/>
  <c r="BP4766" i="50"/>
  <c r="BB4767" i="50"/>
  <c r="BD4767" i="50" s="1"/>
  <c r="BI4767" i="50" s="1"/>
  <c r="BN4767" i="50"/>
  <c r="BO4767" i="50"/>
  <c r="BP4767" i="50"/>
  <c r="BB4768" i="50"/>
  <c r="BD4768" i="50" s="1"/>
  <c r="BI4768" i="50" s="1"/>
  <c r="BH4768" i="50"/>
  <c r="BN4768" i="50"/>
  <c r="BO4768" i="50"/>
  <c r="BP4768" i="50"/>
  <c r="BB4769" i="50"/>
  <c r="BD4769" i="50" s="1"/>
  <c r="BN4769" i="50"/>
  <c r="BO4769" i="50"/>
  <c r="BP4769" i="50"/>
  <c r="BB4770" i="50"/>
  <c r="BD4770" i="50" s="1"/>
  <c r="BI4770" i="50" s="1"/>
  <c r="BH4770" i="50"/>
  <c r="BN4770" i="50"/>
  <c r="BO4770" i="50"/>
  <c r="BP4770" i="50"/>
  <c r="BB4771" i="50"/>
  <c r="BD4771" i="50" s="1"/>
  <c r="BC4771" i="50"/>
  <c r="BH4771" i="50" s="1"/>
  <c r="BN4771" i="50"/>
  <c r="BO4771" i="50"/>
  <c r="BP4771" i="50"/>
  <c r="BB4772" i="50"/>
  <c r="BD4772" i="50" s="1"/>
  <c r="BI4772" i="50" s="1"/>
  <c r="BH4772" i="50"/>
  <c r="BN4772" i="50"/>
  <c r="BO4772" i="50"/>
  <c r="BP4772" i="50"/>
  <c r="BB4773" i="50"/>
  <c r="BD4773" i="50" s="1"/>
  <c r="BN4773" i="50"/>
  <c r="BO4773" i="50"/>
  <c r="BP4773" i="50"/>
  <c r="BB4774" i="50"/>
  <c r="BD4774" i="50" s="1"/>
  <c r="BI4774" i="50" s="1"/>
  <c r="BH4774" i="50"/>
  <c r="BN4774" i="50"/>
  <c r="BO4774" i="50"/>
  <c r="BP4774" i="50"/>
  <c r="BC4775" i="50"/>
  <c r="BH4775" i="50" s="1"/>
  <c r="BN4775" i="50"/>
  <c r="BO4775" i="50"/>
  <c r="BP4775" i="50"/>
  <c r="BB4776" i="50"/>
  <c r="BD4776" i="50" s="1"/>
  <c r="BI4776" i="50" s="1"/>
  <c r="BH4776" i="50"/>
  <c r="BN4776" i="50"/>
  <c r="BO4776" i="50"/>
  <c r="BP4776" i="50"/>
  <c r="BB4777" i="50"/>
  <c r="BD4777" i="50" s="1"/>
  <c r="BI4777" i="50" s="1"/>
  <c r="BH4777" i="50"/>
  <c r="BN4777" i="50"/>
  <c r="BO4777" i="50"/>
  <c r="BP4777" i="50"/>
  <c r="BB4778" i="50"/>
  <c r="BD4778" i="50" s="1"/>
  <c r="BI4778" i="50" s="1"/>
  <c r="BC4778" i="50"/>
  <c r="BH4778" i="50" s="1"/>
  <c r="BN4778" i="50"/>
  <c r="BO4778" i="50"/>
  <c r="BP4778" i="50"/>
  <c r="BB4779" i="50"/>
  <c r="BD4779" i="50" s="1"/>
  <c r="BI4779" i="50" s="1"/>
  <c r="BH4779" i="50"/>
  <c r="BN4779" i="50"/>
  <c r="BO4779" i="50"/>
  <c r="BP4779" i="50"/>
  <c r="BN4780" i="50"/>
  <c r="BO4780" i="50"/>
  <c r="BP4780" i="50"/>
  <c r="BB4781" i="50"/>
  <c r="BD4781" i="50" s="1"/>
  <c r="BI4781" i="50" s="1"/>
  <c r="BH4781" i="50"/>
  <c r="BN4781" i="50"/>
  <c r="BO4781" i="50"/>
  <c r="BP4781" i="50"/>
  <c r="BB4782" i="50"/>
  <c r="BD4782" i="50" s="1"/>
  <c r="BI4782" i="50" s="1"/>
  <c r="BH4782" i="50"/>
  <c r="BN4782" i="50"/>
  <c r="BO4782" i="50"/>
  <c r="BP4782" i="50"/>
  <c r="BB4783" i="50"/>
  <c r="BD4783" i="50" s="1"/>
  <c r="BI4783" i="50" s="1"/>
  <c r="BC4783" i="50"/>
  <c r="BH4783" i="50" s="1"/>
  <c r="BN4783" i="50"/>
  <c r="BO4783" i="50"/>
  <c r="BP4783" i="50"/>
  <c r="BB4784" i="50"/>
  <c r="BD4784" i="50" s="1"/>
  <c r="BI4784" i="50" s="1"/>
  <c r="BH4784" i="50"/>
  <c r="BN4784" i="50"/>
  <c r="BO4784" i="50"/>
  <c r="BP4784" i="50"/>
  <c r="BB4785" i="50"/>
  <c r="BD4785" i="50" s="1"/>
  <c r="BI4785" i="50" s="1"/>
  <c r="BC4785" i="50"/>
  <c r="BN4785" i="50"/>
  <c r="BO4785" i="50"/>
  <c r="BP4785" i="50"/>
  <c r="BB4786" i="50"/>
  <c r="BD4786" i="50" s="1"/>
  <c r="BI4786" i="50" s="1"/>
  <c r="BH4786" i="50"/>
  <c r="BN4786" i="50"/>
  <c r="BO4786" i="50"/>
  <c r="BP4786" i="50"/>
  <c r="BB4787" i="50"/>
  <c r="BD4787" i="50" s="1"/>
  <c r="BI4787" i="50" s="1"/>
  <c r="BC4787" i="50"/>
  <c r="BN4787" i="50"/>
  <c r="BO4787" i="50"/>
  <c r="BP4787" i="50"/>
  <c r="BB4788" i="50"/>
  <c r="BD4788" i="50" s="1"/>
  <c r="BI4788" i="50" s="1"/>
  <c r="BH4788" i="50"/>
  <c r="BN4788" i="50"/>
  <c r="BO4788" i="50"/>
  <c r="BP4788" i="50"/>
  <c r="BB4789" i="50"/>
  <c r="BD4789" i="50" s="1"/>
  <c r="BI4789" i="50" s="1"/>
  <c r="BC4789" i="50"/>
  <c r="BN4789" i="50"/>
  <c r="BO4789" i="50"/>
  <c r="BP4789" i="50"/>
  <c r="BB4790" i="50"/>
  <c r="BD4790" i="50" s="1"/>
  <c r="BI4790" i="50" s="1"/>
  <c r="BH4790" i="50"/>
  <c r="BN4790" i="50"/>
  <c r="BO4790" i="50"/>
  <c r="BP4790" i="50"/>
  <c r="BB4791" i="50"/>
  <c r="BD4791" i="50" s="1"/>
  <c r="BN4791" i="50"/>
  <c r="BO4791" i="50"/>
  <c r="BP4791" i="50"/>
  <c r="BB4792" i="50"/>
  <c r="BD4792" i="50" s="1"/>
  <c r="BI4792" i="50" s="1"/>
  <c r="BH4792" i="50"/>
  <c r="BN4792" i="50"/>
  <c r="BO4792" i="50"/>
  <c r="BP4792" i="50"/>
  <c r="BB4793" i="50"/>
  <c r="BD4793" i="50" s="1"/>
  <c r="BC4793" i="50"/>
  <c r="BH4793" i="50" s="1"/>
  <c r="BN4793" i="50"/>
  <c r="BO4793" i="50"/>
  <c r="BP4793" i="50"/>
  <c r="BB4794" i="50"/>
  <c r="BD4794" i="50" s="1"/>
  <c r="BI4794" i="50" s="1"/>
  <c r="BH4794" i="50"/>
  <c r="BN4794" i="50"/>
  <c r="BO4794" i="50"/>
  <c r="BP4794" i="50"/>
  <c r="BC4795" i="50"/>
  <c r="BN4795" i="50"/>
  <c r="BO4795" i="50"/>
  <c r="BP4795" i="50"/>
  <c r="BB4796" i="50"/>
  <c r="BH4796" i="50"/>
  <c r="BN4796" i="50"/>
  <c r="BO4796" i="50"/>
  <c r="BP4796" i="50"/>
  <c r="BB4797" i="50"/>
  <c r="BD4797" i="50" s="1"/>
  <c r="BI4797" i="50" s="1"/>
  <c r="BH4797" i="50"/>
  <c r="BN4797" i="50"/>
  <c r="BO4797" i="50"/>
  <c r="BP4797" i="50"/>
  <c r="BN4798" i="50"/>
  <c r="BO4798" i="50"/>
  <c r="BP4798" i="50"/>
  <c r="BB4799" i="50"/>
  <c r="BH4799" i="50"/>
  <c r="BN4799" i="50"/>
  <c r="BO4799" i="50"/>
  <c r="BP4799" i="50"/>
  <c r="BB4800" i="50"/>
  <c r="BD4800" i="50" s="1"/>
  <c r="BI4800" i="50" s="1"/>
  <c r="BH4800" i="50"/>
  <c r="BN4800" i="50"/>
  <c r="BO4800" i="50"/>
  <c r="BP4800" i="50"/>
  <c r="BB4801" i="50"/>
  <c r="BD4801" i="50" s="1"/>
  <c r="BI4801" i="50" s="1"/>
  <c r="BC4801" i="50"/>
  <c r="BN4801" i="50"/>
  <c r="BO4801" i="50"/>
  <c r="BP4801" i="50"/>
  <c r="BB4802" i="50"/>
  <c r="BD4802" i="50" s="1"/>
  <c r="BI4802" i="50" s="1"/>
  <c r="BH4802" i="50"/>
  <c r="BN4802" i="50"/>
  <c r="BO4802" i="50"/>
  <c r="BP4802" i="50"/>
  <c r="BB4803" i="50"/>
  <c r="BD4803" i="50" s="1"/>
  <c r="BI4803" i="50" s="1"/>
  <c r="BC4803" i="50"/>
  <c r="BH4803" i="50" s="1"/>
  <c r="BN4803" i="50"/>
  <c r="BO4803" i="50"/>
  <c r="BP4803" i="50"/>
  <c r="BB4804" i="50"/>
  <c r="BD4804" i="50" s="1"/>
  <c r="BI4804" i="50" s="1"/>
  <c r="BH4804" i="50"/>
  <c r="BN4804" i="50"/>
  <c r="BO4804" i="50"/>
  <c r="BP4804" i="50"/>
  <c r="BB4805" i="50"/>
  <c r="BD4805" i="50" s="1"/>
  <c r="BI4805" i="50" s="1"/>
  <c r="BC4805" i="50"/>
  <c r="BH4805" i="50" s="1"/>
  <c r="BN4805" i="50"/>
  <c r="BO4805" i="50"/>
  <c r="BP4805" i="50"/>
  <c r="BB4806" i="50"/>
  <c r="BD4806" i="50" s="1"/>
  <c r="BI4806" i="50" s="1"/>
  <c r="BH4806" i="50"/>
  <c r="BN4806" i="50"/>
  <c r="BO4806" i="50"/>
  <c r="BP4806" i="50"/>
  <c r="BB4807" i="50"/>
  <c r="BD4807" i="50" s="1"/>
  <c r="BI4807" i="50" s="1"/>
  <c r="BC4807" i="50"/>
  <c r="BN4807" i="50"/>
  <c r="BO4807" i="50"/>
  <c r="BP4807" i="50"/>
  <c r="BB4808" i="50"/>
  <c r="BD4808" i="50" s="1"/>
  <c r="BI4808" i="50" s="1"/>
  <c r="BH4808" i="50"/>
  <c r="BN4808" i="50"/>
  <c r="BO4808" i="50"/>
  <c r="BP4808" i="50"/>
  <c r="BN4809" i="50"/>
  <c r="BO4809" i="50"/>
  <c r="BP4809" i="50"/>
  <c r="BB4810" i="50"/>
  <c r="BH4810" i="50"/>
  <c r="BN4810" i="50"/>
  <c r="BO4810" i="50"/>
  <c r="BP4810" i="50"/>
  <c r="BB4811" i="50"/>
  <c r="BD4811" i="50" s="1"/>
  <c r="BI4811" i="50" s="1"/>
  <c r="BH4811" i="50"/>
  <c r="BN4811" i="50"/>
  <c r="BO4811" i="50"/>
  <c r="BP4811" i="50"/>
  <c r="BB4812" i="50"/>
  <c r="BD4812" i="50" s="1"/>
  <c r="BI4812" i="50" s="1"/>
  <c r="BC4812" i="50"/>
  <c r="BN4812" i="50"/>
  <c r="BO4812" i="50"/>
  <c r="BP4812" i="50"/>
  <c r="BB4813" i="50"/>
  <c r="BD4813" i="50" s="1"/>
  <c r="BI4813" i="50" s="1"/>
  <c r="BH4813" i="50"/>
  <c r="BN4813" i="50"/>
  <c r="BO4813" i="50"/>
  <c r="BP4813" i="50"/>
  <c r="BB4814" i="50"/>
  <c r="BD4814" i="50" s="1"/>
  <c r="BI4814" i="50" s="1"/>
  <c r="BN4814" i="50"/>
  <c r="BO4814" i="50"/>
  <c r="BP4814" i="50"/>
  <c r="BB4815" i="50"/>
  <c r="BD4815" i="50" s="1"/>
  <c r="BI4815" i="50" s="1"/>
  <c r="BH4815" i="50"/>
  <c r="BN4815" i="50"/>
  <c r="BO4815" i="50"/>
  <c r="BP4815" i="50"/>
  <c r="BB4816" i="50"/>
  <c r="BD4816" i="50" s="1"/>
  <c r="BN4816" i="50"/>
  <c r="BO4816" i="50"/>
  <c r="BP4816" i="50"/>
  <c r="BB4817" i="50"/>
  <c r="BD4817" i="50" s="1"/>
  <c r="BI4817" i="50" s="1"/>
  <c r="BH4817" i="50"/>
  <c r="BN4817" i="50"/>
  <c r="BO4817" i="50"/>
  <c r="BP4817" i="50"/>
  <c r="BB4818" i="50"/>
  <c r="BD4818" i="50" s="1"/>
  <c r="BN4818" i="50"/>
  <c r="BO4818" i="50"/>
  <c r="BP4818" i="50"/>
  <c r="BB4819" i="50"/>
  <c r="BD4819" i="50" s="1"/>
  <c r="BI4819" i="50" s="1"/>
  <c r="BH4819" i="50"/>
  <c r="BN4819" i="50"/>
  <c r="BO4819" i="50"/>
  <c r="BP4819" i="50"/>
  <c r="BB4820" i="50"/>
  <c r="BD4820" i="50" s="1"/>
  <c r="BI4820" i="50" s="1"/>
  <c r="BC4820" i="50"/>
  <c r="BN4820" i="50"/>
  <c r="BO4820" i="50"/>
  <c r="BP4820" i="50"/>
  <c r="BB4821" i="50"/>
  <c r="BD4821" i="50" s="1"/>
  <c r="BI4821" i="50" s="1"/>
  <c r="BH4821" i="50"/>
  <c r="BN4821" i="50"/>
  <c r="BO4821" i="50"/>
  <c r="BP4821" i="50"/>
  <c r="BB4822" i="50"/>
  <c r="BD4822" i="50" s="1"/>
  <c r="BI4822" i="50" s="1"/>
  <c r="BC4822" i="50"/>
  <c r="BN4822" i="50"/>
  <c r="BO4822" i="50"/>
  <c r="BP4822" i="50"/>
  <c r="BB4823" i="50"/>
  <c r="BD4823" i="50" s="1"/>
  <c r="BI4823" i="50" s="1"/>
  <c r="BH4823" i="50"/>
  <c r="BN4823" i="50"/>
  <c r="BO4823" i="50"/>
  <c r="BP4823" i="50"/>
  <c r="BB4824" i="50"/>
  <c r="BD4824" i="50" s="1"/>
  <c r="BN4824" i="50"/>
  <c r="BO4824" i="50"/>
  <c r="BP4824" i="50"/>
  <c r="BB4825" i="50"/>
  <c r="BD4825" i="50" s="1"/>
  <c r="BI4825" i="50" s="1"/>
  <c r="BH4825" i="50"/>
  <c r="BN4825" i="50"/>
  <c r="BO4825" i="50"/>
  <c r="BP4825" i="50"/>
  <c r="BN4826" i="50"/>
  <c r="BO4826" i="50"/>
  <c r="BP4826" i="50"/>
  <c r="BB4827" i="50"/>
  <c r="BD4827" i="50" s="1"/>
  <c r="BI4827" i="50" s="1"/>
  <c r="BH4827" i="50"/>
  <c r="BN4827" i="50"/>
  <c r="BO4827" i="50"/>
  <c r="BP4827" i="50"/>
  <c r="BB4828" i="50"/>
  <c r="BD4828" i="50" s="1"/>
  <c r="BI4828" i="50" s="1"/>
  <c r="BH4828" i="50"/>
  <c r="BN4828" i="50"/>
  <c r="BO4828" i="50"/>
  <c r="BP4828" i="50"/>
  <c r="BB4829" i="50"/>
  <c r="BD4829" i="50" s="1"/>
  <c r="BC4829" i="50"/>
  <c r="BH4829" i="50" s="1"/>
  <c r="BN4829" i="50"/>
  <c r="BO4829" i="50"/>
  <c r="BP4829" i="50"/>
  <c r="BB4830" i="50"/>
  <c r="BD4830" i="50" s="1"/>
  <c r="BI4830" i="50" s="1"/>
  <c r="BH4830" i="50"/>
  <c r="BN4830" i="50"/>
  <c r="BO4830" i="50"/>
  <c r="BP4830" i="50"/>
  <c r="BB4831" i="50"/>
  <c r="BD4831" i="50" s="1"/>
  <c r="BC4831" i="50" s="1"/>
  <c r="BN4831" i="50"/>
  <c r="BO4831" i="50"/>
  <c r="BP4831" i="50"/>
  <c r="BB4832" i="50"/>
  <c r="BD4832" i="50" s="1"/>
  <c r="BI4832" i="50" s="1"/>
  <c r="BH4832" i="50"/>
  <c r="BN4832" i="50"/>
  <c r="BO4832" i="50"/>
  <c r="BP4832" i="50"/>
  <c r="BB4833" i="50"/>
  <c r="BD4833" i="50" s="1"/>
  <c r="BI4833" i="50" s="1"/>
  <c r="BC4833" i="50"/>
  <c r="BN4833" i="50"/>
  <c r="BO4833" i="50"/>
  <c r="BP4833" i="50"/>
  <c r="BB4834" i="50"/>
  <c r="BD4834" i="50" s="1"/>
  <c r="BI4834" i="50" s="1"/>
  <c r="BH4834" i="50"/>
  <c r="BN4834" i="50"/>
  <c r="BO4834" i="50"/>
  <c r="BP4834" i="50"/>
  <c r="BB4835" i="50"/>
  <c r="BD4835" i="50" s="1"/>
  <c r="BN4835" i="50"/>
  <c r="BO4835" i="50"/>
  <c r="BP4835" i="50"/>
  <c r="BB4836" i="50"/>
  <c r="BD4836" i="50" s="1"/>
  <c r="BI4836" i="50" s="1"/>
  <c r="BH4836" i="50"/>
  <c r="BN4836" i="50"/>
  <c r="BO4836" i="50"/>
  <c r="BP4836" i="50"/>
  <c r="BB4837" i="50"/>
  <c r="BD4837" i="50" s="1"/>
  <c r="BN4837" i="50"/>
  <c r="BO4837" i="50"/>
  <c r="BP4837" i="50"/>
  <c r="BB4838" i="50"/>
  <c r="BD4838" i="50" s="1"/>
  <c r="BI4838" i="50" s="1"/>
  <c r="BH4838" i="50"/>
  <c r="BN4838" i="50"/>
  <c r="BO4838" i="50"/>
  <c r="BP4838" i="50"/>
  <c r="BB4839" i="50"/>
  <c r="BD4839" i="50" s="1"/>
  <c r="BN4839" i="50"/>
  <c r="BO4839" i="50"/>
  <c r="BP4839" i="50"/>
  <c r="BB4840" i="50"/>
  <c r="BD4840" i="50" s="1"/>
  <c r="BI4840" i="50" s="1"/>
  <c r="BH4840" i="50"/>
  <c r="BN4840" i="50"/>
  <c r="BO4840" i="50"/>
  <c r="BP4840" i="50"/>
  <c r="BC4841" i="50"/>
  <c r="BN4841" i="50"/>
  <c r="BO4841" i="50"/>
  <c r="BP4841" i="50"/>
  <c r="BB4842" i="50"/>
  <c r="BD4842" i="50" s="1"/>
  <c r="BI4842" i="50" s="1"/>
  <c r="BH4842" i="50"/>
  <c r="BN4842" i="50"/>
  <c r="BO4842" i="50"/>
  <c r="BP4842" i="50"/>
  <c r="BB4843" i="50"/>
  <c r="BH4843" i="50"/>
  <c r="BN4843" i="50"/>
  <c r="BO4843" i="50"/>
  <c r="BP4843" i="50"/>
  <c r="BB4844" i="50"/>
  <c r="BD4844" i="50" s="1"/>
  <c r="BI4844" i="50" s="1"/>
  <c r="BC4844" i="50"/>
  <c r="BE4844" i="50" s="1"/>
  <c r="BH4844" i="50"/>
  <c r="BN4844" i="50"/>
  <c r="BO4844" i="50"/>
  <c r="BP4844" i="50"/>
  <c r="BB4845" i="50"/>
  <c r="BD4845" i="50" s="1"/>
  <c r="BI4845" i="50" s="1"/>
  <c r="BH4845" i="50"/>
  <c r="BN4845" i="50"/>
  <c r="BO4845" i="50"/>
  <c r="BP4845" i="50"/>
  <c r="BB4846" i="50"/>
  <c r="BD4846" i="50" s="1"/>
  <c r="BN4846" i="50"/>
  <c r="BO4846" i="50"/>
  <c r="BP4846" i="50"/>
  <c r="BB4847" i="50"/>
  <c r="BD4847" i="50" s="1"/>
  <c r="BI4847" i="50" s="1"/>
  <c r="BH4847" i="50"/>
  <c r="BN4847" i="50"/>
  <c r="BO4847" i="50"/>
  <c r="BP4847" i="50"/>
  <c r="BB4848" i="50"/>
  <c r="BD4848" i="50" s="1"/>
  <c r="BC4848" i="50"/>
  <c r="BH4848" i="50" s="1"/>
  <c r="BN4848" i="50"/>
  <c r="BO4848" i="50"/>
  <c r="BP4848" i="50"/>
  <c r="BB4849" i="50"/>
  <c r="BD4849" i="50" s="1"/>
  <c r="BI4849" i="50" s="1"/>
  <c r="BH4849" i="50"/>
  <c r="BN4849" i="50"/>
  <c r="BO4849" i="50"/>
  <c r="BP4849" i="50"/>
  <c r="BC4850" i="50"/>
  <c r="BH4850" i="50" s="1"/>
  <c r="BD4850" i="50"/>
  <c r="BI4850" i="50" s="1"/>
  <c r="BN4850" i="50"/>
  <c r="BO4850" i="50"/>
  <c r="BP4850" i="50"/>
  <c r="BB4851" i="50"/>
  <c r="BD4851" i="50" s="1"/>
  <c r="BI4851" i="50" s="1"/>
  <c r="BH4851" i="50"/>
  <c r="BN4851" i="50"/>
  <c r="BO4851" i="50"/>
  <c r="BP4851" i="50"/>
  <c r="BB4852" i="50"/>
  <c r="BD4852" i="50" s="1"/>
  <c r="BI4852" i="50" s="1"/>
  <c r="BC4852" i="50"/>
  <c r="BN4852" i="50"/>
  <c r="BO4852" i="50"/>
  <c r="BP4852" i="50"/>
  <c r="BB4853" i="50"/>
  <c r="BD4853" i="50" s="1"/>
  <c r="BI4853" i="50" s="1"/>
  <c r="BH4853" i="50"/>
  <c r="BN4853" i="50"/>
  <c r="BO4853" i="50"/>
  <c r="BP4853" i="50"/>
  <c r="BB4854" i="50"/>
  <c r="BD4854" i="50" s="1"/>
  <c r="BN4854" i="50"/>
  <c r="BO4854" i="50"/>
  <c r="BP4854" i="50"/>
  <c r="BB4855" i="50"/>
  <c r="BD4855" i="50" s="1"/>
  <c r="BI4855" i="50" s="1"/>
  <c r="BH4855" i="50"/>
  <c r="BN4855" i="50"/>
  <c r="BO4855" i="50"/>
  <c r="BP4855" i="50"/>
  <c r="BB4856" i="50"/>
  <c r="BD4856" i="50" s="1"/>
  <c r="BC4856" i="50"/>
  <c r="BH4856" i="50" s="1"/>
  <c r="BN4856" i="50"/>
  <c r="BO4856" i="50"/>
  <c r="BP4856" i="50"/>
  <c r="BB4857" i="50"/>
  <c r="BD4857" i="50" s="1"/>
  <c r="BI4857" i="50" s="1"/>
  <c r="BH4857" i="50"/>
  <c r="BN4857" i="50"/>
  <c r="BO4857" i="50"/>
  <c r="BP4857" i="50"/>
  <c r="BB4858" i="50"/>
  <c r="BD4858" i="50" s="1"/>
  <c r="BN4858" i="50"/>
  <c r="BO4858" i="50"/>
  <c r="BP4858" i="50"/>
  <c r="BB4859" i="50"/>
  <c r="BD4859" i="50" s="1"/>
  <c r="BI4859" i="50" s="1"/>
  <c r="BH4859" i="50"/>
  <c r="BN4859" i="50"/>
  <c r="BO4859" i="50"/>
  <c r="BP4859" i="50"/>
  <c r="BB4860" i="50"/>
  <c r="BD4860" i="50" s="1"/>
  <c r="BN4860" i="50"/>
  <c r="BO4860" i="50"/>
  <c r="BP4860" i="50"/>
  <c r="BB4861" i="50"/>
  <c r="BD4861" i="50" s="1"/>
  <c r="BI4861" i="50" s="1"/>
  <c r="BH4861" i="50"/>
  <c r="BN4861" i="50"/>
  <c r="BO4861" i="50"/>
  <c r="BP4861" i="50"/>
  <c r="BB4862" i="50"/>
  <c r="BD4862" i="50" s="1"/>
  <c r="BI4862" i="50" s="1"/>
  <c r="BH4862" i="50"/>
  <c r="BN4862" i="50"/>
  <c r="BO4862" i="50"/>
  <c r="BP4862" i="50"/>
  <c r="BB4863" i="50"/>
  <c r="BD4863" i="50" s="1"/>
  <c r="BC4863" i="50" s="1"/>
  <c r="BN4863" i="50"/>
  <c r="BO4863" i="50"/>
  <c r="BP4863" i="50"/>
  <c r="BB4864" i="50"/>
  <c r="BD4864" i="50" s="1"/>
  <c r="BI4864" i="50" s="1"/>
  <c r="BH4864" i="50"/>
  <c r="BN4864" i="50"/>
  <c r="BO4864" i="50"/>
  <c r="BP4864" i="50"/>
  <c r="BB4865" i="50"/>
  <c r="BD4865" i="50" s="1"/>
  <c r="BI4865" i="50" s="1"/>
  <c r="BH4865" i="50"/>
  <c r="BN4865" i="50"/>
  <c r="BO4865" i="50"/>
  <c r="BP4865" i="50"/>
  <c r="BB4866" i="50"/>
  <c r="BD4866" i="50" s="1"/>
  <c r="BI4866" i="50" s="1"/>
  <c r="BC4866" i="50"/>
  <c r="BN4866" i="50"/>
  <c r="BO4866" i="50"/>
  <c r="BP4866" i="50"/>
  <c r="BB4867" i="50"/>
  <c r="BD4867" i="50" s="1"/>
  <c r="BI4867" i="50" s="1"/>
  <c r="BH4867" i="50"/>
  <c r="BN4867" i="50"/>
  <c r="BO4867" i="50"/>
  <c r="BP4867" i="50"/>
  <c r="BB4868" i="50"/>
  <c r="BD4868" i="50" s="1"/>
  <c r="BI4868" i="50" s="1"/>
  <c r="BN4868" i="50"/>
  <c r="BO4868" i="50"/>
  <c r="BP4868" i="50"/>
  <c r="BB4869" i="50"/>
  <c r="BD4869" i="50" s="1"/>
  <c r="BI4869" i="50" s="1"/>
  <c r="BH4869" i="50"/>
  <c r="BN4869" i="50"/>
  <c r="BO4869" i="50"/>
  <c r="BP4869" i="50"/>
  <c r="BB4870" i="50"/>
  <c r="BD4870" i="50" s="1"/>
  <c r="BI4870" i="50" s="1"/>
  <c r="BC4870" i="50"/>
  <c r="BE4870" i="50" s="1"/>
  <c r="BN4870" i="50"/>
  <c r="BO4870" i="50"/>
  <c r="BP4870" i="50"/>
  <c r="BB4871" i="50"/>
  <c r="BD4871" i="50" s="1"/>
  <c r="BI4871" i="50" s="1"/>
  <c r="BH4871" i="50"/>
  <c r="BN4871" i="50"/>
  <c r="BO4871" i="50"/>
  <c r="BP4871" i="50"/>
  <c r="BB4872" i="50"/>
  <c r="BD4872" i="50" s="1"/>
  <c r="BN4872" i="50"/>
  <c r="BO4872" i="50"/>
  <c r="BP4872" i="50"/>
  <c r="BB4873" i="50"/>
  <c r="BD4873" i="50" s="1"/>
  <c r="BI4873" i="50" s="1"/>
  <c r="BH4873" i="50"/>
  <c r="BN4873" i="50"/>
  <c r="BO4873" i="50"/>
  <c r="BP4873" i="50"/>
  <c r="BB4874" i="50"/>
  <c r="BD4874" i="50" s="1"/>
  <c r="BN4874" i="50"/>
  <c r="BO4874" i="50"/>
  <c r="BP4874" i="50"/>
  <c r="BB4875" i="50"/>
  <c r="BD4875" i="50" s="1"/>
  <c r="BI4875" i="50" s="1"/>
  <c r="BH4875" i="50"/>
  <c r="BN4875" i="50"/>
  <c r="BO4875" i="50"/>
  <c r="BP4875" i="50"/>
  <c r="BB4876" i="50"/>
  <c r="BD4876" i="50" s="1"/>
  <c r="BI4876" i="50" s="1"/>
  <c r="BC4876" i="50"/>
  <c r="BN4876" i="50"/>
  <c r="BO4876" i="50"/>
  <c r="BP4876" i="50"/>
  <c r="BB4877" i="50"/>
  <c r="BD4877" i="50" s="1"/>
  <c r="BI4877" i="50" s="1"/>
  <c r="BH4877" i="50"/>
  <c r="BN4877" i="50"/>
  <c r="BO4877" i="50"/>
  <c r="BP4877" i="50"/>
  <c r="BB4878" i="50"/>
  <c r="BD4878" i="50" s="1"/>
  <c r="BC4878" i="50"/>
  <c r="BH4878" i="50" s="1"/>
  <c r="BI4878" i="50"/>
  <c r="BN4878" i="50"/>
  <c r="BO4878" i="50"/>
  <c r="BP4878" i="50"/>
  <c r="BB4879" i="50"/>
  <c r="BD4879" i="50" s="1"/>
  <c r="BI4879" i="50" s="1"/>
  <c r="BH4879" i="50"/>
  <c r="BN4879" i="50"/>
  <c r="BO4879" i="50"/>
  <c r="BP4879" i="50"/>
  <c r="BC4880" i="50"/>
  <c r="BD4880" i="50"/>
  <c r="BI4880" i="50" s="1"/>
  <c r="BN4880" i="50"/>
  <c r="BO4880" i="50"/>
  <c r="BP4880" i="50"/>
  <c r="BB4881" i="50"/>
  <c r="BD4881" i="50" s="1"/>
  <c r="BI4881" i="50" s="1"/>
  <c r="BH4881" i="50"/>
  <c r="BN4881" i="50"/>
  <c r="BO4881" i="50"/>
  <c r="BP4881" i="50"/>
  <c r="BB4882" i="50"/>
  <c r="BD4882" i="50" s="1"/>
  <c r="BI4882" i="50" s="1"/>
  <c r="BH4882" i="50"/>
  <c r="BN4882" i="50"/>
  <c r="BO4882" i="50"/>
  <c r="BP4882" i="50"/>
  <c r="BB4883" i="50"/>
  <c r="BD4883" i="50" s="1"/>
  <c r="BI4883" i="50" s="1"/>
  <c r="BH4883" i="50"/>
  <c r="BN4883" i="50"/>
  <c r="BO4883" i="50"/>
  <c r="BP4883" i="50"/>
  <c r="BB4884" i="50"/>
  <c r="BD4884" i="50" s="1"/>
  <c r="BI4884" i="50" s="1"/>
  <c r="BH4884" i="50"/>
  <c r="BN4884" i="50"/>
  <c r="BO4884" i="50"/>
  <c r="BP4884" i="50"/>
  <c r="BC4885" i="50"/>
  <c r="BD4885" i="50"/>
  <c r="BI4885" i="50" s="1"/>
  <c r="BH4885" i="50"/>
  <c r="BN4885" i="50"/>
  <c r="BO4885" i="50"/>
  <c r="BP4885" i="50"/>
  <c r="BB4886" i="50"/>
  <c r="BD4886" i="50" s="1"/>
  <c r="BI4886" i="50" s="1"/>
  <c r="BH4886" i="50"/>
  <c r="BN4886" i="50"/>
  <c r="BO4886" i="50"/>
  <c r="BP4886" i="50"/>
  <c r="BD4887" i="50"/>
  <c r="BN4887" i="50"/>
  <c r="BO4887" i="50"/>
  <c r="BP4887" i="50"/>
  <c r="BB4888" i="50"/>
  <c r="BD4888" i="50" s="1"/>
  <c r="BI4888" i="50" s="1"/>
  <c r="BH4888" i="50"/>
  <c r="BN4888" i="50"/>
  <c r="BO4888" i="50"/>
  <c r="BP4888" i="50"/>
  <c r="BB4889" i="50"/>
  <c r="BD4889" i="50" s="1"/>
  <c r="BI4889" i="50" s="1"/>
  <c r="BC4889" i="50"/>
  <c r="BH4889" i="50" s="1"/>
  <c r="BN4889" i="50"/>
  <c r="BO4889" i="50"/>
  <c r="BP4889" i="50"/>
  <c r="BB4890" i="50"/>
  <c r="BD4890" i="50" s="1"/>
  <c r="BI4890" i="50" s="1"/>
  <c r="BH4890" i="50"/>
  <c r="BN4890" i="50"/>
  <c r="BO4890" i="50"/>
  <c r="BP4890" i="50"/>
  <c r="BB4891" i="50"/>
  <c r="BD4891" i="50" s="1"/>
  <c r="BI4891" i="50" s="1"/>
  <c r="BC4891" i="50"/>
  <c r="BH4891" i="50" s="1"/>
  <c r="BN4891" i="50"/>
  <c r="BO4891" i="50"/>
  <c r="BP4891" i="50"/>
  <c r="BB4892" i="50"/>
  <c r="BD4892" i="50" s="1"/>
  <c r="BI4892" i="50" s="1"/>
  <c r="BH4892" i="50"/>
  <c r="BN4892" i="50"/>
  <c r="BO4892" i="50"/>
  <c r="BP4892" i="50"/>
  <c r="BB4893" i="50"/>
  <c r="BD4893" i="50" s="1"/>
  <c r="BC4893" i="50"/>
  <c r="BH4893" i="50" s="1"/>
  <c r="BN4893" i="50"/>
  <c r="BO4893" i="50"/>
  <c r="BP4893" i="50"/>
  <c r="BB4894" i="50"/>
  <c r="BD4894" i="50" s="1"/>
  <c r="BI4894" i="50" s="1"/>
  <c r="BH4894" i="50"/>
  <c r="BN4894" i="50"/>
  <c r="BO4894" i="50"/>
  <c r="BP4894" i="50"/>
  <c r="BB4895" i="50"/>
  <c r="BD4895" i="50" s="1"/>
  <c r="BC4895" i="50"/>
  <c r="BH4895" i="50" s="1"/>
  <c r="BN4895" i="50"/>
  <c r="BO4895" i="50"/>
  <c r="BP4895" i="50"/>
  <c r="BB4896" i="50"/>
  <c r="BD4896" i="50" s="1"/>
  <c r="BI4896" i="50" s="1"/>
  <c r="BH4896" i="50"/>
  <c r="BN4896" i="50"/>
  <c r="BO4896" i="50"/>
  <c r="BP4896" i="50"/>
  <c r="BB4897" i="50"/>
  <c r="BD4897" i="50" s="1"/>
  <c r="BI4897" i="50" s="1"/>
  <c r="BC4897" i="50"/>
  <c r="BN4897" i="50"/>
  <c r="BO4897" i="50"/>
  <c r="BP4897" i="50"/>
  <c r="BB4898" i="50"/>
  <c r="BD4898" i="50" s="1"/>
  <c r="BI4898" i="50" s="1"/>
  <c r="BH4898" i="50"/>
  <c r="BN4898" i="50"/>
  <c r="BO4898" i="50"/>
  <c r="BP4898" i="50"/>
  <c r="BB4899" i="50"/>
  <c r="BD4899" i="50" s="1"/>
  <c r="BI4899" i="50" s="1"/>
  <c r="BC4899" i="50"/>
  <c r="BN4899" i="50"/>
  <c r="BO4899" i="50"/>
  <c r="BP4899" i="50"/>
  <c r="BB4900" i="50"/>
  <c r="BD4900" i="50" s="1"/>
  <c r="BI4900" i="50" s="1"/>
  <c r="BH4900" i="50"/>
  <c r="BN4900" i="50"/>
  <c r="BO4900" i="50"/>
  <c r="BP4900" i="50"/>
  <c r="BB4901" i="50"/>
  <c r="BD4901" i="50" s="1"/>
  <c r="BI4901" i="50" s="1"/>
  <c r="BC4901" i="50"/>
  <c r="BH4901" i="50" s="1"/>
  <c r="BN4901" i="50"/>
  <c r="BO4901" i="50"/>
  <c r="BP4901" i="50"/>
  <c r="BB4902" i="50"/>
  <c r="BD4902" i="50"/>
  <c r="BI4902" i="50" s="1"/>
  <c r="BH4902" i="50"/>
  <c r="BN4902" i="50"/>
  <c r="BO4902" i="50"/>
  <c r="BP4902" i="50"/>
  <c r="BB4903" i="50"/>
  <c r="BD4903" i="50" s="1"/>
  <c r="BI4903" i="50" s="1"/>
  <c r="BC4903" i="50"/>
  <c r="BN4903" i="50"/>
  <c r="BO4903" i="50"/>
  <c r="BP4903" i="50"/>
  <c r="BB4904" i="50"/>
  <c r="BD4904" i="50" s="1"/>
  <c r="BI4904" i="50" s="1"/>
  <c r="BH4904" i="50"/>
  <c r="BN4904" i="50"/>
  <c r="BO4904" i="50"/>
  <c r="BP4904" i="50"/>
  <c r="BB4905" i="50"/>
  <c r="BD4905" i="50" s="1"/>
  <c r="BI4905" i="50" s="1"/>
  <c r="BC4905" i="50"/>
  <c r="BN4905" i="50"/>
  <c r="BO4905" i="50"/>
  <c r="BP4905" i="50"/>
  <c r="BB4906" i="50"/>
  <c r="BD4906" i="50" s="1"/>
  <c r="BI4906" i="50" s="1"/>
  <c r="BH4906" i="50"/>
  <c r="BN4906" i="50"/>
  <c r="BO4906" i="50"/>
  <c r="BP4906" i="50"/>
  <c r="BB4907" i="50"/>
  <c r="BD4907" i="50" s="1"/>
  <c r="BI4907" i="50" s="1"/>
  <c r="BC4907" i="50"/>
  <c r="BN4907" i="50"/>
  <c r="BO4907" i="50"/>
  <c r="BP4907" i="50"/>
  <c r="BB4908" i="50"/>
  <c r="BD4908" i="50" s="1"/>
  <c r="BI4908" i="50" s="1"/>
  <c r="BH4908" i="50"/>
  <c r="BN4908" i="50"/>
  <c r="BO4908" i="50"/>
  <c r="BP4908" i="50"/>
  <c r="BB4909" i="50"/>
  <c r="BD4909" i="50" s="1"/>
  <c r="BI4909" i="50" s="1"/>
  <c r="BC4909" i="50"/>
  <c r="BN4909" i="50"/>
  <c r="BO4909" i="50"/>
  <c r="BP4909" i="50"/>
  <c r="BB4910" i="50"/>
  <c r="BD4910" i="50" s="1"/>
  <c r="BI4910" i="50" s="1"/>
  <c r="BH4910" i="50"/>
  <c r="BN4910" i="50"/>
  <c r="BO4910" i="50"/>
  <c r="BP4910" i="50"/>
  <c r="BB4911" i="50"/>
  <c r="BD4911" i="50" s="1"/>
  <c r="BN4911" i="50"/>
  <c r="BO4911" i="50"/>
  <c r="BP4911" i="50"/>
  <c r="BB4912" i="50"/>
  <c r="BD4912" i="50" s="1"/>
  <c r="BI4912" i="50" s="1"/>
  <c r="BH4912" i="50"/>
  <c r="BN4912" i="50"/>
  <c r="BO4912" i="50"/>
  <c r="BP4912" i="50"/>
  <c r="BB4913" i="50"/>
  <c r="BD4913" i="50" s="1"/>
  <c r="BN4913" i="50"/>
  <c r="BO4913" i="50"/>
  <c r="BP4913" i="50"/>
  <c r="BB4914" i="50"/>
  <c r="BD4914" i="50" s="1"/>
  <c r="BI4914" i="50" s="1"/>
  <c r="BH4914" i="50"/>
  <c r="BN4914" i="50"/>
  <c r="BO4914" i="50"/>
  <c r="BP4914" i="50"/>
  <c r="BN4915" i="50"/>
  <c r="BO4915" i="50"/>
  <c r="BP4915" i="50"/>
  <c r="BB4916" i="50"/>
  <c r="BD4916" i="50" s="1"/>
  <c r="BI4916" i="50" s="1"/>
  <c r="BH4916" i="50"/>
  <c r="BN4916" i="50"/>
  <c r="BO4916" i="50"/>
  <c r="BP4916" i="50"/>
  <c r="BB4917" i="50"/>
  <c r="BD4917" i="50" s="1"/>
  <c r="BI4917" i="50" s="1"/>
  <c r="BH4917" i="50"/>
  <c r="BN4917" i="50"/>
  <c r="BO4917" i="50"/>
  <c r="BP4917" i="50"/>
  <c r="BB4918" i="50"/>
  <c r="BD4918" i="50" s="1"/>
  <c r="BI4918" i="50" s="1"/>
  <c r="BH4918" i="50"/>
  <c r="BN4918" i="50"/>
  <c r="BO4918" i="50"/>
  <c r="BP4918" i="50"/>
  <c r="BB4919" i="50"/>
  <c r="BD4919" i="50" s="1"/>
  <c r="BI4919" i="50" s="1"/>
  <c r="BH4919" i="50"/>
  <c r="BN4919" i="50"/>
  <c r="BO4919" i="50"/>
  <c r="BP4919" i="50"/>
  <c r="BB4920" i="50"/>
  <c r="BD4920" i="50" s="1"/>
  <c r="BI4920" i="50" s="1"/>
  <c r="BH4920" i="50"/>
  <c r="BN4920" i="50"/>
  <c r="BO4920" i="50"/>
  <c r="BP4920" i="50"/>
  <c r="BB4921" i="50"/>
  <c r="BD4921" i="50" s="1"/>
  <c r="BI4921" i="50" s="1"/>
  <c r="BH4921" i="50"/>
  <c r="BN4921" i="50"/>
  <c r="BO4921" i="50"/>
  <c r="BP4921" i="50"/>
  <c r="BB4922" i="50"/>
  <c r="BD4922" i="50" s="1"/>
  <c r="BI4922" i="50" s="1"/>
  <c r="BC4922" i="50"/>
  <c r="BN4922" i="50"/>
  <c r="BO4922" i="50"/>
  <c r="BP4922" i="50"/>
  <c r="BB4923" i="50"/>
  <c r="BD4923" i="50" s="1"/>
  <c r="BI4923" i="50" s="1"/>
  <c r="BH4923" i="50"/>
  <c r="BN4923" i="50"/>
  <c r="BO4923" i="50"/>
  <c r="BP4923" i="50"/>
  <c r="BN4924" i="50"/>
  <c r="BO4924" i="50"/>
  <c r="BP4924" i="50"/>
  <c r="BB4925" i="50"/>
  <c r="BD4925" i="50" s="1"/>
  <c r="BI4925" i="50" s="1"/>
  <c r="BH4925" i="50"/>
  <c r="BN4925" i="50"/>
  <c r="BO4925" i="50"/>
  <c r="BP4925" i="50"/>
  <c r="BB4926" i="50"/>
  <c r="BD4926" i="50" s="1"/>
  <c r="BI4926" i="50" s="1"/>
  <c r="BH4926" i="50"/>
  <c r="BN4926" i="50"/>
  <c r="BO4926" i="50"/>
  <c r="BP4926" i="50"/>
  <c r="BB4927" i="50"/>
  <c r="BD4927" i="50" s="1"/>
  <c r="BC4927" i="50" s="1"/>
  <c r="BN4927" i="50"/>
  <c r="BO4927" i="50"/>
  <c r="BP4927" i="50"/>
  <c r="BB4928" i="50"/>
  <c r="BD4928" i="50" s="1"/>
  <c r="BI4928" i="50" s="1"/>
  <c r="BH4928" i="50"/>
  <c r="BN4928" i="50"/>
  <c r="BO4928" i="50"/>
  <c r="BP4928" i="50"/>
  <c r="BB4929" i="50"/>
  <c r="BD4929" i="50" s="1"/>
  <c r="BC4929" i="50"/>
  <c r="BH4929" i="50" s="1"/>
  <c r="BN4929" i="50"/>
  <c r="BO4929" i="50"/>
  <c r="BP4929" i="50"/>
  <c r="BB4930" i="50"/>
  <c r="BD4930" i="50" s="1"/>
  <c r="BI4930" i="50" s="1"/>
  <c r="BH4930" i="50"/>
  <c r="BN4930" i="50"/>
  <c r="BO4930" i="50"/>
  <c r="BP4930" i="50"/>
  <c r="BB4931" i="50"/>
  <c r="BD4931" i="50" s="1"/>
  <c r="BN4931" i="50"/>
  <c r="BO4931" i="50"/>
  <c r="BP4931" i="50"/>
  <c r="BB4932" i="50"/>
  <c r="BD4932" i="50" s="1"/>
  <c r="BI4932" i="50" s="1"/>
  <c r="BH4932" i="50"/>
  <c r="BN4932" i="50"/>
  <c r="BO4932" i="50"/>
  <c r="BP4932" i="50"/>
  <c r="BN4933" i="50"/>
  <c r="BO4933" i="50"/>
  <c r="BP4933" i="50"/>
  <c r="BB4934" i="50"/>
  <c r="BD4934" i="50" s="1"/>
  <c r="BI4934" i="50" s="1"/>
  <c r="BH4934" i="50"/>
  <c r="BN4934" i="50"/>
  <c r="BO4934" i="50"/>
  <c r="BP4934" i="50"/>
  <c r="BB4935" i="50"/>
  <c r="BD4935" i="50" s="1"/>
  <c r="BI4935" i="50" s="1"/>
  <c r="BH4935" i="50"/>
  <c r="BN4935" i="50"/>
  <c r="BO4935" i="50"/>
  <c r="BP4935" i="50"/>
  <c r="BD4936" i="50"/>
  <c r="BI4936" i="50" s="1"/>
  <c r="BN4936" i="50"/>
  <c r="BO4936" i="50"/>
  <c r="BP4936" i="50"/>
  <c r="BD4937" i="50"/>
  <c r="BI4937" i="50" s="1"/>
  <c r="BH4937" i="50"/>
  <c r="BN4937" i="50"/>
  <c r="BO4937" i="50"/>
  <c r="BP4937" i="50"/>
  <c r="BD4938" i="50"/>
  <c r="BN4938" i="50"/>
  <c r="BO4938" i="50"/>
  <c r="BP4938" i="50"/>
  <c r="BD4939" i="50"/>
  <c r="BI4939" i="50" s="1"/>
  <c r="BH4939" i="50"/>
  <c r="BN4939" i="50"/>
  <c r="BO4939" i="50"/>
  <c r="BP4939" i="50"/>
  <c r="BB4940" i="50"/>
  <c r="BD4940" i="50" s="1"/>
  <c r="BC4940" i="50"/>
  <c r="BH4940" i="50" s="1"/>
  <c r="BN4940" i="50"/>
  <c r="BO4940" i="50"/>
  <c r="BP4940" i="50"/>
  <c r="BB4941" i="50"/>
  <c r="BD4941" i="50" s="1"/>
  <c r="BI4941" i="50" s="1"/>
  <c r="BH4941" i="50"/>
  <c r="BN4941" i="50"/>
  <c r="BO4941" i="50"/>
  <c r="BP4941" i="50"/>
  <c r="BB4942" i="50"/>
  <c r="BD4942" i="50" s="1"/>
  <c r="BI4942" i="50" s="1"/>
  <c r="BC4942" i="50"/>
  <c r="BH4942" i="50" s="1"/>
  <c r="BN4942" i="50"/>
  <c r="BO4942" i="50"/>
  <c r="BP4942" i="50"/>
  <c r="BB4943" i="50"/>
  <c r="BD4943" i="50" s="1"/>
  <c r="BI4943" i="50" s="1"/>
  <c r="BH4943" i="50"/>
  <c r="BN4943" i="50"/>
  <c r="BO4943" i="50"/>
  <c r="BP4943" i="50"/>
  <c r="BB4944" i="50"/>
  <c r="BD4944" i="50" s="1"/>
  <c r="BN4944" i="50"/>
  <c r="BO4944" i="50"/>
  <c r="BP4944" i="50"/>
  <c r="BB4945" i="50"/>
  <c r="BD4945" i="50" s="1"/>
  <c r="BI4945" i="50" s="1"/>
  <c r="BH4945" i="50"/>
  <c r="BN4945" i="50"/>
  <c r="BO4945" i="50"/>
  <c r="BP4945" i="50"/>
  <c r="BC4946" i="50"/>
  <c r="BN4946" i="50"/>
  <c r="BO4946" i="50"/>
  <c r="BP4946" i="50"/>
  <c r="BB4947" i="50"/>
  <c r="BD4947" i="50" s="1"/>
  <c r="BI4947" i="50" s="1"/>
  <c r="BH4947" i="50"/>
  <c r="BN4947" i="50"/>
  <c r="BO4947" i="50"/>
  <c r="BP4947" i="50"/>
  <c r="BB4948" i="50"/>
  <c r="BD4948" i="50" s="1"/>
  <c r="BI4948" i="50" s="1"/>
  <c r="BH4948" i="50"/>
  <c r="BN4948" i="50"/>
  <c r="BO4948" i="50"/>
  <c r="BP4948" i="50"/>
  <c r="BB4949" i="50"/>
  <c r="BD4949" i="50" s="1"/>
  <c r="BI4949" i="50" s="1"/>
  <c r="BC4949" i="50"/>
  <c r="BH4949" i="50"/>
  <c r="BN4949" i="50"/>
  <c r="BO4949" i="50"/>
  <c r="BP4949" i="50"/>
  <c r="BB4950" i="50"/>
  <c r="BD4950" i="50" s="1"/>
  <c r="BI4950" i="50" s="1"/>
  <c r="BH4950" i="50"/>
  <c r="BN4950" i="50"/>
  <c r="BO4950" i="50"/>
  <c r="BP4950" i="50"/>
  <c r="BB4951" i="50"/>
  <c r="BD4951" i="50" s="1"/>
  <c r="BC4951" i="50"/>
  <c r="BH4951" i="50" s="1"/>
  <c r="BN4951" i="50"/>
  <c r="BO4951" i="50"/>
  <c r="BP4951" i="50"/>
  <c r="BB4952" i="50"/>
  <c r="BD4952" i="50" s="1"/>
  <c r="BI4952" i="50" s="1"/>
  <c r="BH4952" i="50"/>
  <c r="BN4952" i="50"/>
  <c r="BO4952" i="50"/>
  <c r="BP4952" i="50"/>
  <c r="BB4953" i="50"/>
  <c r="BD4953" i="50" s="1"/>
  <c r="BI4953" i="50" s="1"/>
  <c r="BC4953" i="50"/>
  <c r="BN4953" i="50"/>
  <c r="BO4953" i="50"/>
  <c r="BP4953" i="50"/>
  <c r="BB4954" i="50"/>
  <c r="BD4954" i="50" s="1"/>
  <c r="BI4954" i="50" s="1"/>
  <c r="BH4954" i="50"/>
  <c r="BN4954" i="50"/>
  <c r="BO4954" i="50"/>
  <c r="BP4954" i="50"/>
  <c r="BC4955" i="50"/>
  <c r="BN4955" i="50"/>
  <c r="BO4955" i="50"/>
  <c r="BP4955" i="50"/>
  <c r="BB4956" i="50"/>
  <c r="BH4956" i="50"/>
  <c r="BN4956" i="50"/>
  <c r="BO4956" i="50"/>
  <c r="BP4956" i="50"/>
  <c r="BB4957" i="50"/>
  <c r="BD4957" i="50" s="1"/>
  <c r="BI4957" i="50" s="1"/>
  <c r="BH4957" i="50"/>
  <c r="BN4957" i="50"/>
  <c r="BO4957" i="50"/>
  <c r="BP4957" i="50"/>
  <c r="BB4958" i="50"/>
  <c r="BD4958" i="50" s="1"/>
  <c r="BI4958" i="50" s="1"/>
  <c r="BC4958" i="50"/>
  <c r="BH4958" i="50" s="1"/>
  <c r="BN4958" i="50"/>
  <c r="BO4958" i="50"/>
  <c r="BP4958" i="50"/>
  <c r="BB4959" i="50"/>
  <c r="BD4959" i="50" s="1"/>
  <c r="BI4959" i="50" s="1"/>
  <c r="BH4959" i="50"/>
  <c r="BN4959" i="50"/>
  <c r="BO4959" i="50"/>
  <c r="BP4959" i="50"/>
  <c r="BB4960" i="50"/>
  <c r="BD4960" i="50" s="1"/>
  <c r="BC4960" i="50" s="1"/>
  <c r="BN4960" i="50"/>
  <c r="BO4960" i="50"/>
  <c r="BP4960" i="50"/>
  <c r="BB4961" i="50"/>
  <c r="BD4961" i="50" s="1"/>
  <c r="BI4961" i="50" s="1"/>
  <c r="BH4961" i="50"/>
  <c r="BN4961" i="50"/>
  <c r="BO4961" i="50"/>
  <c r="BP4961" i="50"/>
  <c r="BB4962" i="50"/>
  <c r="BD4962" i="50" s="1"/>
  <c r="BN4962" i="50"/>
  <c r="BO4962" i="50"/>
  <c r="BP4962" i="50"/>
  <c r="BB4963" i="50"/>
  <c r="BD4963" i="50" s="1"/>
  <c r="BI4963" i="50" s="1"/>
  <c r="BH4963" i="50"/>
  <c r="BN4963" i="50"/>
  <c r="BO4963" i="50"/>
  <c r="BP4963" i="50"/>
  <c r="BB4964" i="50"/>
  <c r="BD4964" i="50" s="1"/>
  <c r="BI4964" i="50" s="1"/>
  <c r="BC4964" i="50"/>
  <c r="BH4964" i="50" s="1"/>
  <c r="BN4964" i="50"/>
  <c r="BO4964" i="50"/>
  <c r="BP4964" i="50"/>
  <c r="BB4965" i="50"/>
  <c r="BD4965" i="50" s="1"/>
  <c r="BI4965" i="50" s="1"/>
  <c r="BH4965" i="50"/>
  <c r="BN4965" i="50"/>
  <c r="BO4965" i="50"/>
  <c r="BP4965" i="50"/>
  <c r="BB4966" i="50"/>
  <c r="BD4966" i="50" s="1"/>
  <c r="BI4966" i="50" s="1"/>
  <c r="BC4966" i="50"/>
  <c r="BH4966" i="50" s="1"/>
  <c r="BN4966" i="50"/>
  <c r="BO4966" i="50"/>
  <c r="BP4966" i="50"/>
  <c r="BB4967" i="50"/>
  <c r="BD4967" i="50" s="1"/>
  <c r="BI4967" i="50" s="1"/>
  <c r="BH4967" i="50"/>
  <c r="BN4967" i="50"/>
  <c r="BO4967" i="50"/>
  <c r="BP4967" i="50"/>
  <c r="BB4968" i="50"/>
  <c r="BD4968" i="50" s="1"/>
  <c r="BI4968" i="50" s="1"/>
  <c r="BC4968" i="50"/>
  <c r="BN4968" i="50"/>
  <c r="BO4968" i="50"/>
  <c r="BP4968" i="50"/>
  <c r="BB4969" i="50"/>
  <c r="BD4969" i="50" s="1"/>
  <c r="BI4969" i="50" s="1"/>
  <c r="BH4969" i="50"/>
  <c r="BN4969" i="50"/>
  <c r="BO4969" i="50"/>
  <c r="BP4969" i="50"/>
  <c r="BN4970" i="50"/>
  <c r="BO4970" i="50"/>
  <c r="BP4970" i="50"/>
  <c r="BB4971" i="50"/>
  <c r="BD4971" i="50" s="1"/>
  <c r="BI4971" i="50" s="1"/>
  <c r="BH4971" i="50"/>
  <c r="BN4971" i="50"/>
  <c r="BO4971" i="50"/>
  <c r="BP4971" i="50"/>
  <c r="BB4972" i="50"/>
  <c r="BD4972" i="50" s="1"/>
  <c r="BI4972" i="50" s="1"/>
  <c r="BH4972" i="50"/>
  <c r="BN4972" i="50"/>
  <c r="BO4972" i="50"/>
  <c r="BP4972" i="50"/>
  <c r="BB4973" i="50"/>
  <c r="BD4973" i="50" s="1"/>
  <c r="BC4973" i="50"/>
  <c r="BH4973" i="50" s="1"/>
  <c r="BN4973" i="50"/>
  <c r="BO4973" i="50"/>
  <c r="BP4973" i="50"/>
  <c r="BB4974" i="50"/>
  <c r="BD4974" i="50" s="1"/>
  <c r="BI4974" i="50" s="1"/>
  <c r="BH4974" i="50"/>
  <c r="BN4974" i="50"/>
  <c r="BO4974" i="50"/>
  <c r="BP4974" i="50"/>
  <c r="BB4975" i="50"/>
  <c r="BD4975" i="50" s="1"/>
  <c r="BI4975" i="50" s="1"/>
  <c r="BC4975" i="50"/>
  <c r="BN4975" i="50"/>
  <c r="BO4975" i="50"/>
  <c r="BP4975" i="50"/>
  <c r="BB4976" i="50"/>
  <c r="BD4976" i="50" s="1"/>
  <c r="BI4976" i="50" s="1"/>
  <c r="BH4976" i="50"/>
  <c r="BN4976" i="50"/>
  <c r="BO4976" i="50"/>
  <c r="BP4976" i="50"/>
  <c r="BB4977" i="50"/>
  <c r="BD4977" i="50" s="1"/>
  <c r="BI4977" i="50" s="1"/>
  <c r="BC4977" i="50"/>
  <c r="BN4977" i="50"/>
  <c r="BO4977" i="50"/>
  <c r="BP4977" i="50"/>
  <c r="BB4978" i="50"/>
  <c r="BD4978" i="50" s="1"/>
  <c r="BI4978" i="50" s="1"/>
  <c r="BH4978" i="50"/>
  <c r="BN4978" i="50"/>
  <c r="BO4978" i="50"/>
  <c r="BP4978" i="50"/>
  <c r="BB4979" i="50"/>
  <c r="BD4979" i="50" s="1"/>
  <c r="BN4979" i="50"/>
  <c r="BO4979" i="50"/>
  <c r="BP4979" i="50"/>
  <c r="BB4980" i="50"/>
  <c r="BD4980" i="50" s="1"/>
  <c r="BI4980" i="50" s="1"/>
  <c r="BH4980" i="50"/>
  <c r="BN4980" i="50"/>
  <c r="BO4980" i="50"/>
  <c r="BP4980" i="50"/>
  <c r="BB4981" i="50"/>
  <c r="BD4981" i="50" s="1"/>
  <c r="BI4981" i="50" s="1"/>
  <c r="BC4981" i="50"/>
  <c r="BH4981" i="50" s="1"/>
  <c r="BN4981" i="50"/>
  <c r="BO4981" i="50"/>
  <c r="BP4981" i="50"/>
  <c r="BB4982" i="50"/>
  <c r="BD4982" i="50" s="1"/>
  <c r="BI4982" i="50" s="1"/>
  <c r="BH4982" i="50"/>
  <c r="BN4982" i="50"/>
  <c r="BO4982" i="50"/>
  <c r="BP4982" i="50"/>
  <c r="BB4983" i="50"/>
  <c r="BD4983" i="50" s="1"/>
  <c r="BI4983" i="50" s="1"/>
  <c r="BN4983" i="50"/>
  <c r="BO4983" i="50"/>
  <c r="BP4983" i="50"/>
  <c r="BB4984" i="50"/>
  <c r="BD4984" i="50" s="1"/>
  <c r="BI4984" i="50" s="1"/>
  <c r="BH4984" i="50"/>
  <c r="BN4984" i="50"/>
  <c r="BO4984" i="50"/>
  <c r="BP4984" i="50"/>
  <c r="BB4985" i="50"/>
  <c r="BD4985" i="50" s="1"/>
  <c r="BI4985" i="50" s="1"/>
  <c r="BC4985" i="50"/>
  <c r="BN4985" i="50"/>
  <c r="BO4985" i="50"/>
  <c r="BP4985" i="50"/>
  <c r="BB4986" i="50"/>
  <c r="BD4986" i="50" s="1"/>
  <c r="BI4986" i="50" s="1"/>
  <c r="BH4986" i="50"/>
  <c r="BN4986" i="50"/>
  <c r="BO4986" i="50"/>
  <c r="BP4986" i="50"/>
  <c r="BB4987" i="50"/>
  <c r="BD4987" i="50" s="1"/>
  <c r="BI4987" i="50" s="1"/>
  <c r="BC4987" i="50"/>
  <c r="BH4987" i="50" s="1"/>
  <c r="BN4987" i="50"/>
  <c r="BO4987" i="50"/>
  <c r="BP4987" i="50"/>
  <c r="BB4988" i="50"/>
  <c r="BD4988" i="50" s="1"/>
  <c r="BI4988" i="50" s="1"/>
  <c r="BH4988" i="50"/>
  <c r="BN4988" i="50"/>
  <c r="BO4988" i="50"/>
  <c r="BP4988" i="50"/>
  <c r="BC4989" i="50"/>
  <c r="BH4989" i="50" s="1"/>
  <c r="BN4989" i="50"/>
  <c r="BO4989" i="50"/>
  <c r="BP4989" i="50"/>
  <c r="BB4990" i="50"/>
  <c r="BH4990" i="50"/>
  <c r="BN4990" i="50"/>
  <c r="BO4990" i="50"/>
  <c r="BP4990" i="50"/>
  <c r="BB4991" i="50"/>
  <c r="BD4991" i="50" s="1"/>
  <c r="BI4991" i="50" s="1"/>
  <c r="BH4991" i="50"/>
  <c r="BN4991" i="50"/>
  <c r="BO4991" i="50"/>
  <c r="BP4991" i="50"/>
  <c r="BB4992" i="50"/>
  <c r="BD4992" i="50" s="1"/>
  <c r="BN4992" i="50"/>
  <c r="BO4992" i="50"/>
  <c r="BP4992" i="50"/>
  <c r="BB4993" i="50"/>
  <c r="BD4993" i="50" s="1"/>
  <c r="BI4993" i="50" s="1"/>
  <c r="BH4993" i="50"/>
  <c r="BN4993" i="50"/>
  <c r="BO4993" i="50"/>
  <c r="BP4993" i="50"/>
  <c r="BC4994" i="50"/>
  <c r="BH4994" i="50" s="1"/>
  <c r="BN4994" i="50"/>
  <c r="BO4994" i="50"/>
  <c r="BP4994" i="50"/>
  <c r="BB4995" i="50"/>
  <c r="BD4995" i="50" s="1"/>
  <c r="BI4995" i="50" s="1"/>
  <c r="BH4995" i="50"/>
  <c r="BN4995" i="50"/>
  <c r="BO4995" i="50"/>
  <c r="BP4995" i="50"/>
  <c r="BB4996" i="50"/>
  <c r="BD4996" i="50" s="1"/>
  <c r="BI4996" i="50" s="1"/>
  <c r="BH4996" i="50"/>
  <c r="BN4996" i="50"/>
  <c r="BO4996" i="50"/>
  <c r="BP4996" i="50"/>
  <c r="BB4997" i="50"/>
  <c r="BD4997" i="50" s="1"/>
  <c r="BI4997" i="50" s="1"/>
  <c r="BC4997" i="50"/>
  <c r="BN4997" i="50"/>
  <c r="BO4997" i="50"/>
  <c r="BP4997" i="50"/>
  <c r="BB4998" i="50"/>
  <c r="BD4998" i="50" s="1"/>
  <c r="BI4998" i="50" s="1"/>
  <c r="BH4998" i="50"/>
  <c r="BN4998" i="50"/>
  <c r="BO4998" i="50"/>
  <c r="BP4998" i="50"/>
  <c r="BB4999" i="50"/>
  <c r="BD4999" i="50" s="1"/>
  <c r="BI4999" i="50" s="1"/>
  <c r="BN4999" i="50"/>
  <c r="BO4999" i="50"/>
  <c r="BP4999" i="50"/>
  <c r="BB5000" i="50"/>
  <c r="BD5000" i="50" s="1"/>
  <c r="BI5000" i="50" s="1"/>
  <c r="BH5000" i="50"/>
  <c r="BN5000" i="50"/>
  <c r="BO5000" i="50"/>
  <c r="BP5000" i="50"/>
  <c r="BB5001" i="50"/>
  <c r="BD5001" i="50" s="1"/>
  <c r="BI5001" i="50" s="1"/>
  <c r="BC5001" i="50"/>
  <c r="BH5001" i="50" s="1"/>
  <c r="BN5001" i="50"/>
  <c r="BO5001" i="50"/>
  <c r="BP5001" i="50"/>
  <c r="BB5002" i="50"/>
  <c r="BD5002" i="50" s="1"/>
  <c r="BI5002" i="50" s="1"/>
  <c r="BH5002" i="50"/>
  <c r="BN5002" i="50"/>
  <c r="BO5002" i="50"/>
  <c r="BP5002" i="50"/>
  <c r="BB5003" i="50"/>
  <c r="BD5003" i="50" s="1"/>
  <c r="BI5003" i="50" s="1"/>
  <c r="BC5003" i="50"/>
  <c r="BH5003" i="50" s="1"/>
  <c r="BN5003" i="50"/>
  <c r="BO5003" i="50"/>
  <c r="BP5003" i="50"/>
  <c r="BB5004" i="50"/>
  <c r="BD5004" i="50" s="1"/>
  <c r="BI5004" i="50" s="1"/>
  <c r="BH5004" i="50"/>
  <c r="BN5004" i="50"/>
  <c r="BO5004" i="50"/>
  <c r="BP5004" i="50"/>
  <c r="BB5005" i="50"/>
  <c r="BD5005" i="50" s="1"/>
  <c r="BI5005" i="50" s="1"/>
  <c r="BN5005" i="50"/>
  <c r="BO5005" i="50"/>
  <c r="BP5005" i="50"/>
  <c r="BB5006" i="50"/>
  <c r="BD5006" i="50" s="1"/>
  <c r="BI5006" i="50" s="1"/>
  <c r="BH5006" i="50"/>
  <c r="BN5006" i="50"/>
  <c r="BO5006" i="50"/>
  <c r="BP5006" i="50"/>
  <c r="BB5007" i="50"/>
  <c r="BD5007" i="50" s="1"/>
  <c r="BC5007" i="50" s="1"/>
  <c r="BN5007" i="50"/>
  <c r="BO5007" i="50"/>
  <c r="BP5007" i="50"/>
  <c r="BB5008" i="50"/>
  <c r="BD5008" i="50" s="1"/>
  <c r="BI5008" i="50" s="1"/>
  <c r="BH5008" i="50"/>
  <c r="BN5008" i="50"/>
  <c r="BO5008" i="50"/>
  <c r="BP5008" i="50"/>
  <c r="BN5009" i="50"/>
  <c r="BO5009" i="50"/>
  <c r="BP5009" i="50"/>
  <c r="BB5010" i="50"/>
  <c r="BD5010" i="50" s="1"/>
  <c r="BI5010" i="50" s="1"/>
  <c r="BH5010" i="50"/>
  <c r="BN5010" i="50"/>
  <c r="BO5010" i="50"/>
  <c r="BP5010" i="50"/>
  <c r="BB5011" i="50"/>
  <c r="BD5011" i="50" s="1"/>
  <c r="BI5011" i="50" s="1"/>
  <c r="BH5011" i="50"/>
  <c r="BN5011" i="50"/>
  <c r="BO5011" i="50"/>
  <c r="BP5011" i="50"/>
  <c r="BB5012" i="50"/>
  <c r="BD5012" i="50" s="1"/>
  <c r="BI5012" i="50" s="1"/>
  <c r="BC5012" i="50"/>
  <c r="BN5012" i="50"/>
  <c r="BO5012" i="50"/>
  <c r="BP5012" i="50"/>
  <c r="BB5013" i="50"/>
  <c r="BD5013" i="50" s="1"/>
  <c r="BI5013" i="50" s="1"/>
  <c r="BH5013" i="50"/>
  <c r="BN5013" i="50"/>
  <c r="BO5013" i="50"/>
  <c r="BP5013" i="50"/>
  <c r="BB5014" i="50"/>
  <c r="BD5014" i="50" s="1"/>
  <c r="BN5014" i="50"/>
  <c r="BO5014" i="50"/>
  <c r="BP5014" i="50"/>
  <c r="BB5015" i="50"/>
  <c r="BD5015" i="50" s="1"/>
  <c r="BI5015" i="50" s="1"/>
  <c r="BH5015" i="50"/>
  <c r="BN5015" i="50"/>
  <c r="BO5015" i="50"/>
  <c r="BP5015" i="50"/>
  <c r="BB5016" i="50"/>
  <c r="BD5016" i="50" s="1"/>
  <c r="BI5016" i="50" s="1"/>
  <c r="BH5016" i="50"/>
  <c r="BN5016" i="50"/>
  <c r="BO5016" i="50"/>
  <c r="BP5016" i="50"/>
  <c r="BB5017" i="50"/>
  <c r="BD5017" i="50" s="1"/>
  <c r="BC5017" i="50"/>
  <c r="BH5017" i="50" s="1"/>
  <c r="BN5017" i="50"/>
  <c r="BO5017" i="50"/>
  <c r="BP5017" i="50"/>
  <c r="BB5018" i="50"/>
  <c r="BD5018" i="50" s="1"/>
  <c r="BI5018" i="50" s="1"/>
  <c r="BH5018" i="50"/>
  <c r="BN5018" i="50"/>
  <c r="BO5018" i="50"/>
  <c r="BP5018" i="50"/>
  <c r="BD5019" i="50"/>
  <c r="BN5019" i="50"/>
  <c r="BO5019" i="50"/>
  <c r="BP5019" i="50"/>
  <c r="BB5020" i="50"/>
  <c r="BD5020" i="50" s="1"/>
  <c r="BI5020" i="50" s="1"/>
  <c r="BH5020" i="50"/>
  <c r="BN5020" i="50"/>
  <c r="BO5020" i="50"/>
  <c r="BP5020" i="50"/>
  <c r="BB5021" i="50"/>
  <c r="BD5021" i="50" s="1"/>
  <c r="BI5021" i="50" s="1"/>
  <c r="BC5021" i="50"/>
  <c r="BN5021" i="50"/>
  <c r="BO5021" i="50"/>
  <c r="BP5021" i="50"/>
  <c r="BB5022" i="50"/>
  <c r="BD5022" i="50" s="1"/>
  <c r="BI5022" i="50" s="1"/>
  <c r="BH5022" i="50"/>
  <c r="BN5022" i="50"/>
  <c r="BO5022" i="50"/>
  <c r="BP5022" i="50"/>
  <c r="BB5023" i="50"/>
  <c r="BD5023" i="50" s="1"/>
  <c r="BI5023" i="50" s="1"/>
  <c r="BN5023" i="50"/>
  <c r="BO5023" i="50"/>
  <c r="BP5023" i="50"/>
  <c r="BB5024" i="50"/>
  <c r="BD5024" i="50" s="1"/>
  <c r="BI5024" i="50" s="1"/>
  <c r="BH5024" i="50"/>
  <c r="BN5024" i="50"/>
  <c r="BO5024" i="50"/>
  <c r="BP5024" i="50"/>
  <c r="BB5025" i="50"/>
  <c r="BD5025" i="50" s="1"/>
  <c r="BI5025" i="50" s="1"/>
  <c r="BC5025" i="50"/>
  <c r="BH5025" i="50" s="1"/>
  <c r="BN5025" i="50"/>
  <c r="BO5025" i="50"/>
  <c r="BP5025" i="50"/>
  <c r="BB5026" i="50"/>
  <c r="BD5026" i="50" s="1"/>
  <c r="BI5026" i="50" s="1"/>
  <c r="BH5026" i="50"/>
  <c r="BN5026" i="50"/>
  <c r="BO5026" i="50"/>
  <c r="BP5026" i="50"/>
  <c r="BB5027" i="50"/>
  <c r="BD5027" i="50" s="1"/>
  <c r="BN5027" i="50"/>
  <c r="BO5027" i="50"/>
  <c r="BP5027" i="50"/>
  <c r="BB5028" i="50"/>
  <c r="BD5028" i="50" s="1"/>
  <c r="BI5028" i="50" s="1"/>
  <c r="BH5028" i="50"/>
  <c r="BN5028" i="50"/>
  <c r="BO5028" i="50"/>
  <c r="BP5028" i="50"/>
  <c r="BB5029" i="50"/>
  <c r="BD5029" i="50" s="1"/>
  <c r="BI5029" i="50" s="1"/>
  <c r="BC5029" i="50"/>
  <c r="BN5029" i="50"/>
  <c r="BO5029" i="50"/>
  <c r="BP5029" i="50"/>
  <c r="BB5030" i="50"/>
  <c r="BD5030" i="50" s="1"/>
  <c r="BI5030" i="50" s="1"/>
  <c r="BH5030" i="50"/>
  <c r="BN5030" i="50"/>
  <c r="BO5030" i="50"/>
  <c r="BP5030" i="50"/>
  <c r="BB5031" i="50"/>
  <c r="BD5031" i="50" s="1"/>
  <c r="BI5031" i="50" s="1"/>
  <c r="BC5031" i="50"/>
  <c r="BN5031" i="50"/>
  <c r="BO5031" i="50"/>
  <c r="BP5031" i="50"/>
  <c r="BB5032" i="50"/>
  <c r="BD5032" i="50" s="1"/>
  <c r="BI5032" i="50" s="1"/>
  <c r="BH5032" i="50"/>
  <c r="BN5032" i="50"/>
  <c r="BO5032" i="50"/>
  <c r="BP5032" i="50"/>
  <c r="BB5033" i="50"/>
  <c r="BD5033" i="50" s="1"/>
  <c r="BC5033" i="50"/>
  <c r="BH5033" i="50" s="1"/>
  <c r="BN5033" i="50"/>
  <c r="BO5033" i="50"/>
  <c r="BP5033" i="50"/>
  <c r="BB5034" i="50"/>
  <c r="BD5034" i="50" s="1"/>
  <c r="BI5034" i="50" s="1"/>
  <c r="BH5034" i="50"/>
  <c r="BN5034" i="50"/>
  <c r="BO5034" i="50"/>
  <c r="BP5034" i="50"/>
  <c r="BB5035" i="50"/>
  <c r="BD5035" i="50" s="1"/>
  <c r="BI5035" i="50" s="1"/>
  <c r="BC5035" i="50"/>
  <c r="BH5035" i="50" s="1"/>
  <c r="BN5035" i="50"/>
  <c r="BO5035" i="50"/>
  <c r="BP5035" i="50"/>
  <c r="BB5036" i="50"/>
  <c r="BD5036" i="50" s="1"/>
  <c r="BI5036" i="50" s="1"/>
  <c r="BH5036" i="50"/>
  <c r="BN5036" i="50"/>
  <c r="BO5036" i="50"/>
  <c r="BP5036" i="50"/>
  <c r="BB5037" i="50"/>
  <c r="BD5037" i="50" s="1"/>
  <c r="BC5037" i="50" s="1"/>
  <c r="BN5037" i="50"/>
  <c r="BO5037" i="50"/>
  <c r="BP5037" i="50"/>
  <c r="BB5038" i="50"/>
  <c r="BD5038" i="50" s="1"/>
  <c r="BI5038" i="50" s="1"/>
  <c r="BH5038" i="50"/>
  <c r="BN5038" i="50"/>
  <c r="BO5038" i="50"/>
  <c r="BP5038" i="50"/>
  <c r="BB5039" i="50"/>
  <c r="BD5039" i="50" s="1"/>
  <c r="BI5039" i="50" s="1"/>
  <c r="BC5039" i="50"/>
  <c r="BH5039" i="50" s="1"/>
  <c r="BN5039" i="50"/>
  <c r="BO5039" i="50"/>
  <c r="BP5039" i="50"/>
  <c r="BB5040" i="50"/>
  <c r="BD5040" i="50" s="1"/>
  <c r="BI5040" i="50" s="1"/>
  <c r="BH5040" i="50"/>
  <c r="BN5040" i="50"/>
  <c r="BO5040" i="50"/>
  <c r="BP5040" i="50"/>
  <c r="BC5041" i="50"/>
  <c r="BD5041" i="50"/>
  <c r="BI5041" i="50" s="1"/>
  <c r="BN5041" i="50"/>
  <c r="BO5041" i="50"/>
  <c r="BP5041" i="50"/>
  <c r="BB5042" i="50"/>
  <c r="BD5042" i="50" s="1"/>
  <c r="BI5042" i="50" s="1"/>
  <c r="BH5042" i="50"/>
  <c r="BN5042" i="50"/>
  <c r="BO5042" i="50"/>
  <c r="BP5042" i="50"/>
  <c r="BB5043" i="50"/>
  <c r="BD5043" i="50" s="1"/>
  <c r="BI5043" i="50" s="1"/>
  <c r="BC5043" i="50"/>
  <c r="BN5043" i="50"/>
  <c r="BO5043" i="50"/>
  <c r="BP5043" i="50"/>
  <c r="BB5044" i="50"/>
  <c r="BD5044" i="50" s="1"/>
  <c r="BI5044" i="50" s="1"/>
  <c r="BH5044" i="50"/>
  <c r="BN5044" i="50"/>
  <c r="BO5044" i="50"/>
  <c r="BP5044" i="50"/>
  <c r="BB5045" i="50"/>
  <c r="BD5045" i="50" s="1"/>
  <c r="BN5045" i="50"/>
  <c r="BO5045" i="50"/>
  <c r="BP5045" i="50"/>
  <c r="BB5046" i="50"/>
  <c r="BD5046" i="50" s="1"/>
  <c r="BI5046" i="50" s="1"/>
  <c r="BH5046" i="50"/>
  <c r="BN5046" i="50"/>
  <c r="BO5046" i="50"/>
  <c r="BP5046" i="50"/>
  <c r="BB5047" i="50"/>
  <c r="BD5047" i="50" s="1"/>
  <c r="BI5047" i="50" s="1"/>
  <c r="BN5047" i="50"/>
  <c r="BO5047" i="50"/>
  <c r="BP5047" i="50"/>
  <c r="BB5048" i="50"/>
  <c r="BD5048" i="50" s="1"/>
  <c r="BI5048" i="50" s="1"/>
  <c r="BH5048" i="50"/>
  <c r="BN5048" i="50"/>
  <c r="BO5048" i="50"/>
  <c r="BP5048" i="50"/>
  <c r="BB5049" i="50"/>
  <c r="BD5049" i="50" s="1"/>
  <c r="BI5049" i="50" s="1"/>
  <c r="BC5049" i="50"/>
  <c r="BN5049" i="50"/>
  <c r="BO5049" i="50"/>
  <c r="BP5049" i="50"/>
  <c r="BB5050" i="50"/>
  <c r="BD5050" i="50" s="1"/>
  <c r="BI5050" i="50" s="1"/>
  <c r="BH5050" i="50"/>
  <c r="BN5050" i="50"/>
  <c r="BO5050" i="50"/>
  <c r="BP5050" i="50"/>
  <c r="BB5051" i="50"/>
  <c r="BD5051" i="50" s="1"/>
  <c r="BC5051" i="50"/>
  <c r="BH5051" i="50" s="1"/>
  <c r="BN5051" i="50"/>
  <c r="BO5051" i="50"/>
  <c r="BP5051" i="50"/>
  <c r="BB5052" i="50"/>
  <c r="BD5052" i="50" s="1"/>
  <c r="BI5052" i="50" s="1"/>
  <c r="BH5052" i="50"/>
  <c r="BN5052" i="50"/>
  <c r="BO5052" i="50"/>
  <c r="BP5052" i="50"/>
  <c r="BB5053" i="50"/>
  <c r="BD5053" i="50" s="1"/>
  <c r="BI5053" i="50" s="1"/>
  <c r="BC5053" i="50"/>
  <c r="BH5053" i="50" s="1"/>
  <c r="BN5053" i="50"/>
  <c r="BO5053" i="50"/>
  <c r="BP5053" i="50"/>
  <c r="BB5054" i="50"/>
  <c r="BD5054" i="50" s="1"/>
  <c r="BI5054" i="50" s="1"/>
  <c r="BH5054" i="50"/>
  <c r="BN5054" i="50"/>
  <c r="BO5054" i="50"/>
  <c r="BP5054" i="50"/>
  <c r="BN5055" i="50"/>
  <c r="BO5055" i="50"/>
  <c r="BP5055" i="50"/>
  <c r="BB5056" i="50"/>
  <c r="BH5056" i="50"/>
  <c r="BN5056" i="50"/>
  <c r="BO5056" i="50"/>
  <c r="BP5056" i="50"/>
  <c r="BB5057" i="50"/>
  <c r="BD5057" i="50" s="1"/>
  <c r="BI5057" i="50" s="1"/>
  <c r="BH5057" i="50"/>
  <c r="BN5057" i="50"/>
  <c r="BO5057" i="50"/>
  <c r="BP5057" i="50"/>
  <c r="BB5058" i="50"/>
  <c r="BD5058" i="50" s="1"/>
  <c r="BN5058" i="50"/>
  <c r="BO5058" i="50"/>
  <c r="BP5058" i="50"/>
  <c r="BB5059" i="50"/>
  <c r="BD5059" i="50" s="1"/>
  <c r="BI5059" i="50" s="1"/>
  <c r="BH5059" i="50"/>
  <c r="BN5059" i="50"/>
  <c r="BO5059" i="50"/>
  <c r="BP5059" i="50"/>
  <c r="BB5060" i="50"/>
  <c r="BD5060" i="50" s="1"/>
  <c r="BI5060" i="50" s="1"/>
  <c r="BC5060" i="50"/>
  <c r="BH5060" i="50" s="1"/>
  <c r="BN5060" i="50"/>
  <c r="BO5060" i="50"/>
  <c r="BP5060" i="50"/>
  <c r="BB5061" i="50"/>
  <c r="BD5061" i="50" s="1"/>
  <c r="BI5061" i="50" s="1"/>
  <c r="BH5061" i="50"/>
  <c r="BN5061" i="50"/>
  <c r="BO5061" i="50"/>
  <c r="BP5061" i="50"/>
  <c r="BB5062" i="50"/>
  <c r="BD5062" i="50" s="1"/>
  <c r="BI5062" i="50" s="1"/>
  <c r="BC5062" i="50"/>
  <c r="BN5062" i="50"/>
  <c r="BO5062" i="50"/>
  <c r="BP5062" i="50"/>
  <c r="BB5063" i="50"/>
  <c r="BD5063" i="50" s="1"/>
  <c r="BI5063" i="50" s="1"/>
  <c r="BH5063" i="50"/>
  <c r="BN5063" i="50"/>
  <c r="BO5063" i="50"/>
  <c r="BP5063" i="50"/>
  <c r="BN5064" i="50"/>
  <c r="BO5064" i="50"/>
  <c r="BP5064" i="50"/>
  <c r="BB5065" i="50"/>
  <c r="BH5065" i="50"/>
  <c r="BN5065" i="50"/>
  <c r="BO5065" i="50"/>
  <c r="BP5065" i="50"/>
  <c r="BB5066" i="50"/>
  <c r="BD5066" i="50" s="1"/>
  <c r="BI5066" i="50" s="1"/>
  <c r="BH5066" i="50"/>
  <c r="BN5066" i="50"/>
  <c r="BO5066" i="50"/>
  <c r="BP5066" i="50"/>
  <c r="BB5067" i="50"/>
  <c r="BD5067" i="50" s="1"/>
  <c r="BI5067" i="50" s="1"/>
  <c r="BH5067" i="50"/>
  <c r="BN5067" i="50"/>
  <c r="BO5067" i="50"/>
  <c r="BP5067" i="50"/>
  <c r="BB5068" i="50"/>
  <c r="BD5068" i="50" s="1"/>
  <c r="BI5068" i="50" s="1"/>
  <c r="BH5068" i="50"/>
  <c r="BN5068" i="50"/>
  <c r="BO5068" i="50"/>
  <c r="BP5068" i="50"/>
  <c r="BB5069" i="50"/>
  <c r="BD5069" i="50" s="1"/>
  <c r="BI5069" i="50" s="1"/>
  <c r="BC5069" i="50"/>
  <c r="BH5069" i="50" s="1"/>
  <c r="BN5069" i="50"/>
  <c r="BO5069" i="50"/>
  <c r="BP5069" i="50"/>
  <c r="BB5070" i="50"/>
  <c r="BD5070" i="50" s="1"/>
  <c r="BI5070" i="50" s="1"/>
  <c r="BH5070" i="50"/>
  <c r="BN5070" i="50"/>
  <c r="BO5070" i="50"/>
  <c r="BP5070" i="50"/>
  <c r="BB5071" i="50"/>
  <c r="BD5071" i="50" s="1"/>
  <c r="BI5071" i="50" s="1"/>
  <c r="BC5071" i="50"/>
  <c r="BN5071" i="50"/>
  <c r="BO5071" i="50"/>
  <c r="BP5071" i="50"/>
  <c r="BB5072" i="50"/>
  <c r="BD5072" i="50" s="1"/>
  <c r="BI5072" i="50" s="1"/>
  <c r="BH5072" i="50"/>
  <c r="BN5072" i="50"/>
  <c r="BO5072" i="50"/>
  <c r="BP5072" i="50"/>
  <c r="BB5073" i="50"/>
  <c r="BD5073" i="50" s="1"/>
  <c r="BC5073" i="50"/>
  <c r="BH5073" i="50" s="1"/>
  <c r="BN5073" i="50"/>
  <c r="BO5073" i="50"/>
  <c r="BP5073" i="50"/>
  <c r="BB5074" i="50"/>
  <c r="BD5074" i="50" s="1"/>
  <c r="BI5074" i="50" s="1"/>
  <c r="BH5074" i="50"/>
  <c r="BN5074" i="50"/>
  <c r="BO5074" i="50"/>
  <c r="BP5074" i="50"/>
  <c r="BB5075" i="50"/>
  <c r="BD5075" i="50" s="1"/>
  <c r="BN5075" i="50"/>
  <c r="BO5075" i="50"/>
  <c r="BP5075" i="50"/>
  <c r="BB5076" i="50"/>
  <c r="BD5076" i="50" s="1"/>
  <c r="BI5076" i="50" s="1"/>
  <c r="BH5076" i="50"/>
  <c r="BN5076" i="50"/>
  <c r="BO5076" i="50"/>
  <c r="BP5076" i="50"/>
  <c r="BB5077" i="50"/>
  <c r="BD5077" i="50" s="1"/>
  <c r="BI5077" i="50" s="1"/>
  <c r="BC5077" i="50"/>
  <c r="BH5077" i="50" s="1"/>
  <c r="BN5077" i="50"/>
  <c r="BO5077" i="50"/>
  <c r="BP5077" i="50"/>
  <c r="BB5078" i="50"/>
  <c r="BD5078" i="50" s="1"/>
  <c r="BI5078" i="50" s="1"/>
  <c r="BH5078" i="50"/>
  <c r="BN5078" i="50"/>
  <c r="BO5078" i="50"/>
  <c r="BP5078" i="50"/>
  <c r="BB5079" i="50"/>
  <c r="BD5079" i="50" s="1"/>
  <c r="BC5079" i="50" s="1"/>
  <c r="BE5079" i="50" s="1"/>
  <c r="BN5079" i="50"/>
  <c r="BO5079" i="50"/>
  <c r="BP5079" i="50"/>
  <c r="BB5080" i="50"/>
  <c r="BD5080" i="50" s="1"/>
  <c r="BI5080" i="50" s="1"/>
  <c r="BH5080" i="50"/>
  <c r="BN5080" i="50"/>
  <c r="BO5080" i="50"/>
  <c r="BP5080" i="50"/>
  <c r="BB5081" i="50"/>
  <c r="BD5081" i="50" s="1"/>
  <c r="BC5081" i="50"/>
  <c r="BH5081" i="50" s="1"/>
  <c r="BN5081" i="50"/>
  <c r="BO5081" i="50"/>
  <c r="BP5081" i="50"/>
  <c r="BB5082" i="50"/>
  <c r="BD5082" i="50" s="1"/>
  <c r="BI5082" i="50" s="1"/>
  <c r="BH5082" i="50"/>
  <c r="BN5082" i="50"/>
  <c r="BO5082" i="50"/>
  <c r="BP5082" i="50"/>
  <c r="BB5083" i="50"/>
  <c r="BD5083" i="50" s="1"/>
  <c r="BI5083" i="50" s="1"/>
  <c r="BH5083" i="50"/>
  <c r="BN5083" i="50"/>
  <c r="BO5083" i="50"/>
  <c r="BP5083" i="50"/>
  <c r="BB5084" i="50"/>
  <c r="BD5084" i="50" s="1"/>
  <c r="BN5084" i="50"/>
  <c r="BO5084" i="50"/>
  <c r="BP5084" i="50"/>
  <c r="BB5085" i="50"/>
  <c r="BD5085" i="50" s="1"/>
  <c r="BI5085" i="50" s="1"/>
  <c r="BH5085" i="50"/>
  <c r="BN5085" i="50"/>
  <c r="BO5085" i="50"/>
  <c r="BP5085" i="50"/>
  <c r="BN5086" i="50"/>
  <c r="BO5086" i="50"/>
  <c r="BP5086" i="50"/>
  <c r="BB5087" i="50"/>
  <c r="BH5087" i="50"/>
  <c r="BN5087" i="50"/>
  <c r="BO5087" i="50"/>
  <c r="BP5087" i="50"/>
  <c r="BB5088" i="50"/>
  <c r="BD5088" i="50" s="1"/>
  <c r="BI5088" i="50" s="1"/>
  <c r="BH5088" i="50"/>
  <c r="BN5088" i="50"/>
  <c r="BO5088" i="50"/>
  <c r="BP5088" i="50"/>
  <c r="BB5089" i="50"/>
  <c r="BD5089" i="50" s="1"/>
  <c r="BI5089" i="50" s="1"/>
  <c r="BH5089" i="50"/>
  <c r="BN5089" i="50"/>
  <c r="BO5089" i="50"/>
  <c r="BP5089" i="50"/>
  <c r="BB5090" i="50"/>
  <c r="BD5090" i="50" s="1"/>
  <c r="BC5090" i="50"/>
  <c r="BH5090" i="50" s="1"/>
  <c r="BN5090" i="50"/>
  <c r="BO5090" i="50"/>
  <c r="BP5090" i="50"/>
  <c r="BB5091" i="50"/>
  <c r="BD5091" i="50" s="1"/>
  <c r="BI5091" i="50" s="1"/>
  <c r="BH5091" i="50"/>
  <c r="BN5091" i="50"/>
  <c r="BO5091" i="50"/>
  <c r="BP5091" i="50"/>
  <c r="BN5092" i="50"/>
  <c r="BO5092" i="50"/>
  <c r="BP5092" i="50"/>
  <c r="BB5093" i="50"/>
  <c r="BD5093" i="50" s="1"/>
  <c r="BI5093" i="50" s="1"/>
  <c r="BH5093" i="50"/>
  <c r="BN5093" i="50"/>
  <c r="BO5093" i="50"/>
  <c r="BP5093" i="50"/>
  <c r="BB5094" i="50"/>
  <c r="BD5094" i="50" s="1"/>
  <c r="BI5094" i="50" s="1"/>
  <c r="BH5094" i="50"/>
  <c r="BN5094" i="50"/>
  <c r="BO5094" i="50"/>
  <c r="BP5094" i="50"/>
  <c r="BB5095" i="50"/>
  <c r="BD5095" i="50" s="1"/>
  <c r="BI5095" i="50" s="1"/>
  <c r="BH5095" i="50"/>
  <c r="BN5095" i="50"/>
  <c r="BO5095" i="50"/>
  <c r="BP5095" i="50"/>
  <c r="BB5096" i="50"/>
  <c r="BD5096" i="50" s="1"/>
  <c r="BI5096" i="50" s="1"/>
  <c r="BH5096" i="50"/>
  <c r="BN5096" i="50"/>
  <c r="BO5096" i="50"/>
  <c r="BP5096" i="50"/>
  <c r="BB5097" i="50"/>
  <c r="BD5097" i="50" s="1"/>
  <c r="BI5097" i="50" s="1"/>
  <c r="BH5097" i="50"/>
  <c r="BN5097" i="50"/>
  <c r="BO5097" i="50"/>
  <c r="BP5097" i="50"/>
  <c r="BB5098" i="50"/>
  <c r="BD5098" i="50" s="1"/>
  <c r="BI5098" i="50" s="1"/>
  <c r="BC5098" i="50"/>
  <c r="BN5098" i="50"/>
  <c r="BO5098" i="50"/>
  <c r="BP5098" i="50"/>
  <c r="BB5099" i="50"/>
  <c r="BD5099" i="50" s="1"/>
  <c r="BI5099" i="50" s="1"/>
  <c r="BH5099" i="50"/>
  <c r="BN5099" i="50"/>
  <c r="BO5099" i="50"/>
  <c r="BP5099" i="50"/>
  <c r="BB5100" i="50"/>
  <c r="BD5100" i="50" s="1"/>
  <c r="BI5100" i="50" s="1"/>
  <c r="BC5100" i="50"/>
  <c r="BH5100" i="50" s="1"/>
  <c r="BN5100" i="50"/>
  <c r="BO5100" i="50"/>
  <c r="BP5100" i="50"/>
  <c r="BB5101" i="50"/>
  <c r="BD5101" i="50" s="1"/>
  <c r="BI5101" i="50" s="1"/>
  <c r="BH5101" i="50"/>
  <c r="BN5101" i="50"/>
  <c r="BO5101" i="50"/>
  <c r="BP5101" i="50"/>
  <c r="BB5102" i="50"/>
  <c r="BD5102" i="50"/>
  <c r="BN5102" i="50"/>
  <c r="BO5102" i="50"/>
  <c r="BP5102" i="50"/>
  <c r="BB5103" i="50"/>
  <c r="BD5103" i="50" s="1"/>
  <c r="BI5103" i="50" s="1"/>
  <c r="BH5103" i="50"/>
  <c r="BN5103" i="50"/>
  <c r="BO5103" i="50"/>
  <c r="BP5103" i="50"/>
  <c r="BC5104" i="50"/>
  <c r="BN5104" i="50"/>
  <c r="BO5104" i="50"/>
  <c r="BP5104" i="50"/>
  <c r="BB5105" i="50"/>
  <c r="BD5105" i="50" s="1"/>
  <c r="BI5105" i="50" s="1"/>
  <c r="BH5105" i="50"/>
  <c r="BN5105" i="50"/>
  <c r="BO5105" i="50"/>
  <c r="BP5105" i="50"/>
  <c r="BB5106" i="50"/>
  <c r="BD5106" i="50" s="1"/>
  <c r="BI5106" i="50" s="1"/>
  <c r="BH5106" i="50"/>
  <c r="BN5106" i="50"/>
  <c r="BO5106" i="50"/>
  <c r="BP5106" i="50"/>
  <c r="BC5107" i="50"/>
  <c r="BN5107" i="50"/>
  <c r="BO5107" i="50"/>
  <c r="BP5107" i="50"/>
  <c r="BB5108" i="50"/>
  <c r="BH5108" i="50"/>
  <c r="BN5108" i="50"/>
  <c r="BO5108" i="50"/>
  <c r="BP5108" i="50"/>
  <c r="BB5109" i="50"/>
  <c r="BD5109" i="50" s="1"/>
  <c r="BI5109" i="50" s="1"/>
  <c r="BH5109" i="50"/>
  <c r="BN5109" i="50"/>
  <c r="BO5109" i="50"/>
  <c r="BP5109" i="50"/>
  <c r="BB5110" i="50"/>
  <c r="BD5110" i="50" s="1"/>
  <c r="BI5110" i="50" s="1"/>
  <c r="BH5110" i="50"/>
  <c r="BN5110" i="50"/>
  <c r="BO5110" i="50"/>
  <c r="BP5110" i="50"/>
  <c r="BB5111" i="50"/>
  <c r="BD5111" i="50" s="1"/>
  <c r="BI5111" i="50" s="1"/>
  <c r="BC5111" i="50"/>
  <c r="BH5111" i="50" s="1"/>
  <c r="BN5111" i="50"/>
  <c r="BO5111" i="50"/>
  <c r="BP5111" i="50"/>
  <c r="BB5112" i="50"/>
  <c r="BD5112" i="50" s="1"/>
  <c r="BI5112" i="50" s="1"/>
  <c r="BH5112" i="50"/>
  <c r="BN5112" i="50"/>
  <c r="BO5112" i="50"/>
  <c r="BP5112" i="50"/>
  <c r="BB5113" i="50"/>
  <c r="BD5113" i="50" s="1"/>
  <c r="BN5113" i="50"/>
  <c r="BO5113" i="50"/>
  <c r="BP5113" i="50"/>
  <c r="BB5114" i="50"/>
  <c r="BD5114" i="50" s="1"/>
  <c r="BI5114" i="50" s="1"/>
  <c r="BH5114" i="50"/>
  <c r="BN5114" i="50"/>
  <c r="BO5114" i="50"/>
  <c r="BP5114" i="50"/>
  <c r="BB5115" i="50"/>
  <c r="BD5115" i="50" s="1"/>
  <c r="BI5115" i="50" s="1"/>
  <c r="BC5115" i="50"/>
  <c r="BN5115" i="50"/>
  <c r="BO5115" i="50"/>
  <c r="BP5115" i="50"/>
  <c r="BB5116" i="50"/>
  <c r="BD5116" i="50" s="1"/>
  <c r="BI5116" i="50" s="1"/>
  <c r="BH5116" i="50"/>
  <c r="BN5116" i="50"/>
  <c r="BO5116" i="50"/>
  <c r="BP5116" i="50"/>
  <c r="BB5117" i="50"/>
  <c r="BD5117" i="50" s="1"/>
  <c r="BN5117" i="50"/>
  <c r="BO5117" i="50"/>
  <c r="BP5117" i="50"/>
  <c r="BB5118" i="50"/>
  <c r="BD5118" i="50"/>
  <c r="BI5118" i="50" s="1"/>
  <c r="BH5118" i="50"/>
  <c r="BN5118" i="50"/>
  <c r="BO5118" i="50"/>
  <c r="BP5118" i="50"/>
  <c r="BB5119" i="50"/>
  <c r="BD5119" i="50" s="1"/>
  <c r="BN5119" i="50"/>
  <c r="BO5119" i="50"/>
  <c r="BP5119" i="50"/>
  <c r="BB5120" i="50"/>
  <c r="BD5120" i="50" s="1"/>
  <c r="BI5120" i="50" s="1"/>
  <c r="BH5120" i="50"/>
  <c r="BN5120" i="50"/>
  <c r="BO5120" i="50"/>
  <c r="BP5120" i="50"/>
  <c r="BB5121" i="50"/>
  <c r="BD5121" i="50" s="1"/>
  <c r="BI5121" i="50" s="1"/>
  <c r="BC5121" i="50"/>
  <c r="BN5121" i="50"/>
  <c r="BO5121" i="50"/>
  <c r="BP5121" i="50"/>
  <c r="BB5122" i="50"/>
  <c r="BD5122" i="50" s="1"/>
  <c r="BI5122" i="50" s="1"/>
  <c r="BH5122" i="50"/>
  <c r="BN5122" i="50"/>
  <c r="BO5122" i="50"/>
  <c r="BP5122" i="50"/>
  <c r="BN5123" i="50"/>
  <c r="BO5123" i="50"/>
  <c r="BP5123" i="50"/>
  <c r="BB5124" i="50"/>
  <c r="BD5124" i="50" s="1"/>
  <c r="BI5124" i="50" s="1"/>
  <c r="BH5124" i="50"/>
  <c r="BN5124" i="50"/>
  <c r="BO5124" i="50"/>
  <c r="BP5124" i="50"/>
  <c r="BB5125" i="50"/>
  <c r="BD5125" i="50" s="1"/>
  <c r="BI5125" i="50" s="1"/>
  <c r="BH5125" i="50"/>
  <c r="BN5125" i="50"/>
  <c r="BO5125" i="50"/>
  <c r="BP5125" i="50"/>
  <c r="BB5126" i="50"/>
  <c r="BD5126" i="50" s="1"/>
  <c r="BI5126" i="50" s="1"/>
  <c r="BC5126" i="50"/>
  <c r="BH5126" i="50" s="1"/>
  <c r="BN5126" i="50"/>
  <c r="BO5126" i="50"/>
  <c r="BP5126" i="50"/>
  <c r="BB5127" i="50"/>
  <c r="BD5127" i="50" s="1"/>
  <c r="BI5127" i="50" s="1"/>
  <c r="BH5127" i="50"/>
  <c r="BN5127" i="50"/>
  <c r="BO5127" i="50"/>
  <c r="BP5127" i="50"/>
  <c r="BB5128" i="50"/>
  <c r="BD5128" i="50" s="1"/>
  <c r="BC5128" i="50"/>
  <c r="BH5128" i="50" s="1"/>
  <c r="BN5128" i="50"/>
  <c r="BO5128" i="50"/>
  <c r="BP5128" i="50"/>
  <c r="BB5129" i="50"/>
  <c r="BD5129" i="50" s="1"/>
  <c r="BI5129" i="50" s="1"/>
  <c r="BH5129" i="50"/>
  <c r="BN5129" i="50"/>
  <c r="BO5129" i="50"/>
  <c r="BP5129" i="50"/>
  <c r="BN5130" i="50"/>
  <c r="BO5130" i="50"/>
  <c r="BP5130" i="50"/>
  <c r="BB5131" i="50"/>
  <c r="BD5131" i="50" s="1"/>
  <c r="BI5131" i="50" s="1"/>
  <c r="BH5131" i="50"/>
  <c r="BN5131" i="50"/>
  <c r="BO5131" i="50"/>
  <c r="BP5131" i="50"/>
  <c r="BB5132" i="50"/>
  <c r="BD5132" i="50" s="1"/>
  <c r="BI5132" i="50" s="1"/>
  <c r="BH5132" i="50"/>
  <c r="BN5132" i="50"/>
  <c r="BO5132" i="50"/>
  <c r="BP5132" i="50"/>
  <c r="BB5133" i="50"/>
  <c r="BD5133" i="50" s="1"/>
  <c r="BI5133" i="50" s="1"/>
  <c r="BC5133" i="50"/>
  <c r="BH5133" i="50" s="1"/>
  <c r="BN5133" i="50"/>
  <c r="BO5133" i="50"/>
  <c r="BP5133" i="50"/>
  <c r="BB5134" i="50"/>
  <c r="BD5134" i="50" s="1"/>
  <c r="BI5134" i="50" s="1"/>
  <c r="BH5134" i="50"/>
  <c r="BN5134" i="50"/>
  <c r="BO5134" i="50"/>
  <c r="BP5134" i="50"/>
  <c r="BN5135" i="50"/>
  <c r="BO5135" i="50"/>
  <c r="BP5135" i="50"/>
  <c r="BB5136" i="50"/>
  <c r="BH5136" i="50"/>
  <c r="BN5136" i="50"/>
  <c r="BO5136" i="50"/>
  <c r="BP5136" i="50"/>
  <c r="BB5137" i="50"/>
  <c r="BD5137" i="50" s="1"/>
  <c r="BI5137" i="50" s="1"/>
  <c r="BH5137" i="50"/>
  <c r="BN5137" i="50"/>
  <c r="BO5137" i="50"/>
  <c r="BP5137" i="50"/>
  <c r="BC5138" i="50"/>
  <c r="BN5138" i="50"/>
  <c r="BO5138" i="50"/>
  <c r="BP5138" i="50"/>
  <c r="BB5139" i="50"/>
  <c r="BH5139" i="50"/>
  <c r="BN5139" i="50"/>
  <c r="BO5139" i="50"/>
  <c r="BP5139" i="50"/>
  <c r="BB5140" i="50"/>
  <c r="BD5140" i="50" s="1"/>
  <c r="BI5140" i="50" s="1"/>
  <c r="BH5140" i="50"/>
  <c r="BN5140" i="50"/>
  <c r="BO5140" i="50"/>
  <c r="BP5140" i="50"/>
  <c r="BB5141" i="50"/>
  <c r="BD5141" i="50" s="1"/>
  <c r="BI5141" i="50" s="1"/>
  <c r="BC5141" i="50"/>
  <c r="BH5141" i="50" s="1"/>
  <c r="BN5141" i="50"/>
  <c r="BO5141" i="50"/>
  <c r="BP5141" i="50"/>
  <c r="BB5142" i="50"/>
  <c r="BD5142" i="50" s="1"/>
  <c r="BI5142" i="50" s="1"/>
  <c r="BH5142" i="50"/>
  <c r="BN5142" i="50"/>
  <c r="BO5142" i="50"/>
  <c r="BP5142" i="50"/>
  <c r="BB5143" i="50"/>
  <c r="BD5143" i="50" s="1"/>
  <c r="BI5143" i="50" s="1"/>
  <c r="BC5143" i="50"/>
  <c r="BH5143" i="50" s="1"/>
  <c r="BN5143" i="50"/>
  <c r="BO5143" i="50"/>
  <c r="BP5143" i="50"/>
  <c r="BB5144" i="50"/>
  <c r="BD5144" i="50" s="1"/>
  <c r="BI5144" i="50" s="1"/>
  <c r="BH5144" i="50"/>
  <c r="BN5144" i="50"/>
  <c r="BO5144" i="50"/>
  <c r="BP5144" i="50"/>
  <c r="BB5145" i="50"/>
  <c r="BD5145" i="50" s="1"/>
  <c r="BC5145" i="50"/>
  <c r="BH5145" i="50" s="1"/>
  <c r="BN5145" i="50"/>
  <c r="BO5145" i="50"/>
  <c r="BP5145" i="50"/>
  <c r="BB5146" i="50"/>
  <c r="BD5146" i="50" s="1"/>
  <c r="BI5146" i="50" s="1"/>
  <c r="BH5146" i="50"/>
  <c r="BN5146" i="50"/>
  <c r="BO5146" i="50"/>
  <c r="BP5146" i="50"/>
  <c r="BB5147" i="50"/>
  <c r="BD5147" i="50" s="1"/>
  <c r="BN5147" i="50"/>
  <c r="BO5147" i="50"/>
  <c r="BP5147" i="50"/>
  <c r="BB5148" i="50"/>
  <c r="BD5148" i="50" s="1"/>
  <c r="BI5148" i="50" s="1"/>
  <c r="BH5148" i="50"/>
  <c r="BN5148" i="50"/>
  <c r="BO5148" i="50"/>
  <c r="BP5148" i="50"/>
  <c r="BB5149" i="50"/>
  <c r="BD5149" i="50" s="1"/>
  <c r="BN5149" i="50"/>
  <c r="BO5149" i="50"/>
  <c r="BP5149" i="50"/>
  <c r="BB5150" i="50"/>
  <c r="BD5150" i="50" s="1"/>
  <c r="BI5150" i="50" s="1"/>
  <c r="BH5150" i="50"/>
  <c r="BN5150" i="50"/>
  <c r="BO5150" i="50"/>
  <c r="BP5150" i="50"/>
  <c r="BB5151" i="50"/>
  <c r="BD5151" i="50" s="1"/>
  <c r="BI5151" i="50" s="1"/>
  <c r="BC5151" i="50"/>
  <c r="BH5151" i="50" s="1"/>
  <c r="BN5151" i="50"/>
  <c r="BO5151" i="50"/>
  <c r="BP5151" i="50"/>
  <c r="BB5152" i="50"/>
  <c r="BD5152" i="50" s="1"/>
  <c r="BI5152" i="50" s="1"/>
  <c r="BH5152" i="50"/>
  <c r="BN5152" i="50"/>
  <c r="BO5152" i="50"/>
  <c r="BP5152" i="50"/>
  <c r="BB5153" i="50"/>
  <c r="BD5153" i="50" s="1"/>
  <c r="BI5153" i="50" s="1"/>
  <c r="BC5153" i="50"/>
  <c r="BN5153" i="50"/>
  <c r="BO5153" i="50"/>
  <c r="BP5153" i="50"/>
  <c r="BB5154" i="50"/>
  <c r="BD5154" i="50" s="1"/>
  <c r="BI5154" i="50" s="1"/>
  <c r="BH5154" i="50"/>
  <c r="BN5154" i="50"/>
  <c r="BO5154" i="50"/>
  <c r="BP5154" i="50"/>
  <c r="BN5155" i="50"/>
  <c r="BO5155" i="50"/>
  <c r="BP5155" i="50"/>
  <c r="BB5156" i="50"/>
  <c r="BD5156" i="50" s="1"/>
  <c r="BI5156" i="50" s="1"/>
  <c r="BH5156" i="50"/>
  <c r="BN5156" i="50"/>
  <c r="BO5156" i="50"/>
  <c r="BP5156" i="50"/>
  <c r="BB5157" i="50"/>
  <c r="BD5157" i="50" s="1"/>
  <c r="BI5157" i="50" s="1"/>
  <c r="BH5157" i="50"/>
  <c r="BN5157" i="50"/>
  <c r="BO5157" i="50"/>
  <c r="BP5157" i="50"/>
  <c r="BB5158" i="50"/>
  <c r="BD5158" i="50" s="1"/>
  <c r="BI5158" i="50" s="1"/>
  <c r="BH5158" i="50"/>
  <c r="BN5158" i="50"/>
  <c r="BO5158" i="50"/>
  <c r="BP5158" i="50"/>
  <c r="BB5159" i="50"/>
  <c r="BD5159" i="50" s="1"/>
  <c r="BI5159" i="50" s="1"/>
  <c r="BC5159" i="50"/>
  <c r="BN5159" i="50"/>
  <c r="BO5159" i="50"/>
  <c r="BP5159" i="50"/>
  <c r="BB5160" i="50"/>
  <c r="BD5160" i="50" s="1"/>
  <c r="BI5160" i="50" s="1"/>
  <c r="BH5160" i="50"/>
  <c r="BN5160" i="50"/>
  <c r="BO5160" i="50"/>
  <c r="BP5160" i="50"/>
  <c r="BB5161" i="50"/>
  <c r="BD5161" i="50" s="1"/>
  <c r="BI5161" i="50" s="1"/>
  <c r="BC5161" i="50"/>
  <c r="BN5161" i="50"/>
  <c r="BO5161" i="50"/>
  <c r="BP5161" i="50"/>
  <c r="BB5162" i="50"/>
  <c r="BD5162" i="50" s="1"/>
  <c r="BI5162" i="50" s="1"/>
  <c r="BH5162" i="50"/>
  <c r="BN5162" i="50"/>
  <c r="BO5162" i="50"/>
  <c r="BP5162" i="50"/>
  <c r="BB5163" i="50"/>
  <c r="BD5163" i="50" s="1"/>
  <c r="BI5163" i="50" s="1"/>
  <c r="BC5163" i="50"/>
  <c r="BH5163" i="50" s="1"/>
  <c r="BN5163" i="50"/>
  <c r="BO5163" i="50"/>
  <c r="BP5163" i="50"/>
  <c r="BB5164" i="50"/>
  <c r="BD5164" i="50" s="1"/>
  <c r="BI5164" i="50" s="1"/>
  <c r="BH5164" i="50"/>
  <c r="BN5164" i="50"/>
  <c r="BO5164" i="50"/>
  <c r="BP5164" i="50"/>
  <c r="BB5165" i="50"/>
  <c r="BD5165" i="50" s="1"/>
  <c r="BN5165" i="50"/>
  <c r="BO5165" i="50"/>
  <c r="BP5165" i="50"/>
  <c r="BB5166" i="50"/>
  <c r="BD5166" i="50" s="1"/>
  <c r="BI5166" i="50" s="1"/>
  <c r="BH5166" i="50"/>
  <c r="BN5166" i="50"/>
  <c r="BO5166" i="50"/>
  <c r="BP5166" i="50"/>
  <c r="BB5167" i="50"/>
  <c r="BD5167" i="50" s="1"/>
  <c r="BI5167" i="50" s="1"/>
  <c r="BN5167" i="50"/>
  <c r="BO5167" i="50"/>
  <c r="BP5167" i="50"/>
  <c r="BB5168" i="50"/>
  <c r="BD5168" i="50" s="1"/>
  <c r="BI5168" i="50" s="1"/>
  <c r="BH5168" i="50"/>
  <c r="BN5168" i="50"/>
  <c r="BO5168" i="50"/>
  <c r="BP5168" i="50"/>
  <c r="BB5169" i="50"/>
  <c r="BD5169" i="50" s="1"/>
  <c r="BC5169" i="50" s="1"/>
  <c r="BN5169" i="50"/>
  <c r="BO5169" i="50"/>
  <c r="BP5169" i="50"/>
  <c r="BB5170" i="50"/>
  <c r="BD5170" i="50" s="1"/>
  <c r="BI5170" i="50" s="1"/>
  <c r="BH5170" i="50"/>
  <c r="BN5170" i="50"/>
  <c r="BO5170" i="50"/>
  <c r="BP5170" i="50"/>
  <c r="BB5171" i="50"/>
  <c r="BD5171" i="50" s="1"/>
  <c r="BI5171" i="50" s="1"/>
  <c r="BC5171" i="50"/>
  <c r="BN5171" i="50"/>
  <c r="BO5171" i="50"/>
  <c r="BP5171" i="50"/>
  <c r="BB5172" i="50"/>
  <c r="BD5172" i="50" s="1"/>
  <c r="BI5172" i="50" s="1"/>
  <c r="BH5172" i="50"/>
  <c r="BN5172" i="50"/>
  <c r="BO5172" i="50"/>
  <c r="BP5172" i="50"/>
  <c r="BB5173" i="50"/>
  <c r="BD5173" i="50" s="1"/>
  <c r="BI5173" i="50" s="1"/>
  <c r="BC5173" i="50"/>
  <c r="BH5173" i="50" s="1"/>
  <c r="BN5173" i="50"/>
  <c r="BO5173" i="50"/>
  <c r="BP5173" i="50"/>
  <c r="BB5174" i="50"/>
  <c r="BD5174" i="50" s="1"/>
  <c r="BI5174" i="50" s="1"/>
  <c r="BH5174" i="50"/>
  <c r="BN5174" i="50"/>
  <c r="BO5174" i="50"/>
  <c r="BP5174" i="50"/>
  <c r="BB5175" i="50"/>
  <c r="BD5175" i="50" s="1"/>
  <c r="BN5175" i="50"/>
  <c r="BO5175" i="50"/>
  <c r="BP5175" i="50"/>
  <c r="BB5176" i="50"/>
  <c r="BD5176" i="50" s="1"/>
  <c r="BI5176" i="50" s="1"/>
  <c r="BH5176" i="50"/>
  <c r="BN5176" i="50"/>
  <c r="BO5176" i="50"/>
  <c r="BP5176" i="50"/>
  <c r="BB5177" i="50"/>
  <c r="BD5177" i="50" s="1"/>
  <c r="BI5177" i="50" s="1"/>
  <c r="BC5177" i="50"/>
  <c r="BN5177" i="50"/>
  <c r="BO5177" i="50"/>
  <c r="BP5177" i="50"/>
  <c r="BB5178" i="50"/>
  <c r="BD5178" i="50" s="1"/>
  <c r="BI5178" i="50" s="1"/>
  <c r="BH5178" i="50"/>
  <c r="BN5178" i="50"/>
  <c r="BO5178" i="50"/>
  <c r="BP5178" i="50"/>
  <c r="BC5179" i="50"/>
  <c r="BD5179" i="50"/>
  <c r="BI5179" i="50" s="1"/>
  <c r="BN5179" i="50"/>
  <c r="BO5179" i="50"/>
  <c r="BP5179" i="50"/>
  <c r="BB5180" i="50"/>
  <c r="BD5180" i="50" s="1"/>
  <c r="BI5180" i="50" s="1"/>
  <c r="BH5180" i="50"/>
  <c r="BN5180" i="50"/>
  <c r="BO5180" i="50"/>
  <c r="BP5180" i="50"/>
  <c r="BB5181" i="50"/>
  <c r="BD5181" i="50" s="1"/>
  <c r="BI5181" i="50" s="1"/>
  <c r="BC5181" i="50"/>
  <c r="BN5181" i="50"/>
  <c r="BO5181" i="50"/>
  <c r="BP5181" i="50"/>
  <c r="BB5182" i="50"/>
  <c r="BD5182" i="50" s="1"/>
  <c r="BI5182" i="50" s="1"/>
  <c r="BH5182" i="50"/>
  <c r="BN5182" i="50"/>
  <c r="BO5182" i="50"/>
  <c r="BP5182" i="50"/>
  <c r="BB5183" i="50"/>
  <c r="BD5183" i="50" s="1"/>
  <c r="BI5183" i="50" s="1"/>
  <c r="BH5183" i="50"/>
  <c r="BN5183" i="50"/>
  <c r="BO5183" i="50"/>
  <c r="BP5183" i="50"/>
  <c r="BB5184" i="50"/>
  <c r="BD5184" i="50" s="1"/>
  <c r="BI5184" i="50" s="1"/>
  <c r="BH5184" i="50"/>
  <c r="BN5184" i="50"/>
  <c r="BO5184" i="50"/>
  <c r="BP5184" i="50"/>
  <c r="BN5185" i="50"/>
  <c r="BO5185" i="50"/>
  <c r="BP5185" i="50"/>
  <c r="BB5186" i="50"/>
  <c r="BD5186" i="50" s="1"/>
  <c r="BI5186" i="50" s="1"/>
  <c r="BH5186" i="50"/>
  <c r="BN5186" i="50"/>
  <c r="BO5186" i="50"/>
  <c r="BP5186" i="50"/>
  <c r="BB5187" i="50"/>
  <c r="BD5187" i="50" s="1"/>
  <c r="BI5187" i="50" s="1"/>
  <c r="BH5187" i="50"/>
  <c r="BN5187" i="50"/>
  <c r="BO5187" i="50"/>
  <c r="BP5187" i="50"/>
  <c r="BB5188" i="50"/>
  <c r="BD5188" i="50" s="1"/>
  <c r="BI5188" i="50" s="1"/>
  <c r="BC5188" i="50"/>
  <c r="BH5188" i="50" s="1"/>
  <c r="BN5188" i="50"/>
  <c r="BO5188" i="50"/>
  <c r="BP5188" i="50"/>
  <c r="BB5189" i="50"/>
  <c r="BD5189" i="50" s="1"/>
  <c r="BI5189" i="50" s="1"/>
  <c r="BH5189" i="50"/>
  <c r="BN5189" i="50"/>
  <c r="BO5189" i="50"/>
  <c r="BP5189" i="50"/>
  <c r="BB5190" i="50"/>
  <c r="BD5190" i="50" s="1"/>
  <c r="BN5190" i="50"/>
  <c r="BO5190" i="50"/>
  <c r="BP5190" i="50"/>
  <c r="BB5191" i="50"/>
  <c r="BD5191" i="50" s="1"/>
  <c r="BI5191" i="50" s="1"/>
  <c r="BH5191" i="50"/>
  <c r="BN5191" i="50"/>
  <c r="BO5191" i="50"/>
  <c r="BP5191" i="50"/>
  <c r="BB5192" i="50"/>
  <c r="BD5192" i="50" s="1"/>
  <c r="BI5192" i="50" s="1"/>
  <c r="BC5192" i="50"/>
  <c r="BH5192" i="50" s="1"/>
  <c r="BN5192" i="50"/>
  <c r="BO5192" i="50"/>
  <c r="BP5192" i="50"/>
  <c r="BB5193" i="50"/>
  <c r="BD5193" i="50" s="1"/>
  <c r="BI5193" i="50" s="1"/>
  <c r="BH5193" i="50"/>
  <c r="BN5193" i="50"/>
  <c r="BO5193" i="50"/>
  <c r="BP5193" i="50"/>
  <c r="BB5194" i="50"/>
  <c r="BD5194" i="50" s="1"/>
  <c r="BI5194" i="50" s="1"/>
  <c r="BC5194" i="50"/>
  <c r="BN5194" i="50"/>
  <c r="BO5194" i="50"/>
  <c r="BP5194" i="50"/>
  <c r="BB5195" i="50"/>
  <c r="BD5195" i="50" s="1"/>
  <c r="BI5195" i="50" s="1"/>
  <c r="BH5195" i="50"/>
  <c r="BN5195" i="50"/>
  <c r="BO5195" i="50"/>
  <c r="BP5195" i="50"/>
  <c r="BC5196" i="50"/>
  <c r="BN5196" i="50"/>
  <c r="BO5196" i="50"/>
  <c r="BP5196" i="50"/>
  <c r="BB5197" i="50"/>
  <c r="BD5197" i="50" s="1"/>
  <c r="BI5197" i="50" s="1"/>
  <c r="BH5197" i="50"/>
  <c r="BN5197" i="50"/>
  <c r="BO5197" i="50"/>
  <c r="BP5197" i="50"/>
  <c r="BB5198" i="50"/>
  <c r="BD5198" i="50" s="1"/>
  <c r="BI5198" i="50" s="1"/>
  <c r="BH5198" i="50"/>
  <c r="BN5198" i="50"/>
  <c r="BO5198" i="50"/>
  <c r="BP5198" i="50"/>
  <c r="BB5199" i="50"/>
  <c r="BD5199" i="50" s="1"/>
  <c r="BI5199" i="50" s="1"/>
  <c r="BH5199" i="50"/>
  <c r="BN5199" i="50"/>
  <c r="BO5199" i="50"/>
  <c r="BP5199" i="50"/>
  <c r="BB5200" i="50"/>
  <c r="BD5200" i="50" s="1"/>
  <c r="BI5200" i="50" s="1"/>
  <c r="BH5200" i="50"/>
  <c r="BN5200" i="50"/>
  <c r="BO5200" i="50"/>
  <c r="BP5200" i="50"/>
  <c r="BF5201" i="50"/>
  <c r="BN5201" i="50"/>
  <c r="BO5201" i="50"/>
  <c r="BP5201" i="50"/>
  <c r="BB5202" i="50"/>
  <c r="BH5202" i="50"/>
  <c r="BN5202" i="50"/>
  <c r="BO5202" i="50"/>
  <c r="BP5202" i="50"/>
  <c r="BD5203" i="50"/>
  <c r="BI5203" i="50" s="1"/>
  <c r="BH5203" i="50"/>
  <c r="BB5204" i="50"/>
  <c r="BD5204" i="50" s="1"/>
  <c r="BI5204" i="50" s="1"/>
  <c r="BC5204" i="50"/>
  <c r="BN5204" i="50"/>
  <c r="BO5204" i="50"/>
  <c r="BP5204" i="50"/>
  <c r="BB5205" i="50"/>
  <c r="BD5205" i="50" s="1"/>
  <c r="BI5205" i="50" s="1"/>
  <c r="BH5205" i="50"/>
  <c r="BN5205" i="50"/>
  <c r="BO5205" i="50"/>
  <c r="BP5205" i="50"/>
  <c r="BB5206" i="50"/>
  <c r="BD5206" i="50" s="1"/>
  <c r="BI5206" i="50" s="1"/>
  <c r="BC5206" i="50"/>
  <c r="BH5206" i="50" s="1"/>
  <c r="BN5206" i="50"/>
  <c r="BO5206" i="50"/>
  <c r="BP5206" i="50"/>
  <c r="BB5207" i="50"/>
  <c r="BD5207" i="50" s="1"/>
  <c r="BI5207" i="50" s="1"/>
  <c r="BH5207" i="50"/>
  <c r="BN5207" i="50"/>
  <c r="BO5207" i="50"/>
  <c r="BP5207" i="50"/>
  <c r="BB5208" i="50"/>
  <c r="BD5208" i="50" s="1"/>
  <c r="BN5208" i="50"/>
  <c r="BO5208" i="50"/>
  <c r="BP5208" i="50"/>
  <c r="BB5209" i="50"/>
  <c r="BD5209" i="50" s="1"/>
  <c r="BI5209" i="50" s="1"/>
  <c r="BH5209" i="50"/>
  <c r="BN5209" i="50"/>
  <c r="BO5209" i="50"/>
  <c r="BP5209" i="50"/>
  <c r="BB5210" i="50"/>
  <c r="BD5210" i="50" s="1"/>
  <c r="BI5210" i="50" s="1"/>
  <c r="BC5210" i="50"/>
  <c r="BN5210" i="50"/>
  <c r="BO5210" i="50"/>
  <c r="BP5210" i="50"/>
  <c r="BB5211" i="50"/>
  <c r="BD5211" i="50" s="1"/>
  <c r="BI5211" i="50" s="1"/>
  <c r="BH5211" i="50"/>
  <c r="BN5211" i="50"/>
  <c r="BO5211" i="50"/>
  <c r="BP5211" i="50"/>
  <c r="BB5212" i="50"/>
  <c r="BD5212" i="50" s="1"/>
  <c r="BC5212" i="50" s="1"/>
  <c r="BN5212" i="50"/>
  <c r="BO5212" i="50"/>
  <c r="BP5212" i="50"/>
  <c r="BB5213" i="50"/>
  <c r="BD5213" i="50" s="1"/>
  <c r="BI5213" i="50" s="1"/>
  <c r="BH5213" i="50"/>
  <c r="BN5213" i="50"/>
  <c r="BO5213" i="50"/>
  <c r="BP5213" i="50"/>
  <c r="BB5214" i="50"/>
  <c r="BD5214" i="50" s="1"/>
  <c r="BC5214" i="50" s="1"/>
  <c r="BN5214" i="50"/>
  <c r="BO5214" i="50"/>
  <c r="BP5214" i="50"/>
  <c r="BB5215" i="50"/>
  <c r="BD5215" i="50" s="1"/>
  <c r="BI5215" i="50" s="1"/>
  <c r="BH5215" i="50"/>
  <c r="BN5215" i="50"/>
  <c r="BO5215" i="50"/>
  <c r="BP5215" i="50"/>
  <c r="BN5216" i="50"/>
  <c r="BO5216" i="50"/>
  <c r="BP5216" i="50"/>
  <c r="BB5217" i="50"/>
  <c r="BH5217" i="50"/>
  <c r="BN5217" i="50"/>
  <c r="BO5217" i="50"/>
  <c r="BP5217" i="50"/>
  <c r="BB5218" i="50"/>
  <c r="BD5218" i="50" s="1"/>
  <c r="BI5218" i="50" s="1"/>
  <c r="BH5218" i="50"/>
  <c r="BN5218" i="50"/>
  <c r="BO5218" i="50"/>
  <c r="BP5218" i="50"/>
  <c r="BC5219" i="50"/>
  <c r="BH5219" i="50" s="1"/>
  <c r="BJ5219" i="50" s="1"/>
  <c r="BN5219" i="50"/>
  <c r="BO5219" i="50"/>
  <c r="BP5219" i="50"/>
  <c r="BB5220" i="50"/>
  <c r="BD5220" i="50" s="1"/>
  <c r="BI5220" i="50" s="1"/>
  <c r="BH5220" i="50"/>
  <c r="BN5220" i="50"/>
  <c r="BO5220" i="50"/>
  <c r="BP5220" i="50"/>
  <c r="BB5221" i="50"/>
  <c r="BD5221" i="50" s="1"/>
  <c r="BI5221" i="50" s="1"/>
  <c r="BH5221" i="50"/>
  <c r="BN5221" i="50"/>
  <c r="BO5221" i="50"/>
  <c r="BP5221" i="50"/>
  <c r="BB5222" i="50"/>
  <c r="BD5222" i="50" s="1"/>
  <c r="BI5222" i="50" s="1"/>
  <c r="BC5222" i="50"/>
  <c r="BH5222" i="50" s="1"/>
  <c r="BN5222" i="50"/>
  <c r="BO5222" i="50"/>
  <c r="BP5222" i="50"/>
  <c r="BB5223" i="50"/>
  <c r="BD5223" i="50" s="1"/>
  <c r="BI5223" i="50" s="1"/>
  <c r="BH5223" i="50"/>
  <c r="BN5223" i="50"/>
  <c r="BO5223" i="50"/>
  <c r="BP5223" i="50"/>
  <c r="BB5224" i="50"/>
  <c r="BD5224" i="50" s="1"/>
  <c r="BC5224" i="50"/>
  <c r="BH5224" i="50" s="1"/>
  <c r="BN5224" i="50"/>
  <c r="BO5224" i="50"/>
  <c r="BP5224" i="50"/>
  <c r="BB5225" i="50"/>
  <c r="BD5225" i="50" s="1"/>
  <c r="BI5225" i="50" s="1"/>
  <c r="BH5225" i="50"/>
  <c r="BN5225" i="50"/>
  <c r="BO5225" i="50"/>
  <c r="BP5225" i="50"/>
  <c r="BC5226" i="50"/>
  <c r="BD5226" i="50"/>
  <c r="BI5226" i="50" s="1"/>
  <c r="BN5226" i="50"/>
  <c r="BO5226" i="50"/>
  <c r="BP5226" i="50"/>
  <c r="BB5227" i="50"/>
  <c r="BD5227" i="50" s="1"/>
  <c r="BI5227" i="50" s="1"/>
  <c r="BH5227" i="50"/>
  <c r="BN5227" i="50"/>
  <c r="BO5227" i="50"/>
  <c r="BP5227" i="50"/>
  <c r="BB5228" i="50"/>
  <c r="BD5228" i="50" s="1"/>
  <c r="BC5228" i="50"/>
  <c r="BH5228" i="50" s="1"/>
  <c r="BN5228" i="50"/>
  <c r="BO5228" i="50"/>
  <c r="BP5228" i="50"/>
  <c r="BB5229" i="50"/>
  <c r="BD5229" i="50" s="1"/>
  <c r="BI5229" i="50" s="1"/>
  <c r="BH5229" i="50"/>
  <c r="BN5229" i="50"/>
  <c r="BO5229" i="50"/>
  <c r="BP5229" i="50"/>
  <c r="BN5230" i="50"/>
  <c r="BO5230" i="50"/>
  <c r="BP5230" i="50"/>
  <c r="BB5231" i="50"/>
  <c r="BH5231" i="50"/>
  <c r="BN5231" i="50"/>
  <c r="BO5231" i="50"/>
  <c r="BP5231" i="50"/>
  <c r="BB5232" i="50"/>
  <c r="BD5232" i="50" s="1"/>
  <c r="BI5232" i="50" s="1"/>
  <c r="BH5232" i="50"/>
  <c r="BN5232" i="50"/>
  <c r="BO5232" i="50"/>
  <c r="BP5232" i="50"/>
  <c r="BB5233" i="50"/>
  <c r="BD5233" i="50" s="1"/>
  <c r="BI5233" i="50" s="1"/>
  <c r="BH5233" i="50"/>
  <c r="BN5233" i="50"/>
  <c r="BO5233" i="50"/>
  <c r="BP5233" i="50"/>
  <c r="BB5234" i="50"/>
  <c r="BD5234" i="50" s="1"/>
  <c r="BI5234" i="50" s="1"/>
  <c r="BC5234" i="50"/>
  <c r="BN5234" i="50"/>
  <c r="BO5234" i="50"/>
  <c r="BP5234" i="50"/>
  <c r="BB5235" i="50"/>
  <c r="BD5235" i="50" s="1"/>
  <c r="BI5235" i="50" s="1"/>
  <c r="BH5235" i="50"/>
  <c r="BN5235" i="50"/>
  <c r="BO5235" i="50"/>
  <c r="BP5235" i="50"/>
  <c r="BB5236" i="50"/>
  <c r="BD5236" i="50" s="1"/>
  <c r="BN5236" i="50"/>
  <c r="BO5236" i="50"/>
  <c r="BP5236" i="50"/>
  <c r="BB5237" i="50"/>
  <c r="BD5237" i="50" s="1"/>
  <c r="BI5237" i="50" s="1"/>
  <c r="BH5237" i="50"/>
  <c r="BN5237" i="50"/>
  <c r="BO5237" i="50"/>
  <c r="BP5237" i="50"/>
  <c r="BB5238" i="50"/>
  <c r="BD5238" i="50" s="1"/>
  <c r="BI5238" i="50" s="1"/>
  <c r="BC5238" i="50"/>
  <c r="BH5238" i="50" s="1"/>
  <c r="BN5238" i="50"/>
  <c r="BO5238" i="50"/>
  <c r="BP5238" i="50"/>
  <c r="BB5239" i="50"/>
  <c r="BD5239" i="50" s="1"/>
  <c r="BI5239" i="50" s="1"/>
  <c r="BH5239" i="50"/>
  <c r="BN5239" i="50"/>
  <c r="BO5239" i="50"/>
  <c r="BP5239" i="50"/>
  <c r="BB5240" i="50"/>
  <c r="BD5240" i="50" s="1"/>
  <c r="BN5240" i="50"/>
  <c r="BO5240" i="50"/>
  <c r="BP5240" i="50"/>
  <c r="BB5241" i="50"/>
  <c r="BD5241" i="50" s="1"/>
  <c r="BI5241" i="50" s="1"/>
  <c r="BH5241" i="50"/>
  <c r="BN5241" i="50"/>
  <c r="BO5241" i="50"/>
  <c r="BP5241" i="50"/>
  <c r="BC5242" i="50"/>
  <c r="BH5242" i="50" s="1"/>
  <c r="BN5242" i="50"/>
  <c r="BO5242" i="50"/>
  <c r="BP5242" i="50"/>
  <c r="BB5243" i="50"/>
  <c r="BH5243" i="50"/>
  <c r="BN5243" i="50"/>
  <c r="BO5243" i="50"/>
  <c r="BP5243" i="50"/>
  <c r="BB5244" i="50"/>
  <c r="BD5244" i="50"/>
  <c r="BI5244" i="50" s="1"/>
  <c r="BH5244" i="50"/>
  <c r="BN5244" i="50"/>
  <c r="BO5244" i="50"/>
  <c r="BP5244" i="50"/>
  <c r="BN5245" i="50"/>
  <c r="BO5245" i="50"/>
  <c r="BP5245" i="50"/>
  <c r="BB5246" i="50"/>
  <c r="BH5246" i="50"/>
  <c r="BN5246" i="50"/>
  <c r="BO5246" i="50"/>
  <c r="BP5246" i="50"/>
  <c r="BB5247" i="50"/>
  <c r="BD5247" i="50" s="1"/>
  <c r="BI5247" i="50" s="1"/>
  <c r="BH5247" i="50"/>
  <c r="BN5247" i="50"/>
  <c r="BO5247" i="50"/>
  <c r="BP5247" i="50"/>
  <c r="BB5248" i="50"/>
  <c r="BD5248" i="50" s="1"/>
  <c r="BI5248" i="50" s="1"/>
  <c r="BH5248" i="50"/>
  <c r="BN5248" i="50"/>
  <c r="BO5248" i="50"/>
  <c r="BP5248" i="50"/>
  <c r="BB5249" i="50"/>
  <c r="BD5249" i="50" s="1"/>
  <c r="BI5249" i="50" s="1"/>
  <c r="BH5249" i="50"/>
  <c r="BN5249" i="50"/>
  <c r="BO5249" i="50"/>
  <c r="BP5249" i="50"/>
  <c r="BB5250" i="50"/>
  <c r="BD5250" i="50" s="1"/>
  <c r="BI5250" i="50" s="1"/>
  <c r="BH5250" i="50"/>
  <c r="BN5250" i="50"/>
  <c r="BO5250" i="50"/>
  <c r="BP5250" i="50"/>
  <c r="BB5251" i="50"/>
  <c r="BD5251" i="50" s="1"/>
  <c r="BI5251" i="50" s="1"/>
  <c r="BH5251" i="50"/>
  <c r="BN5251" i="50"/>
  <c r="BO5251" i="50"/>
  <c r="BP5251" i="50"/>
  <c r="BC5252" i="50"/>
  <c r="BH5252" i="50" s="1"/>
  <c r="BN5252" i="50"/>
  <c r="BO5252" i="50"/>
  <c r="BP5252" i="50"/>
  <c r="BB5253" i="50"/>
  <c r="BH5253" i="50"/>
  <c r="BN5253" i="50"/>
  <c r="BO5253" i="50"/>
  <c r="BP5253" i="50"/>
  <c r="BB5254" i="50"/>
  <c r="BD5254" i="50" s="1"/>
  <c r="BI5254" i="50" s="1"/>
  <c r="BH5254" i="50"/>
  <c r="BN5254" i="50"/>
  <c r="BO5254" i="50"/>
  <c r="BP5254" i="50"/>
  <c r="BB5255" i="50"/>
  <c r="BD5255" i="50" s="1"/>
  <c r="BI5255" i="50" s="1"/>
  <c r="BH5255" i="50"/>
  <c r="BN5255" i="50"/>
  <c r="BO5255" i="50"/>
  <c r="BP5255" i="50"/>
  <c r="BB5256" i="50"/>
  <c r="BD5256" i="50" s="1"/>
  <c r="BI5256" i="50" s="1"/>
  <c r="BC5256" i="50"/>
  <c r="BH5256" i="50" s="1"/>
  <c r="BN5256" i="50"/>
  <c r="BO5256" i="50"/>
  <c r="BP5256" i="50"/>
  <c r="BB5257" i="50"/>
  <c r="BD5257" i="50" s="1"/>
  <c r="BI5257" i="50" s="1"/>
  <c r="BH5257" i="50"/>
  <c r="BN5257" i="50"/>
  <c r="BO5257" i="50"/>
  <c r="BP5257" i="50"/>
  <c r="BB5258" i="50"/>
  <c r="BD5258" i="50" s="1"/>
  <c r="BI5258" i="50" s="1"/>
  <c r="BC5258" i="50"/>
  <c r="BH5258" i="50" s="1"/>
  <c r="BN5258" i="50"/>
  <c r="BO5258" i="50"/>
  <c r="BP5258" i="50"/>
  <c r="BB5259" i="50"/>
  <c r="BD5259" i="50" s="1"/>
  <c r="BI5259" i="50" s="1"/>
  <c r="BH5259" i="50"/>
  <c r="BN5259" i="50"/>
  <c r="BO5259" i="50"/>
  <c r="BP5259" i="50"/>
  <c r="BB5260" i="50"/>
  <c r="BD5260" i="50" s="1"/>
  <c r="BI5260" i="50" s="1"/>
  <c r="BC5260" i="50"/>
  <c r="BN5260" i="50"/>
  <c r="BO5260" i="50"/>
  <c r="BP5260" i="50"/>
  <c r="BB5261" i="50"/>
  <c r="BD5261" i="50" s="1"/>
  <c r="BI5261" i="50" s="1"/>
  <c r="BH5261" i="50"/>
  <c r="BN5261" i="50"/>
  <c r="BO5261" i="50"/>
  <c r="BP5261" i="50"/>
  <c r="BB5262" i="50"/>
  <c r="BD5262" i="50" s="1"/>
  <c r="BC5262" i="50" s="1"/>
  <c r="BN5262" i="50"/>
  <c r="BO5262" i="50"/>
  <c r="BP5262" i="50"/>
  <c r="BB5263" i="50"/>
  <c r="BD5263" i="50" s="1"/>
  <c r="BI5263" i="50" s="1"/>
  <c r="BH5263" i="50"/>
  <c r="BN5263" i="50"/>
  <c r="BO5263" i="50"/>
  <c r="BP5263" i="50"/>
  <c r="BB5264" i="50"/>
  <c r="BD5264" i="50" s="1"/>
  <c r="BN5264" i="50"/>
  <c r="BO5264" i="50"/>
  <c r="BP5264" i="50"/>
  <c r="BB5265" i="50"/>
  <c r="BD5265" i="50" s="1"/>
  <c r="BI5265" i="50" s="1"/>
  <c r="BH5265" i="50"/>
  <c r="BN5265" i="50"/>
  <c r="BO5265" i="50"/>
  <c r="BP5265" i="50"/>
  <c r="BB5266" i="50"/>
  <c r="BD5266" i="50" s="1"/>
  <c r="BI5266" i="50" s="1"/>
  <c r="BH5266" i="50"/>
  <c r="BN5266" i="50"/>
  <c r="BO5266" i="50"/>
  <c r="BP5266" i="50"/>
  <c r="BF5267" i="50"/>
  <c r="BC5267" i="50" s="1"/>
  <c r="BH5267" i="50" s="1"/>
  <c r="BN5267" i="50"/>
  <c r="BO5267" i="50"/>
  <c r="BP5267" i="50"/>
  <c r="BB5268" i="50"/>
  <c r="BH5268" i="50"/>
  <c r="BN5268" i="50"/>
  <c r="BO5268" i="50"/>
  <c r="BP5268" i="50"/>
  <c r="BB5269" i="50"/>
  <c r="BD5269" i="50" s="1"/>
  <c r="BI5269" i="50" s="1"/>
  <c r="BH5269" i="50"/>
  <c r="BB5270" i="50"/>
  <c r="BD5270" i="50" s="1"/>
  <c r="BI5270" i="50" s="1"/>
  <c r="BC5270" i="50"/>
  <c r="BN5270" i="50"/>
  <c r="BO5270" i="50"/>
  <c r="BP5270" i="50"/>
  <c r="BB5271" i="50"/>
  <c r="BD5271" i="50" s="1"/>
  <c r="BI5271" i="50" s="1"/>
  <c r="BH5271" i="50"/>
  <c r="BN5271" i="50"/>
  <c r="BO5271" i="50"/>
  <c r="BP5271" i="50"/>
  <c r="BN5272" i="50"/>
  <c r="BO5272" i="50"/>
  <c r="BP5272" i="50"/>
  <c r="BB5273" i="50"/>
  <c r="BD5273" i="50" s="1"/>
  <c r="BI5273" i="50" s="1"/>
  <c r="BH5273" i="50"/>
  <c r="BN5273" i="50"/>
  <c r="BO5273" i="50"/>
  <c r="BP5273" i="50"/>
  <c r="BB5274" i="50"/>
  <c r="BD5274" i="50" s="1"/>
  <c r="BI5274" i="50" s="1"/>
  <c r="BH5274" i="50"/>
  <c r="BN5274" i="50"/>
  <c r="BO5274" i="50"/>
  <c r="BP5274" i="50"/>
  <c r="BB5275" i="50"/>
  <c r="BD5275" i="50" s="1"/>
  <c r="BI5275" i="50" s="1"/>
  <c r="BC5275" i="50"/>
  <c r="BN5275" i="50"/>
  <c r="BO5275" i="50"/>
  <c r="BP5275" i="50"/>
  <c r="BB5276" i="50"/>
  <c r="BD5276" i="50" s="1"/>
  <c r="BI5276" i="50" s="1"/>
  <c r="BH5276" i="50"/>
  <c r="BN5276" i="50"/>
  <c r="BO5276" i="50"/>
  <c r="BP5276" i="50"/>
  <c r="BB5277" i="50"/>
  <c r="BD5277" i="50" s="1"/>
  <c r="BI5277" i="50" s="1"/>
  <c r="BC5277" i="50"/>
  <c r="BH5277" i="50" s="1"/>
  <c r="BN5277" i="50"/>
  <c r="BO5277" i="50"/>
  <c r="BP5277" i="50"/>
  <c r="BB5278" i="50"/>
  <c r="BD5278" i="50" s="1"/>
  <c r="BI5278" i="50" s="1"/>
  <c r="BH5278" i="50"/>
  <c r="BN5278" i="50"/>
  <c r="BO5278" i="50"/>
  <c r="BP5278" i="50"/>
  <c r="BB5279" i="50"/>
  <c r="BD5279" i="50" s="1"/>
  <c r="BI5279" i="50" s="1"/>
  <c r="BC5279" i="50"/>
  <c r="BN5279" i="50"/>
  <c r="BO5279" i="50"/>
  <c r="BP5279" i="50"/>
  <c r="BB5280" i="50"/>
  <c r="BD5280" i="50" s="1"/>
  <c r="BI5280" i="50" s="1"/>
  <c r="BH5280" i="50"/>
  <c r="BN5280" i="50"/>
  <c r="BO5280" i="50"/>
  <c r="BP5280" i="50"/>
  <c r="BC5281" i="50"/>
  <c r="BN5281" i="50"/>
  <c r="BO5281" i="50"/>
  <c r="BP5281" i="50"/>
  <c r="BB5282" i="50"/>
  <c r="BH5282" i="50"/>
  <c r="BN5282" i="50"/>
  <c r="BO5282" i="50"/>
  <c r="BP5282" i="50"/>
  <c r="BB5283" i="50"/>
  <c r="BD5283" i="50" s="1"/>
  <c r="BI5283" i="50" s="1"/>
  <c r="BH5283" i="50"/>
  <c r="BN5283" i="50"/>
  <c r="BO5283" i="50"/>
  <c r="BP5283" i="50"/>
  <c r="BC5284" i="50"/>
  <c r="BD5284" i="50"/>
  <c r="BI5284" i="50" s="1"/>
  <c r="BN5284" i="50"/>
  <c r="BO5284" i="50"/>
  <c r="BP5284" i="50"/>
  <c r="BB5285" i="50"/>
  <c r="BD5285" i="50" s="1"/>
  <c r="BI5285" i="50" s="1"/>
  <c r="BH5285" i="50"/>
  <c r="BN5285" i="50"/>
  <c r="BO5285" i="50"/>
  <c r="BP5285" i="50"/>
  <c r="BB5286" i="50"/>
  <c r="BD5286" i="50" s="1"/>
  <c r="BI5286" i="50" s="1"/>
  <c r="BC5286" i="50"/>
  <c r="BH5286" i="50" s="1"/>
  <c r="BN5286" i="50"/>
  <c r="BO5286" i="50"/>
  <c r="BP5286" i="50"/>
  <c r="BB5287" i="50"/>
  <c r="BD5287" i="50" s="1"/>
  <c r="BI5287" i="50" s="1"/>
  <c r="BH5287" i="50"/>
  <c r="BN5287" i="50"/>
  <c r="BO5287" i="50"/>
  <c r="BP5287" i="50"/>
  <c r="BC5288" i="50"/>
  <c r="BN5288" i="50"/>
  <c r="BO5288" i="50"/>
  <c r="BP5288" i="50"/>
  <c r="BB5289" i="50"/>
  <c r="BH5289" i="50"/>
  <c r="BN5289" i="50"/>
  <c r="BO5289" i="50"/>
  <c r="BP5289" i="50"/>
  <c r="BB5290" i="50"/>
  <c r="BD5290" i="50" s="1"/>
  <c r="BI5290" i="50" s="1"/>
  <c r="BH5290" i="50"/>
  <c r="BN5290" i="50"/>
  <c r="BO5290" i="50"/>
  <c r="BP5290" i="50"/>
  <c r="BC5291" i="50"/>
  <c r="BN5291" i="50"/>
  <c r="BO5291" i="50"/>
  <c r="BP5291" i="50"/>
  <c r="BB5292" i="50"/>
  <c r="BH5292" i="50"/>
  <c r="BN5292" i="50"/>
  <c r="BO5292" i="50"/>
  <c r="BP5292" i="50"/>
  <c r="BB5293" i="50"/>
  <c r="BD5293" i="50" s="1"/>
  <c r="BI5293" i="50" s="1"/>
  <c r="BH5293" i="50"/>
  <c r="BN5293" i="50"/>
  <c r="BO5293" i="50"/>
  <c r="BP5293" i="50"/>
  <c r="BB5294" i="50"/>
  <c r="BD5294" i="50" s="1"/>
  <c r="BI5294" i="50" s="1"/>
  <c r="BH5294" i="50"/>
  <c r="BN5294" i="50"/>
  <c r="BO5294" i="50"/>
  <c r="BP5294" i="50"/>
  <c r="BB5295" i="50"/>
  <c r="BD5295" i="50" s="1"/>
  <c r="BI5295" i="50" s="1"/>
  <c r="BH5295" i="50"/>
  <c r="BN5295" i="50"/>
  <c r="BO5295" i="50"/>
  <c r="BP5295" i="50"/>
  <c r="BB5296" i="50"/>
  <c r="BD5296" i="50" s="1"/>
  <c r="BI5296" i="50" s="1"/>
  <c r="BH5296" i="50"/>
  <c r="BN5296" i="50"/>
  <c r="BO5296" i="50"/>
  <c r="BP5296" i="50"/>
  <c r="BB5297" i="50"/>
  <c r="BD5297" i="50" s="1"/>
  <c r="BI5297" i="50" s="1"/>
  <c r="BH5297" i="50"/>
  <c r="BN5297" i="50"/>
  <c r="BO5297" i="50"/>
  <c r="BP5297" i="50"/>
  <c r="BB5298" i="50"/>
  <c r="BD5298" i="50" s="1"/>
  <c r="BI5298" i="50" s="1"/>
  <c r="BH5298" i="50"/>
  <c r="BN5298" i="50"/>
  <c r="BO5298" i="50"/>
  <c r="BP5298" i="50"/>
  <c r="BB5299" i="50"/>
  <c r="BD5299" i="50" s="1"/>
  <c r="BI5299" i="50" s="1"/>
  <c r="BH5299" i="50"/>
  <c r="BN5299" i="50"/>
  <c r="BO5299" i="50"/>
  <c r="BP5299" i="50"/>
  <c r="BB5300" i="50"/>
  <c r="BD5300" i="50" s="1"/>
  <c r="BI5300" i="50" s="1"/>
  <c r="BH5300" i="50"/>
  <c r="BN5300" i="50"/>
  <c r="BO5300" i="50"/>
  <c r="BP5300" i="50"/>
  <c r="BB5301" i="50"/>
  <c r="BD5301" i="50" s="1"/>
  <c r="BI5301" i="50" s="1"/>
  <c r="BH5301" i="50"/>
  <c r="BN5301" i="50"/>
  <c r="BO5301" i="50"/>
  <c r="BP5301" i="50"/>
  <c r="BB5302" i="50"/>
  <c r="BD5302" i="50" s="1"/>
  <c r="BN5302" i="50"/>
  <c r="BO5302" i="50"/>
  <c r="BP5302" i="50"/>
  <c r="BB5303" i="50"/>
  <c r="BD5303" i="50" s="1"/>
  <c r="BI5303" i="50" s="1"/>
  <c r="BH5303" i="50"/>
  <c r="BN5303" i="50"/>
  <c r="BO5303" i="50"/>
  <c r="BP5303" i="50"/>
  <c r="BB5304" i="50"/>
  <c r="BD5304" i="50" s="1"/>
  <c r="BI5304" i="50" s="1"/>
  <c r="BC5304" i="50"/>
  <c r="BN5304" i="50"/>
  <c r="BO5304" i="50"/>
  <c r="BP5304" i="50"/>
  <c r="BB5305" i="50"/>
  <c r="BD5305" i="50" s="1"/>
  <c r="BI5305" i="50" s="1"/>
  <c r="BH5305" i="50"/>
  <c r="BN5305" i="50"/>
  <c r="BO5305" i="50"/>
  <c r="BP5305" i="50"/>
  <c r="BB5306" i="50"/>
  <c r="BD5306" i="50" s="1"/>
  <c r="BN5306" i="50"/>
  <c r="BO5306" i="50"/>
  <c r="BP5306" i="50"/>
  <c r="BB5307" i="50"/>
  <c r="BD5307" i="50"/>
  <c r="BI5307" i="50" s="1"/>
  <c r="BH5307" i="50"/>
  <c r="BN5307" i="50"/>
  <c r="BO5307" i="50"/>
  <c r="BP5307" i="50"/>
  <c r="BB5308" i="50"/>
  <c r="BD5308" i="50" s="1"/>
  <c r="BN5308" i="50"/>
  <c r="BO5308" i="50"/>
  <c r="BP5308" i="50"/>
  <c r="BB5309" i="50"/>
  <c r="BD5309" i="50" s="1"/>
  <c r="BI5309" i="50" s="1"/>
  <c r="BH5309" i="50"/>
  <c r="BN5309" i="50"/>
  <c r="BO5309" i="50"/>
  <c r="BP5309" i="50"/>
  <c r="BB5310" i="50"/>
  <c r="BD5310" i="50" s="1"/>
  <c r="BI5310" i="50" s="1"/>
  <c r="BH5310" i="50"/>
  <c r="BN5310" i="50"/>
  <c r="BO5310" i="50"/>
  <c r="BP5310" i="50"/>
  <c r="BB5311" i="50"/>
  <c r="BD5311" i="50" s="1"/>
  <c r="BN5311" i="50"/>
  <c r="BO5311" i="50"/>
  <c r="BP5311" i="50"/>
  <c r="BB5312" i="50"/>
  <c r="BD5312" i="50" s="1"/>
  <c r="BI5312" i="50" s="1"/>
  <c r="BH5312" i="50"/>
  <c r="BN5312" i="50"/>
  <c r="BO5312" i="50"/>
  <c r="BP5312" i="50"/>
  <c r="BB5313" i="50"/>
  <c r="BD5313" i="50" s="1"/>
  <c r="BN5313" i="50"/>
  <c r="BO5313" i="50"/>
  <c r="BP5313" i="50"/>
  <c r="BB5314" i="50"/>
  <c r="BD5314" i="50" s="1"/>
  <c r="BI5314" i="50" s="1"/>
  <c r="BH5314" i="50"/>
  <c r="BN5314" i="50"/>
  <c r="BO5314" i="50"/>
  <c r="BP5314" i="50"/>
  <c r="BB5315" i="50"/>
  <c r="BD5315" i="50" s="1"/>
  <c r="BI5315" i="50" s="1"/>
  <c r="BN5315" i="50"/>
  <c r="BO5315" i="50"/>
  <c r="BP5315" i="50"/>
  <c r="BB5316" i="50"/>
  <c r="BD5316" i="50" s="1"/>
  <c r="BI5316" i="50" s="1"/>
  <c r="BH5316" i="50"/>
  <c r="BN5316" i="50"/>
  <c r="BO5316" i="50"/>
  <c r="BP5316" i="50"/>
  <c r="BC5317" i="50"/>
  <c r="BH5317" i="50"/>
  <c r="BN5317" i="50"/>
  <c r="BO5317" i="50"/>
  <c r="BP5317" i="50"/>
  <c r="BB5318" i="50"/>
  <c r="BD5318" i="50" s="1"/>
  <c r="BI5318" i="50" s="1"/>
  <c r="BH5318" i="50"/>
  <c r="BN5318" i="50"/>
  <c r="BO5318" i="50"/>
  <c r="BP5318" i="50"/>
  <c r="BB5319" i="50"/>
  <c r="BD5319" i="50" s="1"/>
  <c r="BI5319" i="50" s="1"/>
  <c r="BH5319" i="50"/>
  <c r="BN5319" i="50"/>
  <c r="BO5319" i="50"/>
  <c r="BP5319" i="50"/>
  <c r="BB5320" i="50"/>
  <c r="BD5320" i="50" s="1"/>
  <c r="BI5320" i="50" s="1"/>
  <c r="BH5320" i="50"/>
  <c r="BN5320" i="50"/>
  <c r="BO5320" i="50"/>
  <c r="BP5320" i="50"/>
  <c r="BB5321" i="50"/>
  <c r="BD5321" i="50" s="1"/>
  <c r="BI5321" i="50" s="1"/>
  <c r="BH5321" i="50"/>
  <c r="BN5321" i="50"/>
  <c r="BO5321" i="50"/>
  <c r="BP5321" i="50"/>
  <c r="BB5322" i="50"/>
  <c r="BD5322" i="50" s="1"/>
  <c r="BI5322" i="50" s="1"/>
  <c r="BH5322" i="50"/>
  <c r="BN5322" i="50"/>
  <c r="BO5322" i="50"/>
  <c r="BP5322" i="50"/>
  <c r="BB5323" i="50"/>
  <c r="BD5323" i="50" s="1"/>
  <c r="BI5323" i="50" s="1"/>
  <c r="BC5323" i="50"/>
  <c r="BH5323" i="50" s="1"/>
  <c r="BN5323" i="50"/>
  <c r="BO5323" i="50"/>
  <c r="BP5323" i="50"/>
  <c r="BB5324" i="50"/>
  <c r="BD5324" i="50" s="1"/>
  <c r="BI5324" i="50" s="1"/>
  <c r="BH5324" i="50"/>
  <c r="BN5324" i="50"/>
  <c r="BO5324" i="50"/>
  <c r="BP5324" i="50"/>
  <c r="BB5325" i="50"/>
  <c r="BD5325" i="50" s="1"/>
  <c r="BI5325" i="50" s="1"/>
  <c r="BN5325" i="50"/>
  <c r="BO5325" i="50"/>
  <c r="BP5325" i="50"/>
  <c r="BB5326" i="50"/>
  <c r="BD5326" i="50" s="1"/>
  <c r="BI5326" i="50" s="1"/>
  <c r="BH5326" i="50"/>
  <c r="BN5326" i="50"/>
  <c r="BO5326" i="50"/>
  <c r="BP5326" i="50"/>
  <c r="BB5327" i="50"/>
  <c r="BD5327" i="50" s="1"/>
  <c r="BI5327" i="50" s="1"/>
  <c r="BC5327" i="50"/>
  <c r="BH5327" i="50" s="1"/>
  <c r="BN5327" i="50"/>
  <c r="BO5327" i="50"/>
  <c r="BP5327" i="50"/>
  <c r="BB5328" i="50"/>
  <c r="BD5328" i="50" s="1"/>
  <c r="BI5328" i="50" s="1"/>
  <c r="BH5328" i="50"/>
  <c r="BN5328" i="50"/>
  <c r="BO5328" i="50"/>
  <c r="BP5328" i="50"/>
  <c r="BB5329" i="50"/>
  <c r="BD5329" i="50" s="1"/>
  <c r="BN5329" i="50"/>
  <c r="BO5329" i="50"/>
  <c r="BP5329" i="50"/>
  <c r="BB5330" i="50"/>
  <c r="BD5330" i="50" s="1"/>
  <c r="BI5330" i="50" s="1"/>
  <c r="BH5330" i="50"/>
  <c r="BN5330" i="50"/>
  <c r="BO5330" i="50"/>
  <c r="BP5330" i="50"/>
  <c r="BB5331" i="50"/>
  <c r="BD5331" i="50" s="1"/>
  <c r="BI5331" i="50" s="1"/>
  <c r="BC5331" i="50"/>
  <c r="BH5331" i="50" s="1"/>
  <c r="BN5331" i="50"/>
  <c r="BO5331" i="50"/>
  <c r="BP5331" i="50"/>
  <c r="BB5332" i="50"/>
  <c r="BD5332" i="50" s="1"/>
  <c r="BI5332" i="50" s="1"/>
  <c r="BH5332" i="50"/>
  <c r="BN5332" i="50"/>
  <c r="BO5332" i="50"/>
  <c r="BP5332" i="50"/>
  <c r="BN5333" i="50"/>
  <c r="BO5333" i="50"/>
  <c r="BP5333" i="50"/>
  <c r="BB5334" i="50"/>
  <c r="BH5334" i="50"/>
  <c r="BN5334" i="50"/>
  <c r="BO5334" i="50"/>
  <c r="BP5334" i="50"/>
  <c r="BB5335" i="50"/>
  <c r="BD5335" i="50" s="1"/>
  <c r="BI5335" i="50" s="1"/>
  <c r="BH5335" i="50"/>
  <c r="BN5335" i="50"/>
  <c r="BO5335" i="50"/>
  <c r="BP5335" i="50"/>
  <c r="BB5336" i="50"/>
  <c r="BD5336" i="50" s="1"/>
  <c r="BI5336" i="50" s="1"/>
  <c r="BH5336" i="50"/>
  <c r="BN5336" i="50"/>
  <c r="BO5336" i="50"/>
  <c r="BP5336" i="50"/>
  <c r="BB5337" i="50"/>
  <c r="BD5337" i="50" s="1"/>
  <c r="BI5337" i="50" s="1"/>
  <c r="BH5337" i="50"/>
  <c r="BN5337" i="50"/>
  <c r="BO5337" i="50"/>
  <c r="BP5337" i="50"/>
  <c r="BB5338" i="50"/>
  <c r="BD5338" i="50" s="1"/>
  <c r="BN5338" i="50"/>
  <c r="BO5338" i="50"/>
  <c r="BP5338" i="50"/>
  <c r="BB5339" i="50"/>
  <c r="BD5339" i="50" s="1"/>
  <c r="BI5339" i="50" s="1"/>
  <c r="BH5339" i="50"/>
  <c r="BN5339" i="50"/>
  <c r="BO5339" i="50"/>
  <c r="BP5339" i="50"/>
  <c r="BB5340" i="50"/>
  <c r="BD5340" i="50" s="1"/>
  <c r="BN5340" i="50"/>
  <c r="BO5340" i="50"/>
  <c r="BP5340" i="50"/>
  <c r="BB5341" i="50"/>
  <c r="BD5341" i="50" s="1"/>
  <c r="BI5341" i="50" s="1"/>
  <c r="BH5341" i="50"/>
  <c r="BN5341" i="50"/>
  <c r="BO5341" i="50"/>
  <c r="BP5341" i="50"/>
  <c r="BB5342" i="50"/>
  <c r="BD5342" i="50" s="1"/>
  <c r="BI5342" i="50" s="1"/>
  <c r="BH5342" i="50"/>
  <c r="BN5342" i="50"/>
  <c r="BO5342" i="50"/>
  <c r="BP5342" i="50"/>
  <c r="BB5343" i="50"/>
  <c r="BD5343" i="50" s="1"/>
  <c r="BN5343" i="50"/>
  <c r="BO5343" i="50"/>
  <c r="BP5343" i="50"/>
  <c r="BB5344" i="50"/>
  <c r="BD5344" i="50" s="1"/>
  <c r="BI5344" i="50" s="1"/>
  <c r="BH5344" i="50"/>
  <c r="BN5344" i="50"/>
  <c r="BO5344" i="50"/>
  <c r="BP5344" i="50"/>
  <c r="BB5345" i="50"/>
  <c r="BD5345" i="50" s="1"/>
  <c r="BN5345" i="50"/>
  <c r="BO5345" i="50"/>
  <c r="BP5345" i="50"/>
  <c r="BB5346" i="50"/>
  <c r="BD5346" i="50" s="1"/>
  <c r="BI5346" i="50" s="1"/>
  <c r="BH5346" i="50"/>
  <c r="BN5346" i="50"/>
  <c r="BO5346" i="50"/>
  <c r="BP5346" i="50"/>
  <c r="BB5347" i="50"/>
  <c r="BD5347" i="50" s="1"/>
  <c r="BI5347" i="50" s="1"/>
  <c r="BC5347" i="50"/>
  <c r="BN5347" i="50"/>
  <c r="BO5347" i="50"/>
  <c r="BP5347" i="50"/>
  <c r="BB5348" i="50"/>
  <c r="BD5348" i="50" s="1"/>
  <c r="BI5348" i="50" s="1"/>
  <c r="BH5348" i="50"/>
  <c r="BN5348" i="50"/>
  <c r="BO5348" i="50"/>
  <c r="BP5348" i="50"/>
  <c r="BC5349" i="50"/>
  <c r="BH5349" i="50" s="1"/>
  <c r="BN5349" i="50"/>
  <c r="BO5349" i="50"/>
  <c r="BP5349" i="50"/>
  <c r="BB5350" i="50"/>
  <c r="BD5350" i="50" s="1"/>
  <c r="BI5350" i="50" s="1"/>
  <c r="BH5350" i="50"/>
  <c r="BN5350" i="50"/>
  <c r="BO5350" i="50"/>
  <c r="BP5350" i="50"/>
  <c r="BB5351" i="50"/>
  <c r="BD5351" i="50" s="1"/>
  <c r="BI5351" i="50" s="1"/>
  <c r="BH5351" i="50"/>
  <c r="BN5351" i="50"/>
  <c r="BO5351" i="50"/>
  <c r="BP5351" i="50"/>
  <c r="BB5352" i="50"/>
  <c r="BD5352" i="50" s="1"/>
  <c r="BI5352" i="50" s="1"/>
  <c r="BH5352" i="50"/>
  <c r="BN5352" i="50"/>
  <c r="BO5352" i="50"/>
  <c r="BP5352" i="50"/>
  <c r="BC5353" i="50"/>
  <c r="BH5353" i="50" s="1"/>
  <c r="BN5353" i="50"/>
  <c r="BO5353" i="50"/>
  <c r="BP5353" i="50"/>
  <c r="BB5354" i="50"/>
  <c r="BD5354" i="50" s="1"/>
  <c r="BI5354" i="50" s="1"/>
  <c r="BH5354" i="50"/>
  <c r="BN5354" i="50"/>
  <c r="BO5354" i="50"/>
  <c r="BP5354" i="50"/>
  <c r="BB5355" i="50"/>
  <c r="BD5355" i="50" s="1"/>
  <c r="BI5355" i="50" s="1"/>
  <c r="BH5355" i="50"/>
  <c r="BN5355" i="50"/>
  <c r="BO5355" i="50"/>
  <c r="BP5355" i="50"/>
  <c r="BB5356" i="50"/>
  <c r="BH5356" i="50"/>
  <c r="BN5356" i="50"/>
  <c r="BO5356" i="50"/>
  <c r="BP5356" i="50"/>
  <c r="BC5357" i="50"/>
  <c r="BN5357" i="50"/>
  <c r="BO5357" i="50"/>
  <c r="BP5357" i="50"/>
  <c r="BB5358" i="50"/>
  <c r="BH5358" i="50"/>
  <c r="BN5358" i="50"/>
  <c r="BO5358" i="50"/>
  <c r="BP5358" i="50"/>
  <c r="BB5359" i="50"/>
  <c r="BD5359" i="50" s="1"/>
  <c r="BI5359" i="50" s="1"/>
  <c r="BH5359" i="50"/>
  <c r="BN5359" i="50"/>
  <c r="BO5359" i="50"/>
  <c r="BP5359" i="50"/>
  <c r="BB5360" i="50"/>
  <c r="BD5360" i="50" s="1"/>
  <c r="BI5360" i="50" s="1"/>
  <c r="BC5360" i="50"/>
  <c r="BN5360" i="50"/>
  <c r="BO5360" i="50"/>
  <c r="BP5360" i="50"/>
  <c r="BB5361" i="50"/>
  <c r="BD5361" i="50" s="1"/>
  <c r="BI5361" i="50" s="1"/>
  <c r="BH5361" i="50"/>
  <c r="BN5361" i="50"/>
  <c r="BO5361" i="50"/>
  <c r="BP5361" i="50"/>
  <c r="BB5362" i="50"/>
  <c r="BD5362" i="50" s="1"/>
  <c r="BI5362" i="50" s="1"/>
  <c r="BN5362" i="50"/>
  <c r="BO5362" i="50"/>
  <c r="BP5362" i="50"/>
  <c r="BB5363" i="50"/>
  <c r="BD5363" i="50" s="1"/>
  <c r="BI5363" i="50" s="1"/>
  <c r="BH5363" i="50"/>
  <c r="BN5363" i="50"/>
  <c r="BO5363" i="50"/>
  <c r="BP5363" i="50"/>
  <c r="BF5364" i="50"/>
  <c r="BC5364" i="50" s="1"/>
  <c r="BH5364" i="50" s="1"/>
  <c r="BN5364" i="50"/>
  <c r="BO5364" i="50"/>
  <c r="BP5364" i="50"/>
  <c r="BB5365" i="50"/>
  <c r="BD5365" i="50" s="1"/>
  <c r="BI5365" i="50" s="1"/>
  <c r="BH5365" i="50"/>
  <c r="BN5365" i="50"/>
  <c r="BO5365" i="50"/>
  <c r="BP5365" i="50"/>
  <c r="BD5366" i="50"/>
  <c r="BI5366" i="50" s="1"/>
  <c r="BH5366" i="50"/>
  <c r="BB5367" i="50"/>
  <c r="BD5367" i="50" s="1"/>
  <c r="BI5367" i="50" s="1"/>
  <c r="BH5367" i="50"/>
  <c r="BN5367" i="50"/>
  <c r="BO5367" i="50"/>
  <c r="BP5367" i="50"/>
  <c r="BB5368" i="50"/>
  <c r="BD5368" i="50" s="1"/>
  <c r="BN5368" i="50"/>
  <c r="BO5368" i="50"/>
  <c r="BP5368" i="50"/>
  <c r="BB5369" i="50"/>
  <c r="BD5369" i="50" s="1"/>
  <c r="BI5369" i="50" s="1"/>
  <c r="BH5369" i="50"/>
  <c r="BN5369" i="50"/>
  <c r="BO5369" i="50"/>
  <c r="BP5369" i="50"/>
  <c r="BB5370" i="50"/>
  <c r="BD5370" i="50" s="1"/>
  <c r="BI5370" i="50" s="1"/>
  <c r="BC5370" i="50"/>
  <c r="BH5370" i="50" s="1"/>
  <c r="BN5370" i="50"/>
  <c r="BO5370" i="50"/>
  <c r="BP5370" i="50"/>
  <c r="BB5371" i="50"/>
  <c r="BD5371" i="50" s="1"/>
  <c r="BI5371" i="50" s="1"/>
  <c r="BH5371" i="50"/>
  <c r="BN5371" i="50"/>
  <c r="BO5371" i="50"/>
  <c r="BP5371" i="50"/>
  <c r="BD5372" i="50"/>
  <c r="BN5372" i="50"/>
  <c r="BO5372" i="50"/>
  <c r="BP5372" i="50"/>
  <c r="BB5373" i="50"/>
  <c r="BD5373" i="50" s="1"/>
  <c r="BI5373" i="50" s="1"/>
  <c r="BH5373" i="50"/>
  <c r="BN5373" i="50"/>
  <c r="BO5373" i="50"/>
  <c r="BP5373" i="50"/>
  <c r="BB5374" i="50"/>
  <c r="BD5374" i="50" s="1"/>
  <c r="BI5374" i="50" s="1"/>
  <c r="BC5374" i="50"/>
  <c r="BN5374" i="50"/>
  <c r="BO5374" i="50"/>
  <c r="BP5374" i="50"/>
  <c r="BB5375" i="50"/>
  <c r="BD5375" i="50" s="1"/>
  <c r="BI5375" i="50" s="1"/>
  <c r="BH5375" i="50"/>
  <c r="BN5375" i="50"/>
  <c r="BO5375" i="50"/>
  <c r="BP5375" i="50"/>
  <c r="BB5376" i="50"/>
  <c r="BD5376" i="50" s="1"/>
  <c r="BI5376" i="50" s="1"/>
  <c r="BC5376" i="50"/>
  <c r="BN5376" i="50"/>
  <c r="BO5376" i="50"/>
  <c r="BP5376" i="50"/>
  <c r="BB5377" i="50"/>
  <c r="BD5377" i="50" s="1"/>
  <c r="BI5377" i="50" s="1"/>
  <c r="BH5377" i="50"/>
  <c r="BN5377" i="50"/>
  <c r="BO5377" i="50"/>
  <c r="BP5377" i="50"/>
  <c r="BB5378" i="50"/>
  <c r="BD5378" i="50" s="1"/>
  <c r="BI5378" i="50" s="1"/>
  <c r="BC5378" i="50"/>
  <c r="BH5378" i="50" s="1"/>
  <c r="BN5378" i="50"/>
  <c r="BO5378" i="50"/>
  <c r="BP5378" i="50"/>
  <c r="BB5379" i="50"/>
  <c r="BD5379" i="50" s="1"/>
  <c r="BI5379" i="50" s="1"/>
  <c r="BH5379" i="50"/>
  <c r="BN5379" i="50"/>
  <c r="BO5379" i="50"/>
  <c r="BP5379" i="50"/>
  <c r="BB5380" i="50"/>
  <c r="BD5380" i="50" s="1"/>
  <c r="BN5380" i="50"/>
  <c r="BO5380" i="50"/>
  <c r="BP5380" i="50"/>
  <c r="BB5381" i="50"/>
  <c r="BD5381" i="50" s="1"/>
  <c r="BI5381" i="50" s="1"/>
  <c r="BH5381" i="50"/>
  <c r="BN5381" i="50"/>
  <c r="BO5381" i="50"/>
  <c r="BP5381" i="50"/>
  <c r="BB5382" i="50"/>
  <c r="BD5382" i="50" s="1"/>
  <c r="BI5382" i="50" s="1"/>
  <c r="BC5382" i="50"/>
  <c r="BN5382" i="50"/>
  <c r="BO5382" i="50"/>
  <c r="BP5382" i="50"/>
  <c r="BB5383" i="50"/>
  <c r="BD5383" i="50" s="1"/>
  <c r="BI5383" i="50" s="1"/>
  <c r="BH5383" i="50"/>
  <c r="BN5383" i="50"/>
  <c r="BO5383" i="50"/>
  <c r="BP5383" i="50"/>
  <c r="BB5384" i="50"/>
  <c r="BD5384" i="50" s="1"/>
  <c r="BC5384" i="50" s="1"/>
  <c r="BN5384" i="50"/>
  <c r="BO5384" i="50"/>
  <c r="BP5384" i="50"/>
  <c r="BB5385" i="50"/>
  <c r="BD5385" i="50" s="1"/>
  <c r="BI5385" i="50" s="1"/>
  <c r="BH5385" i="50"/>
  <c r="BN5385" i="50"/>
  <c r="BO5385" i="50"/>
  <c r="BP5385" i="50"/>
  <c r="BB5386" i="50"/>
  <c r="BD5386" i="50" s="1"/>
  <c r="BN5386" i="50"/>
  <c r="BO5386" i="50"/>
  <c r="BP5386" i="50"/>
  <c r="BB5387" i="50"/>
  <c r="BD5387" i="50" s="1"/>
  <c r="BI5387" i="50" s="1"/>
  <c r="BH5387" i="50"/>
  <c r="BN5387" i="50"/>
  <c r="BO5387" i="50"/>
  <c r="BP5387" i="50"/>
  <c r="BB5388" i="50"/>
  <c r="BD5388" i="50" s="1"/>
  <c r="BI5388" i="50" s="1"/>
  <c r="BC5388" i="50"/>
  <c r="BH5388" i="50" s="1"/>
  <c r="BN5388" i="50"/>
  <c r="BO5388" i="50"/>
  <c r="BP5388" i="50"/>
  <c r="BB5389" i="50"/>
  <c r="BD5389" i="50" s="1"/>
  <c r="BI5389" i="50" s="1"/>
  <c r="BH5389" i="50"/>
  <c r="BN5389" i="50"/>
  <c r="BO5389" i="50"/>
  <c r="BP5389" i="50"/>
  <c r="BB5390" i="50"/>
  <c r="BD5390" i="50" s="1"/>
  <c r="BI5390" i="50" s="1"/>
  <c r="BH5390" i="50"/>
  <c r="BN5390" i="50"/>
  <c r="BO5390" i="50"/>
  <c r="BP5390" i="50"/>
  <c r="BC5391" i="50"/>
  <c r="BH5391" i="50" s="1"/>
  <c r="BN5391" i="50"/>
  <c r="BO5391" i="50"/>
  <c r="BP5391" i="50"/>
  <c r="BB5392" i="50"/>
  <c r="BH5392" i="50"/>
  <c r="BN5392" i="50"/>
  <c r="BO5392" i="50"/>
  <c r="BP5392" i="50"/>
  <c r="BB5393" i="50"/>
  <c r="BD5393" i="50" s="1"/>
  <c r="BI5393" i="50" s="1"/>
  <c r="BH5393" i="50"/>
  <c r="BN5393" i="50"/>
  <c r="BO5393" i="50"/>
  <c r="BP5393" i="50"/>
  <c r="BB5394" i="50"/>
  <c r="BD5394" i="50" s="1"/>
  <c r="BI5394" i="50" s="1"/>
  <c r="BC5394" i="50"/>
  <c r="BH5394" i="50" s="1"/>
  <c r="BN5394" i="50"/>
  <c r="BO5394" i="50"/>
  <c r="BP5394" i="50"/>
  <c r="BB5395" i="50"/>
  <c r="BD5395" i="50" s="1"/>
  <c r="BI5395" i="50" s="1"/>
  <c r="BH5395" i="50"/>
  <c r="BN5395" i="50"/>
  <c r="BO5395" i="50"/>
  <c r="BP5395" i="50"/>
  <c r="BN5396" i="50"/>
  <c r="BO5396" i="50"/>
  <c r="BP5396" i="50"/>
  <c r="BB5397" i="50"/>
  <c r="BH5397" i="50"/>
  <c r="BN5397" i="50"/>
  <c r="BO5397" i="50"/>
  <c r="BP5397" i="50"/>
  <c r="BB5398" i="50"/>
  <c r="BD5398" i="50" s="1"/>
  <c r="BI5398" i="50" s="1"/>
  <c r="BH5398" i="50"/>
  <c r="BN5398" i="50"/>
  <c r="BO5398" i="50"/>
  <c r="BP5398" i="50"/>
  <c r="BB5399" i="50"/>
  <c r="BD5399" i="50" s="1"/>
  <c r="BN5399" i="50"/>
  <c r="BO5399" i="50"/>
  <c r="BP5399" i="50"/>
  <c r="BB5400" i="50"/>
  <c r="BD5400" i="50" s="1"/>
  <c r="BI5400" i="50" s="1"/>
  <c r="BH5400" i="50"/>
  <c r="BN5400" i="50"/>
  <c r="BO5400" i="50"/>
  <c r="BP5400" i="50"/>
  <c r="BB5401" i="50"/>
  <c r="BD5401" i="50" s="1"/>
  <c r="BN5401" i="50"/>
  <c r="BO5401" i="50"/>
  <c r="BP5401" i="50"/>
  <c r="BB5402" i="50"/>
  <c r="BD5402" i="50" s="1"/>
  <c r="BI5402" i="50" s="1"/>
  <c r="BH5402" i="50"/>
  <c r="BN5402" i="50"/>
  <c r="BO5402" i="50"/>
  <c r="BP5402" i="50"/>
  <c r="BB5403" i="50"/>
  <c r="BD5403" i="50" s="1"/>
  <c r="BI5403" i="50" s="1"/>
  <c r="BC5403" i="50"/>
  <c r="BH5403" i="50" s="1"/>
  <c r="BN5403" i="50"/>
  <c r="BO5403" i="50"/>
  <c r="BP5403" i="50"/>
  <c r="BB5404" i="50"/>
  <c r="BD5404" i="50" s="1"/>
  <c r="BI5404" i="50" s="1"/>
  <c r="BH5404" i="50"/>
  <c r="BN5404" i="50"/>
  <c r="BO5404" i="50"/>
  <c r="BP5404" i="50"/>
  <c r="BC5405" i="50"/>
  <c r="BH5405" i="50" s="1"/>
  <c r="BN5405" i="50"/>
  <c r="BO5405" i="50"/>
  <c r="BP5405" i="50"/>
  <c r="BB5406" i="50"/>
  <c r="BH5406" i="50"/>
  <c r="BN5406" i="50"/>
  <c r="BO5406" i="50"/>
  <c r="BP5406" i="50"/>
  <c r="BB5407" i="50"/>
  <c r="BD5407" i="50" s="1"/>
  <c r="BI5407" i="50" s="1"/>
  <c r="BH5407" i="50"/>
  <c r="BN5407" i="50"/>
  <c r="BO5407" i="50"/>
  <c r="BP5407" i="50"/>
  <c r="BB5408" i="50"/>
  <c r="BD5408" i="50" s="1"/>
  <c r="BI5408" i="50" s="1"/>
  <c r="BH5408" i="50"/>
  <c r="BN5408" i="50"/>
  <c r="BO5408" i="50"/>
  <c r="BP5408" i="50"/>
  <c r="BB5409" i="50"/>
  <c r="BD5409" i="50" s="1"/>
  <c r="BN5409" i="50"/>
  <c r="BO5409" i="50"/>
  <c r="BP5409" i="50"/>
  <c r="BB5410" i="50"/>
  <c r="BD5410" i="50"/>
  <c r="BI5410" i="50" s="1"/>
  <c r="BH5410" i="50"/>
  <c r="BN5410" i="50"/>
  <c r="BO5410" i="50"/>
  <c r="BP5410" i="50"/>
  <c r="BB5411" i="50"/>
  <c r="BD5411" i="50" s="1"/>
  <c r="BN5411" i="50"/>
  <c r="BO5411" i="50"/>
  <c r="BP5411" i="50"/>
  <c r="BB5412" i="50"/>
  <c r="BD5412" i="50" s="1"/>
  <c r="BI5412" i="50" s="1"/>
  <c r="BH5412" i="50"/>
  <c r="BN5412" i="50"/>
  <c r="BO5412" i="50"/>
  <c r="BP5412" i="50"/>
  <c r="BB5413" i="50"/>
  <c r="BC5413" i="50"/>
  <c r="BD5413" i="50"/>
  <c r="BI5413" i="50" s="1"/>
  <c r="BN5413" i="50"/>
  <c r="BO5413" i="50"/>
  <c r="BP5413" i="50"/>
  <c r="BB5414" i="50"/>
  <c r="BD5414" i="50" s="1"/>
  <c r="BI5414" i="50" s="1"/>
  <c r="BH5414" i="50"/>
  <c r="BN5414" i="50"/>
  <c r="BO5414" i="50"/>
  <c r="BP5414" i="50"/>
  <c r="BF5415" i="50"/>
  <c r="BC5415" i="50" s="1"/>
  <c r="BN5415" i="50"/>
  <c r="BO5415" i="50"/>
  <c r="BP5415" i="50"/>
  <c r="BD5416" i="50"/>
  <c r="BI5416" i="50" s="1"/>
  <c r="BH5416" i="50"/>
  <c r="BN5416" i="50"/>
  <c r="BO5416" i="50"/>
  <c r="BP5416" i="50"/>
  <c r="BD5417" i="50"/>
  <c r="BI5417" i="50" s="1"/>
  <c r="BH5417" i="50"/>
  <c r="BB5418" i="50"/>
  <c r="BH5418" i="50"/>
  <c r="BN5418" i="50"/>
  <c r="BO5418" i="50"/>
  <c r="BP5418" i="50"/>
  <c r="BB5419" i="50"/>
  <c r="BD5419" i="50" s="1"/>
  <c r="BI5419" i="50" s="1"/>
  <c r="BH5419" i="50"/>
  <c r="BN5419" i="50"/>
  <c r="BO5419" i="50"/>
  <c r="BP5419" i="50"/>
  <c r="BB5420" i="50"/>
  <c r="BD5420" i="50" s="1"/>
  <c r="BI5420" i="50" s="1"/>
  <c r="BC5420" i="50"/>
  <c r="BH5420" i="50" s="1"/>
  <c r="BN5420" i="50"/>
  <c r="BO5420" i="50"/>
  <c r="BP5420" i="50"/>
  <c r="BB5421" i="50"/>
  <c r="BD5421" i="50" s="1"/>
  <c r="BI5421" i="50" s="1"/>
  <c r="BH5421" i="50"/>
  <c r="BN5421" i="50"/>
  <c r="BO5421" i="50"/>
  <c r="BP5421" i="50"/>
  <c r="BB5422" i="50"/>
  <c r="BD5422" i="50" s="1"/>
  <c r="BI5422" i="50" s="1"/>
  <c r="BN5422" i="50"/>
  <c r="BO5422" i="50"/>
  <c r="BP5422" i="50"/>
  <c r="BB5423" i="50"/>
  <c r="BD5423" i="50" s="1"/>
  <c r="BI5423" i="50" s="1"/>
  <c r="BH5423" i="50"/>
  <c r="BN5423" i="50"/>
  <c r="BO5423" i="50"/>
  <c r="BP5423" i="50"/>
  <c r="BB5424" i="50"/>
  <c r="BD5424" i="50" s="1"/>
  <c r="BC5424" i="50" s="1"/>
  <c r="BN5424" i="50"/>
  <c r="BO5424" i="50"/>
  <c r="BP5424" i="50"/>
  <c r="BB5425" i="50"/>
  <c r="BD5425" i="50" s="1"/>
  <c r="BI5425" i="50" s="1"/>
  <c r="BH5425" i="50"/>
  <c r="BN5425" i="50"/>
  <c r="BO5425" i="50"/>
  <c r="BP5425" i="50"/>
  <c r="BC5426" i="50"/>
  <c r="BD5426" i="50"/>
  <c r="BI5426" i="50" s="1"/>
  <c r="BN5426" i="50"/>
  <c r="BO5426" i="50"/>
  <c r="BP5426" i="50"/>
  <c r="BD5427" i="50"/>
  <c r="BI5427" i="50" s="1"/>
  <c r="BH5427" i="50"/>
  <c r="BN5427" i="50"/>
  <c r="BO5427" i="50"/>
  <c r="BP5427" i="50"/>
  <c r="BB5428" i="50"/>
  <c r="BD5428" i="50" s="1"/>
  <c r="BI5428" i="50" s="1"/>
  <c r="BC5428" i="50"/>
  <c r="BN5428" i="50"/>
  <c r="BO5428" i="50"/>
  <c r="BP5428" i="50"/>
  <c r="BB5429" i="50"/>
  <c r="BD5429" i="50" s="1"/>
  <c r="BI5429" i="50" s="1"/>
  <c r="BH5429" i="50"/>
  <c r="BN5429" i="50"/>
  <c r="BO5429" i="50"/>
  <c r="BP5429" i="50"/>
  <c r="BB5430" i="50"/>
  <c r="BD5430" i="50" s="1"/>
  <c r="BI5430" i="50" s="1"/>
  <c r="BC5430" i="50"/>
  <c r="BH5430" i="50" s="1"/>
  <c r="BN5430" i="50"/>
  <c r="BO5430" i="50"/>
  <c r="BP5430" i="50"/>
  <c r="BB5431" i="50"/>
  <c r="BD5431" i="50" s="1"/>
  <c r="BI5431" i="50" s="1"/>
  <c r="BH5431" i="50"/>
  <c r="BN5431" i="50"/>
  <c r="BO5431" i="50"/>
  <c r="BP5431" i="50"/>
  <c r="BC5432" i="50"/>
  <c r="BH5432" i="50" s="1"/>
  <c r="BN5432" i="50"/>
  <c r="BO5432" i="50"/>
  <c r="BP5432" i="50"/>
  <c r="BD5433" i="50"/>
  <c r="BI5433" i="50" s="1"/>
  <c r="BH5433" i="50"/>
  <c r="BN5433" i="50"/>
  <c r="BO5433" i="50"/>
  <c r="BP5433" i="50"/>
  <c r="BB5434" i="50"/>
  <c r="BB5432" i="50" s="1"/>
  <c r="BD5432" i="50" s="1"/>
  <c r="BH5434" i="50"/>
  <c r="BN5434" i="50"/>
  <c r="BO5434" i="50"/>
  <c r="BP5434" i="50"/>
  <c r="BN5435" i="50"/>
  <c r="BO5435" i="50"/>
  <c r="BP5435" i="50"/>
  <c r="BB5436" i="50"/>
  <c r="BD5436" i="50" s="1"/>
  <c r="BI5436" i="50" s="1"/>
  <c r="BH5436" i="50"/>
  <c r="BN5436" i="50"/>
  <c r="BO5436" i="50"/>
  <c r="BP5436" i="50"/>
  <c r="BB5437" i="50"/>
  <c r="BD5437" i="50" s="1"/>
  <c r="BI5437" i="50" s="1"/>
  <c r="BH5437" i="50"/>
  <c r="BN5437" i="50"/>
  <c r="BO5437" i="50"/>
  <c r="BP5437" i="50"/>
  <c r="BB5438" i="50"/>
  <c r="BD5438" i="50" s="1"/>
  <c r="BI5438" i="50" s="1"/>
  <c r="BH5438" i="50"/>
  <c r="BN5438" i="50"/>
  <c r="BO5438" i="50"/>
  <c r="BP5438" i="50"/>
  <c r="BB5439" i="50"/>
  <c r="BD5439" i="50" s="1"/>
  <c r="BI5439" i="50" s="1"/>
  <c r="BH5439" i="50"/>
  <c r="BN5439" i="50"/>
  <c r="BO5439" i="50"/>
  <c r="BP5439" i="50"/>
  <c r="BB5440" i="50"/>
  <c r="BD5440" i="50" s="1"/>
  <c r="BI5440" i="50" s="1"/>
  <c r="BH5440" i="50"/>
  <c r="BN5440" i="50"/>
  <c r="BO5440" i="50"/>
  <c r="BP5440" i="50"/>
  <c r="BB5441" i="50"/>
  <c r="BD5441" i="50" s="1"/>
  <c r="BN5441" i="50"/>
  <c r="BO5441" i="50"/>
  <c r="BP5441" i="50"/>
  <c r="BB5442" i="50"/>
  <c r="BD5442" i="50" s="1"/>
  <c r="BI5442" i="50" s="1"/>
  <c r="BH5442" i="50"/>
  <c r="BN5442" i="50"/>
  <c r="BO5442" i="50"/>
  <c r="BP5442" i="50"/>
  <c r="BB5443" i="50"/>
  <c r="BD5443" i="50" s="1"/>
  <c r="BI5443" i="50" s="1"/>
  <c r="BH5443" i="50"/>
  <c r="BN5443" i="50"/>
  <c r="BO5443" i="50"/>
  <c r="BP5443" i="50"/>
  <c r="BB5444" i="50"/>
  <c r="BD5444" i="50" s="1"/>
  <c r="BI5444" i="50" s="1"/>
  <c r="BF5444" i="50"/>
  <c r="BC5444" i="50" s="1"/>
  <c r="BH5444" i="50" s="1"/>
  <c r="BN5444" i="50"/>
  <c r="BO5444" i="50"/>
  <c r="BP5444" i="50"/>
  <c r="BD5445" i="50"/>
  <c r="BI5445" i="50" s="1"/>
  <c r="BH5445" i="50"/>
  <c r="BN5445" i="50"/>
  <c r="BO5445" i="50"/>
  <c r="BP5445" i="50"/>
  <c r="BD5446" i="50"/>
  <c r="BI5446" i="50" s="1"/>
  <c r="BH5446" i="50"/>
  <c r="BN5446" i="50"/>
  <c r="BO5446" i="50"/>
  <c r="BP5446" i="50"/>
  <c r="BD5447" i="50"/>
  <c r="BI5447" i="50" s="1"/>
  <c r="BH5447" i="50"/>
  <c r="BN5447" i="50"/>
  <c r="BO5447" i="50"/>
  <c r="BP5447" i="50"/>
  <c r="BD5448" i="50"/>
  <c r="BI5448" i="50" s="1"/>
  <c r="BH5448" i="50"/>
  <c r="BN5448" i="50"/>
  <c r="BO5448" i="50"/>
  <c r="BP5448" i="50"/>
  <c r="BD5449" i="50"/>
  <c r="BI5449" i="50" s="1"/>
  <c r="BH5449" i="50"/>
  <c r="BN5449" i="50"/>
  <c r="BO5449" i="50"/>
  <c r="BP5449" i="50"/>
  <c r="BD5450" i="50"/>
  <c r="BI5450" i="50" s="1"/>
  <c r="BH5450" i="50"/>
  <c r="BN5450" i="50"/>
  <c r="BO5450" i="50"/>
  <c r="BP5450" i="50"/>
  <c r="BD5451" i="50"/>
  <c r="BI5451" i="50" s="1"/>
  <c r="BH5451" i="50"/>
  <c r="BN5451" i="50"/>
  <c r="BO5451" i="50"/>
  <c r="BP5451" i="50"/>
  <c r="BD5452" i="50"/>
  <c r="BI5452" i="50" s="1"/>
  <c r="BH5452" i="50"/>
  <c r="BN5452" i="50"/>
  <c r="BO5452" i="50"/>
  <c r="BP5452" i="50"/>
  <c r="BD5453" i="50"/>
  <c r="BI5453" i="50" s="1"/>
  <c r="BH5453" i="50"/>
  <c r="BN5453" i="50"/>
  <c r="BO5453" i="50"/>
  <c r="BP5453" i="50"/>
  <c r="BD5454" i="50"/>
  <c r="BI5454" i="50" s="1"/>
  <c r="BH5454" i="50"/>
  <c r="BN5454" i="50"/>
  <c r="BO5454" i="50"/>
  <c r="BP5454" i="50"/>
  <c r="BD5455" i="50"/>
  <c r="BI5455" i="50" s="1"/>
  <c r="BH5455" i="50"/>
  <c r="BN5455" i="50"/>
  <c r="BO5455" i="50"/>
  <c r="BP5455" i="50"/>
  <c r="BD5456" i="50"/>
  <c r="BI5456" i="50" s="1"/>
  <c r="BH5456" i="50"/>
  <c r="BN5456" i="50"/>
  <c r="BO5456" i="50"/>
  <c r="BP5456" i="50"/>
  <c r="BD5457" i="50"/>
  <c r="BI5457" i="50" s="1"/>
  <c r="BH5457" i="50"/>
  <c r="BN5457" i="50"/>
  <c r="BO5457" i="50"/>
  <c r="BP5457" i="50"/>
  <c r="BD5458" i="50"/>
  <c r="BI5458" i="50" s="1"/>
  <c r="BH5458" i="50"/>
  <c r="BN5458" i="50"/>
  <c r="BO5458" i="50"/>
  <c r="BP5458" i="50"/>
  <c r="BD5459" i="50"/>
  <c r="BI5459" i="50" s="1"/>
  <c r="BH5459" i="50"/>
  <c r="BN5459" i="50"/>
  <c r="BO5459" i="50"/>
  <c r="BP5459" i="50"/>
  <c r="BD5460" i="50"/>
  <c r="BI5460" i="50" s="1"/>
  <c r="BH5460" i="50"/>
  <c r="BN5460" i="50"/>
  <c r="BO5460" i="50"/>
  <c r="BP5460" i="50"/>
  <c r="BD5461" i="50"/>
  <c r="BI5461" i="50" s="1"/>
  <c r="BH5461" i="50"/>
  <c r="BD5462" i="50"/>
  <c r="BI5462" i="50" s="1"/>
  <c r="BH5462" i="50"/>
  <c r="BN5462" i="50"/>
  <c r="BO5462" i="50"/>
  <c r="BP5462" i="50"/>
  <c r="BD5463" i="50"/>
  <c r="BI5463" i="50" s="1"/>
  <c r="BH5463" i="50"/>
  <c r="BN5463" i="50"/>
  <c r="BO5463" i="50"/>
  <c r="BP5463" i="50"/>
  <c r="BD5464" i="50"/>
  <c r="BI5464" i="50" s="1"/>
  <c r="BH5464" i="50"/>
  <c r="BN5464" i="50"/>
  <c r="BO5464" i="50"/>
  <c r="BP5464" i="50"/>
  <c r="BD5465" i="50"/>
  <c r="BI5465" i="50" s="1"/>
  <c r="BH5465" i="50"/>
  <c r="BN5465" i="50"/>
  <c r="BO5465" i="50"/>
  <c r="BP5465" i="50"/>
  <c r="BD5466" i="50"/>
  <c r="BI5466" i="50" s="1"/>
  <c r="BH5466" i="50"/>
  <c r="BN5466" i="50"/>
  <c r="BO5466" i="50"/>
  <c r="BP5466" i="50"/>
  <c r="BD5467" i="50"/>
  <c r="BI5467" i="50" s="1"/>
  <c r="BH5467" i="50"/>
  <c r="BN5467" i="50"/>
  <c r="BO5467" i="50"/>
  <c r="BP5467" i="50"/>
  <c r="BD5468" i="50"/>
  <c r="BI5468" i="50" s="1"/>
  <c r="BH5468" i="50"/>
  <c r="BN5468" i="50"/>
  <c r="BO5468" i="50"/>
  <c r="BP5468" i="50"/>
  <c r="BD5469" i="50"/>
  <c r="BI5469" i="50" s="1"/>
  <c r="BH5469" i="50"/>
  <c r="BN5469" i="50"/>
  <c r="BO5469" i="50"/>
  <c r="BP5469" i="50"/>
  <c r="BD5470" i="50"/>
  <c r="BI5470" i="50" s="1"/>
  <c r="BH5470" i="50"/>
  <c r="BN5470" i="50"/>
  <c r="BO5470" i="50"/>
  <c r="BP5470" i="50"/>
  <c r="BD5471" i="50"/>
  <c r="BI5471" i="50" s="1"/>
  <c r="BH5471" i="50"/>
  <c r="BN5471" i="50"/>
  <c r="BO5471" i="50"/>
  <c r="BP5471" i="50"/>
  <c r="BD5472" i="50"/>
  <c r="BI5472" i="50" s="1"/>
  <c r="BH5472" i="50"/>
  <c r="BN5472" i="50"/>
  <c r="BO5472" i="50"/>
  <c r="BP5472" i="50"/>
  <c r="BD5473" i="50"/>
  <c r="BI5473" i="50" s="1"/>
  <c r="BH5473" i="50"/>
  <c r="BN5473" i="50"/>
  <c r="BO5473" i="50"/>
  <c r="BP5473" i="50"/>
  <c r="BD5474" i="50"/>
  <c r="BI5474" i="50" s="1"/>
  <c r="BH5474" i="50"/>
  <c r="BN5474" i="50"/>
  <c r="BO5474" i="50"/>
  <c r="BP5474" i="50"/>
  <c r="BD5475" i="50"/>
  <c r="BI5475" i="50" s="1"/>
  <c r="BH5475" i="50"/>
  <c r="BN5475" i="50"/>
  <c r="BO5475" i="50"/>
  <c r="BP5475" i="50"/>
  <c r="BD5476" i="50"/>
  <c r="BI5476" i="50" s="1"/>
  <c r="BH5476" i="50"/>
  <c r="BN5476" i="50"/>
  <c r="BO5476" i="50"/>
  <c r="BP5476" i="50"/>
  <c r="BD5477" i="50"/>
  <c r="BI5477" i="50" s="1"/>
  <c r="BH5477" i="50"/>
  <c r="BN5477" i="50"/>
  <c r="BO5477" i="50"/>
  <c r="BP5477" i="50"/>
  <c r="BD5478" i="50"/>
  <c r="BI5478" i="50" s="1"/>
  <c r="BH5478" i="50"/>
  <c r="BN5478" i="50"/>
  <c r="BO5478" i="50"/>
  <c r="BP5478" i="50"/>
  <c r="BD5479" i="50"/>
  <c r="BI5479" i="50" s="1"/>
  <c r="BH5479" i="50"/>
  <c r="BN5479" i="50"/>
  <c r="BO5479" i="50"/>
  <c r="BP5479" i="50"/>
  <c r="BD5480" i="50"/>
  <c r="BI5480" i="50" s="1"/>
  <c r="BH5480" i="50"/>
  <c r="BN5480" i="50"/>
  <c r="BO5480" i="50"/>
  <c r="BP5480" i="50"/>
  <c r="BB5481" i="50"/>
  <c r="BD5481" i="50" s="1"/>
  <c r="BI5481" i="50" s="1"/>
  <c r="BC5481" i="50"/>
  <c r="BN5481" i="50"/>
  <c r="BO5481" i="50"/>
  <c r="BP5481" i="50"/>
  <c r="BB5482" i="50"/>
  <c r="BD5482" i="50" s="1"/>
  <c r="BI5482" i="50" s="1"/>
  <c r="BH5482" i="50"/>
  <c r="BN5482" i="50"/>
  <c r="BO5482" i="50"/>
  <c r="BP5482" i="50"/>
  <c r="BC5483" i="50"/>
  <c r="BH5483" i="50" s="1"/>
  <c r="BD5483" i="50"/>
  <c r="BI5483" i="50" s="1"/>
  <c r="BN5483" i="50"/>
  <c r="BO5483" i="50"/>
  <c r="BP5483" i="50"/>
  <c r="BB5484" i="50"/>
  <c r="BD5484" i="50" s="1"/>
  <c r="BI5484" i="50" s="1"/>
  <c r="BH5484" i="50"/>
  <c r="BN5484" i="50"/>
  <c r="BO5484" i="50"/>
  <c r="BP5484" i="50"/>
  <c r="BN5485" i="50"/>
  <c r="BO5485" i="50"/>
  <c r="BP5485" i="50"/>
  <c r="BB5486" i="50"/>
  <c r="BH5486" i="50"/>
  <c r="BN5486" i="50"/>
  <c r="BO5486" i="50"/>
  <c r="BP5486" i="50"/>
  <c r="BB5487" i="50"/>
  <c r="BD5487" i="50"/>
  <c r="BI5487" i="50" s="1"/>
  <c r="BH5487" i="50"/>
  <c r="BN5487" i="50"/>
  <c r="BO5487" i="50"/>
  <c r="BP5487" i="50"/>
  <c r="BB5488" i="50"/>
  <c r="BD5488" i="50" s="1"/>
  <c r="BI5488" i="50" s="1"/>
  <c r="BH5488" i="50"/>
  <c r="BN5488" i="50"/>
  <c r="BO5488" i="50"/>
  <c r="BP5488" i="50"/>
  <c r="BB5489" i="50"/>
  <c r="BD5489" i="50" s="1"/>
  <c r="BI5489" i="50" s="1"/>
  <c r="BH5489" i="50"/>
  <c r="BN5489" i="50"/>
  <c r="BO5489" i="50"/>
  <c r="BP5489" i="50"/>
  <c r="BB5490" i="50"/>
  <c r="BD5490" i="50" s="1"/>
  <c r="BI5490" i="50" s="1"/>
  <c r="BC5490" i="50"/>
  <c r="BH5490" i="50" s="1"/>
  <c r="BN5490" i="50"/>
  <c r="BO5490" i="50"/>
  <c r="BP5490" i="50"/>
  <c r="BB5491" i="50"/>
  <c r="BD5491" i="50" s="1"/>
  <c r="BI5491" i="50" s="1"/>
  <c r="BH5491" i="50"/>
  <c r="BN5491" i="50"/>
  <c r="BO5491" i="50"/>
  <c r="BP5491" i="50"/>
  <c r="BB5492" i="50"/>
  <c r="BD5492" i="50" s="1"/>
  <c r="BI5492" i="50" s="1"/>
  <c r="BC5492" i="50"/>
  <c r="BH5492" i="50" s="1"/>
  <c r="BN5492" i="50"/>
  <c r="BO5492" i="50"/>
  <c r="BP5492" i="50"/>
  <c r="BB5493" i="50"/>
  <c r="BD5493" i="50" s="1"/>
  <c r="BI5493" i="50" s="1"/>
  <c r="BH5493" i="50"/>
  <c r="BN5493" i="50"/>
  <c r="BO5493" i="50"/>
  <c r="BP5493" i="50"/>
  <c r="BB5494" i="50"/>
  <c r="BD5494" i="50" s="1"/>
  <c r="BI5494" i="50" s="1"/>
  <c r="BC5494" i="50"/>
  <c r="BN5494" i="50"/>
  <c r="BO5494" i="50"/>
  <c r="BP5494" i="50"/>
  <c r="BB5495" i="50"/>
  <c r="BD5495" i="50" s="1"/>
  <c r="BI5495" i="50" s="1"/>
  <c r="BH5495" i="50"/>
  <c r="BN5495" i="50"/>
  <c r="BO5495" i="50"/>
  <c r="BP5495" i="50"/>
  <c r="BC5496" i="50"/>
  <c r="BN5496" i="50"/>
  <c r="BO5496" i="50"/>
  <c r="BP5496" i="50"/>
  <c r="BB5497" i="50"/>
  <c r="BD5497" i="50" s="1"/>
  <c r="BI5497" i="50" s="1"/>
  <c r="BH5497" i="50"/>
  <c r="BN5497" i="50"/>
  <c r="BO5497" i="50"/>
  <c r="BP5497" i="50"/>
  <c r="BB5498" i="50"/>
  <c r="BD5498" i="50" s="1"/>
  <c r="BI5498" i="50" s="1"/>
  <c r="BH5498" i="50"/>
  <c r="BN5498" i="50"/>
  <c r="BO5498" i="50"/>
  <c r="BP5498" i="50"/>
  <c r="BB5499" i="50"/>
  <c r="BD5499" i="50" s="1"/>
  <c r="BI5499" i="50" s="1"/>
  <c r="BC5499" i="50"/>
  <c r="BH5499" i="50" s="1"/>
  <c r="BN5499" i="50"/>
  <c r="BO5499" i="50"/>
  <c r="BP5499" i="50"/>
  <c r="BB5500" i="50"/>
  <c r="BD5500" i="50" s="1"/>
  <c r="BI5500" i="50" s="1"/>
  <c r="BH5500" i="50"/>
  <c r="BN5500" i="50"/>
  <c r="BO5500" i="50"/>
  <c r="BP5500" i="50"/>
  <c r="BN5501" i="50"/>
  <c r="BO5501" i="50"/>
  <c r="BP5501" i="50"/>
  <c r="BB5502" i="50"/>
  <c r="BD5502" i="50" s="1"/>
  <c r="BI5502" i="50" s="1"/>
  <c r="BH5502" i="50"/>
  <c r="BN5502" i="50"/>
  <c r="BO5502" i="50"/>
  <c r="BP5502" i="50"/>
  <c r="BB5503" i="50"/>
  <c r="BD5503" i="50" s="1"/>
  <c r="BI5503" i="50" s="1"/>
  <c r="BH5503" i="50"/>
  <c r="BN5503" i="50"/>
  <c r="BO5503" i="50"/>
  <c r="BP5503" i="50"/>
  <c r="BB5504" i="50"/>
  <c r="BD5504" i="50" s="1"/>
  <c r="BI5504" i="50" s="1"/>
  <c r="BH5504" i="50"/>
  <c r="BN5504" i="50"/>
  <c r="BO5504" i="50"/>
  <c r="BP5504" i="50"/>
  <c r="BB5505" i="50"/>
  <c r="BD5505" i="50" s="1"/>
  <c r="BI5505" i="50" s="1"/>
  <c r="BH5505" i="50"/>
  <c r="BN5505" i="50"/>
  <c r="BO5505" i="50"/>
  <c r="BP5505" i="50"/>
  <c r="BB5506" i="50"/>
  <c r="BD5506" i="50" s="1"/>
  <c r="BI5506" i="50" s="1"/>
  <c r="BC5506" i="50"/>
  <c r="BN5506" i="50"/>
  <c r="BO5506" i="50"/>
  <c r="BP5506" i="50"/>
  <c r="BB5507" i="50"/>
  <c r="BD5507" i="50" s="1"/>
  <c r="BI5507" i="50" s="1"/>
  <c r="BH5507" i="50"/>
  <c r="BN5507" i="50"/>
  <c r="BO5507" i="50"/>
  <c r="BP5507" i="50"/>
  <c r="BB5508" i="50"/>
  <c r="BD5508" i="50" s="1"/>
  <c r="BI5508" i="50" s="1"/>
  <c r="BC5508" i="50"/>
  <c r="BN5508" i="50"/>
  <c r="BO5508" i="50"/>
  <c r="BP5508" i="50"/>
  <c r="BB5509" i="50"/>
  <c r="BD5509" i="50" s="1"/>
  <c r="BI5509" i="50" s="1"/>
  <c r="BH5509" i="50"/>
  <c r="BN5509" i="50"/>
  <c r="BO5509" i="50"/>
  <c r="BP5509" i="50"/>
  <c r="BN5510" i="50"/>
  <c r="BO5510" i="50"/>
  <c r="BP5510" i="50"/>
  <c r="BB5511" i="50"/>
  <c r="BD5511" i="50" s="1"/>
  <c r="BI5511" i="50" s="1"/>
  <c r="BH5511" i="50"/>
  <c r="BN5511" i="50"/>
  <c r="BO5511" i="50"/>
  <c r="BP5511" i="50"/>
  <c r="BB5512" i="50"/>
  <c r="BD5512" i="50" s="1"/>
  <c r="BI5512" i="50" s="1"/>
  <c r="BH5512" i="50"/>
  <c r="BN5512" i="50"/>
  <c r="BO5512" i="50"/>
  <c r="BP5512" i="50"/>
  <c r="BB5513" i="50"/>
  <c r="BD5513" i="50" s="1"/>
  <c r="BI5513" i="50" s="1"/>
  <c r="BH5513" i="50"/>
  <c r="BN5513" i="50"/>
  <c r="BO5513" i="50"/>
  <c r="BP5513" i="50"/>
  <c r="BN5514" i="50"/>
  <c r="BO5514" i="50"/>
  <c r="BP5514" i="50"/>
  <c r="BB5515" i="50"/>
  <c r="BD5515" i="50" s="1"/>
  <c r="BI5515" i="50" s="1"/>
  <c r="BH5515" i="50"/>
  <c r="BN5515" i="50"/>
  <c r="BO5515" i="50"/>
  <c r="BP5515" i="50"/>
  <c r="BB5516" i="50"/>
  <c r="BD5516" i="50" s="1"/>
  <c r="BI5516" i="50" s="1"/>
  <c r="BH5516" i="50"/>
  <c r="BN5516" i="50"/>
  <c r="BO5516" i="50"/>
  <c r="BP5516" i="50"/>
  <c r="BB5517" i="50"/>
  <c r="BD5517" i="50" s="1"/>
  <c r="BI5517" i="50" s="1"/>
  <c r="BC5517" i="50"/>
  <c r="BN5517" i="50"/>
  <c r="BO5517" i="50"/>
  <c r="BP5517" i="50"/>
  <c r="BB5518" i="50"/>
  <c r="BD5518" i="50" s="1"/>
  <c r="BI5518" i="50" s="1"/>
  <c r="BH5518" i="50"/>
  <c r="BN5518" i="50"/>
  <c r="BO5518" i="50"/>
  <c r="BP5518" i="50"/>
  <c r="BB5519" i="50"/>
  <c r="BD5519" i="50" s="1"/>
  <c r="BI5519" i="50" s="1"/>
  <c r="BC5519" i="50"/>
  <c r="BH5519" i="50" s="1"/>
  <c r="BN5519" i="50"/>
  <c r="BO5519" i="50"/>
  <c r="BP5519" i="50"/>
  <c r="BB5520" i="50"/>
  <c r="BD5520" i="50" s="1"/>
  <c r="BI5520" i="50" s="1"/>
  <c r="BH5520" i="50"/>
  <c r="BN5520" i="50"/>
  <c r="BO5520" i="50"/>
  <c r="BP5520" i="50"/>
  <c r="BB5521" i="50"/>
  <c r="BD5521" i="50" s="1"/>
  <c r="BI5521" i="50" s="1"/>
  <c r="BH5521" i="50"/>
  <c r="BN5521" i="50"/>
  <c r="BO5521" i="50"/>
  <c r="BP5521" i="50"/>
  <c r="BB5522" i="50"/>
  <c r="BD5522" i="50" s="1"/>
  <c r="BN5522" i="50"/>
  <c r="BO5522" i="50"/>
  <c r="BP5522" i="50"/>
  <c r="BB5523" i="50"/>
  <c r="BD5523" i="50" s="1"/>
  <c r="BI5523" i="50" s="1"/>
  <c r="BH5523" i="50"/>
  <c r="BN5523" i="50"/>
  <c r="BO5523" i="50"/>
  <c r="BP5523" i="50"/>
  <c r="BB5524" i="50"/>
  <c r="BD5524" i="50" s="1"/>
  <c r="BI5524" i="50" s="1"/>
  <c r="BH5524" i="50"/>
  <c r="BN5524" i="50"/>
  <c r="BO5524" i="50"/>
  <c r="BP5524" i="50"/>
  <c r="BB5525" i="50"/>
  <c r="BD5525" i="50" s="1"/>
  <c r="BN5525" i="50"/>
  <c r="BO5525" i="50"/>
  <c r="BP5525" i="50"/>
  <c r="BB5526" i="50"/>
  <c r="BD5526" i="50" s="1"/>
  <c r="BI5526" i="50" s="1"/>
  <c r="BH5526" i="50"/>
  <c r="BN5526" i="50"/>
  <c r="BO5526" i="50"/>
  <c r="BP5526" i="50"/>
  <c r="BB5527" i="50"/>
  <c r="BD5527" i="50" s="1"/>
  <c r="BN5527" i="50"/>
  <c r="BO5527" i="50"/>
  <c r="BP5527" i="50"/>
  <c r="BB5528" i="50"/>
  <c r="BD5528" i="50" s="1"/>
  <c r="BI5528" i="50" s="1"/>
  <c r="BH5528" i="50"/>
  <c r="BN5528" i="50"/>
  <c r="BO5528" i="50"/>
  <c r="BP5528" i="50"/>
  <c r="BB5529" i="50"/>
  <c r="BD5529" i="50" s="1"/>
  <c r="BI5529" i="50" s="1"/>
  <c r="BN5529" i="50"/>
  <c r="BO5529" i="50"/>
  <c r="BP5529" i="50"/>
  <c r="BB5530" i="50"/>
  <c r="BD5530" i="50" s="1"/>
  <c r="BI5530" i="50" s="1"/>
  <c r="BH5530" i="50"/>
  <c r="BN5530" i="50"/>
  <c r="BO5530" i="50"/>
  <c r="BP5530" i="50"/>
  <c r="BB5531" i="50"/>
  <c r="BD5531" i="50" s="1"/>
  <c r="BI5531" i="50" s="1"/>
  <c r="BC5531" i="50"/>
  <c r="BH5531" i="50" s="1"/>
  <c r="BN5531" i="50"/>
  <c r="BO5531" i="50"/>
  <c r="BP5531" i="50"/>
  <c r="BB5532" i="50"/>
  <c r="BD5532" i="50" s="1"/>
  <c r="BI5532" i="50" s="1"/>
  <c r="BH5532" i="50"/>
  <c r="BN5532" i="50"/>
  <c r="BO5532" i="50"/>
  <c r="BP5532" i="50"/>
  <c r="BC5533" i="50"/>
  <c r="BH5533" i="50" s="1"/>
  <c r="BN5533" i="50"/>
  <c r="BO5533" i="50"/>
  <c r="BP5533" i="50"/>
  <c r="BB5534" i="50"/>
  <c r="BD5534" i="50"/>
  <c r="BI5534" i="50" s="1"/>
  <c r="BH5534" i="50"/>
  <c r="BN5534" i="50"/>
  <c r="BO5534" i="50"/>
  <c r="BP5534" i="50"/>
  <c r="BB5535" i="50"/>
  <c r="BD5535" i="50" s="1"/>
  <c r="BI5535" i="50" s="1"/>
  <c r="BH5535" i="50"/>
  <c r="BN5535" i="50"/>
  <c r="BO5535" i="50"/>
  <c r="BP5535" i="50"/>
  <c r="BB5536" i="50"/>
  <c r="BD5536" i="50" s="1"/>
  <c r="BI5536" i="50" s="1"/>
  <c r="BH5536" i="50"/>
  <c r="BN5536" i="50"/>
  <c r="BO5536" i="50"/>
  <c r="BP5536" i="50"/>
  <c r="BB5537" i="50"/>
  <c r="BD5537" i="50" s="1"/>
  <c r="BI5537" i="50" s="1"/>
  <c r="BH5537" i="50"/>
  <c r="BN5537" i="50"/>
  <c r="BO5537" i="50"/>
  <c r="BP5537" i="50"/>
  <c r="BB5538" i="50"/>
  <c r="BD5538" i="50" s="1"/>
  <c r="BI5538" i="50" s="1"/>
  <c r="BH5538" i="50"/>
  <c r="BN5538" i="50"/>
  <c r="BO5538" i="50"/>
  <c r="BP5538" i="50"/>
  <c r="BB5539" i="50"/>
  <c r="BD5539" i="50" s="1"/>
  <c r="BI5539" i="50" s="1"/>
  <c r="BH5539" i="50"/>
  <c r="BN5539" i="50"/>
  <c r="BO5539" i="50"/>
  <c r="BP5539" i="50"/>
  <c r="BB5540" i="50"/>
  <c r="BD5540" i="50" s="1"/>
  <c r="BI5540" i="50" s="1"/>
  <c r="BC5540" i="50"/>
  <c r="BH5540" i="50" s="1"/>
  <c r="BN5540" i="50"/>
  <c r="BO5540" i="50"/>
  <c r="BP5540" i="50"/>
  <c r="BB5541" i="50"/>
  <c r="BD5541" i="50" s="1"/>
  <c r="BI5541" i="50" s="1"/>
  <c r="BH5541" i="50"/>
  <c r="BN5541" i="50"/>
  <c r="BO5541" i="50"/>
  <c r="BP5541" i="50"/>
  <c r="BB5542" i="50"/>
  <c r="BD5542" i="50" s="1"/>
  <c r="BC5542" i="50"/>
  <c r="BH5542" i="50" s="1"/>
  <c r="BN5542" i="50"/>
  <c r="BO5542" i="50"/>
  <c r="BP5542" i="50"/>
  <c r="BB5543" i="50"/>
  <c r="BD5543" i="50" s="1"/>
  <c r="BI5543" i="50" s="1"/>
  <c r="BH5543" i="50"/>
  <c r="BN5543" i="50"/>
  <c r="BO5543" i="50"/>
  <c r="BP5543" i="50"/>
  <c r="BB5544" i="50"/>
  <c r="BD5544" i="50" s="1"/>
  <c r="BI5544" i="50" s="1"/>
  <c r="BC5544" i="50"/>
  <c r="BN5544" i="50"/>
  <c r="BO5544" i="50"/>
  <c r="BP5544" i="50"/>
  <c r="BB5545" i="50"/>
  <c r="BD5545" i="50" s="1"/>
  <c r="BI5545" i="50" s="1"/>
  <c r="BH5545" i="50"/>
  <c r="BN5545" i="50"/>
  <c r="BO5545" i="50"/>
  <c r="BP5545" i="50"/>
  <c r="BB5546" i="50"/>
  <c r="BD5546" i="50" s="1"/>
  <c r="BC5546" i="50" s="1"/>
  <c r="BN5546" i="50"/>
  <c r="BO5546" i="50"/>
  <c r="BP5546" i="50"/>
  <c r="BB5547" i="50"/>
  <c r="BD5547" i="50" s="1"/>
  <c r="BI5547" i="50" s="1"/>
  <c r="BH5547" i="50"/>
  <c r="BN5547" i="50"/>
  <c r="BO5547" i="50"/>
  <c r="BP5547" i="50"/>
  <c r="BB5548" i="50"/>
  <c r="BD5548" i="50" s="1"/>
  <c r="BI5548" i="50" s="1"/>
  <c r="BC5548" i="50"/>
  <c r="BH5548" i="50" s="1"/>
  <c r="BN5548" i="50"/>
  <c r="BO5548" i="50"/>
  <c r="BP5548" i="50"/>
  <c r="BB5549" i="50"/>
  <c r="BD5549" i="50" s="1"/>
  <c r="BI5549" i="50" s="1"/>
  <c r="BH5549" i="50"/>
  <c r="BN5549" i="50"/>
  <c r="BO5549" i="50"/>
  <c r="BP5549" i="50"/>
  <c r="BB5550" i="50"/>
  <c r="BD5550" i="50" s="1"/>
  <c r="BN5550" i="50"/>
  <c r="BO5550" i="50"/>
  <c r="BP5550" i="50"/>
  <c r="BB5551" i="50"/>
  <c r="BD5551" i="50" s="1"/>
  <c r="BI5551" i="50" s="1"/>
  <c r="BH5551" i="50"/>
  <c r="BN5551" i="50"/>
  <c r="BO5551" i="50"/>
  <c r="BP5551" i="50"/>
  <c r="BC5552" i="50"/>
  <c r="BN5552" i="50"/>
  <c r="BO5552" i="50"/>
  <c r="BP5552" i="50"/>
  <c r="BB5553" i="50"/>
  <c r="BH5553" i="50"/>
  <c r="BN5553" i="50"/>
  <c r="BO5553" i="50"/>
  <c r="BP5553" i="50"/>
  <c r="BB5554" i="50"/>
  <c r="BD5554" i="50" s="1"/>
  <c r="BI5554" i="50" s="1"/>
  <c r="BH5554" i="50"/>
  <c r="BN5554" i="50"/>
  <c r="BO5554" i="50"/>
  <c r="BP5554" i="50"/>
  <c r="BB5555" i="50"/>
  <c r="BD5555" i="50" s="1"/>
  <c r="BI5555" i="50" s="1"/>
  <c r="BH5555" i="50"/>
  <c r="BN5555" i="50"/>
  <c r="BO5555" i="50"/>
  <c r="BP5555" i="50"/>
  <c r="BB5556" i="50"/>
  <c r="BD5556" i="50" s="1"/>
  <c r="BI5556" i="50" s="1"/>
  <c r="BH5556" i="50"/>
  <c r="BN5556" i="50"/>
  <c r="BO5556" i="50"/>
  <c r="BP5556" i="50"/>
  <c r="BC5557" i="50"/>
  <c r="BH5557" i="50" s="1"/>
  <c r="BN5557" i="50"/>
  <c r="BO5557" i="50"/>
  <c r="BP5557" i="50"/>
  <c r="BB5558" i="50"/>
  <c r="BD5558" i="50" s="1"/>
  <c r="BI5558" i="50" s="1"/>
  <c r="BH5558" i="50"/>
  <c r="BN5558" i="50"/>
  <c r="BO5558" i="50"/>
  <c r="BP5558" i="50"/>
  <c r="BB5559" i="50"/>
  <c r="BD5559" i="50" s="1"/>
  <c r="BI5559" i="50" s="1"/>
  <c r="BH5559" i="50"/>
  <c r="BN5559" i="50"/>
  <c r="BO5559" i="50"/>
  <c r="BP5559" i="50"/>
  <c r="BB5560" i="50"/>
  <c r="BD5560" i="50" s="1"/>
  <c r="BI5560" i="50" s="1"/>
  <c r="BH5560" i="50"/>
  <c r="BN5560" i="50"/>
  <c r="BO5560" i="50"/>
  <c r="BP5560" i="50"/>
  <c r="BB5561" i="50"/>
  <c r="BD5561" i="50" s="1"/>
  <c r="BI5561" i="50" s="1"/>
  <c r="BH5561" i="50"/>
  <c r="BN5561" i="50"/>
  <c r="BO5561" i="50"/>
  <c r="BP5561" i="50"/>
  <c r="BB5562" i="50"/>
  <c r="BD5562" i="50" s="1"/>
  <c r="BI5562" i="50" s="1"/>
  <c r="BH5562" i="50"/>
  <c r="BN5562" i="50"/>
  <c r="BO5562" i="50"/>
  <c r="BP5562" i="50"/>
  <c r="BB5563" i="50"/>
  <c r="BD5563" i="50" s="1"/>
  <c r="BI5563" i="50" s="1"/>
  <c r="BH5563" i="50"/>
  <c r="BN5563" i="50"/>
  <c r="BO5563" i="50"/>
  <c r="BP5563" i="50"/>
  <c r="BB5564" i="50"/>
  <c r="BD5564" i="50" s="1"/>
  <c r="BI5564" i="50" s="1"/>
  <c r="BH5564" i="50"/>
  <c r="BN5564" i="50"/>
  <c r="BO5564" i="50"/>
  <c r="BP5564" i="50"/>
  <c r="BB5565" i="50"/>
  <c r="BD5565" i="50" s="1"/>
  <c r="BI5565" i="50" s="1"/>
  <c r="BC5565" i="50"/>
  <c r="BH5565" i="50" s="1"/>
  <c r="BN5565" i="50"/>
  <c r="BO5565" i="50"/>
  <c r="BP5565" i="50"/>
  <c r="BB5566" i="50"/>
  <c r="BD5566" i="50" s="1"/>
  <c r="BI5566" i="50" s="1"/>
  <c r="BH5566" i="50"/>
  <c r="BN5566" i="50"/>
  <c r="BO5566" i="50"/>
  <c r="BP5566" i="50"/>
  <c r="BB5567" i="50"/>
  <c r="BD5567" i="50" s="1"/>
  <c r="BI5567" i="50" s="1"/>
  <c r="BC5567" i="50"/>
  <c r="BH5567" i="50" s="1"/>
  <c r="BN5567" i="50"/>
  <c r="BO5567" i="50"/>
  <c r="BP5567" i="50"/>
  <c r="BB5568" i="50"/>
  <c r="BD5568" i="50" s="1"/>
  <c r="BI5568" i="50" s="1"/>
  <c r="BH5568" i="50"/>
  <c r="BN5568" i="50"/>
  <c r="BO5568" i="50"/>
  <c r="BP5568" i="50"/>
  <c r="BB5569" i="50"/>
  <c r="BD5569" i="50" s="1"/>
  <c r="BI5569" i="50" s="1"/>
  <c r="BH5569" i="50"/>
  <c r="BN5569" i="50"/>
  <c r="BO5569" i="50"/>
  <c r="BP5569" i="50"/>
  <c r="BC5570" i="50"/>
  <c r="BH5570" i="50" s="1"/>
  <c r="BN5570" i="50"/>
  <c r="BO5570" i="50"/>
  <c r="BP5570" i="50"/>
  <c r="BB5571" i="50"/>
  <c r="BD5571" i="50" s="1"/>
  <c r="BI5571" i="50" s="1"/>
  <c r="BH5571" i="50"/>
  <c r="BN5571" i="50"/>
  <c r="BO5571" i="50"/>
  <c r="BP5571" i="50"/>
  <c r="BB5572" i="50"/>
  <c r="BD5572" i="50" s="1"/>
  <c r="BI5572" i="50" s="1"/>
  <c r="BH5572" i="50"/>
  <c r="BN5572" i="50"/>
  <c r="BO5572" i="50"/>
  <c r="BP5572" i="50"/>
  <c r="BB5573" i="50"/>
  <c r="BD5573" i="50" s="1"/>
  <c r="BI5573" i="50" s="1"/>
  <c r="BH5573" i="50"/>
  <c r="BN5573" i="50"/>
  <c r="BO5573" i="50"/>
  <c r="BP5573" i="50"/>
  <c r="BB5574" i="50"/>
  <c r="BD5574" i="50" s="1"/>
  <c r="BI5574" i="50" s="1"/>
  <c r="BC5574" i="50"/>
  <c r="BH5574" i="50" s="1"/>
  <c r="BN5574" i="50"/>
  <c r="BO5574" i="50"/>
  <c r="BP5574" i="50"/>
  <c r="BB5575" i="50"/>
  <c r="BD5575" i="50" s="1"/>
  <c r="BI5575" i="50" s="1"/>
  <c r="BH5575" i="50"/>
  <c r="BN5575" i="50"/>
  <c r="BO5575" i="50"/>
  <c r="BP5575" i="50"/>
  <c r="BB5576" i="50"/>
  <c r="BD5576" i="50" s="1"/>
  <c r="BI5576" i="50" s="1"/>
  <c r="BC5576" i="50"/>
  <c r="BN5576" i="50"/>
  <c r="BO5576" i="50"/>
  <c r="BP5576" i="50"/>
  <c r="BB5577" i="50"/>
  <c r="BD5577" i="50" s="1"/>
  <c r="BI5577" i="50" s="1"/>
  <c r="BH5577" i="50"/>
  <c r="BN5577" i="50"/>
  <c r="BO5577" i="50"/>
  <c r="BP5577" i="50"/>
  <c r="BB5578" i="50"/>
  <c r="BD5578" i="50" s="1"/>
  <c r="BI5578" i="50" s="1"/>
  <c r="BC5578" i="50"/>
  <c r="BH5578" i="50" s="1"/>
  <c r="BN5578" i="50"/>
  <c r="BO5578" i="50"/>
  <c r="BP5578" i="50"/>
  <c r="BB5579" i="50"/>
  <c r="BD5579" i="50" s="1"/>
  <c r="BI5579" i="50" s="1"/>
  <c r="BH5579" i="50"/>
  <c r="BN5579" i="50"/>
  <c r="BO5579" i="50"/>
  <c r="BP5579" i="50"/>
  <c r="BB5580" i="50"/>
  <c r="BD5580" i="50" s="1"/>
  <c r="BI5580" i="50" s="1"/>
  <c r="BN5580" i="50"/>
  <c r="BO5580" i="50"/>
  <c r="BP5580" i="50"/>
  <c r="BB5581" i="50"/>
  <c r="BD5581" i="50" s="1"/>
  <c r="BI5581" i="50" s="1"/>
  <c r="BH5581" i="50"/>
  <c r="BN5581" i="50"/>
  <c r="BO5581" i="50"/>
  <c r="BP5581" i="50"/>
  <c r="BB5582" i="50"/>
  <c r="BD5582" i="50" s="1"/>
  <c r="BC5582" i="50" s="1"/>
  <c r="BN5582" i="50"/>
  <c r="BO5582" i="50"/>
  <c r="BP5582" i="50"/>
  <c r="BB5583" i="50"/>
  <c r="BD5583" i="50" s="1"/>
  <c r="BI5583" i="50" s="1"/>
  <c r="BH5583" i="50"/>
  <c r="BN5583" i="50"/>
  <c r="BO5583" i="50"/>
  <c r="BP5583" i="50"/>
  <c r="BB5584" i="50"/>
  <c r="BD5584" i="50" s="1"/>
  <c r="BN5584" i="50"/>
  <c r="BO5584" i="50"/>
  <c r="BP5584" i="50"/>
  <c r="BB5585" i="50"/>
  <c r="BD5585" i="50"/>
  <c r="BI5585" i="50" s="1"/>
  <c r="BH5585" i="50"/>
  <c r="BN5585" i="50"/>
  <c r="BO5585" i="50"/>
  <c r="BP5585" i="50"/>
  <c r="BB5586" i="50"/>
  <c r="BD5586" i="50" s="1"/>
  <c r="BI5586" i="50" s="1"/>
  <c r="BC5586" i="50"/>
  <c r="BN5586" i="50"/>
  <c r="BO5586" i="50"/>
  <c r="BP5586" i="50"/>
  <c r="BB5587" i="50"/>
  <c r="BD5587" i="50" s="1"/>
  <c r="BI5587" i="50" s="1"/>
  <c r="BH5587" i="50"/>
  <c r="BN5587" i="50"/>
  <c r="BO5587" i="50"/>
  <c r="BP5587" i="50"/>
  <c r="BC5588" i="50"/>
  <c r="BN5588" i="50"/>
  <c r="BO5588" i="50"/>
  <c r="BP5588" i="50"/>
  <c r="BB5589" i="50"/>
  <c r="BH5589" i="50"/>
  <c r="BN5589" i="50"/>
  <c r="BO5589" i="50"/>
  <c r="BP5589" i="50"/>
  <c r="BB5590" i="50"/>
  <c r="BD5590" i="50" s="1"/>
  <c r="BI5590" i="50" s="1"/>
  <c r="BH5590" i="50"/>
  <c r="BN5590" i="50"/>
  <c r="BO5590" i="50"/>
  <c r="BP5590" i="50"/>
  <c r="BB5591" i="50"/>
  <c r="BD5591" i="50" s="1"/>
  <c r="BI5591" i="50" s="1"/>
  <c r="BH5591" i="50"/>
  <c r="BN5591" i="50"/>
  <c r="BO5591" i="50"/>
  <c r="BP5591" i="50"/>
  <c r="BB5592" i="50"/>
  <c r="BC5592" i="50"/>
  <c r="BD5592" i="50"/>
  <c r="BI5592" i="50" s="1"/>
  <c r="BN5592" i="50"/>
  <c r="BO5592" i="50"/>
  <c r="BP5592" i="50"/>
  <c r="BB5593" i="50"/>
  <c r="BD5593" i="50" s="1"/>
  <c r="BI5593" i="50" s="1"/>
  <c r="BH5593" i="50"/>
  <c r="BN5593" i="50"/>
  <c r="BO5593" i="50"/>
  <c r="BP5593" i="50"/>
  <c r="BB5594" i="50"/>
  <c r="BD5594" i="50" s="1"/>
  <c r="BI5594" i="50" s="1"/>
  <c r="BC5594" i="50"/>
  <c r="BN5594" i="50"/>
  <c r="BO5594" i="50"/>
  <c r="BP5594" i="50"/>
  <c r="BB5595" i="50"/>
  <c r="BD5595" i="50" s="1"/>
  <c r="BI5595" i="50" s="1"/>
  <c r="BH5595" i="50"/>
  <c r="BN5595" i="50"/>
  <c r="BO5595" i="50"/>
  <c r="BP5595" i="50"/>
  <c r="BB5596" i="50"/>
  <c r="BD5596" i="50" s="1"/>
  <c r="BN5596" i="50"/>
  <c r="BO5596" i="50"/>
  <c r="BP5596" i="50"/>
  <c r="BB5597" i="50"/>
  <c r="BD5597" i="50" s="1"/>
  <c r="BI5597" i="50" s="1"/>
  <c r="BH5597" i="50"/>
  <c r="BN5597" i="50"/>
  <c r="BO5597" i="50"/>
  <c r="BP5597" i="50"/>
  <c r="BN5598" i="50"/>
  <c r="BO5598" i="50"/>
  <c r="BP5598" i="50"/>
  <c r="BB5599" i="50"/>
  <c r="BD5599" i="50" s="1"/>
  <c r="BI5599" i="50" s="1"/>
  <c r="BH5599" i="50"/>
  <c r="BN5599" i="50"/>
  <c r="BO5599" i="50"/>
  <c r="BP5599" i="50"/>
  <c r="BB5600" i="50"/>
  <c r="BD5600" i="50" s="1"/>
  <c r="BI5600" i="50" s="1"/>
  <c r="BH5600" i="50"/>
  <c r="BN5600" i="50"/>
  <c r="BO5600" i="50"/>
  <c r="BP5600" i="50"/>
  <c r="BN5601" i="50"/>
  <c r="BO5601" i="50"/>
  <c r="BP5601" i="50"/>
  <c r="BB5602" i="50"/>
  <c r="BH5602" i="50"/>
  <c r="BN5602" i="50"/>
  <c r="BO5602" i="50"/>
  <c r="BP5602" i="50"/>
  <c r="BB5603" i="50"/>
  <c r="BD5603" i="50" s="1"/>
  <c r="BI5603" i="50" s="1"/>
  <c r="BH5603" i="50"/>
  <c r="BN5603" i="50"/>
  <c r="BO5603" i="50"/>
  <c r="BP5603" i="50"/>
  <c r="BB5604" i="50"/>
  <c r="BD5604" i="50" s="1"/>
  <c r="BI5604" i="50" s="1"/>
  <c r="BC5604" i="50"/>
  <c r="BH5604" i="50" s="1"/>
  <c r="BN5604" i="50"/>
  <c r="BO5604" i="50"/>
  <c r="BP5604" i="50"/>
  <c r="BB5605" i="50"/>
  <c r="BD5605" i="50" s="1"/>
  <c r="BI5605" i="50" s="1"/>
  <c r="BH5605" i="50"/>
  <c r="BN5605" i="50"/>
  <c r="BO5605" i="50"/>
  <c r="BP5605" i="50"/>
  <c r="BB5606" i="50"/>
  <c r="BD5606" i="50" s="1"/>
  <c r="BI5606" i="50" s="1"/>
  <c r="BC5606" i="50"/>
  <c r="BN5606" i="50"/>
  <c r="BO5606" i="50"/>
  <c r="BP5606" i="50"/>
  <c r="BB5607" i="50"/>
  <c r="BD5607" i="50" s="1"/>
  <c r="BI5607" i="50" s="1"/>
  <c r="BH5607" i="50"/>
  <c r="BN5607" i="50"/>
  <c r="BO5607" i="50"/>
  <c r="BP5607" i="50"/>
  <c r="BB5608" i="50"/>
  <c r="BD5608" i="50" s="1"/>
  <c r="BI5608" i="50" s="1"/>
  <c r="BC5608" i="50"/>
  <c r="BN5608" i="50"/>
  <c r="BO5608" i="50"/>
  <c r="BP5608" i="50"/>
  <c r="BB5609" i="50"/>
  <c r="BD5609" i="50" s="1"/>
  <c r="BI5609" i="50" s="1"/>
  <c r="BH5609" i="50"/>
  <c r="BN5609" i="50"/>
  <c r="BO5609" i="50"/>
  <c r="BP5609" i="50"/>
  <c r="BC5610" i="50"/>
  <c r="BH5610" i="50" s="1"/>
  <c r="BN5610" i="50"/>
  <c r="BO5610" i="50"/>
  <c r="BP5610" i="50"/>
  <c r="BB5611" i="50"/>
  <c r="BD5611" i="50" s="1"/>
  <c r="BI5611" i="50" s="1"/>
  <c r="BH5611" i="50"/>
  <c r="BN5611" i="50"/>
  <c r="BO5611" i="50"/>
  <c r="BP5611" i="50"/>
  <c r="BB5612" i="50"/>
  <c r="BD5612" i="50" s="1"/>
  <c r="BI5612" i="50" s="1"/>
  <c r="BH5612" i="50"/>
  <c r="BN5612" i="50"/>
  <c r="BO5612" i="50"/>
  <c r="BP5612" i="50"/>
  <c r="BD5613" i="50"/>
  <c r="BI5613" i="50" s="1"/>
  <c r="BN5613" i="50"/>
  <c r="BO5613" i="50"/>
  <c r="BP5613" i="50"/>
  <c r="BB5614" i="50"/>
  <c r="BD5614" i="50" s="1"/>
  <c r="BI5614" i="50" s="1"/>
  <c r="BH5614" i="50"/>
  <c r="BN5614" i="50"/>
  <c r="BO5614" i="50"/>
  <c r="BP5614" i="50"/>
  <c r="BB5615" i="50"/>
  <c r="BD5615" i="50" s="1"/>
  <c r="BI5615" i="50" s="1"/>
  <c r="BC5615" i="50"/>
  <c r="BH5615" i="50" s="1"/>
  <c r="BN5615" i="50"/>
  <c r="BO5615" i="50"/>
  <c r="BP5615" i="50"/>
  <c r="BB5616" i="50"/>
  <c r="BD5616" i="50" s="1"/>
  <c r="BI5616" i="50" s="1"/>
  <c r="BH5616" i="50"/>
  <c r="BN5616" i="50"/>
  <c r="BO5616" i="50"/>
  <c r="BP5616" i="50"/>
  <c r="BB5617" i="50"/>
  <c r="BD5617" i="50" s="1"/>
  <c r="BI5617" i="50" s="1"/>
  <c r="BC5617" i="50"/>
  <c r="BH5617" i="50" s="1"/>
  <c r="BN5617" i="50"/>
  <c r="BO5617" i="50"/>
  <c r="BP5617" i="50"/>
  <c r="BB5618" i="50"/>
  <c r="BD5618" i="50" s="1"/>
  <c r="BI5618" i="50" s="1"/>
  <c r="BH5618" i="50"/>
  <c r="BN5618" i="50"/>
  <c r="BO5618" i="50"/>
  <c r="BP5618" i="50"/>
  <c r="BC5619" i="50"/>
  <c r="BH5619" i="50" s="1"/>
  <c r="BN5619" i="50"/>
  <c r="BO5619" i="50"/>
  <c r="BP5619" i="50"/>
  <c r="BB5620" i="50"/>
  <c r="BD5620" i="50" s="1"/>
  <c r="BI5620" i="50" s="1"/>
  <c r="BH5620" i="50"/>
  <c r="BN5620" i="50"/>
  <c r="BO5620" i="50"/>
  <c r="BP5620" i="50"/>
  <c r="BB5621" i="50"/>
  <c r="BD5621" i="50" s="1"/>
  <c r="BI5621" i="50" s="1"/>
  <c r="BH5621" i="50"/>
  <c r="BN5621" i="50"/>
  <c r="BO5621" i="50"/>
  <c r="BP5621" i="50"/>
  <c r="BB5622" i="50"/>
  <c r="BD5622" i="50" s="1"/>
  <c r="BN5622" i="50"/>
  <c r="BO5622" i="50"/>
  <c r="BP5622" i="50"/>
  <c r="BB5623" i="50"/>
  <c r="BD5623" i="50" s="1"/>
  <c r="BI5623" i="50" s="1"/>
  <c r="BH5623" i="50"/>
  <c r="BN5623" i="50"/>
  <c r="BO5623" i="50"/>
  <c r="BP5623" i="50"/>
  <c r="BB5624" i="50"/>
  <c r="BD5624" i="50" s="1"/>
  <c r="BI5624" i="50" s="1"/>
  <c r="BC5624" i="50"/>
  <c r="BN5624" i="50"/>
  <c r="BO5624" i="50"/>
  <c r="BP5624" i="50"/>
  <c r="BB5625" i="50"/>
  <c r="BD5625" i="50" s="1"/>
  <c r="BI5625" i="50" s="1"/>
  <c r="BH5625" i="50"/>
  <c r="BN5625" i="50"/>
  <c r="BO5625" i="50"/>
  <c r="BP5625" i="50"/>
  <c r="BB5626" i="50"/>
  <c r="BD5626" i="50" s="1"/>
  <c r="BC5626" i="50" s="1"/>
  <c r="BN5626" i="50"/>
  <c r="BO5626" i="50"/>
  <c r="BP5626" i="50"/>
  <c r="BB5627" i="50"/>
  <c r="BD5627" i="50" s="1"/>
  <c r="BI5627" i="50" s="1"/>
  <c r="BH5627" i="50"/>
  <c r="BN5627" i="50"/>
  <c r="BO5627" i="50"/>
  <c r="BP5627" i="50"/>
  <c r="BB5628" i="50"/>
  <c r="BD5628" i="50" s="1"/>
  <c r="BI5628" i="50" s="1"/>
  <c r="BH5628" i="50"/>
  <c r="BN5628" i="50"/>
  <c r="BO5628" i="50"/>
  <c r="BP5628" i="50"/>
  <c r="BB5629" i="50"/>
  <c r="BD5629" i="50" s="1"/>
  <c r="BC5629" i="50" s="1"/>
  <c r="BN5629" i="50"/>
  <c r="BO5629" i="50"/>
  <c r="BP5629" i="50"/>
  <c r="BB5630" i="50"/>
  <c r="BD5630" i="50" s="1"/>
  <c r="BI5630" i="50" s="1"/>
  <c r="BH5630" i="50"/>
  <c r="BN5630" i="50"/>
  <c r="BO5630" i="50"/>
  <c r="BP5630" i="50"/>
  <c r="BB5631" i="50"/>
  <c r="BD5631" i="50" s="1"/>
  <c r="BI5631" i="50" s="1"/>
  <c r="BC5631" i="50"/>
  <c r="BH5631" i="50" s="1"/>
  <c r="BN5631" i="50"/>
  <c r="BO5631" i="50"/>
  <c r="BP5631" i="50"/>
  <c r="BB5632" i="50"/>
  <c r="BD5632" i="50" s="1"/>
  <c r="BI5632" i="50" s="1"/>
  <c r="BH5632" i="50"/>
  <c r="BN5632" i="50"/>
  <c r="BO5632" i="50"/>
  <c r="BP5632" i="50"/>
  <c r="BB5633" i="50"/>
  <c r="BD5633" i="50" s="1"/>
  <c r="BI5633" i="50" s="1"/>
  <c r="BC5633" i="50"/>
  <c r="BH5633" i="50" s="1"/>
  <c r="BN5633" i="50"/>
  <c r="BO5633" i="50"/>
  <c r="BP5633" i="50"/>
  <c r="BB5634" i="50"/>
  <c r="BD5634" i="50" s="1"/>
  <c r="BI5634" i="50" s="1"/>
  <c r="BH5634" i="50"/>
  <c r="BN5634" i="50"/>
  <c r="BO5634" i="50"/>
  <c r="BP5634" i="50"/>
  <c r="BN5635" i="50"/>
  <c r="BO5635" i="50"/>
  <c r="BP5635" i="50"/>
  <c r="BB5636" i="50"/>
  <c r="BH5636" i="50"/>
  <c r="BN5636" i="50"/>
  <c r="BO5636" i="50"/>
  <c r="BP5636" i="50"/>
  <c r="BB5637" i="50"/>
  <c r="BD5637" i="50" s="1"/>
  <c r="BI5637" i="50" s="1"/>
  <c r="BH5637" i="50"/>
  <c r="BN5637" i="50"/>
  <c r="BO5637" i="50"/>
  <c r="BP5637" i="50"/>
  <c r="BB5638" i="50"/>
  <c r="BD5638" i="50" s="1"/>
  <c r="BI5638" i="50" s="1"/>
  <c r="BH5638" i="50"/>
  <c r="BN5638" i="50"/>
  <c r="BO5638" i="50"/>
  <c r="BP5638" i="50"/>
  <c r="BB5639" i="50"/>
  <c r="BD5639" i="50" s="1"/>
  <c r="BI5639" i="50" s="1"/>
  <c r="BH5639" i="50"/>
  <c r="BN5639" i="50"/>
  <c r="BO5639" i="50"/>
  <c r="BP5639" i="50"/>
  <c r="BB5640" i="50"/>
  <c r="BD5640" i="50" s="1"/>
  <c r="BI5640" i="50" s="1"/>
  <c r="BH5640" i="50"/>
  <c r="BN5640" i="50"/>
  <c r="BO5640" i="50"/>
  <c r="BP5640" i="50"/>
  <c r="BB5641" i="50"/>
  <c r="BD5641" i="50" s="1"/>
  <c r="BN5641" i="50"/>
  <c r="BO5641" i="50"/>
  <c r="BP5641" i="50"/>
  <c r="BB5642" i="50"/>
  <c r="BD5642" i="50" s="1"/>
  <c r="BI5642" i="50" s="1"/>
  <c r="BH5642" i="50"/>
  <c r="BN5642" i="50"/>
  <c r="BO5642" i="50"/>
  <c r="BP5642" i="50"/>
  <c r="BB5643" i="50"/>
  <c r="BD5643" i="50" s="1"/>
  <c r="BN5643" i="50"/>
  <c r="BO5643" i="50"/>
  <c r="BP5643" i="50"/>
  <c r="BB5644" i="50"/>
  <c r="BD5644" i="50" s="1"/>
  <c r="BI5644" i="50" s="1"/>
  <c r="BH5644" i="50"/>
  <c r="BN5644" i="50"/>
  <c r="BO5644" i="50"/>
  <c r="BP5644" i="50"/>
  <c r="BB5645" i="50"/>
  <c r="BD5645" i="50" s="1"/>
  <c r="BC5645" i="50"/>
  <c r="BH5645" i="50" s="1"/>
  <c r="BN5645" i="50"/>
  <c r="BO5645" i="50"/>
  <c r="BP5645" i="50"/>
  <c r="BB5646" i="50"/>
  <c r="BD5646" i="50" s="1"/>
  <c r="BI5646" i="50" s="1"/>
  <c r="BH5646" i="50"/>
  <c r="BN5646" i="50"/>
  <c r="BO5646" i="50"/>
  <c r="BP5646" i="50"/>
  <c r="BB5647" i="50"/>
  <c r="BD5647" i="50" s="1"/>
  <c r="BI5647" i="50" s="1"/>
  <c r="BC5647" i="50"/>
  <c r="BN5647" i="50"/>
  <c r="BO5647" i="50"/>
  <c r="BP5647" i="50"/>
  <c r="BB5648" i="50"/>
  <c r="BD5648" i="50" s="1"/>
  <c r="BI5648" i="50" s="1"/>
  <c r="BH5648" i="50"/>
  <c r="BN5648" i="50"/>
  <c r="BO5648" i="50"/>
  <c r="BP5648" i="50"/>
  <c r="BB5649" i="50"/>
  <c r="BD5649" i="50" s="1"/>
  <c r="BI5649" i="50" s="1"/>
  <c r="BC5649" i="50"/>
  <c r="BH5649" i="50" s="1"/>
  <c r="BN5649" i="50"/>
  <c r="BO5649" i="50"/>
  <c r="BP5649" i="50"/>
  <c r="BB5650" i="50"/>
  <c r="BD5650" i="50" s="1"/>
  <c r="BI5650" i="50" s="1"/>
  <c r="BH5650" i="50"/>
  <c r="BN5650" i="50"/>
  <c r="BO5650" i="50"/>
  <c r="BP5650" i="50"/>
  <c r="BB5651" i="50"/>
  <c r="BD5651" i="50" s="1"/>
  <c r="BN5651" i="50"/>
  <c r="BO5651" i="50"/>
  <c r="BP5651" i="50"/>
  <c r="BB5652" i="50"/>
  <c r="BD5652" i="50" s="1"/>
  <c r="BI5652" i="50" s="1"/>
  <c r="BH5652" i="50"/>
  <c r="BN5652" i="50"/>
  <c r="BO5652" i="50"/>
  <c r="BP5652" i="50"/>
  <c r="BB5653" i="50"/>
  <c r="BD5653" i="50" s="1"/>
  <c r="BI5653" i="50" s="1"/>
  <c r="BC5653" i="50"/>
  <c r="BH5653" i="50" s="1"/>
  <c r="BN5653" i="50"/>
  <c r="BO5653" i="50"/>
  <c r="BP5653" i="50"/>
  <c r="BB5654" i="50"/>
  <c r="BD5654" i="50" s="1"/>
  <c r="BI5654" i="50" s="1"/>
  <c r="BH5654" i="50"/>
  <c r="BN5654" i="50"/>
  <c r="BO5654" i="50"/>
  <c r="BP5654" i="50"/>
  <c r="BC5655" i="50"/>
  <c r="BN5655" i="50"/>
  <c r="BO5655" i="50"/>
  <c r="BP5655" i="50"/>
  <c r="BB5656" i="50"/>
  <c r="BH5656" i="50"/>
  <c r="BN5656" i="50"/>
  <c r="BO5656" i="50"/>
  <c r="BP5656" i="50"/>
  <c r="BB5657" i="50"/>
  <c r="BD5657" i="50" s="1"/>
  <c r="BI5657" i="50" s="1"/>
  <c r="BH5657" i="50"/>
  <c r="BN5657" i="50"/>
  <c r="BO5657" i="50"/>
  <c r="BP5657" i="50"/>
  <c r="BB5658" i="50"/>
  <c r="BD5658" i="50" s="1"/>
  <c r="BI5658" i="50" s="1"/>
  <c r="BC5658" i="50"/>
  <c r="BN5658" i="50"/>
  <c r="BO5658" i="50"/>
  <c r="BP5658" i="50"/>
  <c r="BB5659" i="50"/>
  <c r="BD5659" i="50" s="1"/>
  <c r="BI5659" i="50" s="1"/>
  <c r="BH5659" i="50"/>
  <c r="BN5659" i="50"/>
  <c r="BO5659" i="50"/>
  <c r="BP5659" i="50"/>
  <c r="BB5660" i="50"/>
  <c r="BD5660" i="50" s="1"/>
  <c r="BI5660" i="50" s="1"/>
  <c r="BC5660" i="50"/>
  <c r="BN5660" i="50"/>
  <c r="BO5660" i="50"/>
  <c r="BP5660" i="50"/>
  <c r="BB5661" i="50"/>
  <c r="BD5661" i="50" s="1"/>
  <c r="BI5661" i="50" s="1"/>
  <c r="BH5661" i="50"/>
  <c r="BN5661" i="50"/>
  <c r="BO5661" i="50"/>
  <c r="BP5661" i="50"/>
  <c r="BB5662" i="50"/>
  <c r="BD5662" i="50" s="1"/>
  <c r="BI5662" i="50" s="1"/>
  <c r="BC5662" i="50"/>
  <c r="BH5662" i="50" s="1"/>
  <c r="BN5662" i="50"/>
  <c r="BO5662" i="50"/>
  <c r="BP5662" i="50"/>
  <c r="BB5663" i="50"/>
  <c r="BD5663" i="50" s="1"/>
  <c r="BI5663" i="50" s="1"/>
  <c r="BH5663" i="50"/>
  <c r="BN5663" i="50"/>
  <c r="BO5663" i="50"/>
  <c r="BP5663" i="50"/>
  <c r="BB5664" i="50"/>
  <c r="BD5664" i="50" s="1"/>
  <c r="BC5664" i="50"/>
  <c r="BH5664" i="50" s="1"/>
  <c r="BN5664" i="50"/>
  <c r="BO5664" i="50"/>
  <c r="BP5664" i="50"/>
  <c r="BB5665" i="50"/>
  <c r="BD5665" i="50" s="1"/>
  <c r="BI5665" i="50" s="1"/>
  <c r="BH5665" i="50"/>
  <c r="BN5665" i="50"/>
  <c r="BO5665" i="50"/>
  <c r="BP5665" i="50"/>
  <c r="BC5666" i="50"/>
  <c r="BN5666" i="50"/>
  <c r="BO5666" i="50"/>
  <c r="BP5666" i="50"/>
  <c r="BB5667" i="50"/>
  <c r="BH5667" i="50"/>
  <c r="BN5667" i="50"/>
  <c r="BO5667" i="50"/>
  <c r="BP5667" i="50"/>
  <c r="BB5668" i="50"/>
  <c r="BD5668" i="50" s="1"/>
  <c r="BI5668" i="50" s="1"/>
  <c r="BH5668" i="50"/>
  <c r="BN5668" i="50"/>
  <c r="BO5668" i="50"/>
  <c r="BP5668" i="50"/>
  <c r="BB5669" i="50"/>
  <c r="BD5669" i="50" s="1"/>
  <c r="BI5669" i="50" s="1"/>
  <c r="BH5669" i="50"/>
  <c r="BN5669" i="50"/>
  <c r="BO5669" i="50"/>
  <c r="BP5669" i="50"/>
  <c r="BB5670" i="50"/>
  <c r="BD5670" i="50" s="1"/>
  <c r="BI5670" i="50" s="1"/>
  <c r="BH5670" i="50"/>
  <c r="BN5670" i="50"/>
  <c r="BO5670" i="50"/>
  <c r="BP5670" i="50"/>
  <c r="BB5671" i="50"/>
  <c r="BD5671" i="50" s="1"/>
  <c r="BN5671" i="50"/>
  <c r="BO5671" i="50"/>
  <c r="BP5671" i="50"/>
  <c r="BB5672" i="50"/>
  <c r="BD5672" i="50" s="1"/>
  <c r="BI5672" i="50" s="1"/>
  <c r="BH5672" i="50"/>
  <c r="BN5672" i="50"/>
  <c r="BO5672" i="50"/>
  <c r="BP5672" i="50"/>
  <c r="BC5673" i="50"/>
  <c r="BH5673" i="50" s="1"/>
  <c r="BN5673" i="50"/>
  <c r="BO5673" i="50"/>
  <c r="BP5673" i="50"/>
  <c r="BB5674" i="50"/>
  <c r="BH5674" i="50"/>
  <c r="BN5674" i="50"/>
  <c r="BO5674" i="50"/>
  <c r="BP5674" i="50"/>
  <c r="BB5675" i="50"/>
  <c r="BD5675" i="50" s="1"/>
  <c r="BI5675" i="50" s="1"/>
  <c r="BH5675" i="50"/>
  <c r="BN5675" i="50"/>
  <c r="BO5675" i="50"/>
  <c r="BP5675" i="50"/>
  <c r="BN5676" i="50"/>
  <c r="BO5676" i="50"/>
  <c r="BP5676" i="50"/>
  <c r="BB5677" i="50"/>
  <c r="BH5677" i="50"/>
  <c r="BN5677" i="50"/>
  <c r="BO5677" i="50"/>
  <c r="BP5677" i="50"/>
  <c r="BB5678" i="50"/>
  <c r="BD5678" i="50" s="1"/>
  <c r="BI5678" i="50" s="1"/>
  <c r="BH5678" i="50"/>
  <c r="BN5678" i="50"/>
  <c r="BO5678" i="50"/>
  <c r="BP5678" i="50"/>
  <c r="BB5679" i="50"/>
  <c r="BD5679" i="50" s="1"/>
  <c r="BN5679" i="50"/>
  <c r="BO5679" i="50"/>
  <c r="BP5679" i="50"/>
  <c r="BB5680" i="50"/>
  <c r="BD5680" i="50" s="1"/>
  <c r="BI5680" i="50" s="1"/>
  <c r="BH5680" i="50"/>
  <c r="BN5680" i="50"/>
  <c r="BO5680" i="50"/>
  <c r="BP5680" i="50"/>
  <c r="BB5681" i="50"/>
  <c r="BD5681" i="50" s="1"/>
  <c r="BI5681" i="50" s="1"/>
  <c r="BC5681" i="50"/>
  <c r="BN5681" i="50"/>
  <c r="BO5681" i="50"/>
  <c r="BP5681" i="50"/>
  <c r="BB5682" i="50"/>
  <c r="BD5682" i="50" s="1"/>
  <c r="BI5682" i="50" s="1"/>
  <c r="BH5682" i="50"/>
  <c r="BN5682" i="50"/>
  <c r="BO5682" i="50"/>
  <c r="BP5682" i="50"/>
  <c r="BB5683" i="50"/>
  <c r="BD5683" i="50" s="1"/>
  <c r="BN5683" i="50"/>
  <c r="BO5683" i="50"/>
  <c r="BP5683" i="50"/>
  <c r="BB5684" i="50"/>
  <c r="BD5684" i="50"/>
  <c r="BI5684" i="50" s="1"/>
  <c r="BH5684" i="50"/>
  <c r="BN5684" i="50"/>
  <c r="BO5684" i="50"/>
  <c r="BP5684" i="50"/>
  <c r="BB5685" i="50"/>
  <c r="BD5685" i="50" s="1"/>
  <c r="BN5685" i="50"/>
  <c r="BO5685" i="50"/>
  <c r="BP5685" i="50"/>
  <c r="BB5686" i="50"/>
  <c r="BD5686" i="50" s="1"/>
  <c r="BI5686" i="50" s="1"/>
  <c r="BH5686" i="50"/>
  <c r="BN5686" i="50"/>
  <c r="BO5686" i="50"/>
  <c r="BP5686" i="50"/>
  <c r="BN5687" i="50"/>
  <c r="BO5687" i="50"/>
  <c r="BP5687" i="50"/>
  <c r="BB5688" i="50"/>
  <c r="BH5688" i="50"/>
  <c r="BN5688" i="50"/>
  <c r="BO5688" i="50"/>
  <c r="BP5688" i="50"/>
  <c r="BB5689" i="50"/>
  <c r="BD5689" i="50" s="1"/>
  <c r="BN5689" i="50"/>
  <c r="BO5689" i="50"/>
  <c r="BP5689" i="50"/>
  <c r="BB5690" i="50"/>
  <c r="BD5690" i="50" s="1"/>
  <c r="BI5690" i="50" s="1"/>
  <c r="BH5690" i="50"/>
  <c r="BN5690" i="50"/>
  <c r="BO5690" i="50"/>
  <c r="BP5690" i="50"/>
  <c r="BC5691" i="50"/>
  <c r="BN5691" i="50"/>
  <c r="BO5691" i="50"/>
  <c r="BP5691" i="50"/>
  <c r="BB5692" i="50"/>
  <c r="BH5692" i="50"/>
  <c r="BN5692" i="50"/>
  <c r="BO5692" i="50"/>
  <c r="BP5692" i="50"/>
  <c r="BB5693" i="50"/>
  <c r="BD5693" i="50" s="1"/>
  <c r="BI5693" i="50" s="1"/>
  <c r="BH5693" i="50"/>
  <c r="BN5693" i="50"/>
  <c r="BO5693" i="50"/>
  <c r="BP5693" i="50"/>
  <c r="BN5694" i="50"/>
  <c r="BO5694" i="50"/>
  <c r="BP5694" i="50"/>
  <c r="BB5695" i="50"/>
  <c r="BD5695" i="50" s="1"/>
  <c r="BI5695" i="50" s="1"/>
  <c r="BH5695" i="50"/>
  <c r="BN5695" i="50"/>
  <c r="BO5695" i="50"/>
  <c r="BP5695" i="50"/>
  <c r="BB5696" i="50"/>
  <c r="BD5696" i="50" s="1"/>
  <c r="BI5696" i="50" s="1"/>
  <c r="BH5696" i="50"/>
  <c r="BN5696" i="50"/>
  <c r="BO5696" i="50"/>
  <c r="BP5696" i="50"/>
  <c r="BN5697" i="50"/>
  <c r="BO5697" i="50"/>
  <c r="BP5697" i="50"/>
  <c r="BB5698" i="50"/>
  <c r="BD5698" i="50" s="1"/>
  <c r="BI5698" i="50" s="1"/>
  <c r="BH5698" i="50"/>
  <c r="BN5698" i="50"/>
  <c r="BO5698" i="50"/>
  <c r="BP5698" i="50"/>
  <c r="BB5699" i="50"/>
  <c r="BD5699" i="50" s="1"/>
  <c r="BI5699" i="50" s="1"/>
  <c r="BH5699" i="50"/>
  <c r="BN5699" i="50"/>
  <c r="BO5699" i="50"/>
  <c r="BP5699" i="50"/>
  <c r="BB5700" i="50"/>
  <c r="BD5700" i="50" s="1"/>
  <c r="BN5700" i="50"/>
  <c r="BO5700" i="50"/>
  <c r="BP5700" i="50"/>
  <c r="BB5701" i="50"/>
  <c r="BD5701" i="50" s="1"/>
  <c r="BI5701" i="50" s="1"/>
  <c r="BH5701" i="50"/>
  <c r="BN5701" i="50"/>
  <c r="BO5701" i="50"/>
  <c r="BP5701" i="50"/>
  <c r="BB5702" i="50"/>
  <c r="BD5702" i="50" s="1"/>
  <c r="BN5702" i="50"/>
  <c r="BO5702" i="50"/>
  <c r="BP5702" i="50"/>
  <c r="BB5703" i="50"/>
  <c r="BD5703" i="50" s="1"/>
  <c r="BI5703" i="50" s="1"/>
  <c r="BH5703" i="50"/>
  <c r="BN5703" i="50"/>
  <c r="BO5703" i="50"/>
  <c r="BP5703" i="50"/>
  <c r="BB5704" i="50"/>
  <c r="BD5704" i="50" s="1"/>
  <c r="BI5704" i="50" s="1"/>
  <c r="BC5704" i="50"/>
  <c r="BH5704" i="50" s="1"/>
  <c r="BN5704" i="50"/>
  <c r="BO5704" i="50"/>
  <c r="BP5704" i="50"/>
  <c r="BB5705" i="50"/>
  <c r="BD5705" i="50" s="1"/>
  <c r="BI5705" i="50" s="1"/>
  <c r="BH5705" i="50"/>
  <c r="BN5705" i="50"/>
  <c r="BO5705" i="50"/>
  <c r="BP5705" i="50"/>
  <c r="BB5706" i="50"/>
  <c r="BD5706" i="50" s="1"/>
  <c r="BI5706" i="50" s="1"/>
  <c r="BN5706" i="50"/>
  <c r="BO5706" i="50"/>
  <c r="BP5706" i="50"/>
  <c r="BB5707" i="50"/>
  <c r="BD5707" i="50" s="1"/>
  <c r="BI5707" i="50" s="1"/>
  <c r="BH5707" i="50"/>
  <c r="BN5707" i="50"/>
  <c r="BO5707" i="50"/>
  <c r="BP5707" i="50"/>
  <c r="BB5708" i="50"/>
  <c r="BD5708" i="50" s="1"/>
  <c r="BC5708" i="50" s="1"/>
  <c r="BN5708" i="50"/>
  <c r="BO5708" i="50"/>
  <c r="BP5708" i="50"/>
  <c r="BB5709" i="50"/>
  <c r="BD5709" i="50" s="1"/>
  <c r="BI5709" i="50" s="1"/>
  <c r="BH5709" i="50"/>
  <c r="BN5709" i="50"/>
  <c r="BO5709" i="50"/>
  <c r="BP5709" i="50"/>
  <c r="BB5710" i="50"/>
  <c r="BD5710" i="50" s="1"/>
  <c r="BI5710" i="50" s="1"/>
  <c r="BC5710" i="50"/>
  <c r="BN5710" i="50"/>
  <c r="BO5710" i="50"/>
  <c r="BP5710" i="50"/>
  <c r="BB5711" i="50"/>
  <c r="BD5711" i="50" s="1"/>
  <c r="BI5711" i="50" s="1"/>
  <c r="BH5711" i="50"/>
  <c r="BN5711" i="50"/>
  <c r="BO5711" i="50"/>
  <c r="BP5711" i="50"/>
  <c r="BB5712" i="50"/>
  <c r="BD5712" i="50" s="1"/>
  <c r="BN5712" i="50"/>
  <c r="BO5712" i="50"/>
  <c r="BP5712" i="50"/>
  <c r="BB5713" i="50"/>
  <c r="BD5713" i="50" s="1"/>
  <c r="BI5713" i="50" s="1"/>
  <c r="BH5713" i="50"/>
  <c r="BN5713" i="50"/>
  <c r="BO5713" i="50"/>
  <c r="BP5713" i="50"/>
  <c r="BB5714" i="50"/>
  <c r="BD5714" i="50" s="1"/>
  <c r="BI5714" i="50" s="1"/>
  <c r="BN5714" i="50"/>
  <c r="BO5714" i="50"/>
  <c r="BP5714" i="50"/>
  <c r="BB5715" i="50"/>
  <c r="BD5715" i="50" s="1"/>
  <c r="BI5715" i="50" s="1"/>
  <c r="BH5715" i="50"/>
  <c r="BN5715" i="50"/>
  <c r="BO5715" i="50"/>
  <c r="BP5715" i="50"/>
  <c r="BN5716" i="50"/>
  <c r="BO5716" i="50"/>
  <c r="BP5716" i="50"/>
  <c r="BB5717" i="50"/>
  <c r="BD5717" i="50" s="1"/>
  <c r="BI5717" i="50" s="1"/>
  <c r="BH5717" i="50"/>
  <c r="BN5717" i="50"/>
  <c r="BO5717" i="50"/>
  <c r="BP5717" i="50"/>
  <c r="BB5718" i="50"/>
  <c r="BD5718" i="50" s="1"/>
  <c r="BI5718" i="50" s="1"/>
  <c r="BH5718" i="50"/>
  <c r="BN5718" i="50"/>
  <c r="BO5718" i="50"/>
  <c r="BP5718" i="50"/>
  <c r="BB5719" i="50"/>
  <c r="BH5719" i="50"/>
  <c r="BN5719" i="50"/>
  <c r="BO5719" i="50"/>
  <c r="BP5719" i="50"/>
  <c r="BB5720" i="50"/>
  <c r="BD5720" i="50" s="1"/>
  <c r="BI5720" i="50" s="1"/>
  <c r="BH5720" i="50"/>
  <c r="BN5720" i="50"/>
  <c r="BO5720" i="50"/>
  <c r="BP5720" i="50"/>
  <c r="BC5721" i="50"/>
  <c r="BH5721" i="50" s="1"/>
  <c r="BN5721" i="50"/>
  <c r="BO5721" i="50"/>
  <c r="BP5721" i="50"/>
  <c r="BB5722" i="50"/>
  <c r="BD5722" i="50" s="1"/>
  <c r="BI5722" i="50" s="1"/>
  <c r="BH5722" i="50"/>
  <c r="BN5722" i="50"/>
  <c r="BO5722" i="50"/>
  <c r="BP5722" i="50"/>
  <c r="BB5723" i="50"/>
  <c r="BD5723" i="50" s="1"/>
  <c r="BI5723" i="50" s="1"/>
  <c r="BH5723" i="50"/>
  <c r="BN5723" i="50"/>
  <c r="BO5723" i="50"/>
  <c r="BP5723" i="50"/>
  <c r="BB5724" i="50"/>
  <c r="BD5724" i="50" s="1"/>
  <c r="BI5724" i="50" s="1"/>
  <c r="BC5724" i="50"/>
  <c r="BH5724" i="50" s="1"/>
  <c r="BN5724" i="50"/>
  <c r="BO5724" i="50"/>
  <c r="BP5724" i="50"/>
  <c r="BB5725" i="50"/>
  <c r="BD5725" i="50" s="1"/>
  <c r="BI5725" i="50" s="1"/>
  <c r="BH5725" i="50"/>
  <c r="BN5725" i="50"/>
  <c r="BO5725" i="50"/>
  <c r="BP5725" i="50"/>
  <c r="BB5726" i="50"/>
  <c r="BD5726" i="50" s="1"/>
  <c r="BI5726" i="50" s="1"/>
  <c r="BC5726" i="50"/>
  <c r="BN5726" i="50"/>
  <c r="BO5726" i="50"/>
  <c r="BP5726" i="50"/>
  <c r="BB5727" i="50"/>
  <c r="BD5727" i="50" s="1"/>
  <c r="BI5727" i="50" s="1"/>
  <c r="BH5727" i="50"/>
  <c r="BN5727" i="50"/>
  <c r="BO5727" i="50"/>
  <c r="BP5727" i="50"/>
  <c r="BC5728" i="50"/>
  <c r="BH5728" i="50" s="1"/>
  <c r="BJ5728" i="50" s="1"/>
  <c r="BN5728" i="50"/>
  <c r="BO5728" i="50"/>
  <c r="BP5728" i="50"/>
  <c r="BB5729" i="50"/>
  <c r="BD5729" i="50" s="1"/>
  <c r="BI5729" i="50" s="1"/>
  <c r="BH5729" i="50"/>
  <c r="BN5729" i="50"/>
  <c r="BO5729" i="50"/>
  <c r="BP5729" i="50"/>
  <c r="BB5730" i="50"/>
  <c r="BD5730" i="50" s="1"/>
  <c r="BI5730" i="50" s="1"/>
  <c r="BH5730" i="50"/>
  <c r="BN5730" i="50"/>
  <c r="BO5730" i="50"/>
  <c r="BP5730" i="50"/>
  <c r="BC5731" i="50"/>
  <c r="BN5731" i="50"/>
  <c r="BO5731" i="50"/>
  <c r="BP5731" i="50"/>
  <c r="BB5732" i="50"/>
  <c r="BH5732" i="50"/>
  <c r="BN5732" i="50"/>
  <c r="BO5732" i="50"/>
  <c r="BP5732" i="50"/>
  <c r="BB5733" i="50"/>
  <c r="BD5733" i="50" s="1"/>
  <c r="BI5733" i="50" s="1"/>
  <c r="BH5733" i="50"/>
  <c r="BN5733" i="50"/>
  <c r="BO5733" i="50"/>
  <c r="BP5733" i="50"/>
  <c r="BB5734" i="50"/>
  <c r="BD5734" i="50" s="1"/>
  <c r="BI5734" i="50" s="1"/>
  <c r="BH5734" i="50"/>
  <c r="BN5734" i="50"/>
  <c r="BO5734" i="50"/>
  <c r="BP5734" i="50"/>
  <c r="BB5735" i="50"/>
  <c r="BD5735" i="50" s="1"/>
  <c r="BI5735" i="50" s="1"/>
  <c r="BH5735" i="50"/>
  <c r="BN5735" i="50"/>
  <c r="BO5735" i="50"/>
  <c r="BP5735" i="50"/>
  <c r="BB5736" i="50"/>
  <c r="BD5736" i="50" s="1"/>
  <c r="BI5736" i="50" s="1"/>
  <c r="BC5736" i="50"/>
  <c r="BN5736" i="50"/>
  <c r="BO5736" i="50"/>
  <c r="BP5736" i="50"/>
  <c r="BB5737" i="50"/>
  <c r="BD5737" i="50" s="1"/>
  <c r="BI5737" i="50" s="1"/>
  <c r="BH5737" i="50"/>
  <c r="BN5737" i="50"/>
  <c r="BO5737" i="50"/>
  <c r="BP5737" i="50"/>
  <c r="BB5738" i="50"/>
  <c r="BD5738" i="50" s="1"/>
  <c r="BI5738" i="50" s="1"/>
  <c r="BC5738" i="50"/>
  <c r="BH5738" i="50" s="1"/>
  <c r="BN5738" i="50"/>
  <c r="BO5738" i="50"/>
  <c r="BP5738" i="50"/>
  <c r="BB5739" i="50"/>
  <c r="BD5739" i="50" s="1"/>
  <c r="BI5739" i="50" s="1"/>
  <c r="BH5739" i="50"/>
  <c r="BN5739" i="50"/>
  <c r="BO5739" i="50"/>
  <c r="BP5739" i="50"/>
  <c r="BB5740" i="50"/>
  <c r="BD5740" i="50" s="1"/>
  <c r="BI5740" i="50" s="1"/>
  <c r="BH5740" i="50"/>
  <c r="BN5740" i="50"/>
  <c r="BO5740" i="50"/>
  <c r="BP5740" i="50"/>
  <c r="BB5741" i="50"/>
  <c r="BD5741" i="50" s="1"/>
  <c r="BI5741" i="50" s="1"/>
  <c r="BC5741" i="50"/>
  <c r="BH5741" i="50" s="1"/>
  <c r="BN5741" i="50"/>
  <c r="BO5741" i="50"/>
  <c r="BP5741" i="50"/>
  <c r="BB5742" i="50"/>
  <c r="BD5742" i="50" s="1"/>
  <c r="BI5742" i="50" s="1"/>
  <c r="BH5742" i="50"/>
  <c r="BN5742" i="50"/>
  <c r="BO5742" i="50"/>
  <c r="BP5742" i="50"/>
  <c r="BB5743" i="50"/>
  <c r="BD5743" i="50" s="1"/>
  <c r="BI5743" i="50" s="1"/>
  <c r="BN5743" i="50"/>
  <c r="BO5743" i="50"/>
  <c r="BP5743" i="50"/>
  <c r="BB5744" i="50"/>
  <c r="BD5744" i="50" s="1"/>
  <c r="BI5744" i="50" s="1"/>
  <c r="BH5744" i="50"/>
  <c r="BN5744" i="50"/>
  <c r="BO5744" i="50"/>
  <c r="BP5744" i="50"/>
  <c r="BB5745" i="50"/>
  <c r="BD5745" i="50" s="1"/>
  <c r="BI5745" i="50" s="1"/>
  <c r="BC5745" i="50"/>
  <c r="BH5745" i="50" s="1"/>
  <c r="BN5745" i="50"/>
  <c r="BO5745" i="50"/>
  <c r="BP5745" i="50"/>
  <c r="BB5746" i="50"/>
  <c r="BD5746" i="50" s="1"/>
  <c r="BI5746" i="50" s="1"/>
  <c r="BH5746" i="50"/>
  <c r="BN5746" i="50"/>
  <c r="BO5746" i="50"/>
  <c r="BP5746" i="50"/>
  <c r="BB5747" i="50"/>
  <c r="BD5747" i="50" s="1"/>
  <c r="BI5747" i="50" s="1"/>
  <c r="BC5747" i="50"/>
  <c r="BH5747" i="50" s="1"/>
  <c r="BN5747" i="50"/>
  <c r="BO5747" i="50"/>
  <c r="BP5747" i="50"/>
  <c r="BB5748" i="50"/>
  <c r="BD5748" i="50" s="1"/>
  <c r="BI5748" i="50" s="1"/>
  <c r="BH5748" i="50"/>
  <c r="BN5748" i="50"/>
  <c r="BO5748" i="50"/>
  <c r="BP5748" i="50"/>
  <c r="BB5749" i="50"/>
  <c r="BD5749" i="50" s="1"/>
  <c r="BI5749" i="50" s="1"/>
  <c r="BC5749" i="50"/>
  <c r="BH5749" i="50" s="1"/>
  <c r="BN5749" i="50"/>
  <c r="BO5749" i="50"/>
  <c r="BP5749" i="50"/>
  <c r="BB5750" i="50"/>
  <c r="BD5750" i="50" s="1"/>
  <c r="BI5750" i="50" s="1"/>
  <c r="BH5750" i="50"/>
  <c r="BN5750" i="50"/>
  <c r="BO5750" i="50"/>
  <c r="BP5750" i="50"/>
  <c r="BN5751" i="50"/>
  <c r="BO5751" i="50"/>
  <c r="BP5751" i="50"/>
  <c r="BB5752" i="50"/>
  <c r="BH5752" i="50"/>
  <c r="BN5752" i="50"/>
  <c r="BO5752" i="50"/>
  <c r="BP5752" i="50"/>
  <c r="BB5753" i="50"/>
  <c r="BD5753" i="50" s="1"/>
  <c r="BI5753" i="50" s="1"/>
  <c r="BH5753" i="50"/>
  <c r="BN5753" i="50"/>
  <c r="BO5753" i="50"/>
  <c r="BP5753" i="50"/>
  <c r="BB5754" i="50"/>
  <c r="BD5754" i="50" s="1"/>
  <c r="BN5754" i="50"/>
  <c r="BO5754" i="50"/>
  <c r="BP5754" i="50"/>
  <c r="BB5755" i="50"/>
  <c r="BD5755" i="50" s="1"/>
  <c r="BI5755" i="50" s="1"/>
  <c r="BH5755" i="50"/>
  <c r="BN5755" i="50"/>
  <c r="BO5755" i="50"/>
  <c r="BP5755" i="50"/>
  <c r="BB5756" i="50"/>
  <c r="BD5756" i="50" s="1"/>
  <c r="BI5756" i="50" s="1"/>
  <c r="BN5756" i="50"/>
  <c r="BO5756" i="50"/>
  <c r="BP5756" i="50"/>
  <c r="BB5757" i="50"/>
  <c r="BD5757" i="50" s="1"/>
  <c r="BI5757" i="50" s="1"/>
  <c r="BH5757" i="50"/>
  <c r="BN5757" i="50"/>
  <c r="BO5757" i="50"/>
  <c r="BP5757" i="50"/>
  <c r="BB5758" i="50"/>
  <c r="BD5758" i="50" s="1"/>
  <c r="BH5758" i="50"/>
  <c r="BJ5758" i="50" s="1"/>
  <c r="BN5758" i="50"/>
  <c r="BO5758" i="50"/>
  <c r="BP5758" i="50"/>
  <c r="BB5759" i="50"/>
  <c r="BD5759" i="50" s="1"/>
  <c r="BI5759" i="50" s="1"/>
  <c r="BH5759" i="50"/>
  <c r="BN5759" i="50"/>
  <c r="BO5759" i="50"/>
  <c r="BP5759" i="50"/>
  <c r="BB5760" i="50"/>
  <c r="BD5760" i="50" s="1"/>
  <c r="BI5760" i="50" s="1"/>
  <c r="BC5760" i="50"/>
  <c r="BN5760" i="50"/>
  <c r="BO5760" i="50"/>
  <c r="BP5760" i="50"/>
  <c r="BB5761" i="50"/>
  <c r="BD5761" i="50" s="1"/>
  <c r="BI5761" i="50" s="1"/>
  <c r="BH5761" i="50"/>
  <c r="BN5761" i="50"/>
  <c r="BO5761" i="50"/>
  <c r="BP5761" i="50"/>
  <c r="BB5762" i="50"/>
  <c r="BD5762" i="50" s="1"/>
  <c r="BI5762" i="50" s="1"/>
  <c r="BN5762" i="50"/>
  <c r="BO5762" i="50"/>
  <c r="BP5762" i="50"/>
  <c r="BB5763" i="50"/>
  <c r="BD5763" i="50" s="1"/>
  <c r="BI5763" i="50" s="1"/>
  <c r="BH5763" i="50"/>
  <c r="BN5763" i="50"/>
  <c r="BO5763" i="50"/>
  <c r="BP5763" i="50"/>
  <c r="BB5764" i="50"/>
  <c r="BD5764" i="50" s="1"/>
  <c r="BI5764" i="50" s="1"/>
  <c r="BC5764" i="50"/>
  <c r="BH5764" i="50" s="1"/>
  <c r="BN5764" i="50"/>
  <c r="BO5764" i="50"/>
  <c r="BP5764" i="50"/>
  <c r="BB5765" i="50"/>
  <c r="BD5765" i="50" s="1"/>
  <c r="BI5765" i="50" s="1"/>
  <c r="BH5765" i="50"/>
  <c r="BN5765" i="50"/>
  <c r="BO5765" i="50"/>
  <c r="BP5765" i="50"/>
  <c r="BB5766" i="50"/>
  <c r="BD5766" i="50" s="1"/>
  <c r="BC5766" i="50"/>
  <c r="BH5766" i="50" s="1"/>
  <c r="BN5766" i="50"/>
  <c r="BO5766" i="50"/>
  <c r="BP5766" i="50"/>
  <c r="BB5767" i="50"/>
  <c r="BD5767" i="50" s="1"/>
  <c r="BI5767" i="50" s="1"/>
  <c r="BH5767" i="50"/>
  <c r="BN5767" i="50"/>
  <c r="BO5767" i="50"/>
  <c r="BP5767" i="50"/>
  <c r="BB5768" i="50"/>
  <c r="BD5768" i="50" s="1"/>
  <c r="BI5768" i="50" s="1"/>
  <c r="BC5768" i="50"/>
  <c r="BN5768" i="50"/>
  <c r="BO5768" i="50"/>
  <c r="BP5768" i="50"/>
  <c r="BB5769" i="50"/>
  <c r="BD5769" i="50" s="1"/>
  <c r="BI5769" i="50" s="1"/>
  <c r="BH5769" i="50"/>
  <c r="BN5769" i="50"/>
  <c r="BO5769" i="50"/>
  <c r="BP5769" i="50"/>
  <c r="BB5770" i="50"/>
  <c r="BD5770" i="50" s="1"/>
  <c r="BN5770" i="50"/>
  <c r="BO5770" i="50"/>
  <c r="BP5770" i="50"/>
  <c r="BB5771" i="50"/>
  <c r="BD5771" i="50" s="1"/>
  <c r="BI5771" i="50" s="1"/>
  <c r="BH5771" i="50"/>
  <c r="BN5771" i="50"/>
  <c r="BO5771" i="50"/>
  <c r="BP5771" i="50"/>
  <c r="BB5772" i="50"/>
  <c r="BD5772" i="50" s="1"/>
  <c r="BI5772" i="50" s="1"/>
  <c r="BH5772" i="50"/>
  <c r="BN5772" i="50"/>
  <c r="BO5772" i="50"/>
  <c r="BP5772" i="50"/>
  <c r="BB5773" i="50"/>
  <c r="BD5773" i="50" s="1"/>
  <c r="BC5773" i="50" s="1"/>
  <c r="BN5773" i="50"/>
  <c r="BO5773" i="50"/>
  <c r="BP5773" i="50"/>
  <c r="BB5774" i="50"/>
  <c r="BD5774" i="50" s="1"/>
  <c r="BI5774" i="50" s="1"/>
  <c r="BH5774" i="50"/>
  <c r="BN5774" i="50"/>
  <c r="BO5774" i="50"/>
  <c r="BP5774" i="50"/>
  <c r="BB5775" i="50"/>
  <c r="BD5775" i="50" s="1"/>
  <c r="BN5775" i="50"/>
  <c r="BO5775" i="50"/>
  <c r="BP5775" i="50"/>
  <c r="BB5776" i="50"/>
  <c r="BD5776" i="50" s="1"/>
  <c r="BI5776" i="50" s="1"/>
  <c r="BH5776" i="50"/>
  <c r="BN5776" i="50"/>
  <c r="BO5776" i="50"/>
  <c r="BP5776" i="50"/>
  <c r="BB5777" i="50"/>
  <c r="BD5777" i="50" s="1"/>
  <c r="BC5777" i="50"/>
  <c r="BH5777" i="50" s="1"/>
  <c r="BN5777" i="50"/>
  <c r="BO5777" i="50"/>
  <c r="BP5777" i="50"/>
  <c r="BB5778" i="50"/>
  <c r="BD5778" i="50" s="1"/>
  <c r="BI5778" i="50" s="1"/>
  <c r="BH5778" i="50"/>
  <c r="BN5778" i="50"/>
  <c r="BO5778" i="50"/>
  <c r="BP5778" i="50"/>
  <c r="BB5779" i="50"/>
  <c r="BD5779" i="50" s="1"/>
  <c r="BI5779" i="50" s="1"/>
  <c r="BC5779" i="50"/>
  <c r="BN5779" i="50"/>
  <c r="BO5779" i="50"/>
  <c r="BP5779" i="50"/>
  <c r="BB5780" i="50"/>
  <c r="BD5780" i="50" s="1"/>
  <c r="BI5780" i="50" s="1"/>
  <c r="BH5780" i="50"/>
  <c r="BN5780" i="50"/>
  <c r="BO5780" i="50"/>
  <c r="BP5780" i="50"/>
  <c r="BB5781" i="50"/>
  <c r="BD5781" i="50" s="1"/>
  <c r="BI5781" i="50" s="1"/>
  <c r="BN5781" i="50"/>
  <c r="BO5781" i="50"/>
  <c r="BP5781" i="50"/>
  <c r="BB5782" i="50"/>
  <c r="BD5782" i="50" s="1"/>
  <c r="BI5782" i="50" s="1"/>
  <c r="BH5782" i="50"/>
  <c r="BN5782" i="50"/>
  <c r="BO5782" i="50"/>
  <c r="BP5782" i="50"/>
  <c r="BC5783" i="50"/>
  <c r="BH5783" i="50" s="1"/>
  <c r="BN5783" i="50"/>
  <c r="BO5783" i="50"/>
  <c r="BP5783" i="50"/>
  <c r="BB5784" i="50"/>
  <c r="BD5784" i="50" s="1"/>
  <c r="BI5784" i="50" s="1"/>
  <c r="BH5784" i="50"/>
  <c r="BN5784" i="50"/>
  <c r="BO5784" i="50"/>
  <c r="BP5784" i="50"/>
  <c r="BB5785" i="50"/>
  <c r="BD5785" i="50" s="1"/>
  <c r="BI5785" i="50" s="1"/>
  <c r="BH5785" i="50"/>
  <c r="BN5785" i="50"/>
  <c r="BO5785" i="50"/>
  <c r="BP5785" i="50"/>
  <c r="BC5786" i="50"/>
  <c r="BD5786" i="50"/>
  <c r="BI5786" i="50" s="1"/>
  <c r="BN5786" i="50"/>
  <c r="BO5786" i="50"/>
  <c r="BP5786" i="50"/>
  <c r="BB5787" i="50"/>
  <c r="BD5787" i="50" s="1"/>
  <c r="BI5787" i="50" s="1"/>
  <c r="BH5787" i="50"/>
  <c r="BN5787" i="50"/>
  <c r="BO5787" i="50"/>
  <c r="BP5787" i="50"/>
  <c r="BB5788" i="50"/>
  <c r="BD5788" i="50" s="1"/>
  <c r="BN5788" i="50"/>
  <c r="BO5788" i="50"/>
  <c r="BP5788" i="50"/>
  <c r="BB5789" i="50"/>
  <c r="BD5789" i="50" s="1"/>
  <c r="BI5789" i="50" s="1"/>
  <c r="BH5789" i="50"/>
  <c r="BN5789" i="50"/>
  <c r="BO5789" i="50"/>
  <c r="BP5789" i="50"/>
  <c r="BB5790" i="50"/>
  <c r="BD5790" i="50" s="1"/>
  <c r="BI5790" i="50" s="1"/>
  <c r="BC5790" i="50"/>
  <c r="BH5790" i="50" s="1"/>
  <c r="BN5790" i="50"/>
  <c r="BO5790" i="50"/>
  <c r="BP5790" i="50"/>
  <c r="BB5791" i="50"/>
  <c r="BD5791" i="50" s="1"/>
  <c r="BI5791" i="50" s="1"/>
  <c r="BH5791" i="50"/>
  <c r="BN5791" i="50"/>
  <c r="BO5791" i="50"/>
  <c r="BP5791" i="50"/>
  <c r="BB5792" i="50"/>
  <c r="BD5792" i="50" s="1"/>
  <c r="BI5792" i="50" s="1"/>
  <c r="BC5792" i="50"/>
  <c r="BN5792" i="50"/>
  <c r="BO5792" i="50"/>
  <c r="BP5792" i="50"/>
  <c r="BB5793" i="50"/>
  <c r="BD5793" i="50" s="1"/>
  <c r="BI5793" i="50" s="1"/>
  <c r="BH5793" i="50"/>
  <c r="BN5793" i="50"/>
  <c r="BO5793" i="50"/>
  <c r="BP5793" i="50"/>
  <c r="BB5794" i="50"/>
  <c r="BD5794" i="50" s="1"/>
  <c r="BI5794" i="50" s="1"/>
  <c r="BC5794" i="50"/>
  <c r="BH5794" i="50" s="1"/>
  <c r="BN5794" i="50"/>
  <c r="BO5794" i="50"/>
  <c r="BP5794" i="50"/>
  <c r="BB5795" i="50"/>
  <c r="BD5795" i="50" s="1"/>
  <c r="BI5795" i="50" s="1"/>
  <c r="BH5795" i="50"/>
  <c r="BN5795" i="50"/>
  <c r="BO5795" i="50"/>
  <c r="BP5795" i="50"/>
  <c r="BN5796" i="50"/>
  <c r="BO5796" i="50"/>
  <c r="BP5796" i="50"/>
  <c r="BB5797" i="50"/>
  <c r="BD5797" i="50" s="1"/>
  <c r="BI5797" i="50" s="1"/>
  <c r="BH5797" i="50"/>
  <c r="BN5797" i="50"/>
  <c r="BO5797" i="50"/>
  <c r="BP5797" i="50"/>
  <c r="BB5798" i="50"/>
  <c r="BD5798" i="50" s="1"/>
  <c r="BI5798" i="50" s="1"/>
  <c r="BH5798" i="50"/>
  <c r="BN5798" i="50"/>
  <c r="BO5798" i="50"/>
  <c r="BP5798" i="50"/>
  <c r="BB5799" i="50"/>
  <c r="BD5799" i="50" s="1"/>
  <c r="BI5799" i="50" s="1"/>
  <c r="BH5799" i="50"/>
  <c r="BN5799" i="50"/>
  <c r="BO5799" i="50"/>
  <c r="BP5799" i="50"/>
  <c r="BB5800" i="50"/>
  <c r="BD5800" i="50" s="1"/>
  <c r="BI5800" i="50" s="1"/>
  <c r="BC5800" i="50"/>
  <c r="BH5800" i="50" s="1"/>
  <c r="BN5800" i="50"/>
  <c r="BO5800" i="50"/>
  <c r="BP5800" i="50"/>
  <c r="BB5801" i="50"/>
  <c r="BD5801" i="50" s="1"/>
  <c r="BI5801" i="50" s="1"/>
  <c r="BH5801" i="50"/>
  <c r="BN5801" i="50"/>
  <c r="BO5801" i="50"/>
  <c r="BP5801" i="50"/>
  <c r="BB5802" i="50"/>
  <c r="BD5802" i="50" s="1"/>
  <c r="BC5802" i="50"/>
  <c r="BH5802" i="50" s="1"/>
  <c r="BN5802" i="50"/>
  <c r="BO5802" i="50"/>
  <c r="BP5802" i="50"/>
  <c r="BB5803" i="50"/>
  <c r="BD5803" i="50" s="1"/>
  <c r="BI5803" i="50" s="1"/>
  <c r="BH5803" i="50"/>
  <c r="BN5803" i="50"/>
  <c r="BO5803" i="50"/>
  <c r="BP5803" i="50"/>
  <c r="BN5804" i="50"/>
  <c r="BO5804" i="50"/>
  <c r="BP5804" i="50"/>
  <c r="BB5805" i="50"/>
  <c r="BH5805" i="50"/>
  <c r="BN5805" i="50"/>
  <c r="BO5805" i="50"/>
  <c r="BP5805" i="50"/>
  <c r="BB5806" i="50"/>
  <c r="BD5806" i="50" s="1"/>
  <c r="BI5806" i="50" s="1"/>
  <c r="BH5806" i="50"/>
  <c r="BN5806" i="50"/>
  <c r="BO5806" i="50"/>
  <c r="BP5806" i="50"/>
  <c r="BB5807" i="50"/>
  <c r="BD5807" i="50" s="1"/>
  <c r="BI5807" i="50" s="1"/>
  <c r="BH5807" i="50"/>
  <c r="BN5807" i="50"/>
  <c r="BO5807" i="50"/>
  <c r="BP5807" i="50"/>
  <c r="BN5808" i="50"/>
  <c r="BO5808" i="50"/>
  <c r="BP5808" i="50"/>
  <c r="BB5809" i="50"/>
  <c r="BD5809" i="50" s="1"/>
  <c r="BI5809" i="50" s="1"/>
  <c r="BH5809" i="50"/>
  <c r="BN5809" i="50"/>
  <c r="BO5809" i="50"/>
  <c r="BP5809" i="50"/>
  <c r="BB5810" i="50"/>
  <c r="BD5810" i="50" s="1"/>
  <c r="BI5810" i="50" s="1"/>
  <c r="BH5810" i="50"/>
  <c r="BN5810" i="50"/>
  <c r="BO5810" i="50"/>
  <c r="BP5810" i="50"/>
  <c r="BB5811" i="50"/>
  <c r="BD5811" i="50" s="1"/>
  <c r="BI5811" i="50" s="1"/>
  <c r="BH5811" i="50"/>
  <c r="BN5811" i="50"/>
  <c r="BO5811" i="50"/>
  <c r="BP5811" i="50"/>
  <c r="BN5812" i="50"/>
  <c r="BO5812" i="50"/>
  <c r="BP5812" i="50"/>
  <c r="BB5813" i="50"/>
  <c r="BD5813" i="50" s="1"/>
  <c r="BI5813" i="50" s="1"/>
  <c r="BH5813" i="50"/>
  <c r="BN5813" i="50"/>
  <c r="BO5813" i="50"/>
  <c r="BP5813" i="50"/>
  <c r="BB5814" i="50"/>
  <c r="BD5814" i="50" s="1"/>
  <c r="BI5814" i="50" s="1"/>
  <c r="BH5814" i="50"/>
  <c r="BN5814" i="50"/>
  <c r="BO5814" i="50"/>
  <c r="BP5814" i="50"/>
  <c r="BB5815" i="50"/>
  <c r="BD5815" i="50" s="1"/>
  <c r="BI5815" i="50" s="1"/>
  <c r="BH5815" i="50"/>
  <c r="BN5815" i="50"/>
  <c r="BO5815" i="50"/>
  <c r="BP5815" i="50"/>
  <c r="BB5816" i="50"/>
  <c r="BD5816" i="50" s="1"/>
  <c r="BI5816" i="50" s="1"/>
  <c r="BC5816" i="50"/>
  <c r="BN5816" i="50"/>
  <c r="BO5816" i="50"/>
  <c r="BP5816" i="50"/>
  <c r="BB5817" i="50"/>
  <c r="BD5817" i="50" s="1"/>
  <c r="BI5817" i="50" s="1"/>
  <c r="BH5817" i="50"/>
  <c r="BN5817" i="50"/>
  <c r="BO5817" i="50"/>
  <c r="BP5817" i="50"/>
  <c r="BN5818" i="50"/>
  <c r="BO5818" i="50"/>
  <c r="BP5818" i="50"/>
  <c r="BB5819" i="50"/>
  <c r="BD5819" i="50" s="1"/>
  <c r="BI5819" i="50" s="1"/>
  <c r="BH5819" i="50"/>
  <c r="BN5819" i="50"/>
  <c r="BO5819" i="50"/>
  <c r="BP5819" i="50"/>
  <c r="BB5820" i="50"/>
  <c r="BD5820" i="50" s="1"/>
  <c r="BI5820" i="50" s="1"/>
  <c r="BH5820" i="50"/>
  <c r="BN5820" i="50"/>
  <c r="BO5820" i="50"/>
  <c r="BP5820" i="50"/>
  <c r="BB5821" i="50"/>
  <c r="BD5821" i="50" s="1"/>
  <c r="BI5821" i="50" s="1"/>
  <c r="BH5821" i="50"/>
  <c r="BN5821" i="50"/>
  <c r="BO5821" i="50"/>
  <c r="BP5821" i="50"/>
  <c r="BB5822" i="50"/>
  <c r="BD5822" i="50" s="1"/>
  <c r="BI5822" i="50" s="1"/>
  <c r="BH5822" i="50"/>
  <c r="BN5822" i="50"/>
  <c r="BO5822" i="50"/>
  <c r="BP5822" i="50"/>
  <c r="BB5823" i="50"/>
  <c r="BD5823" i="50" s="1"/>
  <c r="BI5823" i="50" s="1"/>
  <c r="BH5823" i="50"/>
  <c r="BN5823" i="50"/>
  <c r="BO5823" i="50"/>
  <c r="BP5823" i="50"/>
  <c r="BB5824" i="50"/>
  <c r="BD5824" i="50" s="1"/>
  <c r="BI5824" i="50" s="1"/>
  <c r="BH5824" i="50"/>
  <c r="BN5824" i="50"/>
  <c r="BO5824" i="50"/>
  <c r="BP5824" i="50"/>
  <c r="BC5825" i="50"/>
  <c r="BH5825" i="50" s="1"/>
  <c r="BN5825" i="50"/>
  <c r="BO5825" i="50"/>
  <c r="BP5825" i="50"/>
  <c r="BB5826" i="50"/>
  <c r="BD5826" i="50" s="1"/>
  <c r="BI5826" i="50" s="1"/>
  <c r="BH5826" i="50"/>
  <c r="BN5826" i="50"/>
  <c r="BO5826" i="50"/>
  <c r="BP5826" i="50"/>
  <c r="BB5827" i="50"/>
  <c r="BD5827" i="50" s="1"/>
  <c r="BI5827" i="50" s="1"/>
  <c r="BH5827" i="50"/>
  <c r="BN5827" i="50"/>
  <c r="BO5827" i="50"/>
  <c r="BP5827" i="50"/>
  <c r="BB5828" i="50"/>
  <c r="BH5828" i="50"/>
  <c r="BN5828" i="50"/>
  <c r="BO5828" i="50"/>
  <c r="BP5828" i="50"/>
  <c r="BN5829" i="50"/>
  <c r="BO5829" i="50"/>
  <c r="BP5829" i="50"/>
  <c r="BB5830" i="50"/>
  <c r="BH5830" i="50"/>
  <c r="BN5830" i="50"/>
  <c r="BO5830" i="50"/>
  <c r="BP5830" i="50"/>
  <c r="BB5831" i="50"/>
  <c r="BD5831" i="50" s="1"/>
  <c r="BI5831" i="50" s="1"/>
  <c r="BH5831" i="50"/>
  <c r="BN5831" i="50"/>
  <c r="BO5831" i="50"/>
  <c r="BP5831" i="50"/>
  <c r="BB5832" i="50"/>
  <c r="BD5832" i="50" s="1"/>
  <c r="BI5832" i="50" s="1"/>
  <c r="BH5832" i="50"/>
  <c r="BN5832" i="50"/>
  <c r="BO5832" i="50"/>
  <c r="BP5832" i="50"/>
  <c r="BB5833" i="50"/>
  <c r="BD5833" i="50" s="1"/>
  <c r="BI5833" i="50" s="1"/>
  <c r="BH5833" i="50"/>
  <c r="BN5833" i="50"/>
  <c r="BO5833" i="50"/>
  <c r="BP5833" i="50"/>
  <c r="BB5834" i="50"/>
  <c r="BD5834" i="50" s="1"/>
  <c r="BI5834" i="50" s="1"/>
  <c r="BH5834" i="50"/>
  <c r="BN5834" i="50"/>
  <c r="BO5834" i="50"/>
  <c r="BP5834" i="50"/>
  <c r="BB5835" i="50"/>
  <c r="BD5835" i="50" s="1"/>
  <c r="BI5835" i="50" s="1"/>
  <c r="BH5835" i="50"/>
  <c r="BN5835" i="50"/>
  <c r="BO5835" i="50"/>
  <c r="BP5835" i="50"/>
  <c r="BB5836" i="50"/>
  <c r="BD5836" i="50" s="1"/>
  <c r="BI5836" i="50" s="1"/>
  <c r="BH5836" i="50"/>
  <c r="BN5836" i="50"/>
  <c r="BO5836" i="50"/>
  <c r="BP5836" i="50"/>
  <c r="BB5837" i="50"/>
  <c r="BD5837" i="50" s="1"/>
  <c r="BI5837" i="50" s="1"/>
  <c r="BH5837" i="50"/>
  <c r="BN5837" i="50"/>
  <c r="BO5837" i="50"/>
  <c r="BP5837" i="50"/>
  <c r="BB5838" i="50"/>
  <c r="BD5838" i="50" s="1"/>
  <c r="BI5838" i="50" s="1"/>
  <c r="BH5838" i="50"/>
  <c r="BN5838" i="50"/>
  <c r="BO5838" i="50"/>
  <c r="BP5838" i="50"/>
  <c r="BB5839" i="50"/>
  <c r="BD5839" i="50" s="1"/>
  <c r="BI5839" i="50" s="1"/>
  <c r="BH5839" i="50"/>
  <c r="BN5839" i="50"/>
  <c r="BO5839" i="50"/>
  <c r="BP5839" i="50"/>
  <c r="BB5840" i="50"/>
  <c r="BD5840" i="50" s="1"/>
  <c r="BI5840" i="50" s="1"/>
  <c r="BH5840" i="50"/>
  <c r="BN5840" i="50"/>
  <c r="BO5840" i="50"/>
  <c r="BP5840" i="50"/>
  <c r="BB5841" i="50"/>
  <c r="BD5841" i="50" s="1"/>
  <c r="BI5841" i="50" s="1"/>
  <c r="BH5841" i="50"/>
  <c r="BN5841" i="50"/>
  <c r="BO5841" i="50"/>
  <c r="BP5841" i="50"/>
  <c r="BB5842" i="50"/>
  <c r="BD5842" i="50" s="1"/>
  <c r="BI5842" i="50" s="1"/>
  <c r="BH5842" i="50"/>
  <c r="BN5842" i="50"/>
  <c r="BO5842" i="50"/>
  <c r="BP5842" i="50"/>
  <c r="BB5843" i="50"/>
  <c r="BD5843" i="50" s="1"/>
  <c r="BI5843" i="50" s="1"/>
  <c r="BH5843" i="50"/>
  <c r="BN5843" i="50"/>
  <c r="BO5843" i="50"/>
  <c r="BP5843" i="50"/>
  <c r="BB5844" i="50"/>
  <c r="BD5844" i="50" s="1"/>
  <c r="BI5844" i="50" s="1"/>
  <c r="BH5844" i="50"/>
  <c r="BN5844" i="50"/>
  <c r="BO5844" i="50"/>
  <c r="BP5844" i="50"/>
  <c r="BB5845" i="50"/>
  <c r="BD5845" i="50" s="1"/>
  <c r="BI5845" i="50" s="1"/>
  <c r="BH5845" i="50"/>
  <c r="BN5845" i="50"/>
  <c r="BO5845" i="50"/>
  <c r="BP5845" i="50"/>
  <c r="BD5846" i="50"/>
  <c r="BC5846" i="50" s="1"/>
  <c r="BE5846" i="50" s="1"/>
  <c r="BN5846" i="50"/>
  <c r="BO5846" i="50"/>
  <c r="BP5846" i="50"/>
  <c r="BB5847" i="50"/>
  <c r="BD5847" i="50" s="1"/>
  <c r="BI5847" i="50" s="1"/>
  <c r="BH5847" i="50"/>
  <c r="BN5847" i="50"/>
  <c r="BO5847" i="50"/>
  <c r="BP5847" i="50"/>
  <c r="BC5848" i="50"/>
  <c r="BH5848" i="50" s="1"/>
  <c r="BN5848" i="50"/>
  <c r="BO5848" i="50"/>
  <c r="BP5848" i="50"/>
  <c r="BB5849" i="50"/>
  <c r="BD5849" i="50" s="1"/>
  <c r="BI5849" i="50" s="1"/>
  <c r="BH5849" i="50"/>
  <c r="BN5849" i="50"/>
  <c r="BO5849" i="50"/>
  <c r="BP5849" i="50"/>
  <c r="BB5850" i="50"/>
  <c r="BD5850" i="50" s="1"/>
  <c r="BI5850" i="50" s="1"/>
  <c r="BH5850" i="50"/>
  <c r="BN5850" i="50"/>
  <c r="BO5850" i="50"/>
  <c r="BP5850" i="50"/>
  <c r="BB5851" i="50"/>
  <c r="BD5851" i="50" s="1"/>
  <c r="BI5851" i="50" s="1"/>
  <c r="BH5851" i="50"/>
  <c r="BN5851" i="50"/>
  <c r="BO5851" i="50"/>
  <c r="BP5851" i="50"/>
  <c r="BB5852" i="50"/>
  <c r="BD5852" i="50" s="1"/>
  <c r="BI5852" i="50" s="1"/>
  <c r="BH5852" i="50"/>
  <c r="BN5852" i="50"/>
  <c r="BO5852" i="50"/>
  <c r="BP5852" i="50"/>
  <c r="BB5853" i="50"/>
  <c r="BD5853" i="50" s="1"/>
  <c r="BI5853" i="50" s="1"/>
  <c r="BH5853" i="50"/>
  <c r="BN5853" i="50"/>
  <c r="BO5853" i="50"/>
  <c r="BP5853" i="50"/>
  <c r="BB5854" i="50"/>
  <c r="BD5854" i="50" s="1"/>
  <c r="BI5854" i="50" s="1"/>
  <c r="BH5854" i="50"/>
  <c r="BN5854" i="50"/>
  <c r="BO5854" i="50"/>
  <c r="BP5854" i="50"/>
  <c r="BB5855" i="50"/>
  <c r="BD5855" i="50" s="1"/>
  <c r="BI5855" i="50" s="1"/>
  <c r="BC5855" i="50"/>
  <c r="BN5855" i="50"/>
  <c r="BO5855" i="50"/>
  <c r="BP5855" i="50"/>
  <c r="BB5856" i="50"/>
  <c r="BD5856" i="50" s="1"/>
  <c r="BI5856" i="50" s="1"/>
  <c r="BH5856" i="50"/>
  <c r="BN5856" i="50"/>
  <c r="BO5856" i="50"/>
  <c r="BP5856" i="50"/>
  <c r="BC5857" i="50"/>
  <c r="BN5857" i="50"/>
  <c r="BO5857" i="50"/>
  <c r="BP5857" i="50"/>
  <c r="BB5858" i="50"/>
  <c r="BH5858" i="50"/>
  <c r="BN5858" i="50"/>
  <c r="BO5858" i="50"/>
  <c r="BP5858" i="50"/>
  <c r="BB5859" i="50"/>
  <c r="BD5859" i="50" s="1"/>
  <c r="BI5859" i="50" s="1"/>
  <c r="BH5859" i="50"/>
  <c r="BN5859" i="50"/>
  <c r="BO5859" i="50"/>
  <c r="BP5859" i="50"/>
  <c r="BC5860" i="50"/>
  <c r="BN5860" i="50"/>
  <c r="BO5860" i="50"/>
  <c r="BP5860" i="50"/>
  <c r="BB5861" i="50"/>
  <c r="BD5861" i="50" s="1"/>
  <c r="BI5861" i="50" s="1"/>
  <c r="BH5861" i="50"/>
  <c r="BN5861" i="50"/>
  <c r="BO5861" i="50"/>
  <c r="BP5861" i="50"/>
  <c r="BB5862" i="50"/>
  <c r="BD5862" i="50" s="1"/>
  <c r="BI5862" i="50" s="1"/>
  <c r="BH5862" i="50"/>
  <c r="BN5862" i="50"/>
  <c r="BO5862" i="50"/>
  <c r="BP5862" i="50"/>
  <c r="BC5863" i="50"/>
  <c r="BH5863" i="50" s="1"/>
  <c r="BN5863" i="50"/>
  <c r="BO5863" i="50"/>
  <c r="BP5863" i="50"/>
  <c r="BB5864" i="50"/>
  <c r="BD5864" i="50" s="1"/>
  <c r="BI5864" i="50" s="1"/>
  <c r="BH5864" i="50"/>
  <c r="BN5864" i="50"/>
  <c r="BO5864" i="50"/>
  <c r="BP5864" i="50"/>
  <c r="BB5865" i="50"/>
  <c r="BD5865" i="50" s="1"/>
  <c r="BI5865" i="50" s="1"/>
  <c r="BH5865" i="50"/>
  <c r="BN5865" i="50"/>
  <c r="BO5865" i="50"/>
  <c r="BP5865" i="50"/>
  <c r="BB5866" i="50"/>
  <c r="BD5866" i="50" s="1"/>
  <c r="BI5866" i="50" s="1"/>
  <c r="BH5866" i="50"/>
  <c r="BN5866" i="50"/>
  <c r="BO5866" i="50"/>
  <c r="BP5866" i="50"/>
  <c r="BB5867" i="50"/>
  <c r="BD5867" i="50" s="1"/>
  <c r="BI5867" i="50" s="1"/>
  <c r="BH5867" i="50"/>
  <c r="BN5867" i="50"/>
  <c r="BO5867" i="50"/>
  <c r="BP5867" i="50"/>
  <c r="BB5868" i="50"/>
  <c r="BD5868" i="50" s="1"/>
  <c r="BI5868" i="50" s="1"/>
  <c r="BH5868" i="50"/>
  <c r="BN5868" i="50"/>
  <c r="BO5868" i="50"/>
  <c r="BP5868" i="50"/>
  <c r="BC5869" i="50"/>
  <c r="BN5869" i="50"/>
  <c r="BO5869" i="50"/>
  <c r="BP5869" i="50"/>
  <c r="BB5870" i="50"/>
  <c r="BH5870" i="50"/>
  <c r="BN5870" i="50"/>
  <c r="BO5870" i="50"/>
  <c r="BP5870" i="50"/>
  <c r="BB5871" i="50"/>
  <c r="BD5871" i="50" s="1"/>
  <c r="BI5871" i="50" s="1"/>
  <c r="BH5871" i="50"/>
  <c r="BN5871" i="50"/>
  <c r="BO5871" i="50"/>
  <c r="BP5871" i="50"/>
  <c r="BB5872" i="50"/>
  <c r="BD5872" i="50" s="1"/>
  <c r="BN5872" i="50"/>
  <c r="BO5872" i="50"/>
  <c r="BP5872" i="50"/>
  <c r="BB5873" i="50"/>
  <c r="BD5873" i="50" s="1"/>
  <c r="BI5873" i="50" s="1"/>
  <c r="BH5873" i="50"/>
  <c r="BN5873" i="50"/>
  <c r="BO5873" i="50"/>
  <c r="BP5873" i="50"/>
  <c r="BC5874" i="50"/>
  <c r="BH5874" i="50" s="1"/>
  <c r="BN5874" i="50"/>
  <c r="BO5874" i="50"/>
  <c r="BP5874" i="50"/>
  <c r="BB5875" i="50"/>
  <c r="BD5875" i="50" s="1"/>
  <c r="BI5875" i="50" s="1"/>
  <c r="BH5875" i="50"/>
  <c r="BN5875" i="50"/>
  <c r="BO5875" i="50"/>
  <c r="BP5875" i="50"/>
  <c r="BB5876" i="50"/>
  <c r="BD5876" i="50" s="1"/>
  <c r="BI5876" i="50" s="1"/>
  <c r="BH5876" i="50"/>
  <c r="BN5876" i="50"/>
  <c r="BO5876" i="50"/>
  <c r="BP5876" i="50"/>
  <c r="BB5877" i="50"/>
  <c r="BD5877" i="50" s="1"/>
  <c r="BC5877" i="50" s="1"/>
  <c r="BI5877" i="50"/>
  <c r="BN5877" i="50"/>
  <c r="BO5877" i="50"/>
  <c r="BP5877" i="50"/>
  <c r="BB5878" i="50"/>
  <c r="BD5878" i="50" s="1"/>
  <c r="BI5878" i="50" s="1"/>
  <c r="BH5878" i="50"/>
  <c r="BN5878" i="50"/>
  <c r="BO5878" i="50"/>
  <c r="BP5878" i="50"/>
  <c r="BB5879" i="50"/>
  <c r="BD5879" i="50" s="1"/>
  <c r="BI5879" i="50" s="1"/>
  <c r="BC5879" i="50"/>
  <c r="BN5879" i="50"/>
  <c r="BO5879" i="50"/>
  <c r="BP5879" i="50"/>
  <c r="BB5880" i="50"/>
  <c r="BD5880" i="50" s="1"/>
  <c r="BI5880" i="50" s="1"/>
  <c r="BH5880" i="50"/>
  <c r="BN5880" i="50"/>
  <c r="BO5880" i="50"/>
  <c r="BP5880" i="50"/>
  <c r="BB5881" i="50"/>
  <c r="BD5881" i="50" s="1"/>
  <c r="BI5881" i="50" s="1"/>
  <c r="BC5881" i="50"/>
  <c r="BH5881" i="50" s="1"/>
  <c r="BN5881" i="50"/>
  <c r="BO5881" i="50"/>
  <c r="BP5881" i="50"/>
  <c r="BB5882" i="50"/>
  <c r="BD5882" i="50" s="1"/>
  <c r="BI5882" i="50" s="1"/>
  <c r="BH5882" i="50"/>
  <c r="BN5882" i="50"/>
  <c r="BO5882" i="50"/>
  <c r="BP5882" i="50"/>
  <c r="BC5883" i="50"/>
  <c r="BH5883" i="50" s="1"/>
  <c r="BD5883" i="50"/>
  <c r="BI5883" i="50" s="1"/>
  <c r="BN5883" i="50"/>
  <c r="BO5883" i="50"/>
  <c r="BP5883" i="50"/>
  <c r="BB5884" i="50"/>
  <c r="BD5884" i="50" s="1"/>
  <c r="BI5884" i="50" s="1"/>
  <c r="BH5884" i="50"/>
  <c r="BN5884" i="50"/>
  <c r="BO5884" i="50"/>
  <c r="BP5884" i="50"/>
  <c r="BF5885" i="50"/>
  <c r="BC5885" i="50" s="1"/>
  <c r="BN5885" i="50"/>
  <c r="BO5885" i="50"/>
  <c r="BP5885" i="50"/>
  <c r="BB5886" i="50"/>
  <c r="BH5886" i="50"/>
  <c r="BN5886" i="50"/>
  <c r="BO5886" i="50"/>
  <c r="BP5886" i="50"/>
  <c r="BB5887" i="50"/>
  <c r="BD5887" i="50" s="1"/>
  <c r="BI5887" i="50" s="1"/>
  <c r="BH5887" i="50"/>
  <c r="BN5887" i="50"/>
  <c r="BO5887" i="50"/>
  <c r="BP5887" i="50"/>
  <c r="BB5888" i="50"/>
  <c r="BD5888" i="50" s="1"/>
  <c r="BI5888" i="50" s="1"/>
  <c r="BH5888" i="50"/>
  <c r="BN5888" i="50"/>
  <c r="BO5888" i="50"/>
  <c r="BP5888" i="50"/>
  <c r="BB5889" i="50"/>
  <c r="BD5889" i="50" s="1"/>
  <c r="BI5889" i="50" s="1"/>
  <c r="BH5889" i="50"/>
  <c r="BN5889" i="50"/>
  <c r="BO5889" i="50"/>
  <c r="BP5889" i="50"/>
  <c r="BB5890" i="50"/>
  <c r="BD5890" i="50" s="1"/>
  <c r="BI5890" i="50" s="1"/>
  <c r="BH5890" i="50"/>
  <c r="BN5890" i="50"/>
  <c r="BO5890" i="50"/>
  <c r="BP5890" i="50"/>
  <c r="BB5891" i="50"/>
  <c r="BD5891" i="50" s="1"/>
  <c r="BI5891" i="50" s="1"/>
  <c r="BH5891" i="50"/>
  <c r="BB5892" i="50"/>
  <c r="BD5892" i="50" s="1"/>
  <c r="BI5892" i="50" s="1"/>
  <c r="BC5892" i="50"/>
  <c r="BN5892" i="50"/>
  <c r="BO5892" i="50"/>
  <c r="BP5892" i="50"/>
  <c r="BB5893" i="50"/>
  <c r="BD5893" i="50" s="1"/>
  <c r="BI5893" i="50" s="1"/>
  <c r="BH5893" i="50"/>
  <c r="BN5893" i="50"/>
  <c r="BO5893" i="50"/>
  <c r="BP5893" i="50"/>
  <c r="BN5894" i="50"/>
  <c r="BO5894" i="50"/>
  <c r="BP5894" i="50"/>
  <c r="BB5895" i="50"/>
  <c r="BH5895" i="50"/>
  <c r="BN5895" i="50"/>
  <c r="BO5895" i="50"/>
  <c r="BP5895" i="50"/>
  <c r="BB5896" i="50"/>
  <c r="BD5896" i="50" s="1"/>
  <c r="BI5896" i="50" s="1"/>
  <c r="BH5896" i="50"/>
  <c r="BN5896" i="50"/>
  <c r="BO5896" i="50"/>
  <c r="BP5896" i="50"/>
  <c r="BB5897" i="50"/>
  <c r="BD5897" i="50" s="1"/>
  <c r="BI5897" i="50" s="1"/>
  <c r="BH5897" i="50"/>
  <c r="BN5897" i="50"/>
  <c r="BO5897" i="50"/>
  <c r="BP5897" i="50"/>
  <c r="BB5898" i="50"/>
  <c r="BD5898" i="50" s="1"/>
  <c r="BI5898" i="50" s="1"/>
  <c r="BH5898" i="50"/>
  <c r="BN5898" i="50"/>
  <c r="BO5898" i="50"/>
  <c r="BP5898" i="50"/>
  <c r="BB5899" i="50"/>
  <c r="BD5899" i="50" s="1"/>
  <c r="BI5899" i="50" s="1"/>
  <c r="BH5899" i="50"/>
  <c r="BN5899" i="50"/>
  <c r="BO5899" i="50"/>
  <c r="BP5899" i="50"/>
  <c r="BB5900" i="50"/>
  <c r="BD5900" i="50" s="1"/>
  <c r="BI5900" i="50" s="1"/>
  <c r="BH5900" i="50"/>
  <c r="BN5900" i="50"/>
  <c r="BO5900" i="50"/>
  <c r="BP5900" i="50"/>
  <c r="BB5901" i="50"/>
  <c r="BD5901" i="50" s="1"/>
  <c r="BI5901" i="50" s="1"/>
  <c r="BH5901" i="50"/>
  <c r="BN5901" i="50"/>
  <c r="BO5901" i="50"/>
  <c r="BP5901" i="50"/>
  <c r="BF5902" i="50"/>
  <c r="BC5902" i="50" s="1"/>
  <c r="BH5902" i="50" s="1"/>
  <c r="BN5902" i="50"/>
  <c r="BO5902" i="50"/>
  <c r="BP5902" i="50"/>
  <c r="BB5903" i="50"/>
  <c r="BH5903" i="50"/>
  <c r="BN5903" i="50"/>
  <c r="BO5903" i="50"/>
  <c r="BP5903" i="50"/>
  <c r="BB5904" i="50"/>
  <c r="BD5904" i="50" s="1"/>
  <c r="BI5904" i="50" s="1"/>
  <c r="BH5904" i="50"/>
  <c r="BN5904" i="50"/>
  <c r="BO5904" i="50"/>
  <c r="BP5904" i="50"/>
  <c r="BB5905" i="50"/>
  <c r="BD5905" i="50" s="1"/>
  <c r="BI5905" i="50" s="1"/>
  <c r="BH5905" i="50"/>
  <c r="BN5905" i="50"/>
  <c r="BO5905" i="50"/>
  <c r="BP5905" i="50"/>
  <c r="BB5906" i="50"/>
  <c r="BD5906" i="50" s="1"/>
  <c r="BI5906" i="50" s="1"/>
  <c r="BC5906" i="50"/>
  <c r="BH5906" i="50" s="1"/>
  <c r="BN5906" i="50"/>
  <c r="BO5906" i="50"/>
  <c r="BP5906" i="50"/>
  <c r="BB5907" i="50"/>
  <c r="BD5907" i="50" s="1"/>
  <c r="BI5907" i="50" s="1"/>
  <c r="BH5907" i="50"/>
  <c r="BN5907" i="50"/>
  <c r="BO5907" i="50"/>
  <c r="BP5907" i="50"/>
  <c r="BN5908" i="50"/>
  <c r="BO5908" i="50"/>
  <c r="BP5908" i="50"/>
  <c r="BB5909" i="50"/>
  <c r="BH5909" i="50"/>
  <c r="BN5909" i="50"/>
  <c r="BO5909" i="50"/>
  <c r="BP5909" i="50"/>
  <c r="BB5910" i="50"/>
  <c r="BD5910" i="50" s="1"/>
  <c r="BI5910" i="50" s="1"/>
  <c r="BH5910" i="50"/>
  <c r="BN5910" i="50"/>
  <c r="BO5910" i="50"/>
  <c r="BP5910" i="50"/>
  <c r="BC5911" i="50"/>
  <c r="BH5911" i="50" s="1"/>
  <c r="BN5911" i="50"/>
  <c r="BO5911" i="50"/>
  <c r="BP5911" i="50"/>
  <c r="BB5912" i="50"/>
  <c r="BH5912" i="50"/>
  <c r="BN5912" i="50"/>
  <c r="BO5912" i="50"/>
  <c r="BP5912" i="50"/>
  <c r="BB5913" i="50"/>
  <c r="BD5913" i="50" s="1"/>
  <c r="BI5913" i="50" s="1"/>
  <c r="BH5913" i="50"/>
  <c r="BN5913" i="50"/>
  <c r="BO5913" i="50"/>
  <c r="BP5913" i="50"/>
  <c r="BN5914" i="50"/>
  <c r="BO5914" i="50"/>
  <c r="BP5914" i="50"/>
  <c r="BB5915" i="50"/>
  <c r="BD5915" i="50" s="1"/>
  <c r="BI5915" i="50" s="1"/>
  <c r="BH5915" i="50"/>
  <c r="BN5915" i="50"/>
  <c r="BO5915" i="50"/>
  <c r="BP5915" i="50"/>
  <c r="BB5916" i="50"/>
  <c r="BD5916" i="50" s="1"/>
  <c r="BI5916" i="50" s="1"/>
  <c r="BH5916" i="50"/>
  <c r="BN5916" i="50"/>
  <c r="BO5916" i="50"/>
  <c r="BP5916" i="50"/>
  <c r="BC5917" i="50"/>
  <c r="BH5917" i="50" s="1"/>
  <c r="BN5917" i="50"/>
  <c r="BO5917" i="50"/>
  <c r="BP5917" i="50"/>
  <c r="BB5918" i="50"/>
  <c r="BD5918" i="50" s="1"/>
  <c r="BI5918" i="50" s="1"/>
  <c r="BH5918" i="50"/>
  <c r="BN5918" i="50"/>
  <c r="BO5918" i="50"/>
  <c r="BP5918" i="50"/>
  <c r="BB5919" i="50"/>
  <c r="BD5919" i="50" s="1"/>
  <c r="BI5919" i="50" s="1"/>
  <c r="BH5919" i="50"/>
  <c r="BN5919" i="50"/>
  <c r="BO5919" i="50"/>
  <c r="BP5919" i="50"/>
  <c r="BC5920" i="50"/>
  <c r="BH5920" i="50" s="1"/>
  <c r="BN5920" i="50"/>
  <c r="BO5920" i="50"/>
  <c r="BP5920" i="50"/>
  <c r="BB5921" i="50"/>
  <c r="BD5921" i="50" s="1"/>
  <c r="BI5921" i="50" s="1"/>
  <c r="BH5921" i="50"/>
  <c r="BN5921" i="50"/>
  <c r="BO5921" i="50"/>
  <c r="BP5921" i="50"/>
  <c r="BB5922" i="50"/>
  <c r="BD5922" i="50" s="1"/>
  <c r="BI5922" i="50" s="1"/>
  <c r="BH5922" i="50"/>
  <c r="BN5922" i="50"/>
  <c r="BO5922" i="50"/>
  <c r="BP5922" i="50"/>
  <c r="BB5923" i="50"/>
  <c r="BD5923" i="50" s="1"/>
  <c r="BI5923" i="50" s="1"/>
  <c r="BH5923" i="50"/>
  <c r="BN5923" i="50"/>
  <c r="BO5923" i="50"/>
  <c r="BP5923" i="50"/>
  <c r="BB5924" i="50"/>
  <c r="BD5924" i="50" s="1"/>
  <c r="BI5924" i="50" s="1"/>
  <c r="BH5924" i="50"/>
  <c r="BN5924" i="50"/>
  <c r="BO5924" i="50"/>
  <c r="BP5924" i="50"/>
  <c r="BB5925" i="50"/>
  <c r="BD5925" i="50" s="1"/>
  <c r="BI5925" i="50" s="1"/>
  <c r="BH5925" i="50"/>
  <c r="BN5925" i="50"/>
  <c r="BO5925" i="50"/>
  <c r="BP5925" i="50"/>
  <c r="BB5926" i="50"/>
  <c r="BD5926" i="50" s="1"/>
  <c r="BI5926" i="50" s="1"/>
  <c r="BH5926" i="50"/>
  <c r="BN5926" i="50"/>
  <c r="BO5926" i="50"/>
  <c r="BP5926" i="50"/>
  <c r="BB5927" i="50"/>
  <c r="BD5927" i="50" s="1"/>
  <c r="BI5927" i="50" s="1"/>
  <c r="BH5927" i="50"/>
  <c r="BN5927" i="50"/>
  <c r="BO5927" i="50"/>
  <c r="BP5927" i="50"/>
  <c r="BB5928" i="50"/>
  <c r="BD5928" i="50" s="1"/>
  <c r="BI5928" i="50" s="1"/>
  <c r="BH5928" i="50"/>
  <c r="BN5928" i="50"/>
  <c r="BO5928" i="50"/>
  <c r="BP5928" i="50"/>
  <c r="BB5929" i="50"/>
  <c r="BD5929" i="50" s="1"/>
  <c r="BI5929" i="50" s="1"/>
  <c r="BH5929" i="50"/>
  <c r="BN5929" i="50"/>
  <c r="BO5929" i="50"/>
  <c r="BP5929" i="50"/>
  <c r="BB5930" i="50"/>
  <c r="BD5930" i="50" s="1"/>
  <c r="BI5930" i="50" s="1"/>
  <c r="BH5930" i="50"/>
  <c r="BN5930" i="50"/>
  <c r="BO5930" i="50"/>
  <c r="BP5930" i="50"/>
  <c r="BB5931" i="50"/>
  <c r="BD5931" i="50" s="1"/>
  <c r="BI5931" i="50" s="1"/>
  <c r="BH5931" i="50"/>
  <c r="BN5931" i="50"/>
  <c r="BO5931" i="50"/>
  <c r="BP5931" i="50"/>
  <c r="BB5932" i="50"/>
  <c r="BD5932" i="50" s="1"/>
  <c r="BI5932" i="50" s="1"/>
  <c r="BH5932" i="50"/>
  <c r="BN5932" i="50"/>
  <c r="BO5932" i="50"/>
  <c r="BP5932" i="50"/>
  <c r="BB5933" i="50"/>
  <c r="BD5933" i="50" s="1"/>
  <c r="BI5933" i="50" s="1"/>
  <c r="BH5933" i="50"/>
  <c r="BN5933" i="50"/>
  <c r="BO5933" i="50"/>
  <c r="BP5933" i="50"/>
  <c r="BB5934" i="50"/>
  <c r="BD5934" i="50" s="1"/>
  <c r="BI5934" i="50" s="1"/>
  <c r="BH5934" i="50"/>
  <c r="BN5934" i="50"/>
  <c r="BO5934" i="50"/>
  <c r="BP5934" i="50"/>
  <c r="BB5935" i="50"/>
  <c r="BD5935" i="50" s="1"/>
  <c r="BI5935" i="50" s="1"/>
  <c r="BH5935" i="50"/>
  <c r="BN5935" i="50"/>
  <c r="BO5935" i="50"/>
  <c r="BP5935" i="50"/>
  <c r="BB5936" i="50"/>
  <c r="BD5936" i="50" s="1"/>
  <c r="BI5936" i="50" s="1"/>
  <c r="BH5936" i="50"/>
  <c r="BN5936" i="50"/>
  <c r="BO5936" i="50"/>
  <c r="BP5936" i="50"/>
  <c r="BB5937" i="50"/>
  <c r="BD5937" i="50" s="1"/>
  <c r="BI5937" i="50" s="1"/>
  <c r="BH5937" i="50"/>
  <c r="BN5937" i="50"/>
  <c r="BO5937" i="50"/>
  <c r="BP5937" i="50"/>
  <c r="BB5938" i="50"/>
  <c r="BD5938" i="50" s="1"/>
  <c r="BI5938" i="50" s="1"/>
  <c r="BH5938" i="50"/>
  <c r="BN5938" i="50"/>
  <c r="BO5938" i="50"/>
  <c r="BP5938" i="50"/>
  <c r="BB5939" i="50"/>
  <c r="BD5939" i="50" s="1"/>
  <c r="BI5939" i="50" s="1"/>
  <c r="BH5939" i="50"/>
  <c r="BN5939" i="50"/>
  <c r="BO5939" i="50"/>
  <c r="BP5939" i="50"/>
  <c r="BB5940" i="50"/>
  <c r="BD5940" i="50" s="1"/>
  <c r="BI5940" i="50" s="1"/>
  <c r="BH5940" i="50"/>
  <c r="BN5940" i="50"/>
  <c r="BO5940" i="50"/>
  <c r="BP5940" i="50"/>
  <c r="BB5941" i="50"/>
  <c r="BD5941" i="50" s="1"/>
  <c r="BI5941" i="50" s="1"/>
  <c r="BH5941" i="50"/>
  <c r="BN5941" i="50"/>
  <c r="BO5941" i="50"/>
  <c r="BP5941" i="50"/>
  <c r="BB5942" i="50"/>
  <c r="BD5942" i="50" s="1"/>
  <c r="BI5942" i="50" s="1"/>
  <c r="BH5942" i="50"/>
  <c r="BN5942" i="50"/>
  <c r="BO5942" i="50"/>
  <c r="BP5942" i="50"/>
  <c r="BB5943" i="50"/>
  <c r="BD5943" i="50" s="1"/>
  <c r="BI5943" i="50" s="1"/>
  <c r="BH5943" i="50"/>
  <c r="BN5943" i="50"/>
  <c r="BO5943" i="50"/>
  <c r="BP5943" i="50"/>
  <c r="BB5944" i="50"/>
  <c r="BD5944" i="50" s="1"/>
  <c r="BI5944" i="50" s="1"/>
  <c r="BH5944" i="50"/>
  <c r="BN5944" i="50"/>
  <c r="BO5944" i="50"/>
  <c r="BP5944" i="50"/>
  <c r="BB5945" i="50"/>
  <c r="BD5945" i="50" s="1"/>
  <c r="BI5945" i="50" s="1"/>
  <c r="BH5945" i="50"/>
  <c r="BN5945" i="50"/>
  <c r="BO5945" i="50"/>
  <c r="BP5945" i="50"/>
  <c r="BB5946" i="50"/>
  <c r="BD5946" i="50" s="1"/>
  <c r="BI5946" i="50" s="1"/>
  <c r="BH5946" i="50"/>
  <c r="BN5946" i="50"/>
  <c r="BO5946" i="50"/>
  <c r="BP5946" i="50"/>
  <c r="BB5947" i="50"/>
  <c r="BD5947" i="50" s="1"/>
  <c r="BI5947" i="50" s="1"/>
  <c r="BH5947" i="50"/>
  <c r="BN5947" i="50"/>
  <c r="BO5947" i="50"/>
  <c r="BP5947" i="50"/>
  <c r="BB5948" i="50"/>
  <c r="BD5948" i="50" s="1"/>
  <c r="BI5948" i="50" s="1"/>
  <c r="BH5948" i="50"/>
  <c r="BN5948" i="50"/>
  <c r="BO5948" i="50"/>
  <c r="BP5948" i="50"/>
  <c r="BB5949" i="50"/>
  <c r="BD5949" i="50" s="1"/>
  <c r="BI5949" i="50" s="1"/>
  <c r="BH5949" i="50"/>
  <c r="BN5949" i="50"/>
  <c r="BO5949" i="50"/>
  <c r="BP5949" i="50"/>
  <c r="BB5950" i="50"/>
  <c r="BD5950" i="50" s="1"/>
  <c r="BI5950" i="50" s="1"/>
  <c r="BH5950" i="50"/>
  <c r="BN5950" i="50"/>
  <c r="BO5950" i="50"/>
  <c r="BP5950" i="50"/>
  <c r="BB5951" i="50"/>
  <c r="BD5951" i="50" s="1"/>
  <c r="BI5951" i="50" s="1"/>
  <c r="BH5951" i="50"/>
  <c r="BN5951" i="50"/>
  <c r="BO5951" i="50"/>
  <c r="BP5951" i="50"/>
  <c r="BB5952" i="50"/>
  <c r="BD5952" i="50" s="1"/>
  <c r="BI5952" i="50" s="1"/>
  <c r="BH5952" i="50"/>
  <c r="BN5952" i="50"/>
  <c r="BO5952" i="50"/>
  <c r="BP5952" i="50"/>
  <c r="BB5953" i="50"/>
  <c r="BD5953" i="50" s="1"/>
  <c r="BI5953" i="50" s="1"/>
  <c r="BH5953" i="50"/>
  <c r="BN5953" i="50"/>
  <c r="BO5953" i="50"/>
  <c r="BP5953" i="50"/>
  <c r="BB5954" i="50"/>
  <c r="BD5954" i="50" s="1"/>
  <c r="BI5954" i="50" s="1"/>
  <c r="BH5954" i="50"/>
  <c r="BN5954" i="50"/>
  <c r="BO5954" i="50"/>
  <c r="BP5954" i="50"/>
  <c r="BB5955" i="50"/>
  <c r="BD5955" i="50" s="1"/>
  <c r="BI5955" i="50" s="1"/>
  <c r="BH5955" i="50"/>
  <c r="BN5955" i="50"/>
  <c r="BO5955" i="50"/>
  <c r="BP5955" i="50"/>
  <c r="BB5956" i="50"/>
  <c r="BD5956" i="50" s="1"/>
  <c r="BI5956" i="50" s="1"/>
  <c r="BH5956" i="50"/>
  <c r="BN5956" i="50"/>
  <c r="BO5956" i="50"/>
  <c r="BP5956" i="50"/>
  <c r="BB5957" i="50"/>
  <c r="BD5957" i="50" s="1"/>
  <c r="BI5957" i="50" s="1"/>
  <c r="BH5957" i="50"/>
  <c r="BN5957" i="50"/>
  <c r="BO5957" i="50"/>
  <c r="BP5957" i="50"/>
  <c r="BB5958" i="50"/>
  <c r="BD5958" i="50"/>
  <c r="BI5958" i="50" s="1"/>
  <c r="BH5958" i="50"/>
  <c r="BN5958" i="50"/>
  <c r="BO5958" i="50"/>
  <c r="BP5958" i="50"/>
  <c r="BB5959" i="50"/>
  <c r="BD5959" i="50" s="1"/>
  <c r="BI5959" i="50" s="1"/>
  <c r="BH5959" i="50"/>
  <c r="BN5959" i="50"/>
  <c r="BO5959" i="50"/>
  <c r="BP5959" i="50"/>
  <c r="BB5960" i="50"/>
  <c r="BD5960" i="50" s="1"/>
  <c r="BI5960" i="50" s="1"/>
  <c r="BH5960" i="50"/>
  <c r="BN5960" i="50"/>
  <c r="BO5960" i="50"/>
  <c r="BP5960" i="50"/>
  <c r="BB5961" i="50"/>
  <c r="BD5961" i="50"/>
  <c r="BI5961" i="50" s="1"/>
  <c r="BH5961" i="50"/>
  <c r="BN5961" i="50"/>
  <c r="BO5961" i="50"/>
  <c r="BP5961" i="50"/>
  <c r="BB5962" i="50"/>
  <c r="BD5962" i="50" s="1"/>
  <c r="BI5962" i="50" s="1"/>
  <c r="BH5962" i="50"/>
  <c r="BN5962" i="50"/>
  <c r="BO5962" i="50"/>
  <c r="BP5962" i="50"/>
  <c r="BB5963" i="50"/>
  <c r="BD5963" i="50" s="1"/>
  <c r="BI5963" i="50" s="1"/>
  <c r="BH5963" i="50"/>
  <c r="BN5963" i="50"/>
  <c r="BO5963" i="50"/>
  <c r="BP5963" i="50"/>
  <c r="BB5964" i="50"/>
  <c r="BD5964" i="50" s="1"/>
  <c r="BI5964" i="50" s="1"/>
  <c r="BH5964" i="50"/>
  <c r="BN5964" i="50"/>
  <c r="BO5964" i="50"/>
  <c r="BP5964" i="50"/>
  <c r="BB5965" i="50"/>
  <c r="BD5965" i="50" s="1"/>
  <c r="BI5965" i="50" s="1"/>
  <c r="BH5965" i="50"/>
  <c r="BN5965" i="50"/>
  <c r="BO5965" i="50"/>
  <c r="BP5965" i="50"/>
  <c r="BB5966" i="50"/>
  <c r="BD5966" i="50" s="1"/>
  <c r="BI5966" i="50" s="1"/>
  <c r="BH5966" i="50"/>
  <c r="BN5966" i="50"/>
  <c r="BO5966" i="50"/>
  <c r="BP5966" i="50"/>
  <c r="BB5967" i="50"/>
  <c r="BD5967" i="50" s="1"/>
  <c r="BI5967" i="50" s="1"/>
  <c r="BH5967" i="50"/>
  <c r="BN5967" i="50"/>
  <c r="BO5967" i="50"/>
  <c r="BP5967" i="50"/>
  <c r="BB5968" i="50"/>
  <c r="BD5968" i="50" s="1"/>
  <c r="BI5968" i="50" s="1"/>
  <c r="BH5968" i="50"/>
  <c r="BN5968" i="50"/>
  <c r="BO5968" i="50"/>
  <c r="BP5968" i="50"/>
  <c r="BB5969" i="50"/>
  <c r="BD5969" i="50" s="1"/>
  <c r="BI5969" i="50" s="1"/>
  <c r="BH5969" i="50"/>
  <c r="BN5969" i="50"/>
  <c r="BO5969" i="50"/>
  <c r="BP5969" i="50"/>
  <c r="BB5970" i="50"/>
  <c r="BD5970" i="50" s="1"/>
  <c r="BI5970" i="50" s="1"/>
  <c r="BH5970" i="50"/>
  <c r="BN5970" i="50"/>
  <c r="BO5970" i="50"/>
  <c r="BP5970" i="50"/>
  <c r="BB5971" i="50"/>
  <c r="BD5971" i="50" s="1"/>
  <c r="BI5971" i="50" s="1"/>
  <c r="BH5971" i="50"/>
  <c r="BN5971" i="50"/>
  <c r="BO5971" i="50"/>
  <c r="BP5971" i="50"/>
  <c r="BB5972" i="50"/>
  <c r="BD5972" i="50" s="1"/>
  <c r="BI5972" i="50" s="1"/>
  <c r="BH5972" i="50"/>
  <c r="BN5972" i="50"/>
  <c r="BO5972" i="50"/>
  <c r="BP5972" i="50"/>
  <c r="BB5973" i="50"/>
  <c r="BD5973" i="50" s="1"/>
  <c r="BI5973" i="50" s="1"/>
  <c r="BH5973" i="50"/>
  <c r="BN5973" i="50"/>
  <c r="BO5973" i="50"/>
  <c r="BP5973" i="50"/>
  <c r="BB5974" i="50"/>
  <c r="BD5974" i="50" s="1"/>
  <c r="BI5974" i="50" s="1"/>
  <c r="BH5974" i="50"/>
  <c r="BN5974" i="50"/>
  <c r="BO5974" i="50"/>
  <c r="BP5974" i="50"/>
  <c r="BB5975" i="50"/>
  <c r="BD5975" i="50" s="1"/>
  <c r="BI5975" i="50" s="1"/>
  <c r="BH5975" i="50"/>
  <c r="BN5975" i="50"/>
  <c r="BO5975" i="50"/>
  <c r="BP5975" i="50"/>
  <c r="BB5976" i="50"/>
  <c r="BD5976" i="50" s="1"/>
  <c r="BI5976" i="50" s="1"/>
  <c r="BH5976" i="50"/>
  <c r="BN5976" i="50"/>
  <c r="BO5976" i="50"/>
  <c r="BP5976" i="50"/>
  <c r="BB5977" i="50"/>
  <c r="BD5977" i="50" s="1"/>
  <c r="BI5977" i="50" s="1"/>
  <c r="BH5977" i="50"/>
  <c r="BN5977" i="50"/>
  <c r="BO5977" i="50"/>
  <c r="BP5977" i="50"/>
  <c r="BB5978" i="50"/>
  <c r="BD5978" i="50" s="1"/>
  <c r="BI5978" i="50" s="1"/>
  <c r="BH5978" i="50"/>
  <c r="BN5978" i="50"/>
  <c r="BO5978" i="50"/>
  <c r="BP5978" i="50"/>
  <c r="BB5979" i="50"/>
  <c r="BD5979" i="50" s="1"/>
  <c r="BI5979" i="50" s="1"/>
  <c r="BH5979" i="50"/>
  <c r="BN5979" i="50"/>
  <c r="BO5979" i="50"/>
  <c r="BP5979" i="50"/>
  <c r="BN5980" i="50"/>
  <c r="BO5980" i="50"/>
  <c r="BP5980" i="50"/>
  <c r="BB5981" i="50"/>
  <c r="BD5981" i="50" s="1"/>
  <c r="BI5981" i="50" s="1"/>
  <c r="BH5981" i="50"/>
  <c r="BN5981" i="50"/>
  <c r="BO5981" i="50"/>
  <c r="BP5981" i="50"/>
  <c r="BB5982" i="50"/>
  <c r="BD5982" i="50" s="1"/>
  <c r="BI5982" i="50" s="1"/>
  <c r="BH5982" i="50"/>
  <c r="BN5982" i="50"/>
  <c r="BO5982" i="50"/>
  <c r="BP5982" i="50"/>
  <c r="BB5983" i="50"/>
  <c r="BD5983" i="50" s="1"/>
  <c r="BI5983" i="50" s="1"/>
  <c r="BC5983" i="50"/>
  <c r="BH5983" i="50" s="1"/>
  <c r="BN5983" i="50"/>
  <c r="BO5983" i="50"/>
  <c r="BP5983" i="50"/>
  <c r="BB5984" i="50"/>
  <c r="BD5984" i="50" s="1"/>
  <c r="BI5984" i="50" s="1"/>
  <c r="BH5984" i="50"/>
  <c r="BN5984" i="50"/>
  <c r="BO5984" i="50"/>
  <c r="BP5984" i="50"/>
  <c r="BB5985" i="50"/>
  <c r="BD5985" i="50" s="1"/>
  <c r="BI5985" i="50" s="1"/>
  <c r="BC5985" i="50"/>
  <c r="BH5985" i="50" s="1"/>
  <c r="BN5985" i="50"/>
  <c r="BO5985" i="50"/>
  <c r="BP5985" i="50"/>
  <c r="BB5986" i="50"/>
  <c r="BD5986" i="50" s="1"/>
  <c r="BI5986" i="50" s="1"/>
  <c r="BH5986" i="50"/>
  <c r="BN5986" i="50"/>
  <c r="BO5986" i="50"/>
  <c r="BP5986" i="50"/>
  <c r="BB5987" i="50"/>
  <c r="BD5987" i="50" s="1"/>
  <c r="BI5987" i="50" s="1"/>
  <c r="BN5987" i="50"/>
  <c r="BO5987" i="50"/>
  <c r="BP5987" i="50"/>
  <c r="BB5988" i="50"/>
  <c r="BD5988" i="50" s="1"/>
  <c r="BI5988" i="50" s="1"/>
  <c r="BH5988" i="50"/>
  <c r="BN5988" i="50"/>
  <c r="BO5988" i="50"/>
  <c r="BP5988" i="50"/>
  <c r="BC5989" i="50"/>
  <c r="BH5989" i="50" s="1"/>
  <c r="BN5989" i="50"/>
  <c r="BO5989" i="50"/>
  <c r="BP5989" i="50"/>
  <c r="BB5990" i="50"/>
  <c r="BD5990" i="50" s="1"/>
  <c r="BI5990" i="50" s="1"/>
  <c r="BH5990" i="50"/>
  <c r="BN5990" i="50"/>
  <c r="BO5990" i="50"/>
  <c r="BP5990" i="50"/>
  <c r="BB5991" i="50"/>
  <c r="BD5991" i="50" s="1"/>
  <c r="BI5991" i="50" s="1"/>
  <c r="BH5991" i="50"/>
  <c r="BN5991" i="50"/>
  <c r="BO5991" i="50"/>
  <c r="BP5991" i="50"/>
  <c r="BB5992" i="50"/>
  <c r="BD5992" i="50" s="1"/>
  <c r="BI5992" i="50" s="1"/>
  <c r="BH5992" i="50"/>
  <c r="BN5992" i="50"/>
  <c r="BO5992" i="50"/>
  <c r="BP5992" i="50"/>
  <c r="BB5993" i="50"/>
  <c r="BD5993" i="50" s="1"/>
  <c r="BI5993" i="50" s="1"/>
  <c r="BH5993" i="50"/>
  <c r="BN5993" i="50"/>
  <c r="BO5993" i="50"/>
  <c r="BP5993" i="50"/>
  <c r="BB5994" i="50"/>
  <c r="BD5994" i="50" s="1"/>
  <c r="BI5994" i="50" s="1"/>
  <c r="BH5994" i="50"/>
  <c r="BN5994" i="50"/>
  <c r="BO5994" i="50"/>
  <c r="BP5994" i="50"/>
  <c r="BB5995" i="50"/>
  <c r="BD5995" i="50" s="1"/>
  <c r="BI5995" i="50" s="1"/>
  <c r="BH5995" i="50"/>
  <c r="BN5995" i="50"/>
  <c r="BO5995" i="50"/>
  <c r="BP5995" i="50"/>
  <c r="BB5996" i="50"/>
  <c r="BD5996" i="50" s="1"/>
  <c r="BI5996" i="50" s="1"/>
  <c r="BC5996" i="50"/>
  <c r="BN5996" i="50"/>
  <c r="BO5996" i="50"/>
  <c r="BP5996" i="50"/>
  <c r="BB5997" i="50"/>
  <c r="BD5997" i="50" s="1"/>
  <c r="BI5997" i="50" s="1"/>
  <c r="BH5997" i="50"/>
  <c r="BN5997" i="50"/>
  <c r="BO5997" i="50"/>
  <c r="BP5997" i="50"/>
  <c r="BB5998" i="50"/>
  <c r="BD5998" i="50" s="1"/>
  <c r="BI5998" i="50" s="1"/>
  <c r="BC5998" i="50"/>
  <c r="BH5998" i="50" s="1"/>
  <c r="BN5998" i="50"/>
  <c r="BO5998" i="50"/>
  <c r="BP5998" i="50"/>
  <c r="BB5999" i="50"/>
  <c r="BD5999" i="50" s="1"/>
  <c r="BI5999" i="50" s="1"/>
  <c r="BH5999" i="50"/>
  <c r="BN5999" i="50"/>
  <c r="BO5999" i="50"/>
  <c r="BP5999" i="50"/>
  <c r="BB6000" i="50"/>
  <c r="BD6000" i="50" s="1"/>
  <c r="BN6000" i="50"/>
  <c r="BO6000" i="50"/>
  <c r="BP6000" i="50"/>
  <c r="BB6001" i="50"/>
  <c r="BD6001" i="50" s="1"/>
  <c r="BI6001" i="50" s="1"/>
  <c r="BH6001" i="50"/>
  <c r="BN6001" i="50"/>
  <c r="BO6001" i="50"/>
  <c r="BP6001" i="50"/>
  <c r="BB6002" i="50"/>
  <c r="BD6002" i="50" s="1"/>
  <c r="BI6002" i="50" s="1"/>
  <c r="BC6002" i="50"/>
  <c r="BN6002" i="50"/>
  <c r="BO6002" i="50"/>
  <c r="BP6002" i="50"/>
  <c r="BB6003" i="50"/>
  <c r="BD6003" i="50" s="1"/>
  <c r="BI6003" i="50" s="1"/>
  <c r="BH6003" i="50"/>
  <c r="BN6003" i="50"/>
  <c r="BO6003" i="50"/>
  <c r="BP6003" i="50"/>
  <c r="BB6004" i="50"/>
  <c r="BD6004" i="50" s="1"/>
  <c r="BI6004" i="50" s="1"/>
  <c r="BC6004" i="50"/>
  <c r="BH6004" i="50" s="1"/>
  <c r="BN6004" i="50"/>
  <c r="BO6004" i="50"/>
  <c r="BP6004" i="50"/>
  <c r="BB6005" i="50"/>
  <c r="BD6005" i="50" s="1"/>
  <c r="BI6005" i="50" s="1"/>
  <c r="BH6005" i="50"/>
  <c r="BN6005" i="50"/>
  <c r="BO6005" i="50"/>
  <c r="BP6005" i="50"/>
  <c r="BB6006" i="50"/>
  <c r="BD6006" i="50" s="1"/>
  <c r="BI6006" i="50" s="1"/>
  <c r="BC6006" i="50"/>
  <c r="BN6006" i="50"/>
  <c r="BO6006" i="50"/>
  <c r="BP6006" i="50"/>
  <c r="BB6007" i="50"/>
  <c r="BD6007" i="50" s="1"/>
  <c r="BI6007" i="50" s="1"/>
  <c r="BH6007" i="50"/>
  <c r="BN6007" i="50"/>
  <c r="BO6007" i="50"/>
  <c r="BP6007" i="50"/>
  <c r="BB6008" i="50"/>
  <c r="BD6008" i="50" s="1"/>
  <c r="BI6008" i="50" s="1"/>
  <c r="BH6008" i="50"/>
  <c r="BN6008" i="50"/>
  <c r="BO6008" i="50"/>
  <c r="BP6008" i="50"/>
  <c r="BB6009" i="50"/>
  <c r="BD6009" i="50" s="1"/>
  <c r="BI6009" i="50" s="1"/>
  <c r="BC6009" i="50"/>
  <c r="BH6009" i="50" s="1"/>
  <c r="BN6009" i="50"/>
  <c r="BO6009" i="50"/>
  <c r="BP6009" i="50"/>
  <c r="BB6010" i="50"/>
  <c r="BD6010" i="50" s="1"/>
  <c r="BI6010" i="50" s="1"/>
  <c r="BH6010" i="50"/>
  <c r="BN6010" i="50"/>
  <c r="BO6010" i="50"/>
  <c r="BP6010" i="50"/>
  <c r="BB6011" i="50"/>
  <c r="BD6011" i="50" s="1"/>
  <c r="BI6011" i="50" s="1"/>
  <c r="BC6011" i="50"/>
  <c r="BN6011" i="50"/>
  <c r="BO6011" i="50"/>
  <c r="BP6011" i="50"/>
  <c r="BB6012" i="50"/>
  <c r="BD6012" i="50" s="1"/>
  <c r="BI6012" i="50" s="1"/>
  <c r="BH6012" i="50"/>
  <c r="BN6012" i="50"/>
  <c r="BO6012" i="50"/>
  <c r="BP6012" i="50"/>
  <c r="BC6013" i="50"/>
  <c r="BN6013" i="50"/>
  <c r="BO6013" i="50"/>
  <c r="BP6013" i="50"/>
  <c r="BB6014" i="50"/>
  <c r="BH6014" i="50"/>
  <c r="BN6014" i="50"/>
  <c r="BO6014" i="50"/>
  <c r="BP6014" i="50"/>
  <c r="BB6015" i="50"/>
  <c r="BD6015" i="50" s="1"/>
  <c r="BI6015" i="50" s="1"/>
  <c r="BH6015" i="50"/>
  <c r="BN6015" i="50"/>
  <c r="BO6015" i="50"/>
  <c r="BP6015" i="50"/>
  <c r="BC6016" i="50"/>
  <c r="BN6016" i="50"/>
  <c r="BO6016" i="50"/>
  <c r="BP6016" i="50"/>
  <c r="BB6017" i="50"/>
  <c r="BH6017" i="50"/>
  <c r="BN6017" i="50"/>
  <c r="BO6017" i="50"/>
  <c r="BP6017" i="50"/>
  <c r="BB6018" i="50"/>
  <c r="BD6018" i="50" s="1"/>
  <c r="BI6018" i="50" s="1"/>
  <c r="BH6018" i="50"/>
  <c r="BN6018" i="50"/>
  <c r="BO6018" i="50"/>
  <c r="BP6018" i="50"/>
  <c r="BB6019" i="50"/>
  <c r="BD6019" i="50" s="1"/>
  <c r="BI6019" i="50" s="1"/>
  <c r="BH6019" i="50"/>
  <c r="BN6019" i="50"/>
  <c r="BO6019" i="50"/>
  <c r="BP6019" i="50"/>
  <c r="BB6020" i="50"/>
  <c r="BD6020" i="50" s="1"/>
  <c r="BI6020" i="50" s="1"/>
  <c r="BH6020" i="50"/>
  <c r="BN6020" i="50"/>
  <c r="BO6020" i="50"/>
  <c r="BP6020" i="50"/>
  <c r="BB6021" i="50"/>
  <c r="BD6021" i="50" s="1"/>
  <c r="BI6021" i="50" s="1"/>
  <c r="BH6021" i="50"/>
  <c r="BN6021" i="50"/>
  <c r="BO6021" i="50"/>
  <c r="BP6021" i="50"/>
  <c r="BB6022" i="50"/>
  <c r="BD6022" i="50" s="1"/>
  <c r="BI6022" i="50" s="1"/>
  <c r="BH6022" i="50"/>
  <c r="BN6022" i="50"/>
  <c r="BO6022" i="50"/>
  <c r="BP6022" i="50"/>
  <c r="BB6023" i="50"/>
  <c r="BD6023" i="50" s="1"/>
  <c r="BI6023" i="50" s="1"/>
  <c r="BH6023" i="50"/>
  <c r="BN6023" i="50"/>
  <c r="BO6023" i="50"/>
  <c r="BP6023" i="50"/>
  <c r="BB6024" i="50"/>
  <c r="BD6024" i="50" s="1"/>
  <c r="BI6024" i="50" s="1"/>
  <c r="BH6024" i="50"/>
  <c r="BN6024" i="50"/>
  <c r="BO6024" i="50"/>
  <c r="BP6024" i="50"/>
  <c r="BB6025" i="50"/>
  <c r="BD6025" i="50" s="1"/>
  <c r="BI6025" i="50" s="1"/>
  <c r="BH6025" i="50"/>
  <c r="BN6025" i="50"/>
  <c r="BO6025" i="50"/>
  <c r="BP6025" i="50"/>
  <c r="BB6026" i="50"/>
  <c r="BD6026" i="50" s="1"/>
  <c r="BI6026" i="50" s="1"/>
  <c r="BH6026" i="50"/>
  <c r="BN6026" i="50"/>
  <c r="BO6026" i="50"/>
  <c r="BP6026" i="50"/>
  <c r="BB6027" i="50"/>
  <c r="BD6027" i="50" s="1"/>
  <c r="BI6027" i="50" s="1"/>
  <c r="BH6027" i="50"/>
  <c r="BN6027" i="50"/>
  <c r="BO6027" i="50"/>
  <c r="BP6027" i="50"/>
  <c r="BB6028" i="50"/>
  <c r="BD6028" i="50" s="1"/>
  <c r="BI6028" i="50" s="1"/>
  <c r="BH6028" i="50"/>
  <c r="BN6028" i="50"/>
  <c r="BO6028" i="50"/>
  <c r="BP6028" i="50"/>
  <c r="BB6029" i="50"/>
  <c r="BD6029" i="50" s="1"/>
  <c r="BI6029" i="50" s="1"/>
  <c r="BH6029" i="50"/>
  <c r="BN6029" i="50"/>
  <c r="BO6029" i="50"/>
  <c r="BP6029" i="50"/>
  <c r="BB6030" i="50"/>
  <c r="BD6030" i="50" s="1"/>
  <c r="BI6030" i="50" s="1"/>
  <c r="BH6030" i="50"/>
  <c r="BN6030" i="50"/>
  <c r="BO6030" i="50"/>
  <c r="BP6030" i="50"/>
  <c r="BB6031" i="50"/>
  <c r="BD6031" i="50" s="1"/>
  <c r="BI6031" i="50" s="1"/>
  <c r="BH6031" i="50"/>
  <c r="BN6031" i="50"/>
  <c r="BO6031" i="50"/>
  <c r="BP6031" i="50"/>
  <c r="BB6032" i="50"/>
  <c r="BD6032" i="50" s="1"/>
  <c r="BI6032" i="50" s="1"/>
  <c r="BH6032" i="50"/>
  <c r="BN6032" i="50"/>
  <c r="BO6032" i="50"/>
  <c r="BP6032" i="50"/>
  <c r="BB6033" i="50"/>
  <c r="BD6033" i="50" s="1"/>
  <c r="BI6033" i="50" s="1"/>
  <c r="BH6033" i="50"/>
  <c r="BN6033" i="50"/>
  <c r="BO6033" i="50"/>
  <c r="BP6033" i="50"/>
  <c r="BN6034" i="50"/>
  <c r="BO6034" i="50"/>
  <c r="BP6034" i="50"/>
  <c r="BB6035" i="50"/>
  <c r="BD6035" i="50" s="1"/>
  <c r="BI6035" i="50" s="1"/>
  <c r="BH6035" i="50"/>
  <c r="BN6035" i="50"/>
  <c r="BO6035" i="50"/>
  <c r="BP6035" i="50"/>
  <c r="BB6036" i="50"/>
  <c r="BD6036" i="50" s="1"/>
  <c r="BI6036" i="50" s="1"/>
  <c r="BH6036" i="50"/>
  <c r="BN6036" i="50"/>
  <c r="BO6036" i="50"/>
  <c r="BP6036" i="50"/>
  <c r="BB6037" i="50"/>
  <c r="BD6037" i="50" s="1"/>
  <c r="BI6037" i="50" s="1"/>
  <c r="BH6037" i="50"/>
  <c r="BN6037" i="50"/>
  <c r="BO6037" i="50"/>
  <c r="BP6037" i="50"/>
  <c r="BB6038" i="50"/>
  <c r="BD6038" i="50" s="1"/>
  <c r="BI6038" i="50" s="1"/>
  <c r="BH6038" i="50"/>
  <c r="BN6038" i="50"/>
  <c r="BO6038" i="50"/>
  <c r="BP6038" i="50"/>
  <c r="BB6039" i="50"/>
  <c r="BD6039" i="50" s="1"/>
  <c r="BI6039" i="50" s="1"/>
  <c r="BH6039" i="50"/>
  <c r="BN6039" i="50"/>
  <c r="BO6039" i="50"/>
  <c r="BP6039" i="50"/>
  <c r="BB6040" i="50"/>
  <c r="BD6040" i="50" s="1"/>
  <c r="BI6040" i="50" s="1"/>
  <c r="BH6040" i="50"/>
  <c r="BN6040" i="50"/>
  <c r="BO6040" i="50"/>
  <c r="BP6040" i="50"/>
  <c r="BB6041" i="50"/>
  <c r="BD6041" i="50" s="1"/>
  <c r="BI6041" i="50" s="1"/>
  <c r="BH6041" i="50"/>
  <c r="BN6041" i="50"/>
  <c r="BO6041" i="50"/>
  <c r="BP6041" i="50"/>
  <c r="BB6042" i="50"/>
  <c r="BD6042" i="50" s="1"/>
  <c r="BI6042" i="50" s="1"/>
  <c r="BH6042" i="50"/>
  <c r="BN6042" i="50"/>
  <c r="BO6042" i="50"/>
  <c r="BP6042" i="50"/>
  <c r="BB6043" i="50"/>
  <c r="BD6043" i="50" s="1"/>
  <c r="BI6043" i="50" s="1"/>
  <c r="BH6043" i="50"/>
  <c r="BN6043" i="50"/>
  <c r="BO6043" i="50"/>
  <c r="BP6043" i="50"/>
  <c r="BB6044" i="50"/>
  <c r="BD6044" i="50" s="1"/>
  <c r="BI6044" i="50" s="1"/>
  <c r="BH6044" i="50"/>
  <c r="BN6044" i="50"/>
  <c r="BO6044" i="50"/>
  <c r="BP6044" i="50"/>
  <c r="BB6045" i="50"/>
  <c r="BD6045" i="50" s="1"/>
  <c r="BI6045" i="50" s="1"/>
  <c r="BH6045" i="50"/>
  <c r="BN6045" i="50"/>
  <c r="BO6045" i="50"/>
  <c r="BP6045" i="50"/>
  <c r="BB6046" i="50"/>
  <c r="BD6046" i="50" s="1"/>
  <c r="BI6046" i="50" s="1"/>
  <c r="BH6046" i="50"/>
  <c r="BN6046" i="50"/>
  <c r="BO6046" i="50"/>
  <c r="BP6046" i="50"/>
  <c r="BB6047" i="50"/>
  <c r="BD6047" i="50" s="1"/>
  <c r="BI6047" i="50" s="1"/>
  <c r="BH6047" i="50"/>
  <c r="BN6047" i="50"/>
  <c r="BO6047" i="50"/>
  <c r="BP6047" i="50"/>
  <c r="BB6048" i="50"/>
  <c r="BD6048" i="50" s="1"/>
  <c r="BI6048" i="50" s="1"/>
  <c r="BH6048" i="50"/>
  <c r="BN6048" i="50"/>
  <c r="BO6048" i="50"/>
  <c r="BP6048" i="50"/>
  <c r="BB6049" i="50"/>
  <c r="BD6049" i="50" s="1"/>
  <c r="BI6049" i="50" s="1"/>
  <c r="BH6049" i="50"/>
  <c r="BN6049" i="50"/>
  <c r="BO6049" i="50"/>
  <c r="BP6049" i="50"/>
  <c r="BC6050" i="50"/>
  <c r="BN6050" i="50"/>
  <c r="BO6050" i="50"/>
  <c r="BP6050" i="50"/>
  <c r="BB6051" i="50"/>
  <c r="BH6051" i="50"/>
  <c r="BN6051" i="50"/>
  <c r="BO6051" i="50"/>
  <c r="BP6051" i="50"/>
  <c r="BB6052" i="50"/>
  <c r="BD6052" i="50" s="1"/>
  <c r="BI6052" i="50" s="1"/>
  <c r="BH6052" i="50"/>
  <c r="BN6052" i="50"/>
  <c r="BO6052" i="50"/>
  <c r="BP6052" i="50"/>
  <c r="BB6053" i="50"/>
  <c r="BD6053" i="50" s="1"/>
  <c r="BI6053" i="50" s="1"/>
  <c r="BC6053" i="50"/>
  <c r="BN6053" i="50"/>
  <c r="BO6053" i="50"/>
  <c r="BP6053" i="50"/>
  <c r="BB6054" i="50"/>
  <c r="BD6054" i="50" s="1"/>
  <c r="BI6054" i="50" s="1"/>
  <c r="BH6054" i="50"/>
  <c r="BN6054" i="50"/>
  <c r="BO6054" i="50"/>
  <c r="BP6054" i="50"/>
  <c r="BN6055" i="50"/>
  <c r="BO6055" i="50"/>
  <c r="BP6055" i="50"/>
  <c r="BB6056" i="50"/>
  <c r="BD6056" i="50" s="1"/>
  <c r="BI6056" i="50" s="1"/>
  <c r="BH6056" i="50"/>
  <c r="BN6056" i="50"/>
  <c r="BO6056" i="50"/>
  <c r="BP6056" i="50"/>
  <c r="BB6057" i="50"/>
  <c r="BD6057" i="50" s="1"/>
  <c r="BI6057" i="50" s="1"/>
  <c r="BH6057" i="50"/>
  <c r="BN6057" i="50"/>
  <c r="BO6057" i="50"/>
  <c r="BP6057" i="50"/>
  <c r="BB6058" i="50"/>
  <c r="BD6058" i="50" s="1"/>
  <c r="BI6058" i="50" s="1"/>
  <c r="BH6058" i="50"/>
  <c r="BN6058" i="50"/>
  <c r="BO6058" i="50"/>
  <c r="BP6058" i="50"/>
  <c r="BB6059" i="50"/>
  <c r="BD6059" i="50" s="1"/>
  <c r="BI6059" i="50" s="1"/>
  <c r="BH6059" i="50"/>
  <c r="BN6059" i="50"/>
  <c r="BO6059" i="50"/>
  <c r="BP6059" i="50"/>
  <c r="BB6060" i="50"/>
  <c r="BD6060" i="50" s="1"/>
  <c r="BI6060" i="50" s="1"/>
  <c r="BH6060" i="50"/>
  <c r="BN6060" i="50"/>
  <c r="BO6060" i="50"/>
  <c r="BP6060" i="50"/>
  <c r="BB6061" i="50"/>
  <c r="BD6061" i="50" s="1"/>
  <c r="BI6061" i="50" s="1"/>
  <c r="BH6061" i="50"/>
  <c r="BN6061" i="50"/>
  <c r="BO6061" i="50"/>
  <c r="BP6061" i="50"/>
  <c r="BB6062" i="50"/>
  <c r="BD6062" i="50" s="1"/>
  <c r="BI6062" i="50" s="1"/>
  <c r="BH6062" i="50"/>
  <c r="BN6062" i="50"/>
  <c r="BO6062" i="50"/>
  <c r="BP6062" i="50"/>
  <c r="BB6063" i="50"/>
  <c r="BD6063" i="50" s="1"/>
  <c r="BI6063" i="50" s="1"/>
  <c r="BH6063" i="50"/>
  <c r="BN6063" i="50"/>
  <c r="BO6063" i="50"/>
  <c r="BP6063" i="50"/>
  <c r="BB6064" i="50"/>
  <c r="BD6064" i="50" s="1"/>
  <c r="BI6064" i="50" s="1"/>
  <c r="BH6064" i="50"/>
  <c r="BN6064" i="50"/>
  <c r="BO6064" i="50"/>
  <c r="BP6064" i="50"/>
  <c r="BB6065" i="50"/>
  <c r="BD6065" i="50"/>
  <c r="BI6065" i="50" s="1"/>
  <c r="BH6065" i="50"/>
  <c r="BN6065" i="50"/>
  <c r="BO6065" i="50"/>
  <c r="BP6065" i="50"/>
  <c r="BB6066" i="50"/>
  <c r="BD6066" i="50" s="1"/>
  <c r="BI6066" i="50" s="1"/>
  <c r="BH6066" i="50"/>
  <c r="BN6066" i="50"/>
  <c r="BO6066" i="50"/>
  <c r="BP6066" i="50"/>
  <c r="BB6067" i="50"/>
  <c r="BD6067" i="50" s="1"/>
  <c r="BI6067" i="50" s="1"/>
  <c r="BH6067" i="50"/>
  <c r="BN6067" i="50"/>
  <c r="BO6067" i="50"/>
  <c r="BP6067" i="50"/>
  <c r="BB6068" i="50"/>
  <c r="BD6068" i="50" s="1"/>
  <c r="BI6068" i="50" s="1"/>
  <c r="BH6068" i="50"/>
  <c r="BN6068" i="50"/>
  <c r="BO6068" i="50"/>
  <c r="BP6068" i="50"/>
  <c r="BB6069" i="50"/>
  <c r="BD6069" i="50" s="1"/>
  <c r="BI6069" i="50" s="1"/>
  <c r="BH6069" i="50"/>
  <c r="BN6069" i="50"/>
  <c r="BO6069" i="50"/>
  <c r="BP6069" i="50"/>
  <c r="BB6070" i="50"/>
  <c r="BD6070" i="50" s="1"/>
  <c r="BI6070" i="50" s="1"/>
  <c r="BH6070" i="50"/>
  <c r="BN6070" i="50"/>
  <c r="BO6070" i="50"/>
  <c r="BP6070" i="50"/>
  <c r="BB6071" i="50"/>
  <c r="BD6071" i="50" s="1"/>
  <c r="BI6071" i="50" s="1"/>
  <c r="BH6071" i="50"/>
  <c r="BN6071" i="50"/>
  <c r="BO6071" i="50"/>
  <c r="BP6071" i="50"/>
  <c r="BB6072" i="50"/>
  <c r="BD6072" i="50" s="1"/>
  <c r="BI6072" i="50" s="1"/>
  <c r="BH6072" i="50"/>
  <c r="BN6072" i="50"/>
  <c r="BO6072" i="50"/>
  <c r="BP6072" i="50"/>
  <c r="BB6073" i="50"/>
  <c r="BD6073" i="50" s="1"/>
  <c r="BI6073" i="50" s="1"/>
  <c r="BH6073" i="50"/>
  <c r="BN6073" i="50"/>
  <c r="BO6073" i="50"/>
  <c r="BP6073" i="50"/>
  <c r="BB6074" i="50"/>
  <c r="BD6074" i="50" s="1"/>
  <c r="BI6074" i="50" s="1"/>
  <c r="BH6074" i="50"/>
  <c r="BN6074" i="50"/>
  <c r="BO6074" i="50"/>
  <c r="BP6074" i="50"/>
  <c r="BB6075" i="50"/>
  <c r="BD6075" i="50" s="1"/>
  <c r="BI6075" i="50" s="1"/>
  <c r="BH6075" i="50"/>
  <c r="BN6075" i="50"/>
  <c r="BO6075" i="50"/>
  <c r="BP6075" i="50"/>
  <c r="BB6076" i="50"/>
  <c r="BD6076" i="50" s="1"/>
  <c r="BI6076" i="50" s="1"/>
  <c r="BH6076" i="50"/>
  <c r="BN6076" i="50"/>
  <c r="BO6076" i="50"/>
  <c r="BP6076" i="50"/>
  <c r="BB6077" i="50"/>
  <c r="BD6077" i="50" s="1"/>
  <c r="BI6077" i="50" s="1"/>
  <c r="BH6077" i="50"/>
  <c r="BN6077" i="50"/>
  <c r="BO6077" i="50"/>
  <c r="BP6077" i="50"/>
  <c r="BB6078" i="50"/>
  <c r="BD6078" i="50" s="1"/>
  <c r="BI6078" i="50" s="1"/>
  <c r="BH6078" i="50"/>
  <c r="BN6078" i="50"/>
  <c r="BO6078" i="50"/>
  <c r="BP6078" i="50"/>
  <c r="BB6079" i="50"/>
  <c r="BD6079" i="50" s="1"/>
  <c r="BI6079" i="50" s="1"/>
  <c r="BH6079" i="50"/>
  <c r="BN6079" i="50"/>
  <c r="BO6079" i="50"/>
  <c r="BP6079" i="50"/>
  <c r="BH6080" i="50"/>
  <c r="BN6080" i="50"/>
  <c r="BO6080" i="50"/>
  <c r="BP6080" i="50"/>
  <c r="BB6081" i="50"/>
  <c r="BH6081" i="50"/>
  <c r="BN6081" i="50"/>
  <c r="BO6081" i="50"/>
  <c r="BP6081" i="50"/>
  <c r="BB6082" i="50"/>
  <c r="BD6082" i="50" s="1"/>
  <c r="BI6082" i="50" s="1"/>
  <c r="BH6082" i="50"/>
  <c r="BN6082" i="50"/>
  <c r="BO6082" i="50"/>
  <c r="BP6082" i="50"/>
  <c r="BH6083" i="50"/>
  <c r="BN6083" i="50"/>
  <c r="BO6083" i="50"/>
  <c r="BP6083" i="50"/>
  <c r="BB6084" i="50"/>
  <c r="BD6084" i="50" s="1"/>
  <c r="BI6084" i="50" s="1"/>
  <c r="BH6084" i="50"/>
  <c r="BN6084" i="50"/>
  <c r="BO6084" i="50"/>
  <c r="BP6084" i="50"/>
  <c r="BB6085" i="50"/>
  <c r="BD6085" i="50" s="1"/>
  <c r="BI6085" i="50" s="1"/>
  <c r="BH6085" i="50"/>
  <c r="BN6085" i="50"/>
  <c r="BO6085" i="50"/>
  <c r="BP6085" i="50"/>
  <c r="BH6086" i="50"/>
  <c r="BN6086" i="50"/>
  <c r="BO6086" i="50"/>
  <c r="BP6086" i="50"/>
  <c r="BB6087" i="50"/>
  <c r="BD6087" i="50" s="1"/>
  <c r="BI6087" i="50" s="1"/>
  <c r="BH6087" i="50"/>
  <c r="BN6087" i="50"/>
  <c r="BO6087" i="50"/>
  <c r="BP6087" i="50"/>
  <c r="BB6088" i="50"/>
  <c r="BD6088" i="50" s="1"/>
  <c r="BI6088" i="50" s="1"/>
  <c r="BH6088" i="50"/>
  <c r="BN6088" i="50"/>
  <c r="BO6088" i="50"/>
  <c r="BP6088" i="50"/>
  <c r="BB6089" i="50"/>
  <c r="BD6089" i="50" s="1"/>
  <c r="BI6089" i="50" s="1"/>
  <c r="BH6089" i="50"/>
  <c r="BN6089" i="50"/>
  <c r="BO6089" i="50"/>
  <c r="BP6089" i="50"/>
  <c r="BB6090" i="50"/>
  <c r="BD6090" i="50" s="1"/>
  <c r="BI6090" i="50" s="1"/>
  <c r="BH6090" i="50"/>
  <c r="BN6090" i="50"/>
  <c r="BO6090" i="50"/>
  <c r="BP6090" i="50"/>
  <c r="BB6091" i="50"/>
  <c r="BD6091" i="50" s="1"/>
  <c r="BI6091" i="50" s="1"/>
  <c r="BH6091" i="50"/>
  <c r="BN6091" i="50"/>
  <c r="BO6091" i="50"/>
  <c r="BP6091" i="50"/>
  <c r="BB6092" i="50"/>
  <c r="BD6092" i="50" s="1"/>
  <c r="BI6092" i="50" s="1"/>
  <c r="BH6092" i="50"/>
  <c r="BN6092" i="50"/>
  <c r="BO6092" i="50"/>
  <c r="BP6092" i="50"/>
  <c r="BB6093" i="50"/>
  <c r="BD6093" i="50" s="1"/>
  <c r="BI6093" i="50" s="1"/>
  <c r="BH6093" i="50"/>
  <c r="BN6093" i="50"/>
  <c r="BO6093" i="50"/>
  <c r="BP6093" i="50"/>
  <c r="BB6094" i="50"/>
  <c r="BD6094" i="50" s="1"/>
  <c r="BI6094" i="50" s="1"/>
  <c r="BH6094" i="50"/>
  <c r="BN6094" i="50"/>
  <c r="BO6094" i="50"/>
  <c r="BP6094" i="50"/>
  <c r="BB6095" i="50"/>
  <c r="BD6095" i="50" s="1"/>
  <c r="BI6095" i="50" s="1"/>
  <c r="BH6095" i="50"/>
  <c r="BN6095" i="50"/>
  <c r="BO6095" i="50"/>
  <c r="BP6095" i="50"/>
  <c r="BB6096" i="50"/>
  <c r="BD6096" i="50" s="1"/>
  <c r="BI6096" i="50" s="1"/>
  <c r="BH6096" i="50"/>
  <c r="BN6096" i="50"/>
  <c r="BO6096" i="50"/>
  <c r="BP6096" i="50"/>
  <c r="BB6097" i="50"/>
  <c r="BD6097" i="50" s="1"/>
  <c r="BI6097" i="50" s="1"/>
  <c r="BH6097" i="50"/>
  <c r="BN6097" i="50"/>
  <c r="BO6097" i="50"/>
  <c r="BP6097" i="50"/>
  <c r="BB6098" i="50"/>
  <c r="BD6098" i="50" s="1"/>
  <c r="BI6098" i="50" s="1"/>
  <c r="BH6098" i="50"/>
  <c r="BN6098" i="50"/>
  <c r="BO6098" i="50"/>
  <c r="BP6098" i="50"/>
  <c r="BB6099" i="50"/>
  <c r="BD6099" i="50" s="1"/>
  <c r="BI6099" i="50" s="1"/>
  <c r="BH6099" i="50"/>
  <c r="BN6099" i="50"/>
  <c r="BO6099" i="50"/>
  <c r="BP6099" i="50"/>
  <c r="BB6100" i="50"/>
  <c r="BD6100" i="50" s="1"/>
  <c r="BI6100" i="50" s="1"/>
  <c r="BH6100" i="50"/>
  <c r="BN6100" i="50"/>
  <c r="BO6100" i="50"/>
  <c r="BP6100" i="50"/>
  <c r="BB6101" i="50"/>
  <c r="BD6101" i="50" s="1"/>
  <c r="BI6101" i="50" s="1"/>
  <c r="BH6101" i="50"/>
  <c r="BN6101" i="50"/>
  <c r="BO6101" i="50"/>
  <c r="BP6101" i="50"/>
  <c r="BB6102" i="50"/>
  <c r="BD6102" i="50" s="1"/>
  <c r="BI6102" i="50" s="1"/>
  <c r="BH6102" i="50"/>
  <c r="BN6102" i="50"/>
  <c r="BO6102" i="50"/>
  <c r="BP6102" i="50"/>
  <c r="BB6103" i="50"/>
  <c r="BD6103" i="50" s="1"/>
  <c r="BI6103" i="50" s="1"/>
  <c r="BH6103" i="50"/>
  <c r="BN6103" i="50"/>
  <c r="BO6103" i="50"/>
  <c r="BP6103" i="50"/>
  <c r="BB6104" i="50"/>
  <c r="BD6104" i="50" s="1"/>
  <c r="BI6104" i="50" s="1"/>
  <c r="BH6104" i="50"/>
  <c r="BN6104" i="50"/>
  <c r="BO6104" i="50"/>
  <c r="BP6104" i="50"/>
  <c r="BB6105" i="50"/>
  <c r="BD6105" i="50" s="1"/>
  <c r="BI6105" i="50" s="1"/>
  <c r="BH6105" i="50"/>
  <c r="BN6105" i="50"/>
  <c r="BO6105" i="50"/>
  <c r="BP6105" i="50"/>
  <c r="BB6106" i="50"/>
  <c r="BD6106" i="50" s="1"/>
  <c r="BI6106" i="50" s="1"/>
  <c r="BH6106" i="50"/>
  <c r="BN6106" i="50"/>
  <c r="BO6106" i="50"/>
  <c r="BP6106" i="50"/>
  <c r="BB6107" i="50"/>
  <c r="BD6107" i="50" s="1"/>
  <c r="BI6107" i="50" s="1"/>
  <c r="BH6107" i="50"/>
  <c r="BN6107" i="50"/>
  <c r="BO6107" i="50"/>
  <c r="BP6107" i="50"/>
  <c r="BB6108" i="50"/>
  <c r="BD6108" i="50" s="1"/>
  <c r="BI6108" i="50" s="1"/>
  <c r="BH6108" i="50"/>
  <c r="BN6108" i="50"/>
  <c r="BO6108" i="50"/>
  <c r="BP6108" i="50"/>
  <c r="BB6109" i="50"/>
  <c r="BD6109" i="50" s="1"/>
  <c r="BE6109" i="50" s="1"/>
  <c r="BH6109" i="50"/>
  <c r="BN6109" i="50"/>
  <c r="BO6109" i="50"/>
  <c r="BP6109" i="50"/>
  <c r="BB6110" i="50"/>
  <c r="BD6110" i="50" s="1"/>
  <c r="BI6110" i="50" s="1"/>
  <c r="BH6110" i="50"/>
  <c r="BN6110" i="50"/>
  <c r="BO6110" i="50"/>
  <c r="BP6110" i="50"/>
  <c r="BB6111" i="50"/>
  <c r="BD6111" i="50" s="1"/>
  <c r="BE6111" i="50" s="1"/>
  <c r="BH6111" i="50"/>
  <c r="BN6111" i="50"/>
  <c r="BO6111" i="50"/>
  <c r="BP6111" i="50"/>
  <c r="BB6112" i="50"/>
  <c r="BD6112" i="50" s="1"/>
  <c r="BI6112" i="50" s="1"/>
  <c r="BH6112" i="50"/>
  <c r="BN6112" i="50"/>
  <c r="BO6112" i="50"/>
  <c r="BP6112" i="50"/>
  <c r="BH6113" i="50"/>
  <c r="BN6113" i="50"/>
  <c r="BO6113" i="50"/>
  <c r="BP6113" i="50"/>
  <c r="BB6114" i="50"/>
  <c r="BD6114" i="50" s="1"/>
  <c r="BI6114" i="50" s="1"/>
  <c r="BH6114" i="50"/>
  <c r="BN6114" i="50"/>
  <c r="BO6114" i="50"/>
  <c r="BP6114" i="50"/>
  <c r="BB6115" i="50"/>
  <c r="BD6115" i="50" s="1"/>
  <c r="BI6115" i="50" s="1"/>
  <c r="BH6115" i="50"/>
  <c r="BN6115" i="50"/>
  <c r="BO6115" i="50"/>
  <c r="BP6115" i="50"/>
  <c r="BB6116" i="50"/>
  <c r="BD6116" i="50" s="1"/>
  <c r="BI6116" i="50" s="1"/>
  <c r="BH6116" i="50"/>
  <c r="BN6116" i="50"/>
  <c r="BO6116" i="50"/>
  <c r="BP6116" i="50"/>
  <c r="BB6117" i="50"/>
  <c r="BD6117" i="50" s="1"/>
  <c r="BI6117" i="50" s="1"/>
  <c r="BH6117" i="50"/>
  <c r="BN6117" i="50"/>
  <c r="BO6117" i="50"/>
  <c r="BP6117" i="50"/>
  <c r="BB6118" i="50"/>
  <c r="BD6118" i="50" s="1"/>
  <c r="BI6118" i="50" s="1"/>
  <c r="BH6118" i="50"/>
  <c r="BN6118" i="50"/>
  <c r="BO6118" i="50"/>
  <c r="BP6118" i="50"/>
  <c r="BB6119" i="50"/>
  <c r="BD6119" i="50" s="1"/>
  <c r="BE6119" i="50" s="1"/>
  <c r="BH6119" i="50"/>
  <c r="BN6119" i="50"/>
  <c r="BO6119" i="50"/>
  <c r="BP6119" i="50"/>
  <c r="BB6120" i="50"/>
  <c r="BD6120" i="50" s="1"/>
  <c r="BI6120" i="50" s="1"/>
  <c r="BH6120" i="50"/>
  <c r="BN6120" i="50"/>
  <c r="BO6120" i="50"/>
  <c r="BP6120" i="50"/>
  <c r="BB6121" i="50"/>
  <c r="BD6121" i="50" s="1"/>
  <c r="BE6121" i="50" s="1"/>
  <c r="BH6121" i="50"/>
  <c r="BN6121" i="50"/>
  <c r="BO6121" i="50"/>
  <c r="BP6121" i="50"/>
  <c r="BB6122" i="50"/>
  <c r="BD6122" i="50" s="1"/>
  <c r="BI6122" i="50" s="1"/>
  <c r="BH6122" i="50"/>
  <c r="BN6122" i="50"/>
  <c r="BO6122" i="50"/>
  <c r="BP6122" i="50"/>
  <c r="BB6123" i="50"/>
  <c r="BD6123" i="50" s="1"/>
  <c r="BE6123" i="50" s="1"/>
  <c r="BH6123" i="50"/>
  <c r="BN6123" i="50"/>
  <c r="BO6123" i="50"/>
  <c r="BP6123" i="50"/>
  <c r="BB6124" i="50"/>
  <c r="BD6124" i="50" s="1"/>
  <c r="BI6124" i="50" s="1"/>
  <c r="BH6124" i="50"/>
  <c r="BN6124" i="50"/>
  <c r="BO6124" i="50"/>
  <c r="BP6124" i="50"/>
  <c r="BB6125" i="50"/>
  <c r="BD6125" i="50" s="1"/>
  <c r="BE6125" i="50" s="1"/>
  <c r="BH6125" i="50"/>
  <c r="BN6125" i="50"/>
  <c r="BO6125" i="50"/>
  <c r="BP6125" i="50"/>
  <c r="BB6126" i="50"/>
  <c r="BD6126" i="50" s="1"/>
  <c r="BI6126" i="50" s="1"/>
  <c r="BH6126" i="50"/>
  <c r="BN6126" i="50"/>
  <c r="BO6126" i="50"/>
  <c r="BP6126" i="50"/>
  <c r="BB6127" i="50"/>
  <c r="BD6127" i="50" s="1"/>
  <c r="BE6127" i="50" s="1"/>
  <c r="BH6127" i="50"/>
  <c r="BN6127" i="50"/>
  <c r="BO6127" i="50"/>
  <c r="BP6127" i="50"/>
  <c r="BB6128" i="50"/>
  <c r="BD6128" i="50" s="1"/>
  <c r="BI6128" i="50" s="1"/>
  <c r="BH6128" i="50"/>
  <c r="BN6128" i="50"/>
  <c r="BO6128" i="50"/>
  <c r="BP6128" i="50"/>
  <c r="BB6129" i="50"/>
  <c r="BD6129" i="50" s="1"/>
  <c r="BH6129" i="50"/>
  <c r="BN6129" i="50"/>
  <c r="BO6129" i="50"/>
  <c r="BP6129" i="50"/>
  <c r="BB6130" i="50"/>
  <c r="BD6130" i="50" s="1"/>
  <c r="BI6130" i="50" s="1"/>
  <c r="BH6130" i="50"/>
  <c r="BN6130" i="50"/>
  <c r="BO6130" i="50"/>
  <c r="BP6130" i="50"/>
  <c r="BB6131" i="50"/>
  <c r="BD6131" i="50" s="1"/>
  <c r="BI6131" i="50" s="1"/>
  <c r="BH6131" i="50"/>
  <c r="BN6131" i="50"/>
  <c r="BO6131" i="50"/>
  <c r="BP6131" i="50"/>
  <c r="BB6132" i="50"/>
  <c r="BD6132" i="50" s="1"/>
  <c r="BI6132" i="50" s="1"/>
  <c r="BH6132" i="50"/>
  <c r="BN6132" i="50"/>
  <c r="BO6132" i="50"/>
  <c r="BP6132" i="50"/>
  <c r="BB6133" i="50"/>
  <c r="BD6133" i="50" s="1"/>
  <c r="BH6133" i="50"/>
  <c r="BN6133" i="50"/>
  <c r="BO6133" i="50"/>
  <c r="BP6133" i="50"/>
  <c r="BB6134" i="50"/>
  <c r="BD6134" i="50" s="1"/>
  <c r="BI6134" i="50" s="1"/>
  <c r="BH6134" i="50"/>
  <c r="BN6134" i="50"/>
  <c r="BO6134" i="50"/>
  <c r="BP6134" i="50"/>
  <c r="BB6135" i="50"/>
  <c r="BD6135" i="50" s="1"/>
  <c r="BI6135" i="50" s="1"/>
  <c r="BH6135" i="50"/>
  <c r="BN6135" i="50"/>
  <c r="BO6135" i="50"/>
  <c r="BP6135" i="50"/>
  <c r="BB6136" i="50"/>
  <c r="BD6136" i="50" s="1"/>
  <c r="BI6136" i="50" s="1"/>
  <c r="BH6136" i="50"/>
  <c r="BN6136" i="50"/>
  <c r="BO6136" i="50"/>
  <c r="BP6136" i="50"/>
  <c r="BH6137" i="50"/>
  <c r="BN6137" i="50"/>
  <c r="BO6137" i="50"/>
  <c r="BP6137" i="50"/>
  <c r="BB6138" i="50"/>
  <c r="BD6138" i="50" s="1"/>
  <c r="BI6138" i="50" s="1"/>
  <c r="BH6138" i="50"/>
  <c r="BN6138" i="50"/>
  <c r="BO6138" i="50"/>
  <c r="BP6138" i="50"/>
  <c r="BB6139" i="50"/>
  <c r="BD6139" i="50" s="1"/>
  <c r="BI6139" i="50" s="1"/>
  <c r="BH6139" i="50"/>
  <c r="BN6139" i="50"/>
  <c r="BO6139" i="50"/>
  <c r="BP6139" i="50"/>
  <c r="BH6140" i="50"/>
  <c r="BN6140" i="50"/>
  <c r="BO6140" i="50"/>
  <c r="BP6140" i="50"/>
  <c r="BB6141" i="50"/>
  <c r="BD6141" i="50" s="1"/>
  <c r="BI6141" i="50" s="1"/>
  <c r="BH6141" i="50"/>
  <c r="BN6141" i="50"/>
  <c r="BO6141" i="50"/>
  <c r="BP6141" i="50"/>
  <c r="BB6142" i="50"/>
  <c r="BH6142" i="50"/>
  <c r="BN6142" i="50"/>
  <c r="BO6142" i="50"/>
  <c r="BP6142" i="50"/>
  <c r="BB6143" i="50"/>
  <c r="BD6143" i="50" s="1"/>
  <c r="BI6143" i="50" s="1"/>
  <c r="BH6143" i="50"/>
  <c r="BN6143" i="50"/>
  <c r="BO6143" i="50"/>
  <c r="BP6143" i="50"/>
  <c r="BB6144" i="50"/>
  <c r="BD6144" i="50" s="1"/>
  <c r="BI6144" i="50" s="1"/>
  <c r="BH6144" i="50"/>
  <c r="BN6144" i="50"/>
  <c r="BO6144" i="50"/>
  <c r="BP6144" i="50"/>
  <c r="BB6145" i="50"/>
  <c r="BD6145" i="50" s="1"/>
  <c r="BH6145" i="50"/>
  <c r="BN6145" i="50"/>
  <c r="BO6145" i="50"/>
  <c r="BP6145" i="50"/>
  <c r="BB6146" i="50"/>
  <c r="BD6146" i="50" s="1"/>
  <c r="BI6146" i="50" s="1"/>
  <c r="BH6146" i="50"/>
  <c r="BN6146" i="50"/>
  <c r="BO6146" i="50"/>
  <c r="BP6146" i="50"/>
  <c r="BB6147" i="50"/>
  <c r="BD6147" i="50" s="1"/>
  <c r="BI6147" i="50" s="1"/>
  <c r="BH6147" i="50"/>
  <c r="BN6147" i="50"/>
  <c r="BO6147" i="50"/>
  <c r="BP6147" i="50"/>
  <c r="BB6148" i="50"/>
  <c r="BD6148" i="50" s="1"/>
  <c r="BI6148" i="50" s="1"/>
  <c r="BH6148" i="50"/>
  <c r="BN6148" i="50"/>
  <c r="BO6148" i="50"/>
  <c r="BP6148" i="50"/>
  <c r="BB6149" i="50"/>
  <c r="BD6149" i="50" s="1"/>
  <c r="BI6149" i="50" s="1"/>
  <c r="BH6149" i="50"/>
  <c r="BN6149" i="50"/>
  <c r="BO6149" i="50"/>
  <c r="BP6149" i="50"/>
  <c r="BB6150" i="50"/>
  <c r="BD6150" i="50" s="1"/>
  <c r="BI6150" i="50" s="1"/>
  <c r="BH6150" i="50"/>
  <c r="BN6150" i="50"/>
  <c r="BO6150" i="50"/>
  <c r="BP6150" i="50"/>
  <c r="BB6151" i="50"/>
  <c r="BD6151" i="50" s="1"/>
  <c r="BI6151" i="50" s="1"/>
  <c r="BH6151" i="50"/>
  <c r="BN6151" i="50"/>
  <c r="BO6151" i="50"/>
  <c r="BP6151" i="50"/>
  <c r="BB6152" i="50"/>
  <c r="BD6152" i="50" s="1"/>
  <c r="BI6152" i="50" s="1"/>
  <c r="BH6152" i="50"/>
  <c r="BN6152" i="50"/>
  <c r="BO6152" i="50"/>
  <c r="BP6152" i="50"/>
  <c r="BH6153" i="50"/>
  <c r="BN6153" i="50"/>
  <c r="BO6153" i="50"/>
  <c r="BP6153" i="50"/>
  <c r="BB6154" i="50"/>
  <c r="BH6154" i="50"/>
  <c r="BN6154" i="50"/>
  <c r="BO6154" i="50"/>
  <c r="BP6154" i="50"/>
  <c r="BB6155" i="50"/>
  <c r="BD6155" i="50" s="1"/>
  <c r="BI6155" i="50" s="1"/>
  <c r="BH6155" i="50"/>
  <c r="BN6155" i="50"/>
  <c r="BO6155" i="50"/>
  <c r="BP6155" i="50"/>
  <c r="BB6156" i="50"/>
  <c r="BD6156" i="50" s="1"/>
  <c r="BH6156" i="50"/>
  <c r="BN6156" i="50"/>
  <c r="BO6156" i="50"/>
  <c r="BP6156" i="50"/>
  <c r="BB6157" i="50"/>
  <c r="BD6157" i="50" s="1"/>
  <c r="BI6157" i="50" s="1"/>
  <c r="BH6157" i="50"/>
  <c r="BN6157" i="50"/>
  <c r="BO6157" i="50"/>
  <c r="BP6157" i="50"/>
  <c r="BB6158" i="50"/>
  <c r="BD6158" i="50" s="1"/>
  <c r="BH6158" i="50"/>
  <c r="BN6158" i="50"/>
  <c r="BO6158" i="50"/>
  <c r="BP6158" i="50"/>
  <c r="BB6159" i="50"/>
  <c r="BD6159" i="50" s="1"/>
  <c r="BI6159" i="50" s="1"/>
  <c r="BH6159" i="50"/>
  <c r="BN6159" i="50"/>
  <c r="BO6159" i="50"/>
  <c r="BP6159" i="50"/>
  <c r="BB6160" i="50"/>
  <c r="BD6160" i="50" s="1"/>
  <c r="BH6160" i="50"/>
  <c r="BN6160" i="50"/>
  <c r="BO6160" i="50"/>
  <c r="BP6160" i="50"/>
  <c r="BB6161" i="50"/>
  <c r="BD6161" i="50" s="1"/>
  <c r="BI6161" i="50" s="1"/>
  <c r="BH6161" i="50"/>
  <c r="BN6161" i="50"/>
  <c r="BO6161" i="50"/>
  <c r="BP6161" i="50"/>
  <c r="BB6162" i="50"/>
  <c r="BD6162" i="50" s="1"/>
  <c r="BH6162" i="50"/>
  <c r="BN6162" i="50"/>
  <c r="BO6162" i="50"/>
  <c r="BP6162" i="50"/>
  <c r="BB6163" i="50"/>
  <c r="BD6163" i="50" s="1"/>
  <c r="BI6163" i="50" s="1"/>
  <c r="BH6163" i="50"/>
  <c r="BN6163" i="50"/>
  <c r="BO6163" i="50"/>
  <c r="BP6163" i="50"/>
  <c r="BH6164" i="50"/>
  <c r="BN6164" i="50"/>
  <c r="BO6164" i="50"/>
  <c r="BP6164" i="50"/>
  <c r="BB6165" i="50"/>
  <c r="BD6165" i="50" s="1"/>
  <c r="BI6165" i="50" s="1"/>
  <c r="BH6165" i="50"/>
  <c r="BN6165" i="50"/>
  <c r="BO6165" i="50"/>
  <c r="BP6165" i="50"/>
  <c r="BB6166" i="50"/>
  <c r="BH6166" i="50"/>
  <c r="BN6166" i="50"/>
  <c r="BO6166" i="50"/>
  <c r="BP6166" i="50"/>
  <c r="BH6167" i="50"/>
  <c r="BN6167" i="50"/>
  <c r="BO6167" i="50"/>
  <c r="BP6167" i="50"/>
  <c r="BB6168" i="50"/>
  <c r="BD6168" i="50" s="1"/>
  <c r="BI6168" i="50" s="1"/>
  <c r="BH6168" i="50"/>
  <c r="BN6168" i="50"/>
  <c r="BO6168" i="50"/>
  <c r="BP6168" i="50"/>
  <c r="BB6169" i="50"/>
  <c r="BD6169" i="50" s="1"/>
  <c r="BI6169" i="50" s="1"/>
  <c r="BH6169" i="50"/>
  <c r="BN6169" i="50"/>
  <c r="BO6169" i="50"/>
  <c r="BP6169" i="50"/>
  <c r="BB6170" i="50"/>
  <c r="BD6170" i="50" s="1"/>
  <c r="BE6170" i="50" s="1"/>
  <c r="BH6170" i="50"/>
  <c r="BN6170" i="50"/>
  <c r="BO6170" i="50"/>
  <c r="BP6170" i="50"/>
  <c r="BB6171" i="50"/>
  <c r="BD6171" i="50" s="1"/>
  <c r="BI6171" i="50" s="1"/>
  <c r="BH6171" i="50"/>
  <c r="BN6171" i="50"/>
  <c r="BO6171" i="50"/>
  <c r="BP6171" i="50"/>
  <c r="BB6172" i="50"/>
  <c r="BD6172" i="50" s="1"/>
  <c r="BE6172" i="50" s="1"/>
  <c r="BH6172" i="50"/>
  <c r="BN6172" i="50"/>
  <c r="BO6172" i="50"/>
  <c r="BP6172" i="50"/>
  <c r="BB6173" i="50"/>
  <c r="BD6173" i="50" s="1"/>
  <c r="BI6173" i="50" s="1"/>
  <c r="BH6173" i="50"/>
  <c r="BN6173" i="50"/>
  <c r="BO6173" i="50"/>
  <c r="BP6173" i="50"/>
  <c r="BB6174" i="50"/>
  <c r="BD6174" i="50" s="1"/>
  <c r="BE6174" i="50" s="1"/>
  <c r="BH6174" i="50"/>
  <c r="BN6174" i="50"/>
  <c r="BO6174" i="50"/>
  <c r="BP6174" i="50"/>
  <c r="BB6175" i="50"/>
  <c r="BD6175" i="50" s="1"/>
  <c r="BI6175" i="50" s="1"/>
  <c r="BH6175" i="50"/>
  <c r="BN6175" i="50"/>
  <c r="BO6175" i="50"/>
  <c r="BP6175" i="50"/>
  <c r="BB6176" i="50"/>
  <c r="BD6176" i="50" s="1"/>
  <c r="BE6176" i="50" s="1"/>
  <c r="BH6176" i="50"/>
  <c r="BN6176" i="50"/>
  <c r="BO6176" i="50"/>
  <c r="BP6176" i="50"/>
  <c r="BB6177" i="50"/>
  <c r="BD6177" i="50" s="1"/>
  <c r="BI6177" i="50" s="1"/>
  <c r="BH6177" i="50"/>
  <c r="BN6177" i="50"/>
  <c r="BO6177" i="50"/>
  <c r="BP6177" i="50"/>
  <c r="BB6178" i="50"/>
  <c r="BD6178" i="50" s="1"/>
  <c r="BE6178" i="50" s="1"/>
  <c r="BH6178" i="50"/>
  <c r="BN6178" i="50"/>
  <c r="BO6178" i="50"/>
  <c r="BP6178" i="50"/>
  <c r="BB6179" i="50"/>
  <c r="BD6179" i="50" s="1"/>
  <c r="BI6179" i="50" s="1"/>
  <c r="BH6179" i="50"/>
  <c r="BN6179" i="50"/>
  <c r="BO6179" i="50"/>
  <c r="BP6179" i="50"/>
  <c r="BB6180" i="50"/>
  <c r="BD6180" i="50" s="1"/>
  <c r="BE6180" i="50" s="1"/>
  <c r="BH6180" i="50"/>
  <c r="BN6180" i="50"/>
  <c r="BO6180" i="50"/>
  <c r="BP6180" i="50"/>
  <c r="BB6181" i="50"/>
  <c r="BD6181" i="50" s="1"/>
  <c r="BI6181" i="50" s="1"/>
  <c r="BH6181" i="50"/>
  <c r="BN6181" i="50"/>
  <c r="BO6181" i="50"/>
  <c r="BP6181" i="50"/>
  <c r="BH6182" i="50"/>
  <c r="BN6182" i="50"/>
  <c r="BO6182" i="50"/>
  <c r="BP6182" i="50"/>
  <c r="BB6183" i="50"/>
  <c r="BD6183" i="50" s="1"/>
  <c r="BI6183" i="50" s="1"/>
  <c r="BH6183" i="50"/>
  <c r="BN6183" i="50"/>
  <c r="BO6183" i="50"/>
  <c r="BP6183" i="50"/>
  <c r="BB6184" i="50"/>
  <c r="BD6184" i="50" s="1"/>
  <c r="BI6184" i="50" s="1"/>
  <c r="BH6184" i="50"/>
  <c r="BN6184" i="50"/>
  <c r="BO6184" i="50"/>
  <c r="BP6184" i="50"/>
  <c r="BB6185" i="50"/>
  <c r="BD6185" i="50" s="1"/>
  <c r="BI6185" i="50" s="1"/>
  <c r="BH6185" i="50"/>
  <c r="BN6185" i="50"/>
  <c r="BO6185" i="50"/>
  <c r="BP6185" i="50"/>
  <c r="BB6186" i="50"/>
  <c r="BD6186" i="50" s="1"/>
  <c r="BI6186" i="50" s="1"/>
  <c r="BH6186" i="50"/>
  <c r="BN6186" i="50"/>
  <c r="BO6186" i="50"/>
  <c r="BP6186" i="50"/>
  <c r="BB6187" i="50"/>
  <c r="BD6187" i="50" s="1"/>
  <c r="BI6187" i="50" s="1"/>
  <c r="BH6187" i="50"/>
  <c r="BN6187" i="50"/>
  <c r="BO6187" i="50"/>
  <c r="BP6187" i="50"/>
  <c r="BB6188" i="50"/>
  <c r="BD6188" i="50" s="1"/>
  <c r="BI6188" i="50" s="1"/>
  <c r="BH6188" i="50"/>
  <c r="BN6188" i="50"/>
  <c r="BO6188" i="50"/>
  <c r="BP6188" i="50"/>
  <c r="BB6189" i="50"/>
  <c r="BD6189" i="50" s="1"/>
  <c r="BH6189" i="50"/>
  <c r="BN6189" i="50"/>
  <c r="BO6189" i="50"/>
  <c r="BP6189" i="50"/>
  <c r="BB6190" i="50"/>
  <c r="BD6190" i="50" s="1"/>
  <c r="BI6190" i="50" s="1"/>
  <c r="BH6190" i="50"/>
  <c r="BN6190" i="50"/>
  <c r="BO6190" i="50"/>
  <c r="BP6190" i="50"/>
  <c r="BB6191" i="50"/>
  <c r="BD6191" i="50" s="1"/>
  <c r="BI6191" i="50" s="1"/>
  <c r="BH6191" i="50"/>
  <c r="BN6191" i="50"/>
  <c r="BO6191" i="50"/>
  <c r="BP6191" i="50"/>
  <c r="BB6192" i="50"/>
  <c r="BD6192" i="50" s="1"/>
  <c r="BI6192" i="50" s="1"/>
  <c r="BH6192" i="50"/>
  <c r="BN6192" i="50"/>
  <c r="BO6192" i="50"/>
  <c r="BP6192" i="50"/>
  <c r="BD6193" i="50"/>
  <c r="BI6193" i="50" s="1"/>
  <c r="BH6193" i="50"/>
  <c r="BN6193" i="50"/>
  <c r="BO6193" i="50"/>
  <c r="BP6193" i="50"/>
  <c r="BD6194" i="50"/>
  <c r="BI6194" i="50" s="1"/>
  <c r="BH6194" i="50"/>
  <c r="BN6194" i="50"/>
  <c r="BO6194" i="50"/>
  <c r="BP6194" i="50"/>
  <c r="BD6195" i="50"/>
  <c r="BE6195" i="50" s="1"/>
  <c r="BH6195" i="50"/>
  <c r="BN6195" i="50"/>
  <c r="BO6195" i="50"/>
  <c r="BP6195" i="50"/>
  <c r="BD6196" i="50"/>
  <c r="BI6196" i="50" s="1"/>
  <c r="BH6196" i="50"/>
  <c r="BN6196" i="50"/>
  <c r="BO6196" i="50"/>
  <c r="BP6196" i="50"/>
  <c r="BB6197" i="50"/>
  <c r="BD6197" i="50" s="1"/>
  <c r="BE6197" i="50" s="1"/>
  <c r="BF6197" i="50"/>
  <c r="BH6197" i="50"/>
  <c r="BN6197" i="50"/>
  <c r="BO6197" i="50"/>
  <c r="BP6197" i="50"/>
  <c r="BB6198" i="50"/>
  <c r="BD6198" i="50" s="1"/>
  <c r="BI6198" i="50" s="1"/>
  <c r="BF6198" i="50"/>
  <c r="BH6198" i="50"/>
  <c r="BN6198" i="50"/>
  <c r="BO6198" i="50"/>
  <c r="BP6198" i="50"/>
  <c r="BB6199" i="50"/>
  <c r="BD6199" i="50" s="1"/>
  <c r="BC6199" i="50"/>
  <c r="BH6199" i="50" s="1"/>
  <c r="BN6199" i="50"/>
  <c r="BO6199" i="50"/>
  <c r="BP6199" i="50"/>
  <c r="BB6200" i="50"/>
  <c r="BD6200" i="50" s="1"/>
  <c r="BI6200" i="50" s="1"/>
  <c r="BH6200" i="50"/>
  <c r="BN6200" i="50"/>
  <c r="BO6200" i="50"/>
  <c r="BP6200" i="50"/>
  <c r="BC6201" i="50"/>
  <c r="BH6201" i="50" s="1"/>
  <c r="BN6201" i="50"/>
  <c r="BO6201" i="50"/>
  <c r="BP6201" i="50"/>
  <c r="BB6202" i="50"/>
  <c r="BD6202" i="50" s="1"/>
  <c r="BI6202" i="50" s="1"/>
  <c r="BH6202" i="50"/>
  <c r="BN6202" i="50"/>
  <c r="BO6202" i="50"/>
  <c r="BP6202" i="50"/>
  <c r="BB6203" i="50"/>
  <c r="BD6203" i="50" s="1"/>
  <c r="BI6203" i="50" s="1"/>
  <c r="BH6203" i="50"/>
  <c r="BN6203" i="50"/>
  <c r="BO6203" i="50"/>
  <c r="BP6203" i="50"/>
  <c r="BB6204" i="50"/>
  <c r="BD6204" i="50" s="1"/>
  <c r="BI6204" i="50" s="1"/>
  <c r="BH6204" i="50"/>
  <c r="BN6204" i="50"/>
  <c r="BO6204" i="50"/>
  <c r="BP6204" i="50"/>
  <c r="BB6205" i="50"/>
  <c r="BD6205" i="50" s="1"/>
  <c r="BI6205" i="50" s="1"/>
  <c r="BH6205" i="50"/>
  <c r="BN6205" i="50"/>
  <c r="BO6205" i="50"/>
  <c r="BP6205" i="50"/>
  <c r="BB6206" i="50"/>
  <c r="BD6206" i="50" s="1"/>
  <c r="BI6206" i="50" s="1"/>
  <c r="BH6206" i="50"/>
  <c r="BN6206" i="50"/>
  <c r="BO6206" i="50"/>
  <c r="BP6206" i="50"/>
  <c r="BB6207" i="50"/>
  <c r="BD6207" i="50" s="1"/>
  <c r="BI6207" i="50" s="1"/>
  <c r="BH6207" i="50"/>
  <c r="BN6207" i="50"/>
  <c r="BO6207" i="50"/>
  <c r="BP6207" i="50"/>
  <c r="BB6208" i="50"/>
  <c r="BD6208" i="50" s="1"/>
  <c r="BI6208" i="50" s="1"/>
  <c r="BH6208" i="50"/>
  <c r="BN6208" i="50"/>
  <c r="BO6208" i="50"/>
  <c r="BP6208" i="50"/>
  <c r="BB6209" i="50"/>
  <c r="BD6209" i="50" s="1"/>
  <c r="BI6209" i="50" s="1"/>
  <c r="BH6209" i="50"/>
  <c r="BN6209" i="50"/>
  <c r="BO6209" i="50"/>
  <c r="BP6209" i="50"/>
  <c r="BB6210" i="50"/>
  <c r="BD6210" i="50" s="1"/>
  <c r="BI6210" i="50" s="1"/>
  <c r="BH6210" i="50"/>
  <c r="BN6210" i="50"/>
  <c r="BO6210" i="50"/>
  <c r="BP6210" i="50"/>
  <c r="BB6211" i="50"/>
  <c r="BD6211" i="50" s="1"/>
  <c r="BH6211" i="50"/>
  <c r="BN6211" i="50"/>
  <c r="BO6211" i="50"/>
  <c r="BP6211" i="50"/>
  <c r="BB6212" i="50"/>
  <c r="BD6212" i="50" s="1"/>
  <c r="BI6212" i="50" s="1"/>
  <c r="BH6212" i="50"/>
  <c r="BN6212" i="50"/>
  <c r="BO6212" i="50"/>
  <c r="BP6212" i="50"/>
  <c r="BB6213" i="50"/>
  <c r="BD6213" i="50" s="1"/>
  <c r="BI6213" i="50" s="1"/>
  <c r="BC6213" i="50"/>
  <c r="BN6213" i="50"/>
  <c r="BO6213" i="50"/>
  <c r="BP6213" i="50"/>
  <c r="BB6214" i="50"/>
  <c r="BD6214" i="50" s="1"/>
  <c r="BI6214" i="50" s="1"/>
  <c r="BH6214" i="50"/>
  <c r="BN6214" i="50"/>
  <c r="BO6214" i="50"/>
  <c r="BP6214" i="50"/>
  <c r="BB6215" i="50"/>
  <c r="BD6215" i="50" s="1"/>
  <c r="BH6215" i="50"/>
  <c r="BN6215" i="50"/>
  <c r="BO6215" i="50"/>
  <c r="BP6215" i="50"/>
  <c r="BB6216" i="50"/>
  <c r="BD6216" i="50" s="1"/>
  <c r="BI6216" i="50" s="1"/>
  <c r="BH6216" i="50"/>
  <c r="BN6216" i="50"/>
  <c r="BO6216" i="50"/>
  <c r="BP6216" i="50"/>
  <c r="BH6217" i="50"/>
  <c r="BN6217" i="50"/>
  <c r="BO6217" i="50"/>
  <c r="BP6217" i="50"/>
  <c r="BB6218" i="50"/>
  <c r="BH6218" i="50"/>
  <c r="BN6218" i="50"/>
  <c r="BO6218" i="50"/>
  <c r="BP6218" i="50"/>
  <c r="BB6219" i="50"/>
  <c r="BD6219" i="50" s="1"/>
  <c r="BI6219" i="50" s="1"/>
  <c r="BH6219" i="50"/>
  <c r="BN6219" i="50"/>
  <c r="BO6219" i="50"/>
  <c r="BP6219" i="50"/>
  <c r="BB6220" i="50"/>
  <c r="BD6220" i="50" s="1"/>
  <c r="BI6220" i="50" s="1"/>
  <c r="BH6220" i="50"/>
  <c r="BN6220" i="50"/>
  <c r="BO6220" i="50"/>
  <c r="BP6220" i="50"/>
  <c r="BB6221" i="50"/>
  <c r="BD6221" i="50" s="1"/>
  <c r="BC6221" i="50"/>
  <c r="BH6221" i="50"/>
  <c r="BN6221" i="50"/>
  <c r="BO6221" i="50"/>
  <c r="BP6221" i="50"/>
  <c r="BB6222" i="50"/>
  <c r="BD6222" i="50" s="1"/>
  <c r="BI6222" i="50" s="1"/>
  <c r="BH6222" i="50"/>
  <c r="BN6222" i="50"/>
  <c r="BO6222" i="50"/>
  <c r="BP6222" i="50"/>
  <c r="BC6223" i="50"/>
  <c r="BN6223" i="50"/>
  <c r="BO6223" i="50"/>
  <c r="BP6223" i="50"/>
  <c r="BB6224" i="50"/>
  <c r="BH6224" i="50"/>
  <c r="BN6224" i="50"/>
  <c r="BO6224" i="50"/>
  <c r="BP6224" i="50"/>
  <c r="BB6225" i="50"/>
  <c r="BD6225" i="50" s="1"/>
  <c r="BI6225" i="50" s="1"/>
  <c r="BH6225" i="50"/>
  <c r="BN6225" i="50"/>
  <c r="BO6225" i="50"/>
  <c r="BP6225" i="50"/>
  <c r="BB6226" i="50"/>
  <c r="BD6226" i="50" s="1"/>
  <c r="BI6226" i="50" s="1"/>
  <c r="BH6226" i="50"/>
  <c r="BN6226" i="50"/>
  <c r="BO6226" i="50"/>
  <c r="BP6226" i="50"/>
  <c r="BB6227" i="50"/>
  <c r="BD6227" i="50" s="1"/>
  <c r="BI6227" i="50" s="1"/>
  <c r="BH6227" i="50"/>
  <c r="BN6227" i="50"/>
  <c r="BO6227" i="50"/>
  <c r="BP6227" i="50"/>
  <c r="BB6228" i="50"/>
  <c r="BD6228" i="50" s="1"/>
  <c r="BI6228" i="50" s="1"/>
  <c r="BH6228" i="50"/>
  <c r="BN6228" i="50"/>
  <c r="BO6228" i="50"/>
  <c r="BP6228" i="50"/>
  <c r="BB6229" i="50"/>
  <c r="BD6229" i="50" s="1"/>
  <c r="BI6229" i="50" s="1"/>
  <c r="BH6229" i="50"/>
  <c r="BN6229" i="50"/>
  <c r="BO6229" i="50"/>
  <c r="BP6229" i="50"/>
  <c r="BB6230" i="50"/>
  <c r="BD6230" i="50" s="1"/>
  <c r="BI6230" i="50" s="1"/>
  <c r="BH6230" i="50"/>
  <c r="BN6230" i="50"/>
  <c r="BO6230" i="50"/>
  <c r="BP6230" i="50"/>
  <c r="BB6231" i="50"/>
  <c r="BD6231" i="50" s="1"/>
  <c r="BI6231" i="50" s="1"/>
  <c r="BH6231" i="50"/>
  <c r="BN6231" i="50"/>
  <c r="BO6231" i="50"/>
  <c r="BP6231" i="50"/>
  <c r="BB6232" i="50"/>
  <c r="BD6232" i="50" s="1"/>
  <c r="BC6232" i="50"/>
  <c r="BH6232" i="50" s="1"/>
  <c r="BN6232" i="50"/>
  <c r="BO6232" i="50"/>
  <c r="BP6232" i="50"/>
  <c r="BB6233" i="50"/>
  <c r="BD6233" i="50" s="1"/>
  <c r="BI6233" i="50" s="1"/>
  <c r="BH6233" i="50"/>
  <c r="BN6233" i="50"/>
  <c r="BO6233" i="50"/>
  <c r="BP6233" i="50"/>
  <c r="BB6234" i="50"/>
  <c r="BD6234" i="50" s="1"/>
  <c r="BI6234" i="50" s="1"/>
  <c r="BC6234" i="50"/>
  <c r="BN6234" i="50"/>
  <c r="BO6234" i="50"/>
  <c r="BP6234" i="50"/>
  <c r="BB6235" i="50"/>
  <c r="BD6235" i="50" s="1"/>
  <c r="BI6235" i="50" s="1"/>
  <c r="BH6235" i="50"/>
  <c r="BN6235" i="50"/>
  <c r="BO6235" i="50"/>
  <c r="BP6235" i="50"/>
  <c r="BH6236" i="50"/>
  <c r="BN6236" i="50"/>
  <c r="BO6236" i="50"/>
  <c r="BP6236" i="50"/>
  <c r="BB6237" i="50"/>
  <c r="BD6237" i="50" s="1"/>
  <c r="BI6237" i="50" s="1"/>
  <c r="BH6237" i="50"/>
  <c r="BN6237" i="50"/>
  <c r="BO6237" i="50"/>
  <c r="BP6237" i="50"/>
  <c r="BB6238" i="50"/>
  <c r="BD6238" i="50" s="1"/>
  <c r="BI6238" i="50" s="1"/>
  <c r="BH6238" i="50"/>
  <c r="BN6238" i="50"/>
  <c r="BO6238" i="50"/>
  <c r="BP6238" i="50"/>
  <c r="BB6239" i="50"/>
  <c r="BD6239" i="50" s="1"/>
  <c r="BI6239" i="50" s="1"/>
  <c r="BH6239" i="50"/>
  <c r="BN6239" i="50"/>
  <c r="BO6239" i="50"/>
  <c r="BP6239" i="50"/>
  <c r="BC6240" i="50"/>
  <c r="BH6240" i="50" s="1"/>
  <c r="BN6240" i="50"/>
  <c r="BO6240" i="50"/>
  <c r="BP6240" i="50"/>
  <c r="BB6241" i="50"/>
  <c r="BD6241" i="50" s="1"/>
  <c r="BI6241" i="50" s="1"/>
  <c r="BH6241" i="50"/>
  <c r="BN6241" i="50"/>
  <c r="BO6241" i="50"/>
  <c r="BP6241" i="50"/>
  <c r="BB6242" i="50"/>
  <c r="BD6242" i="50" s="1"/>
  <c r="BI6242" i="50" s="1"/>
  <c r="BH6242" i="50"/>
  <c r="BN6242" i="50"/>
  <c r="BO6242" i="50"/>
  <c r="BP6242" i="50"/>
  <c r="BB6243" i="50"/>
  <c r="BD6243" i="50" s="1"/>
  <c r="BE6243" i="50" s="1"/>
  <c r="BH6243" i="50"/>
  <c r="BN6243" i="50"/>
  <c r="BO6243" i="50"/>
  <c r="BP6243" i="50"/>
  <c r="BB6244" i="50"/>
  <c r="BD6244" i="50" s="1"/>
  <c r="BI6244" i="50" s="1"/>
  <c r="BH6244" i="50"/>
  <c r="BN6244" i="50"/>
  <c r="BO6244" i="50"/>
  <c r="BP6244" i="50"/>
  <c r="BB6245" i="50"/>
  <c r="BD6245" i="50" s="1"/>
  <c r="BE6245" i="50" s="1"/>
  <c r="BH6245" i="50"/>
  <c r="BN6245" i="50"/>
  <c r="BO6245" i="50"/>
  <c r="BP6245" i="50"/>
  <c r="BB6246" i="50"/>
  <c r="BD6246" i="50" s="1"/>
  <c r="BI6246" i="50" s="1"/>
  <c r="BH6246" i="50"/>
  <c r="BN6246" i="50"/>
  <c r="BO6246" i="50"/>
  <c r="BP6246" i="50"/>
  <c r="BB6247" i="50"/>
  <c r="BD6247" i="50" s="1"/>
  <c r="BE6247" i="50" s="1"/>
  <c r="BH6247" i="50"/>
  <c r="BN6247" i="50"/>
  <c r="BO6247" i="50"/>
  <c r="BP6247" i="50"/>
  <c r="BB6248" i="50"/>
  <c r="BD6248" i="50" s="1"/>
  <c r="BI6248" i="50" s="1"/>
  <c r="BH6248" i="50"/>
  <c r="BN6248" i="50"/>
  <c r="BO6248" i="50"/>
  <c r="BP6248" i="50"/>
  <c r="BH6249" i="50"/>
  <c r="BN6249" i="50"/>
  <c r="BO6249" i="50"/>
  <c r="BP6249" i="50"/>
  <c r="BB6250" i="50"/>
  <c r="BD6250" i="50" s="1"/>
  <c r="BI6250" i="50" s="1"/>
  <c r="BH6250" i="50"/>
  <c r="BN6250" i="50"/>
  <c r="BO6250" i="50"/>
  <c r="BP6250" i="50"/>
  <c r="BB6251" i="50"/>
  <c r="BD6251" i="50" s="1"/>
  <c r="BI6251" i="50" s="1"/>
  <c r="BH6251" i="50"/>
  <c r="BN6251" i="50"/>
  <c r="BO6251" i="50"/>
  <c r="BP6251" i="50"/>
  <c r="BB6252" i="50"/>
  <c r="BD6252" i="50" s="1"/>
  <c r="BI6252" i="50" s="1"/>
  <c r="BH6252" i="50"/>
  <c r="BN6252" i="50"/>
  <c r="BO6252" i="50"/>
  <c r="BP6252" i="50"/>
  <c r="BB6253" i="50"/>
  <c r="BD6253" i="50" s="1"/>
  <c r="BI6253" i="50" s="1"/>
  <c r="BH6253" i="50"/>
  <c r="BN6253" i="50"/>
  <c r="BO6253" i="50"/>
  <c r="BP6253" i="50"/>
  <c r="BB6254" i="50"/>
  <c r="BD6254" i="50" s="1"/>
  <c r="BI6254" i="50" s="1"/>
  <c r="BH6254" i="50"/>
  <c r="BN6254" i="50"/>
  <c r="BO6254" i="50"/>
  <c r="BP6254" i="50"/>
  <c r="BB6255" i="50"/>
  <c r="BD6255" i="50" s="1"/>
  <c r="BI6255" i="50" s="1"/>
  <c r="BH6255" i="50"/>
  <c r="BN6255" i="50"/>
  <c r="BO6255" i="50"/>
  <c r="BP6255" i="50"/>
  <c r="BB6256" i="50"/>
  <c r="BD6256" i="50" s="1"/>
  <c r="BI6256" i="50" s="1"/>
  <c r="BH6256" i="50"/>
  <c r="BN6256" i="50"/>
  <c r="BO6256" i="50"/>
  <c r="BP6256" i="50"/>
  <c r="BB6257" i="50"/>
  <c r="BD6257" i="50" s="1"/>
  <c r="BI6257" i="50" s="1"/>
  <c r="BH6257" i="50"/>
  <c r="BN6257" i="50"/>
  <c r="BO6257" i="50"/>
  <c r="BP6257" i="50"/>
  <c r="BB6258" i="50"/>
  <c r="BD6258" i="50" s="1"/>
  <c r="BI6258" i="50" s="1"/>
  <c r="BH6258" i="50"/>
  <c r="BN6258" i="50"/>
  <c r="BO6258" i="50"/>
  <c r="BP6258" i="50"/>
  <c r="BN6259" i="50"/>
  <c r="BO6259" i="50"/>
  <c r="BP6259" i="50"/>
  <c r="BB6260" i="50"/>
  <c r="BD6260" i="50" s="1"/>
  <c r="BI6260" i="50" s="1"/>
  <c r="BH6260" i="50"/>
  <c r="BN6260" i="50"/>
  <c r="BO6260" i="50"/>
  <c r="BP6260" i="50"/>
  <c r="BD6261" i="50"/>
  <c r="BI6261" i="50" s="1"/>
  <c r="BH6261" i="50"/>
  <c r="BB6262" i="50"/>
  <c r="BD6262" i="50" s="1"/>
  <c r="BI6262" i="50" s="1"/>
  <c r="BF6262" i="50"/>
  <c r="BF6259" i="50" s="1"/>
  <c r="BC6259" i="50" s="1"/>
  <c r="BH6262" i="50"/>
  <c r="BN6262" i="50"/>
  <c r="BO6262" i="50"/>
  <c r="BP6262" i="50"/>
  <c r="BB6263" i="50"/>
  <c r="BD6263" i="50" s="1"/>
  <c r="BI6263" i="50" s="1"/>
  <c r="BH6263" i="50"/>
  <c r="BN6263" i="50"/>
  <c r="BO6263" i="50"/>
  <c r="BP6263" i="50"/>
  <c r="BC6264" i="50"/>
  <c r="BH6264" i="50" s="1"/>
  <c r="BN6264" i="50"/>
  <c r="BO6264" i="50"/>
  <c r="BP6264" i="50"/>
  <c r="BB6265" i="50"/>
  <c r="BH6265" i="50"/>
  <c r="BN6265" i="50"/>
  <c r="BO6265" i="50"/>
  <c r="BP6265" i="50"/>
  <c r="BB6266" i="50"/>
  <c r="BD6266" i="50"/>
  <c r="BI6266" i="50" s="1"/>
  <c r="BH6266" i="50"/>
  <c r="BN6266" i="50"/>
  <c r="BO6266" i="50"/>
  <c r="BP6266" i="50"/>
  <c r="BC6267" i="50"/>
  <c r="BH6267" i="50" s="1"/>
  <c r="BN6267" i="50"/>
  <c r="BO6267" i="50"/>
  <c r="BP6267" i="50"/>
  <c r="BB6268" i="50"/>
  <c r="BD6268" i="50" s="1"/>
  <c r="BI6268" i="50" s="1"/>
  <c r="BH6268" i="50"/>
  <c r="BN6268" i="50"/>
  <c r="BO6268" i="50"/>
  <c r="BP6268" i="50"/>
  <c r="BB6269" i="50"/>
  <c r="BD6269" i="50" s="1"/>
  <c r="BI6269" i="50" s="1"/>
  <c r="BH6269" i="50"/>
  <c r="BN6269" i="50"/>
  <c r="BO6269" i="50"/>
  <c r="BP6269" i="50"/>
  <c r="BB6270" i="50"/>
  <c r="BD6270" i="50" s="1"/>
  <c r="BI6270" i="50" s="1"/>
  <c r="BC6270" i="50"/>
  <c r="BH6270" i="50" s="1"/>
  <c r="BN6270" i="50"/>
  <c r="BO6270" i="50"/>
  <c r="BP6270" i="50"/>
  <c r="BB6271" i="50"/>
  <c r="BD6271" i="50" s="1"/>
  <c r="BI6271" i="50" s="1"/>
  <c r="BH6271" i="50"/>
  <c r="BN6271" i="50"/>
  <c r="BO6271" i="50"/>
  <c r="BP6271" i="50"/>
  <c r="BB6272" i="50"/>
  <c r="BD6272" i="50" s="1"/>
  <c r="BI6272" i="50" s="1"/>
  <c r="BC6272" i="50"/>
  <c r="BN6272" i="50"/>
  <c r="BO6272" i="50"/>
  <c r="BP6272" i="50"/>
  <c r="BB6273" i="50"/>
  <c r="BD6273" i="50" s="1"/>
  <c r="BI6273" i="50" s="1"/>
  <c r="BH6273" i="50"/>
  <c r="BN6273" i="50"/>
  <c r="BO6273" i="50"/>
  <c r="BP6273" i="50"/>
  <c r="BC6274" i="50"/>
  <c r="BN6274" i="50"/>
  <c r="BO6274" i="50"/>
  <c r="BP6274" i="50"/>
  <c r="BB6275" i="50"/>
  <c r="BH6275" i="50"/>
  <c r="BN6275" i="50"/>
  <c r="BO6275" i="50"/>
  <c r="BP6275" i="50"/>
  <c r="BB6276" i="50"/>
  <c r="BD6276" i="50" s="1"/>
  <c r="BI6276" i="50" s="1"/>
  <c r="BH6276" i="50"/>
  <c r="BN6276" i="50"/>
  <c r="BO6276" i="50"/>
  <c r="BP6276" i="50"/>
  <c r="BB6277" i="50"/>
  <c r="BD6277" i="50" s="1"/>
  <c r="BI6277" i="50" s="1"/>
  <c r="BH6277" i="50"/>
  <c r="BN6277" i="50"/>
  <c r="BO6277" i="50"/>
  <c r="BP6277" i="50"/>
  <c r="BB6278" i="50"/>
  <c r="BD6278" i="50" s="1"/>
  <c r="BI6278" i="50" s="1"/>
  <c r="BC6278" i="50"/>
  <c r="BH6278" i="50" s="1"/>
  <c r="BN6278" i="50"/>
  <c r="BO6278" i="50"/>
  <c r="BP6278" i="50"/>
  <c r="BB6279" i="50"/>
  <c r="BD6279" i="50" s="1"/>
  <c r="BI6279" i="50" s="1"/>
  <c r="BH6279" i="50"/>
  <c r="BN6279" i="50"/>
  <c r="BO6279" i="50"/>
  <c r="BP6279" i="50"/>
  <c r="BB6280" i="50"/>
  <c r="BD6280" i="50" s="1"/>
  <c r="BI6280" i="50" s="1"/>
  <c r="BC6280" i="50"/>
  <c r="BN6280" i="50"/>
  <c r="BO6280" i="50"/>
  <c r="BP6280" i="50"/>
  <c r="BB6281" i="50"/>
  <c r="BD6281" i="50" s="1"/>
  <c r="BI6281" i="50" s="1"/>
  <c r="BH6281" i="50"/>
  <c r="BN6281" i="50"/>
  <c r="BO6281" i="50"/>
  <c r="BP6281" i="50"/>
  <c r="BB6282" i="50"/>
  <c r="BD6282" i="50" s="1"/>
  <c r="BH6282" i="50"/>
  <c r="BN6282" i="50"/>
  <c r="BO6282" i="50"/>
  <c r="BP6282" i="50"/>
  <c r="BB6283" i="50"/>
  <c r="BD6283" i="50" s="1"/>
  <c r="BI6283" i="50" s="1"/>
  <c r="BH6283" i="50"/>
  <c r="BN6283" i="50"/>
  <c r="BO6283" i="50"/>
  <c r="BP6283" i="50"/>
  <c r="BB6284" i="50"/>
  <c r="BD6284" i="50" s="1"/>
  <c r="BI6284" i="50" s="1"/>
  <c r="BC6284" i="50"/>
  <c r="BN6284" i="50"/>
  <c r="BO6284" i="50"/>
  <c r="BP6284" i="50"/>
  <c r="BD6285" i="50"/>
  <c r="BI6285" i="50" s="1"/>
  <c r="BH6285" i="50"/>
  <c r="BN6285" i="50"/>
  <c r="BO6285" i="50"/>
  <c r="BP6285" i="50"/>
  <c r="BD6286" i="50"/>
  <c r="BI6286" i="50" s="1"/>
  <c r="BH6286" i="50"/>
  <c r="BN6286" i="50"/>
  <c r="BO6286" i="50"/>
  <c r="BP6286" i="50"/>
  <c r="BD6287" i="50"/>
  <c r="BI6287" i="50" s="1"/>
  <c r="BH6287" i="50"/>
  <c r="BN6287" i="50"/>
  <c r="BO6287" i="50"/>
  <c r="BP6287" i="50"/>
  <c r="BD6288" i="50"/>
  <c r="BI6288" i="50" s="1"/>
  <c r="BH6288" i="50"/>
  <c r="BN6288" i="50"/>
  <c r="BO6288" i="50"/>
  <c r="BP6288" i="50"/>
  <c r="BD6289" i="50"/>
  <c r="BI6289" i="50" s="1"/>
  <c r="BH6289" i="50"/>
  <c r="BN6289" i="50"/>
  <c r="BO6289" i="50"/>
  <c r="BP6289" i="50"/>
  <c r="BD6290" i="50"/>
  <c r="BI6290" i="50" s="1"/>
  <c r="BH6290" i="50"/>
  <c r="BN6290" i="50"/>
  <c r="BO6290" i="50"/>
  <c r="BP6290" i="50"/>
  <c r="BD6291" i="50"/>
  <c r="BI6291" i="50" s="1"/>
  <c r="BH6291" i="50"/>
  <c r="BN6291" i="50"/>
  <c r="BO6291" i="50"/>
  <c r="BP6291" i="50"/>
  <c r="BD6292" i="50"/>
  <c r="BI6292" i="50" s="1"/>
  <c r="BH6292" i="50"/>
  <c r="BN6292" i="50"/>
  <c r="BO6292" i="50"/>
  <c r="BP6292" i="50"/>
  <c r="BD6293" i="50"/>
  <c r="BI6293" i="50" s="1"/>
  <c r="BH6293" i="50"/>
  <c r="BN6293" i="50"/>
  <c r="BO6293" i="50"/>
  <c r="BP6293" i="50"/>
  <c r="BD6294" i="50"/>
  <c r="BI6294" i="50" s="1"/>
  <c r="BH6294" i="50"/>
  <c r="BN6294" i="50"/>
  <c r="BO6294" i="50"/>
  <c r="BP6294" i="50"/>
  <c r="BD6295" i="50"/>
  <c r="BI6295" i="50" s="1"/>
  <c r="BH6295" i="50"/>
  <c r="BN6295" i="50"/>
  <c r="BO6295" i="50"/>
  <c r="BP6295" i="50"/>
  <c r="BC6296" i="50"/>
  <c r="BN6296" i="50"/>
  <c r="BO6296" i="50"/>
  <c r="BP6296" i="50"/>
  <c r="BB6297" i="50"/>
  <c r="BH6297" i="50"/>
  <c r="BN6297" i="50"/>
  <c r="BO6297" i="50"/>
  <c r="BP6297" i="50"/>
  <c r="BB6298" i="50"/>
  <c r="BD6298" i="50" s="1"/>
  <c r="BI6298" i="50" s="1"/>
  <c r="BH6298" i="50"/>
  <c r="BN6298" i="50"/>
  <c r="BO6298" i="50"/>
  <c r="BP6298" i="50"/>
  <c r="BF6299" i="50"/>
  <c r="BH6299" i="50"/>
  <c r="BN6299" i="50"/>
  <c r="BO6299" i="50"/>
  <c r="BP6299" i="50"/>
  <c r="BB6300" i="50"/>
  <c r="BH6300" i="50"/>
  <c r="BN6300" i="50"/>
  <c r="BO6300" i="50"/>
  <c r="BP6300" i="50"/>
  <c r="BB6301" i="50"/>
  <c r="BD6301" i="50" s="1"/>
  <c r="BI6301" i="50" s="1"/>
  <c r="BH6301" i="50"/>
  <c r="BN6301" i="50"/>
  <c r="BO6301" i="50"/>
  <c r="BP6301" i="50"/>
  <c r="BH6302" i="50"/>
  <c r="BN6302" i="50"/>
  <c r="BO6302" i="50"/>
  <c r="BP6302" i="50"/>
  <c r="BB6303" i="50"/>
  <c r="BD6303" i="50" s="1"/>
  <c r="BI6303" i="50" s="1"/>
  <c r="BH6303" i="50"/>
  <c r="BN6303" i="50"/>
  <c r="BO6303" i="50"/>
  <c r="BP6303" i="50"/>
  <c r="BB6304" i="50"/>
  <c r="BD6304" i="50" s="1"/>
  <c r="BI6304" i="50" s="1"/>
  <c r="BH6304" i="50"/>
  <c r="BN6304" i="50"/>
  <c r="BO6304" i="50"/>
  <c r="BP6304" i="50"/>
  <c r="BB6305" i="50"/>
  <c r="BD6305" i="50" s="1"/>
  <c r="BI6305" i="50" s="1"/>
  <c r="BH6305" i="50"/>
  <c r="BN6305" i="50"/>
  <c r="BO6305" i="50"/>
  <c r="BP6305" i="50"/>
  <c r="BB6306" i="50"/>
  <c r="BD6306" i="50" s="1"/>
  <c r="BE6306" i="50" s="1"/>
  <c r="BH6306" i="50"/>
  <c r="BN6306" i="50"/>
  <c r="BO6306" i="50"/>
  <c r="BP6306" i="50"/>
  <c r="BB6307" i="50"/>
  <c r="BD6307" i="50" s="1"/>
  <c r="BI6307" i="50" s="1"/>
  <c r="BH6307" i="50"/>
  <c r="BN6307" i="50"/>
  <c r="BO6307" i="50"/>
  <c r="BP6307" i="50"/>
  <c r="BB6308" i="50"/>
  <c r="BD6308" i="50" s="1"/>
  <c r="BC6308" i="50"/>
  <c r="BH6308" i="50" s="1"/>
  <c r="BN6308" i="50"/>
  <c r="BO6308" i="50"/>
  <c r="BP6308" i="50"/>
  <c r="BB6309" i="50"/>
  <c r="BD6309" i="50" s="1"/>
  <c r="BI6309" i="50" s="1"/>
  <c r="BH6309" i="50"/>
  <c r="BN6309" i="50"/>
  <c r="BO6309" i="50"/>
  <c r="BP6309" i="50"/>
  <c r="BB6310" i="50"/>
  <c r="BD6310" i="50" s="1"/>
  <c r="BI6310" i="50" s="1"/>
  <c r="BC6310" i="50"/>
  <c r="BN6310" i="50"/>
  <c r="BO6310" i="50"/>
  <c r="BP6310" i="50"/>
  <c r="BB6311" i="50"/>
  <c r="BD6311" i="50" s="1"/>
  <c r="BI6311" i="50" s="1"/>
  <c r="BH6311" i="50"/>
  <c r="BN6311" i="50"/>
  <c r="BO6311" i="50"/>
  <c r="BP6311" i="50"/>
  <c r="BF6312" i="50"/>
  <c r="BH6312" i="50"/>
  <c r="BN6312" i="50"/>
  <c r="BO6312" i="50"/>
  <c r="BP6312" i="50"/>
  <c r="BB6313" i="50"/>
  <c r="BH6313" i="50"/>
  <c r="BN6313" i="50"/>
  <c r="BO6313" i="50"/>
  <c r="BP6313" i="50"/>
  <c r="BB6314" i="50"/>
  <c r="BD6314" i="50" s="1"/>
  <c r="BI6314" i="50" s="1"/>
  <c r="BH6314" i="50"/>
  <c r="BN6314" i="50"/>
  <c r="BO6314" i="50"/>
  <c r="BP6314" i="50"/>
  <c r="BF6315" i="50"/>
  <c r="BH6315" i="50"/>
  <c r="BN6315" i="50"/>
  <c r="BO6315" i="50"/>
  <c r="BP6315" i="50"/>
  <c r="BB6316" i="50"/>
  <c r="BH6316" i="50"/>
  <c r="BN6316" i="50"/>
  <c r="BO6316" i="50"/>
  <c r="BP6316" i="50"/>
  <c r="BB6317" i="50"/>
  <c r="BD6317" i="50" s="1"/>
  <c r="BI6317" i="50" s="1"/>
  <c r="BH6317" i="50"/>
  <c r="BN6317" i="50"/>
  <c r="BO6317" i="50"/>
  <c r="BP6317" i="50"/>
  <c r="BB6318" i="50"/>
  <c r="BD6318" i="50" s="1"/>
  <c r="BI6318" i="50" s="1"/>
  <c r="BH6318" i="50"/>
  <c r="BN6318" i="50"/>
  <c r="BO6318" i="50"/>
  <c r="BP6318" i="50"/>
  <c r="BB6319" i="50"/>
  <c r="BD6319" i="50" s="1"/>
  <c r="BI6319" i="50" s="1"/>
  <c r="BH6319" i="50"/>
  <c r="BN6319" i="50"/>
  <c r="BO6319" i="50"/>
  <c r="BP6319" i="50"/>
  <c r="BB6320" i="50"/>
  <c r="BD6320" i="50" s="1"/>
  <c r="BE6320" i="50" s="1"/>
  <c r="BH6320" i="50"/>
  <c r="BN6320" i="50"/>
  <c r="BO6320" i="50"/>
  <c r="BP6320" i="50"/>
  <c r="BB6321" i="50"/>
  <c r="BD6321" i="50" s="1"/>
  <c r="BI6321" i="50" s="1"/>
  <c r="BH6321" i="50"/>
  <c r="BN6321" i="50"/>
  <c r="BO6321" i="50"/>
  <c r="BP6321" i="50"/>
  <c r="BB6322" i="50"/>
  <c r="BD6322" i="50" s="1"/>
  <c r="BE6322" i="50" s="1"/>
  <c r="BH6322" i="50"/>
  <c r="BN6322" i="50"/>
  <c r="BO6322" i="50"/>
  <c r="BP6322" i="50"/>
  <c r="BB6323" i="50"/>
  <c r="BD6323" i="50" s="1"/>
  <c r="BI6323" i="50" s="1"/>
  <c r="BH6323" i="50"/>
  <c r="BN6323" i="50"/>
  <c r="BO6323" i="50"/>
  <c r="BP6323" i="50"/>
  <c r="BB6324" i="50"/>
  <c r="BD6324" i="50" s="1"/>
  <c r="BE6324" i="50" s="1"/>
  <c r="BH6324" i="50"/>
  <c r="BN6324" i="50"/>
  <c r="BO6324" i="50"/>
  <c r="BP6324" i="50"/>
  <c r="BB6325" i="50"/>
  <c r="BD6325" i="50" s="1"/>
  <c r="BI6325" i="50" s="1"/>
  <c r="BH6325" i="50"/>
  <c r="BN6325" i="50"/>
  <c r="BO6325" i="50"/>
  <c r="BP6325" i="50"/>
  <c r="BC6326" i="50"/>
  <c r="BH6326" i="50" s="1"/>
  <c r="BN6326" i="50"/>
  <c r="BO6326" i="50"/>
  <c r="BP6326" i="50"/>
  <c r="BB6327" i="50"/>
  <c r="BD6327" i="50"/>
  <c r="BI6327" i="50" s="1"/>
  <c r="BH6327" i="50"/>
  <c r="BN6327" i="50"/>
  <c r="BO6327" i="50"/>
  <c r="BP6327" i="50"/>
  <c r="BB6328" i="50"/>
  <c r="BD6328" i="50" s="1"/>
  <c r="BI6328" i="50" s="1"/>
  <c r="BH6328" i="50"/>
  <c r="BN6328" i="50"/>
  <c r="BO6328" i="50"/>
  <c r="BP6328" i="50"/>
  <c r="BB6329" i="50"/>
  <c r="BD6329" i="50" s="1"/>
  <c r="BI6329" i="50" s="1"/>
  <c r="BH6329" i="50"/>
  <c r="BN6329" i="50"/>
  <c r="BO6329" i="50"/>
  <c r="BP6329" i="50"/>
  <c r="BB6330" i="50"/>
  <c r="BD6330" i="50" s="1"/>
  <c r="BI6330" i="50" s="1"/>
  <c r="BH6330" i="50"/>
  <c r="BN6330" i="50"/>
  <c r="BO6330" i="50"/>
  <c r="BP6330" i="50"/>
  <c r="BB6331" i="50"/>
  <c r="BD6331" i="50" s="1"/>
  <c r="BI6331" i="50" s="1"/>
  <c r="BC6331" i="50"/>
  <c r="BN6331" i="50"/>
  <c r="BO6331" i="50"/>
  <c r="BP6331" i="50"/>
  <c r="BB6332" i="50"/>
  <c r="BD6332" i="50" s="1"/>
  <c r="BI6332" i="50" s="1"/>
  <c r="BH6332" i="50"/>
  <c r="BN6332" i="50"/>
  <c r="BO6332" i="50"/>
  <c r="BP6332" i="50"/>
  <c r="BF6333" i="50"/>
  <c r="BC6333" i="50" s="1"/>
  <c r="BH6333" i="50" s="1"/>
  <c r="BN6333" i="50"/>
  <c r="BO6333" i="50"/>
  <c r="BP6333" i="50"/>
  <c r="BB6334" i="50"/>
  <c r="BD6334" i="50" s="1"/>
  <c r="BI6334" i="50" s="1"/>
  <c r="BH6334" i="50"/>
  <c r="BN6334" i="50"/>
  <c r="BO6334" i="50"/>
  <c r="BP6334" i="50"/>
  <c r="BB6335" i="50"/>
  <c r="BD6335" i="50" s="1"/>
  <c r="BI6335" i="50" s="1"/>
  <c r="BH6335" i="50"/>
  <c r="BN6335" i="50"/>
  <c r="BO6335" i="50"/>
  <c r="BP6335" i="50"/>
  <c r="BB6336" i="50"/>
  <c r="BH6336" i="50"/>
  <c r="BN6336" i="50"/>
  <c r="BO6336" i="50"/>
  <c r="BP6336" i="50"/>
  <c r="BB6337" i="50"/>
  <c r="BD6337" i="50" s="1"/>
  <c r="BI6337" i="50" s="1"/>
  <c r="BH6337" i="50"/>
  <c r="BN6337" i="50"/>
  <c r="BO6337" i="50"/>
  <c r="BP6337" i="50"/>
  <c r="BD6338" i="50"/>
  <c r="BI6338" i="50" s="1"/>
  <c r="BH6338" i="50"/>
  <c r="BD6339" i="50"/>
  <c r="BI6339" i="50" s="1"/>
  <c r="BH6339" i="50"/>
  <c r="BB6340" i="50"/>
  <c r="BD6340" i="50" s="1"/>
  <c r="BI6340" i="50" s="1"/>
  <c r="BH6340" i="50"/>
  <c r="BN6340" i="50"/>
  <c r="BO6340" i="50"/>
  <c r="BP6340" i="50"/>
  <c r="BB6341" i="50"/>
  <c r="BD6341" i="50" s="1"/>
  <c r="BI6341" i="50" s="1"/>
  <c r="BH6341" i="50"/>
  <c r="BN6341" i="50"/>
  <c r="BO6341" i="50"/>
  <c r="BP6341" i="50"/>
  <c r="BB6342" i="50"/>
  <c r="BD6342" i="50" s="1"/>
  <c r="BI6342" i="50" s="1"/>
  <c r="BH6342" i="50"/>
  <c r="BN6342" i="50"/>
  <c r="BO6342" i="50"/>
  <c r="BP6342" i="50"/>
  <c r="BB6343" i="50"/>
  <c r="BD6343" i="50" s="1"/>
  <c r="BI6343" i="50" s="1"/>
  <c r="BH6343" i="50"/>
  <c r="BN6343" i="50"/>
  <c r="BO6343" i="50"/>
  <c r="BP6343" i="50"/>
  <c r="BB6344" i="50"/>
  <c r="BD6344" i="50" s="1"/>
  <c r="BI6344" i="50" s="1"/>
  <c r="BH6344" i="50"/>
  <c r="BN6344" i="50"/>
  <c r="BO6344" i="50"/>
  <c r="BP6344" i="50"/>
  <c r="BB6345" i="50"/>
  <c r="BD6345" i="50" s="1"/>
  <c r="BI6345" i="50" s="1"/>
  <c r="BH6345" i="50"/>
  <c r="BN6345" i="50"/>
  <c r="BO6345" i="50"/>
  <c r="BP6345" i="50"/>
  <c r="BB6346" i="50"/>
  <c r="BD6346" i="50" s="1"/>
  <c r="BI6346" i="50" s="1"/>
  <c r="BH6346" i="50"/>
  <c r="BN6346" i="50"/>
  <c r="BO6346" i="50"/>
  <c r="BP6346" i="50"/>
  <c r="BB6347" i="50"/>
  <c r="BD6347" i="50" s="1"/>
  <c r="BI6347" i="50" s="1"/>
  <c r="BH6347" i="50"/>
  <c r="BN6347" i="50"/>
  <c r="BO6347" i="50"/>
  <c r="BP6347" i="50"/>
  <c r="BB6348" i="50"/>
  <c r="BD6348" i="50" s="1"/>
  <c r="BI6348" i="50" s="1"/>
  <c r="BH6348" i="50"/>
  <c r="BN6348" i="50"/>
  <c r="BO6348" i="50"/>
  <c r="BP6348" i="50"/>
  <c r="BH6349" i="50"/>
  <c r="BN6349" i="50"/>
  <c r="BO6349" i="50"/>
  <c r="BP6349" i="50"/>
  <c r="BB6350" i="50"/>
  <c r="BH6350" i="50"/>
  <c r="BN6350" i="50"/>
  <c r="BO6350" i="50"/>
  <c r="BP6350" i="50"/>
  <c r="BB6351" i="50"/>
  <c r="BD6351" i="50" s="1"/>
  <c r="BI6351" i="50" s="1"/>
  <c r="BH6351" i="50"/>
  <c r="BN6351" i="50"/>
  <c r="BO6351" i="50"/>
  <c r="BP6351" i="50"/>
  <c r="BB6352" i="50"/>
  <c r="BD6352" i="50" s="1"/>
  <c r="BI6352" i="50" s="1"/>
  <c r="BH6352" i="50"/>
  <c r="BN6352" i="50"/>
  <c r="BO6352" i="50"/>
  <c r="BP6352" i="50"/>
  <c r="BB6353" i="50"/>
  <c r="BD6353" i="50" s="1"/>
  <c r="BI6353" i="50" s="1"/>
  <c r="BH6353" i="50"/>
  <c r="BN6353" i="50"/>
  <c r="BO6353" i="50"/>
  <c r="BP6353" i="50"/>
  <c r="BB6354" i="50"/>
  <c r="BD6354" i="50" s="1"/>
  <c r="BI6354" i="50" s="1"/>
  <c r="BH6354" i="50"/>
  <c r="BN6354" i="50"/>
  <c r="BO6354" i="50"/>
  <c r="BP6354" i="50"/>
  <c r="BB6355" i="50"/>
  <c r="BD6355" i="50" s="1"/>
  <c r="BI6355" i="50" s="1"/>
  <c r="BH6355" i="50"/>
  <c r="BN6355" i="50"/>
  <c r="BO6355" i="50"/>
  <c r="BP6355" i="50"/>
  <c r="BC6356" i="50"/>
  <c r="BN6356" i="50"/>
  <c r="BO6356" i="50"/>
  <c r="BP6356" i="50"/>
  <c r="BB6357" i="50"/>
  <c r="BH6357" i="50"/>
  <c r="BN6357" i="50"/>
  <c r="BP6357" i="50"/>
  <c r="BB6358" i="50"/>
  <c r="BD6358" i="50" s="1"/>
  <c r="BI6358" i="50" s="1"/>
  <c r="BH6358" i="50"/>
  <c r="BN6358" i="50"/>
  <c r="BP6358" i="50"/>
  <c r="BB6359" i="50"/>
  <c r="BD6359" i="50" s="1"/>
  <c r="BI6359" i="50" s="1"/>
  <c r="BH6359" i="50"/>
  <c r="BN6359" i="50"/>
  <c r="BP6359" i="50"/>
  <c r="BC6360" i="50"/>
  <c r="BN6360" i="50"/>
  <c r="BO6360" i="50"/>
  <c r="BP6360" i="50"/>
  <c r="BB6361" i="50"/>
  <c r="BF6361" i="50"/>
  <c r="BH6361" i="50"/>
  <c r="BN6361" i="50"/>
  <c r="BP6361" i="50"/>
  <c r="BC6362" i="50"/>
  <c r="BN6362" i="50"/>
  <c r="BO6362" i="50"/>
  <c r="BP6362" i="50"/>
  <c r="BB6363" i="50"/>
  <c r="BD6363" i="50" s="1"/>
  <c r="BI6363" i="50" s="1"/>
  <c r="BH6363" i="50"/>
  <c r="BN6363" i="50"/>
  <c r="BP6363" i="50"/>
  <c r="BH6364" i="50"/>
  <c r="BN6364" i="50"/>
  <c r="BO6364" i="50"/>
  <c r="BP6364" i="50"/>
  <c r="BB6365" i="50"/>
  <c r="BH6365" i="50"/>
  <c r="BN6365" i="50"/>
  <c r="BP6365" i="50"/>
  <c r="BH6366" i="50"/>
  <c r="BN6366" i="50"/>
  <c r="BO6366" i="50"/>
  <c r="BP6366" i="50"/>
  <c r="BB6367" i="50"/>
  <c r="BB6366" i="50" s="1"/>
  <c r="BD6366" i="50" s="1"/>
  <c r="BI6366" i="50" s="1"/>
  <c r="BJ6366" i="50" s="1"/>
  <c r="BH6367" i="50"/>
  <c r="BN6367" i="50"/>
  <c r="BP6367" i="50"/>
  <c r="BB6368" i="50"/>
  <c r="BD6368" i="50" s="1"/>
  <c r="BH6368" i="50"/>
  <c r="BN6368" i="50"/>
  <c r="BO6368" i="50"/>
  <c r="BP6368" i="50"/>
  <c r="BD6369" i="50"/>
  <c r="BI6369" i="50" s="1"/>
  <c r="BH6369" i="50"/>
  <c r="BN6369" i="50"/>
  <c r="BP6369" i="50"/>
  <c r="BH6370" i="50"/>
  <c r="BN6370" i="50"/>
  <c r="BO6370" i="50"/>
  <c r="BP6370" i="50"/>
  <c r="BB6371" i="50"/>
  <c r="BH6371" i="50"/>
  <c r="BN6371" i="50"/>
  <c r="BP6371" i="50"/>
  <c r="BH6372" i="50"/>
  <c r="BN6372" i="50"/>
  <c r="BO6372" i="50"/>
  <c r="BP6372" i="50"/>
  <c r="BB6373" i="50"/>
  <c r="BB6372" i="50" s="1"/>
  <c r="BD6372" i="50" s="1"/>
  <c r="BI6372" i="50" s="1"/>
  <c r="BJ6372" i="50" s="1"/>
  <c r="BH6373" i="50"/>
  <c r="BN6373" i="50"/>
  <c r="BP6373" i="50"/>
  <c r="BH6374" i="50"/>
  <c r="BN6374" i="50"/>
  <c r="BO6374" i="50"/>
  <c r="BP6374" i="50"/>
  <c r="BB6375" i="50"/>
  <c r="BD6375" i="50" s="1"/>
  <c r="BI6375" i="50" s="1"/>
  <c r="BH6375" i="50"/>
  <c r="BN6375" i="50"/>
  <c r="BP6375" i="50"/>
  <c r="BN6376" i="50"/>
  <c r="BO6376" i="50"/>
  <c r="BP6376" i="50"/>
  <c r="BB6377" i="50"/>
  <c r="BB6376" i="50" s="1"/>
  <c r="BD6376" i="50" s="1"/>
  <c r="BH6377" i="50"/>
  <c r="BN6377" i="50"/>
  <c r="BP6377" i="50"/>
  <c r="BH6378" i="50"/>
  <c r="BN6378" i="50"/>
  <c r="BO6378" i="50"/>
  <c r="BP6378" i="50"/>
  <c r="BB6379" i="50"/>
  <c r="BD6379" i="50" s="1"/>
  <c r="BI6379" i="50" s="1"/>
  <c r="BH6379" i="50"/>
  <c r="BN6379" i="50"/>
  <c r="BP6379" i="50"/>
  <c r="BC6380" i="50"/>
  <c r="BF6380" i="50"/>
  <c r="BN6380" i="50"/>
  <c r="BO6380" i="50"/>
  <c r="BP6380" i="50"/>
  <c r="BB6381" i="50"/>
  <c r="BB6380" i="50" s="1"/>
  <c r="BD6380" i="50" s="1"/>
  <c r="BI6380" i="50" s="1"/>
  <c r="BH6381" i="50"/>
  <c r="BN6381" i="50"/>
  <c r="BP6381" i="50"/>
  <c r="BH6382" i="50"/>
  <c r="BN6382" i="50"/>
  <c r="BO6382" i="50"/>
  <c r="BP6382" i="50"/>
  <c r="BB6383" i="50"/>
  <c r="BD6383" i="50" s="1"/>
  <c r="BI6383" i="50" s="1"/>
  <c r="BH6383" i="50"/>
  <c r="BN6383" i="50"/>
  <c r="BP6383" i="50"/>
  <c r="BH6384" i="50"/>
  <c r="BN6384" i="50"/>
  <c r="BO6384" i="50"/>
  <c r="BP6384" i="50"/>
  <c r="BB6385" i="50"/>
  <c r="BH6385" i="50"/>
  <c r="BN6385" i="50"/>
  <c r="BP6385" i="50"/>
  <c r="BH6386" i="50"/>
  <c r="BN6386" i="50"/>
  <c r="BO6386" i="50"/>
  <c r="BP6386" i="50"/>
  <c r="BB6387" i="50"/>
  <c r="BB6386" i="50" s="1"/>
  <c r="BD6386" i="50" s="1"/>
  <c r="BI6386" i="50" s="1"/>
  <c r="BJ6386" i="50" s="1"/>
  <c r="BH6387" i="50"/>
  <c r="BN6387" i="50"/>
  <c r="BP6387" i="50"/>
  <c r="BC6388" i="50"/>
  <c r="BH6388" i="50" s="1"/>
  <c r="BN6388" i="50"/>
  <c r="BO6388" i="50"/>
  <c r="BP6388" i="50"/>
  <c r="BB6389" i="50"/>
  <c r="BB6388" i="50" s="1"/>
  <c r="BD6388" i="50" s="1"/>
  <c r="BI6388" i="50" s="1"/>
  <c r="BH6389" i="50"/>
  <c r="BN6389" i="50"/>
  <c r="BP6389" i="50"/>
  <c r="BD6390" i="50"/>
  <c r="BH6390" i="50"/>
  <c r="BN6390" i="50"/>
  <c r="BO6390" i="50"/>
  <c r="BP6390" i="50"/>
  <c r="BD6391" i="50"/>
  <c r="BI6391" i="50" s="1"/>
  <c r="BH6391" i="50"/>
  <c r="BN6391" i="50"/>
  <c r="BP6391" i="50"/>
  <c r="BD6392" i="50"/>
  <c r="BE6392" i="50" s="1"/>
  <c r="BH6392" i="50"/>
  <c r="BN6392" i="50"/>
  <c r="BO6392" i="50"/>
  <c r="BP6392" i="50"/>
  <c r="BD6393" i="50"/>
  <c r="BI6393" i="50" s="1"/>
  <c r="BH6393" i="50"/>
  <c r="BN6393" i="50"/>
  <c r="BP6393" i="50"/>
  <c r="BD6394" i="50"/>
  <c r="BH6394" i="50"/>
  <c r="BN6394" i="50"/>
  <c r="BO6394" i="50"/>
  <c r="BP6394" i="50"/>
  <c r="BD6395" i="50"/>
  <c r="BI6395" i="50" s="1"/>
  <c r="BH6395" i="50"/>
  <c r="BN6395" i="50"/>
  <c r="BP6395" i="50"/>
  <c r="BD6396" i="50"/>
  <c r="BH6396" i="50"/>
  <c r="BN6396" i="50"/>
  <c r="BO6396" i="50"/>
  <c r="BP6396" i="50"/>
  <c r="BD6397" i="50"/>
  <c r="BI6397" i="50" s="1"/>
  <c r="BH6397" i="50"/>
  <c r="BN6397" i="50"/>
  <c r="BP6397" i="50"/>
  <c r="BD6398" i="50"/>
  <c r="BE6398" i="50" s="1"/>
  <c r="BH6398" i="50"/>
  <c r="BN6398" i="50"/>
  <c r="BO6398" i="50"/>
  <c r="BP6398" i="50"/>
  <c r="BD6399" i="50"/>
  <c r="BI6399" i="50" s="1"/>
  <c r="BH6399" i="50"/>
  <c r="BN6399" i="50"/>
  <c r="BP6399" i="50"/>
  <c r="BD6400" i="50"/>
  <c r="BI6400" i="50" s="1"/>
  <c r="BH6400" i="50"/>
  <c r="BN6400" i="50"/>
  <c r="BO6400" i="50"/>
  <c r="BP6400" i="50"/>
  <c r="BD6401" i="50"/>
  <c r="BI6401" i="50" s="1"/>
  <c r="BH6401" i="50"/>
  <c r="BN6401" i="50"/>
  <c r="BP6401" i="50"/>
  <c r="BD6402" i="50"/>
  <c r="BH6402" i="50"/>
  <c r="BN6402" i="50"/>
  <c r="BO6402" i="50"/>
  <c r="BP6402" i="50"/>
  <c r="BD6403" i="50"/>
  <c r="BI6403" i="50" s="1"/>
  <c r="BH6403" i="50"/>
  <c r="BN6403" i="50"/>
  <c r="BP6403" i="50"/>
  <c r="BD6404" i="50"/>
  <c r="BH6404" i="50"/>
  <c r="BN6404" i="50"/>
  <c r="BO6404" i="50"/>
  <c r="BP6404" i="50"/>
  <c r="BD6405" i="50"/>
  <c r="BI6405" i="50" s="1"/>
  <c r="BH6405" i="50"/>
  <c r="BN6405" i="50"/>
  <c r="BP6405" i="50"/>
  <c r="BD6406" i="50"/>
  <c r="BH6406" i="50"/>
  <c r="BN6406" i="50"/>
  <c r="BO6406" i="50"/>
  <c r="BP6406" i="50"/>
  <c r="BD6407" i="50"/>
  <c r="BI6407" i="50" s="1"/>
  <c r="BH6407" i="50"/>
  <c r="BN6407" i="50"/>
  <c r="BP6407" i="50"/>
  <c r="BD6408" i="50"/>
  <c r="BI6408" i="50" s="1"/>
  <c r="BH6408" i="50"/>
  <c r="BN6408" i="50"/>
  <c r="BO6408" i="50"/>
  <c r="BP6408" i="50"/>
  <c r="BD6409" i="50"/>
  <c r="BI6409" i="50" s="1"/>
  <c r="BH6409" i="50"/>
  <c r="BN6409" i="50"/>
  <c r="BP6409" i="50"/>
  <c r="BB6410" i="50"/>
  <c r="BD6410" i="50" s="1"/>
  <c r="BI6410" i="50" s="1"/>
  <c r="BC6410" i="50"/>
  <c r="BN6410" i="50"/>
  <c r="BO6410" i="50"/>
  <c r="BP6410" i="50"/>
  <c r="BD6411" i="50"/>
  <c r="BI6411" i="50" s="1"/>
  <c r="BH6411" i="50"/>
  <c r="BN6411" i="50"/>
  <c r="BP6411" i="50"/>
  <c r="BB6412" i="50"/>
  <c r="BD6412" i="50" s="1"/>
  <c r="BI6412" i="50" s="1"/>
  <c r="BC6412" i="50"/>
  <c r="BN6412" i="50"/>
  <c r="BO6412" i="50"/>
  <c r="BP6412" i="50"/>
  <c r="BD6413" i="50"/>
  <c r="BI6413" i="50" s="1"/>
  <c r="BH6413" i="50"/>
  <c r="BN6413" i="50"/>
  <c r="BP6413" i="50"/>
  <c r="BB6414" i="50"/>
  <c r="BD6414" i="50" s="1"/>
  <c r="BI6414" i="50" s="1"/>
  <c r="BC6414" i="50"/>
  <c r="BN6414" i="50"/>
  <c r="BO6414" i="50"/>
  <c r="BP6414" i="50"/>
  <c r="BD6415" i="50"/>
  <c r="BI6415" i="50" s="1"/>
  <c r="BH6415" i="50"/>
  <c r="BN6415" i="50"/>
  <c r="BP6415" i="50"/>
  <c r="BB6416" i="50"/>
  <c r="BD6416" i="50" s="1"/>
  <c r="BC6416" i="50"/>
  <c r="BH6416" i="50" s="1"/>
  <c r="BN6416" i="50"/>
  <c r="BO6416" i="50"/>
  <c r="BP6416" i="50"/>
  <c r="BD6417" i="50"/>
  <c r="BI6417" i="50" s="1"/>
  <c r="BH6417" i="50"/>
  <c r="BN6417" i="50"/>
  <c r="BP6417" i="50"/>
  <c r="BB6418" i="50"/>
  <c r="BD6418" i="50" s="1"/>
  <c r="BI6418" i="50" s="1"/>
  <c r="BC6418" i="50"/>
  <c r="BN6418" i="50"/>
  <c r="BO6418" i="50"/>
  <c r="BP6418" i="50"/>
  <c r="BD6419" i="50"/>
  <c r="BI6419" i="50" s="1"/>
  <c r="BH6419" i="50"/>
  <c r="BN6419" i="50"/>
  <c r="BP6419" i="50"/>
  <c r="BB6420" i="50"/>
  <c r="BD6420" i="50" s="1"/>
  <c r="BI6420" i="50" s="1"/>
  <c r="BC6420" i="50"/>
  <c r="BN6420" i="50"/>
  <c r="BO6420" i="50"/>
  <c r="BP6420" i="50"/>
  <c r="BD6421" i="50"/>
  <c r="BI6421" i="50" s="1"/>
  <c r="BH6421" i="50"/>
  <c r="BN6421" i="50"/>
  <c r="BP6421" i="50"/>
  <c r="BB6422" i="50"/>
  <c r="BD6422" i="50" s="1"/>
  <c r="BI6422" i="50" s="1"/>
  <c r="BC6422" i="50"/>
  <c r="BN6422" i="50"/>
  <c r="BO6422" i="50"/>
  <c r="BP6422" i="50"/>
  <c r="BD6423" i="50"/>
  <c r="BI6423" i="50" s="1"/>
  <c r="BH6423" i="50"/>
  <c r="BN6423" i="50"/>
  <c r="BP6423" i="50"/>
  <c r="BB6424" i="50"/>
  <c r="BD6424" i="50" s="1"/>
  <c r="BC6424" i="50"/>
  <c r="BH6424" i="50" s="1"/>
  <c r="BN6424" i="50"/>
  <c r="BO6424" i="50"/>
  <c r="BP6424" i="50"/>
  <c r="BD6425" i="50"/>
  <c r="BI6425" i="50" s="1"/>
  <c r="BH6425" i="50"/>
  <c r="BN6425" i="50"/>
  <c r="BP6425" i="50"/>
  <c r="BB6426" i="50"/>
  <c r="BD6426" i="50" s="1"/>
  <c r="BI6426" i="50" s="1"/>
  <c r="BC6426" i="50"/>
  <c r="BN6426" i="50"/>
  <c r="BO6426" i="50"/>
  <c r="BP6426" i="50"/>
  <c r="BD6427" i="50"/>
  <c r="BI6427" i="50" s="1"/>
  <c r="BH6427" i="50"/>
  <c r="BN6427" i="50"/>
  <c r="BP6427" i="50"/>
  <c r="BB6428" i="50"/>
  <c r="BD6428" i="50" s="1"/>
  <c r="BI6428" i="50" s="1"/>
  <c r="BF6428" i="50"/>
  <c r="BC6428" i="50" s="1"/>
  <c r="BN6428" i="50"/>
  <c r="BO6428" i="50"/>
  <c r="BP6428" i="50"/>
  <c r="BD6429" i="50"/>
  <c r="BI6429" i="50" s="1"/>
  <c r="BH6429" i="50"/>
  <c r="BN6429" i="50"/>
  <c r="BP6429" i="50"/>
  <c r="BD6430" i="50"/>
  <c r="BI6430" i="50" s="1"/>
  <c r="BH6430" i="50"/>
  <c r="BB6431" i="50"/>
  <c r="BD6431" i="50" s="1"/>
  <c r="BC6431" i="50"/>
  <c r="BH6431" i="50" s="1"/>
  <c r="BN6431" i="50"/>
  <c r="BO6431" i="50"/>
  <c r="BP6431" i="50"/>
  <c r="BD6432" i="50"/>
  <c r="BI6432" i="50" s="1"/>
  <c r="BH6432" i="50"/>
  <c r="BN6432" i="50"/>
  <c r="BP6432" i="50"/>
  <c r="BB6433" i="50"/>
  <c r="BD6433" i="50" s="1"/>
  <c r="BC6433" i="50"/>
  <c r="BH6433" i="50" s="1"/>
  <c r="BN6433" i="50"/>
  <c r="BO6433" i="50"/>
  <c r="BP6433" i="50"/>
  <c r="BD6434" i="50"/>
  <c r="BI6434" i="50" s="1"/>
  <c r="BH6434" i="50"/>
  <c r="BN6434" i="50"/>
  <c r="BP6434" i="50"/>
  <c r="BB6435" i="50"/>
  <c r="BD6435" i="50" s="1"/>
  <c r="BI6435" i="50" s="1"/>
  <c r="BC6435" i="50"/>
  <c r="BN6435" i="50"/>
  <c r="BO6435" i="50"/>
  <c r="BP6435" i="50"/>
  <c r="BD6436" i="50"/>
  <c r="BI6436" i="50" s="1"/>
  <c r="BH6436" i="50"/>
  <c r="BN6436" i="50"/>
  <c r="BP6436" i="50"/>
  <c r="BB6437" i="50"/>
  <c r="BD6437" i="50" s="1"/>
  <c r="BI6437" i="50" s="1"/>
  <c r="BC6437" i="50"/>
  <c r="BN6437" i="50"/>
  <c r="BO6437" i="50"/>
  <c r="BP6437" i="50"/>
  <c r="BD6438" i="50"/>
  <c r="BI6438" i="50" s="1"/>
  <c r="BH6438" i="50"/>
  <c r="BN6438" i="50"/>
  <c r="BP6438" i="50"/>
  <c r="BB6439" i="50"/>
  <c r="BD6439" i="50" s="1"/>
  <c r="BC6439" i="50"/>
  <c r="BH6439" i="50" s="1"/>
  <c r="BN6439" i="50"/>
  <c r="BO6439" i="50"/>
  <c r="BP6439" i="50"/>
  <c r="BD6440" i="50"/>
  <c r="BI6440" i="50" s="1"/>
  <c r="BH6440" i="50"/>
  <c r="BN6440" i="50"/>
  <c r="BP6440" i="50"/>
  <c r="BB6441" i="50"/>
  <c r="BD6441" i="50" s="1"/>
  <c r="BI6441" i="50" s="1"/>
  <c r="BF6441" i="50"/>
  <c r="BC6441" i="50" s="1"/>
  <c r="BN6441" i="50"/>
  <c r="BO6441" i="50"/>
  <c r="BP6441" i="50"/>
  <c r="BD6442" i="50"/>
  <c r="BI6442" i="50" s="1"/>
  <c r="BH6442" i="50"/>
  <c r="BN6442" i="50"/>
  <c r="BP6442" i="50"/>
  <c r="BD6443" i="50"/>
  <c r="BI6443" i="50" s="1"/>
  <c r="BH6443" i="50"/>
  <c r="BB6444" i="50"/>
  <c r="BD6444" i="50" s="1"/>
  <c r="BI6444" i="50" s="1"/>
  <c r="BC6444" i="50"/>
  <c r="BN6444" i="50"/>
  <c r="BO6444" i="50"/>
  <c r="BP6444" i="50"/>
  <c r="BD6445" i="50"/>
  <c r="BI6445" i="50" s="1"/>
  <c r="BH6445" i="50"/>
  <c r="BN6445" i="50"/>
  <c r="BP6445" i="50"/>
  <c r="BB6446" i="50"/>
  <c r="BD6446" i="50" s="1"/>
  <c r="BI6446" i="50" s="1"/>
  <c r="BC6446" i="50"/>
  <c r="BN6446" i="50"/>
  <c r="BO6446" i="50"/>
  <c r="BP6446" i="50"/>
  <c r="BD6447" i="50"/>
  <c r="BI6447" i="50" s="1"/>
  <c r="BH6447" i="50"/>
  <c r="BN6447" i="50"/>
  <c r="BP6447" i="50"/>
  <c r="BB6448" i="50"/>
  <c r="BD6448" i="50" s="1"/>
  <c r="BI6448" i="50" s="1"/>
  <c r="BC6448" i="50"/>
  <c r="BN6448" i="50"/>
  <c r="BO6448" i="50"/>
  <c r="BP6448" i="50"/>
  <c r="BD6449" i="50"/>
  <c r="BI6449" i="50" s="1"/>
  <c r="BH6449" i="50"/>
  <c r="BN6449" i="50"/>
  <c r="BP6449" i="50"/>
  <c r="BB6450" i="50"/>
  <c r="BD6450" i="50" s="1"/>
  <c r="BN6450" i="50"/>
  <c r="BO6450" i="50"/>
  <c r="BP6450" i="50"/>
  <c r="BD6451" i="50"/>
  <c r="BI6451" i="50" s="1"/>
  <c r="BH6451" i="50"/>
  <c r="BN6451" i="50"/>
  <c r="BP6451" i="50"/>
  <c r="BB6452" i="50"/>
  <c r="BD6452" i="50" s="1"/>
  <c r="BI6452" i="50" s="1"/>
  <c r="BC6452" i="50"/>
  <c r="BN6452" i="50"/>
  <c r="BO6452" i="50"/>
  <c r="BP6452" i="50"/>
  <c r="BD6453" i="50"/>
  <c r="BI6453" i="50" s="1"/>
  <c r="BH6453" i="50"/>
  <c r="BN6453" i="50"/>
  <c r="BP6453" i="50"/>
  <c r="BB6454" i="50"/>
  <c r="BD6454" i="50" s="1"/>
  <c r="BE6454" i="50" s="1"/>
  <c r="BH6454" i="50"/>
  <c r="BJ6454" i="50" s="1"/>
  <c r="BN6454" i="50"/>
  <c r="BO6454" i="50"/>
  <c r="BP6454" i="50"/>
  <c r="BD6455" i="50"/>
  <c r="BN6455" i="50"/>
  <c r="BP6455" i="50"/>
  <c r="BD6456" i="50"/>
  <c r="BE6456" i="50" s="1"/>
  <c r="BH6456" i="50"/>
  <c r="BJ6456" i="50" s="1"/>
  <c r="BN6456" i="50"/>
  <c r="BO6456" i="50"/>
  <c r="BP6456" i="50"/>
  <c r="BD6457" i="50"/>
  <c r="BN6457" i="50"/>
  <c r="BP6457" i="50"/>
  <c r="BH6458" i="50"/>
  <c r="BJ6458" i="50" s="1"/>
  <c r="BH6459" i="50"/>
  <c r="BJ6459" i="50" s="1"/>
  <c r="BH6460" i="50"/>
  <c r="BJ6460" i="50" s="1"/>
  <c r="BH6461" i="50"/>
  <c r="BJ6461" i="50" s="1"/>
  <c r="BH6462" i="50"/>
  <c r="BJ6462" i="50" s="1"/>
  <c r="BH6463" i="50"/>
  <c r="BJ6463" i="50" s="1"/>
  <c r="BH6464" i="50"/>
  <c r="BJ6464" i="50" s="1"/>
  <c r="BH6465" i="50"/>
  <c r="BJ6465" i="50" s="1"/>
  <c r="BH6466" i="50"/>
  <c r="BJ6466" i="50" s="1"/>
  <c r="BH6467" i="50"/>
  <c r="BJ6467" i="50" s="1"/>
  <c r="BH6468" i="50"/>
  <c r="BJ6468" i="50" s="1"/>
  <c r="BH6469" i="50"/>
  <c r="BJ6469" i="50" s="1"/>
  <c r="BH6470" i="50"/>
  <c r="BJ6470" i="50" s="1"/>
  <c r="BH6471" i="50"/>
  <c r="BJ6471" i="50" s="1"/>
  <c r="BH6472" i="50"/>
  <c r="BJ6472" i="50"/>
  <c r="BH6473" i="50"/>
  <c r="BJ6473" i="50" s="1"/>
  <c r="BH6474" i="50"/>
  <c r="BJ6474" i="50" s="1"/>
  <c r="BH6475" i="50"/>
  <c r="BJ6475" i="50" s="1"/>
  <c r="BH6476" i="50"/>
  <c r="BJ6476" i="50" s="1"/>
  <c r="BH6477" i="50"/>
  <c r="BJ6477" i="50" s="1"/>
  <c r="BH6478" i="50"/>
  <c r="BJ6478" i="50" s="1"/>
  <c r="BH6479" i="50"/>
  <c r="BJ6479" i="50" s="1"/>
  <c r="BH6480" i="50"/>
  <c r="BJ6480" i="50" s="1"/>
  <c r="BH6481" i="50"/>
  <c r="BJ6481" i="50" s="1"/>
  <c r="BH6482" i="50"/>
  <c r="BJ6482" i="50" s="1"/>
  <c r="BH6483" i="50"/>
  <c r="BJ6483" i="50" s="1"/>
  <c r="BH6484" i="50"/>
  <c r="BJ6484" i="50" s="1"/>
  <c r="BH6485" i="50"/>
  <c r="BJ6485" i="50" s="1"/>
  <c r="BH6486" i="50"/>
  <c r="BJ6486" i="50" s="1"/>
  <c r="BH6487" i="50"/>
  <c r="BJ6487" i="50" s="1"/>
  <c r="BH6488" i="50"/>
  <c r="BJ6488" i="50" s="1"/>
  <c r="BH6489" i="50"/>
  <c r="BJ6489" i="50" s="1"/>
  <c r="BH6490" i="50"/>
  <c r="BJ6490" i="50" s="1"/>
  <c r="BH6491" i="50"/>
  <c r="BJ6491" i="50" s="1"/>
  <c r="BH6492" i="50"/>
  <c r="BJ6492" i="50" s="1"/>
  <c r="BH6493" i="50"/>
  <c r="BJ6493" i="50" s="1"/>
  <c r="BH6494" i="50"/>
  <c r="BJ6494" i="50" s="1"/>
  <c r="BH6495" i="50"/>
  <c r="BJ6495" i="50" s="1"/>
  <c r="BH6496" i="50"/>
  <c r="BJ6496" i="50" s="1"/>
  <c r="BH6497" i="50"/>
  <c r="BJ6497" i="50" s="1"/>
  <c r="BH6498" i="50"/>
  <c r="BJ6498" i="50" s="1"/>
  <c r="BH6499" i="50"/>
  <c r="BJ6499" i="50" s="1"/>
  <c r="BH6500" i="50"/>
  <c r="BJ6500" i="50" s="1"/>
  <c r="BH6501" i="50"/>
  <c r="BJ6501" i="50" s="1"/>
  <c r="BH6502" i="50"/>
  <c r="BJ6502" i="50"/>
  <c r="BH6503" i="50"/>
  <c r="BJ6503" i="50" s="1"/>
  <c r="BH6504" i="50"/>
  <c r="BJ6504" i="50" s="1"/>
  <c r="BH6505" i="50"/>
  <c r="BJ6505" i="50" s="1"/>
  <c r="BH6506" i="50"/>
  <c r="BJ6506" i="50" s="1"/>
  <c r="BH6507" i="50"/>
  <c r="BJ6507" i="50" s="1"/>
  <c r="BH6508" i="50"/>
  <c r="BJ6508" i="50" s="1"/>
  <c r="BH6509" i="50"/>
  <c r="BJ6509" i="50" s="1"/>
  <c r="BH6510" i="50"/>
  <c r="BJ6510" i="50" s="1"/>
  <c r="BH6511" i="50"/>
  <c r="BJ6511" i="50" s="1"/>
  <c r="BH6512" i="50"/>
  <c r="BJ6512" i="50" s="1"/>
  <c r="BH6513" i="50"/>
  <c r="BJ6513" i="50" s="1"/>
  <c r="BH6514" i="50"/>
  <c r="BJ6514" i="50" s="1"/>
  <c r="BH6515" i="50"/>
  <c r="BJ6515" i="50" s="1"/>
  <c r="BH6516" i="50"/>
  <c r="BJ6516" i="50" s="1"/>
  <c r="BH6517" i="50"/>
  <c r="BJ6517" i="50" s="1"/>
  <c r="BH6518" i="50"/>
  <c r="BJ6518" i="50" s="1"/>
  <c r="BH6519" i="50"/>
  <c r="BJ6519" i="50" s="1"/>
  <c r="BH6520" i="50"/>
  <c r="BJ6520" i="50" s="1"/>
  <c r="BD6521" i="50"/>
  <c r="BE6521" i="50" s="1"/>
  <c r="BH6521" i="50"/>
  <c r="BN6521" i="50"/>
  <c r="BO6521" i="50"/>
  <c r="BP6521" i="50"/>
  <c r="BD6522" i="50"/>
  <c r="BI6522" i="50" s="1"/>
  <c r="BH6522" i="50"/>
  <c r="BN6522" i="50"/>
  <c r="BP6522" i="50"/>
  <c r="BD6523" i="50"/>
  <c r="BI6523" i="50" s="1"/>
  <c r="BH6523" i="50"/>
  <c r="BN6523" i="50"/>
  <c r="BO6523" i="50"/>
  <c r="BP6523" i="50"/>
  <c r="BD6524" i="50"/>
  <c r="BI6524" i="50" s="1"/>
  <c r="BH6524" i="50"/>
  <c r="BN6524" i="50"/>
  <c r="BP6524" i="50"/>
  <c r="BD6525" i="50"/>
  <c r="BI6525" i="50" s="1"/>
  <c r="BH6525" i="50"/>
  <c r="BN6525" i="50"/>
  <c r="BO6525" i="50"/>
  <c r="BP6525" i="50"/>
  <c r="BD6526" i="50"/>
  <c r="BI6526" i="50" s="1"/>
  <c r="BH6526" i="50"/>
  <c r="BN6526" i="50"/>
  <c r="BP6526" i="50"/>
  <c r="BD6527" i="50"/>
  <c r="BH6527" i="50"/>
  <c r="BN6527" i="50"/>
  <c r="BO6527" i="50"/>
  <c r="BP6527" i="50"/>
  <c r="BD6528" i="50"/>
  <c r="BI6528" i="50" s="1"/>
  <c r="BH6528" i="50"/>
  <c r="BN6528" i="50"/>
  <c r="BP6528" i="50"/>
  <c r="BD6529" i="50"/>
  <c r="BE6529" i="50" s="1"/>
  <c r="BH6529" i="50"/>
  <c r="BN6529" i="50"/>
  <c r="BO6529" i="50"/>
  <c r="BP6529" i="50"/>
  <c r="BD6530" i="50"/>
  <c r="BI6530" i="50" s="1"/>
  <c r="BH6530" i="50"/>
  <c r="BN6530" i="50"/>
  <c r="BP6530" i="50"/>
  <c r="BD6531" i="50"/>
  <c r="BE6531" i="50" s="1"/>
  <c r="BH6531" i="50"/>
  <c r="BN6531" i="50"/>
  <c r="BO6531" i="50"/>
  <c r="BP6531" i="50"/>
  <c r="BD6532" i="50"/>
  <c r="BI6532" i="50" s="1"/>
  <c r="BH6532" i="50"/>
  <c r="BN6532" i="50"/>
  <c r="BP6532" i="50"/>
  <c r="BD6533" i="50"/>
  <c r="BI6533" i="50" s="1"/>
  <c r="BH6533" i="50"/>
  <c r="BN6533" i="50"/>
  <c r="BO6533" i="50"/>
  <c r="BP6533" i="50"/>
  <c r="BD6534" i="50"/>
  <c r="BI6534" i="50" s="1"/>
  <c r="BH6534" i="50"/>
  <c r="BN6534" i="50"/>
  <c r="BP6534" i="50"/>
  <c r="BD6535" i="50"/>
  <c r="BH6535" i="50"/>
  <c r="BN6535" i="50"/>
  <c r="BO6535" i="50"/>
  <c r="BP6535" i="50"/>
  <c r="BD6536" i="50"/>
  <c r="BI6536" i="50" s="1"/>
  <c r="BH6536" i="50"/>
  <c r="BN6536" i="50"/>
  <c r="BP6536" i="50"/>
  <c r="BD6537" i="50"/>
  <c r="BE6537" i="50" s="1"/>
  <c r="BH6537" i="50"/>
  <c r="BJ6537" i="50" s="1"/>
  <c r="BN6537" i="50"/>
  <c r="BO6537" i="50"/>
  <c r="BP6537" i="50"/>
  <c r="BD6538" i="50"/>
  <c r="BI6538" i="50" s="1"/>
  <c r="BH6538" i="50"/>
  <c r="BN6538" i="50"/>
  <c r="BP6538" i="50"/>
  <c r="BD6539" i="50"/>
  <c r="BE6539" i="50" s="1"/>
  <c r="BH6539" i="50"/>
  <c r="BN6539" i="50"/>
  <c r="BO6539" i="50"/>
  <c r="BP6539" i="50"/>
  <c r="BD6540" i="50"/>
  <c r="BI6540" i="50" s="1"/>
  <c r="BH6540" i="50"/>
  <c r="BN6540" i="50"/>
  <c r="BP6540" i="50"/>
  <c r="BD6541" i="50"/>
  <c r="BI6541" i="50" s="1"/>
  <c r="BH6541" i="50"/>
  <c r="BN6541" i="50"/>
  <c r="BO6541" i="50"/>
  <c r="BP6541" i="50"/>
  <c r="BD6542" i="50"/>
  <c r="BI6542" i="50" s="1"/>
  <c r="BH6542" i="50"/>
  <c r="BN6542" i="50"/>
  <c r="BP6542" i="50"/>
  <c r="BD6543" i="50"/>
  <c r="BI6543" i="50" s="1"/>
  <c r="BH6543" i="50"/>
  <c r="BN6543" i="50"/>
  <c r="BO6543" i="50"/>
  <c r="BP6543" i="50"/>
  <c r="BD6544" i="50"/>
  <c r="BI6544" i="50" s="1"/>
  <c r="BH6544" i="50"/>
  <c r="BN6544" i="50"/>
  <c r="BP6544" i="50"/>
  <c r="BD6545" i="50"/>
  <c r="BH6545" i="50"/>
  <c r="BN6545" i="50"/>
  <c r="BO6545" i="50"/>
  <c r="BP6545" i="50"/>
  <c r="BD6546" i="50"/>
  <c r="BI6546" i="50" s="1"/>
  <c r="BH6546" i="50"/>
  <c r="BN6546" i="50"/>
  <c r="BP6546" i="50"/>
  <c r="BD6547" i="50"/>
  <c r="BE6547" i="50" s="1"/>
  <c r="BH6547" i="50"/>
  <c r="BN6547" i="50"/>
  <c r="BO6547" i="50"/>
  <c r="BP6547" i="50"/>
  <c r="BD6548" i="50"/>
  <c r="BI6548" i="50" s="1"/>
  <c r="BH6548" i="50"/>
  <c r="BN6548" i="50"/>
  <c r="BP6548" i="50"/>
  <c r="BD6549" i="50"/>
  <c r="BI6549" i="50" s="1"/>
  <c r="BH6549" i="50"/>
  <c r="BN6549" i="50"/>
  <c r="BO6549" i="50"/>
  <c r="BP6549" i="50"/>
  <c r="BD6550" i="50"/>
  <c r="BI6550" i="50" s="1"/>
  <c r="BH6550" i="50"/>
  <c r="BN6550" i="50"/>
  <c r="BP6550" i="50"/>
  <c r="BD6551" i="50"/>
  <c r="BI6551" i="50" s="1"/>
  <c r="BH6551" i="50"/>
  <c r="BN6551" i="50"/>
  <c r="BO6551" i="50"/>
  <c r="BP6551" i="50"/>
  <c r="BD6552" i="50"/>
  <c r="BI6552" i="50" s="1"/>
  <c r="BH6552" i="50"/>
  <c r="BN6552" i="50"/>
  <c r="BP6552" i="50"/>
  <c r="BD6553" i="50"/>
  <c r="BH6553" i="50"/>
  <c r="BN6553" i="50"/>
  <c r="BO6553" i="50"/>
  <c r="BP6553" i="50"/>
  <c r="BD6554" i="50"/>
  <c r="BI6554" i="50" s="1"/>
  <c r="BH6554" i="50"/>
  <c r="BN6554" i="50"/>
  <c r="BP6554" i="50"/>
  <c r="BD6555" i="50"/>
  <c r="BE6555" i="50" s="1"/>
  <c r="BH6555" i="50"/>
  <c r="BN6555" i="50"/>
  <c r="BO6555" i="50"/>
  <c r="BP6555" i="50"/>
  <c r="BD6556" i="50"/>
  <c r="BI6556" i="50" s="1"/>
  <c r="BH6556" i="50"/>
  <c r="BN6556" i="50"/>
  <c r="BP6556" i="50"/>
  <c r="BD6557" i="50"/>
  <c r="BI6557" i="50" s="1"/>
  <c r="BH6557" i="50"/>
  <c r="BN6557" i="50"/>
  <c r="BO6557" i="50"/>
  <c r="BP6557" i="50"/>
  <c r="BD6558" i="50"/>
  <c r="BI6558" i="50" s="1"/>
  <c r="BH6558" i="50"/>
  <c r="BN6558" i="50"/>
  <c r="BP6558" i="50"/>
  <c r="BD6559" i="50"/>
  <c r="BI6559" i="50" s="1"/>
  <c r="BH6559" i="50"/>
  <c r="BN6559" i="50"/>
  <c r="BO6559" i="50"/>
  <c r="BP6559" i="50"/>
  <c r="BD6560" i="50"/>
  <c r="BI6560" i="50" s="1"/>
  <c r="BH6560" i="50"/>
  <c r="BN6560" i="50"/>
  <c r="BP6560" i="50"/>
  <c r="BD6561" i="50"/>
  <c r="BH6561" i="50"/>
  <c r="BN6561" i="50"/>
  <c r="BO6561" i="50"/>
  <c r="BP6561" i="50"/>
  <c r="BD6562" i="50"/>
  <c r="BI6562" i="50" s="1"/>
  <c r="BH6562" i="50"/>
  <c r="BN6562" i="50"/>
  <c r="BP6562" i="50"/>
  <c r="BD6563" i="50"/>
  <c r="BE6563" i="50" s="1"/>
  <c r="BH6563" i="50"/>
  <c r="BN6563" i="50"/>
  <c r="BO6563" i="50"/>
  <c r="BP6563" i="50"/>
  <c r="BD6564" i="50"/>
  <c r="BI6564" i="50" s="1"/>
  <c r="BH6564" i="50"/>
  <c r="BN6564" i="50"/>
  <c r="BP6564" i="50"/>
  <c r="BD6565" i="50"/>
  <c r="BI6565" i="50" s="1"/>
  <c r="BH6565" i="50"/>
  <c r="BN6565" i="50"/>
  <c r="BO6565" i="50"/>
  <c r="BP6565" i="50"/>
  <c r="BD6566" i="50"/>
  <c r="BI6566" i="50" s="1"/>
  <c r="BH6566" i="50"/>
  <c r="BN6566" i="50"/>
  <c r="BP6566" i="50"/>
  <c r="BD6567" i="50"/>
  <c r="BI6567" i="50" s="1"/>
  <c r="BH6567" i="50"/>
  <c r="BN6567" i="50"/>
  <c r="BO6567" i="50"/>
  <c r="BP6567" i="50"/>
  <c r="BD6568" i="50"/>
  <c r="BI6568" i="50" s="1"/>
  <c r="BH6568" i="50"/>
  <c r="BN6568" i="50"/>
  <c r="BP6568" i="50"/>
  <c r="BD6569" i="50"/>
  <c r="BH6569" i="50"/>
  <c r="BN6569" i="50"/>
  <c r="BO6569" i="50"/>
  <c r="BP6569" i="50"/>
  <c r="BD6570" i="50"/>
  <c r="BI6570" i="50" s="1"/>
  <c r="BH6570" i="50"/>
  <c r="BN6570" i="50"/>
  <c r="BP6570" i="50"/>
  <c r="BD6571" i="50"/>
  <c r="BE6571" i="50" s="1"/>
  <c r="BH6571" i="50"/>
  <c r="BD6572" i="50"/>
  <c r="BI6572" i="50" s="1"/>
  <c r="BH6572" i="50"/>
  <c r="BD6573" i="50"/>
  <c r="BI6573" i="50" s="1"/>
  <c r="BH6573" i="50"/>
  <c r="BD6574" i="50"/>
  <c r="BI6574" i="50" s="1"/>
  <c r="BH6574" i="50"/>
  <c r="BD6575" i="50"/>
  <c r="BI6575" i="50" s="1"/>
  <c r="BH6575" i="50"/>
  <c r="BD6576" i="50"/>
  <c r="BI6576" i="50" s="1"/>
  <c r="BH6576" i="50"/>
  <c r="BD6577" i="50"/>
  <c r="BI6577" i="50" s="1"/>
  <c r="BH6577" i="50"/>
  <c r="BD6578" i="50"/>
  <c r="BI6578" i="50" s="1"/>
  <c r="BH6578" i="50"/>
  <c r="BD6579" i="50"/>
  <c r="BI6579" i="50" s="1"/>
  <c r="BH6579" i="50"/>
  <c r="BD6580" i="50"/>
  <c r="BI6580" i="50" s="1"/>
  <c r="BH6580" i="50"/>
  <c r="BD6581" i="50"/>
  <c r="BI6581" i="50" s="1"/>
  <c r="BH6581" i="50"/>
  <c r="BD6582" i="50"/>
  <c r="BI6582" i="50" s="1"/>
  <c r="BH6582" i="50"/>
  <c r="BD6583" i="50"/>
  <c r="BH6583" i="50"/>
  <c r="BJ6583" i="50" s="1"/>
  <c r="BD6584" i="50"/>
  <c r="BI6584" i="50" s="1"/>
  <c r="BH6584" i="50"/>
  <c r="BD6585" i="50"/>
  <c r="BH6585" i="50"/>
  <c r="BJ6585" i="50" s="1"/>
  <c r="BD6586" i="50"/>
  <c r="BI6586" i="50" s="1"/>
  <c r="BH6586" i="50"/>
  <c r="BD6587" i="50"/>
  <c r="BI6587" i="50" s="1"/>
  <c r="BH6587" i="50"/>
  <c r="BD6588" i="50"/>
  <c r="BI6588" i="50" s="1"/>
  <c r="BH6588" i="50"/>
  <c r="BD6589" i="50"/>
  <c r="BH6589" i="50"/>
  <c r="BJ6589" i="50" s="1"/>
  <c r="BD6590" i="50"/>
  <c r="BI6590" i="50" s="1"/>
  <c r="BH6590" i="50"/>
  <c r="BD6591" i="50"/>
  <c r="BH6591" i="50"/>
  <c r="BJ6591" i="50" s="1"/>
  <c r="BD6592" i="50"/>
  <c r="BI6592" i="50" s="1"/>
  <c r="BH6592" i="50"/>
  <c r="BD6593" i="50"/>
  <c r="BI6593" i="50" s="1"/>
  <c r="BH6593" i="50"/>
  <c r="BD6594" i="50"/>
  <c r="BI6594" i="50" s="1"/>
  <c r="BH6594" i="50"/>
  <c r="BD6595" i="50"/>
  <c r="BI6595" i="50" s="1"/>
  <c r="BH6595" i="50"/>
  <c r="BD6596" i="50"/>
  <c r="BI6596" i="50" s="1"/>
  <c r="BH6596" i="50"/>
  <c r="BD6597" i="50"/>
  <c r="BI6597" i="50" s="1"/>
  <c r="BH6597" i="50"/>
  <c r="BD6598" i="50"/>
  <c r="BI6598" i="50" s="1"/>
  <c r="BH6598" i="50"/>
  <c r="BD6599" i="50"/>
  <c r="BI6599" i="50" s="1"/>
  <c r="BH6599" i="50"/>
  <c r="BD6600" i="50"/>
  <c r="BI6600" i="50" s="1"/>
  <c r="BH6600" i="50"/>
  <c r="BD6601" i="50"/>
  <c r="BI6601" i="50" s="1"/>
  <c r="BH6601" i="50"/>
  <c r="BD6602" i="50"/>
  <c r="BI6602" i="50" s="1"/>
  <c r="BH6602" i="50"/>
  <c r="BD6603" i="50"/>
  <c r="BI6603" i="50" s="1"/>
  <c r="BH6603" i="50"/>
  <c r="BD6604" i="50"/>
  <c r="BI6604" i="50" s="1"/>
  <c r="BH6604" i="50"/>
  <c r="BD6605" i="50"/>
  <c r="BH6605" i="50"/>
  <c r="BJ6605" i="50" s="1"/>
  <c r="BD6606" i="50"/>
  <c r="BI6606" i="50" s="1"/>
  <c r="BH6606" i="50"/>
  <c r="BB6607" i="50"/>
  <c r="BC6607" i="50"/>
  <c r="BD6608" i="50"/>
  <c r="BE6608" i="50" s="1"/>
  <c r="BE6607" i="50" s="1"/>
  <c r="BH6608" i="50"/>
  <c r="BB6609" i="50"/>
  <c r="BC6609" i="50"/>
  <c r="BD6610" i="50"/>
  <c r="BE6610" i="50" s="1"/>
  <c r="BE6609" i="50" s="1"/>
  <c r="BH6610" i="50"/>
  <c r="BB6611" i="50"/>
  <c r="BC6611" i="50"/>
  <c r="BD6612" i="50"/>
  <c r="BE6612" i="50" s="1"/>
  <c r="BE6611" i="50" s="1"/>
  <c r="BH6612" i="50"/>
  <c r="BB6613" i="50"/>
  <c r="BC6613" i="50"/>
  <c r="BD6614" i="50"/>
  <c r="BE6614" i="50" s="1"/>
  <c r="BE6613" i="50" s="1"/>
  <c r="BH6614" i="50"/>
  <c r="BB6615" i="50"/>
  <c r="BC6615" i="50"/>
  <c r="BD6616" i="50"/>
  <c r="BE6616" i="50" s="1"/>
  <c r="BE6615" i="50" s="1"/>
  <c r="BH6616" i="50"/>
  <c r="BB6617" i="50"/>
  <c r="BC6617" i="50"/>
  <c r="BD6618" i="50"/>
  <c r="BE6618" i="50" s="1"/>
  <c r="BE6617" i="50" s="1"/>
  <c r="BH6618" i="50"/>
  <c r="BB6619" i="50"/>
  <c r="BC6619" i="50"/>
  <c r="BD6620" i="50"/>
  <c r="BE6620" i="50" s="1"/>
  <c r="BE6619" i="50" s="1"/>
  <c r="BH6620" i="50"/>
  <c r="BB6621" i="50"/>
  <c r="BC6621" i="50"/>
  <c r="BD6622" i="50"/>
  <c r="BE6622" i="50" s="1"/>
  <c r="BE6621" i="50" s="1"/>
  <c r="BH6622" i="50"/>
  <c r="BB6623" i="50"/>
  <c r="BC6623" i="50"/>
  <c r="BD6624" i="50"/>
  <c r="BE6624" i="50" s="1"/>
  <c r="BE6623" i="50" s="1"/>
  <c r="BH6624" i="50"/>
  <c r="BB6625" i="50"/>
  <c r="BC6625" i="50"/>
  <c r="BD6626" i="50"/>
  <c r="BE6626" i="50" s="1"/>
  <c r="BE6625" i="50" s="1"/>
  <c r="BH6626" i="50"/>
  <c r="BB6627" i="50"/>
  <c r="BC6627" i="50"/>
  <c r="BD6628" i="50"/>
  <c r="BE6628" i="50" s="1"/>
  <c r="BE6627" i="50" s="1"/>
  <c r="BH6628" i="50"/>
  <c r="BB6629" i="50"/>
  <c r="BC6629" i="50"/>
  <c r="BD6630" i="50"/>
  <c r="BE6630" i="50" s="1"/>
  <c r="BE6629" i="50" s="1"/>
  <c r="BH6630" i="50"/>
  <c r="BB6631" i="50"/>
  <c r="BC6631" i="50"/>
  <c r="BD6632" i="50"/>
  <c r="BE6632" i="50" s="1"/>
  <c r="BE6631" i="50" s="1"/>
  <c r="BH6632" i="50"/>
  <c r="BB6633" i="50"/>
  <c r="BC6633" i="50"/>
  <c r="BD6634" i="50"/>
  <c r="BE6634" i="50" s="1"/>
  <c r="BE6633" i="50" s="1"/>
  <c r="BH6634" i="50"/>
  <c r="BB6635" i="50"/>
  <c r="BC6635" i="50"/>
  <c r="BD6636" i="50"/>
  <c r="BE6636" i="50" s="1"/>
  <c r="BE6635" i="50" s="1"/>
  <c r="BH6636" i="50"/>
  <c r="BB6637" i="50"/>
  <c r="BC6637" i="50"/>
  <c r="BD6638" i="50"/>
  <c r="BE6638" i="50" s="1"/>
  <c r="BE6637" i="50" s="1"/>
  <c r="BH6638" i="50"/>
  <c r="BB6639" i="50"/>
  <c r="BC6639" i="50"/>
  <c r="BD6640" i="50"/>
  <c r="BE6640" i="50" s="1"/>
  <c r="BE6639" i="50" s="1"/>
  <c r="BH6640" i="50"/>
  <c r="BB6641" i="50"/>
  <c r="BC6641" i="50"/>
  <c r="BD6642" i="50"/>
  <c r="BE6642" i="50" s="1"/>
  <c r="BE6641" i="50" s="1"/>
  <c r="BH6642" i="50"/>
  <c r="BB6643" i="50"/>
  <c r="BC6643" i="50"/>
  <c r="BD6644" i="50"/>
  <c r="BE6644" i="50" s="1"/>
  <c r="BE6643" i="50" s="1"/>
  <c r="BH6644" i="50"/>
  <c r="BB6645" i="50"/>
  <c r="BC6645" i="50"/>
  <c r="BD6646" i="50"/>
  <c r="BE6646" i="50" s="1"/>
  <c r="BE6645" i="50" s="1"/>
  <c r="BH6646" i="50"/>
  <c r="BB6647" i="50"/>
  <c r="BC6647" i="50"/>
  <c r="BD6648" i="50"/>
  <c r="BE6648" i="50" s="1"/>
  <c r="BE6647" i="50" s="1"/>
  <c r="BH6648" i="50"/>
  <c r="BB6649" i="50"/>
  <c r="BC6649" i="50"/>
  <c r="BD6650" i="50"/>
  <c r="BE6650" i="50" s="1"/>
  <c r="BE6649" i="50" s="1"/>
  <c r="BH6650" i="50"/>
  <c r="BB6651" i="50"/>
  <c r="BC6651" i="50"/>
  <c r="BD6652" i="50"/>
  <c r="BE6652" i="50" s="1"/>
  <c r="BE6651" i="50" s="1"/>
  <c r="BH6652" i="50"/>
  <c r="BB6653" i="50"/>
  <c r="BC6653" i="50"/>
  <c r="BD6654" i="50"/>
  <c r="BE6654" i="50" s="1"/>
  <c r="BE6653" i="50" s="1"/>
  <c r="BH6654" i="50"/>
  <c r="BB6655" i="50"/>
  <c r="BC6655" i="50"/>
  <c r="BD6656" i="50"/>
  <c r="BE6656" i="50" s="1"/>
  <c r="BE6655" i="50" s="1"/>
  <c r="BH6656" i="50"/>
  <c r="BB6657" i="50"/>
  <c r="BC6657" i="50"/>
  <c r="BD6658" i="50"/>
  <c r="BE6658" i="50" s="1"/>
  <c r="BE6657" i="50" s="1"/>
  <c r="BH6658" i="50"/>
  <c r="BB6659" i="50"/>
  <c r="BC6659" i="50"/>
  <c r="BD6660" i="50"/>
  <c r="BE6660" i="50" s="1"/>
  <c r="BE6659" i="50" s="1"/>
  <c r="BH6660" i="50"/>
  <c r="BB6661" i="50"/>
  <c r="BC6661" i="50"/>
  <c r="BD6662" i="50"/>
  <c r="BE6662" i="50" s="1"/>
  <c r="BE6661" i="50" s="1"/>
  <c r="BH6662" i="50"/>
  <c r="BB6663" i="50"/>
  <c r="BC6663" i="50"/>
  <c r="BD6664" i="50"/>
  <c r="BE6664" i="50" s="1"/>
  <c r="BE6663" i="50" s="1"/>
  <c r="BH6664" i="50"/>
  <c r="BB6665" i="50"/>
  <c r="BC6665" i="50"/>
  <c r="BD6666" i="50"/>
  <c r="BE6666" i="50" s="1"/>
  <c r="BE6665" i="50" s="1"/>
  <c r="BH6666" i="50"/>
  <c r="BB6667" i="50"/>
  <c r="BC6667" i="50"/>
  <c r="BD6668" i="50"/>
  <c r="BE6668" i="50" s="1"/>
  <c r="BE6667" i="50" s="1"/>
  <c r="BH6668" i="50"/>
  <c r="BB6669" i="50"/>
  <c r="BC6669" i="50"/>
  <c r="BD6670" i="50"/>
  <c r="BE6670" i="50" s="1"/>
  <c r="BE6669" i="50" s="1"/>
  <c r="BH6670" i="50"/>
  <c r="BB6671" i="50"/>
  <c r="BC6671" i="50"/>
  <c r="BD6672" i="50"/>
  <c r="BE6672" i="50" s="1"/>
  <c r="BE6671" i="50" s="1"/>
  <c r="BH6672" i="50"/>
  <c r="BB6673" i="50"/>
  <c r="BC6673" i="50"/>
  <c r="BD6674" i="50"/>
  <c r="BE6674" i="50" s="1"/>
  <c r="BE6673" i="50" s="1"/>
  <c r="BH6674" i="50"/>
  <c r="BB6675" i="50"/>
  <c r="BC6675" i="50"/>
  <c r="BD6676" i="50"/>
  <c r="BE6676" i="50" s="1"/>
  <c r="BE6675" i="50" s="1"/>
  <c r="BH6676" i="50"/>
  <c r="BB6677" i="50"/>
  <c r="BC6677" i="50"/>
  <c r="BD6678" i="50"/>
  <c r="BE6678" i="50" s="1"/>
  <c r="BE6677" i="50" s="1"/>
  <c r="BH6678" i="50"/>
  <c r="BB6679" i="50"/>
  <c r="BC6679" i="50"/>
  <c r="BD6680" i="50"/>
  <c r="BE6680" i="50" s="1"/>
  <c r="BE6679" i="50" s="1"/>
  <c r="BH6680" i="50"/>
  <c r="BB6681" i="50"/>
  <c r="BC6681" i="50"/>
  <c r="BD6682" i="50"/>
  <c r="BE6682" i="50" s="1"/>
  <c r="BE6681" i="50" s="1"/>
  <c r="BH6682" i="50"/>
  <c r="BB6683" i="50"/>
  <c r="BC6683" i="50"/>
  <c r="BD6684" i="50"/>
  <c r="BE6684" i="50" s="1"/>
  <c r="BE6683" i="50" s="1"/>
  <c r="BH6684" i="50"/>
  <c r="BB6685" i="50"/>
  <c r="BC6685" i="50"/>
  <c r="BD6686" i="50"/>
  <c r="BE6686" i="50" s="1"/>
  <c r="BE6685" i="50" s="1"/>
  <c r="BH6686" i="50"/>
  <c r="BB6687" i="50"/>
  <c r="BC6687" i="50"/>
  <c r="BD6688" i="50"/>
  <c r="BE6688" i="50" s="1"/>
  <c r="BE6687" i="50" s="1"/>
  <c r="BH6688" i="50"/>
  <c r="BB6689" i="50"/>
  <c r="BC6689" i="50"/>
  <c r="BD6690" i="50"/>
  <c r="BE6690" i="50" s="1"/>
  <c r="BE6689" i="50" s="1"/>
  <c r="BH6690" i="50"/>
  <c r="BB6691" i="50"/>
  <c r="BC6691" i="50"/>
  <c r="BD6692" i="50"/>
  <c r="BE6692" i="50" s="1"/>
  <c r="BE6691" i="50" s="1"/>
  <c r="BH6692" i="50"/>
  <c r="BB6693" i="50"/>
  <c r="BC6693" i="50"/>
  <c r="BD6694" i="50"/>
  <c r="BE6694" i="50" s="1"/>
  <c r="BE6693" i="50" s="1"/>
  <c r="BH6694" i="50"/>
  <c r="BB6695" i="50"/>
  <c r="BC6695" i="50"/>
  <c r="BD6696" i="50"/>
  <c r="BE6696" i="50" s="1"/>
  <c r="BE6695" i="50" s="1"/>
  <c r="BH6696" i="50"/>
  <c r="G9" i="54" l="1"/>
  <c r="BI993" i="50"/>
  <c r="BJ154" i="50"/>
  <c r="BJ92" i="50"/>
  <c r="BE6541" i="50"/>
  <c r="BB70" i="50"/>
  <c r="BE955" i="50"/>
  <c r="BE5210" i="50"/>
  <c r="BJ4283" i="50"/>
  <c r="BE2937" i="50"/>
  <c r="BB5415" i="50"/>
  <c r="BD5415" i="50" s="1"/>
  <c r="BI5415" i="50" s="1"/>
  <c r="BE6408" i="50"/>
  <c r="BE5161" i="50"/>
  <c r="BE3821" i="50"/>
  <c r="BE2569" i="50"/>
  <c r="BE2568" i="50" s="1"/>
  <c r="BI2444" i="50"/>
  <c r="BC1298" i="50"/>
  <c r="BE6557" i="50"/>
  <c r="BB6374" i="50"/>
  <c r="BD6374" i="50" s="1"/>
  <c r="BE5660" i="50"/>
  <c r="BI5401" i="50"/>
  <c r="BC5401" i="50"/>
  <c r="BE5401" i="50" s="1"/>
  <c r="BI2512" i="50"/>
  <c r="BC2512" i="50"/>
  <c r="BI4506" i="50"/>
  <c r="BC4506" i="50"/>
  <c r="BC5770" i="50"/>
  <c r="BI5770" i="50"/>
  <c r="BE3296" i="50"/>
  <c r="BE3295" i="50" s="1"/>
  <c r="BI3296" i="50"/>
  <c r="BI3295" i="50" s="1"/>
  <c r="BI2760" i="50"/>
  <c r="BC2760" i="50"/>
  <c r="BI2750" i="50"/>
  <c r="BC2750" i="50"/>
  <c r="BE6525" i="50"/>
  <c r="BD6377" i="50"/>
  <c r="BI6377" i="50" s="1"/>
  <c r="BJ4009" i="50"/>
  <c r="BB3661" i="50"/>
  <c r="BD3661" i="50" s="1"/>
  <c r="BD3295" i="50"/>
  <c r="BE4536" i="50"/>
  <c r="BE4318" i="50"/>
  <c r="BI4000" i="50"/>
  <c r="BE3689" i="50"/>
  <c r="BB1528" i="50"/>
  <c r="BD1528" i="50" s="1"/>
  <c r="BJ735" i="50"/>
  <c r="BJ142" i="50"/>
  <c r="BJ66" i="50"/>
  <c r="BB36" i="50"/>
  <c r="BJ5567" i="50"/>
  <c r="BJ5483" i="50"/>
  <c r="BJ1599" i="50"/>
  <c r="BJ1374" i="50"/>
  <c r="BJ554" i="50"/>
  <c r="BJ42" i="50"/>
  <c r="BJ21" i="50"/>
  <c r="BC2922" i="50"/>
  <c r="BI2922" i="50"/>
  <c r="BI1543" i="50"/>
  <c r="BC1543" i="50"/>
  <c r="BD6389" i="50"/>
  <c r="BI6389" i="50" s="1"/>
  <c r="BE6193" i="50"/>
  <c r="BE6011" i="50"/>
  <c r="BJ5631" i="50"/>
  <c r="BI5626" i="50"/>
  <c r="BJ5420" i="50"/>
  <c r="BE5347" i="50"/>
  <c r="BJ5206" i="50"/>
  <c r="BJ5143" i="50"/>
  <c r="BC5023" i="50"/>
  <c r="BC4814" i="50"/>
  <c r="BE4805" i="50"/>
  <c r="BE4733" i="50"/>
  <c r="BE5490" i="50"/>
  <c r="BI5007" i="50"/>
  <c r="BC4547" i="50"/>
  <c r="BI4547" i="50"/>
  <c r="BI2496" i="50"/>
  <c r="BC2496" i="50"/>
  <c r="BI863" i="50"/>
  <c r="BE863" i="50"/>
  <c r="BI4360" i="50"/>
  <c r="BE4360" i="50"/>
  <c r="BI6529" i="50"/>
  <c r="BE6400" i="50"/>
  <c r="BB6382" i="50"/>
  <c r="BD6382" i="50" s="1"/>
  <c r="BE6382" i="50" s="1"/>
  <c r="BI5846" i="50"/>
  <c r="BJ5633" i="50"/>
  <c r="BE5576" i="50"/>
  <c r="BB5281" i="50"/>
  <c r="BD5281" i="50" s="1"/>
  <c r="BI5212" i="50"/>
  <c r="BI5079" i="50"/>
  <c r="BC3955" i="50"/>
  <c r="BI3955" i="50"/>
  <c r="BC1093" i="50"/>
  <c r="BI1093" i="50"/>
  <c r="BE895" i="50"/>
  <c r="BI895" i="50"/>
  <c r="BC3907" i="50"/>
  <c r="BE2696" i="50"/>
  <c r="BE2695" i="50" s="1"/>
  <c r="BI2168" i="50"/>
  <c r="BJ2142" i="50"/>
  <c r="BI1949" i="50"/>
  <c r="BB1942" i="50"/>
  <c r="BD1942" i="50" s="1"/>
  <c r="BJ955" i="50"/>
  <c r="BJ953" i="50"/>
  <c r="BB901" i="50"/>
  <c r="BD901" i="50" s="1"/>
  <c r="BC800" i="50"/>
  <c r="BE800" i="50" s="1"/>
  <c r="BJ708" i="50"/>
  <c r="BJ575" i="50"/>
  <c r="BJ149" i="50"/>
  <c r="BE3915" i="50"/>
  <c r="BE3618" i="50"/>
  <c r="BC3417" i="50"/>
  <c r="BD3303" i="50"/>
  <c r="BJ3262" i="50"/>
  <c r="BC2627" i="50"/>
  <c r="BE2178" i="50"/>
  <c r="BE607" i="50"/>
  <c r="BI436" i="50"/>
  <c r="BI160" i="50"/>
  <c r="BI85" i="50"/>
  <c r="BI76" i="50"/>
  <c r="BJ2887" i="50"/>
  <c r="BJ353" i="50"/>
  <c r="BH5043" i="50"/>
  <c r="BE5043" i="50"/>
  <c r="BI4675" i="50"/>
  <c r="BC4675" i="50"/>
  <c r="BE4675" i="50" s="1"/>
  <c r="BC4651" i="50"/>
  <c r="BI4651" i="50"/>
  <c r="BC4608" i="50"/>
  <c r="BI4608" i="50"/>
  <c r="BC4470" i="50"/>
  <c r="BI4470" i="50"/>
  <c r="BI5700" i="50"/>
  <c r="BC5700" i="50"/>
  <c r="BE5700" i="50" s="1"/>
  <c r="BI5596" i="50"/>
  <c r="BC5596" i="50"/>
  <c r="BE5596" i="50" s="1"/>
  <c r="BE5444" i="50"/>
  <c r="BB5391" i="50"/>
  <c r="BD5391" i="50" s="1"/>
  <c r="BI5391" i="50" s="1"/>
  <c r="BJ5391" i="50" s="1"/>
  <c r="BB5216" i="50"/>
  <c r="BD5216" i="50" s="1"/>
  <c r="BI4679" i="50"/>
  <c r="BJ4679" i="50" s="1"/>
  <c r="BE4679" i="50"/>
  <c r="BC4440" i="50"/>
  <c r="BE4440" i="50" s="1"/>
  <c r="BI4440" i="50"/>
  <c r="BB5687" i="50"/>
  <c r="BD5687" i="50" s="1"/>
  <c r="BD5688" i="50"/>
  <c r="BI5688" i="50" s="1"/>
  <c r="BI5641" i="50"/>
  <c r="BC5641" i="50"/>
  <c r="BE5641" i="50" s="1"/>
  <c r="BH4909" i="50"/>
  <c r="BJ4909" i="50" s="1"/>
  <c r="BE4909" i="50"/>
  <c r="BI6392" i="50"/>
  <c r="BJ6187" i="50"/>
  <c r="BJ6581" i="50"/>
  <c r="BJ6577" i="50"/>
  <c r="BE6565" i="50"/>
  <c r="BE6549" i="50"/>
  <c r="BJ6525" i="50"/>
  <c r="BD6387" i="50"/>
  <c r="BI6387" i="50" s="1"/>
  <c r="BB6264" i="50"/>
  <c r="BD6264" i="50" s="1"/>
  <c r="BI6264" i="50" s="1"/>
  <c r="BJ6264" i="50" s="1"/>
  <c r="BI6125" i="50"/>
  <c r="BB5857" i="50"/>
  <c r="BD5857" i="50" s="1"/>
  <c r="BI5857" i="50" s="1"/>
  <c r="BJ5738" i="50"/>
  <c r="BB5691" i="50"/>
  <c r="BD5691" i="50" s="1"/>
  <c r="BI5691" i="50" s="1"/>
  <c r="BE5548" i="50"/>
  <c r="BJ5444" i="50"/>
  <c r="BE4885" i="50"/>
  <c r="BH4636" i="50"/>
  <c r="BE4636" i="50"/>
  <c r="BJ4232" i="50"/>
  <c r="BE6533" i="50"/>
  <c r="BE6414" i="50"/>
  <c r="BE6191" i="50"/>
  <c r="BE6147" i="50"/>
  <c r="BC5762" i="50"/>
  <c r="BE5762" i="50" s="1"/>
  <c r="BI5683" i="50"/>
  <c r="BC5683" i="50"/>
  <c r="BE5683" i="50" s="1"/>
  <c r="BE5631" i="50"/>
  <c r="BJ5548" i="50"/>
  <c r="BE5517" i="50"/>
  <c r="BE5376" i="50"/>
  <c r="BC5315" i="50"/>
  <c r="BE5315" i="50" s="1"/>
  <c r="BE5033" i="50"/>
  <c r="BE4987" i="50"/>
  <c r="BJ4942" i="50"/>
  <c r="BC4601" i="50"/>
  <c r="BI4601" i="50"/>
  <c r="BB3373" i="50"/>
  <c r="BD3373" i="50" s="1"/>
  <c r="BI3373" i="50" s="1"/>
  <c r="BJ3373" i="50" s="1"/>
  <c r="BE3264" i="50"/>
  <c r="BI3264" i="50"/>
  <c r="BJ3264" i="50" s="1"/>
  <c r="BI3026" i="50"/>
  <c r="BE3026" i="50"/>
  <c r="BH2950" i="50"/>
  <c r="BE2950" i="50"/>
  <c r="BC1346" i="50"/>
  <c r="BI1346" i="50"/>
  <c r="BE1186" i="50"/>
  <c r="BE1185" i="50" s="1"/>
  <c r="BI1186" i="50"/>
  <c r="BI1185" i="50" s="1"/>
  <c r="BI1085" i="50"/>
  <c r="BC1085" i="50"/>
  <c r="BI1039" i="50"/>
  <c r="BE1039" i="50"/>
  <c r="BI4511" i="50"/>
  <c r="BI4498" i="50"/>
  <c r="BJ3996" i="50"/>
  <c r="BI3875" i="50"/>
  <c r="BB3849" i="50"/>
  <c r="BD3849" i="50" s="1"/>
  <c r="BJ3821" i="50"/>
  <c r="BC3748" i="50"/>
  <c r="BC3726" i="50"/>
  <c r="BE3726" i="50" s="1"/>
  <c r="BC3676" i="50"/>
  <c r="BE3676" i="50" s="1"/>
  <c r="BC3631" i="50"/>
  <c r="BE3631" i="50" s="1"/>
  <c r="BI2402" i="50"/>
  <c r="BC2402" i="50"/>
  <c r="BI1124" i="50"/>
  <c r="BC1124" i="50"/>
  <c r="BJ4328" i="50"/>
  <c r="BD2707" i="50"/>
  <c r="BI2707" i="50" s="1"/>
  <c r="BB2706" i="50"/>
  <c r="BD2706" i="50" s="1"/>
  <c r="BI2706" i="50" s="1"/>
  <c r="BB1665" i="50"/>
  <c r="BD1665" i="50" s="1"/>
  <c r="BD1666" i="50"/>
  <c r="BI1666" i="50" s="1"/>
  <c r="BJ5749" i="50"/>
  <c r="BJ5490" i="50"/>
  <c r="BE5481" i="50"/>
  <c r="BE5428" i="50"/>
  <c r="BE5275" i="50"/>
  <c r="BJ5222" i="50"/>
  <c r="BE5177" i="50"/>
  <c r="BE5145" i="50"/>
  <c r="BE5051" i="50"/>
  <c r="BB4989" i="50"/>
  <c r="BD4989" i="50" s="1"/>
  <c r="BI4989" i="50" s="1"/>
  <c r="BJ4964" i="50"/>
  <c r="BE4878" i="50"/>
  <c r="BJ4438" i="50"/>
  <c r="BJ4295" i="50"/>
  <c r="BJ4293" i="50"/>
  <c r="BE3975" i="50"/>
  <c r="BC3710" i="50"/>
  <c r="BE3710" i="50" s="1"/>
  <c r="BI3575" i="50"/>
  <c r="BD3374" i="50"/>
  <c r="BI3374" i="50" s="1"/>
  <c r="BI3304" i="50"/>
  <c r="BI3303" i="50" s="1"/>
  <c r="BI3145" i="50"/>
  <c r="BH3068" i="50"/>
  <c r="BE3068" i="50"/>
  <c r="BC1339" i="50"/>
  <c r="BI1339" i="50"/>
  <c r="BE1291" i="50"/>
  <c r="BH1291" i="50"/>
  <c r="BJ2180" i="50"/>
  <c r="BJ2124" i="50"/>
  <c r="BH1254" i="50"/>
  <c r="BJ1254" i="50" s="1"/>
  <c r="BE1254" i="50"/>
  <c r="BI1140" i="50"/>
  <c r="BE1140" i="50"/>
  <c r="BE913" i="50"/>
  <c r="BI913" i="50"/>
  <c r="BJ913" i="50" s="1"/>
  <c r="BI859" i="50"/>
  <c r="BE859" i="50"/>
  <c r="BE3050" i="50"/>
  <c r="BE3049" i="50" s="1"/>
  <c r="BJ3020" i="50"/>
  <c r="BJ2937" i="50"/>
  <c r="BI2569" i="50"/>
  <c r="BI2568" i="50" s="1"/>
  <c r="BJ2565" i="50"/>
  <c r="BI2112" i="50"/>
  <c r="BH1844" i="50"/>
  <c r="BE1844" i="50"/>
  <c r="BI1164" i="50"/>
  <c r="BJ1164" i="50" s="1"/>
  <c r="BE1164" i="50"/>
  <c r="BE915" i="50"/>
  <c r="BI915" i="50"/>
  <c r="BJ915" i="50" s="1"/>
  <c r="BI867" i="50"/>
  <c r="BC867" i="50"/>
  <c r="BE2909" i="50"/>
  <c r="BB2848" i="50"/>
  <c r="BD2848" i="50" s="1"/>
  <c r="BI2848" i="50" s="1"/>
  <c r="BJ2848" i="50" s="1"/>
  <c r="BB2526" i="50"/>
  <c r="BD2526" i="50" s="1"/>
  <c r="BC2526" i="50" s="1"/>
  <c r="BE1893" i="50"/>
  <c r="BE1374" i="50"/>
  <c r="BC1229" i="50"/>
  <c r="BI1229" i="50"/>
  <c r="BH1210" i="50"/>
  <c r="BE1210" i="50"/>
  <c r="BC628" i="50"/>
  <c r="BE628" i="50" s="1"/>
  <c r="BI417" i="50"/>
  <c r="BJ417" i="50" s="1"/>
  <c r="BJ338" i="50"/>
  <c r="BJ299" i="50"/>
  <c r="BJ115" i="50"/>
  <c r="BB110" i="50"/>
  <c r="BD110" i="50" s="1"/>
  <c r="BI110" i="50" s="1"/>
  <c r="BJ651" i="50"/>
  <c r="BJ618" i="50"/>
  <c r="BJ76" i="50"/>
  <c r="BJ55" i="50"/>
  <c r="BJ33" i="50"/>
  <c r="BI790" i="50"/>
  <c r="BE778" i="50"/>
  <c r="BC661" i="50"/>
  <c r="BE661" i="50" s="1"/>
  <c r="BJ150" i="50"/>
  <c r="BJ111" i="50"/>
  <c r="BB103" i="50"/>
  <c r="BD103" i="50" s="1"/>
  <c r="BE103" i="50" s="1"/>
  <c r="BJ100" i="50"/>
  <c r="BB1867" i="50"/>
  <c r="BD1867" i="50" s="1"/>
  <c r="BJ1282" i="50"/>
  <c r="BI413" i="50"/>
  <c r="BJ413" i="50" s="1"/>
  <c r="BE411" i="50"/>
  <c r="BE363" i="50"/>
  <c r="BJ112" i="50"/>
  <c r="BD67" i="50"/>
  <c r="BC5872" i="50"/>
  <c r="BE5872" i="50" s="1"/>
  <c r="BI5872" i="50"/>
  <c r="BC5313" i="50"/>
  <c r="BI5313" i="50"/>
  <c r="BC4839" i="50"/>
  <c r="BH4839" i="50" s="1"/>
  <c r="BI4839" i="50"/>
  <c r="BE5892" i="50"/>
  <c r="BH5892" i="50"/>
  <c r="BJ5892" i="50" s="1"/>
  <c r="BC5689" i="50"/>
  <c r="BH5689" i="50" s="1"/>
  <c r="BI5689" i="50"/>
  <c r="BB5242" i="50"/>
  <c r="BD5242" i="50" s="1"/>
  <c r="BI5242" i="50" s="1"/>
  <c r="BJ5242" i="50" s="1"/>
  <c r="BD5243" i="50"/>
  <c r="BI5243" i="50" s="1"/>
  <c r="BH5226" i="50"/>
  <c r="BJ5226" i="50" s="1"/>
  <c r="BE5226" i="50"/>
  <c r="BE5214" i="50"/>
  <c r="BH5214" i="50"/>
  <c r="BI4854" i="50"/>
  <c r="BC4854" i="50"/>
  <c r="BB4752" i="50"/>
  <c r="BD4752" i="50" s="1"/>
  <c r="BD4753" i="50"/>
  <c r="BI4753" i="50" s="1"/>
  <c r="BH4504" i="50"/>
  <c r="BJ4504" i="50" s="1"/>
  <c r="BE4504" i="50"/>
  <c r="BJ6597" i="50"/>
  <c r="BE6406" i="50"/>
  <c r="BI6406" i="50"/>
  <c r="BJ6406" i="50" s="1"/>
  <c r="BE6310" i="50"/>
  <c r="BI6531" i="50"/>
  <c r="BB5601" i="50"/>
  <c r="BD5601" i="50" s="1"/>
  <c r="BD5602" i="50"/>
  <c r="BI5602" i="50" s="1"/>
  <c r="BH5592" i="50"/>
  <c r="BE5592" i="50"/>
  <c r="BE5284" i="50"/>
  <c r="BC5175" i="50"/>
  <c r="BE5175" i="50" s="1"/>
  <c r="BI5175" i="50"/>
  <c r="BI5117" i="50"/>
  <c r="BC5117" i="50"/>
  <c r="BH5117" i="50" s="1"/>
  <c r="BJ5117" i="50" s="1"/>
  <c r="BC4944" i="50"/>
  <c r="BE4944" i="50" s="1"/>
  <c r="BI4944" i="50"/>
  <c r="BE4893" i="50"/>
  <c r="BJ6278" i="50"/>
  <c r="BE6234" i="50"/>
  <c r="BI6197" i="50"/>
  <c r="BJ5173" i="50"/>
  <c r="BC4332" i="50"/>
  <c r="BI4332" i="50"/>
  <c r="BE4322" i="50"/>
  <c r="BH4322" i="50"/>
  <c r="BJ4322" i="50" s="1"/>
  <c r="BJ6573" i="50"/>
  <c r="BI6571" i="50"/>
  <c r="BJ6571" i="50" s="1"/>
  <c r="BE6567" i="50"/>
  <c r="BE6559" i="50"/>
  <c r="BI6555" i="50"/>
  <c r="BJ6555" i="50" s="1"/>
  <c r="BE6551" i="50"/>
  <c r="BE6543" i="50"/>
  <c r="BI6539" i="50"/>
  <c r="BE6448" i="50"/>
  <c r="BI6402" i="50"/>
  <c r="BJ6402" i="50" s="1"/>
  <c r="BE6402" i="50"/>
  <c r="BE6270" i="50"/>
  <c r="BJ6197" i="50"/>
  <c r="BE6185" i="50"/>
  <c r="BJ6151" i="50"/>
  <c r="BE6149" i="50"/>
  <c r="BJ6131" i="50"/>
  <c r="BE5883" i="50"/>
  <c r="BJ5881" i="50"/>
  <c r="BC5781" i="50"/>
  <c r="BD5692" i="50"/>
  <c r="BI5692" i="50" s="1"/>
  <c r="BB5673" i="50"/>
  <c r="BD5673" i="50" s="1"/>
  <c r="BI5673" i="50" s="1"/>
  <c r="BJ5673" i="50" s="1"/>
  <c r="BI5546" i="50"/>
  <c r="BH5428" i="50"/>
  <c r="BE5426" i="50"/>
  <c r="BJ5394" i="50"/>
  <c r="BE5388" i="50"/>
  <c r="BB5364" i="50"/>
  <c r="BD5364" i="50" s="1"/>
  <c r="BI5364" i="50" s="1"/>
  <c r="BJ5364" i="50" s="1"/>
  <c r="BJ5286" i="50"/>
  <c r="BH5279" i="50"/>
  <c r="BJ5279" i="50" s="1"/>
  <c r="BE5279" i="50"/>
  <c r="BD5217" i="50"/>
  <c r="BI5217" i="50" s="1"/>
  <c r="BI5051" i="50"/>
  <c r="BJ5051" i="50" s="1"/>
  <c r="BE4901" i="50"/>
  <c r="BI4831" i="50"/>
  <c r="BC4767" i="50"/>
  <c r="BE4698" i="50"/>
  <c r="BC4665" i="50"/>
  <c r="BE4665" i="50" s="1"/>
  <c r="BI4665" i="50"/>
  <c r="BI4372" i="50"/>
  <c r="BE4372" i="50"/>
  <c r="BI4345" i="50"/>
  <c r="BJ4345" i="50" s="1"/>
  <c r="BE4345" i="50"/>
  <c r="BI6394" i="50"/>
  <c r="BE6394" i="50"/>
  <c r="BE6390" i="50"/>
  <c r="BI6390" i="50"/>
  <c r="BJ6567" i="50"/>
  <c r="BJ6551" i="50"/>
  <c r="BE6523" i="50"/>
  <c r="BE6422" i="50"/>
  <c r="BD6381" i="50"/>
  <c r="BI6381" i="50" s="1"/>
  <c r="BD6373" i="50"/>
  <c r="BI6373" i="50" s="1"/>
  <c r="BD6265" i="50"/>
  <c r="BI6265" i="50" s="1"/>
  <c r="BJ6185" i="50"/>
  <c r="BJ6149" i="50"/>
  <c r="BE6135" i="50"/>
  <c r="BI6119" i="50"/>
  <c r="BJ5985" i="50"/>
  <c r="BD5858" i="50"/>
  <c r="BI5858" i="50" s="1"/>
  <c r="BI5802" i="50"/>
  <c r="BJ5802" i="50" s="1"/>
  <c r="BE5802" i="50"/>
  <c r="BE5710" i="50"/>
  <c r="BE5567" i="50"/>
  <c r="BC5362" i="50"/>
  <c r="BE5362" i="50" s="1"/>
  <c r="BH5234" i="50"/>
  <c r="BJ5234" i="50" s="1"/>
  <c r="BE5234" i="50"/>
  <c r="BI5224" i="50"/>
  <c r="BJ5224" i="50" s="1"/>
  <c r="BE5224" i="50"/>
  <c r="BI5214" i="50"/>
  <c r="BC4979" i="50"/>
  <c r="BI4979" i="50"/>
  <c r="BE4903" i="50"/>
  <c r="BH4903" i="50"/>
  <c r="BJ4903" i="50" s="1"/>
  <c r="BJ4901" i="50"/>
  <c r="BE4789" i="50"/>
  <c r="BH4789" i="50"/>
  <c r="BB4669" i="50"/>
  <c r="BD4669" i="50" s="1"/>
  <c r="BD4670" i="50"/>
  <c r="BI4670" i="50" s="1"/>
  <c r="BC4649" i="50"/>
  <c r="BE4649" i="50" s="1"/>
  <c r="BH4647" i="50"/>
  <c r="BJ4647" i="50" s="1"/>
  <c r="BE4647" i="50"/>
  <c r="BI4127" i="50"/>
  <c r="BC4127" i="50"/>
  <c r="BE4127" i="50" s="1"/>
  <c r="BE4007" i="50"/>
  <c r="BH4007" i="50"/>
  <c r="BJ4007" i="50" s="1"/>
  <c r="BE3417" i="50"/>
  <c r="BH3417" i="50"/>
  <c r="BJ3417" i="50" s="1"/>
  <c r="BI3281" i="50"/>
  <c r="BJ3281" i="50" s="1"/>
  <c r="BE3281" i="50"/>
  <c r="BE3251" i="50"/>
  <c r="BI3251" i="50"/>
  <c r="BJ3251" i="50" s="1"/>
  <c r="BE2930" i="50"/>
  <c r="BH2930" i="50"/>
  <c r="BJ2930" i="50" s="1"/>
  <c r="BE2747" i="50"/>
  <c r="BH2747" i="50"/>
  <c r="BH2704" i="50"/>
  <c r="BE2704" i="50"/>
  <c r="BC2406" i="50"/>
  <c r="BI2406" i="50"/>
  <c r="BE2361" i="50"/>
  <c r="BH2361" i="50"/>
  <c r="BJ2361" i="50" s="1"/>
  <c r="BI2038" i="50"/>
  <c r="BC2038" i="50"/>
  <c r="BH2038" i="50" s="1"/>
  <c r="BJ2038" i="50" s="1"/>
  <c r="BB2025" i="50"/>
  <c r="BD2025" i="50" s="1"/>
  <c r="BI2025" i="50" s="1"/>
  <c r="BE1813" i="50"/>
  <c r="BH1813" i="50"/>
  <c r="BE1438" i="50"/>
  <c r="BE1437" i="50" s="1"/>
  <c r="BI1438" i="50"/>
  <c r="BJ1438" i="50" s="1"/>
  <c r="BJ1437" i="50" s="1"/>
  <c r="BC797" i="50"/>
  <c r="BI797" i="50"/>
  <c r="BJ4540" i="50"/>
  <c r="BH3602" i="50"/>
  <c r="BJ3602" i="50" s="1"/>
  <c r="BE3602" i="50"/>
  <c r="BC3534" i="50"/>
  <c r="BI3534" i="50"/>
  <c r="BB3465" i="50"/>
  <c r="BD3465" i="50" s="1"/>
  <c r="BD3466" i="50"/>
  <c r="BI3466" i="50" s="1"/>
  <c r="BB3312" i="50"/>
  <c r="BD3312" i="50" s="1"/>
  <c r="BD3311" i="50" s="1"/>
  <c r="BI3311" i="50" s="1"/>
  <c r="BD3313" i="50"/>
  <c r="BI3313" i="50" s="1"/>
  <c r="BI2714" i="50"/>
  <c r="BE2714" i="50"/>
  <c r="BB5908" i="50"/>
  <c r="BD5908" i="50" s="1"/>
  <c r="BE5786" i="50"/>
  <c r="BJ5704" i="50"/>
  <c r="BJ5578" i="50"/>
  <c r="BB5510" i="50"/>
  <c r="BD5510" i="50" s="1"/>
  <c r="BJ5258" i="50"/>
  <c r="BJ5141" i="50"/>
  <c r="BE5128" i="50"/>
  <c r="BB5064" i="50"/>
  <c r="BD5064" i="50" s="1"/>
  <c r="BJ5043" i="50"/>
  <c r="BB4970" i="50"/>
  <c r="BD4970" i="50" s="1"/>
  <c r="BE4807" i="50"/>
  <c r="BJ4696" i="50"/>
  <c r="BE4642" i="50"/>
  <c r="BJ4513" i="50"/>
  <c r="BB4026" i="50"/>
  <c r="BD4026" i="50" s="1"/>
  <c r="BJ3801" i="50"/>
  <c r="BE3799" i="50"/>
  <c r="BE3792" i="50"/>
  <c r="BH3689" i="50"/>
  <c r="BB3656" i="50"/>
  <c r="BD3656" i="50" s="1"/>
  <c r="BI3656" i="50" s="1"/>
  <c r="BI3472" i="50"/>
  <c r="BC3472" i="50"/>
  <c r="BI3409" i="50"/>
  <c r="BC3409" i="50"/>
  <c r="BI3363" i="50"/>
  <c r="BC3363" i="50"/>
  <c r="BE3274" i="50"/>
  <c r="BI3274" i="50"/>
  <c r="BJ3274" i="50" s="1"/>
  <c r="BI2928" i="50"/>
  <c r="BC2928" i="50"/>
  <c r="BE2922" i="50"/>
  <c r="BH2922" i="50"/>
  <c r="BJ2922" i="50" s="1"/>
  <c r="BC2915" i="50"/>
  <c r="BI2915" i="50"/>
  <c r="BJ2691" i="50"/>
  <c r="BB6326" i="50"/>
  <c r="BD6326" i="50" s="1"/>
  <c r="BB6153" i="50"/>
  <c r="BD6153" i="50" s="1"/>
  <c r="BI6153" i="50" s="1"/>
  <c r="BJ6153" i="50" s="1"/>
  <c r="BB6140" i="50"/>
  <c r="BD6140" i="50" s="1"/>
  <c r="BB6080" i="50"/>
  <c r="BD6080" i="50" s="1"/>
  <c r="BI6080" i="50" s="1"/>
  <c r="BE6006" i="50"/>
  <c r="BB5980" i="50"/>
  <c r="BD5980" i="50" s="1"/>
  <c r="BI5980" i="50" s="1"/>
  <c r="BE5879" i="50"/>
  <c r="BE5855" i="50"/>
  <c r="BJ5741" i="50"/>
  <c r="BE5736" i="50"/>
  <c r="BJ5724" i="50"/>
  <c r="BJ5565" i="50"/>
  <c r="BB5353" i="50"/>
  <c r="BD5353" i="50" s="1"/>
  <c r="BI5353" i="50" s="1"/>
  <c r="BJ5353" i="50" s="1"/>
  <c r="BB5349" i="50"/>
  <c r="BD5349" i="50" s="1"/>
  <c r="BI5349" i="50" s="1"/>
  <c r="BB5252" i="50"/>
  <c r="BD5252" i="50" s="1"/>
  <c r="BE5181" i="50"/>
  <c r="BE5179" i="50"/>
  <c r="BE5171" i="50"/>
  <c r="BJ5151" i="50"/>
  <c r="BB5130" i="50"/>
  <c r="BD5130" i="50" s="1"/>
  <c r="BB5055" i="50"/>
  <c r="BD5055" i="50" s="1"/>
  <c r="BI5055" i="50" s="1"/>
  <c r="BJ5039" i="50"/>
  <c r="BJ4889" i="50"/>
  <c r="BJ4878" i="50"/>
  <c r="BE4785" i="50"/>
  <c r="BB4780" i="50"/>
  <c r="BD4780" i="50" s="1"/>
  <c r="BE4592" i="50"/>
  <c r="BE4513" i="50"/>
  <c r="BE4438" i="50"/>
  <c r="BJ4390" i="50"/>
  <c r="BE4314" i="50"/>
  <c r="BB4180" i="50"/>
  <c r="BD4180" i="50" s="1"/>
  <c r="BI4180" i="50" s="1"/>
  <c r="BJ4180" i="50" s="1"/>
  <c r="BB4144" i="50"/>
  <c r="BD4144" i="50" s="1"/>
  <c r="BI4144" i="50" s="1"/>
  <c r="BB4113" i="50"/>
  <c r="BD4113" i="50" s="1"/>
  <c r="BD3850" i="50"/>
  <c r="BI3850" i="50" s="1"/>
  <c r="BE3801" i="50"/>
  <c r="BE3767" i="50"/>
  <c r="BE3738" i="50"/>
  <c r="BD3662" i="50"/>
  <c r="BI3662" i="50" s="1"/>
  <c r="BE3371" i="50"/>
  <c r="BH3371" i="50"/>
  <c r="BE3354" i="50"/>
  <c r="BH3354" i="50"/>
  <c r="BJ3354" i="50" s="1"/>
  <c r="BE2855" i="50"/>
  <c r="BI2855" i="50"/>
  <c r="BJ2855" i="50" s="1"/>
  <c r="BI2731" i="50"/>
  <c r="BC2731" i="50"/>
  <c r="BI3564" i="50"/>
  <c r="BE2710" i="50"/>
  <c r="BD2570" i="50"/>
  <c r="BI2571" i="50"/>
  <c r="BI2570" i="50" s="1"/>
  <c r="BC1798" i="50"/>
  <c r="BE1798" i="50" s="1"/>
  <c r="BI1798" i="50"/>
  <c r="BE1679" i="50"/>
  <c r="BI1556" i="50"/>
  <c r="BJ1556" i="50" s="1"/>
  <c r="BE1556" i="50"/>
  <c r="BI1478" i="50"/>
  <c r="BI1477" i="50" s="1"/>
  <c r="BE1478" i="50"/>
  <c r="BE1477" i="50" s="1"/>
  <c r="BD1477" i="50"/>
  <c r="BC826" i="50"/>
  <c r="BI826" i="50"/>
  <c r="BC810" i="50"/>
  <c r="BI810" i="50"/>
  <c r="BI3455" i="50"/>
  <c r="BB3345" i="50"/>
  <c r="BD3345" i="50" s="1"/>
  <c r="BD3299" i="50"/>
  <c r="BE3203" i="50"/>
  <c r="BB3173" i="50"/>
  <c r="BD3173" i="50" s="1"/>
  <c r="BE3164" i="50"/>
  <c r="BI3050" i="50"/>
  <c r="BI3049" i="50" s="1"/>
  <c r="BC2984" i="50"/>
  <c r="BH2984" i="50" s="1"/>
  <c r="BJ2984" i="50" s="1"/>
  <c r="BB2943" i="50"/>
  <c r="BD2943" i="50" s="1"/>
  <c r="BI2943" i="50" s="1"/>
  <c r="BE2887" i="50"/>
  <c r="BE2853" i="50"/>
  <c r="BH2670" i="50"/>
  <c r="BE2670" i="50"/>
  <c r="BC2601" i="50"/>
  <c r="BH2601" i="50" s="1"/>
  <c r="BI2601" i="50"/>
  <c r="BB2396" i="50"/>
  <c r="BD2396" i="50" s="1"/>
  <c r="BD2397" i="50"/>
  <c r="BI2397" i="50" s="1"/>
  <c r="BI1714" i="50"/>
  <c r="BE1714" i="50"/>
  <c r="BB1446" i="50"/>
  <c r="BD1446" i="50" s="1"/>
  <c r="BE1446" i="50" s="1"/>
  <c r="BD1448" i="50"/>
  <c r="BI1448" i="50" s="1"/>
  <c r="BC1403" i="50"/>
  <c r="BI1403" i="50"/>
  <c r="BE3553" i="50"/>
  <c r="BI3300" i="50"/>
  <c r="BI3299" i="50" s="1"/>
  <c r="BI3277" i="50"/>
  <c r="BJ3277" i="50" s="1"/>
  <c r="BJ3215" i="50"/>
  <c r="BJ3203" i="50"/>
  <c r="BB3052" i="50"/>
  <c r="BJ3050" i="50"/>
  <c r="BJ3049" i="50" s="1"/>
  <c r="BJ3026" i="50"/>
  <c r="BE2986" i="50"/>
  <c r="BE2968" i="50"/>
  <c r="BJ2950" i="50"/>
  <c r="BB2932" i="50"/>
  <c r="BD2932" i="50" s="1"/>
  <c r="BH2700" i="50"/>
  <c r="BE2700" i="50"/>
  <c r="BJ2566" i="50"/>
  <c r="BJ2530" i="50"/>
  <c r="BI1552" i="50"/>
  <c r="BC1552" i="50"/>
  <c r="BI1541" i="50"/>
  <c r="BC1541" i="50"/>
  <c r="BI2129" i="50"/>
  <c r="BJ1813" i="50"/>
  <c r="BJ1693" i="50"/>
  <c r="BI1681" i="50"/>
  <c r="BJ1663" i="50"/>
  <c r="BI1625" i="50"/>
  <c r="BI1614" i="50"/>
  <c r="BB1581" i="50"/>
  <c r="BD1581" i="50" s="1"/>
  <c r="BC1493" i="50"/>
  <c r="BE1493" i="50" s="1"/>
  <c r="BI1459" i="50"/>
  <c r="BE1414" i="50"/>
  <c r="BB2119" i="50"/>
  <c r="BD2119" i="50" s="1"/>
  <c r="BI2119" i="50" s="1"/>
  <c r="BJ2119" i="50" s="1"/>
  <c r="BJ1844" i="50"/>
  <c r="BB1205" i="50"/>
  <c r="BD1205" i="50" s="1"/>
  <c r="BI1087" i="50"/>
  <c r="BC1087" i="50"/>
  <c r="BE1087" i="50" s="1"/>
  <c r="BB2686" i="50"/>
  <c r="BD2686" i="50" s="1"/>
  <c r="BE2686" i="50" s="1"/>
  <c r="BJ2486" i="50"/>
  <c r="BJ2427" i="50"/>
  <c r="BE2131" i="50"/>
  <c r="BJ1918" i="50"/>
  <c r="BB1878" i="50"/>
  <c r="BD1878" i="50" s="1"/>
  <c r="BI1878" i="50" s="1"/>
  <c r="BB1785" i="50"/>
  <c r="BD1785" i="50" s="1"/>
  <c r="BE1627" i="50"/>
  <c r="BB1293" i="50"/>
  <c r="BD1293" i="50" s="1"/>
  <c r="BB1261" i="50"/>
  <c r="BD1261" i="50" s="1"/>
  <c r="BJ1210" i="50"/>
  <c r="BJ1140" i="50"/>
  <c r="BC792" i="50"/>
  <c r="BJ160" i="50"/>
  <c r="BJ114" i="50"/>
  <c r="BE97" i="50"/>
  <c r="BJ23" i="50"/>
  <c r="BE785" i="50"/>
  <c r="BE774" i="50"/>
  <c r="BB760" i="50"/>
  <c r="BD760" i="50" s="1"/>
  <c r="BE739" i="50"/>
  <c r="BJ718" i="50"/>
  <c r="BD715" i="50"/>
  <c r="BD714" i="50" s="1"/>
  <c r="BI714" i="50" s="1"/>
  <c r="BJ714" i="50" s="1"/>
  <c r="BB666" i="50"/>
  <c r="BD666" i="50" s="1"/>
  <c r="BI666" i="50" s="1"/>
  <c r="BD457" i="50"/>
  <c r="BI365" i="50"/>
  <c r="BE338" i="50"/>
  <c r="BE299" i="50"/>
  <c r="BJ272" i="50"/>
  <c r="BB221" i="50"/>
  <c r="BD221" i="50" s="1"/>
  <c r="BI24" i="50"/>
  <c r="BI475" i="50"/>
  <c r="BI469" i="50"/>
  <c r="BI458" i="50"/>
  <c r="BI457" i="50" s="1"/>
  <c r="BE407" i="50"/>
  <c r="BJ380" i="50"/>
  <c r="BC375" i="50"/>
  <c r="BH365" i="50"/>
  <c r="BJ365" i="50" s="1"/>
  <c r="BI336" i="50"/>
  <c r="BE272" i="50"/>
  <c r="BJ152" i="50"/>
  <c r="BJ146" i="50"/>
  <c r="BJ107" i="50"/>
  <c r="BJ94" i="50"/>
  <c r="BJ90" i="50"/>
  <c r="BI68" i="50"/>
  <c r="BI67" i="50" s="1"/>
  <c r="BJ61" i="50"/>
  <c r="BJ48" i="50"/>
  <c r="BJ46" i="50"/>
  <c r="BJ40" i="50"/>
  <c r="BB1056" i="50"/>
  <c r="BD1056" i="50" s="1"/>
  <c r="BJ1039" i="50"/>
  <c r="BB879" i="50"/>
  <c r="BD879" i="50" s="1"/>
  <c r="BJ871" i="50"/>
  <c r="BD744" i="50"/>
  <c r="BJ722" i="50"/>
  <c r="BI702" i="50"/>
  <c r="BC690" i="50"/>
  <c r="BE690" i="50" s="1"/>
  <c r="BJ607" i="50"/>
  <c r="BD443" i="50"/>
  <c r="BI373" i="50"/>
  <c r="BE231" i="50"/>
  <c r="BI199" i="50"/>
  <c r="BJ148" i="50"/>
  <c r="BE135" i="50"/>
  <c r="BE134" i="50" s="1"/>
  <c r="BJ102" i="50"/>
  <c r="BJ97" i="50"/>
  <c r="BJ56" i="50"/>
  <c r="BI49" i="50"/>
  <c r="BJ49" i="50" s="1"/>
  <c r="BI47" i="50"/>
  <c r="BI5542" i="50"/>
  <c r="BJ5542" i="50" s="1"/>
  <c r="BE5542" i="50"/>
  <c r="BH5037" i="50"/>
  <c r="BE5037" i="50"/>
  <c r="BI4848" i="50"/>
  <c r="BJ4848" i="50" s="1"/>
  <c r="BE4848" i="50"/>
  <c r="BJ5653" i="50"/>
  <c r="BI5645" i="50"/>
  <c r="BE5645" i="50"/>
  <c r="BJ5492" i="50"/>
  <c r="BI5236" i="50"/>
  <c r="BC5236" i="50"/>
  <c r="BI4940" i="50"/>
  <c r="BE4940" i="50"/>
  <c r="BI4913" i="50"/>
  <c r="BC4913" i="50"/>
  <c r="BI6439" i="50"/>
  <c r="BJ6439" i="50" s="1"/>
  <c r="BE6439" i="50"/>
  <c r="BI6189" i="50"/>
  <c r="BJ6189" i="50" s="1"/>
  <c r="BE6189" i="50"/>
  <c r="BI6431" i="50"/>
  <c r="BJ6431" i="50" s="1"/>
  <c r="BE6431" i="50"/>
  <c r="BI6145" i="50"/>
  <c r="BJ6145" i="50" s="1"/>
  <c r="BE6145" i="50"/>
  <c r="BI6133" i="50"/>
  <c r="BJ6133" i="50" s="1"/>
  <c r="BE6133" i="50"/>
  <c r="BI5777" i="50"/>
  <c r="BJ5777" i="50" s="1"/>
  <c r="BE5777" i="50"/>
  <c r="BI5766" i="50"/>
  <c r="BJ5766" i="50" s="1"/>
  <c r="BE5766" i="50"/>
  <c r="BC5754" i="50"/>
  <c r="BH5754" i="50" s="1"/>
  <c r="BI5754" i="50"/>
  <c r="BI5664" i="50"/>
  <c r="BJ5664" i="50" s="1"/>
  <c r="BE5664" i="50"/>
  <c r="BC5399" i="50"/>
  <c r="BE5399" i="50" s="1"/>
  <c r="BI5399" i="50"/>
  <c r="BC5302" i="50"/>
  <c r="BE5302" i="50" s="1"/>
  <c r="BI5302" i="50"/>
  <c r="BJ5192" i="50"/>
  <c r="BC5113" i="50"/>
  <c r="BI5113" i="50"/>
  <c r="BC5055" i="50"/>
  <c r="BH5055" i="50" s="1"/>
  <c r="BJ5055" i="50" s="1"/>
  <c r="BI6221" i="50"/>
  <c r="BJ6221" i="50" s="1"/>
  <c r="BE6221" i="50"/>
  <c r="BI6211" i="50"/>
  <c r="BJ6211" i="50" s="1"/>
  <c r="BE6211" i="50"/>
  <c r="BJ5790" i="50"/>
  <c r="BJ5645" i="50"/>
  <c r="BE5606" i="50"/>
  <c r="BE5586" i="50"/>
  <c r="BI5345" i="50"/>
  <c r="BC5345" i="50"/>
  <c r="BJ5323" i="50"/>
  <c r="BI5228" i="50"/>
  <c r="BJ5228" i="50" s="1"/>
  <c r="BE5228" i="50"/>
  <c r="BJ5126" i="50"/>
  <c r="BC5058" i="50"/>
  <c r="BI5058" i="50"/>
  <c r="BI4874" i="50"/>
  <c r="BC4874" i="50"/>
  <c r="BC4860" i="50"/>
  <c r="BI4860" i="50"/>
  <c r="BC4285" i="50"/>
  <c r="BE4285" i="50" s="1"/>
  <c r="BI4285" i="50"/>
  <c r="BC4121" i="50"/>
  <c r="BI4121" i="50"/>
  <c r="BE3943" i="50"/>
  <c r="BH3943" i="50"/>
  <c r="BJ3943" i="50" s="1"/>
  <c r="BC3905" i="50"/>
  <c r="BI3905" i="50"/>
  <c r="BI3866" i="50"/>
  <c r="BC3866" i="50"/>
  <c r="BD3837" i="50"/>
  <c r="BI3837" i="50" s="1"/>
  <c r="BB3835" i="50"/>
  <c r="BD3835" i="50" s="1"/>
  <c r="BC3754" i="50"/>
  <c r="BE3754" i="50" s="1"/>
  <c r="BI3754" i="50"/>
  <c r="BI3542" i="50"/>
  <c r="BC3542" i="50"/>
  <c r="BC3463" i="50"/>
  <c r="BE3463" i="50" s="1"/>
  <c r="BI3463" i="50"/>
  <c r="BE6428" i="50"/>
  <c r="BB5610" i="50"/>
  <c r="BD5610" i="50" s="1"/>
  <c r="BI5610" i="50" s="1"/>
  <c r="BB5272" i="50"/>
  <c r="BD5272" i="50" s="1"/>
  <c r="BB5155" i="50"/>
  <c r="BD5155" i="50" s="1"/>
  <c r="BC5155" i="50" s="1"/>
  <c r="BE5155" i="50" s="1"/>
  <c r="BJ5100" i="50"/>
  <c r="BI4771" i="50"/>
  <c r="BJ4771" i="50" s="1"/>
  <c r="BE4771" i="50"/>
  <c r="BI4749" i="50"/>
  <c r="BJ4749" i="50" s="1"/>
  <c r="BE4749" i="50"/>
  <c r="BE4651" i="50"/>
  <c r="BH4651" i="50"/>
  <c r="BE4551" i="50"/>
  <c r="BH4551" i="50"/>
  <c r="BE4427" i="50"/>
  <c r="BH4427" i="50"/>
  <c r="BJ4427" i="50" s="1"/>
  <c r="BE4377" i="50"/>
  <c r="BH4377" i="50"/>
  <c r="BI6684" i="50"/>
  <c r="BI6683" i="50" s="1"/>
  <c r="BI6678" i="50"/>
  <c r="BI6677" i="50" s="1"/>
  <c r="BI6672" i="50"/>
  <c r="BI6671" i="50" s="1"/>
  <c r="BI6664" i="50"/>
  <c r="BI6663" i="50" s="1"/>
  <c r="BI6658" i="50"/>
  <c r="BI6657" i="50" s="1"/>
  <c r="BI6652" i="50"/>
  <c r="BI6651" i="50" s="1"/>
  <c r="BI6648" i="50"/>
  <c r="BI6647" i="50" s="1"/>
  <c r="BI6646" i="50"/>
  <c r="BI6645" i="50" s="1"/>
  <c r="BI6636" i="50"/>
  <c r="BI6635" i="50" s="1"/>
  <c r="BI6626" i="50"/>
  <c r="BI6625" i="50" s="1"/>
  <c r="BI6618" i="50"/>
  <c r="BI6617" i="50" s="1"/>
  <c r="BI6612" i="50"/>
  <c r="BI6611" i="50" s="1"/>
  <c r="BJ6575" i="50"/>
  <c r="BJ6529" i="50"/>
  <c r="BE6366" i="50"/>
  <c r="BH5606" i="50"/>
  <c r="BJ5606" i="50" s="1"/>
  <c r="BJ5592" i="50"/>
  <c r="BH5586" i="50"/>
  <c r="BJ5586" i="50" s="1"/>
  <c r="BH5481" i="50"/>
  <c r="BJ5481" i="50" s="1"/>
  <c r="BH5284" i="50"/>
  <c r="BH5210" i="50"/>
  <c r="BJ5210" i="50" s="1"/>
  <c r="BI5128" i="50"/>
  <c r="BC5047" i="50"/>
  <c r="BI5033" i="50"/>
  <c r="BJ5033" i="50" s="1"/>
  <c r="BC5005" i="50"/>
  <c r="BJ5001" i="50"/>
  <c r="BJ4850" i="50"/>
  <c r="BJ4844" i="50"/>
  <c r="BH4785" i="50"/>
  <c r="BJ4785" i="50" s="1"/>
  <c r="BI4773" i="50"/>
  <c r="BC4773" i="50"/>
  <c r="BB4739" i="50"/>
  <c r="BD4739" i="50" s="1"/>
  <c r="BH4675" i="50"/>
  <c r="BI4572" i="50"/>
  <c r="BE4572" i="50"/>
  <c r="BI4561" i="50"/>
  <c r="BJ4561" i="50" s="1"/>
  <c r="BE4561" i="50"/>
  <c r="BE4453" i="50"/>
  <c r="BH4453" i="50"/>
  <c r="BI4210" i="50"/>
  <c r="BC4210" i="50"/>
  <c r="BE4210" i="50" s="1"/>
  <c r="BC4184" i="50"/>
  <c r="BI4184" i="50"/>
  <c r="BB4168" i="50"/>
  <c r="BD4168" i="50" s="1"/>
  <c r="BH4015" i="50"/>
  <c r="BE3917" i="50"/>
  <c r="BH3917" i="50"/>
  <c r="BJ3917" i="50" s="1"/>
  <c r="BI3870" i="50"/>
  <c r="BJ3870" i="50" s="1"/>
  <c r="BE3870" i="50"/>
  <c r="BC3845" i="50"/>
  <c r="BI3845" i="50"/>
  <c r="BC3559" i="50"/>
  <c r="BI3559" i="50"/>
  <c r="BC3502" i="50"/>
  <c r="BI3502" i="50"/>
  <c r="BC3407" i="50"/>
  <c r="BI3407" i="50"/>
  <c r="BI3323" i="50"/>
  <c r="BE3323" i="50"/>
  <c r="BE3290" i="50"/>
  <c r="BE3289" i="50" s="1"/>
  <c r="BI3290" i="50"/>
  <c r="BI3289" i="50" s="1"/>
  <c r="BD3289" i="50"/>
  <c r="BI3185" i="50"/>
  <c r="BC3185" i="50"/>
  <c r="BD3132" i="50"/>
  <c r="BI3132" i="50" s="1"/>
  <c r="BB3130" i="50"/>
  <c r="BD3130" i="50" s="1"/>
  <c r="BI3130" i="50" s="1"/>
  <c r="BE2959" i="50"/>
  <c r="BH2959" i="50"/>
  <c r="BB2232" i="50"/>
  <c r="BD2232" i="50" s="1"/>
  <c r="BI2232" i="50" s="1"/>
  <c r="BJ2232" i="50" s="1"/>
  <c r="BD2234" i="50"/>
  <c r="BI2234" i="50" s="1"/>
  <c r="BI2218" i="50"/>
  <c r="BC2218" i="50"/>
  <c r="BE6272" i="50"/>
  <c r="BB6259" i="50"/>
  <c r="BD6259" i="50" s="1"/>
  <c r="BI6259" i="50" s="1"/>
  <c r="BB5598" i="50"/>
  <c r="BD5598" i="50" s="1"/>
  <c r="BB5514" i="50"/>
  <c r="BD5514" i="50" s="1"/>
  <c r="BC5514" i="50" s="1"/>
  <c r="BJ5331" i="50"/>
  <c r="BI6690" i="50"/>
  <c r="BI6689" i="50" s="1"/>
  <c r="BI6682" i="50"/>
  <c r="BI6681" i="50" s="1"/>
  <c r="BI6676" i="50"/>
  <c r="BI6675" i="50" s="1"/>
  <c r="BI6670" i="50"/>
  <c r="BI6669" i="50" s="1"/>
  <c r="BI6668" i="50"/>
  <c r="BI6667" i="50" s="1"/>
  <c r="BI6662" i="50"/>
  <c r="BI6661" i="50" s="1"/>
  <c r="BI6656" i="50"/>
  <c r="BI6655" i="50" s="1"/>
  <c r="BI6650" i="50"/>
  <c r="BI6649" i="50" s="1"/>
  <c r="BI6634" i="50"/>
  <c r="BI6633" i="50" s="1"/>
  <c r="BI6632" i="50"/>
  <c r="BI6631" i="50" s="1"/>
  <c r="BI6630" i="50"/>
  <c r="BI6629" i="50" s="1"/>
  <c r="BI6624" i="50"/>
  <c r="BI6623" i="50" s="1"/>
  <c r="BI6610" i="50"/>
  <c r="BI6609" i="50" s="1"/>
  <c r="BJ6557" i="50"/>
  <c r="BJ6541" i="50"/>
  <c r="BJ6531" i="50"/>
  <c r="BH6428" i="50"/>
  <c r="BB6378" i="50"/>
  <c r="BD6378" i="50" s="1"/>
  <c r="BE6378" i="50" s="1"/>
  <c r="BB6034" i="50"/>
  <c r="BD6034" i="50" s="1"/>
  <c r="BC6034" i="50" s="1"/>
  <c r="BJ5983" i="50"/>
  <c r="BH5857" i="50"/>
  <c r="BB5804" i="50"/>
  <c r="BD5804" i="50" s="1"/>
  <c r="BB5783" i="50"/>
  <c r="BD5783" i="50" s="1"/>
  <c r="BI5783" i="50" s="1"/>
  <c r="BJ5747" i="50"/>
  <c r="BB5716" i="50"/>
  <c r="BD5716" i="50" s="1"/>
  <c r="BC5714" i="50"/>
  <c r="BJ5370" i="50"/>
  <c r="BB5267" i="50"/>
  <c r="BD5267" i="50" s="1"/>
  <c r="BI5267" i="50" s="1"/>
  <c r="BJ5267" i="50" s="1"/>
  <c r="BD6691" i="50"/>
  <c r="BD6689" i="50"/>
  <c r="BD6681" i="50"/>
  <c r="BD6679" i="50"/>
  <c r="BD6677" i="50"/>
  <c r="BD6671" i="50"/>
  <c r="BD6667" i="50"/>
  <c r="BD6665" i="50"/>
  <c r="BD6657" i="50"/>
  <c r="BD6655" i="50"/>
  <c r="BD6653" i="50"/>
  <c r="BD6647" i="50"/>
  <c r="BD6643" i="50"/>
  <c r="BD6641" i="50"/>
  <c r="BD6639" i="50"/>
  <c r="BD6633" i="50"/>
  <c r="BD6625" i="50"/>
  <c r="BD6623" i="50"/>
  <c r="BD6621" i="50"/>
  <c r="BD6619" i="50"/>
  <c r="BD6615" i="50"/>
  <c r="BD6607" i="50"/>
  <c r="BJ6603" i="50"/>
  <c r="BJ6587" i="50"/>
  <c r="BI6563" i="50"/>
  <c r="BI6547" i="50"/>
  <c r="BI6521" i="50"/>
  <c r="BJ6521" i="50" s="1"/>
  <c r="BH6422" i="50"/>
  <c r="BJ6422" i="50" s="1"/>
  <c r="BI6398" i="50"/>
  <c r="BI6382" i="50"/>
  <c r="BE6380" i="50"/>
  <c r="BH6310" i="50"/>
  <c r="BJ6310" i="50" s="1"/>
  <c r="BB6302" i="50"/>
  <c r="BD6302" i="50" s="1"/>
  <c r="BE6280" i="50"/>
  <c r="BE6278" i="50"/>
  <c r="BB6240" i="50"/>
  <c r="BD6240" i="50" s="1"/>
  <c r="BE6240" i="50" s="1"/>
  <c r="BH6234" i="50"/>
  <c r="BB6201" i="50"/>
  <c r="BD6201" i="50" s="1"/>
  <c r="BJ6191" i="50"/>
  <c r="BB6164" i="50"/>
  <c r="BD6164" i="50" s="1"/>
  <c r="BI6164" i="50" s="1"/>
  <c r="BJ6164" i="50" s="1"/>
  <c r="BJ6147" i="50"/>
  <c r="BB6137" i="50"/>
  <c r="BD6137" i="50" s="1"/>
  <c r="BJ6135" i="50"/>
  <c r="BI6121" i="50"/>
  <c r="BI6109" i="50"/>
  <c r="BH6011" i="50"/>
  <c r="BJ6011" i="50" s="1"/>
  <c r="BH6006" i="50"/>
  <c r="BJ6006" i="50" s="1"/>
  <c r="BE5983" i="50"/>
  <c r="BB5911" i="50"/>
  <c r="BD5911" i="50" s="1"/>
  <c r="BI5911" i="50" s="1"/>
  <c r="BJ5911" i="50" s="1"/>
  <c r="BJ5883" i="50"/>
  <c r="BH5879" i="50"/>
  <c r="BJ5879" i="50" s="1"/>
  <c r="BB5860" i="50"/>
  <c r="BD5860" i="50" s="1"/>
  <c r="BI5860" i="50" s="1"/>
  <c r="BH5860" i="50"/>
  <c r="BH5855" i="50"/>
  <c r="BJ5855" i="50" s="1"/>
  <c r="BH5846" i="50"/>
  <c r="BH5786" i="50"/>
  <c r="BJ5786" i="50" s="1"/>
  <c r="BE5747" i="50"/>
  <c r="BC5743" i="50"/>
  <c r="BE5743" i="50" s="1"/>
  <c r="BE5741" i="50"/>
  <c r="BH5736" i="50"/>
  <c r="BJ5736" i="50" s="1"/>
  <c r="BB5721" i="50"/>
  <c r="BD5721" i="50" s="1"/>
  <c r="BH5710" i="50"/>
  <c r="BJ5710" i="50" s="1"/>
  <c r="BB5619" i="50"/>
  <c r="BD5619" i="50" s="1"/>
  <c r="BI5619" i="50" s="1"/>
  <c r="BJ5619" i="50" s="1"/>
  <c r="BE5617" i="50"/>
  <c r="BC5613" i="50"/>
  <c r="BE5613" i="50" s="1"/>
  <c r="BH5576" i="50"/>
  <c r="BJ5576" i="50" s="1"/>
  <c r="BJ5499" i="50"/>
  <c r="BH5426" i="50"/>
  <c r="BE5420" i="50"/>
  <c r="BC5325" i="50"/>
  <c r="BE5323" i="50"/>
  <c r="BB5245" i="50"/>
  <c r="BD5245" i="50" s="1"/>
  <c r="BE5242" i="50"/>
  <c r="BH5181" i="50"/>
  <c r="BJ5181" i="50" s="1"/>
  <c r="BH5171" i="50"/>
  <c r="BJ5171" i="50" s="1"/>
  <c r="BB5135" i="50"/>
  <c r="BD5135" i="50" s="1"/>
  <c r="BI5135" i="50" s="1"/>
  <c r="BJ5128" i="50"/>
  <c r="BB5104" i="50"/>
  <c r="BD5104" i="50" s="1"/>
  <c r="BI5104" i="50" s="1"/>
  <c r="BI5037" i="50"/>
  <c r="BE5001" i="50"/>
  <c r="BJ4987" i="50"/>
  <c r="BJ4966" i="50"/>
  <c r="BE4964" i="50"/>
  <c r="BB4946" i="50"/>
  <c r="BD4946" i="50" s="1"/>
  <c r="BI4946" i="50" s="1"/>
  <c r="BH4870" i="50"/>
  <c r="BJ4870" i="50" s="1"/>
  <c r="BH4807" i="50"/>
  <c r="BJ4807" i="50" s="1"/>
  <c r="BC4694" i="50"/>
  <c r="BI4694" i="50"/>
  <c r="BE4622" i="50"/>
  <c r="BH4622" i="50"/>
  <c r="BJ4622" i="50" s="1"/>
  <c r="BJ4592" i="50"/>
  <c r="BB4567" i="50"/>
  <c r="BD4567" i="50" s="1"/>
  <c r="BI4567" i="50" s="1"/>
  <c r="BJ4567" i="50" s="1"/>
  <c r="BD4568" i="50"/>
  <c r="BI4568" i="50" s="1"/>
  <c r="BE4540" i="50"/>
  <c r="BE4470" i="50"/>
  <c r="BH4470" i="50"/>
  <c r="BC4461" i="50"/>
  <c r="BI4461" i="50"/>
  <c r="BB4407" i="50"/>
  <c r="BD4407" i="50" s="1"/>
  <c r="BC4407" i="50" s="1"/>
  <c r="BB4311" i="50"/>
  <c r="BD4311" i="50" s="1"/>
  <c r="BD4312" i="50"/>
  <c r="BI4312" i="50" s="1"/>
  <c r="BD4253" i="50"/>
  <c r="BI4253" i="50" s="1"/>
  <c r="BB4251" i="50"/>
  <c r="BD4251" i="50" s="1"/>
  <c r="BE4251" i="50" s="1"/>
  <c r="BB4147" i="50"/>
  <c r="BD4147" i="50" s="1"/>
  <c r="BI4147" i="50" s="1"/>
  <c r="BE4038" i="50"/>
  <c r="BH4038" i="50"/>
  <c r="BJ4038" i="50" s="1"/>
  <c r="BI3953" i="50"/>
  <c r="BC3953" i="50"/>
  <c r="BI3809" i="50"/>
  <c r="BJ3809" i="50" s="1"/>
  <c r="BE3809" i="50"/>
  <c r="BC3629" i="50"/>
  <c r="BH3629" i="50" s="1"/>
  <c r="BI3629" i="50"/>
  <c r="BC3415" i="50"/>
  <c r="BI3415" i="50"/>
  <c r="BB3348" i="50"/>
  <c r="BD3348" i="50" s="1"/>
  <c r="BI3348" i="50" s="1"/>
  <c r="BJ3348" i="50" s="1"/>
  <c r="BD3349" i="50"/>
  <c r="BI3349" i="50" s="1"/>
  <c r="BI3270" i="50"/>
  <c r="BJ3270" i="50" s="1"/>
  <c r="BE3270" i="50"/>
  <c r="BE3237" i="50"/>
  <c r="BI3237" i="50"/>
  <c r="BJ3237" i="50" s="1"/>
  <c r="BC3170" i="50"/>
  <c r="BI3170" i="50"/>
  <c r="BC3077" i="50"/>
  <c r="BE3077" i="50" s="1"/>
  <c r="BI3077" i="50"/>
  <c r="BE2979" i="50"/>
  <c r="BH2979" i="50"/>
  <c r="BJ2979" i="50" s="1"/>
  <c r="BI2899" i="50"/>
  <c r="BJ2899" i="50" s="1"/>
  <c r="BE2899" i="50"/>
  <c r="BI2860" i="50"/>
  <c r="BC2860" i="50"/>
  <c r="BJ6234" i="50"/>
  <c r="BJ6193" i="50"/>
  <c r="BB5808" i="50"/>
  <c r="BD5808" i="50" s="1"/>
  <c r="BC5808" i="50" s="1"/>
  <c r="BB5570" i="50"/>
  <c r="BD5570" i="50" s="1"/>
  <c r="BI5570" i="50" s="1"/>
  <c r="BJ5570" i="50" s="1"/>
  <c r="BB4915" i="50"/>
  <c r="BD4915" i="50" s="1"/>
  <c r="BI4745" i="50"/>
  <c r="BC4745" i="50"/>
  <c r="BJ4572" i="50"/>
  <c r="BI6696" i="50"/>
  <c r="BI6695" i="50" s="1"/>
  <c r="BI6694" i="50"/>
  <c r="BI6693" i="50" s="1"/>
  <c r="BI6692" i="50"/>
  <c r="BI6691" i="50" s="1"/>
  <c r="BI6688" i="50"/>
  <c r="BI6687" i="50" s="1"/>
  <c r="BI6686" i="50"/>
  <c r="BI6685" i="50" s="1"/>
  <c r="BI6680" i="50"/>
  <c r="BI6679" i="50" s="1"/>
  <c r="BI6674" i="50"/>
  <c r="BI6673" i="50" s="1"/>
  <c r="BI6666" i="50"/>
  <c r="BI6665" i="50" s="1"/>
  <c r="BI6660" i="50"/>
  <c r="BI6659" i="50" s="1"/>
  <c r="BI6654" i="50"/>
  <c r="BI6653" i="50" s="1"/>
  <c r="BI6644" i="50"/>
  <c r="BI6643" i="50" s="1"/>
  <c r="BI6642" i="50"/>
  <c r="BI6641" i="50" s="1"/>
  <c r="BI6640" i="50"/>
  <c r="BI6639" i="50" s="1"/>
  <c r="BI6638" i="50"/>
  <c r="BI6637" i="50" s="1"/>
  <c r="BI6628" i="50"/>
  <c r="BI6627" i="50" s="1"/>
  <c r="BI6622" i="50"/>
  <c r="BI6621" i="50" s="1"/>
  <c r="BI6620" i="50"/>
  <c r="BI6619" i="50" s="1"/>
  <c r="BI6616" i="50"/>
  <c r="BI6615" i="50" s="1"/>
  <c r="BI6614" i="50"/>
  <c r="BI6613" i="50" s="1"/>
  <c r="BI6608" i="50"/>
  <c r="BI6607" i="50" s="1"/>
  <c r="BH6448" i="50"/>
  <c r="BJ6448" i="50" s="1"/>
  <c r="BJ6408" i="50"/>
  <c r="BJ6392" i="50"/>
  <c r="BJ6270" i="50"/>
  <c r="BB5902" i="50"/>
  <c r="BD5902" i="50" s="1"/>
  <c r="BI5902" i="50" s="1"/>
  <c r="BB5728" i="50"/>
  <c r="BD5728" i="50" s="1"/>
  <c r="BB5694" i="50"/>
  <c r="BD5694" i="50" s="1"/>
  <c r="BB5676" i="50"/>
  <c r="BD5676" i="50" s="1"/>
  <c r="BJ5617" i="50"/>
  <c r="BJ5428" i="50"/>
  <c r="BJ5388" i="50"/>
  <c r="BI5145" i="50"/>
  <c r="BB5123" i="50"/>
  <c r="BD5123" i="50" s="1"/>
  <c r="BB5086" i="50"/>
  <c r="BD5086" i="50" s="1"/>
  <c r="BI5086" i="50" s="1"/>
  <c r="BJ5077" i="50"/>
  <c r="BC4983" i="50"/>
  <c r="BD6695" i="50"/>
  <c r="BD6693" i="50"/>
  <c r="BD6687" i="50"/>
  <c r="BD6685" i="50"/>
  <c r="BD6683" i="50"/>
  <c r="BD6675" i="50"/>
  <c r="BD6673" i="50"/>
  <c r="BD6669" i="50"/>
  <c r="BD6663" i="50"/>
  <c r="BD6661" i="50"/>
  <c r="BD6659" i="50"/>
  <c r="BD6651" i="50"/>
  <c r="BD6649" i="50"/>
  <c r="BD6645" i="50"/>
  <c r="BD6637" i="50"/>
  <c r="BD6635" i="50"/>
  <c r="BD6631" i="50"/>
  <c r="BD6629" i="50"/>
  <c r="BD6627" i="50"/>
  <c r="BD6617" i="50"/>
  <c r="BD6613" i="50"/>
  <c r="BD6611" i="50"/>
  <c r="BD6609" i="50"/>
  <c r="BE6446" i="50"/>
  <c r="BH6414" i="50"/>
  <c r="BJ6414" i="50" s="1"/>
  <c r="BE6386" i="50"/>
  <c r="BJ6599" i="50"/>
  <c r="BJ6595" i="50"/>
  <c r="BJ6593" i="50"/>
  <c r="BJ6565" i="50"/>
  <c r="BJ6559" i="50"/>
  <c r="BJ6549" i="50"/>
  <c r="BJ6547" i="50"/>
  <c r="BJ6543" i="50"/>
  <c r="BJ6533" i="50"/>
  <c r="BJ6523" i="50"/>
  <c r="BJ6400" i="50"/>
  <c r="BJ6398" i="50"/>
  <c r="BJ6394" i="50"/>
  <c r="BJ6388" i="50"/>
  <c r="BJ6382" i="50"/>
  <c r="BD6367" i="50"/>
  <c r="BI6367" i="50" s="1"/>
  <c r="BB6362" i="50"/>
  <c r="BD6362" i="50" s="1"/>
  <c r="BI6362" i="50" s="1"/>
  <c r="BI6306" i="50"/>
  <c r="BJ6306" i="50" s="1"/>
  <c r="BB6267" i="50"/>
  <c r="BD6267" i="50" s="1"/>
  <c r="BB6236" i="50"/>
  <c r="BD6236" i="50" s="1"/>
  <c r="BE6187" i="50"/>
  <c r="BD6154" i="50"/>
  <c r="BI6154" i="50" s="1"/>
  <c r="BE6151" i="50"/>
  <c r="BE6131" i="50"/>
  <c r="BI6123" i="50"/>
  <c r="BI6111" i="50"/>
  <c r="BD6081" i="50"/>
  <c r="BI6081" i="50" s="1"/>
  <c r="BE6078" i="50"/>
  <c r="BE6076" i="50"/>
  <c r="BE6074" i="50"/>
  <c r="BE6072" i="50"/>
  <c r="BE6070" i="50"/>
  <c r="BE6068" i="50"/>
  <c r="BE6066" i="50"/>
  <c r="BE6064" i="50"/>
  <c r="BE5996" i="50"/>
  <c r="BB5989" i="50"/>
  <c r="BD5989" i="50" s="1"/>
  <c r="BI5989" i="50" s="1"/>
  <c r="BB5917" i="50"/>
  <c r="BD5917" i="50" s="1"/>
  <c r="BI5917" i="50" s="1"/>
  <c r="BJ5917" i="50" s="1"/>
  <c r="BD5909" i="50"/>
  <c r="BI5909" i="50" s="1"/>
  <c r="BB5825" i="50"/>
  <c r="BD5825" i="50" s="1"/>
  <c r="BI5825" i="50" s="1"/>
  <c r="BJ5825" i="50" s="1"/>
  <c r="BC5756" i="50"/>
  <c r="BE5756" i="50" s="1"/>
  <c r="BD5674" i="50"/>
  <c r="BI5674" i="50" s="1"/>
  <c r="BH5660" i="50"/>
  <c r="BJ5660" i="50" s="1"/>
  <c r="BI5629" i="50"/>
  <c r="BE5508" i="50"/>
  <c r="BB5501" i="50"/>
  <c r="BD5501" i="50" s="1"/>
  <c r="BC5501" i="50" s="1"/>
  <c r="BE5499" i="50"/>
  <c r="BB5435" i="50"/>
  <c r="BD5435" i="50" s="1"/>
  <c r="BI5435" i="50" s="1"/>
  <c r="BB5405" i="50"/>
  <c r="BD5405" i="50" s="1"/>
  <c r="BH5401" i="50"/>
  <c r="BJ5401" i="50" s="1"/>
  <c r="BD5392" i="50"/>
  <c r="BI5392" i="50" s="1"/>
  <c r="BH5347" i="50"/>
  <c r="BJ5347" i="50" s="1"/>
  <c r="BE5304" i="50"/>
  <c r="BD5282" i="50"/>
  <c r="BI5282" i="50" s="1"/>
  <c r="BE5258" i="50"/>
  <c r="BB5219" i="50"/>
  <c r="BD5219" i="50" s="1"/>
  <c r="BE5219" i="50" s="1"/>
  <c r="BD5065" i="50"/>
  <c r="BI5065" i="50" s="1"/>
  <c r="BD5056" i="50"/>
  <c r="BI5056" i="50" s="1"/>
  <c r="BJ5025" i="50"/>
  <c r="BD4990" i="50"/>
  <c r="BI4990" i="50" s="1"/>
  <c r="BE4949" i="50"/>
  <c r="BE4942" i="50"/>
  <c r="BC4936" i="50"/>
  <c r="BE4936" i="50" s="1"/>
  <c r="BI4927" i="50"/>
  <c r="BE4880" i="50"/>
  <c r="BB4826" i="50"/>
  <c r="BD4826" i="50" s="1"/>
  <c r="BC4765" i="50"/>
  <c r="BE4765" i="50" s="1"/>
  <c r="BI4765" i="50"/>
  <c r="BJ4759" i="50"/>
  <c r="BI4731" i="50"/>
  <c r="BI4729" i="50"/>
  <c r="BJ4729" i="50" s="1"/>
  <c r="BE4729" i="50"/>
  <c r="BI4657" i="50"/>
  <c r="BI4630" i="50"/>
  <c r="BJ4630" i="50" s="1"/>
  <c r="BE4630" i="50"/>
  <c r="BE4486" i="50"/>
  <c r="BH4486" i="50"/>
  <c r="BJ4486" i="50" s="1"/>
  <c r="BD4473" i="50"/>
  <c r="BI4473" i="50" s="1"/>
  <c r="BB4472" i="50"/>
  <c r="BD4472" i="50" s="1"/>
  <c r="BI4472" i="50" s="1"/>
  <c r="BB4424" i="50"/>
  <c r="BD4424" i="50" s="1"/>
  <c r="BJ4360" i="50"/>
  <c r="BI4291" i="50"/>
  <c r="BJ4291" i="50" s="1"/>
  <c r="BE4291" i="50"/>
  <c r="BE4088" i="50"/>
  <c r="BH4088" i="50"/>
  <c r="BJ4088" i="50" s="1"/>
  <c r="BE3847" i="50"/>
  <c r="BH3847" i="50"/>
  <c r="BJ3847" i="50" s="1"/>
  <c r="BC3819" i="50"/>
  <c r="BI3819" i="50"/>
  <c r="BH3720" i="50"/>
  <c r="BJ3720" i="50" s="1"/>
  <c r="BE3720" i="50"/>
  <c r="BH3670" i="50"/>
  <c r="BE3670" i="50"/>
  <c r="BJ3506" i="50"/>
  <c r="BI3199" i="50"/>
  <c r="BC3199" i="50"/>
  <c r="BE3089" i="50"/>
  <c r="BH3089" i="50"/>
  <c r="BJ3089" i="50" s="1"/>
  <c r="BC3047" i="50"/>
  <c r="BI3047" i="50"/>
  <c r="BH4733" i="50"/>
  <c r="BJ4733" i="50" s="1"/>
  <c r="BE4696" i="50"/>
  <c r="BB4683" i="50"/>
  <c r="BD4683" i="50" s="1"/>
  <c r="BI4683" i="50" s="1"/>
  <c r="BC4659" i="50"/>
  <c r="BJ4636" i="50"/>
  <c r="BI4624" i="50"/>
  <c r="BE4619" i="50"/>
  <c r="BI4553" i="50"/>
  <c r="BH4536" i="50"/>
  <c r="BJ4536" i="50" s="1"/>
  <c r="BC4525" i="50"/>
  <c r="BB4374" i="50"/>
  <c r="BD4374" i="50" s="1"/>
  <c r="BB4364" i="50"/>
  <c r="BD4364" i="50" s="1"/>
  <c r="BI4364" i="50" s="1"/>
  <c r="BE4328" i="50"/>
  <c r="BH4318" i="50"/>
  <c r="BJ4318" i="50" s="1"/>
  <c r="BH4314" i="50"/>
  <c r="BJ4314" i="50" s="1"/>
  <c r="BE4283" i="50"/>
  <c r="BB4229" i="50"/>
  <c r="BD4229" i="50" s="1"/>
  <c r="BC4229" i="50" s="1"/>
  <c r="BD4230" i="50"/>
  <c r="BI4230" i="50" s="1"/>
  <c r="BB4150" i="50"/>
  <c r="BD4150" i="50" s="1"/>
  <c r="BI4150" i="50" s="1"/>
  <c r="BD4151" i="50"/>
  <c r="BI4151" i="50" s="1"/>
  <c r="BH4150" i="50"/>
  <c r="BB4015" i="50"/>
  <c r="BD4015" i="50" s="1"/>
  <c r="BI4015" i="50" s="1"/>
  <c r="BB4004" i="50"/>
  <c r="BD4004" i="50" s="1"/>
  <c r="BC4002" i="50"/>
  <c r="BE3996" i="50"/>
  <c r="BE3843" i="50"/>
  <c r="BC3833" i="50"/>
  <c r="BE3730" i="50"/>
  <c r="BH3730" i="50"/>
  <c r="BJ3730" i="50" s="1"/>
  <c r="BE3706" i="50"/>
  <c r="BE3691" i="50"/>
  <c r="BH3691" i="50"/>
  <c r="BJ3691" i="50" s="1"/>
  <c r="BH3624" i="50"/>
  <c r="BJ3624" i="50" s="1"/>
  <c r="BE3624" i="50"/>
  <c r="BB3609" i="50"/>
  <c r="BD3609" i="50" s="1"/>
  <c r="BE3564" i="50"/>
  <c r="BH3564" i="50"/>
  <c r="BI3540" i="50"/>
  <c r="BI3450" i="50"/>
  <c r="BE3403" i="50"/>
  <c r="BH3403" i="50"/>
  <c r="BJ3323" i="50"/>
  <c r="BE3306" i="50"/>
  <c r="BE3302" i="50"/>
  <c r="BE3301" i="50" s="1"/>
  <c r="BI3302" i="50"/>
  <c r="BI3301" i="50" s="1"/>
  <c r="BD3301" i="50"/>
  <c r="BE3294" i="50"/>
  <c r="BE3293" i="50" s="1"/>
  <c r="BI3294" i="50"/>
  <c r="BI3293" i="50" s="1"/>
  <c r="BD3293" i="50"/>
  <c r="BE3275" i="50"/>
  <c r="BI3275" i="50"/>
  <c r="BE3272" i="50"/>
  <c r="BI3272" i="50"/>
  <c r="BJ3272" i="50" s="1"/>
  <c r="BC3260" i="50"/>
  <c r="BI3260" i="50"/>
  <c r="BI3256" i="50"/>
  <c r="BJ3256" i="50" s="1"/>
  <c r="BE3256" i="50"/>
  <c r="BI3254" i="50"/>
  <c r="BJ3254" i="50" s="1"/>
  <c r="BI3213" i="50"/>
  <c r="BE3213" i="50"/>
  <c r="BE3187" i="50"/>
  <c r="BH3187" i="50"/>
  <c r="BJ3187" i="50" s="1"/>
  <c r="BI3150" i="50"/>
  <c r="BC3150" i="50"/>
  <c r="BB3103" i="50"/>
  <c r="BD3103" i="50" s="1"/>
  <c r="BE3103" i="50" s="1"/>
  <c r="BD3104" i="50"/>
  <c r="BI3104" i="50" s="1"/>
  <c r="BB3015" i="50"/>
  <c r="BD3015" i="50" s="1"/>
  <c r="BE2952" i="50"/>
  <c r="BH2952" i="50"/>
  <c r="BJ2952" i="50" s="1"/>
  <c r="BI2918" i="50"/>
  <c r="BJ2918" i="50" s="1"/>
  <c r="BE2918" i="50"/>
  <c r="BE2877" i="50"/>
  <c r="BH2877" i="50"/>
  <c r="BJ2877" i="50" s="1"/>
  <c r="BB2539" i="50"/>
  <c r="BD2539" i="50" s="1"/>
  <c r="BB2045" i="50"/>
  <c r="BD2045" i="50" s="1"/>
  <c r="BC2045" i="50" s="1"/>
  <c r="BD2046" i="50"/>
  <c r="BI2046" i="50" s="1"/>
  <c r="BH2036" i="50"/>
  <c r="BJ2036" i="50" s="1"/>
  <c r="BE2036" i="50"/>
  <c r="BI1695" i="50"/>
  <c r="BJ1695" i="50" s="1"/>
  <c r="BE1695" i="50"/>
  <c r="BB1668" i="50"/>
  <c r="BD1668" i="50" s="1"/>
  <c r="BI1668" i="50" s="1"/>
  <c r="BB1644" i="50"/>
  <c r="BD1644" i="50" s="1"/>
  <c r="BD1648" i="50"/>
  <c r="BI1648" i="50" s="1"/>
  <c r="BH1493" i="50"/>
  <c r="BJ1493" i="50" s="1"/>
  <c r="BI1489" i="50"/>
  <c r="BJ1489" i="50" s="1"/>
  <c r="BE1489" i="50"/>
  <c r="BI1465" i="50"/>
  <c r="BC1465" i="50"/>
  <c r="BI1435" i="50"/>
  <c r="BE1435" i="50"/>
  <c r="BJ4642" i="50"/>
  <c r="BJ4619" i="50"/>
  <c r="BJ4555" i="50"/>
  <c r="BC4463" i="50"/>
  <c r="BE4442" i="50"/>
  <c r="BB4429" i="50"/>
  <c r="BD4429" i="50" s="1"/>
  <c r="BI4429" i="50" s="1"/>
  <c r="BJ4429" i="50" s="1"/>
  <c r="BC4422" i="50"/>
  <c r="BB4419" i="50"/>
  <c r="BD4419" i="50" s="1"/>
  <c r="BE4309" i="50"/>
  <c r="BB4278" i="50"/>
  <c r="BD4278" i="50" s="1"/>
  <c r="BI4278" i="50" s="1"/>
  <c r="BB4256" i="50"/>
  <c r="BD4256" i="50" s="1"/>
  <c r="BD4257" i="50"/>
  <c r="BI4257" i="50" s="1"/>
  <c r="BC4204" i="50"/>
  <c r="BI4204" i="50"/>
  <c r="BI4166" i="50"/>
  <c r="BC4166" i="50"/>
  <c r="BD4027" i="50"/>
  <c r="BI4027" i="50" s="1"/>
  <c r="BH3975" i="50"/>
  <c r="BI3949" i="50"/>
  <c r="BJ3949" i="50" s="1"/>
  <c r="BE3949" i="50"/>
  <c r="BJ3843" i="50"/>
  <c r="BE3829" i="50"/>
  <c r="BJ3792" i="50"/>
  <c r="BE3758" i="50"/>
  <c r="BH3758" i="50"/>
  <c r="BJ3758" i="50" s="1"/>
  <c r="BJ3738" i="50"/>
  <c r="BJ3685" i="50"/>
  <c r="BH3676" i="50"/>
  <c r="BJ3676" i="50" s="1"/>
  <c r="BH3618" i="50"/>
  <c r="BJ3618" i="50" s="1"/>
  <c r="BE3577" i="50"/>
  <c r="BH3577" i="50"/>
  <c r="BJ3577" i="50" s="1"/>
  <c r="BH3553" i="50"/>
  <c r="BJ3553" i="50" s="1"/>
  <c r="BH3530" i="50"/>
  <c r="BJ3530" i="50" s="1"/>
  <c r="BE3530" i="50"/>
  <c r="BE3504" i="50"/>
  <c r="BH3504" i="50"/>
  <c r="BJ3504" i="50" s="1"/>
  <c r="BC3461" i="50"/>
  <c r="BE3292" i="50"/>
  <c r="BE3291" i="50" s="1"/>
  <c r="BD3291" i="50"/>
  <c r="BE3266" i="50"/>
  <c r="BI3266" i="50"/>
  <c r="BE3262" i="50"/>
  <c r="BE3205" i="50"/>
  <c r="BH3205" i="50"/>
  <c r="BI3193" i="50"/>
  <c r="BD3174" i="50"/>
  <c r="BI3174" i="50" s="1"/>
  <c r="BH3141" i="50"/>
  <c r="BJ3141" i="50" s="1"/>
  <c r="BE3141" i="50"/>
  <c r="BE3120" i="50"/>
  <c r="BH3120" i="50"/>
  <c r="BJ3120" i="50" s="1"/>
  <c r="BB3091" i="50"/>
  <c r="BD3091" i="50" s="1"/>
  <c r="BD3092" i="50"/>
  <c r="BI3092" i="50" s="1"/>
  <c r="BE3058" i="50"/>
  <c r="BH3058" i="50"/>
  <c r="BJ3058" i="50" s="1"/>
  <c r="BE3024" i="50"/>
  <c r="BI3024" i="50"/>
  <c r="BJ3024" i="50" s="1"/>
  <c r="BE3020" i="50"/>
  <c r="BC2885" i="50"/>
  <c r="BI2885" i="50"/>
  <c r="BJ2571" i="50"/>
  <c r="BJ2570" i="50" s="1"/>
  <c r="BH2570" i="50"/>
  <c r="BE4759" i="50"/>
  <c r="BE4626" i="50"/>
  <c r="BE4555" i="50"/>
  <c r="BJ4551" i="50"/>
  <c r="BJ4453" i="50"/>
  <c r="BJ4377" i="50"/>
  <c r="BE4295" i="50"/>
  <c r="BE4147" i="50"/>
  <c r="BE4142" i="50"/>
  <c r="BB4108" i="50"/>
  <c r="BD4108" i="50" s="1"/>
  <c r="BC4108" i="50" s="1"/>
  <c r="BI3894" i="50"/>
  <c r="BJ3894" i="50" s="1"/>
  <c r="BE3894" i="50"/>
  <c r="BI3838" i="50"/>
  <c r="BE3838" i="50"/>
  <c r="BJ3829" i="50"/>
  <c r="BC3805" i="50"/>
  <c r="BI3805" i="50"/>
  <c r="BC3797" i="50"/>
  <c r="BE3797" i="50" s="1"/>
  <c r="BI3797" i="50"/>
  <c r="BE3752" i="50"/>
  <c r="BH3752" i="50"/>
  <c r="BJ3752" i="50" s="1"/>
  <c r="BI3736" i="50"/>
  <c r="BJ3736" i="50" s="1"/>
  <c r="BE3736" i="50"/>
  <c r="BC3718" i="50"/>
  <c r="BI3718" i="50"/>
  <c r="BJ3706" i="50"/>
  <c r="BE3697" i="50"/>
  <c r="BH3697" i="50"/>
  <c r="BJ3697" i="50" s="1"/>
  <c r="BB3666" i="50"/>
  <c r="BD3666" i="50" s="1"/>
  <c r="BB3566" i="50"/>
  <c r="BD3566" i="50" s="1"/>
  <c r="BC3566" i="50" s="1"/>
  <c r="BH3524" i="50"/>
  <c r="BB3508" i="50"/>
  <c r="BD3508" i="50" s="1"/>
  <c r="BD3510" i="50"/>
  <c r="BI3510" i="50" s="1"/>
  <c r="BH3470" i="50"/>
  <c r="BJ3470" i="50" s="1"/>
  <c r="BE3470" i="50"/>
  <c r="BB3433" i="50"/>
  <c r="BD3433" i="50" s="1"/>
  <c r="BD3434" i="50"/>
  <c r="BI3434" i="50" s="1"/>
  <c r="BE3401" i="50"/>
  <c r="BH3401" i="50"/>
  <c r="BJ3401" i="50" s="1"/>
  <c r="BE3298" i="50"/>
  <c r="BE3297" i="50" s="1"/>
  <c r="BI3298" i="50"/>
  <c r="BI3297" i="50" s="1"/>
  <c r="BD3297" i="50"/>
  <c r="BI3287" i="50"/>
  <c r="BJ3287" i="50" s="1"/>
  <c r="BE3287" i="50"/>
  <c r="BE3283" i="50"/>
  <c r="BI3283" i="50"/>
  <c r="BJ3283" i="50" s="1"/>
  <c r="BE3258" i="50"/>
  <c r="BI3258" i="50"/>
  <c r="BJ3258" i="50" s="1"/>
  <c r="BJ3213" i="50"/>
  <c r="BB3207" i="50"/>
  <c r="BD3207" i="50" s="1"/>
  <c r="BC3207" i="50" s="1"/>
  <c r="BE3168" i="50"/>
  <c r="BH3168" i="50"/>
  <c r="BJ3168" i="50" s="1"/>
  <c r="BI3085" i="50"/>
  <c r="BE3085" i="50"/>
  <c r="BE3075" i="50"/>
  <c r="BH3075" i="50"/>
  <c r="BJ3075" i="50" s="1"/>
  <c r="BC2971" i="50"/>
  <c r="BE2971" i="50" s="1"/>
  <c r="BI2971" i="50"/>
  <c r="BC2729" i="50"/>
  <c r="BI2729" i="50"/>
  <c r="BE2718" i="50"/>
  <c r="BI2718" i="50"/>
  <c r="BJ2718" i="50" s="1"/>
  <c r="BE2625" i="50"/>
  <c r="BI2625" i="50"/>
  <c r="BJ2625" i="50" s="1"/>
  <c r="BB2318" i="50"/>
  <c r="BD2318" i="50" s="1"/>
  <c r="BI2318" i="50" s="1"/>
  <c r="BD2319" i="50"/>
  <c r="BI2319" i="50" s="1"/>
  <c r="BB2094" i="50"/>
  <c r="BD2094" i="50" s="1"/>
  <c r="BD2095" i="50"/>
  <c r="BI2095" i="50" s="1"/>
  <c r="BB2917" i="50"/>
  <c r="BD2917" i="50" s="1"/>
  <c r="BI2917" i="50" s="1"/>
  <c r="BC2819" i="50"/>
  <c r="BI2819" i="50"/>
  <c r="BI2774" i="50"/>
  <c r="BC2774" i="50"/>
  <c r="BC2727" i="50"/>
  <c r="BI2727" i="50"/>
  <c r="BH2716" i="50"/>
  <c r="BJ2716" i="50" s="1"/>
  <c r="BE2716" i="50"/>
  <c r="BH2627" i="50"/>
  <c r="BE2627" i="50"/>
  <c r="BB2516" i="50"/>
  <c r="BD2516" i="50" s="1"/>
  <c r="BD2517" i="50"/>
  <c r="BI2517" i="50" s="1"/>
  <c r="BE2149" i="50"/>
  <c r="BH2149" i="50"/>
  <c r="BJ2149" i="50" s="1"/>
  <c r="BI1913" i="50"/>
  <c r="BJ1913" i="50" s="1"/>
  <c r="BE1913" i="50"/>
  <c r="BB1332" i="50"/>
  <c r="BD1332" i="50" s="1"/>
  <c r="BD1333" i="50"/>
  <c r="BI1333" i="50" s="1"/>
  <c r="BB3901" i="50"/>
  <c r="BD3901" i="50" s="1"/>
  <c r="BI3901" i="50" s="1"/>
  <c r="BJ3448" i="50"/>
  <c r="BB3442" i="50"/>
  <c r="BD3442" i="50" s="1"/>
  <c r="BB3332" i="50"/>
  <c r="BD3332" i="50" s="1"/>
  <c r="BC3332" i="50" s="1"/>
  <c r="BE3332" i="50" s="1"/>
  <c r="BJ3217" i="50"/>
  <c r="BB3154" i="50"/>
  <c r="BD3154" i="50" s="1"/>
  <c r="BB3110" i="50"/>
  <c r="BD3110" i="50" s="1"/>
  <c r="BC3110" i="50" s="1"/>
  <c r="BE3110" i="50" s="1"/>
  <c r="BJ2891" i="50"/>
  <c r="BD2783" i="50"/>
  <c r="BI2783" i="50" s="1"/>
  <c r="BB2782" i="50"/>
  <c r="BD2782" i="50" s="1"/>
  <c r="BB2766" i="50"/>
  <c r="BD2766" i="50" s="1"/>
  <c r="BC2766" i="50" s="1"/>
  <c r="BJ2510" i="50"/>
  <c r="BB2363" i="50"/>
  <c r="BD2363" i="50" s="1"/>
  <c r="BD2364" i="50"/>
  <c r="BI2364" i="50" s="1"/>
  <c r="BB2315" i="50"/>
  <c r="BD2315" i="50" s="1"/>
  <c r="BC2315" i="50" s="1"/>
  <c r="BE2315" i="50" s="1"/>
  <c r="BD2316" i="50"/>
  <c r="BI2316" i="50" s="1"/>
  <c r="BB2285" i="50"/>
  <c r="BD2285" i="50" s="1"/>
  <c r="BD2286" i="50"/>
  <c r="BI2286" i="50" s="1"/>
  <c r="BB2220" i="50"/>
  <c r="BD2220" i="50" s="1"/>
  <c r="BC2220" i="50" s="1"/>
  <c r="BH2079" i="50"/>
  <c r="BJ2079" i="50" s="1"/>
  <c r="BE2079" i="50"/>
  <c r="BJ2070" i="50"/>
  <c r="BB2050" i="50"/>
  <c r="BD2050" i="50" s="1"/>
  <c r="BC2050" i="50" s="1"/>
  <c r="BD1978" i="50"/>
  <c r="BI1978" i="50" s="1"/>
  <c r="BB1977" i="50"/>
  <c r="BD1977" i="50" s="1"/>
  <c r="BI1977" i="50" s="1"/>
  <c r="BJ1977" i="50" s="1"/>
  <c r="BC1623" i="50"/>
  <c r="BI1623" i="50"/>
  <c r="BC1612" i="50"/>
  <c r="BI1612" i="50"/>
  <c r="BE1597" i="50"/>
  <c r="BH1597" i="50"/>
  <c r="BJ1597" i="50" s="1"/>
  <c r="BE4287" i="50"/>
  <c r="BJ4275" i="50"/>
  <c r="BB4098" i="50"/>
  <c r="BD4098" i="50" s="1"/>
  <c r="BC4098" i="50" s="1"/>
  <c r="BB4056" i="50"/>
  <c r="BD4056" i="50" s="1"/>
  <c r="BB4020" i="50"/>
  <c r="BD4020" i="50" s="1"/>
  <c r="BE3961" i="50"/>
  <c r="BB3861" i="50"/>
  <c r="BD3861" i="50" s="1"/>
  <c r="BB3840" i="50"/>
  <c r="BD3840" i="50" s="1"/>
  <c r="BI3840" i="50" s="1"/>
  <c r="BE3756" i="50"/>
  <c r="BE3734" i="50"/>
  <c r="BB3524" i="50"/>
  <c r="BD3524" i="50" s="1"/>
  <c r="BI3524" i="50" s="1"/>
  <c r="BJ3524" i="50" s="1"/>
  <c r="BJ2909" i="50"/>
  <c r="BH2906" i="50"/>
  <c r="BE2891" i="50"/>
  <c r="BJ2853" i="50"/>
  <c r="BI2808" i="50"/>
  <c r="BC2808" i="50"/>
  <c r="BH2740" i="50"/>
  <c r="BJ2740" i="50" s="1"/>
  <c r="BE2740" i="50"/>
  <c r="BH2568" i="50"/>
  <c r="BE2547" i="50"/>
  <c r="BH2547" i="50"/>
  <c r="BJ2547" i="50" s="1"/>
  <c r="BJ2519" i="50"/>
  <c r="BE2452" i="50"/>
  <c r="BI2452" i="50"/>
  <c r="BJ2452" i="50" s="1"/>
  <c r="BH2429" i="50"/>
  <c r="BJ2429" i="50" s="1"/>
  <c r="BE2429" i="50"/>
  <c r="BE2332" i="50"/>
  <c r="BJ2280" i="50"/>
  <c r="BB2223" i="50"/>
  <c r="BD2223" i="50" s="1"/>
  <c r="BC2223" i="50" s="1"/>
  <c r="BC2151" i="50"/>
  <c r="BI2151" i="50"/>
  <c r="BD2081" i="50"/>
  <c r="BJ2769" i="50"/>
  <c r="BB2521" i="50"/>
  <c r="BD2521" i="50" s="1"/>
  <c r="BC2380" i="50"/>
  <c r="BB2288" i="50"/>
  <c r="BD2288" i="50" s="1"/>
  <c r="BI2288" i="50" s="1"/>
  <c r="BB2271" i="50"/>
  <c r="BD2271" i="50" s="1"/>
  <c r="BI2271" i="50" s="1"/>
  <c r="BI2244" i="50"/>
  <c r="BJ2178" i="50"/>
  <c r="BH2131" i="50"/>
  <c r="BJ2131" i="50" s="1"/>
  <c r="BB2114" i="50"/>
  <c r="BD2114" i="50" s="1"/>
  <c r="BC2025" i="50"/>
  <c r="BE2019" i="50"/>
  <c r="BC1809" i="50"/>
  <c r="BI1809" i="50"/>
  <c r="BE1599" i="50"/>
  <c r="BE1552" i="50"/>
  <c r="BH1552" i="50"/>
  <c r="BB1536" i="50"/>
  <c r="BD1536" i="50" s="1"/>
  <c r="BD1537" i="50"/>
  <c r="BI1537" i="50" s="1"/>
  <c r="BH1459" i="50"/>
  <c r="BJ1459" i="50" s="1"/>
  <c r="BE1459" i="50"/>
  <c r="BB1424" i="50"/>
  <c r="BB1376" i="50"/>
  <c r="BD1376" i="50" s="1"/>
  <c r="BI1335" i="50"/>
  <c r="BC1335" i="50"/>
  <c r="BH1240" i="50"/>
  <c r="BJ1240" i="50" s="1"/>
  <c r="BE1240" i="50"/>
  <c r="BJ1186" i="50"/>
  <c r="BJ1185" i="50" s="1"/>
  <c r="BB2906" i="50"/>
  <c r="BD2906" i="50" s="1"/>
  <c r="BI2906" i="50" s="1"/>
  <c r="BJ2906" i="50" s="1"/>
  <c r="BB2881" i="50"/>
  <c r="BB2865" i="50"/>
  <c r="BD2865" i="50" s="1"/>
  <c r="BC2865" i="50" s="1"/>
  <c r="BB2733" i="50"/>
  <c r="BD2733" i="50" s="1"/>
  <c r="BI2700" i="50"/>
  <c r="BI2696" i="50"/>
  <c r="BI2695" i="50" s="1"/>
  <c r="BE2660" i="50"/>
  <c r="BE2656" i="50"/>
  <c r="BB2646" i="50"/>
  <c r="BD2646" i="50" s="1"/>
  <c r="BE2646" i="50" s="1"/>
  <c r="BE2601" i="50"/>
  <c r="BB2598" i="50"/>
  <c r="BD2598" i="50" s="1"/>
  <c r="BI2598" i="50" s="1"/>
  <c r="BJ2598" i="50" s="1"/>
  <c r="BB2588" i="50"/>
  <c r="BD2588" i="50" s="1"/>
  <c r="BE2500" i="50"/>
  <c r="BJ2448" i="50"/>
  <c r="BD2426" i="50"/>
  <c r="BI2426" i="50" s="1"/>
  <c r="BE2373" i="50"/>
  <c r="BB2366" i="50"/>
  <c r="BD2366" i="50" s="1"/>
  <c r="BE2341" i="50"/>
  <c r="BE2339" i="50"/>
  <c r="BJ2332" i="50"/>
  <c r="BB2282" i="50"/>
  <c r="BD2282" i="50" s="1"/>
  <c r="BB2246" i="50"/>
  <c r="BD2246" i="50" s="1"/>
  <c r="BC2246" i="50" s="1"/>
  <c r="BE2237" i="50"/>
  <c r="BB2215" i="50"/>
  <c r="BB2059" i="50"/>
  <c r="BD2059" i="50" s="1"/>
  <c r="BC2059" i="50" s="1"/>
  <c r="BE2059" i="50" s="1"/>
  <c r="BJ2053" i="50"/>
  <c r="BC1935" i="50"/>
  <c r="BI1935" i="50"/>
  <c r="BH1899" i="50"/>
  <c r="BE1899" i="50"/>
  <c r="BB1852" i="50"/>
  <c r="BD1852" i="50" s="1"/>
  <c r="BD1853" i="50"/>
  <c r="BI1853" i="50" s="1"/>
  <c r="BH1841" i="50"/>
  <c r="BE1841" i="50"/>
  <c r="BE1805" i="50"/>
  <c r="BH1805" i="50"/>
  <c r="BJ1805" i="50" s="1"/>
  <c r="BB1781" i="50"/>
  <c r="BD1781" i="50" s="1"/>
  <c r="BC1781" i="50" s="1"/>
  <c r="BD1782" i="50"/>
  <c r="BI1782" i="50" s="1"/>
  <c r="BH1751" i="50"/>
  <c r="BE1751" i="50"/>
  <c r="BC1655" i="50"/>
  <c r="BH1655" i="50" s="1"/>
  <c r="BJ1655" i="50" s="1"/>
  <c r="BI1655" i="50"/>
  <c r="BE1625" i="50"/>
  <c r="BH1625" i="50"/>
  <c r="BI1589" i="50"/>
  <c r="BE1587" i="50"/>
  <c r="BH1587" i="50"/>
  <c r="BJ1587" i="50" s="1"/>
  <c r="BE1543" i="50"/>
  <c r="BH1543" i="50"/>
  <c r="BJ1543" i="50" s="1"/>
  <c r="BC1491" i="50"/>
  <c r="BI1491" i="50"/>
  <c r="BE1410" i="50"/>
  <c r="BH1410" i="50"/>
  <c r="BB1359" i="50"/>
  <c r="BD1359" i="50" s="1"/>
  <c r="BD1360" i="50"/>
  <c r="BI1360" i="50" s="1"/>
  <c r="BB2796" i="50"/>
  <c r="BD2796" i="50" s="1"/>
  <c r="BE2792" i="50"/>
  <c r="BE2769" i="50"/>
  <c r="BI2747" i="50"/>
  <c r="BB2709" i="50"/>
  <c r="BD2709" i="50" s="1"/>
  <c r="BI2709" i="50" s="1"/>
  <c r="BJ2696" i="50"/>
  <c r="BJ2695" i="50" s="1"/>
  <c r="BJ2660" i="50"/>
  <c r="BJ2500" i="50"/>
  <c r="BE2427" i="50"/>
  <c r="BJ2373" i="50"/>
  <c r="BJ2341" i="50"/>
  <c r="BE2280" i="50"/>
  <c r="BB2267" i="50"/>
  <c r="BD2267" i="50" s="1"/>
  <c r="BB2241" i="50"/>
  <c r="BD2241" i="50" s="1"/>
  <c r="BC2241" i="50" s="1"/>
  <c r="BE2241" i="50" s="1"/>
  <c r="BJ2237" i="50"/>
  <c r="BE2124" i="50"/>
  <c r="BE2053" i="50"/>
  <c r="BE2034" i="50"/>
  <c r="BB2021" i="50"/>
  <c r="BD2021" i="50" s="1"/>
  <c r="BE1931" i="50"/>
  <c r="BH1931" i="50"/>
  <c r="BJ1931" i="50" s="1"/>
  <c r="BH1883" i="50"/>
  <c r="BE1883" i="50"/>
  <c r="BI1824" i="50"/>
  <c r="BJ1824" i="50" s="1"/>
  <c r="BE1824" i="50"/>
  <c r="BH1736" i="50"/>
  <c r="BJ1736" i="50" s="1"/>
  <c r="BE1736" i="50"/>
  <c r="BB1641" i="50"/>
  <c r="BD1641" i="50" s="1"/>
  <c r="BI1635" i="50"/>
  <c r="BJ1635" i="50" s="1"/>
  <c r="BE1635" i="50"/>
  <c r="BC1619" i="50"/>
  <c r="BI1619" i="50"/>
  <c r="BC1499" i="50"/>
  <c r="BI1499" i="50"/>
  <c r="BC1482" i="50"/>
  <c r="BI1482" i="50"/>
  <c r="BC1475" i="50"/>
  <c r="BI1475" i="50"/>
  <c r="BE1433" i="50"/>
  <c r="BD1421" i="50"/>
  <c r="BE1422" i="50"/>
  <c r="BE1421" i="50" s="1"/>
  <c r="BI1422" i="50"/>
  <c r="BI1421" i="50" s="1"/>
  <c r="BI1203" i="50"/>
  <c r="BE1203" i="50"/>
  <c r="BI1117" i="50"/>
  <c r="BJ1117" i="50" s="1"/>
  <c r="BE1117" i="50"/>
  <c r="BB1962" i="50"/>
  <c r="BD1962" i="50" s="1"/>
  <c r="BB1928" i="50"/>
  <c r="BD1928" i="50" s="1"/>
  <c r="BB1838" i="50"/>
  <c r="BD1838" i="50" s="1"/>
  <c r="BE1716" i="50"/>
  <c r="BE1705" i="50"/>
  <c r="BE1704" i="50" s="1"/>
  <c r="BD1690" i="50"/>
  <c r="BI1673" i="50"/>
  <c r="BE1663" i="50"/>
  <c r="BI1657" i="50"/>
  <c r="BB1284" i="50"/>
  <c r="BD1284" i="50" s="1"/>
  <c r="BJ2019" i="50"/>
  <c r="BD1943" i="50"/>
  <c r="BI1943" i="50" s="1"/>
  <c r="BB1939" i="50"/>
  <c r="BD1939" i="50" s="1"/>
  <c r="BE1933" i="50"/>
  <c r="BC1887" i="50"/>
  <c r="BD1868" i="50"/>
  <c r="BI1868" i="50" s="1"/>
  <c r="BB1835" i="50"/>
  <c r="BD1835" i="50" s="1"/>
  <c r="BI1835" i="50" s="1"/>
  <c r="BJ1835" i="50" s="1"/>
  <c r="BB1821" i="50"/>
  <c r="BD1821" i="50" s="1"/>
  <c r="BI1821" i="50" s="1"/>
  <c r="BJ1821" i="50" s="1"/>
  <c r="BE1807" i="50"/>
  <c r="BC1718" i="50"/>
  <c r="BE1718" i="50" s="1"/>
  <c r="BD1686" i="50"/>
  <c r="BB1650" i="50"/>
  <c r="BD1650" i="50" s="1"/>
  <c r="BB1629" i="50"/>
  <c r="BD1629" i="50" s="1"/>
  <c r="BD1608" i="50"/>
  <c r="BI1608" i="50" s="1"/>
  <c r="BD1582" i="50"/>
  <c r="BI1582" i="50" s="1"/>
  <c r="BB1570" i="50"/>
  <c r="BD1570" i="50" s="1"/>
  <c r="BC1563" i="50"/>
  <c r="BB1560" i="50"/>
  <c r="BD1560" i="50" s="1"/>
  <c r="BI1560" i="50" s="1"/>
  <c r="BD1529" i="50"/>
  <c r="BI1529" i="50" s="1"/>
  <c r="BB1461" i="50"/>
  <c r="BD1461" i="50" s="1"/>
  <c r="BC1450" i="50"/>
  <c r="BH1433" i="50"/>
  <c r="BJ1433" i="50" s="1"/>
  <c r="BH1421" i="50"/>
  <c r="BH1414" i="50"/>
  <c r="BJ1414" i="50" s="1"/>
  <c r="BE1405" i="50"/>
  <c r="BB1364" i="50"/>
  <c r="BD1364" i="50" s="1"/>
  <c r="BC1364" i="50" s="1"/>
  <c r="BB1226" i="50"/>
  <c r="BD1226" i="50" s="1"/>
  <c r="BC1218" i="50"/>
  <c r="BI1196" i="50"/>
  <c r="BJ1196" i="50" s="1"/>
  <c r="BE1196" i="50"/>
  <c r="BI1119" i="50"/>
  <c r="BI1068" i="50"/>
  <c r="BC1068" i="50"/>
  <c r="BH1068" i="50" s="1"/>
  <c r="BI1064" i="50"/>
  <c r="BJ1064" i="50" s="1"/>
  <c r="BE1064" i="50"/>
  <c r="BI824" i="50"/>
  <c r="BC824" i="50"/>
  <c r="BE824" i="50" s="1"/>
  <c r="BE1947" i="50"/>
  <c r="BB1546" i="50"/>
  <c r="BD1546" i="50" s="1"/>
  <c r="BE1469" i="50"/>
  <c r="BJ1405" i="50"/>
  <c r="BE1282" i="50"/>
  <c r="BI1043" i="50"/>
  <c r="BC1043" i="50"/>
  <c r="BI887" i="50"/>
  <c r="BJ887" i="50" s="1"/>
  <c r="BE887" i="50"/>
  <c r="BC857" i="50"/>
  <c r="BI857" i="50"/>
  <c r="BI1029" i="50"/>
  <c r="BI822" i="50"/>
  <c r="BC822" i="50"/>
  <c r="BI770" i="50"/>
  <c r="BJ770" i="50" s="1"/>
  <c r="BE770" i="50"/>
  <c r="BI698" i="50"/>
  <c r="BJ698" i="50" s="1"/>
  <c r="BE698" i="50"/>
  <c r="BI668" i="50"/>
  <c r="BJ668" i="50" s="1"/>
  <c r="BE668" i="50"/>
  <c r="BC471" i="50"/>
  <c r="BE471" i="50" s="1"/>
  <c r="BI471" i="50"/>
  <c r="BB1303" i="50"/>
  <c r="BD1303" i="50" s="1"/>
  <c r="BB1287" i="50"/>
  <c r="BD1287" i="50" s="1"/>
  <c r="BB1199" i="50"/>
  <c r="BD1199" i="50" s="1"/>
  <c r="BI1199" i="50" s="1"/>
  <c r="BJ1199" i="50" s="1"/>
  <c r="BD1084" i="50"/>
  <c r="BI1084" i="50" s="1"/>
  <c r="BD1057" i="50"/>
  <c r="BI1057" i="50" s="1"/>
  <c r="BB964" i="50"/>
  <c r="BD964" i="50" s="1"/>
  <c r="BC940" i="50"/>
  <c r="BB921" i="50"/>
  <c r="BD921" i="50" s="1"/>
  <c r="BE861" i="50"/>
  <c r="BI861" i="50"/>
  <c r="BI788" i="50"/>
  <c r="BJ788" i="50" s="1"/>
  <c r="BE788" i="50"/>
  <c r="BB1077" i="50"/>
  <c r="BD1077" i="50" s="1"/>
  <c r="BC962" i="50"/>
  <c r="BE805" i="50"/>
  <c r="BI805" i="50"/>
  <c r="BB766" i="50"/>
  <c r="BD766" i="50" s="1"/>
  <c r="BI766" i="50" s="1"/>
  <c r="BB763" i="50"/>
  <c r="BD763" i="50" s="1"/>
  <c r="BI704" i="50"/>
  <c r="BJ704" i="50" s="1"/>
  <c r="BE704" i="50"/>
  <c r="BC645" i="50"/>
  <c r="BE645" i="50" s="1"/>
  <c r="BI645" i="50"/>
  <c r="BE609" i="50"/>
  <c r="BI609" i="50"/>
  <c r="BJ609" i="50" s="1"/>
  <c r="BE735" i="50"/>
  <c r="BE708" i="50"/>
  <c r="BB658" i="50"/>
  <c r="BD658" i="50" s="1"/>
  <c r="BE658" i="50" s="1"/>
  <c r="BI639" i="50"/>
  <c r="BE575" i="50"/>
  <c r="BE567" i="50"/>
  <c r="BE554" i="50"/>
  <c r="BB423" i="50"/>
  <c r="BD423" i="50" s="1"/>
  <c r="BC421" i="50"/>
  <c r="BE421" i="50" s="1"/>
  <c r="BI403" i="50"/>
  <c r="BC394" i="50"/>
  <c r="BE369" i="50"/>
  <c r="BI369" i="50"/>
  <c r="BI330" i="50"/>
  <c r="BC330" i="50"/>
  <c r="BI257" i="50"/>
  <c r="BE257" i="50"/>
  <c r="BB238" i="50"/>
  <c r="BD238" i="50" s="1"/>
  <c r="BI238" i="50" s="1"/>
  <c r="BD239" i="50"/>
  <c r="BE155" i="50"/>
  <c r="BI155" i="50"/>
  <c r="BE153" i="50"/>
  <c r="BI153" i="50"/>
  <c r="BJ153" i="50" s="1"/>
  <c r="BE143" i="50"/>
  <c r="BI143" i="50"/>
  <c r="BI91" i="50"/>
  <c r="BJ91" i="50" s="1"/>
  <c r="BE91" i="50"/>
  <c r="BB653" i="50"/>
  <c r="BD653" i="50" s="1"/>
  <c r="BE618" i="50"/>
  <c r="BI573" i="50"/>
  <c r="BI528" i="50"/>
  <c r="BD459" i="50"/>
  <c r="BJ371" i="50"/>
  <c r="BD341" i="50"/>
  <c r="BB340" i="50"/>
  <c r="BD340" i="50" s="1"/>
  <c r="BE336" i="50"/>
  <c r="BH336" i="50"/>
  <c r="BI197" i="50"/>
  <c r="BJ197" i="50" s="1"/>
  <c r="BE197" i="50"/>
  <c r="BE157" i="50"/>
  <c r="BI157" i="50"/>
  <c r="BJ157" i="50" s="1"/>
  <c r="BE56" i="50"/>
  <c r="BI41" i="50"/>
  <c r="BJ41" i="50" s="1"/>
  <c r="BE41" i="50"/>
  <c r="BI39" i="50"/>
  <c r="BE39" i="50"/>
  <c r="BE27" i="50"/>
  <c r="BI27" i="50"/>
  <c r="BJ27" i="50" s="1"/>
  <c r="BJ906" i="50"/>
  <c r="BC817" i="50"/>
  <c r="BH739" i="50"/>
  <c r="BJ739" i="50" s="1"/>
  <c r="BJ720" i="50"/>
  <c r="BJ719" i="50"/>
  <c r="BB687" i="50"/>
  <c r="BD687" i="50" s="1"/>
  <c r="BD493" i="50"/>
  <c r="BB492" i="50"/>
  <c r="BD492" i="50" s="1"/>
  <c r="BB464" i="50"/>
  <c r="BE462" i="50"/>
  <c r="BE461" i="50" s="1"/>
  <c r="BD461" i="50"/>
  <c r="BI462" i="50"/>
  <c r="BI461" i="50" s="1"/>
  <c r="BI460" i="50"/>
  <c r="BI459" i="50" s="1"/>
  <c r="BI367" i="50"/>
  <c r="BJ367" i="50" s="1"/>
  <c r="BE367" i="50"/>
  <c r="BI361" i="50"/>
  <c r="BC361" i="50"/>
  <c r="BC359" i="50"/>
  <c r="BI359" i="50"/>
  <c r="BE325" i="50"/>
  <c r="BD295" i="50"/>
  <c r="BB294" i="50"/>
  <c r="BD294" i="50" s="1"/>
  <c r="BD285" i="50"/>
  <c r="BB282" i="50"/>
  <c r="BD282" i="50" s="1"/>
  <c r="BI282" i="50" s="1"/>
  <c r="BE170" i="50"/>
  <c r="BI170" i="50"/>
  <c r="BD136" i="50"/>
  <c r="BE137" i="50"/>
  <c r="BE136" i="50" s="1"/>
  <c r="BE63" i="50"/>
  <c r="BH63" i="50"/>
  <c r="BB957" i="50"/>
  <c r="BD957" i="50" s="1"/>
  <c r="BE957" i="50" s="1"/>
  <c r="BB925" i="50"/>
  <c r="BD925" i="50" s="1"/>
  <c r="BB819" i="50"/>
  <c r="BD819" i="50" s="1"/>
  <c r="BB802" i="50"/>
  <c r="BD802" i="50" s="1"/>
  <c r="BI794" i="50"/>
  <c r="BJ794" i="50" s="1"/>
  <c r="BJ774" i="50"/>
  <c r="BB756" i="50"/>
  <c r="BD756" i="50" s="1"/>
  <c r="BJ728" i="50"/>
  <c r="BD713" i="50"/>
  <c r="BD712" i="50" s="1"/>
  <c r="BI712" i="50" s="1"/>
  <c r="BJ712" i="50" s="1"/>
  <c r="BE651" i="50"/>
  <c r="BI583" i="50"/>
  <c r="BC583" i="50"/>
  <c r="BB440" i="50"/>
  <c r="BD440" i="50" s="1"/>
  <c r="BI440" i="50" s="1"/>
  <c r="BJ440" i="50" s="1"/>
  <c r="BI405" i="50"/>
  <c r="BI334" i="50"/>
  <c r="BE334" i="50"/>
  <c r="BJ187" i="50"/>
  <c r="BI183" i="50"/>
  <c r="BJ183" i="50" s="1"/>
  <c r="BE183" i="50"/>
  <c r="BI99" i="50"/>
  <c r="BJ99" i="50" s="1"/>
  <c r="BE99" i="50"/>
  <c r="BB585" i="50"/>
  <c r="BD585" i="50" s="1"/>
  <c r="BE585" i="50" s="1"/>
  <c r="BB389" i="50"/>
  <c r="BD389" i="50" s="1"/>
  <c r="BC389" i="50" s="1"/>
  <c r="BE380" i="50"/>
  <c r="BJ357" i="50"/>
  <c r="BE353" i="50"/>
  <c r="BI288" i="50"/>
  <c r="BI216" i="50"/>
  <c r="BJ216" i="50" s="1"/>
  <c r="BE195" i="50"/>
  <c r="BB189" i="50"/>
  <c r="BD189" i="50" s="1"/>
  <c r="BJ185" i="50"/>
  <c r="BD117" i="50"/>
  <c r="BI117" i="50" s="1"/>
  <c r="BI116" i="50" s="1"/>
  <c r="BI106" i="50"/>
  <c r="BJ106" i="50" s="1"/>
  <c r="BJ98" i="50"/>
  <c r="BI93" i="50"/>
  <c r="BJ93" i="50" s="1"/>
  <c r="BJ85" i="50"/>
  <c r="BJ84" i="50" s="1"/>
  <c r="BI80" i="50"/>
  <c r="BJ80" i="50" s="1"/>
  <c r="BI43" i="50"/>
  <c r="BJ43" i="50" s="1"/>
  <c r="BJ415" i="50"/>
  <c r="BB377" i="50"/>
  <c r="BD377" i="50" s="1"/>
  <c r="BE349" i="50"/>
  <c r="BJ334" i="50"/>
  <c r="BJ282" i="50"/>
  <c r="BB212" i="50"/>
  <c r="BJ201" i="50"/>
  <c r="BJ170" i="50"/>
  <c r="BE145" i="50"/>
  <c r="BJ96" i="50"/>
  <c r="BH84" i="50"/>
  <c r="BJ44" i="50"/>
  <c r="BJ286" i="50"/>
  <c r="BB249" i="50"/>
  <c r="BD249" i="50" s="1"/>
  <c r="BI249" i="50" s="1"/>
  <c r="BJ249" i="50" s="1"/>
  <c r="BJ231" i="50"/>
  <c r="BJ203" i="50"/>
  <c r="BJ199" i="50"/>
  <c r="BJ53" i="50"/>
  <c r="BH35" i="50"/>
  <c r="BE6435" i="50"/>
  <c r="BH6435" i="50"/>
  <c r="BJ6435" i="50" s="1"/>
  <c r="BI6433" i="50"/>
  <c r="BJ6433" i="50" s="1"/>
  <c r="BE6433" i="50"/>
  <c r="BI6416" i="50"/>
  <c r="BE6416" i="50"/>
  <c r="BD6385" i="50"/>
  <c r="BI6385" i="50" s="1"/>
  <c r="BB6384" i="50"/>
  <c r="BD6384" i="50" s="1"/>
  <c r="BI6374" i="50"/>
  <c r="BJ6374" i="50" s="1"/>
  <c r="BE6374" i="50"/>
  <c r="BE6362" i="50"/>
  <c r="BH6362" i="50"/>
  <c r="BJ6362" i="50" s="1"/>
  <c r="BD6313" i="50"/>
  <c r="BI6313" i="50" s="1"/>
  <c r="BB6312" i="50"/>
  <c r="BD6312" i="50" s="1"/>
  <c r="BJ6696" i="50"/>
  <c r="BJ6695" i="50" s="1"/>
  <c r="BH6695" i="50"/>
  <c r="BH6693" i="50"/>
  <c r="BH6691" i="50"/>
  <c r="BJ6692" i="50"/>
  <c r="BJ6691" i="50" s="1"/>
  <c r="BH6689" i="50"/>
  <c r="BJ6690" i="50"/>
  <c r="BJ6689" i="50" s="1"/>
  <c r="BH6687" i="50"/>
  <c r="BJ6688" i="50"/>
  <c r="BJ6687" i="50" s="1"/>
  <c r="BJ6686" i="50"/>
  <c r="BJ6685" i="50" s="1"/>
  <c r="BH6685" i="50"/>
  <c r="BJ6684" i="50"/>
  <c r="BJ6683" i="50" s="1"/>
  <c r="BH6683" i="50"/>
  <c r="BJ6682" i="50"/>
  <c r="BJ6681" i="50" s="1"/>
  <c r="BH6681" i="50"/>
  <c r="BH6679" i="50"/>
  <c r="BH6677" i="50"/>
  <c r="BH6675" i="50"/>
  <c r="BJ6676" i="50"/>
  <c r="BJ6675" i="50" s="1"/>
  <c r="BH6673" i="50"/>
  <c r="BH6671" i="50"/>
  <c r="BJ6672" i="50"/>
  <c r="BJ6671" i="50" s="1"/>
  <c r="BH6669" i="50"/>
  <c r="BJ6668" i="50"/>
  <c r="BJ6667" i="50" s="1"/>
  <c r="BH6667" i="50"/>
  <c r="BJ6666" i="50"/>
  <c r="BJ6665" i="50" s="1"/>
  <c r="BH6665" i="50"/>
  <c r="BH6663" i="50"/>
  <c r="BJ6664" i="50"/>
  <c r="BJ6663" i="50" s="1"/>
  <c r="BJ6662" i="50"/>
  <c r="BJ6661" i="50" s="1"/>
  <c r="BH6661" i="50"/>
  <c r="BJ6660" i="50"/>
  <c r="BJ6659" i="50" s="1"/>
  <c r="BH6659" i="50"/>
  <c r="BJ6658" i="50"/>
  <c r="BJ6657" i="50" s="1"/>
  <c r="BH6657" i="50"/>
  <c r="BJ6656" i="50"/>
  <c r="BJ6655" i="50" s="1"/>
  <c r="BH6655" i="50"/>
  <c r="BH6653" i="50"/>
  <c r="BH6651" i="50"/>
  <c r="BH6649" i="50"/>
  <c r="BJ6648" i="50"/>
  <c r="BJ6647" i="50" s="1"/>
  <c r="BH6647" i="50"/>
  <c r="BJ6646" i="50"/>
  <c r="BJ6645" i="50" s="1"/>
  <c r="BH6645" i="50"/>
  <c r="BH6643" i="50"/>
  <c r="BJ6644" i="50"/>
  <c r="BJ6643" i="50" s="1"/>
  <c r="BJ6642" i="50"/>
  <c r="BJ6641" i="50" s="1"/>
  <c r="BH6641" i="50"/>
  <c r="BJ6640" i="50"/>
  <c r="BJ6639" i="50" s="1"/>
  <c r="BH6639" i="50"/>
  <c r="BH6637" i="50"/>
  <c r="BJ6636" i="50"/>
  <c r="BJ6635" i="50" s="1"/>
  <c r="BH6635" i="50"/>
  <c r="BH6633" i="50"/>
  <c r="BJ6634" i="50"/>
  <c r="BJ6633" i="50" s="1"/>
  <c r="BH6631" i="50"/>
  <c r="BJ6632" i="50"/>
  <c r="BJ6631" i="50" s="1"/>
  <c r="BJ6630" i="50"/>
  <c r="BJ6629" i="50" s="1"/>
  <c r="BH6629" i="50"/>
  <c r="BH6627" i="50"/>
  <c r="BJ6628" i="50"/>
  <c r="BJ6627" i="50" s="1"/>
  <c r="BH6625" i="50"/>
  <c r="BH6623" i="50"/>
  <c r="BJ6624" i="50"/>
  <c r="BJ6623" i="50" s="1"/>
  <c r="BH6621" i="50"/>
  <c r="BJ6622" i="50"/>
  <c r="BJ6621" i="50" s="1"/>
  <c r="BH6619" i="50"/>
  <c r="BJ6620" i="50"/>
  <c r="BJ6619" i="50" s="1"/>
  <c r="BH6617" i="50"/>
  <c r="BH6615" i="50"/>
  <c r="BH6613" i="50"/>
  <c r="BJ6612" i="50"/>
  <c r="BJ6611" i="50" s="1"/>
  <c r="BH6611" i="50"/>
  <c r="BJ6610" i="50"/>
  <c r="BJ6609" i="50" s="1"/>
  <c r="BH6609" i="50"/>
  <c r="BJ6608" i="50"/>
  <c r="BJ6607" i="50" s="1"/>
  <c r="BH6607" i="50"/>
  <c r="BJ6601" i="50"/>
  <c r="BE6553" i="50"/>
  <c r="BI6553" i="50"/>
  <c r="BJ6553" i="50" s="1"/>
  <c r="BE6535" i="50"/>
  <c r="BI6535" i="50"/>
  <c r="BJ6535" i="50" s="1"/>
  <c r="BE6452" i="50"/>
  <c r="BH6452" i="50"/>
  <c r="BJ6452" i="50" s="1"/>
  <c r="BE6444" i="50"/>
  <c r="BH6444" i="50"/>
  <c r="BJ6444" i="50" s="1"/>
  <c r="BE6426" i="50"/>
  <c r="BH6426" i="50"/>
  <c r="BJ6426" i="50" s="1"/>
  <c r="BI6424" i="50"/>
  <c r="BJ6424" i="50" s="1"/>
  <c r="BE6424" i="50"/>
  <c r="BE6404" i="50"/>
  <c r="BI6404" i="50"/>
  <c r="BJ6404" i="50" s="1"/>
  <c r="BD6361" i="50"/>
  <c r="BI6361" i="50" s="1"/>
  <c r="BB6360" i="50"/>
  <c r="BD6360" i="50" s="1"/>
  <c r="BI6360" i="50" s="1"/>
  <c r="BI6326" i="50"/>
  <c r="BJ6326" i="50" s="1"/>
  <c r="BE6326" i="50"/>
  <c r="BD6300" i="50"/>
  <c r="BI6300" i="50" s="1"/>
  <c r="BB6299" i="50"/>
  <c r="BD6299" i="50" s="1"/>
  <c r="BB6249" i="50"/>
  <c r="BD6249" i="50" s="1"/>
  <c r="BI6199" i="50"/>
  <c r="BE6199" i="50"/>
  <c r="BI6162" i="50"/>
  <c r="BE6162" i="50"/>
  <c r="BE6129" i="50"/>
  <c r="BI6129" i="50"/>
  <c r="BJ6129" i="50" s="1"/>
  <c r="BE5877" i="50"/>
  <c r="BH5877" i="50"/>
  <c r="BJ5877" i="50" s="1"/>
  <c r="BJ5794" i="50"/>
  <c r="BE5773" i="50"/>
  <c r="BH5773" i="50"/>
  <c r="BE5770" i="50"/>
  <c r="BH5770" i="50"/>
  <c r="BJ5770" i="50" s="1"/>
  <c r="BE5754" i="50"/>
  <c r="BI5405" i="50"/>
  <c r="BJ5405" i="50" s="1"/>
  <c r="BE5405" i="50"/>
  <c r="BJ6579" i="50"/>
  <c r="BE6569" i="50"/>
  <c r="BI6569" i="50"/>
  <c r="BJ6569" i="50" s="1"/>
  <c r="BJ6563" i="50"/>
  <c r="BE6437" i="50"/>
  <c r="BJ6428" i="50"/>
  <c r="BE6420" i="50"/>
  <c r="BE6410" i="50"/>
  <c r="BH6410" i="50"/>
  <c r="BJ6410" i="50" s="1"/>
  <c r="BE6388" i="50"/>
  <c r="BE6331" i="50"/>
  <c r="BI6324" i="50"/>
  <c r="BJ6324" i="50" s="1"/>
  <c r="BI6322" i="50"/>
  <c r="BJ6322" i="50" s="1"/>
  <c r="BI6320" i="50"/>
  <c r="BI6308" i="50"/>
  <c r="BJ6308" i="50" s="1"/>
  <c r="BE6308" i="50"/>
  <c r="BD6297" i="50"/>
  <c r="BI6297" i="50" s="1"/>
  <c r="BB6296" i="50"/>
  <c r="BD6296" i="50" s="1"/>
  <c r="BH6274" i="50"/>
  <c r="BJ6274" i="50" s="1"/>
  <c r="BJ6262" i="50"/>
  <c r="BI6247" i="50"/>
  <c r="BI6245" i="50"/>
  <c r="BI6243" i="50"/>
  <c r="BJ6243" i="50" s="1"/>
  <c r="BI6240" i="50"/>
  <c r="BJ6240" i="50" s="1"/>
  <c r="BD6218" i="50"/>
  <c r="BI6218" i="50" s="1"/>
  <c r="BB6217" i="50"/>
  <c r="BD6217" i="50" s="1"/>
  <c r="BJ6199" i="50"/>
  <c r="BI6158" i="50"/>
  <c r="BE6158" i="50"/>
  <c r="BE6034" i="50"/>
  <c r="BH6034" i="50"/>
  <c r="BJ5902" i="50"/>
  <c r="BI5716" i="50"/>
  <c r="BC5716" i="50"/>
  <c r="BC5687" i="50"/>
  <c r="BI5687" i="50"/>
  <c r="BC5676" i="50"/>
  <c r="BI5676" i="50"/>
  <c r="BE5626" i="50"/>
  <c r="BH5626" i="50"/>
  <c r="BJ5626" i="50" s="1"/>
  <c r="BE5546" i="50"/>
  <c r="BH5546" i="50"/>
  <c r="BJ5546" i="50" s="1"/>
  <c r="BJ5531" i="50"/>
  <c r="BE5424" i="50"/>
  <c r="BH5424" i="50"/>
  <c r="BE5262" i="50"/>
  <c r="BH5262" i="50"/>
  <c r="BC4970" i="50"/>
  <c r="BI4970" i="50"/>
  <c r="BE6561" i="50"/>
  <c r="BI6561" i="50"/>
  <c r="BJ6561" i="50" s="1"/>
  <c r="BE6418" i="50"/>
  <c r="BH6418" i="50"/>
  <c r="BJ6418" i="50" s="1"/>
  <c r="BD6365" i="50"/>
  <c r="BI6365" i="50" s="1"/>
  <c r="BB6364" i="50"/>
  <c r="BD6364" i="50" s="1"/>
  <c r="BD6336" i="50"/>
  <c r="BI6336" i="50" s="1"/>
  <c r="BB6333" i="50"/>
  <c r="BD6333" i="50" s="1"/>
  <c r="BI6333" i="50" s="1"/>
  <c r="BJ6333" i="50" s="1"/>
  <c r="BE6284" i="50"/>
  <c r="BH6284" i="50"/>
  <c r="BJ6284" i="50" s="1"/>
  <c r="BE6282" i="50"/>
  <c r="BI6282" i="50"/>
  <c r="BJ6282" i="50" s="1"/>
  <c r="BD6275" i="50"/>
  <c r="BI6275" i="50" s="1"/>
  <c r="BB6274" i="50"/>
  <c r="BD6274" i="50" s="1"/>
  <c r="BE6274" i="50" s="1"/>
  <c r="BH6259" i="50"/>
  <c r="BJ6259" i="50" s="1"/>
  <c r="BE6259" i="50"/>
  <c r="BD6224" i="50"/>
  <c r="BI6224" i="50" s="1"/>
  <c r="BB6223" i="50"/>
  <c r="BD6223" i="50" s="1"/>
  <c r="BI6223" i="50" s="1"/>
  <c r="BJ6158" i="50"/>
  <c r="BI6156" i="50"/>
  <c r="BJ6156" i="50" s="1"/>
  <c r="BE6156" i="50"/>
  <c r="BE6153" i="50"/>
  <c r="BI6140" i="50"/>
  <c r="BJ6140" i="50" s="1"/>
  <c r="BE6140" i="50"/>
  <c r="BE5629" i="50"/>
  <c r="BH5629" i="50"/>
  <c r="BJ5629" i="50" s="1"/>
  <c r="BE5582" i="50"/>
  <c r="BH5582" i="50"/>
  <c r="BE5514" i="50"/>
  <c r="BH5514" i="50"/>
  <c r="BI5432" i="50"/>
  <c r="BJ5432" i="50" s="1"/>
  <c r="BE5432" i="50"/>
  <c r="BE5415" i="50"/>
  <c r="BH5415" i="50"/>
  <c r="BJ5415" i="50" s="1"/>
  <c r="BI5252" i="50"/>
  <c r="BJ5252" i="50" s="1"/>
  <c r="BE5252" i="50"/>
  <c r="BH5155" i="50"/>
  <c r="BE4927" i="50"/>
  <c r="BH4927" i="50"/>
  <c r="BJ4927" i="50" s="1"/>
  <c r="BE6545" i="50"/>
  <c r="BI6545" i="50"/>
  <c r="BJ6545" i="50" s="1"/>
  <c r="BJ6539" i="50"/>
  <c r="BE6527" i="50"/>
  <c r="BI6527" i="50"/>
  <c r="BJ6527" i="50" s="1"/>
  <c r="BC6450" i="50"/>
  <c r="BI6450" i="50"/>
  <c r="BH6441" i="50"/>
  <c r="BJ6441" i="50" s="1"/>
  <c r="BE6441" i="50"/>
  <c r="BJ6416" i="50"/>
  <c r="BE6412" i="50"/>
  <c r="BE6396" i="50"/>
  <c r="BI6396" i="50"/>
  <c r="BJ6396" i="50" s="1"/>
  <c r="BJ6390" i="50"/>
  <c r="BH6380" i="50"/>
  <c r="BJ6380" i="50" s="1"/>
  <c r="BI6378" i="50"/>
  <c r="BJ6378" i="50" s="1"/>
  <c r="BC6376" i="50"/>
  <c r="BI6376" i="50"/>
  <c r="BE6372" i="50"/>
  <c r="BD6371" i="50"/>
  <c r="BI6371" i="50" s="1"/>
  <c r="BB6370" i="50"/>
  <c r="BD6370" i="50" s="1"/>
  <c r="BI6368" i="50"/>
  <c r="BJ6368" i="50" s="1"/>
  <c r="BE6368" i="50"/>
  <c r="BD6357" i="50"/>
  <c r="BI6357" i="50" s="1"/>
  <c r="BB6356" i="50"/>
  <c r="BD6356" i="50" s="1"/>
  <c r="BI6356" i="50" s="1"/>
  <c r="BD6350" i="50"/>
  <c r="BI6350" i="50" s="1"/>
  <c r="BB6349" i="50"/>
  <c r="BD6349" i="50" s="1"/>
  <c r="BE6333" i="50"/>
  <c r="BJ6320" i="50"/>
  <c r="BD6316" i="50"/>
  <c r="BI6316" i="50" s="1"/>
  <c r="BB6315" i="50"/>
  <c r="BD6315" i="50" s="1"/>
  <c r="BE6296" i="50"/>
  <c r="BH6296" i="50"/>
  <c r="BJ6296" i="50" s="1"/>
  <c r="BJ6247" i="50"/>
  <c r="BJ6245" i="50"/>
  <c r="BI6232" i="50"/>
  <c r="BJ6232" i="50" s="1"/>
  <c r="BE6232" i="50"/>
  <c r="BE6215" i="50"/>
  <c r="BI6215" i="50"/>
  <c r="BJ6215" i="50" s="1"/>
  <c r="BE6213" i="50"/>
  <c r="BE6201" i="50"/>
  <c r="BI6201" i="50"/>
  <c r="BJ6201" i="50" s="1"/>
  <c r="BJ6162" i="50"/>
  <c r="BI6160" i="50"/>
  <c r="BJ6160" i="50" s="1"/>
  <c r="BE6160" i="50"/>
  <c r="BE6137" i="50"/>
  <c r="BI6137" i="50"/>
  <c r="BJ6137" i="50" s="1"/>
  <c r="BJ6004" i="50"/>
  <c r="BJ5989" i="50"/>
  <c r="BI5721" i="50"/>
  <c r="BJ5721" i="50" s="1"/>
  <c r="BE5721" i="50"/>
  <c r="BE5708" i="50"/>
  <c r="BH5708" i="50"/>
  <c r="BE5689" i="50"/>
  <c r="BE5384" i="50"/>
  <c r="BH5384" i="50"/>
  <c r="BC5245" i="50"/>
  <c r="BI5245" i="50"/>
  <c r="BE5169" i="50"/>
  <c r="BH5169" i="50"/>
  <c r="BC5130" i="50"/>
  <c r="BI5130" i="50"/>
  <c r="BE4960" i="50"/>
  <c r="BH4960" i="50"/>
  <c r="BB6167" i="50"/>
  <c r="BD6167" i="50" s="1"/>
  <c r="BB6083" i="50"/>
  <c r="BD6083" i="50" s="1"/>
  <c r="BJ6080" i="50"/>
  <c r="BD6051" i="50"/>
  <c r="BI6051" i="50" s="1"/>
  <c r="BB6050" i="50"/>
  <c r="BD6050" i="50" s="1"/>
  <c r="BI6050" i="50" s="1"/>
  <c r="BH6013" i="50"/>
  <c r="BC5980" i="50"/>
  <c r="BB5894" i="50"/>
  <c r="BD5894" i="50" s="1"/>
  <c r="BB5885" i="50"/>
  <c r="BD5885" i="50" s="1"/>
  <c r="BI5885" i="50" s="1"/>
  <c r="BD5870" i="50"/>
  <c r="BI5870" i="50" s="1"/>
  <c r="BB5869" i="50"/>
  <c r="BD5869" i="50" s="1"/>
  <c r="BI5869" i="50" s="1"/>
  <c r="BE5768" i="50"/>
  <c r="BH5768" i="50"/>
  <c r="BJ5768" i="50" s="1"/>
  <c r="BD5656" i="50"/>
  <c r="BI5656" i="50" s="1"/>
  <c r="BB5655" i="50"/>
  <c r="BD5655" i="50" s="1"/>
  <c r="BI5655" i="50" s="1"/>
  <c r="BE5647" i="50"/>
  <c r="BH5647" i="50"/>
  <c r="BJ5647" i="50" s="1"/>
  <c r="BC5643" i="50"/>
  <c r="BI5643" i="50"/>
  <c r="BH5588" i="50"/>
  <c r="BH5552" i="50"/>
  <c r="BE5544" i="50"/>
  <c r="BH5544" i="50"/>
  <c r="BJ5544" i="50" s="1"/>
  <c r="BC5441" i="50"/>
  <c r="BI5441" i="50"/>
  <c r="BE5413" i="50"/>
  <c r="BH5413" i="50"/>
  <c r="BJ5413" i="50" s="1"/>
  <c r="BD5397" i="50"/>
  <c r="BI5397" i="50" s="1"/>
  <c r="BB5396" i="50"/>
  <c r="BD5396" i="50" s="1"/>
  <c r="BC5338" i="50"/>
  <c r="BI5338" i="50"/>
  <c r="BD5334" i="50"/>
  <c r="BI5334" i="50" s="1"/>
  <c r="BB5333" i="50"/>
  <c r="BD5333" i="50" s="1"/>
  <c r="BC5311" i="50"/>
  <c r="BI5311" i="50"/>
  <c r="BI5149" i="50"/>
  <c r="BC5149" i="50"/>
  <c r="BI5073" i="50"/>
  <c r="BJ5073" i="50" s="1"/>
  <c r="BE5073" i="50"/>
  <c r="BC5064" i="50"/>
  <c r="BI5064" i="50"/>
  <c r="BH5029" i="50"/>
  <c r="BJ5029" i="50" s="1"/>
  <c r="BE5029" i="50"/>
  <c r="BC5027" i="50"/>
  <c r="BI5027" i="50"/>
  <c r="BE5023" i="50"/>
  <c r="BH5023" i="50"/>
  <c r="BJ5023" i="50" s="1"/>
  <c r="BC5014" i="50"/>
  <c r="BI5014" i="50"/>
  <c r="BE5012" i="50"/>
  <c r="BH5012" i="50"/>
  <c r="BJ5012" i="50" s="1"/>
  <c r="BC4992" i="50"/>
  <c r="BI4992" i="50"/>
  <c r="BE4968" i="50"/>
  <c r="BH4968" i="50"/>
  <c r="BJ4968" i="50" s="1"/>
  <c r="BD4956" i="50"/>
  <c r="BI4956" i="50" s="1"/>
  <c r="BB4955" i="50"/>
  <c r="BD4955" i="50" s="1"/>
  <c r="BI4955" i="50" s="1"/>
  <c r="BI4931" i="50"/>
  <c r="BC4931" i="50"/>
  <c r="BH4905" i="50"/>
  <c r="BJ4905" i="50" s="1"/>
  <c r="BE4905" i="50"/>
  <c r="BE4899" i="50"/>
  <c r="BH4899" i="50"/>
  <c r="BJ4899" i="50" s="1"/>
  <c r="BE4839" i="50"/>
  <c r="BE4833" i="50"/>
  <c r="BH4833" i="50"/>
  <c r="BJ4833" i="50" s="1"/>
  <c r="BE4831" i="50"/>
  <c r="BH4831" i="50"/>
  <c r="BJ4831" i="50" s="1"/>
  <c r="BI4829" i="50"/>
  <c r="BJ4829" i="50" s="1"/>
  <c r="BE4829" i="50"/>
  <c r="BC4824" i="50"/>
  <c r="BI4824" i="50"/>
  <c r="BC4769" i="50"/>
  <c r="BI4769" i="50"/>
  <c r="BH4742" i="50"/>
  <c r="BH4706" i="50"/>
  <c r="BD4688" i="50"/>
  <c r="BI4688" i="50" s="1"/>
  <c r="BB4686" i="50"/>
  <c r="BD4686" i="50" s="1"/>
  <c r="BE4667" i="50"/>
  <c r="BH4667" i="50"/>
  <c r="BJ4667" i="50" s="1"/>
  <c r="BE4659" i="50"/>
  <c r="BH4659" i="50"/>
  <c r="BJ4659" i="50" s="1"/>
  <c r="BE4657" i="50"/>
  <c r="BH4657" i="50"/>
  <c r="BJ4657" i="50" s="1"/>
  <c r="BI4655" i="50"/>
  <c r="BJ4655" i="50" s="1"/>
  <c r="BE4655" i="50"/>
  <c r="BE4610" i="50"/>
  <c r="BH4610" i="50"/>
  <c r="BJ4610" i="50" s="1"/>
  <c r="BE4608" i="50"/>
  <c r="BH4608" i="50"/>
  <c r="BE4601" i="50"/>
  <c r="BH4601" i="50"/>
  <c r="BJ4601" i="50" s="1"/>
  <c r="BC4590" i="50"/>
  <c r="BI4590" i="50"/>
  <c r="BE4547" i="50"/>
  <c r="BH4547" i="50"/>
  <c r="BJ4547" i="50" s="1"/>
  <c r="BH4533" i="50"/>
  <c r="BD4521" i="50"/>
  <c r="BI4521" i="50" s="1"/>
  <c r="BB4520" i="50"/>
  <c r="BD4520" i="50" s="1"/>
  <c r="BI4502" i="50"/>
  <c r="BE4502" i="50"/>
  <c r="BC4494" i="50"/>
  <c r="BI4494" i="50"/>
  <c r="BE4463" i="50"/>
  <c r="BH4463" i="50"/>
  <c r="BJ4463" i="50" s="1"/>
  <c r="BE4461" i="50"/>
  <c r="BH4461" i="50"/>
  <c r="BD4412" i="50"/>
  <c r="BI4412" i="50" s="1"/>
  <c r="BB4410" i="50"/>
  <c r="BD4410" i="50" s="1"/>
  <c r="BI4410" i="50" s="1"/>
  <c r="BB4395" i="50"/>
  <c r="BD4395" i="50" s="1"/>
  <c r="BD4396" i="50"/>
  <c r="BI4396" i="50" s="1"/>
  <c r="BE4367" i="50"/>
  <c r="BH4367" i="50"/>
  <c r="BJ4367" i="50" s="1"/>
  <c r="BE4334" i="50"/>
  <c r="BH4334" i="50"/>
  <c r="BJ4334" i="50" s="1"/>
  <c r="BE4332" i="50"/>
  <c r="BH4332" i="50"/>
  <c r="BJ4332" i="50" s="1"/>
  <c r="BI4330" i="50"/>
  <c r="BJ4330" i="50" s="1"/>
  <c r="BE4330" i="50"/>
  <c r="BC4241" i="50"/>
  <c r="BI4241" i="50"/>
  <c r="BH4210" i="50"/>
  <c r="BJ4210" i="50" s="1"/>
  <c r="BD4188" i="50"/>
  <c r="BI4188" i="50" s="1"/>
  <c r="BB4186" i="50"/>
  <c r="BD4186" i="50" s="1"/>
  <c r="BE4166" i="50"/>
  <c r="BH4166" i="50"/>
  <c r="BJ4166" i="50" s="1"/>
  <c r="BE4111" i="50"/>
  <c r="BH4111" i="50"/>
  <c r="BJ4111" i="50" s="1"/>
  <c r="BE4094" i="50"/>
  <c r="BH4094" i="50"/>
  <c r="BJ4094" i="50" s="1"/>
  <c r="BC4029" i="50"/>
  <c r="BI4029" i="50"/>
  <c r="BE3973" i="50"/>
  <c r="BH3973" i="50"/>
  <c r="BJ3973" i="50" s="1"/>
  <c r="BE3955" i="50"/>
  <c r="BH3955" i="50"/>
  <c r="BJ3955" i="50" s="1"/>
  <c r="BC3947" i="50"/>
  <c r="BI3947" i="50"/>
  <c r="BE3907" i="50"/>
  <c r="BH3907" i="50"/>
  <c r="BJ3907" i="50" s="1"/>
  <c r="BE3905" i="50"/>
  <c r="BH3905" i="50"/>
  <c r="BJ3905" i="50" s="1"/>
  <c r="BB3896" i="50"/>
  <c r="BD3896" i="50" s="1"/>
  <c r="BD3897" i="50"/>
  <c r="BI3897" i="50" s="1"/>
  <c r="BI3868" i="50"/>
  <c r="BJ3868" i="50" s="1"/>
  <c r="BE3868" i="50"/>
  <c r="BI3835" i="50"/>
  <c r="BE3835" i="50"/>
  <c r="BI3776" i="50"/>
  <c r="BJ3776" i="50" s="1"/>
  <c r="BE3776" i="50"/>
  <c r="BD3772" i="50"/>
  <c r="BI3772" i="50" s="1"/>
  <c r="BB3771" i="50"/>
  <c r="BD3771" i="50" s="1"/>
  <c r="BI3771" i="50" s="1"/>
  <c r="BC3609" i="50"/>
  <c r="BI3609" i="50"/>
  <c r="BI3538" i="50"/>
  <c r="BJ3538" i="50" s="1"/>
  <c r="BE3538" i="50"/>
  <c r="BI3528" i="50"/>
  <c r="BJ3528" i="50" s="1"/>
  <c r="BE3528" i="50"/>
  <c r="BE3461" i="50"/>
  <c r="BH3461" i="50"/>
  <c r="BJ3461" i="50" s="1"/>
  <c r="BD3424" i="50"/>
  <c r="BI3424" i="50" s="1"/>
  <c r="BB3423" i="50"/>
  <c r="BD3423" i="50" s="1"/>
  <c r="BE3407" i="50"/>
  <c r="BH3407" i="50"/>
  <c r="BE3363" i="50"/>
  <c r="BH3363" i="50"/>
  <c r="BJ3363" i="50" s="1"/>
  <c r="BH3360" i="50"/>
  <c r="BE3183" i="50"/>
  <c r="BH3183" i="50"/>
  <c r="BJ3183" i="50" s="1"/>
  <c r="BI3103" i="50"/>
  <c r="BJ3103" i="50" s="1"/>
  <c r="BC2926" i="50"/>
  <c r="BI2926" i="50"/>
  <c r="BC2895" i="50"/>
  <c r="BI2895" i="50"/>
  <c r="BH117" i="50"/>
  <c r="BC116" i="50"/>
  <c r="BI6195" i="50"/>
  <c r="BJ6195" i="50" s="1"/>
  <c r="BB6182" i="50"/>
  <c r="BD6182" i="50" s="1"/>
  <c r="BI6176" i="50"/>
  <c r="BJ6176" i="50" s="1"/>
  <c r="BI6174" i="50"/>
  <c r="BJ6174" i="50" s="1"/>
  <c r="BI6172" i="50"/>
  <c r="BJ6172" i="50" s="1"/>
  <c r="BI6170" i="50"/>
  <c r="BJ6170" i="50" s="1"/>
  <c r="BJ6123" i="50"/>
  <c r="BJ6109" i="50"/>
  <c r="BI6034" i="50"/>
  <c r="BH6016" i="50"/>
  <c r="BJ5998" i="50"/>
  <c r="BC5987" i="50"/>
  <c r="BC5804" i="50"/>
  <c r="BI5804" i="50"/>
  <c r="BJ5800" i="50"/>
  <c r="BE5792" i="50"/>
  <c r="BH5792" i="50"/>
  <c r="BJ5792" i="50" s="1"/>
  <c r="BI5384" i="50"/>
  <c r="BJ5378" i="50"/>
  <c r="BJ5349" i="50"/>
  <c r="BJ5327" i="50"/>
  <c r="BB5317" i="50"/>
  <c r="BD5317" i="50" s="1"/>
  <c r="BJ5277" i="50"/>
  <c r="BE5260" i="50"/>
  <c r="BH5260" i="50"/>
  <c r="BJ5260" i="50" s="1"/>
  <c r="BC5216" i="50"/>
  <c r="BI5216" i="50"/>
  <c r="BE5204" i="50"/>
  <c r="BH5204" i="50"/>
  <c r="BJ5204" i="50" s="1"/>
  <c r="BB5196" i="50"/>
  <c r="BD5196" i="50" s="1"/>
  <c r="BI5196" i="50" s="1"/>
  <c r="BI5169" i="50"/>
  <c r="BJ5163" i="50"/>
  <c r="BI5155" i="50"/>
  <c r="BJ5145" i="50"/>
  <c r="BB5138" i="50"/>
  <c r="BD5138" i="50" s="1"/>
  <c r="BI5138" i="50" s="1"/>
  <c r="BD5139" i="50"/>
  <c r="BI5139" i="50" s="1"/>
  <c r="BJ5053" i="50"/>
  <c r="BE5041" i="50"/>
  <c r="BH5041" i="50"/>
  <c r="BJ5041" i="50" s="1"/>
  <c r="BJ5003" i="50"/>
  <c r="BJ4981" i="50"/>
  <c r="BI6180" i="50"/>
  <c r="BJ6180" i="50" s="1"/>
  <c r="BI6178" i="50"/>
  <c r="BJ6178" i="50" s="1"/>
  <c r="BJ6125" i="50"/>
  <c r="BJ6121" i="50"/>
  <c r="BJ6119" i="50"/>
  <c r="BJ6111" i="50"/>
  <c r="BE6080" i="50"/>
  <c r="BD6014" i="50"/>
  <c r="BI6014" i="50" s="1"/>
  <c r="BB6013" i="50"/>
  <c r="BD6013" i="50" s="1"/>
  <c r="BI6013" i="50" s="1"/>
  <c r="BJ6009" i="50"/>
  <c r="BE6002" i="50"/>
  <c r="BH6002" i="50"/>
  <c r="BJ6002" i="50" s="1"/>
  <c r="BE5902" i="50"/>
  <c r="BH5885" i="50"/>
  <c r="BB5812" i="50"/>
  <c r="BD5812" i="50" s="1"/>
  <c r="BC5788" i="50"/>
  <c r="BI5788" i="50"/>
  <c r="BI5773" i="50"/>
  <c r="BJ5745" i="50"/>
  <c r="BH5731" i="50"/>
  <c r="BE5726" i="50"/>
  <c r="BH5726" i="50"/>
  <c r="BJ5726" i="50" s="1"/>
  <c r="BC5712" i="50"/>
  <c r="BI5712" i="50"/>
  <c r="BI5708" i="50"/>
  <c r="BC5706" i="50"/>
  <c r="BC5702" i="50"/>
  <c r="BI5702" i="50"/>
  <c r="BB5697" i="50"/>
  <c r="BD5697" i="50" s="1"/>
  <c r="BC5671" i="50"/>
  <c r="BI5671" i="50"/>
  <c r="BH5666" i="50"/>
  <c r="BJ5649" i="50"/>
  <c r="BC5622" i="50"/>
  <c r="BI5622" i="50"/>
  <c r="BJ5615" i="50"/>
  <c r="BJ5610" i="50"/>
  <c r="BC5598" i="50"/>
  <c r="BI5598" i="50"/>
  <c r="BD5589" i="50"/>
  <c r="BI5589" i="50" s="1"/>
  <c r="BB5588" i="50"/>
  <c r="BD5588" i="50" s="1"/>
  <c r="BI5588" i="50" s="1"/>
  <c r="BI5582" i="50"/>
  <c r="BC5580" i="50"/>
  <c r="BJ5574" i="50"/>
  <c r="BB5557" i="50"/>
  <c r="BD5557" i="50" s="1"/>
  <c r="BD5553" i="50"/>
  <c r="BI5553" i="50" s="1"/>
  <c r="BB5552" i="50"/>
  <c r="BD5552" i="50" s="1"/>
  <c r="BI5552" i="50" s="1"/>
  <c r="BJ5540" i="50"/>
  <c r="BC5529" i="50"/>
  <c r="BC5522" i="50"/>
  <c r="BI5522" i="50"/>
  <c r="BJ5519" i="50"/>
  <c r="BI5514" i="50"/>
  <c r="BB5496" i="50"/>
  <c r="BD5496" i="50" s="1"/>
  <c r="BI5496" i="50" s="1"/>
  <c r="BJ5426" i="50"/>
  <c r="BI5424" i="50"/>
  <c r="BC5422" i="50"/>
  <c r="BC5411" i="50"/>
  <c r="BI5411" i="50"/>
  <c r="BE5382" i="50"/>
  <c r="BH5382" i="50"/>
  <c r="BJ5382" i="50" s="1"/>
  <c r="BI5262" i="50"/>
  <c r="BJ5238" i="50"/>
  <c r="BJ5188" i="50"/>
  <c r="BC5167" i="50"/>
  <c r="BE5153" i="50"/>
  <c r="BH5153" i="50"/>
  <c r="BJ5153" i="50" s="1"/>
  <c r="BC5135" i="50"/>
  <c r="BJ5111" i="50"/>
  <c r="BH5107" i="50"/>
  <c r="BE5071" i="50"/>
  <c r="BH5071" i="50"/>
  <c r="BJ5071" i="50" s="1"/>
  <c r="BJ5069" i="50"/>
  <c r="BE5007" i="50"/>
  <c r="BH5007" i="50"/>
  <c r="BJ5007" i="50" s="1"/>
  <c r="BE4985" i="50"/>
  <c r="BH4985" i="50"/>
  <c r="BJ4985" i="50" s="1"/>
  <c r="BE4977" i="50"/>
  <c r="BH4977" i="50"/>
  <c r="BJ4977" i="50" s="1"/>
  <c r="BC4938" i="50"/>
  <c r="BI4938" i="50"/>
  <c r="BI4929" i="50"/>
  <c r="BJ4929" i="50" s="1"/>
  <c r="BE4929" i="50"/>
  <c r="BH4897" i="50"/>
  <c r="BJ4897" i="50" s="1"/>
  <c r="BE4897" i="50"/>
  <c r="BI4893" i="50"/>
  <c r="BC4887" i="50"/>
  <c r="BI4887" i="50"/>
  <c r="BC4868" i="50"/>
  <c r="BE4860" i="50"/>
  <c r="BH4860" i="50"/>
  <c r="BJ4860" i="50" s="1"/>
  <c r="BH4841" i="50"/>
  <c r="BC4816" i="50"/>
  <c r="BI4816" i="50"/>
  <c r="BD4796" i="50"/>
  <c r="BI4796" i="50" s="1"/>
  <c r="BB4795" i="50"/>
  <c r="BD4795" i="50" s="1"/>
  <c r="BI4795" i="50" s="1"/>
  <c r="BI4793" i="50"/>
  <c r="BJ4793" i="50" s="1"/>
  <c r="BE4793" i="50"/>
  <c r="BE4787" i="50"/>
  <c r="BH4787" i="50"/>
  <c r="BJ4787" i="50" s="1"/>
  <c r="BC4755" i="50"/>
  <c r="BI4755" i="50"/>
  <c r="BE4731" i="50"/>
  <c r="BH4731" i="50"/>
  <c r="BJ4731" i="50" s="1"/>
  <c r="BD4719" i="50"/>
  <c r="BI4719" i="50" s="1"/>
  <c r="BB4715" i="50"/>
  <c r="BD4715" i="50" s="1"/>
  <c r="BI4715" i="50" s="1"/>
  <c r="BE4694" i="50"/>
  <c r="BH4694" i="50"/>
  <c r="BJ4694" i="50" s="1"/>
  <c r="BD4674" i="50"/>
  <c r="BI4674" i="50" s="1"/>
  <c r="BB4672" i="50"/>
  <c r="BD4672" i="50" s="1"/>
  <c r="BC4645" i="50"/>
  <c r="BI4645" i="50"/>
  <c r="BC4570" i="50"/>
  <c r="BI4570" i="50"/>
  <c r="BC4515" i="50"/>
  <c r="BI4515" i="50"/>
  <c r="BE4511" i="50"/>
  <c r="BH4511" i="50"/>
  <c r="BJ4511" i="50" s="1"/>
  <c r="BC4476" i="50"/>
  <c r="BI4476" i="50"/>
  <c r="BE4434" i="50"/>
  <c r="BH4434" i="50"/>
  <c r="BJ4434" i="50" s="1"/>
  <c r="BE4422" i="50"/>
  <c r="BH4422" i="50"/>
  <c r="BJ4422" i="50" s="1"/>
  <c r="BC4419" i="50"/>
  <c r="BI4419" i="50"/>
  <c r="BI4407" i="50"/>
  <c r="BH4398" i="50"/>
  <c r="BI4259" i="50"/>
  <c r="BJ4259" i="50" s="1"/>
  <c r="BE4259" i="50"/>
  <c r="BI4251" i="50"/>
  <c r="BJ4251" i="50" s="1"/>
  <c r="BE4204" i="50"/>
  <c r="BH4204" i="50"/>
  <c r="BE4184" i="50"/>
  <c r="BH4184" i="50"/>
  <c r="BJ4184" i="50" s="1"/>
  <c r="BD4158" i="50"/>
  <c r="BI4158" i="50" s="1"/>
  <c r="BB4157" i="50"/>
  <c r="BD4157" i="50" s="1"/>
  <c r="BD4141" i="50"/>
  <c r="BI4141" i="50" s="1"/>
  <c r="BB4139" i="50"/>
  <c r="BD4139" i="50" s="1"/>
  <c r="BI4090" i="50"/>
  <c r="BJ4090" i="50" s="1"/>
  <c r="BE4090" i="50"/>
  <c r="BI4072" i="50"/>
  <c r="BJ4072" i="50" s="1"/>
  <c r="BE4072" i="50"/>
  <c r="BE4050" i="50"/>
  <c r="BH4050" i="50"/>
  <c r="BJ4050" i="50" s="1"/>
  <c r="BC4026" i="50"/>
  <c r="BI4026" i="50"/>
  <c r="BI4011" i="50"/>
  <c r="BC4011" i="50"/>
  <c r="BE4002" i="50"/>
  <c r="BH4002" i="50"/>
  <c r="BJ4002" i="50" s="1"/>
  <c r="BE4000" i="50"/>
  <c r="BH4000" i="50"/>
  <c r="BJ4000" i="50" s="1"/>
  <c r="BI3998" i="50"/>
  <c r="BJ3998" i="50" s="1"/>
  <c r="BE3998" i="50"/>
  <c r="BD3980" i="50"/>
  <c r="BI3980" i="50" s="1"/>
  <c r="BB3977" i="50"/>
  <c r="BD3977" i="50" s="1"/>
  <c r="BC3965" i="50"/>
  <c r="BI3965" i="50"/>
  <c r="BC3923" i="50"/>
  <c r="BI3923" i="50"/>
  <c r="BI3683" i="50"/>
  <c r="BJ3683" i="50" s="1"/>
  <c r="BE3683" i="50"/>
  <c r="BB3582" i="50"/>
  <c r="BD3582" i="50" s="1"/>
  <c r="BD3583" i="50"/>
  <c r="BI3583" i="50" s="1"/>
  <c r="BE3472" i="50"/>
  <c r="BH3472" i="50"/>
  <c r="BC3440" i="50"/>
  <c r="BI3440" i="50"/>
  <c r="BC3433" i="50"/>
  <c r="BI3433" i="50"/>
  <c r="BE3409" i="50"/>
  <c r="BH3409" i="50"/>
  <c r="BJ3409" i="50" s="1"/>
  <c r="BE3319" i="50"/>
  <c r="BH3319" i="50"/>
  <c r="BJ3319" i="50" s="1"/>
  <c r="BI3241" i="50"/>
  <c r="BJ3241" i="50" s="1"/>
  <c r="BE3241" i="50"/>
  <c r="BB3224" i="50"/>
  <c r="BD3224" i="50" s="1"/>
  <c r="BD3225" i="50"/>
  <c r="BI3225" i="50" s="1"/>
  <c r="BE2928" i="50"/>
  <c r="BH2928" i="50"/>
  <c r="BH6446" i="50"/>
  <c r="BJ6446" i="50" s="1"/>
  <c r="BH6437" i="50"/>
  <c r="BJ6437" i="50" s="1"/>
  <c r="BH6420" i="50"/>
  <c r="BJ6420" i="50" s="1"/>
  <c r="BH6412" i="50"/>
  <c r="BJ6412" i="50" s="1"/>
  <c r="BH6360" i="50"/>
  <c r="BH6356" i="50"/>
  <c r="BH6331" i="50"/>
  <c r="BJ6331" i="50" s="1"/>
  <c r="BH6280" i="50"/>
  <c r="BJ6280" i="50" s="1"/>
  <c r="BH6272" i="50"/>
  <c r="BJ6272" i="50" s="1"/>
  <c r="BH6223" i="50"/>
  <c r="BH6213" i="50"/>
  <c r="BJ6213" i="50" s="1"/>
  <c r="BD6166" i="50"/>
  <c r="BI6166" i="50" s="1"/>
  <c r="BD6142" i="50"/>
  <c r="BI6142" i="50" s="1"/>
  <c r="BB6113" i="50"/>
  <c r="BD6113" i="50" s="1"/>
  <c r="BJ6106" i="50"/>
  <c r="BJ6104" i="50"/>
  <c r="BJ6102" i="50"/>
  <c r="BJ6100" i="50"/>
  <c r="BJ6098" i="50"/>
  <c r="BJ6096" i="50"/>
  <c r="BJ6094" i="50"/>
  <c r="BJ6092" i="50"/>
  <c r="BJ6090" i="50"/>
  <c r="BB6086" i="50"/>
  <c r="BD6086" i="50" s="1"/>
  <c r="BB6055" i="50"/>
  <c r="BD6055" i="50" s="1"/>
  <c r="BD6017" i="50"/>
  <c r="BI6017" i="50" s="1"/>
  <c r="BB6016" i="50"/>
  <c r="BD6016" i="50" s="1"/>
  <c r="BI6016" i="50" s="1"/>
  <c r="BE6009" i="50"/>
  <c r="BC6000" i="50"/>
  <c r="BI6000" i="50"/>
  <c r="BE5998" i="50"/>
  <c r="BE5985" i="50"/>
  <c r="BD5912" i="50"/>
  <c r="BI5912" i="50" s="1"/>
  <c r="BJ5906" i="50"/>
  <c r="BD5903" i="50"/>
  <c r="BI5903" i="50" s="1"/>
  <c r="BE5881" i="50"/>
  <c r="BB5874" i="50"/>
  <c r="BD5874" i="50" s="1"/>
  <c r="BI5874" i="50" s="1"/>
  <c r="BJ5874" i="50" s="1"/>
  <c r="BB5863" i="50"/>
  <c r="BD5863" i="50" s="1"/>
  <c r="BB5848" i="50"/>
  <c r="BD5848" i="50" s="1"/>
  <c r="BB5818" i="50"/>
  <c r="BD5818" i="50" s="1"/>
  <c r="BD5805" i="50"/>
  <c r="BI5805" i="50" s="1"/>
  <c r="BE5800" i="50"/>
  <c r="BE5790" i="50"/>
  <c r="BJ5783" i="50"/>
  <c r="BJ5764" i="50"/>
  <c r="BE5749" i="50"/>
  <c r="BE5745" i="50"/>
  <c r="BE5738" i="50"/>
  <c r="BD5732" i="50"/>
  <c r="BI5732" i="50" s="1"/>
  <c r="BB5731" i="50"/>
  <c r="BD5731" i="50" s="1"/>
  <c r="BI5731" i="50" s="1"/>
  <c r="BE5724" i="50"/>
  <c r="BE5704" i="50"/>
  <c r="BE5681" i="50"/>
  <c r="BH5681" i="50"/>
  <c r="BJ5681" i="50" s="1"/>
  <c r="BD5667" i="50"/>
  <c r="BI5667" i="50" s="1"/>
  <c r="BB5666" i="50"/>
  <c r="BD5666" i="50" s="1"/>
  <c r="BI5666" i="50" s="1"/>
  <c r="BJ5662" i="50"/>
  <c r="BC5651" i="50"/>
  <c r="BI5651" i="50"/>
  <c r="BE5649" i="50"/>
  <c r="BE5633" i="50"/>
  <c r="BE5615" i="50"/>
  <c r="BE5610" i="50"/>
  <c r="BJ5604" i="50"/>
  <c r="BE5578" i="50"/>
  <c r="BE5574" i="50"/>
  <c r="BE5540" i="50"/>
  <c r="BC5527" i="50"/>
  <c r="BI5527" i="50"/>
  <c r="BE5519" i="50"/>
  <c r="BE5506" i="50"/>
  <c r="BH5506" i="50"/>
  <c r="BJ5506" i="50" s="1"/>
  <c r="BE5494" i="50"/>
  <c r="BH5494" i="50"/>
  <c r="BJ5494" i="50" s="1"/>
  <c r="BE5483" i="50"/>
  <c r="BJ5430" i="50"/>
  <c r="BC5409" i="50"/>
  <c r="BI5409" i="50"/>
  <c r="BJ5403" i="50"/>
  <c r="BC5380" i="50"/>
  <c r="BI5380" i="50"/>
  <c r="BE5378" i="50"/>
  <c r="BE5374" i="50"/>
  <c r="BH5374" i="50"/>
  <c r="BJ5374" i="50" s="1"/>
  <c r="BC5368" i="50"/>
  <c r="BI5368" i="50"/>
  <c r="BE5360" i="50"/>
  <c r="BH5360" i="50"/>
  <c r="BJ5360" i="50" s="1"/>
  <c r="BH5357" i="50"/>
  <c r="BE5349" i="50"/>
  <c r="BC5329" i="50"/>
  <c r="BI5329" i="50"/>
  <c r="BE5327" i="50"/>
  <c r="BH5288" i="50"/>
  <c r="BE5286" i="50"/>
  <c r="BE5277" i="50"/>
  <c r="BE5270" i="50"/>
  <c r="BH5270" i="50"/>
  <c r="BJ5270" i="50" s="1"/>
  <c r="BE5267" i="50"/>
  <c r="BC5264" i="50"/>
  <c r="BI5264" i="50"/>
  <c r="BJ5256" i="50"/>
  <c r="BC5240" i="50"/>
  <c r="BI5240" i="50"/>
  <c r="BE5238" i="50"/>
  <c r="BD5231" i="50"/>
  <c r="BI5231" i="50" s="1"/>
  <c r="BB5230" i="50"/>
  <c r="BD5230" i="50" s="1"/>
  <c r="BB5201" i="50"/>
  <c r="BD5201" i="50" s="1"/>
  <c r="BD5202" i="50"/>
  <c r="BI5202" i="50" s="1"/>
  <c r="BE5194" i="50"/>
  <c r="BH5194" i="50"/>
  <c r="BJ5194" i="50" s="1"/>
  <c r="BC5190" i="50"/>
  <c r="BI5190" i="50"/>
  <c r="BE5188" i="50"/>
  <c r="BB5185" i="50"/>
  <c r="BD5185" i="50" s="1"/>
  <c r="BH5179" i="50"/>
  <c r="BJ5179" i="50" s="1"/>
  <c r="BC5165" i="50"/>
  <c r="BI5165" i="50"/>
  <c r="BE5163" i="50"/>
  <c r="BE5159" i="50"/>
  <c r="BH5159" i="50"/>
  <c r="BJ5159" i="50" s="1"/>
  <c r="BE5151" i="50"/>
  <c r="BE5141" i="50"/>
  <c r="BD5136" i="50"/>
  <c r="BI5136" i="50" s="1"/>
  <c r="BJ5133" i="50"/>
  <c r="BH5121" i="50"/>
  <c r="BJ5121" i="50" s="1"/>
  <c r="BE5121" i="50"/>
  <c r="BH5113" i="50"/>
  <c r="BJ5113" i="50" s="1"/>
  <c r="BE5113" i="50"/>
  <c r="BE5111" i="50"/>
  <c r="BD5087" i="50"/>
  <c r="BI5087" i="50" s="1"/>
  <c r="BI5081" i="50"/>
  <c r="BJ5081" i="50" s="1"/>
  <c r="BE5081" i="50"/>
  <c r="BH5079" i="50"/>
  <c r="BJ5079" i="50" s="1"/>
  <c r="BE5053" i="50"/>
  <c r="BE5049" i="50"/>
  <c r="BH5049" i="50"/>
  <c r="BJ5049" i="50" s="1"/>
  <c r="BJ5035" i="50"/>
  <c r="BE5031" i="50"/>
  <c r="BH5031" i="50"/>
  <c r="BJ5031" i="50" s="1"/>
  <c r="BH5021" i="50"/>
  <c r="BJ5021" i="50" s="1"/>
  <c r="BE5021" i="50"/>
  <c r="BI5017" i="50"/>
  <c r="BJ5017" i="50" s="1"/>
  <c r="BE5017" i="50"/>
  <c r="BE5003" i="50"/>
  <c r="BC4999" i="50"/>
  <c r="BJ4989" i="50"/>
  <c r="BE4981" i="50"/>
  <c r="BH4975" i="50"/>
  <c r="BJ4975" i="50" s="1"/>
  <c r="BE4975" i="50"/>
  <c r="BI4960" i="50"/>
  <c r="BH4955" i="50"/>
  <c r="BJ4955" i="50" s="1"/>
  <c r="BH4953" i="50"/>
  <c r="BJ4953" i="50" s="1"/>
  <c r="BE4953" i="50"/>
  <c r="BE4946" i="50"/>
  <c r="BH4946" i="50"/>
  <c r="BJ4946" i="50" s="1"/>
  <c r="BH4944" i="50"/>
  <c r="BJ4944" i="50" s="1"/>
  <c r="BH4913" i="50"/>
  <c r="BE4913" i="50"/>
  <c r="BC4911" i="50"/>
  <c r="BI4911" i="50"/>
  <c r="BE4907" i="50"/>
  <c r="BH4907" i="50"/>
  <c r="BJ4907" i="50" s="1"/>
  <c r="BI4895" i="50"/>
  <c r="BJ4895" i="50" s="1"/>
  <c r="BE4895" i="50"/>
  <c r="BJ4893" i="50"/>
  <c r="BJ4891" i="50"/>
  <c r="BH4880" i="50"/>
  <c r="BJ4880" i="50" s="1"/>
  <c r="BE4876" i="50"/>
  <c r="BH4876" i="50"/>
  <c r="BJ4876" i="50" s="1"/>
  <c r="BH4866" i="50"/>
  <c r="BJ4866" i="50" s="1"/>
  <c r="BE4866" i="50"/>
  <c r="BI4863" i="50"/>
  <c r="BI4856" i="50"/>
  <c r="BE4856" i="50"/>
  <c r="BE4850" i="50"/>
  <c r="BC4835" i="50"/>
  <c r="BI4835" i="50"/>
  <c r="BC4826" i="50"/>
  <c r="BI4826" i="50"/>
  <c r="BE4822" i="50"/>
  <c r="BH4822" i="50"/>
  <c r="BJ4822" i="50" s="1"/>
  <c r="BE4801" i="50"/>
  <c r="BH4801" i="50"/>
  <c r="BJ4801" i="50" s="1"/>
  <c r="BE4767" i="50"/>
  <c r="BH4767" i="50"/>
  <c r="BJ4767" i="50" s="1"/>
  <c r="BC4752" i="50"/>
  <c r="BI4752" i="50"/>
  <c r="BD4744" i="50"/>
  <c r="BI4744" i="50" s="1"/>
  <c r="BB4742" i="50"/>
  <c r="BD4742" i="50" s="1"/>
  <c r="BI4742" i="50" s="1"/>
  <c r="BD4708" i="50"/>
  <c r="BI4708" i="50" s="1"/>
  <c r="BB4706" i="50"/>
  <c r="BD4706" i="50" s="1"/>
  <c r="BI4706" i="50" s="1"/>
  <c r="BC4700" i="50"/>
  <c r="BI4700" i="50"/>
  <c r="BJ4675" i="50"/>
  <c r="BI4669" i="50"/>
  <c r="BJ4669" i="50" s="1"/>
  <c r="BE4669" i="50"/>
  <c r="BC4661" i="50"/>
  <c r="BI4661" i="50"/>
  <c r="BJ4626" i="50"/>
  <c r="BI4612" i="50"/>
  <c r="BJ4612" i="50" s="1"/>
  <c r="BE4612" i="50"/>
  <c r="BE4588" i="50"/>
  <c r="BH4588" i="50"/>
  <c r="BJ4588" i="50" s="1"/>
  <c r="BE4553" i="50"/>
  <c r="BH4553" i="50"/>
  <c r="BJ4553" i="50" s="1"/>
  <c r="BD4535" i="50"/>
  <c r="BI4535" i="50" s="1"/>
  <c r="BB4533" i="50"/>
  <c r="BD4533" i="50" s="1"/>
  <c r="BI4533" i="50" s="1"/>
  <c r="BE4500" i="50"/>
  <c r="BH4500" i="50"/>
  <c r="BJ4500" i="50" s="1"/>
  <c r="BE4498" i="50"/>
  <c r="BH4498" i="50"/>
  <c r="BE4492" i="50"/>
  <c r="BH4492" i="50"/>
  <c r="BJ4492" i="50" s="1"/>
  <c r="BC4465" i="50"/>
  <c r="BI4465" i="50"/>
  <c r="BH4410" i="50"/>
  <c r="BC4369" i="50"/>
  <c r="BI4369" i="50"/>
  <c r="BE4305" i="50"/>
  <c r="BH4305" i="50"/>
  <c r="BJ4305" i="50" s="1"/>
  <c r="BI4297" i="50"/>
  <c r="BJ4297" i="50" s="1"/>
  <c r="BE4297" i="50"/>
  <c r="BJ4287" i="50"/>
  <c r="BI4273" i="50"/>
  <c r="BJ4273" i="50" s="1"/>
  <c r="BE4273" i="50"/>
  <c r="BE4239" i="50"/>
  <c r="BH4239" i="50"/>
  <c r="BJ4239" i="50" s="1"/>
  <c r="BC4168" i="50"/>
  <c r="BI4168" i="50"/>
  <c r="BC4153" i="50"/>
  <c r="BI4153" i="50"/>
  <c r="BJ4142" i="50"/>
  <c r="BC4113" i="50"/>
  <c r="BI4113" i="50"/>
  <c r="BI4106" i="50"/>
  <c r="BC4106" i="50"/>
  <c r="BI4102" i="50"/>
  <c r="BE4102" i="50"/>
  <c r="BC4096" i="50"/>
  <c r="BI4096" i="50"/>
  <c r="BH4031" i="50"/>
  <c r="BI4018" i="50"/>
  <c r="BJ4018" i="50" s="1"/>
  <c r="BE4018" i="50"/>
  <c r="BJ4013" i="50"/>
  <c r="BD3960" i="50"/>
  <c r="BI3960" i="50" s="1"/>
  <c r="BB3957" i="50"/>
  <c r="BD3957" i="50" s="1"/>
  <c r="BE3953" i="50"/>
  <c r="BH3953" i="50"/>
  <c r="BJ3953" i="50" s="1"/>
  <c r="BI3945" i="50"/>
  <c r="BC3945" i="50"/>
  <c r="BB3911" i="50"/>
  <c r="BD3911" i="50" s="1"/>
  <c r="BD3912" i="50"/>
  <c r="BI3912" i="50" s="1"/>
  <c r="BC3909" i="50"/>
  <c r="BI3909" i="50"/>
  <c r="BC3901" i="50"/>
  <c r="BC3892" i="50"/>
  <c r="BI3892" i="50"/>
  <c r="BC3880" i="50"/>
  <c r="BI3880" i="50"/>
  <c r="BE3875" i="50"/>
  <c r="BH3875" i="50"/>
  <c r="BJ3875" i="50" s="1"/>
  <c r="BI3803" i="50"/>
  <c r="BC3803" i="50"/>
  <c r="BI3750" i="50"/>
  <c r="BE3750" i="50"/>
  <c r="BC3637" i="50"/>
  <c r="BI3637" i="50"/>
  <c r="BI3600" i="50"/>
  <c r="BE3600" i="50"/>
  <c r="BD3588" i="50"/>
  <c r="BI3588" i="50" s="1"/>
  <c r="BB3587" i="50"/>
  <c r="BD3587" i="50" s="1"/>
  <c r="BI3587" i="50" s="1"/>
  <c r="BB3384" i="50"/>
  <c r="BD3384" i="50" s="1"/>
  <c r="BD3385" i="50"/>
  <c r="BI3385" i="50" s="1"/>
  <c r="BC3382" i="50"/>
  <c r="BI3382" i="50"/>
  <c r="BD3135" i="50"/>
  <c r="BI3135" i="50" s="1"/>
  <c r="BB3133" i="50"/>
  <c r="BD3133" i="50" s="1"/>
  <c r="BD3071" i="50"/>
  <c r="BE3018" i="50"/>
  <c r="BI3018" i="50"/>
  <c r="BJ3018" i="50" s="1"/>
  <c r="BD2972" i="50"/>
  <c r="BI2972" i="50" s="1"/>
  <c r="BI2835" i="50"/>
  <c r="BJ2835" i="50" s="1"/>
  <c r="BE2835" i="50"/>
  <c r="BE2764" i="50"/>
  <c r="BH2764" i="50"/>
  <c r="BJ2764" i="50" s="1"/>
  <c r="BH2731" i="50"/>
  <c r="BJ2731" i="50" s="1"/>
  <c r="BE2731" i="50"/>
  <c r="BI2090" i="50"/>
  <c r="BC2090" i="50"/>
  <c r="BC2083" i="50"/>
  <c r="BI2083" i="50"/>
  <c r="BE2081" i="50"/>
  <c r="BI2082" i="50"/>
  <c r="BJ2081" i="50" s="1"/>
  <c r="BI2081" i="50"/>
  <c r="BC2081" i="50"/>
  <c r="BC5908" i="50"/>
  <c r="BI5908" i="50"/>
  <c r="BH5743" i="50"/>
  <c r="BJ5743" i="50" s="1"/>
  <c r="BE5714" i="50"/>
  <c r="BH5714" i="50"/>
  <c r="BJ5714" i="50" s="1"/>
  <c r="BE5624" i="50"/>
  <c r="BH5624" i="50"/>
  <c r="BJ5624" i="50" s="1"/>
  <c r="BE5608" i="50"/>
  <c r="BH5608" i="50"/>
  <c r="BJ5608" i="50" s="1"/>
  <c r="BC5550" i="50"/>
  <c r="BI5550" i="50"/>
  <c r="BC5510" i="50"/>
  <c r="BI5510" i="50"/>
  <c r="BC5343" i="50"/>
  <c r="BI5343" i="50"/>
  <c r="BE5325" i="50"/>
  <c r="BH5325" i="50"/>
  <c r="BJ5325" i="50" s="1"/>
  <c r="BC5306" i="50"/>
  <c r="BI5306" i="50"/>
  <c r="BD5292" i="50"/>
  <c r="BI5292" i="50" s="1"/>
  <c r="BB5291" i="50"/>
  <c r="BD5291" i="50" s="1"/>
  <c r="BI5291" i="50" s="1"/>
  <c r="BE5281" i="50"/>
  <c r="BH5281" i="50"/>
  <c r="BJ5281" i="50" s="1"/>
  <c r="BE5236" i="50"/>
  <c r="BH5236" i="50"/>
  <c r="BJ5236" i="50" s="1"/>
  <c r="BC5147" i="50"/>
  <c r="BI5147" i="50"/>
  <c r="BE5115" i="50"/>
  <c r="BH5115" i="50"/>
  <c r="BJ5115" i="50" s="1"/>
  <c r="BE5098" i="50"/>
  <c r="BH5098" i="50"/>
  <c r="BJ5098" i="50" s="1"/>
  <c r="BI5090" i="50"/>
  <c r="BJ5090" i="50" s="1"/>
  <c r="BE5090" i="50"/>
  <c r="BC5084" i="50"/>
  <c r="BI5084" i="50"/>
  <c r="BE5055" i="50"/>
  <c r="BI6127" i="50"/>
  <c r="BJ6127" i="50" s="1"/>
  <c r="BE6106" i="50"/>
  <c r="BE6104" i="50"/>
  <c r="BE6102" i="50"/>
  <c r="BE6100" i="50"/>
  <c r="BE6098" i="50"/>
  <c r="BE6096" i="50"/>
  <c r="BE6094" i="50"/>
  <c r="BE6092" i="50"/>
  <c r="BE6090" i="50"/>
  <c r="BJ6078" i="50"/>
  <c r="BJ6076" i="50"/>
  <c r="BJ6074" i="50"/>
  <c r="BJ6072" i="50"/>
  <c r="BJ6070" i="50"/>
  <c r="BJ6068" i="50"/>
  <c r="BJ6066" i="50"/>
  <c r="BJ6064" i="50"/>
  <c r="BE6053" i="50"/>
  <c r="BH6053" i="50"/>
  <c r="BJ6053" i="50" s="1"/>
  <c r="BE6050" i="50"/>
  <c r="BH6050" i="50"/>
  <c r="BJ6050" i="50" s="1"/>
  <c r="BE6004" i="50"/>
  <c r="BH5996" i="50"/>
  <c r="BJ5996" i="50" s="1"/>
  <c r="BE5989" i="50"/>
  <c r="BB5920" i="50"/>
  <c r="BD5920" i="50" s="1"/>
  <c r="BE5917" i="50"/>
  <c r="BB5914" i="50"/>
  <c r="BD5914" i="50" s="1"/>
  <c r="BE5906" i="50"/>
  <c r="BD5895" i="50"/>
  <c r="BI5895" i="50" s="1"/>
  <c r="BH5872" i="50"/>
  <c r="BJ5872" i="50" s="1"/>
  <c r="BH5869" i="50"/>
  <c r="BD5830" i="50"/>
  <c r="BI5830" i="50" s="1"/>
  <c r="BB5829" i="50"/>
  <c r="BD5829" i="50" s="1"/>
  <c r="BD5828" i="50"/>
  <c r="BI5828" i="50" s="1"/>
  <c r="BE5816" i="50"/>
  <c r="BH5816" i="50"/>
  <c r="BJ5816" i="50" s="1"/>
  <c r="BB5796" i="50"/>
  <c r="BD5796" i="50" s="1"/>
  <c r="BE5794" i="50"/>
  <c r="BE5783" i="50"/>
  <c r="BE5779" i="50"/>
  <c r="BH5779" i="50"/>
  <c r="BJ5779" i="50" s="1"/>
  <c r="BC5775" i="50"/>
  <c r="BI5775" i="50"/>
  <c r="BE5764" i="50"/>
  <c r="BE5760" i="50"/>
  <c r="BH5760" i="50"/>
  <c r="BJ5760" i="50" s="1"/>
  <c r="BH5756" i="50"/>
  <c r="BJ5756" i="50" s="1"/>
  <c r="BD5752" i="50"/>
  <c r="BI5752" i="50" s="1"/>
  <c r="BB5751" i="50"/>
  <c r="BD5751" i="50" s="1"/>
  <c r="BE5728" i="50"/>
  <c r="BD5719" i="50"/>
  <c r="BI5719" i="50" s="1"/>
  <c r="BH5691" i="50"/>
  <c r="BC5685" i="50"/>
  <c r="BI5685" i="50"/>
  <c r="BH5683" i="50"/>
  <c r="BC5679" i="50"/>
  <c r="BI5679" i="50"/>
  <c r="BD5677" i="50"/>
  <c r="BI5677" i="50" s="1"/>
  <c r="BE5662" i="50"/>
  <c r="BE5658" i="50"/>
  <c r="BH5658" i="50"/>
  <c r="BJ5658" i="50" s="1"/>
  <c r="BH5655" i="50"/>
  <c r="BE5653" i="50"/>
  <c r="BH5641" i="50"/>
  <c r="BD5636" i="50"/>
  <c r="BI5636" i="50" s="1"/>
  <c r="BB5635" i="50"/>
  <c r="BD5635" i="50" s="1"/>
  <c r="BE5619" i="50"/>
  <c r="BE5604" i="50"/>
  <c r="BC5601" i="50"/>
  <c r="BI5601" i="50"/>
  <c r="BE5594" i="50"/>
  <c r="BH5594" i="50"/>
  <c r="BJ5594" i="50" s="1"/>
  <c r="BC5584" i="50"/>
  <c r="BI5584" i="50"/>
  <c r="BE5565" i="50"/>
  <c r="BB5533" i="50"/>
  <c r="BD5533" i="50" s="1"/>
  <c r="BE5531" i="50"/>
  <c r="BC5525" i="50"/>
  <c r="BI5525" i="50"/>
  <c r="BH5517" i="50"/>
  <c r="BJ5517" i="50" s="1"/>
  <c r="BH5508" i="50"/>
  <c r="BJ5508" i="50" s="1"/>
  <c r="BH5496" i="50"/>
  <c r="BE5492" i="50"/>
  <c r="BD5486" i="50"/>
  <c r="BI5486" i="50" s="1"/>
  <c r="BB5485" i="50"/>
  <c r="BD5485" i="50" s="1"/>
  <c r="BE5430" i="50"/>
  <c r="BD5418" i="50"/>
  <c r="BI5418" i="50" s="1"/>
  <c r="BD5406" i="50"/>
  <c r="BI5406" i="50" s="1"/>
  <c r="BE5403" i="50"/>
  <c r="BH5399" i="50"/>
  <c r="BJ5399" i="50" s="1"/>
  <c r="BE5394" i="50"/>
  <c r="BC5386" i="50"/>
  <c r="BI5386" i="50"/>
  <c r="BH5376" i="50"/>
  <c r="BJ5376" i="50" s="1"/>
  <c r="BC5372" i="50"/>
  <c r="BI5372" i="50"/>
  <c r="BE5370" i="50"/>
  <c r="BE5364" i="50"/>
  <c r="BH5362" i="50"/>
  <c r="BJ5362" i="50" s="1"/>
  <c r="BD5358" i="50"/>
  <c r="BI5358" i="50" s="1"/>
  <c r="BB5357" i="50"/>
  <c r="BD5357" i="50" s="1"/>
  <c r="BI5357" i="50" s="1"/>
  <c r="BD5356" i="50"/>
  <c r="BI5356" i="50" s="1"/>
  <c r="BE5345" i="50"/>
  <c r="BH5345" i="50"/>
  <c r="BC5340" i="50"/>
  <c r="BI5340" i="50"/>
  <c r="BE5331" i="50"/>
  <c r="BE5313" i="50"/>
  <c r="BH5313" i="50"/>
  <c r="BJ5313" i="50" s="1"/>
  <c r="BC5308" i="50"/>
  <c r="BI5308" i="50"/>
  <c r="BH5304" i="50"/>
  <c r="BJ5304" i="50" s="1"/>
  <c r="BH5291" i="50"/>
  <c r="BD5289" i="50"/>
  <c r="BI5289" i="50" s="1"/>
  <c r="BB5288" i="50"/>
  <c r="BD5288" i="50" s="1"/>
  <c r="BI5288" i="50" s="1"/>
  <c r="BJ5284" i="50"/>
  <c r="BH5275" i="50"/>
  <c r="BJ5275" i="50" s="1"/>
  <c r="BD5268" i="50"/>
  <c r="BI5268" i="50" s="1"/>
  <c r="BE5256" i="50"/>
  <c r="BD5253" i="50"/>
  <c r="BI5253" i="50" s="1"/>
  <c r="BD5246" i="50"/>
  <c r="BI5246" i="50" s="1"/>
  <c r="BE5222" i="50"/>
  <c r="BE5212" i="50"/>
  <c r="BH5212" i="50"/>
  <c r="BJ5212" i="50" s="1"/>
  <c r="BC5208" i="50"/>
  <c r="BI5208" i="50"/>
  <c r="BE5206" i="50"/>
  <c r="BH5196" i="50"/>
  <c r="BJ5196" i="50" s="1"/>
  <c r="BE5192" i="50"/>
  <c r="BH5177" i="50"/>
  <c r="BJ5177" i="50" s="1"/>
  <c r="BE5173" i="50"/>
  <c r="BH5161" i="50"/>
  <c r="BJ5161" i="50" s="1"/>
  <c r="BH5138" i="50"/>
  <c r="BE5133" i="50"/>
  <c r="BE5117" i="50"/>
  <c r="BB5107" i="50"/>
  <c r="BD5107" i="50" s="1"/>
  <c r="BI5107" i="50" s="1"/>
  <c r="BD5108" i="50"/>
  <c r="BI5108" i="50" s="1"/>
  <c r="BH5104" i="50"/>
  <c r="BJ5104" i="50" s="1"/>
  <c r="BE5104" i="50"/>
  <c r="BE5100" i="50"/>
  <c r="BI5075" i="50"/>
  <c r="BC5075" i="50"/>
  <c r="BE5062" i="50"/>
  <c r="BH5062" i="50"/>
  <c r="BJ5062" i="50" s="1"/>
  <c r="BJ5060" i="50"/>
  <c r="BH5047" i="50"/>
  <c r="BJ5047" i="50" s="1"/>
  <c r="BE5047" i="50"/>
  <c r="BC5045" i="50"/>
  <c r="BI5045" i="50"/>
  <c r="BE5035" i="50"/>
  <c r="BE5025" i="50"/>
  <c r="BH5005" i="50"/>
  <c r="BJ5005" i="50" s="1"/>
  <c r="BE5005" i="50"/>
  <c r="BH4997" i="50"/>
  <c r="BJ4997" i="50" s="1"/>
  <c r="BE4997" i="50"/>
  <c r="BE4989" i="50"/>
  <c r="BH4983" i="50"/>
  <c r="BJ4983" i="50" s="1"/>
  <c r="BE4983" i="50"/>
  <c r="BI4973" i="50"/>
  <c r="BJ4973" i="50" s="1"/>
  <c r="BE4973" i="50"/>
  <c r="BC4962" i="50"/>
  <c r="BI4962" i="50"/>
  <c r="BJ4958" i="50"/>
  <c r="BI4951" i="50"/>
  <c r="BJ4951" i="50" s="1"/>
  <c r="BE4951" i="50"/>
  <c r="BJ4949" i="50"/>
  <c r="BJ4940" i="50"/>
  <c r="BE4922" i="50"/>
  <c r="BH4922" i="50"/>
  <c r="BJ4922" i="50" s="1"/>
  <c r="BE4889" i="50"/>
  <c r="BJ4885" i="50"/>
  <c r="BH4874" i="50"/>
  <c r="BE4874" i="50"/>
  <c r="BC4872" i="50"/>
  <c r="BI4872" i="50"/>
  <c r="BE4863" i="50"/>
  <c r="BH4863" i="50"/>
  <c r="BD4843" i="50"/>
  <c r="BI4843" i="50" s="1"/>
  <c r="BB4841" i="50"/>
  <c r="BD4841" i="50" s="1"/>
  <c r="BI4841" i="50" s="1"/>
  <c r="BE4814" i="50"/>
  <c r="BH4814" i="50"/>
  <c r="BJ4814" i="50" s="1"/>
  <c r="BE4773" i="50"/>
  <c r="BH4773" i="50"/>
  <c r="BC4739" i="50"/>
  <c r="BI4739" i="50"/>
  <c r="BE4715" i="50"/>
  <c r="BH4715" i="50"/>
  <c r="BJ4715" i="50" s="1"/>
  <c r="BI4711" i="50"/>
  <c r="BJ4711" i="50" s="1"/>
  <c r="BE4711" i="50"/>
  <c r="BE4624" i="50"/>
  <c r="BH4624" i="50"/>
  <c r="BJ4624" i="50" s="1"/>
  <c r="BE4567" i="50"/>
  <c r="BI4518" i="50"/>
  <c r="BJ4518" i="50" s="1"/>
  <c r="BE4518" i="50"/>
  <c r="BI4488" i="50"/>
  <c r="BJ4488" i="50" s="1"/>
  <c r="BE4488" i="50"/>
  <c r="BC4484" i="50"/>
  <c r="BI4484" i="50"/>
  <c r="BB4446" i="50"/>
  <c r="BD4446" i="50" s="1"/>
  <c r="BD4447" i="50"/>
  <c r="BI4447" i="50" s="1"/>
  <c r="BJ4442" i="50"/>
  <c r="BI4436" i="50"/>
  <c r="BJ4436" i="50" s="1"/>
  <c r="BE4436" i="50"/>
  <c r="BC4424" i="50"/>
  <c r="BI4424" i="50"/>
  <c r="BC4347" i="50"/>
  <c r="BI4347" i="50"/>
  <c r="BE4341" i="50"/>
  <c r="BH4341" i="50"/>
  <c r="BJ4341" i="50" s="1"/>
  <c r="BD4300" i="50"/>
  <c r="BI4300" i="50" s="1"/>
  <c r="BB4299" i="50"/>
  <c r="BD4299" i="50" s="1"/>
  <c r="BC4256" i="50"/>
  <c r="BI4256" i="50"/>
  <c r="BE4249" i="50"/>
  <c r="BH4249" i="50"/>
  <c r="BJ4249" i="50" s="1"/>
  <c r="BB4216" i="50"/>
  <c r="BD4216" i="50" s="1"/>
  <c r="BD4217" i="50"/>
  <c r="BI4217" i="50" s="1"/>
  <c r="BE4202" i="50"/>
  <c r="BH4202" i="50"/>
  <c r="BJ4202" i="50" s="1"/>
  <c r="BE4121" i="50"/>
  <c r="BH4121" i="50"/>
  <c r="BJ4121" i="50" s="1"/>
  <c r="BD4119" i="50"/>
  <c r="BI4119" i="50" s="1"/>
  <c r="BB4116" i="50"/>
  <c r="BD4116" i="50" s="1"/>
  <c r="BH4085" i="50"/>
  <c r="BJ4085" i="50" s="1"/>
  <c r="BE4085" i="50"/>
  <c r="BE4070" i="50"/>
  <c r="BH4070" i="50"/>
  <c r="BJ4070" i="50" s="1"/>
  <c r="BE4034" i="50"/>
  <c r="BH4034" i="50"/>
  <c r="BJ4034" i="50" s="1"/>
  <c r="BC4020" i="50"/>
  <c r="BI4020" i="50"/>
  <c r="BC4004" i="50"/>
  <c r="BI4004" i="50"/>
  <c r="BJ3961" i="50"/>
  <c r="BC3782" i="50"/>
  <c r="BI3782" i="50"/>
  <c r="BB3763" i="50"/>
  <c r="BD3763" i="50" s="1"/>
  <c r="BD3764" i="50"/>
  <c r="BI3764" i="50" s="1"/>
  <c r="BE3693" i="50"/>
  <c r="BH3693" i="50"/>
  <c r="BJ3693" i="50" s="1"/>
  <c r="BI3643" i="50"/>
  <c r="BJ3643" i="50" s="1"/>
  <c r="BE3643" i="50"/>
  <c r="BE3639" i="50"/>
  <c r="BH3639" i="50"/>
  <c r="BJ3639" i="50" s="1"/>
  <c r="BE3629" i="50"/>
  <c r="BD3627" i="50"/>
  <c r="BI3627" i="50" s="1"/>
  <c r="BB3626" i="50"/>
  <c r="BD3626" i="50" s="1"/>
  <c r="BI3626" i="50" s="1"/>
  <c r="BI3573" i="50"/>
  <c r="BC3573" i="50"/>
  <c r="BC3478" i="50"/>
  <c r="BI3478" i="50"/>
  <c r="BI3279" i="50"/>
  <c r="BJ3279" i="50" s="1"/>
  <c r="BE3279" i="50"/>
  <c r="BB3176" i="50"/>
  <c r="BD3176" i="50" s="1"/>
  <c r="BD3177" i="50"/>
  <c r="BI3177" i="50" s="1"/>
  <c r="BI2893" i="50"/>
  <c r="BJ2893" i="50" s="1"/>
  <c r="BE2893" i="50"/>
  <c r="BI2817" i="50"/>
  <c r="BJ2817" i="50" s="1"/>
  <c r="BE2817" i="50"/>
  <c r="BE2813" i="50"/>
  <c r="BH2813" i="50"/>
  <c r="BJ2813" i="50" s="1"/>
  <c r="BC2616" i="50"/>
  <c r="BI2616" i="50"/>
  <c r="BC4846" i="50"/>
  <c r="BI4846" i="50"/>
  <c r="BJ4803" i="50"/>
  <c r="BD4799" i="50"/>
  <c r="BI4799" i="50" s="1"/>
  <c r="BB4798" i="50"/>
  <c r="BD4798" i="50" s="1"/>
  <c r="BJ4789" i="50"/>
  <c r="BE4681" i="50"/>
  <c r="BH4681" i="50"/>
  <c r="BJ4681" i="50" s="1"/>
  <c r="BC4677" i="50"/>
  <c r="BI4677" i="50"/>
  <c r="BH4638" i="50"/>
  <c r="BE4599" i="50"/>
  <c r="BH4599" i="50"/>
  <c r="BJ4599" i="50" s="1"/>
  <c r="BC4594" i="50"/>
  <c r="BI4594" i="50"/>
  <c r="BC4578" i="50"/>
  <c r="BI4578" i="50"/>
  <c r="BC4565" i="50"/>
  <c r="BI4565" i="50"/>
  <c r="BE4545" i="50"/>
  <c r="BH4545" i="50"/>
  <c r="BJ4545" i="50" s="1"/>
  <c r="BJ4502" i="50"/>
  <c r="BE4482" i="50"/>
  <c r="BH4482" i="50"/>
  <c r="BJ4482" i="50" s="1"/>
  <c r="BH4401" i="50"/>
  <c r="BD4399" i="50"/>
  <c r="BI4399" i="50" s="1"/>
  <c r="BB4398" i="50"/>
  <c r="BD4398" i="50" s="1"/>
  <c r="BI4398" i="50" s="1"/>
  <c r="BC4388" i="50"/>
  <c r="BI4388" i="50"/>
  <c r="BD4380" i="50"/>
  <c r="BI4380" i="50" s="1"/>
  <c r="BB4379" i="50"/>
  <c r="BD4379" i="50" s="1"/>
  <c r="BC4374" i="50"/>
  <c r="BI4374" i="50"/>
  <c r="BE4362" i="50"/>
  <c r="BH4362" i="50"/>
  <c r="BJ4362" i="50" s="1"/>
  <c r="BC4358" i="50"/>
  <c r="BI4358" i="50"/>
  <c r="BD4350" i="50"/>
  <c r="BI4350" i="50" s="1"/>
  <c r="BB4349" i="50"/>
  <c r="BD4349" i="50" s="1"/>
  <c r="BJ4343" i="50"/>
  <c r="BE4324" i="50"/>
  <c r="BH4324" i="50"/>
  <c r="BJ4324" i="50" s="1"/>
  <c r="BC4320" i="50"/>
  <c r="BI4320" i="50"/>
  <c r="BC4311" i="50"/>
  <c r="BI4311" i="50"/>
  <c r="BJ4307" i="50"/>
  <c r="BC4303" i="50"/>
  <c r="BI4303" i="50"/>
  <c r="BC4278" i="50"/>
  <c r="BJ4268" i="50"/>
  <c r="BJ4212" i="50"/>
  <c r="BC4208" i="50"/>
  <c r="BI4208" i="50"/>
  <c r="BE4178" i="50"/>
  <c r="BH4178" i="50"/>
  <c r="BJ4178" i="50" s="1"/>
  <c r="BC4173" i="50"/>
  <c r="BI4173" i="50"/>
  <c r="BJ4102" i="50"/>
  <c r="BH4061" i="50"/>
  <c r="BC4059" i="50"/>
  <c r="BI4059" i="50"/>
  <c r="BJ4052" i="50"/>
  <c r="BJ4036" i="50"/>
  <c r="BD4032" i="50"/>
  <c r="BI4032" i="50" s="1"/>
  <c r="BB4031" i="50"/>
  <c r="BD4031" i="50" s="1"/>
  <c r="BI4031" i="50" s="1"/>
  <c r="BE3992" i="50"/>
  <c r="BH3992" i="50"/>
  <c r="BJ3992" i="50" s="1"/>
  <c r="BJ3975" i="50"/>
  <c r="BC3963" i="50"/>
  <c r="BI3963" i="50"/>
  <c r="BC3951" i="50"/>
  <c r="BI3951" i="50"/>
  <c r="BE3931" i="50"/>
  <c r="BH3931" i="50"/>
  <c r="BJ3931" i="50" s="1"/>
  <c r="BD3926" i="50"/>
  <c r="BI3926" i="50" s="1"/>
  <c r="BB3925" i="50"/>
  <c r="BD3925" i="50" s="1"/>
  <c r="BD3873" i="50"/>
  <c r="BI3873" i="50" s="1"/>
  <c r="BB3872" i="50"/>
  <c r="BD3872" i="50" s="1"/>
  <c r="BE3857" i="50"/>
  <c r="BH3857" i="50"/>
  <c r="BJ3857" i="50" s="1"/>
  <c r="BH3817" i="50"/>
  <c r="BD3796" i="50"/>
  <c r="BI3796" i="50" s="1"/>
  <c r="BB3794" i="50"/>
  <c r="BD3794" i="50" s="1"/>
  <c r="BH3771" i="50"/>
  <c r="BH3754" i="50"/>
  <c r="BJ3754" i="50" s="1"/>
  <c r="BJ3734" i="50"/>
  <c r="BC3722" i="50"/>
  <c r="BI3722" i="50"/>
  <c r="BC3672" i="50"/>
  <c r="BI3672" i="50"/>
  <c r="BE3648" i="50"/>
  <c r="BH3648" i="50"/>
  <c r="BJ3648" i="50" s="1"/>
  <c r="BC3646" i="50"/>
  <c r="BI3646" i="50"/>
  <c r="BI3633" i="50"/>
  <c r="BJ3633" i="50" s="1"/>
  <c r="BE3633" i="50"/>
  <c r="BC3614" i="50"/>
  <c r="BI3614" i="50"/>
  <c r="BE3607" i="50"/>
  <c r="BH3607" i="50"/>
  <c r="BJ3607" i="50" s="1"/>
  <c r="BH3587" i="50"/>
  <c r="BI3579" i="50"/>
  <c r="BJ3579" i="50" s="1"/>
  <c r="BE3579" i="50"/>
  <c r="BD3563" i="50"/>
  <c r="BI3563" i="50" s="1"/>
  <c r="BB3561" i="50"/>
  <c r="BD3561" i="50" s="1"/>
  <c r="BJ3520" i="50"/>
  <c r="BC3512" i="50"/>
  <c r="BI3512" i="50"/>
  <c r="BE3488" i="50"/>
  <c r="BH3488" i="50"/>
  <c r="BJ3488" i="50" s="1"/>
  <c r="BI3468" i="50"/>
  <c r="BJ3468" i="50" s="1"/>
  <c r="BE3468" i="50"/>
  <c r="BI3442" i="50"/>
  <c r="BJ3442" i="50" s="1"/>
  <c r="BE3442" i="50"/>
  <c r="BI3428" i="50"/>
  <c r="BJ3428" i="50" s="1"/>
  <c r="BE3428" i="50"/>
  <c r="BC3413" i="50"/>
  <c r="BI3413" i="50"/>
  <c r="BC3411" i="50"/>
  <c r="BI3411" i="50"/>
  <c r="BI3391" i="50"/>
  <c r="BJ3391" i="50" s="1"/>
  <c r="BE3391" i="50"/>
  <c r="BC3352" i="50"/>
  <c r="BI3352" i="50"/>
  <c r="BE3327" i="50"/>
  <c r="BH3327" i="50"/>
  <c r="BJ3327" i="50" s="1"/>
  <c r="BE3312" i="50"/>
  <c r="BC3311" i="50"/>
  <c r="BH3312" i="50"/>
  <c r="BE3309" i="50"/>
  <c r="BC3308" i="50"/>
  <c r="BH3309" i="50"/>
  <c r="BJ3309" i="50" s="1"/>
  <c r="BE3305" i="50"/>
  <c r="BH3305" i="50"/>
  <c r="BJ3305" i="50" s="1"/>
  <c r="BJ3304" i="50"/>
  <c r="BJ3303" i="50" s="1"/>
  <c r="BH3303" i="50"/>
  <c r="BJ3300" i="50"/>
  <c r="BJ3299" i="50" s="1"/>
  <c r="BH3299" i="50"/>
  <c r="BJ3296" i="50"/>
  <c r="BJ3295" i="50" s="1"/>
  <c r="BH3295" i="50"/>
  <c r="BJ3292" i="50"/>
  <c r="BJ3291" i="50" s="1"/>
  <c r="BH3291" i="50"/>
  <c r="BH3289" i="50"/>
  <c r="BI3245" i="50"/>
  <c r="BJ3245" i="50" s="1"/>
  <c r="BE3245" i="50"/>
  <c r="BE3185" i="50"/>
  <c r="BH3185" i="50"/>
  <c r="BJ3185" i="50" s="1"/>
  <c r="BC3173" i="50"/>
  <c r="BI3173" i="50"/>
  <c r="BC3162" i="50"/>
  <c r="BI3162" i="50"/>
  <c r="BD3149" i="50"/>
  <c r="BI3149" i="50" s="1"/>
  <c r="BB3147" i="50"/>
  <c r="BD3147" i="50" s="1"/>
  <c r="BH3077" i="50"/>
  <c r="BJ3077" i="50" s="1"/>
  <c r="BD3065" i="50"/>
  <c r="BI3065" i="50" s="1"/>
  <c r="BB3064" i="50"/>
  <c r="BD3064" i="50" s="1"/>
  <c r="BB3055" i="50"/>
  <c r="BD3055" i="50" s="1"/>
  <c r="BD3056" i="50"/>
  <c r="BI3056" i="50" s="1"/>
  <c r="BJ2986" i="50"/>
  <c r="BE2941" i="50"/>
  <c r="BH2941" i="50"/>
  <c r="BJ2941" i="50" s="1"/>
  <c r="BI2875" i="50"/>
  <c r="BJ2875" i="50" s="1"/>
  <c r="BE2875" i="50"/>
  <c r="BD2873" i="50"/>
  <c r="BI2873" i="50" s="1"/>
  <c r="BB2872" i="50"/>
  <c r="BD2872" i="50" s="1"/>
  <c r="BI2872" i="50" s="1"/>
  <c r="BD2870" i="50"/>
  <c r="BI2870" i="50" s="1"/>
  <c r="BB2869" i="50"/>
  <c r="BD2869" i="50" s="1"/>
  <c r="BC2851" i="50"/>
  <c r="BI2851" i="50"/>
  <c r="BC2837" i="50"/>
  <c r="BI2837" i="50"/>
  <c r="BD2724" i="50"/>
  <c r="BI2724" i="50" s="1"/>
  <c r="BB2723" i="50"/>
  <c r="BD2723" i="50" s="1"/>
  <c r="BI2723" i="50" s="1"/>
  <c r="BD5886" i="50"/>
  <c r="BI5886" i="50" s="1"/>
  <c r="BD5434" i="50"/>
  <c r="BI5434" i="50" s="1"/>
  <c r="BE5143" i="50"/>
  <c r="BE5126" i="50"/>
  <c r="BC5119" i="50"/>
  <c r="BI5119" i="50"/>
  <c r="BC5102" i="50"/>
  <c r="BI5102" i="50"/>
  <c r="BB5092" i="50"/>
  <c r="BD5092" i="50" s="1"/>
  <c r="BE5077" i="50"/>
  <c r="BC5019" i="50"/>
  <c r="BI5019" i="50"/>
  <c r="BB5009" i="50"/>
  <c r="BD5009" i="50" s="1"/>
  <c r="BB4924" i="50"/>
  <c r="BD4924" i="50" s="1"/>
  <c r="BE4891" i="50"/>
  <c r="BJ4856" i="50"/>
  <c r="BE4820" i="50"/>
  <c r="BH4820" i="50"/>
  <c r="BJ4820" i="50" s="1"/>
  <c r="BE4812" i="50"/>
  <c r="BH4812" i="50"/>
  <c r="BJ4812" i="50" s="1"/>
  <c r="BE4803" i="50"/>
  <c r="BC4791" i="50"/>
  <c r="BI4791" i="50"/>
  <c r="BJ4783" i="50"/>
  <c r="BJ4778" i="50"/>
  <c r="BJ4761" i="50"/>
  <c r="BJ4747" i="50"/>
  <c r="BJ4735" i="50"/>
  <c r="BE4713" i="50"/>
  <c r="BH4713" i="50"/>
  <c r="BJ4713" i="50" s="1"/>
  <c r="BE4704" i="50"/>
  <c r="BH4704" i="50"/>
  <c r="BJ4704" i="50" s="1"/>
  <c r="BJ4683" i="50"/>
  <c r="BC4653" i="50"/>
  <c r="BI4653" i="50"/>
  <c r="BD4639" i="50"/>
  <c r="BI4639" i="50" s="1"/>
  <c r="BB4638" i="50"/>
  <c r="BD4638" i="50" s="1"/>
  <c r="BI4638" i="50" s="1"/>
  <c r="BD4633" i="50"/>
  <c r="BI4633" i="50" s="1"/>
  <c r="BB4632" i="50"/>
  <c r="BD4632" i="50" s="1"/>
  <c r="BJ4628" i="50"/>
  <c r="BC4614" i="50"/>
  <c r="BI4614" i="50"/>
  <c r="BC4597" i="50"/>
  <c r="BI4597" i="50"/>
  <c r="BE4586" i="50"/>
  <c r="BH4586" i="50"/>
  <c r="BJ4586" i="50" s="1"/>
  <c r="BD4581" i="50"/>
  <c r="BI4581" i="50" s="1"/>
  <c r="BB4580" i="50"/>
  <c r="BD4580" i="50" s="1"/>
  <c r="BC4576" i="50"/>
  <c r="BI4576" i="50"/>
  <c r="BJ4557" i="50"/>
  <c r="BD4543" i="50"/>
  <c r="BI4543" i="50" s="1"/>
  <c r="BB4542" i="50"/>
  <c r="BD4542" i="50" s="1"/>
  <c r="BJ4538" i="50"/>
  <c r="BE4531" i="50"/>
  <c r="BH4531" i="50"/>
  <c r="BJ4531" i="50" s="1"/>
  <c r="BJ4527" i="50"/>
  <c r="BB4508" i="50"/>
  <c r="BD4508" i="50" s="1"/>
  <c r="BI4508" i="50" s="1"/>
  <c r="BJ4508" i="50" s="1"/>
  <c r="BE4490" i="50"/>
  <c r="BH4490" i="50"/>
  <c r="BJ4490" i="50" s="1"/>
  <c r="BC4480" i="50"/>
  <c r="BI4480" i="50"/>
  <c r="BJ4472" i="50"/>
  <c r="BH4458" i="50"/>
  <c r="BD4456" i="50"/>
  <c r="BI4456" i="50" s="1"/>
  <c r="BB4455" i="50"/>
  <c r="BD4455" i="50" s="1"/>
  <c r="BJ4444" i="50"/>
  <c r="BB4413" i="50"/>
  <c r="BD4413" i="50" s="1"/>
  <c r="BD4402" i="50"/>
  <c r="BI4402" i="50" s="1"/>
  <c r="BB4401" i="50"/>
  <c r="BD4401" i="50" s="1"/>
  <c r="BI4401" i="50" s="1"/>
  <c r="BC4392" i="50"/>
  <c r="BI4392" i="50"/>
  <c r="BE4390" i="50"/>
  <c r="BJ4364" i="50"/>
  <c r="BE4343" i="50"/>
  <c r="BB4337" i="50"/>
  <c r="BD4337" i="50" s="1"/>
  <c r="BI4337" i="50" s="1"/>
  <c r="BJ4337" i="50" s="1"/>
  <c r="BJ4326" i="50"/>
  <c r="BE4307" i="50"/>
  <c r="BJ4289" i="50"/>
  <c r="BE4275" i="50"/>
  <c r="BC4270" i="50"/>
  <c r="BI4270" i="50"/>
  <c r="BE4268" i="50"/>
  <c r="BJ4254" i="50"/>
  <c r="BE4247" i="50"/>
  <c r="BH4247" i="50"/>
  <c r="BJ4247" i="50" s="1"/>
  <c r="BE4237" i="50"/>
  <c r="BH4237" i="50"/>
  <c r="BJ4237" i="50" s="1"/>
  <c r="BE4232" i="50"/>
  <c r="BH4222" i="50"/>
  <c r="BC4214" i="50"/>
  <c r="BI4214" i="50"/>
  <c r="BE4212" i="50"/>
  <c r="BC4206" i="50"/>
  <c r="BI4206" i="50"/>
  <c r="BJ4195" i="50"/>
  <c r="BD4194" i="50"/>
  <c r="BI4194" i="50" s="1"/>
  <c r="BB4193" i="50"/>
  <c r="BD4193" i="50" s="1"/>
  <c r="BB4189" i="50"/>
  <c r="BD4189" i="50" s="1"/>
  <c r="BD4176" i="50"/>
  <c r="BI4176" i="50" s="1"/>
  <c r="BB4175" i="50"/>
  <c r="BD4175" i="50" s="1"/>
  <c r="BC4171" i="50"/>
  <c r="BI4171" i="50"/>
  <c r="BE4164" i="50"/>
  <c r="BH4164" i="50"/>
  <c r="BJ4164" i="50" s="1"/>
  <c r="BJ4144" i="50"/>
  <c r="BB4135" i="50"/>
  <c r="BD4135" i="50" s="1"/>
  <c r="BB4123" i="50"/>
  <c r="BD4123" i="50" s="1"/>
  <c r="BC4104" i="50"/>
  <c r="BI4104" i="50"/>
  <c r="BE4092" i="50"/>
  <c r="BH4092" i="50"/>
  <c r="BJ4092" i="50" s="1"/>
  <c r="BD4086" i="50"/>
  <c r="BI4086" i="50" s="1"/>
  <c r="BB4066" i="50"/>
  <c r="BD4066" i="50" s="1"/>
  <c r="BD4062" i="50"/>
  <c r="BI4062" i="50" s="1"/>
  <c r="BB4061" i="50"/>
  <c r="BD4061" i="50" s="1"/>
  <c r="BI4061" i="50" s="1"/>
  <c r="BC4054" i="50"/>
  <c r="BI4054" i="50"/>
  <c r="BE4052" i="50"/>
  <c r="BE4036" i="50"/>
  <c r="BE4009" i="50"/>
  <c r="BJ3994" i="50"/>
  <c r="BC3990" i="50"/>
  <c r="BI3990" i="50"/>
  <c r="BB3981" i="50"/>
  <c r="BD3981" i="50" s="1"/>
  <c r="BI3981" i="50" s="1"/>
  <c r="BJ3981" i="50" s="1"/>
  <c r="BB3969" i="50"/>
  <c r="BD3969" i="50" s="1"/>
  <c r="BC3937" i="50"/>
  <c r="BI3937" i="50"/>
  <c r="BJ3933" i="50"/>
  <c r="BC3929" i="50"/>
  <c r="BI3929" i="50"/>
  <c r="BB3852" i="50"/>
  <c r="BD3852" i="50" s="1"/>
  <c r="BI3852" i="50" s="1"/>
  <c r="BD3853" i="50"/>
  <c r="BI3853" i="50" s="1"/>
  <c r="BE3845" i="50"/>
  <c r="BH3845" i="50"/>
  <c r="BJ3845" i="50" s="1"/>
  <c r="BC3840" i="50"/>
  <c r="BB3823" i="50"/>
  <c r="BD3823" i="50" s="1"/>
  <c r="BD3824" i="50"/>
  <c r="BI3824" i="50" s="1"/>
  <c r="BE3819" i="50"/>
  <c r="BH3819" i="50"/>
  <c r="BJ3819" i="50" s="1"/>
  <c r="BE3805" i="50"/>
  <c r="BH3805" i="50"/>
  <c r="BJ3805" i="50" s="1"/>
  <c r="BJ3790" i="50"/>
  <c r="BC3788" i="50"/>
  <c r="BI3728" i="50"/>
  <c r="BJ3728" i="50" s="1"/>
  <c r="BE3728" i="50"/>
  <c r="BE3716" i="50"/>
  <c r="BH3716" i="50"/>
  <c r="BJ3716" i="50" s="1"/>
  <c r="BC3714" i="50"/>
  <c r="BI3714" i="50"/>
  <c r="BI3700" i="50"/>
  <c r="BJ3700" i="50" s="1"/>
  <c r="BE3700" i="50"/>
  <c r="BC3680" i="50"/>
  <c r="BI3680" i="50"/>
  <c r="BC3678" i="50"/>
  <c r="BI3678" i="50"/>
  <c r="BI3666" i="50"/>
  <c r="BJ3666" i="50" s="1"/>
  <c r="BE3666" i="50"/>
  <c r="BI3641" i="50"/>
  <c r="BJ3641" i="50" s="1"/>
  <c r="BE3641" i="50"/>
  <c r="BE3622" i="50"/>
  <c r="BC3620" i="50"/>
  <c r="BI3620" i="50"/>
  <c r="BH3604" i="50"/>
  <c r="BE3575" i="50"/>
  <c r="BH3575" i="50"/>
  <c r="BJ3575" i="50" s="1"/>
  <c r="BI3569" i="50"/>
  <c r="BJ3569" i="50" s="1"/>
  <c r="BE3569" i="50"/>
  <c r="BJ3564" i="50"/>
  <c r="BC3557" i="50"/>
  <c r="BI3557" i="50"/>
  <c r="BC3555" i="50"/>
  <c r="BI3555" i="50"/>
  <c r="BB3550" i="50"/>
  <c r="BD3550" i="50" s="1"/>
  <c r="BE3532" i="50"/>
  <c r="BH3532" i="50"/>
  <c r="BJ3532" i="50" s="1"/>
  <c r="BD3515" i="50"/>
  <c r="BI3515" i="50" s="1"/>
  <c r="BB3514" i="50"/>
  <c r="BD3514" i="50" s="1"/>
  <c r="BD3495" i="50"/>
  <c r="BI3495" i="50" s="1"/>
  <c r="BB3494" i="50"/>
  <c r="BD3494" i="50" s="1"/>
  <c r="BE3494" i="50" s="1"/>
  <c r="BE3455" i="50"/>
  <c r="BH3455" i="50"/>
  <c r="BE3448" i="50"/>
  <c r="BE3438" i="50"/>
  <c r="BH3438" i="50"/>
  <c r="BJ3438" i="50" s="1"/>
  <c r="BE3415" i="50"/>
  <c r="BH3415" i="50"/>
  <c r="BJ3415" i="50" s="1"/>
  <c r="BD3400" i="50"/>
  <c r="BI3400" i="50" s="1"/>
  <c r="BB3398" i="50"/>
  <c r="BD3398" i="50" s="1"/>
  <c r="BD3397" i="50"/>
  <c r="BI3397" i="50" s="1"/>
  <c r="BB3395" i="50"/>
  <c r="BD3395" i="50" s="1"/>
  <c r="BI3395" i="50" s="1"/>
  <c r="BJ3395" i="50" s="1"/>
  <c r="BC3321" i="50"/>
  <c r="BI3321" i="50"/>
  <c r="BC3247" i="50"/>
  <c r="BI3247" i="50"/>
  <c r="BE3233" i="50"/>
  <c r="BH3233" i="50"/>
  <c r="BJ3233" i="50" s="1"/>
  <c r="BE3217" i="50"/>
  <c r="BI3211" i="50"/>
  <c r="BI3201" i="50"/>
  <c r="BE3199" i="50"/>
  <c r="BH3199" i="50"/>
  <c r="BJ3199" i="50" s="1"/>
  <c r="BC3154" i="50"/>
  <c r="BI3154" i="50"/>
  <c r="BC3095" i="50"/>
  <c r="BI3095" i="50"/>
  <c r="BC3073" i="50"/>
  <c r="BI3073" i="50"/>
  <c r="BC2961" i="50"/>
  <c r="BI2961" i="50"/>
  <c r="BB2940" i="50"/>
  <c r="BD2940" i="50" s="1"/>
  <c r="BI2940" i="50" s="1"/>
  <c r="BH2872" i="50"/>
  <c r="BD2859" i="50"/>
  <c r="BI2859" i="50" s="1"/>
  <c r="BI2840" i="50"/>
  <c r="BE2840" i="50"/>
  <c r="BJ2792" i="50"/>
  <c r="BC2423" i="50"/>
  <c r="BI2423" i="50"/>
  <c r="BI2421" i="50"/>
  <c r="BJ2421" i="50" s="1"/>
  <c r="BE2421" i="50"/>
  <c r="BE2209" i="50"/>
  <c r="BE2208" i="50" s="1"/>
  <c r="BD2208" i="50"/>
  <c r="BI2209" i="50"/>
  <c r="BC1852" i="50"/>
  <c r="BI1852" i="50"/>
  <c r="BI1850" i="50"/>
  <c r="BJ1850" i="50" s="1"/>
  <c r="BE1850" i="50"/>
  <c r="BI1833" i="50"/>
  <c r="BE1833" i="50"/>
  <c r="BI1819" i="50"/>
  <c r="BJ1819" i="50" s="1"/>
  <c r="BE1819" i="50"/>
  <c r="BC1722" i="50"/>
  <c r="BI1722" i="50"/>
  <c r="BE1720" i="50"/>
  <c r="BH1720" i="50"/>
  <c r="BJ1720" i="50" s="1"/>
  <c r="BE5069" i="50"/>
  <c r="BE5060" i="50"/>
  <c r="BE5039" i="50"/>
  <c r="BB4994" i="50"/>
  <c r="BD4994" i="50" s="1"/>
  <c r="BE4966" i="50"/>
  <c r="BE4958" i="50"/>
  <c r="BB4933" i="50"/>
  <c r="BD4933" i="50" s="1"/>
  <c r="BC4858" i="50"/>
  <c r="BI4858" i="50"/>
  <c r="BE4852" i="50"/>
  <c r="BH4852" i="50"/>
  <c r="BJ4852" i="50" s="1"/>
  <c r="BC4837" i="50"/>
  <c r="BI4837" i="50"/>
  <c r="BC4818" i="50"/>
  <c r="BI4818" i="50"/>
  <c r="BD4810" i="50"/>
  <c r="BI4810" i="50" s="1"/>
  <c r="BB4809" i="50"/>
  <c r="BD4809" i="50" s="1"/>
  <c r="BJ4805" i="50"/>
  <c r="BH4795" i="50"/>
  <c r="BJ4795" i="50" s="1"/>
  <c r="BE4783" i="50"/>
  <c r="BC4780" i="50"/>
  <c r="BI4780" i="50"/>
  <c r="BE4778" i="50"/>
  <c r="BB4775" i="50"/>
  <c r="BD4775" i="50" s="1"/>
  <c r="BI4775" i="50" s="1"/>
  <c r="BJ4775" i="50" s="1"/>
  <c r="BC4763" i="50"/>
  <c r="BI4763" i="50"/>
  <c r="BE4761" i="50"/>
  <c r="BE4757" i="50"/>
  <c r="BH4757" i="50"/>
  <c r="BJ4757" i="50" s="1"/>
  <c r="BE4747" i="50"/>
  <c r="BE4735" i="50"/>
  <c r="BC4702" i="50"/>
  <c r="BI4702" i="50"/>
  <c r="BH4698" i="50"/>
  <c r="BJ4698" i="50" s="1"/>
  <c r="BE4683" i="50"/>
  <c r="BC4663" i="50"/>
  <c r="BI4663" i="50"/>
  <c r="BE4628" i="50"/>
  <c r="BD4617" i="50"/>
  <c r="BI4617" i="50" s="1"/>
  <c r="BB4616" i="50"/>
  <c r="BD4616" i="50" s="1"/>
  <c r="BB4605" i="50"/>
  <c r="BD4605" i="50" s="1"/>
  <c r="BI4605" i="50" s="1"/>
  <c r="BJ4605" i="50" s="1"/>
  <c r="BD4606" i="50"/>
  <c r="BI4606" i="50" s="1"/>
  <c r="BC4584" i="50"/>
  <c r="BI4584" i="50"/>
  <c r="BC4559" i="50"/>
  <c r="BI4559" i="50"/>
  <c r="BE4557" i="50"/>
  <c r="BE4538" i="50"/>
  <c r="BC4529" i="50"/>
  <c r="BI4529" i="50"/>
  <c r="BE4527" i="50"/>
  <c r="BE4523" i="50"/>
  <c r="BH4523" i="50"/>
  <c r="BJ4523" i="50" s="1"/>
  <c r="BE4506" i="50"/>
  <c r="BH4506" i="50"/>
  <c r="BJ4506" i="50" s="1"/>
  <c r="BC4496" i="50"/>
  <c r="BI4496" i="50"/>
  <c r="BC4478" i="50"/>
  <c r="BI4478" i="50"/>
  <c r="BE4472" i="50"/>
  <c r="BB4467" i="50"/>
  <c r="BD4467" i="50" s="1"/>
  <c r="BI4467" i="50" s="1"/>
  <c r="BJ4467" i="50" s="1"/>
  <c r="BD4459" i="50"/>
  <c r="BI4459" i="50" s="1"/>
  <c r="BB4458" i="50"/>
  <c r="BD4458" i="50" s="1"/>
  <c r="BI4458" i="50" s="1"/>
  <c r="BE4444" i="50"/>
  <c r="BB4416" i="50"/>
  <c r="BD4416" i="50" s="1"/>
  <c r="BJ4372" i="50"/>
  <c r="BE4364" i="50"/>
  <c r="BE4326" i="50"/>
  <c r="BE4316" i="50"/>
  <c r="BH4316" i="50"/>
  <c r="BJ4316" i="50" s="1"/>
  <c r="BJ4309" i="50"/>
  <c r="BE4289" i="50"/>
  <c r="BH4285" i="50"/>
  <c r="BJ4285" i="50" s="1"/>
  <c r="BC4281" i="50"/>
  <c r="BI4281" i="50"/>
  <c r="BB4261" i="50"/>
  <c r="BD4261" i="50" s="1"/>
  <c r="BI4261" i="50" s="1"/>
  <c r="BJ4261" i="50" s="1"/>
  <c r="BE4254" i="50"/>
  <c r="BC4245" i="50"/>
  <c r="BI4245" i="50"/>
  <c r="BC4243" i="50"/>
  <c r="BI4243" i="50"/>
  <c r="BD4235" i="50"/>
  <c r="BI4235" i="50" s="1"/>
  <c r="BB4234" i="50"/>
  <c r="BD4234" i="50" s="1"/>
  <c r="BC4227" i="50"/>
  <c r="BI4227" i="50"/>
  <c r="BD4223" i="50"/>
  <c r="BI4223" i="50" s="1"/>
  <c r="BB4222" i="50"/>
  <c r="BD4222" i="50" s="1"/>
  <c r="BI4222" i="50" s="1"/>
  <c r="BB4197" i="50"/>
  <c r="BD4197" i="50" s="1"/>
  <c r="BE4195" i="50"/>
  <c r="BC4155" i="50"/>
  <c r="BI4155" i="50"/>
  <c r="BJ4147" i="50"/>
  <c r="BE4144" i="50"/>
  <c r="BB4129" i="50"/>
  <c r="BD4129" i="50" s="1"/>
  <c r="BB4079" i="50"/>
  <c r="BD4079" i="50" s="1"/>
  <c r="BB4074" i="50"/>
  <c r="BD4074" i="50" s="1"/>
  <c r="BB4040" i="50"/>
  <c r="BD4040" i="50" s="1"/>
  <c r="BC4024" i="50"/>
  <c r="BI4024" i="50"/>
  <c r="BE4013" i="50"/>
  <c r="BE3994" i="50"/>
  <c r="BE3967" i="50"/>
  <c r="BH3967" i="50"/>
  <c r="BJ3967" i="50" s="1"/>
  <c r="BC3935" i="50"/>
  <c r="BI3935" i="50"/>
  <c r="BE3933" i="50"/>
  <c r="BD3920" i="50"/>
  <c r="BI3920" i="50" s="1"/>
  <c r="BB3919" i="50"/>
  <c r="BD3919" i="50" s="1"/>
  <c r="BJ3915" i="50"/>
  <c r="BB3889" i="50"/>
  <c r="BD3889" i="50" s="1"/>
  <c r="BI3889" i="50" s="1"/>
  <c r="BJ3889" i="50" s="1"/>
  <c r="BB3884" i="50"/>
  <c r="BD3884" i="50" s="1"/>
  <c r="BC3882" i="50"/>
  <c r="BI3882" i="50"/>
  <c r="BB3877" i="50"/>
  <c r="BD3877" i="50" s="1"/>
  <c r="BI3877" i="50" s="1"/>
  <c r="BJ3877" i="50" s="1"/>
  <c r="BE3864" i="50"/>
  <c r="BH3864" i="50"/>
  <c r="BJ3864" i="50" s="1"/>
  <c r="BH3852" i="50"/>
  <c r="BC3849" i="50"/>
  <c r="BI3849" i="50"/>
  <c r="BD3815" i="50"/>
  <c r="BI3815" i="50" s="1"/>
  <c r="BB3813" i="50"/>
  <c r="BD3813" i="50" s="1"/>
  <c r="BI3813" i="50" s="1"/>
  <c r="BJ3813" i="50" s="1"/>
  <c r="BC3780" i="50"/>
  <c r="BC3769" i="50"/>
  <c r="BI3769" i="50"/>
  <c r="BJ3756" i="50"/>
  <c r="BC3744" i="50"/>
  <c r="BI3744" i="50"/>
  <c r="BE3732" i="50"/>
  <c r="BH3732" i="50"/>
  <c r="BJ3732" i="50" s="1"/>
  <c r="BE3708" i="50"/>
  <c r="BH3708" i="50"/>
  <c r="BJ3708" i="50" s="1"/>
  <c r="BI3664" i="50"/>
  <c r="BJ3664" i="50" s="1"/>
  <c r="BE3664" i="50"/>
  <c r="BE3654" i="50"/>
  <c r="BH3654" i="50"/>
  <c r="BJ3654" i="50" s="1"/>
  <c r="BJ3595" i="50"/>
  <c r="BC3593" i="50"/>
  <c r="BC3585" i="50"/>
  <c r="BI3585" i="50"/>
  <c r="BE3559" i="50"/>
  <c r="BH3559" i="50"/>
  <c r="BI3544" i="50"/>
  <c r="BJ3544" i="50" s="1"/>
  <c r="BE3544" i="50"/>
  <c r="BE3534" i="50"/>
  <c r="BH3534" i="50"/>
  <c r="BD3501" i="50"/>
  <c r="BI3501" i="50" s="1"/>
  <c r="BB3499" i="50"/>
  <c r="BD3499" i="50" s="1"/>
  <c r="BB3490" i="50"/>
  <c r="BD3490" i="50" s="1"/>
  <c r="BJ3474" i="50"/>
  <c r="BE3450" i="50"/>
  <c r="BH3450" i="50"/>
  <c r="BJ3450" i="50" s="1"/>
  <c r="BB3430" i="50"/>
  <c r="BD3430" i="50" s="1"/>
  <c r="BD3431" i="50"/>
  <c r="BI3431" i="50" s="1"/>
  <c r="BC3421" i="50"/>
  <c r="BI3421" i="50"/>
  <c r="BC3419" i="50"/>
  <c r="BI3419" i="50"/>
  <c r="BC3405" i="50"/>
  <c r="BI3405" i="50"/>
  <c r="BI3376" i="50"/>
  <c r="BJ3376" i="50" s="1"/>
  <c r="BE3376" i="50"/>
  <c r="BB3367" i="50"/>
  <c r="BD3367" i="50" s="1"/>
  <c r="BD3368" i="50"/>
  <c r="BI3368" i="50" s="1"/>
  <c r="BI3337" i="50"/>
  <c r="BJ3337" i="50" s="1"/>
  <c r="BE3337" i="50"/>
  <c r="BC3315" i="50"/>
  <c r="BI3315" i="50"/>
  <c r="BE3235" i="50"/>
  <c r="BH3235" i="50"/>
  <c r="BJ3235" i="50" s="1"/>
  <c r="BE3211" i="50"/>
  <c r="BH3211" i="50"/>
  <c r="BE3201" i="50"/>
  <c r="BH3201" i="50"/>
  <c r="BJ3201" i="50" s="1"/>
  <c r="BI3166" i="50"/>
  <c r="BJ3166" i="50" s="1"/>
  <c r="BE3166" i="50"/>
  <c r="BE3128" i="50"/>
  <c r="BH3128" i="50"/>
  <c r="BJ3128" i="50" s="1"/>
  <c r="BH3115" i="50"/>
  <c r="BC3087" i="50"/>
  <c r="BI3087" i="50"/>
  <c r="BE3060" i="50"/>
  <c r="BH3060" i="50"/>
  <c r="BJ3060" i="50" s="1"/>
  <c r="BD2997" i="50"/>
  <c r="BI2997" i="50" s="1"/>
  <c r="BB2996" i="50"/>
  <c r="BD2996" i="50" s="1"/>
  <c r="BI2996" i="50" s="1"/>
  <c r="BD2977" i="50"/>
  <c r="BI2977" i="50" s="1"/>
  <c r="BB2973" i="50"/>
  <c r="BD2973" i="50" s="1"/>
  <c r="BI2973" i="50" s="1"/>
  <c r="BH2973" i="50"/>
  <c r="BI2948" i="50"/>
  <c r="BJ2948" i="50" s="1"/>
  <c r="BE2948" i="50"/>
  <c r="BB2880" i="50"/>
  <c r="BD2880" i="50" s="1"/>
  <c r="BI2880" i="50" s="1"/>
  <c r="BD2881" i="50"/>
  <c r="BI2865" i="50"/>
  <c r="BI2863" i="50"/>
  <c r="BC2863" i="50"/>
  <c r="BD2832" i="50"/>
  <c r="BI2832" i="50" s="1"/>
  <c r="BB2830" i="50"/>
  <c r="BD2830" i="50" s="1"/>
  <c r="BE2819" i="50"/>
  <c r="BH2819" i="50"/>
  <c r="BJ2819" i="50" s="1"/>
  <c r="BD2803" i="50"/>
  <c r="BI2803" i="50" s="1"/>
  <c r="BB2800" i="50"/>
  <c r="BD2800" i="50" s="1"/>
  <c r="BI2782" i="50"/>
  <c r="BE2782" i="50"/>
  <c r="BC2762" i="50"/>
  <c r="BI2762" i="50"/>
  <c r="BI2450" i="50"/>
  <c r="BE2450" i="50"/>
  <c r="BH2059" i="50"/>
  <c r="BE1895" i="50"/>
  <c r="BH1895" i="50"/>
  <c r="BJ1895" i="50" s="1"/>
  <c r="BD4468" i="50"/>
  <c r="BI4468" i="50" s="1"/>
  <c r="BD4262" i="50"/>
  <c r="BI4262" i="50" s="1"/>
  <c r="BJ3859" i="50"/>
  <c r="BC3855" i="50"/>
  <c r="BI3855" i="50"/>
  <c r="BJ3835" i="50"/>
  <c r="BD3818" i="50"/>
  <c r="BI3818" i="50" s="1"/>
  <c r="BB3817" i="50"/>
  <c r="BD3817" i="50" s="1"/>
  <c r="BI3817" i="50" s="1"/>
  <c r="BC3786" i="50"/>
  <c r="BI3786" i="50"/>
  <c r="BC3778" i="50"/>
  <c r="BI3778" i="50"/>
  <c r="BJ3750" i="50"/>
  <c r="BH3740" i="50"/>
  <c r="BC3712" i="50"/>
  <c r="BI3712" i="50"/>
  <c r="BD3703" i="50"/>
  <c r="BI3703" i="50" s="1"/>
  <c r="BB3702" i="50"/>
  <c r="BD3702" i="50" s="1"/>
  <c r="BE3702" i="50" s="1"/>
  <c r="BJ3695" i="50"/>
  <c r="BJ3659" i="50"/>
  <c r="BJ3656" i="50"/>
  <c r="BD3652" i="50"/>
  <c r="BI3652" i="50" s="1"/>
  <c r="BB3651" i="50"/>
  <c r="BD3651" i="50" s="1"/>
  <c r="BD3605" i="50"/>
  <c r="BI3605" i="50" s="1"/>
  <c r="BB3604" i="50"/>
  <c r="BD3604" i="50" s="1"/>
  <c r="BI3604" i="50" s="1"/>
  <c r="BJ3600" i="50"/>
  <c r="BC3591" i="50"/>
  <c r="BI3591" i="50"/>
  <c r="BC3571" i="50"/>
  <c r="BI3571" i="50"/>
  <c r="BE3548" i="50"/>
  <c r="BH3548" i="50"/>
  <c r="BJ3548" i="50" s="1"/>
  <c r="BD3525" i="50"/>
  <c r="BI3525" i="50" s="1"/>
  <c r="BC3522" i="50"/>
  <c r="BI3522" i="50"/>
  <c r="BE3520" i="50"/>
  <c r="BE3506" i="50"/>
  <c r="BE3486" i="50"/>
  <c r="BH3486" i="50"/>
  <c r="BJ3486" i="50" s="1"/>
  <c r="BC3481" i="50"/>
  <c r="BI3481" i="50"/>
  <c r="BC3476" i="50"/>
  <c r="BI3476" i="50"/>
  <c r="BE3474" i="50"/>
  <c r="BC3459" i="50"/>
  <c r="BI3459" i="50"/>
  <c r="BE3380" i="50"/>
  <c r="BH3380" i="50"/>
  <c r="BJ3380" i="50" s="1"/>
  <c r="BE3373" i="50"/>
  <c r="BI3365" i="50"/>
  <c r="BJ3365" i="50" s="1"/>
  <c r="BE3365" i="50"/>
  <c r="BB3360" i="50"/>
  <c r="BD3360" i="50" s="1"/>
  <c r="BI3360" i="50" s="1"/>
  <c r="BE3335" i="50"/>
  <c r="BH3335" i="50"/>
  <c r="BJ3335" i="50" s="1"/>
  <c r="BB3311" i="50"/>
  <c r="BE3285" i="50"/>
  <c r="BI3285" i="50"/>
  <c r="BJ3285" i="50" s="1"/>
  <c r="BE3268" i="50"/>
  <c r="BE3170" i="50"/>
  <c r="BH3170" i="50"/>
  <c r="BJ3170" i="50" s="1"/>
  <c r="BE3145" i="50"/>
  <c r="BH3145" i="50"/>
  <c r="BJ3145" i="50" s="1"/>
  <c r="BD3124" i="50"/>
  <c r="BI3110" i="50"/>
  <c r="BE3108" i="50"/>
  <c r="BH3108" i="50"/>
  <c r="BJ3108" i="50" s="1"/>
  <c r="BD3100" i="50"/>
  <c r="BI3100" i="50" s="1"/>
  <c r="BB3098" i="50"/>
  <c r="BE3062" i="50"/>
  <c r="BH3062" i="50"/>
  <c r="BJ3062" i="50" s="1"/>
  <c r="BD3053" i="50"/>
  <c r="BI3053" i="50" s="1"/>
  <c r="BH3049" i="50"/>
  <c r="BI2992" i="50"/>
  <c r="BJ2992" i="50" s="1"/>
  <c r="BE2992" i="50"/>
  <c r="BC2990" i="50"/>
  <c r="BI2990" i="50"/>
  <c r="BE2981" i="50"/>
  <c r="BH2981" i="50"/>
  <c r="BJ2981" i="50" s="1"/>
  <c r="BC2946" i="50"/>
  <c r="BE2920" i="50"/>
  <c r="BH2920" i="50"/>
  <c r="BJ2920" i="50" s="1"/>
  <c r="BE2915" i="50"/>
  <c r="BH2915" i="50"/>
  <c r="BJ2915" i="50" s="1"/>
  <c r="BC2913" i="50"/>
  <c r="BI2913" i="50"/>
  <c r="BB2901" i="50"/>
  <c r="BD2901" i="50" s="1"/>
  <c r="BI2901" i="50" s="1"/>
  <c r="BD2902" i="50"/>
  <c r="BI2902" i="50" s="1"/>
  <c r="BJ2902" i="50" s="1"/>
  <c r="BE2885" i="50"/>
  <c r="BH2885" i="50"/>
  <c r="BD2868" i="50"/>
  <c r="BI2868" i="50" s="1"/>
  <c r="BJ2840" i="50"/>
  <c r="BC2785" i="50"/>
  <c r="BI2785" i="50"/>
  <c r="BJ2782" i="50"/>
  <c r="BB2771" i="50"/>
  <c r="BD2771" i="50" s="1"/>
  <c r="BD2757" i="50"/>
  <c r="BI2757" i="50" s="1"/>
  <c r="BB2756" i="50"/>
  <c r="BD2756" i="50" s="1"/>
  <c r="BH2721" i="50"/>
  <c r="BJ2721" i="50" s="1"/>
  <c r="BE2721" i="50"/>
  <c r="BC2672" i="50"/>
  <c r="BI2672" i="50"/>
  <c r="BH2652" i="50"/>
  <c r="BJ2652" i="50" s="1"/>
  <c r="BE2652" i="50"/>
  <c r="BD2471" i="50"/>
  <c r="BI2471" i="50" s="1"/>
  <c r="BB2470" i="50"/>
  <c r="BC2440" i="50"/>
  <c r="BI2440" i="50"/>
  <c r="BC2436" i="50"/>
  <c r="BI2436" i="50"/>
  <c r="BE2380" i="50"/>
  <c r="BH2380" i="50"/>
  <c r="BJ2380" i="50" s="1"/>
  <c r="BD2344" i="50"/>
  <c r="BI2344" i="50" s="1"/>
  <c r="BB2343" i="50"/>
  <c r="BD2343" i="50" s="1"/>
  <c r="BI2144" i="50"/>
  <c r="BJ2144" i="50" s="1"/>
  <c r="BE2144" i="50"/>
  <c r="BE2112" i="50"/>
  <c r="BH2112" i="50"/>
  <c r="BJ2112" i="50" s="1"/>
  <c r="BC2092" i="50"/>
  <c r="BI2092" i="50"/>
  <c r="BD1483" i="50"/>
  <c r="BI1483" i="50" s="1"/>
  <c r="BE3859" i="50"/>
  <c r="BJ3838" i="50"/>
  <c r="BE3831" i="50"/>
  <c r="BH3831" i="50"/>
  <c r="BJ3831" i="50" s="1"/>
  <c r="BE3811" i="50"/>
  <c r="BH3811" i="50"/>
  <c r="BJ3811" i="50" s="1"/>
  <c r="BC3807" i="50"/>
  <c r="BI3807" i="50"/>
  <c r="BJ3799" i="50"/>
  <c r="BE3790" i="50"/>
  <c r="BC3784" i="50"/>
  <c r="BI3784" i="50"/>
  <c r="BJ3767" i="50"/>
  <c r="BE3746" i="50"/>
  <c r="BH3746" i="50"/>
  <c r="BJ3746" i="50" s="1"/>
  <c r="BD3741" i="50"/>
  <c r="BI3741" i="50" s="1"/>
  <c r="BB3740" i="50"/>
  <c r="BD3740" i="50" s="1"/>
  <c r="BI3740" i="50" s="1"/>
  <c r="BE3724" i="50"/>
  <c r="BH3724" i="50"/>
  <c r="BJ3724" i="50" s="1"/>
  <c r="BH3702" i="50"/>
  <c r="BJ3702" i="50" s="1"/>
  <c r="BE3695" i="50"/>
  <c r="BJ3689" i="50"/>
  <c r="BE3685" i="50"/>
  <c r="BE3674" i="50"/>
  <c r="BH3674" i="50"/>
  <c r="BJ3674" i="50" s="1"/>
  <c r="BJ3670" i="50"/>
  <c r="BC3661" i="50"/>
  <c r="BI3661" i="50"/>
  <c r="BE3659" i="50"/>
  <c r="BE3656" i="50"/>
  <c r="BC3635" i="50"/>
  <c r="BI3635" i="50"/>
  <c r="BE3626" i="50"/>
  <c r="BH3626" i="50"/>
  <c r="BE3616" i="50"/>
  <c r="BH3616" i="50"/>
  <c r="BJ3616" i="50" s="1"/>
  <c r="BC3597" i="50"/>
  <c r="BI3597" i="50"/>
  <c r="BE3595" i="50"/>
  <c r="BC3546" i="50"/>
  <c r="BI3546" i="50"/>
  <c r="BE3540" i="50"/>
  <c r="BH3540" i="50"/>
  <c r="BJ3540" i="50" s="1"/>
  <c r="BC3536" i="50"/>
  <c r="BI3536" i="50"/>
  <c r="BE3497" i="50"/>
  <c r="BH3497" i="50"/>
  <c r="BJ3497" i="50" s="1"/>
  <c r="BD3484" i="50"/>
  <c r="BI3484" i="50" s="1"/>
  <c r="BB3483" i="50"/>
  <c r="BD3483" i="50" s="1"/>
  <c r="BC3465" i="50"/>
  <c r="BI3465" i="50"/>
  <c r="BC3457" i="50"/>
  <c r="BI3457" i="50"/>
  <c r="BB3452" i="50"/>
  <c r="BD3452" i="50" s="1"/>
  <c r="BI3452" i="50" s="1"/>
  <c r="BJ3452" i="50" s="1"/>
  <c r="BC3446" i="50"/>
  <c r="BI3446" i="50"/>
  <c r="BJ3403" i="50"/>
  <c r="BE3393" i="50"/>
  <c r="BH3393" i="50"/>
  <c r="BJ3393" i="50" s="1"/>
  <c r="BI3356" i="50"/>
  <c r="BJ3356" i="50" s="1"/>
  <c r="BE3356" i="50"/>
  <c r="BE3341" i="50"/>
  <c r="BH3341" i="50"/>
  <c r="BJ3341" i="50" s="1"/>
  <c r="BE3325" i="50"/>
  <c r="BH3325" i="50"/>
  <c r="BJ3325" i="50" s="1"/>
  <c r="BI3312" i="50"/>
  <c r="BH3301" i="50"/>
  <c r="BJ3298" i="50"/>
  <c r="BJ3297" i="50" s="1"/>
  <c r="BH3297" i="50"/>
  <c r="BJ3294" i="50"/>
  <c r="BJ3293" i="50" s="1"/>
  <c r="BH3293" i="50"/>
  <c r="BE3239" i="50"/>
  <c r="BH3239" i="50"/>
  <c r="BJ3239" i="50" s="1"/>
  <c r="BE3193" i="50"/>
  <c r="BH3193" i="50"/>
  <c r="BJ3193" i="50" s="1"/>
  <c r="BD3191" i="50"/>
  <c r="BI3191" i="50" s="1"/>
  <c r="BB3190" i="50"/>
  <c r="BC3152" i="50"/>
  <c r="BI3152" i="50"/>
  <c r="BE3113" i="50"/>
  <c r="BH3113" i="50"/>
  <c r="BJ3113" i="50" s="1"/>
  <c r="BD3052" i="50"/>
  <c r="BE3047" i="50"/>
  <c r="BH3047" i="50"/>
  <c r="BJ3047" i="50" s="1"/>
  <c r="BD3045" i="50"/>
  <c r="BI3045" i="50" s="1"/>
  <c r="BB3044" i="50"/>
  <c r="BD3044" i="50" s="1"/>
  <c r="BD3033" i="50"/>
  <c r="BI3033" i="50" s="1"/>
  <c r="BB3032" i="50"/>
  <c r="BD3032" i="50" s="1"/>
  <c r="BD3030" i="50"/>
  <c r="BI3030" i="50" s="1"/>
  <c r="BB3029" i="50"/>
  <c r="BB3000" i="50"/>
  <c r="BD3000" i="50" s="1"/>
  <c r="BD3001" i="50"/>
  <c r="BI3001" i="50" s="1"/>
  <c r="BE2984" i="50"/>
  <c r="BJ2968" i="50"/>
  <c r="BE2935" i="50"/>
  <c r="BH2935" i="50"/>
  <c r="BJ2935" i="50" s="1"/>
  <c r="BC2889" i="50"/>
  <c r="BI2889" i="50"/>
  <c r="BE2860" i="50"/>
  <c r="BH2860" i="50"/>
  <c r="BJ2860" i="50" s="1"/>
  <c r="BC2844" i="50"/>
  <c r="BI2815" i="50"/>
  <c r="BJ2815" i="50" s="1"/>
  <c r="BE2815" i="50"/>
  <c r="BE2808" i="50"/>
  <c r="BH2808" i="50"/>
  <c r="BJ2808" i="50" s="1"/>
  <c r="BD2778" i="50"/>
  <c r="BI2778" i="50" s="1"/>
  <c r="BB2777" i="50"/>
  <c r="BC2754" i="50"/>
  <c r="BI2754" i="50"/>
  <c r="BC2733" i="50"/>
  <c r="BI2733" i="50"/>
  <c r="BE2729" i="50"/>
  <c r="BH2729" i="50"/>
  <c r="BJ2729" i="50" s="1"/>
  <c r="BI2686" i="50"/>
  <c r="BJ2686" i="50" s="1"/>
  <c r="BC2654" i="50"/>
  <c r="BI2654" i="50"/>
  <c r="BH2642" i="50"/>
  <c r="BJ2642" i="50" s="1"/>
  <c r="BE2642" i="50"/>
  <c r="BC2539" i="50"/>
  <c r="BI2539" i="50"/>
  <c r="BC2506" i="50"/>
  <c r="BI2506" i="50"/>
  <c r="BE2496" i="50"/>
  <c r="BH2496" i="50"/>
  <c r="BJ2496" i="50" s="1"/>
  <c r="BC2442" i="50"/>
  <c r="BI2442" i="50"/>
  <c r="BC2413" i="50"/>
  <c r="BI2413" i="50"/>
  <c r="BI2326" i="50"/>
  <c r="BJ2326" i="50" s="1"/>
  <c r="BE2326" i="50"/>
  <c r="BE2263" i="50"/>
  <c r="BH2263" i="50"/>
  <c r="BJ2263" i="50" s="1"/>
  <c r="BC2249" i="50"/>
  <c r="BI2249" i="50"/>
  <c r="BE2218" i="50"/>
  <c r="BH2218" i="50"/>
  <c r="BJ2218" i="50" s="1"/>
  <c r="BE2045" i="50"/>
  <c r="BH2045" i="50"/>
  <c r="BI2045" i="50"/>
  <c r="BH1277" i="50"/>
  <c r="BC2702" i="50"/>
  <c r="BI2702" i="50"/>
  <c r="BC2658" i="50"/>
  <c r="BI2658" i="50"/>
  <c r="BI2646" i="50"/>
  <c r="BJ2646" i="50" s="1"/>
  <c r="BC2622" i="50"/>
  <c r="BI2622" i="50"/>
  <c r="BH2603" i="50"/>
  <c r="BJ2603" i="50" s="1"/>
  <c r="BE2603" i="50"/>
  <c r="BI2532" i="50"/>
  <c r="BJ2532" i="50" s="1"/>
  <c r="BE2532" i="50"/>
  <c r="BC2498" i="50"/>
  <c r="BI2498" i="50"/>
  <c r="BC2477" i="50"/>
  <c r="BI2477" i="50"/>
  <c r="BC2400" i="50"/>
  <c r="BI2400" i="50"/>
  <c r="BI2394" i="50"/>
  <c r="BJ2394" i="50" s="1"/>
  <c r="BE2394" i="50"/>
  <c r="BE2392" i="50"/>
  <c r="BH2392" i="50"/>
  <c r="BJ2392" i="50" s="1"/>
  <c r="BC2382" i="50"/>
  <c r="BI2382" i="50"/>
  <c r="BB2349" i="50"/>
  <c r="BD2349" i="50" s="1"/>
  <c r="BD2347" i="50"/>
  <c r="BI2347" i="50" s="1"/>
  <c r="BB2346" i="50"/>
  <c r="BD2346" i="50" s="1"/>
  <c r="BH2318" i="50"/>
  <c r="BH2315" i="50"/>
  <c r="BC2312" i="50"/>
  <c r="BI2312" i="50"/>
  <c r="BC2301" i="50"/>
  <c r="BI2301" i="50"/>
  <c r="BC2282" i="50"/>
  <c r="BI2282" i="50"/>
  <c r="BC2265" i="50"/>
  <c r="BI2265" i="50"/>
  <c r="BE2244" i="50"/>
  <c r="BH2244" i="50"/>
  <c r="BJ2244" i="50" s="1"/>
  <c r="BC2235" i="50"/>
  <c r="BI2235" i="50"/>
  <c r="BD2215" i="50"/>
  <c r="BE2168" i="50"/>
  <c r="BH2168" i="50"/>
  <c r="BJ2168" i="50" s="1"/>
  <c r="BE2151" i="50"/>
  <c r="BH2151" i="50"/>
  <c r="BJ2151" i="50" s="1"/>
  <c r="BC2134" i="50"/>
  <c r="BI2134" i="50"/>
  <c r="BC2127" i="50"/>
  <c r="BI2127" i="50"/>
  <c r="BC2085" i="50"/>
  <c r="BI2085" i="50"/>
  <c r="BC1926" i="50"/>
  <c r="BI1926" i="50"/>
  <c r="BC1774" i="50"/>
  <c r="BI1774" i="50"/>
  <c r="BC1653" i="50"/>
  <c r="BI1653" i="50"/>
  <c r="BC1570" i="50"/>
  <c r="BI1570" i="50"/>
  <c r="BD937" i="50"/>
  <c r="BI937" i="50" s="1"/>
  <c r="BB936" i="50"/>
  <c r="BD936" i="50" s="1"/>
  <c r="BD3686" i="50"/>
  <c r="BI3686" i="50" s="1"/>
  <c r="BJ3389" i="50"/>
  <c r="BE3378" i="50"/>
  <c r="BH3378" i="50"/>
  <c r="BJ3378" i="50" s="1"/>
  <c r="BE3358" i="50"/>
  <c r="BH3358" i="50"/>
  <c r="BJ3358" i="50" s="1"/>
  <c r="BJ3343" i="50"/>
  <c r="BC3339" i="50"/>
  <c r="BI3339" i="50"/>
  <c r="BJ3275" i="50"/>
  <c r="BJ3266" i="50"/>
  <c r="BJ3253" i="50"/>
  <c r="BC3243" i="50"/>
  <c r="BI3243" i="50"/>
  <c r="BE3231" i="50"/>
  <c r="BH3231" i="50"/>
  <c r="BJ3231" i="50" s="1"/>
  <c r="BC3222" i="50"/>
  <c r="BI3222" i="50"/>
  <c r="BE3181" i="50"/>
  <c r="BH3181" i="50"/>
  <c r="BJ3181" i="50" s="1"/>
  <c r="BH3178" i="50"/>
  <c r="BC3157" i="50"/>
  <c r="BI3157" i="50"/>
  <c r="BJ3130" i="50"/>
  <c r="BC3126" i="50"/>
  <c r="BI3126" i="50"/>
  <c r="BD3116" i="50"/>
  <c r="BI3116" i="50" s="1"/>
  <c r="BB3115" i="50"/>
  <c r="BD3115" i="50" s="1"/>
  <c r="BI3115" i="50" s="1"/>
  <c r="BC3106" i="50"/>
  <c r="BI3106" i="50"/>
  <c r="BC2988" i="50"/>
  <c r="BI2988" i="50"/>
  <c r="BC2957" i="50"/>
  <c r="BI2957" i="50"/>
  <c r="BJ2943" i="50"/>
  <c r="BC2932" i="50"/>
  <c r="BI2932" i="50"/>
  <c r="BC2924" i="50"/>
  <c r="BI2924" i="50"/>
  <c r="BC2911" i="50"/>
  <c r="BI2911" i="50"/>
  <c r="BC2858" i="50"/>
  <c r="BI2858" i="50"/>
  <c r="BJ2846" i="50"/>
  <c r="BC2842" i="50"/>
  <c r="BI2842" i="50"/>
  <c r="BB2823" i="50"/>
  <c r="BD2823" i="50" s="1"/>
  <c r="BI2823" i="50" s="1"/>
  <c r="BH2823" i="50"/>
  <c r="BE2821" i="50"/>
  <c r="BH2821" i="50"/>
  <c r="BJ2821" i="50" s="1"/>
  <c r="BJ2810" i="50"/>
  <c r="BC2806" i="50"/>
  <c r="BI2806" i="50"/>
  <c r="BC2794" i="50"/>
  <c r="BI2794" i="50"/>
  <c r="BE2760" i="50"/>
  <c r="BH2760" i="50"/>
  <c r="BJ2760" i="50" s="1"/>
  <c r="BE2750" i="50"/>
  <c r="BH2750" i="50"/>
  <c r="BJ2750" i="50" s="1"/>
  <c r="BI2738" i="50"/>
  <c r="BC2738" i="50"/>
  <c r="BH2723" i="50"/>
  <c r="BI2712" i="50"/>
  <c r="BJ2712" i="50" s="1"/>
  <c r="BE2712" i="50"/>
  <c r="BJ2706" i="50"/>
  <c r="BB2697" i="50"/>
  <c r="BD2697" i="50" s="1"/>
  <c r="BI2697" i="50" s="1"/>
  <c r="BC2678" i="50"/>
  <c r="BI2678" i="50"/>
  <c r="BC2668" i="50"/>
  <c r="BI2668" i="50"/>
  <c r="BH2662" i="50"/>
  <c r="BJ2662" i="50" s="1"/>
  <c r="BE2662" i="50"/>
  <c r="BB2611" i="50"/>
  <c r="BD2611" i="50" s="1"/>
  <c r="BJ2601" i="50"/>
  <c r="BC2588" i="50"/>
  <c r="BI2588" i="50"/>
  <c r="BC2584" i="50"/>
  <c r="BI2584" i="50"/>
  <c r="BI2580" i="50"/>
  <c r="BJ2580" i="50" s="1"/>
  <c r="BE2580" i="50"/>
  <c r="BI2526" i="50"/>
  <c r="BE2502" i="50"/>
  <c r="BI2502" i="50"/>
  <c r="BJ2502" i="50" s="1"/>
  <c r="BI2492" i="50"/>
  <c r="BJ2492" i="50" s="1"/>
  <c r="BE2492" i="50"/>
  <c r="BE2468" i="50"/>
  <c r="BE2467" i="50" s="1"/>
  <c r="BD2467" i="50"/>
  <c r="BI2468" i="50"/>
  <c r="BE2444" i="50"/>
  <c r="BH2444" i="50"/>
  <c r="BJ2444" i="50" s="1"/>
  <c r="BE2417" i="50"/>
  <c r="BH2417" i="50"/>
  <c r="BJ2417" i="50" s="1"/>
  <c r="BC2409" i="50"/>
  <c r="BI2409" i="50"/>
  <c r="BC2366" i="50"/>
  <c r="BI2366" i="50"/>
  <c r="BD2335" i="50"/>
  <c r="BI2335" i="50" s="1"/>
  <c r="BB2334" i="50"/>
  <c r="BD2334" i="50" s="1"/>
  <c r="BD2304" i="50"/>
  <c r="BI2304" i="50" s="1"/>
  <c r="BB2303" i="50"/>
  <c r="BD2303" i="50" s="1"/>
  <c r="BE2288" i="50"/>
  <c r="BC2285" i="50"/>
  <c r="BI2285" i="50"/>
  <c r="BB2226" i="50"/>
  <c r="BD2226" i="50" s="1"/>
  <c r="BE2213" i="50"/>
  <c r="BE2212" i="50" s="1"/>
  <c r="BD2212" i="50"/>
  <c r="BI2213" i="50"/>
  <c r="BE2205" i="50"/>
  <c r="BE2204" i="50" s="1"/>
  <c r="BD2204" i="50"/>
  <c r="BI2205" i="50"/>
  <c r="BC2140" i="50"/>
  <c r="BI2140" i="50"/>
  <c r="BC2098" i="50"/>
  <c r="BI2098" i="50"/>
  <c r="BE2075" i="50"/>
  <c r="BH2075" i="50"/>
  <c r="BJ2075" i="50" s="1"/>
  <c r="BE2025" i="50"/>
  <c r="BH2025" i="50"/>
  <c r="BJ2025" i="50" s="1"/>
  <c r="BC1960" i="50"/>
  <c r="BI1960" i="50"/>
  <c r="BI3622" i="50"/>
  <c r="BJ3622" i="50" s="1"/>
  <c r="BE3389" i="50"/>
  <c r="BJ3371" i="50"/>
  <c r="BC3345" i="50"/>
  <c r="BI3345" i="50"/>
  <c r="BE3343" i="50"/>
  <c r="BB3329" i="50"/>
  <c r="BD3329" i="50" s="1"/>
  <c r="BI3329" i="50" s="1"/>
  <c r="BJ3329" i="50" s="1"/>
  <c r="BE3317" i="50"/>
  <c r="BH3317" i="50"/>
  <c r="BJ3317" i="50" s="1"/>
  <c r="BJ3268" i="50"/>
  <c r="BJ3249" i="50"/>
  <c r="BB3219" i="50"/>
  <c r="BD3219" i="50" s="1"/>
  <c r="BI3219" i="50" s="1"/>
  <c r="BD3220" i="50"/>
  <c r="BJ3205" i="50"/>
  <c r="BB3195" i="50"/>
  <c r="BD3195" i="50" s="1"/>
  <c r="BI3195" i="50" s="1"/>
  <c r="BJ3195" i="50" s="1"/>
  <c r="BD3179" i="50"/>
  <c r="BI3179" i="50" s="1"/>
  <c r="BB3178" i="50"/>
  <c r="BD3178" i="50" s="1"/>
  <c r="BI3178" i="50" s="1"/>
  <c r="BJ3164" i="50"/>
  <c r="BB3159" i="50"/>
  <c r="BD3159" i="50" s="1"/>
  <c r="BI3159" i="50" s="1"/>
  <c r="BD3160" i="50"/>
  <c r="BC3143" i="50"/>
  <c r="BI3143" i="50"/>
  <c r="BE3130" i="50"/>
  <c r="BJ3085" i="50"/>
  <c r="BB3079" i="50"/>
  <c r="BD3079" i="50" s="1"/>
  <c r="BI3079" i="50" s="1"/>
  <c r="BJ3079" i="50" s="1"/>
  <c r="BE3042" i="50"/>
  <c r="BH3042" i="50"/>
  <c r="BJ3042" i="50" s="1"/>
  <c r="BH3029" i="50"/>
  <c r="BC3015" i="50"/>
  <c r="BI3015" i="50"/>
  <c r="BD3007" i="50"/>
  <c r="BI3007" i="50" s="1"/>
  <c r="BB3006" i="50"/>
  <c r="BD3006" i="50" s="1"/>
  <c r="BH2996" i="50"/>
  <c r="BC2994" i="50"/>
  <c r="BI2994" i="50"/>
  <c r="BB2963" i="50"/>
  <c r="BD2963" i="50" s="1"/>
  <c r="BJ2959" i="50"/>
  <c r="BD2955" i="50"/>
  <c r="BI2955" i="50" s="1"/>
  <c r="BJ2955" i="50" s="1"/>
  <c r="BE2943" i="50"/>
  <c r="BC2904" i="50"/>
  <c r="BI2904" i="50"/>
  <c r="BE2897" i="50"/>
  <c r="BH2897" i="50"/>
  <c r="BJ2897" i="50" s="1"/>
  <c r="BE2846" i="50"/>
  <c r="BE2810" i="50"/>
  <c r="BB2787" i="50"/>
  <c r="BD2787" i="50" s="1"/>
  <c r="BH2777" i="50"/>
  <c r="BI2752" i="50"/>
  <c r="BC2752" i="50"/>
  <c r="BI2736" i="50"/>
  <c r="BJ2736" i="50" s="1"/>
  <c r="BE2736" i="50"/>
  <c r="BH2727" i="50"/>
  <c r="BJ2727" i="50" s="1"/>
  <c r="BE2727" i="50"/>
  <c r="BJ2714" i="50"/>
  <c r="BE2706" i="50"/>
  <c r="BJ2704" i="50"/>
  <c r="BJ2693" i="50"/>
  <c r="BE2691" i="50"/>
  <c r="BC2650" i="50"/>
  <c r="BI2650" i="50"/>
  <c r="BI2640" i="50"/>
  <c r="BJ2640" i="50" s="1"/>
  <c r="BE2640" i="50"/>
  <c r="BC2636" i="50"/>
  <c r="BI2636" i="50"/>
  <c r="BC2521" i="50"/>
  <c r="BI2521" i="50"/>
  <c r="BC2514" i="50"/>
  <c r="BI2514" i="50"/>
  <c r="BE2512" i="50"/>
  <c r="BH2512" i="50"/>
  <c r="BJ2512" i="50" s="1"/>
  <c r="BE2504" i="50"/>
  <c r="BH2504" i="50"/>
  <c r="BJ2504" i="50" s="1"/>
  <c r="BE2425" i="50"/>
  <c r="BH2425" i="50"/>
  <c r="BI2425" i="50"/>
  <c r="BI2419" i="50"/>
  <c r="BJ2419" i="50" s="1"/>
  <c r="BE2419" i="50"/>
  <c r="BE2406" i="50"/>
  <c r="BH2406" i="50"/>
  <c r="BE2404" i="50"/>
  <c r="BH2404" i="50"/>
  <c r="BJ2404" i="50" s="1"/>
  <c r="BE2402" i="50"/>
  <c r="BH2402" i="50"/>
  <c r="BJ2402" i="50" s="1"/>
  <c r="BC2278" i="50"/>
  <c r="BI2278" i="50"/>
  <c r="BB2275" i="50"/>
  <c r="BD2275" i="50" s="1"/>
  <c r="BC2239" i="50"/>
  <c r="BI2239" i="50"/>
  <c r="BE2176" i="50"/>
  <c r="BI2176" i="50"/>
  <c r="BJ2176" i="50" s="1"/>
  <c r="BE2129" i="50"/>
  <c r="BH2129" i="50"/>
  <c r="BJ2129" i="50" s="1"/>
  <c r="BC2122" i="50"/>
  <c r="BI2122" i="50"/>
  <c r="BC2077" i="50"/>
  <c r="BI2077" i="50"/>
  <c r="BI2027" i="50"/>
  <c r="BE2027" i="50"/>
  <c r="BC1863" i="50"/>
  <c r="BI1863" i="50"/>
  <c r="BI1689" i="50"/>
  <c r="BJ1689" i="50" s="1"/>
  <c r="BE1689" i="50"/>
  <c r="BD1688" i="50"/>
  <c r="BB1687" i="50"/>
  <c r="BD1687" i="50" s="1"/>
  <c r="BB2742" i="50"/>
  <c r="BD2742" i="50" s="1"/>
  <c r="BD2734" i="50"/>
  <c r="BI2734" i="50" s="1"/>
  <c r="BC2709" i="50"/>
  <c r="BH2709" i="50" s="1"/>
  <c r="BH2710" i="50"/>
  <c r="BJ2710" i="50" s="1"/>
  <c r="BD2698" i="50"/>
  <c r="BE2689" i="50"/>
  <c r="BB2682" i="50"/>
  <c r="BD2682" i="50" s="1"/>
  <c r="BE2680" i="50"/>
  <c r="BI2680" i="50"/>
  <c r="BJ2680" i="50" s="1"/>
  <c r="BJ2670" i="50"/>
  <c r="BB2664" i="50"/>
  <c r="BD2664" i="50" s="1"/>
  <c r="BC2644" i="50"/>
  <c r="BI2644" i="50"/>
  <c r="BE2638" i="50"/>
  <c r="BB2619" i="50"/>
  <c r="BD2619" i="50" s="1"/>
  <c r="BE2598" i="50"/>
  <c r="BJ2578" i="50"/>
  <c r="BB2549" i="50"/>
  <c r="BD2549" i="50" s="1"/>
  <c r="BB2543" i="50"/>
  <c r="BD2543" i="50" s="1"/>
  <c r="BI2543" i="50" s="1"/>
  <c r="BE2530" i="50"/>
  <c r="BE2510" i="50"/>
  <c r="BC2508" i="50"/>
  <c r="BI2508" i="50"/>
  <c r="BC2490" i="50"/>
  <c r="BI2490" i="50"/>
  <c r="BE2488" i="50"/>
  <c r="BH2488" i="50"/>
  <c r="BJ2488" i="50" s="1"/>
  <c r="BB2479" i="50"/>
  <c r="BD2479" i="50" s="1"/>
  <c r="BI2479" i="50" s="1"/>
  <c r="BC2446" i="50"/>
  <c r="BI2446" i="50"/>
  <c r="BC2434" i="50"/>
  <c r="BI2434" i="50"/>
  <c r="BD2432" i="50"/>
  <c r="BI2432" i="50" s="1"/>
  <c r="BB2431" i="50"/>
  <c r="BD2431" i="50" s="1"/>
  <c r="BD2416" i="50"/>
  <c r="BI2416" i="50" s="1"/>
  <c r="BB2415" i="50"/>
  <c r="BD2415" i="50" s="1"/>
  <c r="BC2396" i="50"/>
  <c r="BI2396" i="50"/>
  <c r="BD2387" i="50"/>
  <c r="BI2387" i="50" s="1"/>
  <c r="BB2386" i="50"/>
  <c r="BD2386" i="50" s="1"/>
  <c r="BC2384" i="50"/>
  <c r="BI2384" i="50"/>
  <c r="BC2324" i="50"/>
  <c r="BI2324" i="50"/>
  <c r="BC2310" i="50"/>
  <c r="BI2310" i="50"/>
  <c r="BJ2288" i="50"/>
  <c r="BJ2271" i="50"/>
  <c r="BC2267" i="50"/>
  <c r="BI2267" i="50"/>
  <c r="BE2230" i="50"/>
  <c r="BH2230" i="50"/>
  <c r="BJ2230" i="50" s="1"/>
  <c r="BD2175" i="50"/>
  <c r="BI2175" i="50" s="1"/>
  <c r="BB2174" i="50"/>
  <c r="BD2174" i="50" s="1"/>
  <c r="BD2172" i="50"/>
  <c r="BI2172" i="50" s="1"/>
  <c r="BB2171" i="50"/>
  <c r="BD2171" i="50" s="1"/>
  <c r="BI2153" i="50"/>
  <c r="BJ2153" i="50" s="1"/>
  <c r="BE2153" i="50"/>
  <c r="BE2142" i="50"/>
  <c r="BC2138" i="50"/>
  <c r="BI2138" i="50"/>
  <c r="BC2136" i="50"/>
  <c r="BI2136" i="50"/>
  <c r="BC2117" i="50"/>
  <c r="BI2117" i="50"/>
  <c r="BC2114" i="50"/>
  <c r="BI2114" i="50"/>
  <c r="BD2103" i="50"/>
  <c r="BI2103" i="50" s="1"/>
  <c r="BB2102" i="50"/>
  <c r="BD2102" i="50" s="1"/>
  <c r="BC2100" i="50"/>
  <c r="BI2100" i="50"/>
  <c r="BC2094" i="50"/>
  <c r="BI2094" i="50"/>
  <c r="BE2070" i="50"/>
  <c r="BC2068" i="50"/>
  <c r="BI2068" i="50"/>
  <c r="BC1962" i="50"/>
  <c r="BI1962" i="50"/>
  <c r="BE1887" i="50"/>
  <c r="BH1887" i="50"/>
  <c r="BJ1887" i="50" s="1"/>
  <c r="BC1878" i="50"/>
  <c r="BC1865" i="50"/>
  <c r="BI1865" i="50"/>
  <c r="BE1809" i="50"/>
  <c r="BH1809" i="50"/>
  <c r="BJ1809" i="50" s="1"/>
  <c r="BE1614" i="50"/>
  <c r="BH1614" i="50"/>
  <c r="BB1533" i="50"/>
  <c r="BD1533" i="50" s="1"/>
  <c r="BD1534" i="50"/>
  <c r="BI1534" i="50" s="1"/>
  <c r="BE1419" i="50"/>
  <c r="BH1419" i="50"/>
  <c r="BJ1419" i="50" s="1"/>
  <c r="BC1376" i="50"/>
  <c r="BI1376" i="50"/>
  <c r="BE1317" i="50"/>
  <c r="BH1317" i="50"/>
  <c r="BJ1317" i="50" s="1"/>
  <c r="BI1233" i="50"/>
  <c r="BJ1233" i="50" s="1"/>
  <c r="BE1233" i="50"/>
  <c r="BB1142" i="50"/>
  <c r="BD1142" i="50" s="1"/>
  <c r="BD1143" i="50"/>
  <c r="BI1143" i="50" s="1"/>
  <c r="BE1014" i="50"/>
  <c r="BH1014" i="50"/>
  <c r="BJ1014" i="50" s="1"/>
  <c r="BI3306" i="50"/>
  <c r="BJ3306" i="50" s="1"/>
  <c r="BI3068" i="50"/>
  <c r="BJ3068" i="50" s="1"/>
  <c r="BJ2689" i="50"/>
  <c r="BJ2656" i="50"/>
  <c r="BJ2638" i="50"/>
  <c r="BB2632" i="50"/>
  <c r="BJ2627" i="50"/>
  <c r="BB2605" i="50"/>
  <c r="BD2605" i="50" s="1"/>
  <c r="BD2595" i="50"/>
  <c r="BI2595" i="50" s="1"/>
  <c r="BB2594" i="50"/>
  <c r="BD2594" i="50" s="1"/>
  <c r="BC2586" i="50"/>
  <c r="BI2586" i="50"/>
  <c r="BE2582" i="50"/>
  <c r="BI2582" i="50"/>
  <c r="BJ2582" i="50" s="1"/>
  <c r="BE2578" i="50"/>
  <c r="BD2574" i="50"/>
  <c r="BI2574" i="50" s="1"/>
  <c r="BB2573" i="50"/>
  <c r="BE2543" i="50"/>
  <c r="BH2543" i="50"/>
  <c r="BD2535" i="50"/>
  <c r="BI2535" i="50" s="1"/>
  <c r="BB2534" i="50"/>
  <c r="BD2534" i="50" s="1"/>
  <c r="BC2524" i="50"/>
  <c r="BI2524" i="50"/>
  <c r="BC2516" i="50"/>
  <c r="BI2516" i="50"/>
  <c r="BC2494" i="50"/>
  <c r="BI2494" i="50"/>
  <c r="BE2486" i="50"/>
  <c r="BC2484" i="50"/>
  <c r="BI2484" i="50"/>
  <c r="BE2479" i="50"/>
  <c r="BH2479" i="50"/>
  <c r="BE2454" i="50"/>
  <c r="BI2454" i="50"/>
  <c r="BJ2454" i="50" s="1"/>
  <c r="BJ2450" i="50"/>
  <c r="BC2438" i="50"/>
  <c r="BI2438" i="50"/>
  <c r="BI2411" i="50"/>
  <c r="BJ2411" i="50" s="1"/>
  <c r="BE2411" i="50"/>
  <c r="BC2378" i="50"/>
  <c r="BI2378" i="50"/>
  <c r="BD2376" i="50"/>
  <c r="BI2376" i="50" s="1"/>
  <c r="BB2375" i="50"/>
  <c r="BD2375" i="50" s="1"/>
  <c r="BI2375" i="50" s="1"/>
  <c r="BJ2375" i="50" s="1"/>
  <c r="BC2363" i="50"/>
  <c r="BI2363" i="50"/>
  <c r="BJ2339" i="50"/>
  <c r="BD2329" i="50"/>
  <c r="BI2329" i="50" s="1"/>
  <c r="BB2328" i="50"/>
  <c r="BD2328" i="50" s="1"/>
  <c r="BC2299" i="50"/>
  <c r="BI2299" i="50"/>
  <c r="BB2292" i="50"/>
  <c r="BD2292" i="50" s="1"/>
  <c r="BC2261" i="50"/>
  <c r="BI2261" i="50"/>
  <c r="BB2252" i="50"/>
  <c r="BD2252" i="50" s="1"/>
  <c r="BE2211" i="50"/>
  <c r="BE2210" i="50" s="1"/>
  <c r="BD2210" i="50"/>
  <c r="BI2211" i="50"/>
  <c r="BE2207" i="50"/>
  <c r="BE2206" i="50" s="1"/>
  <c r="BD2206" i="50"/>
  <c r="BI2207" i="50"/>
  <c r="BB2155" i="50"/>
  <c r="BD2155" i="50" s="1"/>
  <c r="BD2147" i="50"/>
  <c r="BI2147" i="50" s="1"/>
  <c r="BB2146" i="50"/>
  <c r="BD2146" i="50" s="1"/>
  <c r="BE2119" i="50"/>
  <c r="BC2088" i="50"/>
  <c r="BI2088" i="50"/>
  <c r="BC2073" i="50"/>
  <c r="BI2073" i="50"/>
  <c r="BC2057" i="50"/>
  <c r="BI2057" i="50"/>
  <c r="BC2055" i="50"/>
  <c r="BI2055" i="50"/>
  <c r="BE2048" i="50"/>
  <c r="BH2048" i="50"/>
  <c r="BJ2048" i="50" s="1"/>
  <c r="BC2043" i="50"/>
  <c r="BI2043" i="50"/>
  <c r="BD2041" i="50"/>
  <c r="BI2041" i="50" s="1"/>
  <c r="BB2040" i="50"/>
  <c r="BD2040" i="50" s="1"/>
  <c r="BC1924" i="50"/>
  <c r="BI1924" i="50"/>
  <c r="BH1891" i="50"/>
  <c r="BE1891" i="50"/>
  <c r="BI1838" i="50"/>
  <c r="BJ1838" i="50" s="1"/>
  <c r="BE1838" i="50"/>
  <c r="BC1776" i="50"/>
  <c r="BI1776" i="50"/>
  <c r="BD1767" i="50"/>
  <c r="BI1767" i="50" s="1"/>
  <c r="BB1765" i="50"/>
  <c r="BD1765" i="50" s="1"/>
  <c r="BI1765" i="50" s="1"/>
  <c r="BH1733" i="50"/>
  <c r="BE1733" i="50"/>
  <c r="BE1623" i="50"/>
  <c r="BH1623" i="50"/>
  <c r="BH1549" i="50"/>
  <c r="BE1541" i="50"/>
  <c r="BH1541" i="50"/>
  <c r="BC1461" i="50"/>
  <c r="BI1461" i="50"/>
  <c r="BB1381" i="50"/>
  <c r="BD1381" i="50" s="1"/>
  <c r="BI1381" i="50" s="1"/>
  <c r="BD1382" i="50"/>
  <c r="BI1382" i="50" s="1"/>
  <c r="BE1093" i="50"/>
  <c r="BH1093" i="50"/>
  <c r="BJ1093" i="50" s="1"/>
  <c r="BD2676" i="50"/>
  <c r="BE2566" i="50"/>
  <c r="BE2565" i="50"/>
  <c r="BE2519" i="50"/>
  <c r="BE2448" i="50"/>
  <c r="BD2351" i="50"/>
  <c r="BI2351" i="50" s="1"/>
  <c r="BE2180" i="50"/>
  <c r="BH2034" i="50"/>
  <c r="BJ2034" i="50" s="1"/>
  <c r="BJ2027" i="50"/>
  <c r="BC2017" i="50"/>
  <c r="BI2017" i="50"/>
  <c r="BC2015" i="50"/>
  <c r="BI2015" i="50"/>
  <c r="BE1977" i="50"/>
  <c r="BC1969" i="50"/>
  <c r="BI1969" i="50"/>
  <c r="BC1967" i="50"/>
  <c r="BI1967" i="50"/>
  <c r="BE1945" i="50"/>
  <c r="BC1928" i="50"/>
  <c r="BI1928" i="50"/>
  <c r="BE1920" i="50"/>
  <c r="BE1909" i="50"/>
  <c r="BH1909" i="50"/>
  <c r="BJ1909" i="50" s="1"/>
  <c r="BE1904" i="50"/>
  <c r="BD1902" i="50"/>
  <c r="BI1902" i="50" s="1"/>
  <c r="BB1901" i="50"/>
  <c r="BD1901" i="50" s="1"/>
  <c r="BC1897" i="50"/>
  <c r="BI1897" i="50"/>
  <c r="BI1889" i="50"/>
  <c r="BJ1889" i="50" s="1"/>
  <c r="BE1889" i="50"/>
  <c r="BD1875" i="50"/>
  <c r="BI1875" i="50" s="1"/>
  <c r="BB1873" i="50"/>
  <c r="BD1873" i="50" s="1"/>
  <c r="BI1867" i="50"/>
  <c r="BJ1867" i="50" s="1"/>
  <c r="BE1867" i="50"/>
  <c r="BC1811" i="50"/>
  <c r="BI1811" i="50"/>
  <c r="BC1796" i="50"/>
  <c r="BI1796" i="50"/>
  <c r="BD1794" i="50"/>
  <c r="BI1794" i="50" s="1"/>
  <c r="BB1792" i="50"/>
  <c r="BD1792" i="50" s="1"/>
  <c r="BC1785" i="50"/>
  <c r="BI1785" i="50"/>
  <c r="BE1770" i="50"/>
  <c r="BC1753" i="50"/>
  <c r="BI1753" i="50"/>
  <c r="BC1748" i="50"/>
  <c r="BI1748" i="50"/>
  <c r="BE1746" i="50"/>
  <c r="BC1738" i="50"/>
  <c r="BI1738" i="50"/>
  <c r="BI1731" i="50"/>
  <c r="BJ1731" i="50" s="1"/>
  <c r="BE1731" i="50"/>
  <c r="BD1727" i="50"/>
  <c r="BI1727" i="50" s="1"/>
  <c r="BB1726" i="50"/>
  <c r="BJ1714" i="50"/>
  <c r="BC1712" i="50"/>
  <c r="BI1712" i="50"/>
  <c r="BD1708" i="50"/>
  <c r="BI1708" i="50" s="1"/>
  <c r="BB1707" i="50"/>
  <c r="BD1692" i="50"/>
  <c r="BB1691" i="50"/>
  <c r="BD1691" i="50" s="1"/>
  <c r="BE1677" i="50"/>
  <c r="BC1668" i="50"/>
  <c r="BE1659" i="50"/>
  <c r="BH1659" i="50"/>
  <c r="BJ1659" i="50" s="1"/>
  <c r="BE1657" i="50"/>
  <c r="BH1657" i="50"/>
  <c r="BJ1657" i="50" s="1"/>
  <c r="BC1639" i="50"/>
  <c r="BI1639" i="50"/>
  <c r="BI1601" i="50"/>
  <c r="BC1601" i="50"/>
  <c r="BB1584" i="50"/>
  <c r="BD1584" i="50" s="1"/>
  <c r="BD1585" i="50"/>
  <c r="BI1585" i="50" s="1"/>
  <c r="BC1581" i="50"/>
  <c r="BI1581" i="50"/>
  <c r="BE1577" i="50"/>
  <c r="BH1577" i="50"/>
  <c r="BJ1577" i="50" s="1"/>
  <c r="BE1563" i="50"/>
  <c r="BH1563" i="50"/>
  <c r="BJ1563" i="50" s="1"/>
  <c r="BC1560" i="50"/>
  <c r="BC1536" i="50"/>
  <c r="BI1536" i="50"/>
  <c r="BD1524" i="50"/>
  <c r="BI1524" i="50" s="1"/>
  <c r="BB1523" i="50"/>
  <c r="BD1523" i="50" s="1"/>
  <c r="BI1523" i="50" s="1"/>
  <c r="BE1491" i="50"/>
  <c r="BH1491" i="50"/>
  <c r="BJ1491" i="50" s="1"/>
  <c r="BC1480" i="50"/>
  <c r="BI1480" i="50"/>
  <c r="BE1475" i="50"/>
  <c r="BH1475" i="50"/>
  <c r="BI1473" i="50"/>
  <c r="BJ1473" i="50" s="1"/>
  <c r="BE1473" i="50"/>
  <c r="BI1437" i="50"/>
  <c r="BI1362" i="50"/>
  <c r="BJ1362" i="50" s="1"/>
  <c r="BE1362" i="50"/>
  <c r="BH1346" i="50"/>
  <c r="BJ1346" i="50" s="1"/>
  <c r="BE1346" i="50"/>
  <c r="BE1335" i="50"/>
  <c r="BH1335" i="50"/>
  <c r="BJ1335" i="50" s="1"/>
  <c r="BD1321" i="50"/>
  <c r="BI1321" i="50" s="1"/>
  <c r="BB1319" i="50"/>
  <c r="BD1319" i="50" s="1"/>
  <c r="BH1298" i="50"/>
  <c r="BJ1298" i="50" s="1"/>
  <c r="BE1298" i="50"/>
  <c r="BJ1224" i="50"/>
  <c r="BC1077" i="50"/>
  <c r="BI1077" i="50"/>
  <c r="BI1023" i="50"/>
  <c r="BJ1023" i="50" s="1"/>
  <c r="BE1023" i="50"/>
  <c r="BD1021" i="50"/>
  <c r="BI1021" i="50" s="1"/>
  <c r="BB1019" i="50"/>
  <c r="BD1019" i="50" s="1"/>
  <c r="BJ1965" i="50"/>
  <c r="BC1958" i="50"/>
  <c r="BI1958" i="50"/>
  <c r="BC1956" i="50"/>
  <c r="BI1956" i="50"/>
  <c r="BI1954" i="50"/>
  <c r="BJ1954" i="50" s="1"/>
  <c r="BE1954" i="50"/>
  <c r="BE1949" i="50"/>
  <c r="BH1949" i="50"/>
  <c r="BJ1949" i="50" s="1"/>
  <c r="BE1935" i="50"/>
  <c r="BH1935" i="50"/>
  <c r="BJ1935" i="50" s="1"/>
  <c r="BC1922" i="50"/>
  <c r="BI1922" i="50"/>
  <c r="BI1911" i="50"/>
  <c r="BJ1911" i="50" s="1"/>
  <c r="BE1911" i="50"/>
  <c r="BH1906" i="50"/>
  <c r="BC1871" i="50"/>
  <c r="BI1871" i="50"/>
  <c r="BC1856" i="50"/>
  <c r="BI1856" i="50"/>
  <c r="BJ1833" i="50"/>
  <c r="BC1829" i="50"/>
  <c r="BI1829" i="50"/>
  <c r="BC1803" i="50"/>
  <c r="BI1803" i="50"/>
  <c r="BC1772" i="50"/>
  <c r="BI1772" i="50"/>
  <c r="BC1683" i="50"/>
  <c r="BI1683" i="50"/>
  <c r="BE1681" i="50"/>
  <c r="BH1681" i="50"/>
  <c r="BJ1681" i="50" s="1"/>
  <c r="BC1675" i="50"/>
  <c r="BI1675" i="50"/>
  <c r="BE1673" i="50"/>
  <c r="BH1673" i="50"/>
  <c r="BJ1673" i="50" s="1"/>
  <c r="BI1650" i="50"/>
  <c r="BJ1650" i="50" s="1"/>
  <c r="BE1650" i="50"/>
  <c r="BE1619" i="50"/>
  <c r="BH1619" i="50"/>
  <c r="BJ1619" i="50" s="1"/>
  <c r="BC1610" i="50"/>
  <c r="BI1610" i="50"/>
  <c r="BI1573" i="50"/>
  <c r="BJ1573" i="50" s="1"/>
  <c r="BE1573" i="50"/>
  <c r="BD1551" i="50"/>
  <c r="BI1551" i="50" s="1"/>
  <c r="BB1549" i="50"/>
  <c r="BD1549" i="50" s="1"/>
  <c r="BI1549" i="50" s="1"/>
  <c r="BC1528" i="50"/>
  <c r="BI1528" i="50"/>
  <c r="BC1497" i="50"/>
  <c r="BI1497" i="50"/>
  <c r="BE1482" i="50"/>
  <c r="BH1482" i="50"/>
  <c r="BJ1482" i="50" s="1"/>
  <c r="BE1467" i="50"/>
  <c r="BH1467" i="50"/>
  <c r="BJ1467" i="50" s="1"/>
  <c r="BE1450" i="50"/>
  <c r="BH1450" i="50"/>
  <c r="BJ1450" i="50" s="1"/>
  <c r="BD1417" i="50"/>
  <c r="BB1416" i="50"/>
  <c r="BD1416" i="50" s="1"/>
  <c r="BI1416" i="50" s="1"/>
  <c r="BI1408" i="50"/>
  <c r="BC1408" i="50"/>
  <c r="BH1397" i="50"/>
  <c r="BJ1397" i="50" s="1"/>
  <c r="BE1397" i="50"/>
  <c r="BI1353" i="50"/>
  <c r="BC1353" i="50"/>
  <c r="BC1337" i="50"/>
  <c r="BI1337" i="50"/>
  <c r="BH1264" i="50"/>
  <c r="BC1238" i="50"/>
  <c r="BI1238" i="50"/>
  <c r="BI1190" i="50"/>
  <c r="BJ1190" i="50" s="1"/>
  <c r="BE1190" i="50"/>
  <c r="BE991" i="50"/>
  <c r="BI991" i="50"/>
  <c r="BJ991" i="50" s="1"/>
  <c r="BE982" i="50"/>
  <c r="BI982" i="50"/>
  <c r="BJ982" i="50" s="1"/>
  <c r="BE974" i="50"/>
  <c r="BI974" i="50"/>
  <c r="BJ974" i="50" s="1"/>
  <c r="BC968" i="50"/>
  <c r="BI968" i="50"/>
  <c r="BB2029" i="50"/>
  <c r="BD2029" i="50" s="1"/>
  <c r="BC2021" i="50"/>
  <c r="BI2021" i="50"/>
  <c r="BE1965" i="50"/>
  <c r="BC1951" i="50"/>
  <c r="BI1951" i="50"/>
  <c r="BC1942" i="50"/>
  <c r="BI1942" i="50"/>
  <c r="BC1939" i="50"/>
  <c r="BI1939" i="50"/>
  <c r="BI1937" i="50"/>
  <c r="BJ1937" i="50" s="1"/>
  <c r="BE1937" i="50"/>
  <c r="BE1915" i="50"/>
  <c r="BD1908" i="50"/>
  <c r="BI1908" i="50" s="1"/>
  <c r="BB1906" i="50"/>
  <c r="BD1906" i="50" s="1"/>
  <c r="BI1906" i="50" s="1"/>
  <c r="BC1885" i="50"/>
  <c r="BI1885" i="50"/>
  <c r="BC1881" i="50"/>
  <c r="BI1881" i="50"/>
  <c r="BE1876" i="50"/>
  <c r="BH1876" i="50"/>
  <c r="BJ1876" i="50" s="1"/>
  <c r="BB1858" i="50"/>
  <c r="BD1858" i="50" s="1"/>
  <c r="BE1848" i="50"/>
  <c r="BH1848" i="50"/>
  <c r="BJ1848" i="50" s="1"/>
  <c r="BE1846" i="50"/>
  <c r="BE1835" i="50"/>
  <c r="BE1831" i="50"/>
  <c r="BH1831" i="50"/>
  <c r="BJ1831" i="50" s="1"/>
  <c r="BC1826" i="50"/>
  <c r="BI1826" i="50"/>
  <c r="BE1821" i="50"/>
  <c r="BE1817" i="50"/>
  <c r="BH1817" i="50"/>
  <c r="BJ1817" i="50" s="1"/>
  <c r="BE1815" i="50"/>
  <c r="BC1800" i="50"/>
  <c r="BI1800" i="50"/>
  <c r="BB1788" i="50"/>
  <c r="BD1788" i="50" s="1"/>
  <c r="BC1779" i="50"/>
  <c r="BI1779" i="50"/>
  <c r="BH1765" i="50"/>
  <c r="BD1760" i="50"/>
  <c r="BI1760" i="50" s="1"/>
  <c r="BB1758" i="50"/>
  <c r="BD1758" i="50" s="1"/>
  <c r="BD1757" i="50"/>
  <c r="BI1757" i="50" s="1"/>
  <c r="BB1755" i="50"/>
  <c r="BD1755" i="50" s="1"/>
  <c r="BC1744" i="50"/>
  <c r="BI1744" i="50"/>
  <c r="BD1742" i="50"/>
  <c r="BI1742" i="50" s="1"/>
  <c r="BB1740" i="50"/>
  <c r="BD1740" i="50" s="1"/>
  <c r="BI1740" i="50" s="1"/>
  <c r="BH1740" i="50"/>
  <c r="BI1685" i="50"/>
  <c r="BJ1685" i="50" s="1"/>
  <c r="BE1685" i="50"/>
  <c r="BE1671" i="50"/>
  <c r="BH1671" i="50"/>
  <c r="BJ1671" i="50" s="1"/>
  <c r="BC1665" i="50"/>
  <c r="BI1665" i="50"/>
  <c r="BC1644" i="50"/>
  <c r="BI1644" i="50"/>
  <c r="BI1637" i="50"/>
  <c r="BC1637" i="50"/>
  <c r="BE1612" i="50"/>
  <c r="BH1612" i="50"/>
  <c r="BJ1612" i="50" s="1"/>
  <c r="BC1607" i="50"/>
  <c r="BI1607" i="50"/>
  <c r="BE1589" i="50"/>
  <c r="BH1589" i="50"/>
  <c r="BC1579" i="50"/>
  <c r="BI1579" i="50"/>
  <c r="BB1567" i="50"/>
  <c r="BD1567" i="50" s="1"/>
  <c r="BD1568" i="50"/>
  <c r="BI1568" i="50" s="1"/>
  <c r="BC1565" i="50"/>
  <c r="BI1565" i="50"/>
  <c r="BI1558" i="50"/>
  <c r="BC1558" i="50"/>
  <c r="BJ1552" i="50"/>
  <c r="BC1546" i="50"/>
  <c r="BI1546" i="50"/>
  <c r="BE1499" i="50"/>
  <c r="BH1499" i="50"/>
  <c r="BI1444" i="50"/>
  <c r="BJ1444" i="50" s="1"/>
  <c r="BE1444" i="50"/>
  <c r="BH1339" i="50"/>
  <c r="BJ1339" i="50" s="1"/>
  <c r="BE1339" i="50"/>
  <c r="BI1293" i="50"/>
  <c r="BJ1293" i="50" s="1"/>
  <c r="BE1293" i="50"/>
  <c r="BE1119" i="50"/>
  <c r="BH1119" i="50"/>
  <c r="BJ1119" i="50" s="1"/>
  <c r="BC1070" i="50"/>
  <c r="BI1070" i="50"/>
  <c r="BI1012" i="50"/>
  <c r="BC1012" i="50"/>
  <c r="BH1008" i="50"/>
  <c r="BE1008" i="50"/>
  <c r="BI901" i="50"/>
  <c r="BJ901" i="50" s="1"/>
  <c r="BE901" i="50"/>
  <c r="BC899" i="50"/>
  <c r="BI899" i="50"/>
  <c r="BB1971" i="50"/>
  <c r="BD1971" i="50" s="1"/>
  <c r="BC1661" i="50"/>
  <c r="BI1661" i="50"/>
  <c r="BC1633" i="50"/>
  <c r="BI1633" i="50"/>
  <c r="BC1629" i="50"/>
  <c r="BI1629" i="50"/>
  <c r="BJ1625" i="50"/>
  <c r="BE1621" i="50"/>
  <c r="BH1621" i="50"/>
  <c r="BJ1621" i="50" s="1"/>
  <c r="BC1554" i="50"/>
  <c r="BI1554" i="50"/>
  <c r="BC1539" i="50"/>
  <c r="BI1539" i="50"/>
  <c r="BC1495" i="50"/>
  <c r="BI1495" i="50"/>
  <c r="BJ1469" i="50"/>
  <c r="BH1439" i="50"/>
  <c r="BB1407" i="50"/>
  <c r="BD1407" i="50" s="1"/>
  <c r="BI1407" i="50" s="1"/>
  <c r="BI1395" i="50"/>
  <c r="BJ1395" i="50" s="1"/>
  <c r="BE1395" i="50"/>
  <c r="BH1355" i="50"/>
  <c r="BJ1341" i="50"/>
  <c r="BD1331" i="50"/>
  <c r="BI1331" i="50" s="1"/>
  <c r="BB1329" i="50"/>
  <c r="BD1329" i="50" s="1"/>
  <c r="BC1284" i="50"/>
  <c r="BI1284" i="50"/>
  <c r="BC1280" i="50"/>
  <c r="BI1280" i="50"/>
  <c r="BI1261" i="50"/>
  <c r="BC1261" i="50"/>
  <c r="BC1231" i="50"/>
  <c r="BI1231" i="50"/>
  <c r="BC1205" i="50"/>
  <c r="BI1205" i="50"/>
  <c r="BI1194" i="50"/>
  <c r="BC1194" i="50"/>
  <c r="BC1187" i="50" s="1"/>
  <c r="BH1187" i="50" s="1"/>
  <c r="BC1136" i="50"/>
  <c r="BI1136" i="50"/>
  <c r="BE1124" i="50"/>
  <c r="BH1124" i="50"/>
  <c r="BJ1124" i="50" s="1"/>
  <c r="BI1122" i="50"/>
  <c r="BJ1122" i="50" s="1"/>
  <c r="BE1122" i="50"/>
  <c r="BC1066" i="50"/>
  <c r="BI1066" i="50"/>
  <c r="BC1056" i="50"/>
  <c r="BI1056" i="50"/>
  <c r="BE1050" i="50"/>
  <c r="BI1050" i="50"/>
  <c r="BJ1050" i="50" s="1"/>
  <c r="BE984" i="50"/>
  <c r="BI984" i="50"/>
  <c r="BJ984" i="50" s="1"/>
  <c r="BE976" i="50"/>
  <c r="BI976" i="50"/>
  <c r="BJ976" i="50" s="1"/>
  <c r="BH970" i="50"/>
  <c r="BE970" i="50"/>
  <c r="BE921" i="50"/>
  <c r="BI921" i="50"/>
  <c r="BJ921" i="50" s="1"/>
  <c r="BE919" i="50"/>
  <c r="BI919" i="50"/>
  <c r="BJ919" i="50" s="1"/>
  <c r="BE917" i="50"/>
  <c r="BI917" i="50"/>
  <c r="BJ917" i="50" s="1"/>
  <c r="BE810" i="50"/>
  <c r="BH810" i="50"/>
  <c r="BJ810" i="50" s="1"/>
  <c r="BD2024" i="50"/>
  <c r="BI2024" i="50" s="1"/>
  <c r="BH1947" i="50"/>
  <c r="BJ1947" i="50" s="1"/>
  <c r="BI1945" i="50"/>
  <c r="BJ1945" i="50" s="1"/>
  <c r="BH1933" i="50"/>
  <c r="BJ1933" i="50" s="1"/>
  <c r="BI1920" i="50"/>
  <c r="BJ1920" i="50" s="1"/>
  <c r="BH1915" i="50"/>
  <c r="BJ1915" i="50" s="1"/>
  <c r="BH1904" i="50"/>
  <c r="BJ1904" i="50" s="1"/>
  <c r="BI1899" i="50"/>
  <c r="BH1893" i="50"/>
  <c r="BJ1893" i="50" s="1"/>
  <c r="BI1891" i="50"/>
  <c r="BI1883" i="50"/>
  <c r="BH1846" i="50"/>
  <c r="BJ1846" i="50" s="1"/>
  <c r="BI1841" i="50"/>
  <c r="BH1815" i="50"/>
  <c r="BJ1815" i="50" s="1"/>
  <c r="BH1807" i="50"/>
  <c r="BJ1807" i="50" s="1"/>
  <c r="BI1770" i="50"/>
  <c r="BJ1770" i="50" s="1"/>
  <c r="BI1751" i="50"/>
  <c r="BJ1751" i="50" s="1"/>
  <c r="BH1746" i="50"/>
  <c r="BJ1746" i="50" s="1"/>
  <c r="BI1733" i="50"/>
  <c r="BH1716" i="50"/>
  <c r="BJ1716" i="50" s="1"/>
  <c r="BI1705" i="50"/>
  <c r="BH1679" i="50"/>
  <c r="BJ1679" i="50" s="1"/>
  <c r="BI1677" i="50"/>
  <c r="BJ1677" i="50" s="1"/>
  <c r="BJ1603" i="50"/>
  <c r="BE1575" i="50"/>
  <c r="BH1575" i="50"/>
  <c r="BJ1575" i="50" s="1"/>
  <c r="BC1531" i="50"/>
  <c r="BI1531" i="50"/>
  <c r="BH1520" i="50"/>
  <c r="BD1518" i="50"/>
  <c r="BI1518" i="50" s="1"/>
  <c r="BB1517" i="50"/>
  <c r="BD1517" i="50" s="1"/>
  <c r="BB1501" i="50"/>
  <c r="BD1501" i="50" s="1"/>
  <c r="BI1501" i="50" s="1"/>
  <c r="BJ1501" i="50" s="1"/>
  <c r="BB1484" i="50"/>
  <c r="BD1484" i="50" s="1"/>
  <c r="BH1477" i="50"/>
  <c r="BC1471" i="50"/>
  <c r="BI1471" i="50"/>
  <c r="BI1446" i="50"/>
  <c r="BJ1446" i="50" s="1"/>
  <c r="BD1442" i="50"/>
  <c r="BE1440" i="50"/>
  <c r="BE1439" i="50" s="1"/>
  <c r="BI1440" i="50"/>
  <c r="BI1439" i="50" s="1"/>
  <c r="BE1403" i="50"/>
  <c r="BH1403" i="50"/>
  <c r="BJ1403" i="50" s="1"/>
  <c r="BJ1401" i="50"/>
  <c r="BB1392" i="50"/>
  <c r="BD1392" i="50" s="1"/>
  <c r="BI1392" i="50" s="1"/>
  <c r="BD1393" i="50"/>
  <c r="BH1381" i="50"/>
  <c r="BC1372" i="50"/>
  <c r="BI1359" i="50"/>
  <c r="BC1359" i="50"/>
  <c r="BI1303" i="50"/>
  <c r="BC1303" i="50"/>
  <c r="BE1300" i="50"/>
  <c r="BH1300" i="50"/>
  <c r="BJ1300" i="50" s="1"/>
  <c r="BD1258" i="50"/>
  <c r="BI1258" i="50" s="1"/>
  <c r="BB1256" i="50"/>
  <c r="BD1256" i="50" s="1"/>
  <c r="BD1222" i="50"/>
  <c r="BI1222" i="50" s="1"/>
  <c r="BB1220" i="50"/>
  <c r="BD1220" i="50" s="1"/>
  <c r="BH1192" i="50"/>
  <c r="BJ1192" i="50" s="1"/>
  <c r="BE1192" i="50"/>
  <c r="BC1081" i="50"/>
  <c r="BI1081" i="50"/>
  <c r="BB1061" i="50"/>
  <c r="BD1061" i="50" s="1"/>
  <c r="BD1062" i="50"/>
  <c r="BI1062" i="50" s="1"/>
  <c r="BI1052" i="50"/>
  <c r="BC1052" i="50"/>
  <c r="BE986" i="50"/>
  <c r="BI986" i="50"/>
  <c r="BJ986" i="50" s="1"/>
  <c r="BE978" i="50"/>
  <c r="BI978" i="50"/>
  <c r="BJ978" i="50" s="1"/>
  <c r="BC972" i="50"/>
  <c r="BI972" i="50"/>
  <c r="BC928" i="50"/>
  <c r="BI928" i="50"/>
  <c r="BD890" i="50"/>
  <c r="BI890" i="50" s="1"/>
  <c r="BB889" i="50"/>
  <c r="BD889" i="50" s="1"/>
  <c r="BC812" i="50"/>
  <c r="BI812" i="50"/>
  <c r="BC1641" i="50"/>
  <c r="BI1641" i="50"/>
  <c r="BJ1627" i="50"/>
  <c r="BD1617" i="50"/>
  <c r="BI1617" i="50" s="1"/>
  <c r="BB1616" i="50"/>
  <c r="BD1616" i="50" s="1"/>
  <c r="BC1605" i="50"/>
  <c r="BI1605" i="50"/>
  <c r="BE1603" i="50"/>
  <c r="BB1591" i="50"/>
  <c r="BD1591" i="50" s="1"/>
  <c r="BH1523" i="50"/>
  <c r="BD1521" i="50"/>
  <c r="BI1521" i="50" s="1"/>
  <c r="BB1520" i="50"/>
  <c r="BD1520" i="50" s="1"/>
  <c r="BI1520" i="50" s="1"/>
  <c r="BC1457" i="50"/>
  <c r="BI1457" i="50"/>
  <c r="BE1455" i="50"/>
  <c r="BH1455" i="50"/>
  <c r="BJ1455" i="50" s="1"/>
  <c r="BJ1435" i="50"/>
  <c r="BI1431" i="50"/>
  <c r="BJ1431" i="50" s="1"/>
  <c r="BE1431" i="50"/>
  <c r="BI1412" i="50"/>
  <c r="BJ1412" i="50" s="1"/>
  <c r="BE1412" i="50"/>
  <c r="BJ1410" i="50"/>
  <c r="BE1399" i="50"/>
  <c r="BH1399" i="50"/>
  <c r="BJ1399" i="50" s="1"/>
  <c r="BD1356" i="50"/>
  <c r="BI1356" i="50" s="1"/>
  <c r="BB1355" i="50"/>
  <c r="BD1355" i="50" s="1"/>
  <c r="BI1355" i="50" s="1"/>
  <c r="BB1349" i="50"/>
  <c r="BD1349" i="50" s="1"/>
  <c r="BD1350" i="50"/>
  <c r="BI1350" i="50" s="1"/>
  <c r="BE1344" i="50"/>
  <c r="BH1344" i="50"/>
  <c r="BJ1344" i="50" s="1"/>
  <c r="BB1326" i="50"/>
  <c r="BD1326" i="50" s="1"/>
  <c r="BB1306" i="50"/>
  <c r="BD1306" i="50" s="1"/>
  <c r="BI1291" i="50"/>
  <c r="BJ1291" i="50" s="1"/>
  <c r="BC1287" i="50"/>
  <c r="BI1287" i="50"/>
  <c r="BC1243" i="50"/>
  <c r="BI1243" i="50"/>
  <c r="BI1208" i="50"/>
  <c r="BJ1208" i="50" s="1"/>
  <c r="BE1208" i="50"/>
  <c r="BB1162" i="50"/>
  <c r="BD1162" i="50" s="1"/>
  <c r="BD1163" i="50"/>
  <c r="BI1163" i="50" s="1"/>
  <c r="BB1160" i="50"/>
  <c r="BD1160" i="50" s="1"/>
  <c r="BI1126" i="50"/>
  <c r="BJ1126" i="50" s="1"/>
  <c r="BC1091" i="50"/>
  <c r="BI1091" i="50"/>
  <c r="BC1089" i="50"/>
  <c r="BI1089" i="50"/>
  <c r="BB1074" i="50"/>
  <c r="BD1074" i="50" s="1"/>
  <c r="BD1075" i="50"/>
  <c r="BI1075" i="50" s="1"/>
  <c r="BE1068" i="50"/>
  <c r="BB1045" i="50"/>
  <c r="BD1045" i="50" s="1"/>
  <c r="BE1045" i="50" s="1"/>
  <c r="BD1046" i="50"/>
  <c r="BI1046" i="50" s="1"/>
  <c r="BI1027" i="50"/>
  <c r="BC1027" i="50"/>
  <c r="BC1006" i="50"/>
  <c r="BI1006" i="50"/>
  <c r="BD1002" i="50"/>
  <c r="BI1002" i="50" s="1"/>
  <c r="BB1001" i="50"/>
  <c r="BD1001" i="50" s="1"/>
  <c r="BE980" i="50"/>
  <c r="BI980" i="50"/>
  <c r="BJ980" i="50" s="1"/>
  <c r="BI947" i="50"/>
  <c r="BJ947" i="50" s="1"/>
  <c r="BE947" i="50"/>
  <c r="BC930" i="50"/>
  <c r="BI930" i="50"/>
  <c r="BD738" i="50"/>
  <c r="BB737" i="50"/>
  <c r="BD693" i="50"/>
  <c r="BB692" i="50"/>
  <c r="BD692" i="50" s="1"/>
  <c r="BC499" i="50"/>
  <c r="BI499" i="50"/>
  <c r="BE479" i="50"/>
  <c r="BI479" i="50"/>
  <c r="BB1452" i="50"/>
  <c r="BD1452" i="50" s="1"/>
  <c r="BC1379" i="50"/>
  <c r="BI1379" i="50"/>
  <c r="BC1296" i="50"/>
  <c r="BI1296" i="50"/>
  <c r="BB1267" i="50"/>
  <c r="BD1267" i="50" s="1"/>
  <c r="BB1245" i="50"/>
  <c r="BD1245" i="50" s="1"/>
  <c r="BE1085" i="50"/>
  <c r="BH1085" i="50"/>
  <c r="BJ1085" i="50" s="1"/>
  <c r="BC1083" i="50"/>
  <c r="BI1083" i="50"/>
  <c r="BE1043" i="50"/>
  <c r="BH1043" i="50"/>
  <c r="BJ1043" i="50" s="1"/>
  <c r="BC1041" i="50"/>
  <c r="BI1041" i="50"/>
  <c r="BB1033" i="50"/>
  <c r="BD1033" i="50" s="1"/>
  <c r="BD1026" i="50"/>
  <c r="BI1026" i="50" s="1"/>
  <c r="BB1025" i="50"/>
  <c r="BD1025" i="50" s="1"/>
  <c r="BD1018" i="50"/>
  <c r="BI1018" i="50" s="1"/>
  <c r="BB1016" i="50"/>
  <c r="BD1016" i="50" s="1"/>
  <c r="BC1010" i="50"/>
  <c r="BI1010" i="50"/>
  <c r="BC997" i="50"/>
  <c r="BI997" i="50"/>
  <c r="BE995" i="50"/>
  <c r="BI995" i="50"/>
  <c r="BJ995" i="50" s="1"/>
  <c r="BE993" i="50"/>
  <c r="BH993" i="50"/>
  <c r="BJ993" i="50" s="1"/>
  <c r="BI957" i="50"/>
  <c r="BJ957" i="50" s="1"/>
  <c r="BC951" i="50"/>
  <c r="BI951" i="50"/>
  <c r="BC879" i="50"/>
  <c r="BI879" i="50"/>
  <c r="BB873" i="50"/>
  <c r="BD873" i="50" s="1"/>
  <c r="BH826" i="50"/>
  <c r="BJ826" i="50" s="1"/>
  <c r="BE826" i="50"/>
  <c r="BC802" i="50"/>
  <c r="BI802" i="50"/>
  <c r="BE579" i="50"/>
  <c r="BI579" i="50"/>
  <c r="BJ579" i="50" s="1"/>
  <c r="BE565" i="50"/>
  <c r="BI565" i="50"/>
  <c r="BJ565" i="50" s="1"/>
  <c r="BD1437" i="50"/>
  <c r="BE1401" i="50"/>
  <c r="BE1341" i="50"/>
  <c r="BB1277" i="50"/>
  <c r="BD1277" i="50" s="1"/>
  <c r="BI1277" i="50" s="1"/>
  <c r="BD1278" i="50"/>
  <c r="BI1278" i="50" s="1"/>
  <c r="BB1264" i="50"/>
  <c r="BD1264" i="50" s="1"/>
  <c r="BI1264" i="50" s="1"/>
  <c r="BD1265" i="50"/>
  <c r="BI1265" i="50" s="1"/>
  <c r="BB1235" i="50"/>
  <c r="BD1235" i="50" s="1"/>
  <c r="BE1224" i="50"/>
  <c r="BB1212" i="50"/>
  <c r="BD1212" i="50" s="1"/>
  <c r="BI1212" i="50" s="1"/>
  <c r="BJ1212" i="50" s="1"/>
  <c r="BJ1203" i="50"/>
  <c r="BB1187" i="50"/>
  <c r="BD1187" i="50" s="1"/>
  <c r="BI1187" i="50" s="1"/>
  <c r="BD1188" i="50"/>
  <c r="BD1185" i="50"/>
  <c r="BB1131" i="50"/>
  <c r="BD1131" i="50" s="1"/>
  <c r="BD1132" i="50"/>
  <c r="BI1132" i="50" s="1"/>
  <c r="BD1097" i="50"/>
  <c r="BI1097" i="50" s="1"/>
  <c r="BB1095" i="50"/>
  <c r="BD1095" i="50" s="1"/>
  <c r="BC1059" i="50"/>
  <c r="BI1059" i="50"/>
  <c r="BC1054" i="50"/>
  <c r="BI1054" i="50"/>
  <c r="BH999" i="50"/>
  <c r="BE999" i="50"/>
  <c r="BB932" i="50"/>
  <c r="BD932" i="50" s="1"/>
  <c r="BE911" i="50"/>
  <c r="BI911" i="50"/>
  <c r="BJ911" i="50" s="1"/>
  <c r="BJ908" i="50"/>
  <c r="BC893" i="50"/>
  <c r="BI893" i="50"/>
  <c r="BC885" i="50"/>
  <c r="BI885" i="50"/>
  <c r="BI597" i="50"/>
  <c r="BJ597" i="50" s="1"/>
  <c r="BE597" i="50"/>
  <c r="BC897" i="50"/>
  <c r="BI897" i="50"/>
  <c r="BJ895" i="50"/>
  <c r="BC869" i="50"/>
  <c r="BI869" i="50"/>
  <c r="BE867" i="50"/>
  <c r="BH867" i="50"/>
  <c r="BJ867" i="50" s="1"/>
  <c r="BE857" i="50"/>
  <c r="BH857" i="50"/>
  <c r="BJ857" i="50" s="1"/>
  <c r="BB814" i="50"/>
  <c r="BD814" i="50" s="1"/>
  <c r="BD815" i="50"/>
  <c r="BI815" i="50" s="1"/>
  <c r="BE792" i="50"/>
  <c r="BH792" i="50"/>
  <c r="BJ792" i="50" s="1"/>
  <c r="BE706" i="50"/>
  <c r="BI706" i="50"/>
  <c r="BJ706" i="50" s="1"/>
  <c r="BC399" i="50"/>
  <c r="BI399" i="50"/>
  <c r="BB1156" i="50"/>
  <c r="BD1156" i="50" s="1"/>
  <c r="BC1138" i="50"/>
  <c r="BI1138" i="50"/>
  <c r="BB1128" i="50"/>
  <c r="BD1128" i="50" s="1"/>
  <c r="BB1098" i="50"/>
  <c r="BD1098" i="50" s="1"/>
  <c r="BC1072" i="50"/>
  <c r="BI1072" i="50"/>
  <c r="BC1031" i="50"/>
  <c r="BI1031" i="50"/>
  <c r="BJ1029" i="50"/>
  <c r="BD990" i="50"/>
  <c r="BI990" i="50" s="1"/>
  <c r="BB988" i="50"/>
  <c r="BD988" i="50" s="1"/>
  <c r="BC949" i="50"/>
  <c r="BI949" i="50"/>
  <c r="BD945" i="50"/>
  <c r="BI945" i="50" s="1"/>
  <c r="BB944" i="50"/>
  <c r="BD944" i="50" s="1"/>
  <c r="BC942" i="50"/>
  <c r="BI942" i="50"/>
  <c r="BJ904" i="50"/>
  <c r="BE891" i="50"/>
  <c r="BI891" i="50"/>
  <c r="BJ891" i="50" s="1"/>
  <c r="BC883" i="50"/>
  <c r="BI883" i="50"/>
  <c r="BH824" i="50"/>
  <c r="BJ824" i="50" s="1"/>
  <c r="BH822" i="50"/>
  <c r="BE822" i="50"/>
  <c r="BI819" i="50"/>
  <c r="BJ819" i="50" s="1"/>
  <c r="BE819" i="50"/>
  <c r="BE797" i="50"/>
  <c r="BH797" i="50"/>
  <c r="BJ797" i="50" s="1"/>
  <c r="BC760" i="50"/>
  <c r="BI760" i="50"/>
  <c r="BE643" i="50"/>
  <c r="BI643" i="50"/>
  <c r="BI438" i="50"/>
  <c r="BJ438" i="50" s="1"/>
  <c r="BE438" i="50"/>
  <c r="BD959" i="50"/>
  <c r="BD927" i="50"/>
  <c r="BI927" i="50" s="1"/>
  <c r="BE908" i="50"/>
  <c r="BE906" i="50"/>
  <c r="BE904" i="50"/>
  <c r="BD903" i="50"/>
  <c r="BI903" i="50" s="1"/>
  <c r="BD874" i="50"/>
  <c r="BI874" i="50" s="1"/>
  <c r="BE871" i="50"/>
  <c r="BJ865" i="50"/>
  <c r="BJ861" i="50"/>
  <c r="BB854" i="50"/>
  <c r="BD854" i="50" s="1"/>
  <c r="BD820" i="50"/>
  <c r="BI820" i="50" s="1"/>
  <c r="BB807" i="50"/>
  <c r="BD807" i="50" s="1"/>
  <c r="BJ805" i="50"/>
  <c r="BC763" i="50"/>
  <c r="BI763" i="50"/>
  <c r="BC745" i="50"/>
  <c r="BC734" i="50" s="1"/>
  <c r="BI745" i="50"/>
  <c r="BE733" i="50"/>
  <c r="BE732" i="50" s="1"/>
  <c r="BD732" i="50"/>
  <c r="BI733" i="50"/>
  <c r="BC700" i="50"/>
  <c r="BI700" i="50"/>
  <c r="BE656" i="50"/>
  <c r="BI656" i="50"/>
  <c r="BJ656" i="50" s="1"/>
  <c r="BE599" i="50"/>
  <c r="BI599" i="50"/>
  <c r="BJ599" i="50" s="1"/>
  <c r="BE528" i="50"/>
  <c r="BH528" i="50"/>
  <c r="BI419" i="50"/>
  <c r="BJ419" i="50" s="1"/>
  <c r="BE419" i="50"/>
  <c r="BE347" i="50"/>
  <c r="BI347" i="50"/>
  <c r="BJ347" i="50" s="1"/>
  <c r="BI242" i="50"/>
  <c r="BJ242" i="50" s="1"/>
  <c r="BE242" i="50"/>
  <c r="BI227" i="50"/>
  <c r="BJ227" i="50" s="1"/>
  <c r="BE227" i="50"/>
  <c r="BE207" i="50"/>
  <c r="BI207" i="50"/>
  <c r="BJ207" i="50" s="1"/>
  <c r="BI1008" i="50"/>
  <c r="BI999" i="50"/>
  <c r="BI970" i="50"/>
  <c r="BB830" i="50"/>
  <c r="BD830" i="50" s="1"/>
  <c r="BC828" i="50"/>
  <c r="BI828" i="50"/>
  <c r="BE790" i="50"/>
  <c r="BH790" i="50"/>
  <c r="BJ790" i="50" s="1"/>
  <c r="BD783" i="50"/>
  <c r="BB782" i="50"/>
  <c r="BD782" i="50" s="1"/>
  <c r="BC780" i="50"/>
  <c r="BI780" i="50"/>
  <c r="BE772" i="50"/>
  <c r="BI772" i="50"/>
  <c r="BJ772" i="50" s="1"/>
  <c r="BC766" i="50"/>
  <c r="BD753" i="50"/>
  <c r="BB752" i="50"/>
  <c r="BD752" i="50" s="1"/>
  <c r="BE743" i="50"/>
  <c r="BE702" i="50"/>
  <c r="BH702" i="50"/>
  <c r="BJ702" i="50" s="1"/>
  <c r="BD696" i="50"/>
  <c r="BB695" i="50"/>
  <c r="BD695" i="50" s="1"/>
  <c r="BC647" i="50"/>
  <c r="BI647" i="50"/>
  <c r="BI641" i="50"/>
  <c r="BJ641" i="50" s="1"/>
  <c r="BE641" i="50"/>
  <c r="BC624" i="50"/>
  <c r="BI624" i="50"/>
  <c r="BE616" i="50"/>
  <c r="BI616" i="50"/>
  <c r="BJ616" i="50" s="1"/>
  <c r="BI581" i="50"/>
  <c r="BJ581" i="50" s="1"/>
  <c r="BE581" i="50"/>
  <c r="BI423" i="50"/>
  <c r="BJ423" i="50" s="1"/>
  <c r="BE423" i="50"/>
  <c r="BE297" i="50"/>
  <c r="BI297" i="50"/>
  <c r="BJ297" i="50" s="1"/>
  <c r="BE255" i="50"/>
  <c r="BI255" i="50"/>
  <c r="BJ255" i="50" s="1"/>
  <c r="BJ863" i="50"/>
  <c r="BJ859" i="50"/>
  <c r="BJ785" i="50"/>
  <c r="BE776" i="50"/>
  <c r="BI776" i="50"/>
  <c r="BJ776" i="50" s="1"/>
  <c r="BE747" i="50"/>
  <c r="BJ743" i="50"/>
  <c r="BD742" i="50"/>
  <c r="BB741" i="50"/>
  <c r="BD741" i="50" s="1"/>
  <c r="BI741" i="50" s="1"/>
  <c r="BE731" i="50"/>
  <c r="BE730" i="50" s="1"/>
  <c r="BD730" i="50"/>
  <c r="BI731" i="50"/>
  <c r="BJ726" i="50"/>
  <c r="BJ724" i="50"/>
  <c r="BD716" i="50"/>
  <c r="BI716" i="50" s="1"/>
  <c r="BJ716" i="50" s="1"/>
  <c r="BI717" i="50"/>
  <c r="BC601" i="50"/>
  <c r="BI601" i="50"/>
  <c r="BE583" i="50"/>
  <c r="BH583" i="50"/>
  <c r="BJ583" i="50" s="1"/>
  <c r="BE495" i="50"/>
  <c r="BI495" i="50"/>
  <c r="BJ495" i="50" s="1"/>
  <c r="BC490" i="50"/>
  <c r="BI490" i="50"/>
  <c r="BE403" i="50"/>
  <c r="BH403" i="50"/>
  <c r="BJ403" i="50" s="1"/>
  <c r="BC685" i="50"/>
  <c r="BI685" i="50"/>
  <c r="BC671" i="50"/>
  <c r="BI671" i="50"/>
  <c r="BC664" i="50"/>
  <c r="BI664" i="50"/>
  <c r="BC626" i="50"/>
  <c r="BI626" i="50"/>
  <c r="BB620" i="50"/>
  <c r="BD620" i="50" s="1"/>
  <c r="BB611" i="50"/>
  <c r="BD611" i="50" s="1"/>
  <c r="BC603" i="50"/>
  <c r="BI603" i="50"/>
  <c r="BJ573" i="50"/>
  <c r="BC571" i="50"/>
  <c r="BI571" i="50"/>
  <c r="BB556" i="50"/>
  <c r="BD556" i="50" s="1"/>
  <c r="BB530" i="50"/>
  <c r="BD530" i="50" s="1"/>
  <c r="BE501" i="50"/>
  <c r="BI501" i="50"/>
  <c r="BJ501" i="50" s="1"/>
  <c r="BC497" i="50"/>
  <c r="BI497" i="50"/>
  <c r="BJ469" i="50"/>
  <c r="BE440" i="50"/>
  <c r="BC377" i="50"/>
  <c r="BI377" i="50"/>
  <c r="BE359" i="50"/>
  <c r="BH359" i="50"/>
  <c r="BE351" i="50"/>
  <c r="BI351" i="50"/>
  <c r="BJ351" i="50" s="1"/>
  <c r="BJ336" i="50"/>
  <c r="BH747" i="50"/>
  <c r="BJ747" i="50" s="1"/>
  <c r="BH741" i="50"/>
  <c r="BH737" i="50"/>
  <c r="BB673" i="50"/>
  <c r="BD673" i="50" s="1"/>
  <c r="BJ639" i="50"/>
  <c r="BB588" i="50"/>
  <c r="BD588" i="50" s="1"/>
  <c r="BD562" i="50"/>
  <c r="BB561" i="50"/>
  <c r="BD561" i="50" s="1"/>
  <c r="BB548" i="50"/>
  <c r="BD548" i="50" s="1"/>
  <c r="BB534" i="50"/>
  <c r="BD534" i="50" s="1"/>
  <c r="BH471" i="50"/>
  <c r="BJ471" i="50" s="1"/>
  <c r="BD464" i="50"/>
  <c r="BC409" i="50"/>
  <c r="BI409" i="50"/>
  <c r="BJ369" i="50"/>
  <c r="BI345" i="50"/>
  <c r="BJ345" i="50" s="1"/>
  <c r="BE345" i="50"/>
  <c r="BI323" i="50"/>
  <c r="BC323" i="50"/>
  <c r="BI290" i="50"/>
  <c r="BJ290" i="50" s="1"/>
  <c r="BE290" i="50"/>
  <c r="BE141" i="50"/>
  <c r="BI141" i="50"/>
  <c r="BE73" i="50"/>
  <c r="BI73" i="50"/>
  <c r="BJ73" i="50" s="1"/>
  <c r="BD680" i="50"/>
  <c r="BB679" i="50"/>
  <c r="BD679" i="50" s="1"/>
  <c r="BJ643" i="50"/>
  <c r="BD631" i="50"/>
  <c r="BB630" i="50"/>
  <c r="BD630" i="50" s="1"/>
  <c r="BC614" i="50"/>
  <c r="BI614" i="50"/>
  <c r="BI605" i="50"/>
  <c r="BJ605" i="50" s="1"/>
  <c r="BC577" i="50"/>
  <c r="BI577" i="50"/>
  <c r="BI569" i="50"/>
  <c r="BJ569" i="50" s="1"/>
  <c r="BJ567" i="50"/>
  <c r="BB537" i="50"/>
  <c r="BD537" i="50" s="1"/>
  <c r="BB503" i="50"/>
  <c r="BD503" i="50" s="1"/>
  <c r="BD505" i="50"/>
  <c r="BI488" i="50"/>
  <c r="BJ488" i="50" s="1"/>
  <c r="BE488" i="50"/>
  <c r="BI477" i="50"/>
  <c r="BJ477" i="50" s="1"/>
  <c r="BE477" i="50"/>
  <c r="BE467" i="50"/>
  <c r="BI467" i="50"/>
  <c r="BJ467" i="50" s="1"/>
  <c r="BB384" i="50"/>
  <c r="BD384" i="50" s="1"/>
  <c r="BI382" i="50"/>
  <c r="BJ382" i="50" s="1"/>
  <c r="BE375" i="50"/>
  <c r="BH375" i="50"/>
  <c r="BJ375" i="50" s="1"/>
  <c r="BE361" i="50"/>
  <c r="BH361" i="50"/>
  <c r="BJ361" i="50" s="1"/>
  <c r="BI355" i="50"/>
  <c r="BJ355" i="50" s="1"/>
  <c r="BI343" i="50"/>
  <c r="BJ343" i="50" s="1"/>
  <c r="BC332" i="50"/>
  <c r="BB246" i="50"/>
  <c r="BD247" i="50"/>
  <c r="BC328" i="50"/>
  <c r="BI328" i="50"/>
  <c r="BE292" i="50"/>
  <c r="BI292" i="50"/>
  <c r="BJ292" i="50" s="1"/>
  <c r="BD236" i="50"/>
  <c r="BI236" i="50" s="1"/>
  <c r="BJ236" i="50" s="1"/>
  <c r="BB235" i="50"/>
  <c r="BD235" i="50" s="1"/>
  <c r="BE229" i="50"/>
  <c r="BI229" i="50"/>
  <c r="BJ229" i="50" s="1"/>
  <c r="BD212" i="50"/>
  <c r="BH172" i="50"/>
  <c r="BI162" i="50"/>
  <c r="BJ162" i="50" s="1"/>
  <c r="BE162" i="50"/>
  <c r="BE78" i="50"/>
  <c r="BI78" i="50"/>
  <c r="BJ78" i="50" s="1"/>
  <c r="BD659" i="50"/>
  <c r="BB507" i="50"/>
  <c r="BD507" i="50" s="1"/>
  <c r="BJ475" i="50"/>
  <c r="BC473" i="50"/>
  <c r="BI473" i="50"/>
  <c r="BJ462" i="50"/>
  <c r="BJ461" i="50" s="1"/>
  <c r="BH461" i="50"/>
  <c r="BJ460" i="50"/>
  <c r="BJ459" i="50" s="1"/>
  <c r="BH459" i="50"/>
  <c r="BJ436" i="50"/>
  <c r="BB431" i="50"/>
  <c r="BD431" i="50" s="1"/>
  <c r="BD424" i="50"/>
  <c r="BE415" i="50"/>
  <c r="BJ407" i="50"/>
  <c r="BC401" i="50"/>
  <c r="BI401" i="50"/>
  <c r="BD400" i="50"/>
  <c r="BB396" i="50"/>
  <c r="BD396" i="50" s="1"/>
  <c r="BD378" i="50"/>
  <c r="BJ373" i="50"/>
  <c r="BE371" i="50"/>
  <c r="BE357" i="50"/>
  <c r="BB301" i="50"/>
  <c r="BD301" i="50" s="1"/>
  <c r="BE288" i="50"/>
  <c r="BH288" i="50"/>
  <c r="BI253" i="50"/>
  <c r="BJ253" i="50" s="1"/>
  <c r="BE253" i="50"/>
  <c r="BD251" i="50"/>
  <c r="BE238" i="50"/>
  <c r="BH238" i="50"/>
  <c r="BJ238" i="50" s="1"/>
  <c r="BD173" i="50"/>
  <c r="BE165" i="50"/>
  <c r="BI165" i="50"/>
  <c r="BJ165" i="50" s="1"/>
  <c r="BI89" i="50"/>
  <c r="BJ89" i="50" s="1"/>
  <c r="BE89" i="50"/>
  <c r="BE29" i="50"/>
  <c r="BI29" i="50"/>
  <c r="BJ29" i="50" s="1"/>
  <c r="BD482" i="50"/>
  <c r="BB481" i="50"/>
  <c r="BD481" i="50" s="1"/>
  <c r="BJ479" i="50"/>
  <c r="BJ458" i="50"/>
  <c r="BJ457" i="50" s="1"/>
  <c r="BH457" i="50"/>
  <c r="BD428" i="50"/>
  <c r="BB427" i="50"/>
  <c r="BD427" i="50" s="1"/>
  <c r="BE405" i="50"/>
  <c r="BH405" i="50"/>
  <c r="BJ405" i="50" s="1"/>
  <c r="BE394" i="50"/>
  <c r="BH394" i="50"/>
  <c r="BJ394" i="50" s="1"/>
  <c r="BC387" i="50"/>
  <c r="BI387" i="50"/>
  <c r="BJ363" i="50"/>
  <c r="BJ349" i="50"/>
  <c r="BJ325" i="50"/>
  <c r="BB320" i="50"/>
  <c r="BD320" i="50" s="1"/>
  <c r="BE294" i="50"/>
  <c r="BI294" i="50"/>
  <c r="BJ294" i="50" s="1"/>
  <c r="BE282" i="50"/>
  <c r="BE249" i="50"/>
  <c r="BC211" i="50"/>
  <c r="BH211" i="50" s="1"/>
  <c r="BE233" i="50"/>
  <c r="BH233" i="50"/>
  <c r="BJ233" i="50" s="1"/>
  <c r="BB224" i="50"/>
  <c r="BD224" i="50" s="1"/>
  <c r="BE181" i="50"/>
  <c r="BI181" i="50"/>
  <c r="BJ181" i="50" s="1"/>
  <c r="BD138" i="50"/>
  <c r="BE139" i="50"/>
  <c r="BE138" i="50" s="1"/>
  <c r="BI139" i="50"/>
  <c r="BI75" i="50"/>
  <c r="BJ75" i="50" s="1"/>
  <c r="BE75" i="50"/>
  <c r="BI20" i="50"/>
  <c r="BE20" i="50"/>
  <c r="BE286" i="50"/>
  <c r="BB259" i="50"/>
  <c r="BD259" i="50" s="1"/>
  <c r="BF238" i="50"/>
  <c r="BJ143" i="50"/>
  <c r="BE95" i="50"/>
  <c r="BI95" i="50"/>
  <c r="BJ95" i="50" s="1"/>
  <c r="BB274" i="50"/>
  <c r="BD274" i="50" s="1"/>
  <c r="BD263" i="50"/>
  <c r="BB262" i="50"/>
  <c r="BD262" i="50" s="1"/>
  <c r="BJ257" i="50"/>
  <c r="BC235" i="50"/>
  <c r="BE236" i="50"/>
  <c r="BE221" i="50"/>
  <c r="BI221" i="50"/>
  <c r="BJ221" i="50" s="1"/>
  <c r="BI205" i="50"/>
  <c r="BJ205" i="50" s="1"/>
  <c r="BE205" i="50"/>
  <c r="BB175" i="50"/>
  <c r="BD175" i="50" s="1"/>
  <c r="BD176" i="50"/>
  <c r="BE151" i="50"/>
  <c r="BC140" i="50"/>
  <c r="BH151" i="50"/>
  <c r="BJ151" i="50" s="1"/>
  <c r="BB147" i="50"/>
  <c r="BD147" i="50" s="1"/>
  <c r="BE108" i="50"/>
  <c r="BI108" i="50"/>
  <c r="BJ108" i="50" s="1"/>
  <c r="BB69" i="50"/>
  <c r="BD69" i="50" s="1"/>
  <c r="BD70" i="50"/>
  <c r="BE22" i="50"/>
  <c r="BI22" i="50"/>
  <c r="BJ22" i="50" s="1"/>
  <c r="BE17" i="50"/>
  <c r="BI17" i="50"/>
  <c r="BJ17" i="50" s="1"/>
  <c r="BB218" i="50"/>
  <c r="BD218" i="50" s="1"/>
  <c r="BE201" i="50"/>
  <c r="BB191" i="50"/>
  <c r="BD191" i="50" s="1"/>
  <c r="BE187" i="50"/>
  <c r="BJ155" i="50"/>
  <c r="BJ144" i="50"/>
  <c r="BB116" i="50"/>
  <c r="BD116" i="50" s="1"/>
  <c r="BJ109" i="50"/>
  <c r="BJ63" i="50"/>
  <c r="BE60" i="50"/>
  <c r="BH60" i="50"/>
  <c r="BJ60" i="50" s="1"/>
  <c r="BI58" i="50"/>
  <c r="BJ58" i="50" s="1"/>
  <c r="BE58" i="50"/>
  <c r="BB51" i="50"/>
  <c r="BD51" i="50" s="1"/>
  <c r="BD52" i="50"/>
  <c r="BB35" i="50"/>
  <c r="BD35" i="50" s="1"/>
  <c r="BI35" i="50" s="1"/>
  <c r="BD36" i="50"/>
  <c r="BI31" i="50"/>
  <c r="BJ31" i="50" s="1"/>
  <c r="BE31" i="50"/>
  <c r="BB19" i="50"/>
  <c r="BD19" i="50" s="1"/>
  <c r="BE19" i="50" s="1"/>
  <c r="BB12" i="50"/>
  <c r="BD12" i="50" s="1"/>
  <c r="BI12" i="50" s="1"/>
  <c r="BD13" i="50"/>
  <c r="BJ145" i="50"/>
  <c r="BE101" i="50"/>
  <c r="BI101" i="50"/>
  <c r="BJ101" i="50" s="1"/>
  <c r="BH69" i="50"/>
  <c r="BE54" i="50"/>
  <c r="BI54" i="50"/>
  <c r="BJ54" i="50" s="1"/>
  <c r="BE45" i="50"/>
  <c r="BI45" i="50"/>
  <c r="BJ45" i="50" s="1"/>
  <c r="BJ37" i="50"/>
  <c r="BJ24" i="50"/>
  <c r="BH19" i="50"/>
  <c r="BH134" i="50"/>
  <c r="BB113" i="50"/>
  <c r="BD113" i="50" s="1"/>
  <c r="BJ104" i="50"/>
  <c r="BH67" i="50"/>
  <c r="BJ68" i="50"/>
  <c r="BJ67" i="50" s="1"/>
  <c r="BC51" i="50"/>
  <c r="BJ47" i="50"/>
  <c r="BJ38" i="50"/>
  <c r="BJ25" i="50"/>
  <c r="BJ110" i="50"/>
  <c r="BJ105" i="50"/>
  <c r="BJ39" i="50"/>
  <c r="BC12" i="50"/>
  <c r="BH16" i="50"/>
  <c r="BJ16" i="50" s="1"/>
  <c r="BE16" i="50"/>
  <c r="BI137" i="50"/>
  <c r="BI135" i="50"/>
  <c r="BI134" i="50" s="1"/>
  <c r="BJ5291" i="50" l="1"/>
  <c r="BH51" i="50"/>
  <c r="BJ4150" i="50"/>
  <c r="BE5911" i="50"/>
  <c r="BJ5689" i="50"/>
  <c r="BJ5214" i="50"/>
  <c r="BJ2425" i="50"/>
  <c r="BJ3629" i="50"/>
  <c r="BJ1765" i="50"/>
  <c r="BJ2479" i="50"/>
  <c r="BJ2543" i="50"/>
  <c r="BI4098" i="50"/>
  <c r="BI5501" i="50"/>
  <c r="BI103" i="50"/>
  <c r="BJ103" i="50" s="1"/>
  <c r="BJ4470" i="50"/>
  <c r="BE2848" i="50"/>
  <c r="BE1381" i="50"/>
  <c r="BH628" i="50"/>
  <c r="BJ628" i="50" s="1"/>
  <c r="BJ2700" i="50"/>
  <c r="BJ2569" i="50"/>
  <c r="BJ2568" i="50" s="1"/>
  <c r="BE2038" i="50"/>
  <c r="BH3710" i="50"/>
  <c r="BJ3710" i="50" s="1"/>
  <c r="BH5596" i="50"/>
  <c r="BJ5596" i="50" s="1"/>
  <c r="BJ5857" i="50"/>
  <c r="BE5857" i="50"/>
  <c r="BJ6654" i="50"/>
  <c r="BJ6653" i="50" s="1"/>
  <c r="BJ1068" i="50"/>
  <c r="BH3726" i="50"/>
  <c r="BJ3726" i="50" s="1"/>
  <c r="BJ5846" i="50"/>
  <c r="BJ4651" i="50"/>
  <c r="BH5315" i="50"/>
  <c r="BJ5315" i="50" s="1"/>
  <c r="BJ4839" i="50"/>
  <c r="BE235" i="50"/>
  <c r="BI4108" i="50"/>
  <c r="BH4936" i="50"/>
  <c r="BJ4936" i="50" s="1"/>
  <c r="BE6164" i="50"/>
  <c r="BJ6616" i="50"/>
  <c r="BJ6615" i="50" s="1"/>
  <c r="BJ6694" i="50"/>
  <c r="BJ6693" i="50" s="1"/>
  <c r="BC666" i="50"/>
  <c r="BE666" i="50" s="1"/>
  <c r="BH1087" i="50"/>
  <c r="BJ1087" i="50" s="1"/>
  <c r="BJ2747" i="50"/>
  <c r="BJ5655" i="50"/>
  <c r="BJ5869" i="50"/>
  <c r="BI5808" i="50"/>
  <c r="BE117" i="50"/>
  <c r="BH3797" i="50"/>
  <c r="BJ3797" i="50" s="1"/>
  <c r="BE6360" i="50"/>
  <c r="BH5302" i="50"/>
  <c r="BJ5302" i="50" s="1"/>
  <c r="BC5435" i="50"/>
  <c r="BE5435" i="50" s="1"/>
  <c r="BJ6618" i="50"/>
  <c r="BJ6617" i="50" s="1"/>
  <c r="BJ6638" i="50"/>
  <c r="BJ6637" i="50" s="1"/>
  <c r="BH800" i="50"/>
  <c r="BJ800" i="50" s="1"/>
  <c r="BH5762" i="50"/>
  <c r="BJ5762" i="50" s="1"/>
  <c r="BJ5754" i="50"/>
  <c r="BJ2723" i="50"/>
  <c r="BE2872" i="50"/>
  <c r="BE5655" i="50"/>
  <c r="BE5869" i="50"/>
  <c r="BJ4461" i="50"/>
  <c r="BJ6680" i="50"/>
  <c r="BJ6679" i="50" s="1"/>
  <c r="BJ1478" i="50"/>
  <c r="BJ1477" i="50" s="1"/>
  <c r="BJ359" i="50"/>
  <c r="BH421" i="50"/>
  <c r="BJ421" i="50" s="1"/>
  <c r="BJ528" i="50"/>
  <c r="BH645" i="50"/>
  <c r="BJ645" i="50" s="1"/>
  <c r="BI389" i="50"/>
  <c r="BJ1841" i="50"/>
  <c r="BE1199" i="50"/>
  <c r="BJ1475" i="50"/>
  <c r="BE1655" i="50"/>
  <c r="BJ1623" i="50"/>
  <c r="BI2050" i="50"/>
  <c r="BI1781" i="50"/>
  <c r="BI2223" i="50"/>
  <c r="BI2241" i="50"/>
  <c r="BE2902" i="50"/>
  <c r="BH2241" i="50"/>
  <c r="BI2246" i="50"/>
  <c r="BH2971" i="50"/>
  <c r="BJ2971" i="50" s="1"/>
  <c r="BH3110" i="50"/>
  <c r="BJ3110" i="50" s="1"/>
  <c r="BE4795" i="50"/>
  <c r="BH3463" i="50"/>
  <c r="BJ3463" i="50" s="1"/>
  <c r="BJ4874" i="50"/>
  <c r="BE5291" i="50"/>
  <c r="BJ5691" i="50"/>
  <c r="BE4429" i="50"/>
  <c r="BH4765" i="50"/>
  <c r="BJ4765" i="50" s="1"/>
  <c r="BE5353" i="50"/>
  <c r="BE5570" i="50"/>
  <c r="BE5825" i="50"/>
  <c r="BJ2928" i="50"/>
  <c r="BJ4204" i="50"/>
  <c r="BJ4608" i="50"/>
  <c r="BH4649" i="50"/>
  <c r="BJ4649" i="50" s="1"/>
  <c r="BH4665" i="50"/>
  <c r="BJ4665" i="50" s="1"/>
  <c r="BH5175" i="50"/>
  <c r="BJ5175" i="50" s="1"/>
  <c r="BE6264" i="50"/>
  <c r="BJ6652" i="50"/>
  <c r="BJ6651" i="50" s="1"/>
  <c r="BH661" i="50"/>
  <c r="BJ661" i="50" s="1"/>
  <c r="BH5700" i="50"/>
  <c r="BJ5700" i="50" s="1"/>
  <c r="BE5391" i="50"/>
  <c r="BE1229" i="50"/>
  <c r="BH1229" i="50"/>
  <c r="BJ1229" i="50" s="1"/>
  <c r="BJ1899" i="50"/>
  <c r="BI1364" i="50"/>
  <c r="BJ1499" i="50"/>
  <c r="BH1798" i="50"/>
  <c r="BJ1798" i="50" s="1"/>
  <c r="BJ1541" i="50"/>
  <c r="BI2220" i="50"/>
  <c r="BH1718" i="50"/>
  <c r="BJ1718" i="50" s="1"/>
  <c r="BJ2406" i="50"/>
  <c r="BE2723" i="50"/>
  <c r="BJ2318" i="50"/>
  <c r="BJ3302" i="50"/>
  <c r="BJ3301" i="50" s="1"/>
  <c r="BH3332" i="50"/>
  <c r="BE3348" i="50"/>
  <c r="BI2766" i="50"/>
  <c r="BJ2885" i="50"/>
  <c r="BI3332" i="50"/>
  <c r="BI3566" i="50"/>
  <c r="BI3207" i="50"/>
  <c r="BJ3534" i="50"/>
  <c r="BJ3559" i="50"/>
  <c r="BE3852" i="50"/>
  <c r="BJ3290" i="50"/>
  <c r="BJ3289" i="50" s="1"/>
  <c r="BJ3587" i="50"/>
  <c r="BH4127" i="50"/>
  <c r="BJ4127" i="50" s="1"/>
  <c r="BJ4773" i="50"/>
  <c r="BJ5345" i="50"/>
  <c r="BE5673" i="50"/>
  <c r="BJ5683" i="50"/>
  <c r="BH5613" i="50"/>
  <c r="BJ5613" i="50" s="1"/>
  <c r="BE4955" i="50"/>
  <c r="BC5086" i="50"/>
  <c r="BJ3407" i="50"/>
  <c r="BH3631" i="50"/>
  <c r="BJ3631" i="50" s="1"/>
  <c r="BI4229" i="50"/>
  <c r="BH4440" i="50"/>
  <c r="BJ4440" i="50" s="1"/>
  <c r="BJ6674" i="50"/>
  <c r="BJ6673" i="50" s="1"/>
  <c r="BE110" i="50"/>
  <c r="BE2232" i="50"/>
  <c r="BJ5037" i="50"/>
  <c r="BJ288" i="50"/>
  <c r="BJ822" i="50"/>
  <c r="BJ1883" i="50"/>
  <c r="BJ1589" i="50"/>
  <c r="BE2271" i="50"/>
  <c r="BJ1614" i="50"/>
  <c r="BE2709" i="50"/>
  <c r="BI2315" i="50"/>
  <c r="BE2318" i="50"/>
  <c r="BB3051" i="50"/>
  <c r="BD3051" i="50" s="1"/>
  <c r="BI3051" i="50" s="1"/>
  <c r="BJ3626" i="50"/>
  <c r="BB2749" i="50"/>
  <c r="BD2749" i="50" s="1"/>
  <c r="BI2749" i="50" s="1"/>
  <c r="BI2059" i="50"/>
  <c r="BJ2059" i="50" s="1"/>
  <c r="BE4180" i="50"/>
  <c r="BJ2872" i="50"/>
  <c r="BJ3455" i="50"/>
  <c r="BE3587" i="50"/>
  <c r="BE3771" i="50"/>
  <c r="BJ5641" i="50"/>
  <c r="BJ4498" i="50"/>
  <c r="BJ4913" i="50"/>
  <c r="BJ3472" i="50"/>
  <c r="BJ5885" i="50"/>
  <c r="BJ4960" i="50"/>
  <c r="BJ6614" i="50"/>
  <c r="BJ6613" i="50" s="1"/>
  <c r="BJ6626" i="50"/>
  <c r="BJ6625" i="50" s="1"/>
  <c r="BJ6650" i="50"/>
  <c r="BJ6649" i="50" s="1"/>
  <c r="BJ6670" i="50"/>
  <c r="BJ6669" i="50" s="1"/>
  <c r="BJ6678" i="50"/>
  <c r="BJ6677" i="50" s="1"/>
  <c r="BH690" i="50"/>
  <c r="BJ690" i="50" s="1"/>
  <c r="BE5691" i="50"/>
  <c r="BE3748" i="50"/>
  <c r="BH3748" i="50"/>
  <c r="BJ3748" i="50" s="1"/>
  <c r="BE3740" i="50"/>
  <c r="BJ2973" i="50"/>
  <c r="BB2857" i="50"/>
  <c r="BD2857" i="50" s="1"/>
  <c r="BI2857" i="50" s="1"/>
  <c r="BJ4061" i="50"/>
  <c r="BE4638" i="50"/>
  <c r="BJ4410" i="50"/>
  <c r="BE5781" i="50"/>
  <c r="BH5781" i="50"/>
  <c r="BJ5781" i="50" s="1"/>
  <c r="BJ3817" i="50"/>
  <c r="BE4410" i="50"/>
  <c r="BE4398" i="50"/>
  <c r="BJ2709" i="50"/>
  <c r="BJ1422" i="50"/>
  <c r="BJ1421" i="50" s="1"/>
  <c r="BE4854" i="50"/>
  <c r="BH4854" i="50"/>
  <c r="BJ4854" i="50" s="1"/>
  <c r="BB140" i="50"/>
  <c r="BD140" i="50" s="1"/>
  <c r="BE1520" i="50"/>
  <c r="BJ1906" i="50"/>
  <c r="BE5885" i="50"/>
  <c r="BH4979" i="50"/>
  <c r="BJ4979" i="50" s="1"/>
  <c r="BE4979" i="50"/>
  <c r="BE5666" i="50"/>
  <c r="BI687" i="50"/>
  <c r="BC687" i="50"/>
  <c r="BH817" i="50"/>
  <c r="BJ817" i="50" s="1"/>
  <c r="BE817" i="50"/>
  <c r="BI1226" i="50"/>
  <c r="BC1226" i="50"/>
  <c r="BE2774" i="50"/>
  <c r="BH2774" i="50"/>
  <c r="BJ2774" i="50" s="1"/>
  <c r="BE3524" i="50"/>
  <c r="BE3718" i="50"/>
  <c r="BH3718" i="50"/>
  <c r="BJ3718" i="50" s="1"/>
  <c r="BH1465" i="50"/>
  <c r="BJ1465" i="50" s="1"/>
  <c r="BE1465" i="50"/>
  <c r="BE4525" i="50"/>
  <c r="BH4525" i="50"/>
  <c r="BJ4525" i="50" s="1"/>
  <c r="BE4150" i="50"/>
  <c r="BI6267" i="50"/>
  <c r="BJ6267" i="50" s="1"/>
  <c r="BE6267" i="50"/>
  <c r="BI5123" i="50"/>
  <c r="BC5123" i="50"/>
  <c r="BJ5860" i="50"/>
  <c r="BI6302" i="50"/>
  <c r="BJ6302" i="50" s="1"/>
  <c r="BE6302" i="50"/>
  <c r="BJ1523" i="50"/>
  <c r="BE1765" i="50"/>
  <c r="BJ5582" i="50"/>
  <c r="BI756" i="50"/>
  <c r="BC756" i="50"/>
  <c r="BH666" i="50"/>
  <c r="BJ666" i="50" s="1"/>
  <c r="BH940" i="50"/>
  <c r="BJ940" i="50" s="1"/>
  <c r="BE940" i="50"/>
  <c r="BD1424" i="50"/>
  <c r="BB1423" i="50"/>
  <c r="BD1423" i="50" s="1"/>
  <c r="BI1423" i="50" s="1"/>
  <c r="BE2906" i="50"/>
  <c r="BE1332" i="50"/>
  <c r="BI1332" i="50"/>
  <c r="BJ1332" i="50" s="1"/>
  <c r="BE3150" i="50"/>
  <c r="BH3150" i="50"/>
  <c r="BJ3150" i="50" s="1"/>
  <c r="BI4915" i="50"/>
  <c r="BC4915" i="50"/>
  <c r="BJ4015" i="50"/>
  <c r="BE3866" i="50"/>
  <c r="BH3866" i="50"/>
  <c r="BJ3866" i="50" s="1"/>
  <c r="BH5058" i="50"/>
  <c r="BJ5058" i="50" s="1"/>
  <c r="BE5058" i="50"/>
  <c r="BE741" i="50"/>
  <c r="BE1523" i="50"/>
  <c r="BJ2823" i="50"/>
  <c r="BJ3332" i="50"/>
  <c r="BJ3211" i="50"/>
  <c r="BE4706" i="50"/>
  <c r="BE5588" i="50"/>
  <c r="BI925" i="50"/>
  <c r="BJ925" i="50" s="1"/>
  <c r="BE925" i="50"/>
  <c r="BI492" i="50"/>
  <c r="BC492" i="50"/>
  <c r="BE330" i="50"/>
  <c r="BH330" i="50"/>
  <c r="BJ330" i="50" s="1"/>
  <c r="BH962" i="50"/>
  <c r="BJ962" i="50" s="1"/>
  <c r="BE962" i="50"/>
  <c r="BI964" i="50"/>
  <c r="BJ964" i="50" s="1"/>
  <c r="BE964" i="50"/>
  <c r="BI2796" i="50"/>
  <c r="BJ2796" i="50" s="1"/>
  <c r="BE2796" i="50"/>
  <c r="BI4056" i="50"/>
  <c r="BJ4056" i="50" s="1"/>
  <c r="BE4056" i="50"/>
  <c r="BE3833" i="50"/>
  <c r="BH3833" i="50"/>
  <c r="BJ3833" i="50" s="1"/>
  <c r="BE4015" i="50"/>
  <c r="BJ235" i="50"/>
  <c r="BB463" i="50"/>
  <c r="BD463" i="50" s="1"/>
  <c r="BI463" i="50" s="1"/>
  <c r="BJ741" i="50"/>
  <c r="BE1740" i="50"/>
  <c r="BB3123" i="50"/>
  <c r="BD3123" i="50" s="1"/>
  <c r="BI3123" i="50" s="1"/>
  <c r="BJ4863" i="50"/>
  <c r="BB3070" i="50"/>
  <c r="BD3070" i="50" s="1"/>
  <c r="BI3070" i="50" s="1"/>
  <c r="BE189" i="50"/>
  <c r="BI189" i="50"/>
  <c r="BJ189" i="50" s="1"/>
  <c r="BE340" i="50"/>
  <c r="BI340" i="50"/>
  <c r="BJ340" i="50" s="1"/>
  <c r="BE653" i="50"/>
  <c r="BI653" i="50"/>
  <c r="BJ653" i="50" s="1"/>
  <c r="BH1218" i="50"/>
  <c r="BJ1218" i="50" s="1"/>
  <c r="BE1218" i="50"/>
  <c r="BC3861" i="50"/>
  <c r="BI3861" i="50"/>
  <c r="BC3508" i="50"/>
  <c r="BI3508" i="50"/>
  <c r="BI3091" i="50"/>
  <c r="BJ3091" i="50" s="1"/>
  <c r="BE3091" i="50"/>
  <c r="BH3260" i="50"/>
  <c r="BJ3260" i="50" s="1"/>
  <c r="BE3260" i="50"/>
  <c r="BI6236" i="50"/>
  <c r="BJ6236" i="50" s="1"/>
  <c r="BE6236" i="50"/>
  <c r="BI5694" i="50"/>
  <c r="BC5694" i="50"/>
  <c r="BE4745" i="50"/>
  <c r="BH4745" i="50"/>
  <c r="BJ4745" i="50" s="1"/>
  <c r="BE3502" i="50"/>
  <c r="BH3502" i="50"/>
  <c r="BJ3502" i="50" s="1"/>
  <c r="BI5272" i="50"/>
  <c r="BC5272" i="50"/>
  <c r="BE3542" i="50"/>
  <c r="BH3542" i="50"/>
  <c r="BJ3542" i="50" s="1"/>
  <c r="BE5860" i="50"/>
  <c r="BE259" i="50"/>
  <c r="BI259" i="50"/>
  <c r="BJ259" i="50" s="1"/>
  <c r="BE323" i="50"/>
  <c r="BH323" i="50"/>
  <c r="BJ323" i="50" s="1"/>
  <c r="BI561" i="50"/>
  <c r="BC561" i="50"/>
  <c r="BI530" i="50"/>
  <c r="BJ530" i="50" s="1"/>
  <c r="BE530" i="50"/>
  <c r="BH603" i="50"/>
  <c r="BJ603" i="50" s="1"/>
  <c r="BE603" i="50"/>
  <c r="BH671" i="50"/>
  <c r="BJ671" i="50" s="1"/>
  <c r="BE671" i="50"/>
  <c r="BH624" i="50"/>
  <c r="BJ624" i="50" s="1"/>
  <c r="BE624" i="50"/>
  <c r="BC752" i="50"/>
  <c r="BI752" i="50"/>
  <c r="BE869" i="50"/>
  <c r="BH869" i="50"/>
  <c r="BJ869" i="50" s="1"/>
  <c r="BI873" i="50"/>
  <c r="BJ873" i="50" s="1"/>
  <c r="BE873" i="50"/>
  <c r="BI1267" i="50"/>
  <c r="BC1267" i="50"/>
  <c r="BB734" i="50"/>
  <c r="BD734" i="50" s="1"/>
  <c r="BI734" i="50" s="1"/>
  <c r="BD737" i="50"/>
  <c r="BE1027" i="50"/>
  <c r="BH1027" i="50"/>
  <c r="BJ1027" i="50" s="1"/>
  <c r="BE1243" i="50"/>
  <c r="BH1243" i="50"/>
  <c r="BJ1243" i="50" s="1"/>
  <c r="BH1066" i="50"/>
  <c r="BJ1066" i="50" s="1"/>
  <c r="BE1066" i="50"/>
  <c r="BH1261" i="50"/>
  <c r="BJ1261" i="50" s="1"/>
  <c r="BE1261" i="50"/>
  <c r="BH1539" i="50"/>
  <c r="BJ1539" i="50" s="1"/>
  <c r="BE1539" i="50"/>
  <c r="BH1629" i="50"/>
  <c r="BJ1629" i="50" s="1"/>
  <c r="BE1629" i="50"/>
  <c r="BE1012" i="50"/>
  <c r="BH1012" i="50"/>
  <c r="BJ1012" i="50" s="1"/>
  <c r="BE1665" i="50"/>
  <c r="BH1665" i="50"/>
  <c r="BJ1665" i="50" s="1"/>
  <c r="BE968" i="50"/>
  <c r="BH968" i="50"/>
  <c r="BJ968" i="50" s="1"/>
  <c r="BH1077" i="50"/>
  <c r="BJ1077" i="50" s="1"/>
  <c r="BE1077" i="50"/>
  <c r="BH1480" i="50"/>
  <c r="BJ1480" i="50" s="1"/>
  <c r="BE1480" i="50"/>
  <c r="BE1560" i="50"/>
  <c r="BH1560" i="50"/>
  <c r="BJ1560" i="50" s="1"/>
  <c r="BE1639" i="50"/>
  <c r="BH1639" i="50"/>
  <c r="BJ1639" i="50" s="1"/>
  <c r="BE1668" i="50"/>
  <c r="BH1668" i="50"/>
  <c r="BJ1668" i="50" s="1"/>
  <c r="BE1796" i="50"/>
  <c r="BH1796" i="50"/>
  <c r="BJ1796" i="50" s="1"/>
  <c r="BH1928" i="50"/>
  <c r="BJ1928" i="50" s="1"/>
  <c r="BE1928" i="50"/>
  <c r="BH1967" i="50"/>
  <c r="BJ1967" i="50" s="1"/>
  <c r="BE1967" i="50"/>
  <c r="BI2676" i="50"/>
  <c r="BC2676" i="50"/>
  <c r="BE1924" i="50"/>
  <c r="BH1924" i="50"/>
  <c r="BJ1924" i="50" s="1"/>
  <c r="BE2299" i="50"/>
  <c r="BH2299" i="50"/>
  <c r="BJ2299" i="50" s="1"/>
  <c r="BH2516" i="50"/>
  <c r="BJ2516" i="50" s="1"/>
  <c r="BE2516" i="50"/>
  <c r="BH1781" i="50"/>
  <c r="BJ1781" i="50" s="1"/>
  <c r="BE1781" i="50"/>
  <c r="BH2094" i="50"/>
  <c r="BJ2094" i="50" s="1"/>
  <c r="BE2094" i="50"/>
  <c r="BC2386" i="50"/>
  <c r="BI2386" i="50"/>
  <c r="BE1960" i="50"/>
  <c r="BH1960" i="50"/>
  <c r="BJ1960" i="50" s="1"/>
  <c r="BC2215" i="50"/>
  <c r="BI2215" i="50"/>
  <c r="BH3481" i="50"/>
  <c r="BJ3481" i="50" s="1"/>
  <c r="BE3481" i="50"/>
  <c r="BI2881" i="50"/>
  <c r="BC2881" i="50"/>
  <c r="BI3490" i="50"/>
  <c r="BJ3490" i="50" s="1"/>
  <c r="BE3490" i="50"/>
  <c r="BH4529" i="50"/>
  <c r="BJ4529" i="50" s="1"/>
  <c r="BE4529" i="50"/>
  <c r="BE3073" i="50"/>
  <c r="BH3073" i="50"/>
  <c r="BJ3073" i="50" s="1"/>
  <c r="BI3550" i="50"/>
  <c r="BC3550" i="50"/>
  <c r="BI4632" i="50"/>
  <c r="BC4632" i="50"/>
  <c r="BI5009" i="50"/>
  <c r="BC5009" i="50"/>
  <c r="BE2837" i="50"/>
  <c r="BH2837" i="50"/>
  <c r="BJ2837" i="50" s="1"/>
  <c r="BH3162" i="50"/>
  <c r="BJ3162" i="50" s="1"/>
  <c r="BC3159" i="50"/>
  <c r="BH3159" i="50" s="1"/>
  <c r="BE3162" i="50"/>
  <c r="BH4677" i="50"/>
  <c r="BJ4677" i="50" s="1"/>
  <c r="BE4677" i="50"/>
  <c r="BC3176" i="50"/>
  <c r="BC3172" i="50" s="1"/>
  <c r="BH3172" i="50" s="1"/>
  <c r="BI3176" i="50"/>
  <c r="BC4216" i="50"/>
  <c r="BI4216" i="50"/>
  <c r="BE4424" i="50"/>
  <c r="BH4424" i="50"/>
  <c r="BJ4424" i="50" s="1"/>
  <c r="BH5308" i="50"/>
  <c r="BJ5308" i="50" s="1"/>
  <c r="BE5308" i="50"/>
  <c r="BE5685" i="50"/>
  <c r="BH5685" i="50"/>
  <c r="BJ5685" i="50" s="1"/>
  <c r="BE5775" i="50"/>
  <c r="BH5775" i="50"/>
  <c r="BJ5775" i="50" s="1"/>
  <c r="BE5510" i="50"/>
  <c r="BH5510" i="50"/>
  <c r="BJ5510" i="50" s="1"/>
  <c r="BI3911" i="50"/>
  <c r="BJ3911" i="50" s="1"/>
  <c r="BE3911" i="50"/>
  <c r="BE4106" i="50"/>
  <c r="BH4106" i="50"/>
  <c r="BJ4106" i="50" s="1"/>
  <c r="BE4700" i="50"/>
  <c r="BH4700" i="50"/>
  <c r="BJ4700" i="50" s="1"/>
  <c r="BH4826" i="50"/>
  <c r="BJ4826" i="50" s="1"/>
  <c r="BE4826" i="50"/>
  <c r="BE5190" i="50"/>
  <c r="BH5190" i="50"/>
  <c r="BJ5190" i="50" s="1"/>
  <c r="BH5264" i="50"/>
  <c r="BJ5264" i="50" s="1"/>
  <c r="BE5264" i="50"/>
  <c r="BI5848" i="50"/>
  <c r="BJ5848" i="50" s="1"/>
  <c r="BE5848" i="50"/>
  <c r="BE3440" i="50"/>
  <c r="BH3440" i="50"/>
  <c r="BJ3440" i="50" s="1"/>
  <c r="BH3965" i="50"/>
  <c r="BJ3965" i="50" s="1"/>
  <c r="BE3965" i="50"/>
  <c r="BE4841" i="50"/>
  <c r="BE5580" i="50"/>
  <c r="BH5580" i="50"/>
  <c r="BJ5580" i="50" s="1"/>
  <c r="BI5812" i="50"/>
  <c r="BC5812" i="50"/>
  <c r="BJ117" i="50"/>
  <c r="BJ116" i="50" s="1"/>
  <c r="BH116" i="50"/>
  <c r="BE3609" i="50"/>
  <c r="BH3609" i="50"/>
  <c r="BJ3609" i="50" s="1"/>
  <c r="BE4769" i="50"/>
  <c r="BH4769" i="50"/>
  <c r="BJ4769" i="50" s="1"/>
  <c r="BE6450" i="50"/>
  <c r="BH6450" i="50"/>
  <c r="BJ6450" i="50" s="1"/>
  <c r="BH5501" i="50"/>
  <c r="BE5501" i="50"/>
  <c r="BI113" i="50"/>
  <c r="BJ113" i="50" s="1"/>
  <c r="BJ88" i="50" s="1"/>
  <c r="BE113" i="50"/>
  <c r="BB88" i="50"/>
  <c r="BD88" i="50" s="1"/>
  <c r="BI88" i="50" s="1"/>
  <c r="BI191" i="50"/>
  <c r="BJ191" i="50" s="1"/>
  <c r="BE191" i="50"/>
  <c r="BI218" i="50"/>
  <c r="BJ218" i="50" s="1"/>
  <c r="BE218" i="50"/>
  <c r="BE320" i="50"/>
  <c r="BI320" i="50"/>
  <c r="BJ320" i="50" s="1"/>
  <c r="BC481" i="50"/>
  <c r="BI481" i="50"/>
  <c r="BB172" i="50"/>
  <c r="BD172" i="50" s="1"/>
  <c r="BI507" i="50"/>
  <c r="BJ507" i="50" s="1"/>
  <c r="BE507" i="50"/>
  <c r="BE212" i="50"/>
  <c r="BI212" i="50"/>
  <c r="BJ212" i="50" s="1"/>
  <c r="BE332" i="50"/>
  <c r="BH332" i="50"/>
  <c r="BJ332" i="50" s="1"/>
  <c r="BC384" i="50"/>
  <c r="BI384" i="50"/>
  <c r="BC503" i="50"/>
  <c r="BI503" i="50"/>
  <c r="BH614" i="50"/>
  <c r="BJ614" i="50" s="1"/>
  <c r="BE614" i="50"/>
  <c r="BH497" i="50"/>
  <c r="BJ497" i="50" s="1"/>
  <c r="BE497" i="50"/>
  <c r="BC611" i="50"/>
  <c r="BI611" i="50"/>
  <c r="BH601" i="50"/>
  <c r="BJ601" i="50" s="1"/>
  <c r="BE601" i="50"/>
  <c r="BI732" i="50"/>
  <c r="BJ733" i="50"/>
  <c r="BJ732" i="50" s="1"/>
  <c r="BE763" i="50"/>
  <c r="BH763" i="50"/>
  <c r="BJ763" i="50" s="1"/>
  <c r="BI854" i="50"/>
  <c r="BC854" i="50"/>
  <c r="BE760" i="50"/>
  <c r="BH760" i="50"/>
  <c r="BJ760" i="50" s="1"/>
  <c r="BE942" i="50"/>
  <c r="BH942" i="50"/>
  <c r="BJ942" i="50" s="1"/>
  <c r="BE949" i="50"/>
  <c r="BH949" i="50"/>
  <c r="BJ949" i="50" s="1"/>
  <c r="BE1098" i="50"/>
  <c r="BI1098" i="50"/>
  <c r="BJ1098" i="50" s="1"/>
  <c r="BI1156" i="50"/>
  <c r="BJ1156" i="50" s="1"/>
  <c r="BE1156" i="50"/>
  <c r="BH399" i="50"/>
  <c r="BJ399" i="50" s="1"/>
  <c r="BE399" i="50"/>
  <c r="BE893" i="50"/>
  <c r="BH893" i="50"/>
  <c r="BJ893" i="50" s="1"/>
  <c r="BI932" i="50"/>
  <c r="BC932" i="50"/>
  <c r="BE1054" i="50"/>
  <c r="BH1054" i="50"/>
  <c r="BJ1054" i="50" s="1"/>
  <c r="BE951" i="50"/>
  <c r="BH951" i="50"/>
  <c r="BJ951" i="50" s="1"/>
  <c r="BE997" i="50"/>
  <c r="BH997" i="50"/>
  <c r="BJ997" i="50" s="1"/>
  <c r="BI1033" i="50"/>
  <c r="BJ1033" i="50" s="1"/>
  <c r="BE1033" i="50"/>
  <c r="BI1452" i="50"/>
  <c r="BC1452" i="50"/>
  <c r="BH499" i="50"/>
  <c r="BJ499" i="50" s="1"/>
  <c r="BE499" i="50"/>
  <c r="BH1089" i="50"/>
  <c r="BJ1089" i="50" s="1"/>
  <c r="BE1089" i="50"/>
  <c r="BE1160" i="50"/>
  <c r="BI1160" i="50"/>
  <c r="BJ1160" i="50" s="1"/>
  <c r="BC1591" i="50"/>
  <c r="BI1591" i="50"/>
  <c r="BE1605" i="50"/>
  <c r="BH1605" i="50"/>
  <c r="BJ1605" i="50" s="1"/>
  <c r="BC889" i="50"/>
  <c r="BI889" i="50"/>
  <c r="BH1359" i="50"/>
  <c r="BJ1359" i="50" s="1"/>
  <c r="BE1359" i="50"/>
  <c r="BJ1381" i="50"/>
  <c r="BC1442" i="50"/>
  <c r="BI1442" i="50"/>
  <c r="BE1471" i="50"/>
  <c r="BH1471" i="50"/>
  <c r="BJ1471" i="50" s="1"/>
  <c r="BI1517" i="50"/>
  <c r="BC1517" i="50"/>
  <c r="BH1194" i="50"/>
  <c r="BJ1194" i="50" s="1"/>
  <c r="BE1194" i="50"/>
  <c r="BE1205" i="50"/>
  <c r="BH1205" i="50"/>
  <c r="BJ1205" i="50" s="1"/>
  <c r="BE1284" i="50"/>
  <c r="BH1284" i="50"/>
  <c r="BJ1284" i="50" s="1"/>
  <c r="BJ1440" i="50"/>
  <c r="BJ1439" i="50" s="1"/>
  <c r="BH1495" i="50"/>
  <c r="BJ1495" i="50" s="1"/>
  <c r="BE1495" i="50"/>
  <c r="BC1971" i="50"/>
  <c r="BI1971" i="50"/>
  <c r="BE1558" i="50"/>
  <c r="BH1558" i="50"/>
  <c r="BJ1558" i="50" s="1"/>
  <c r="BE1779" i="50"/>
  <c r="BH1779" i="50"/>
  <c r="BJ1779" i="50" s="1"/>
  <c r="BE1885" i="50"/>
  <c r="BH1885" i="50"/>
  <c r="BJ1885" i="50" s="1"/>
  <c r="BH1939" i="50"/>
  <c r="BJ1939" i="50" s="1"/>
  <c r="BE1939" i="50"/>
  <c r="BE1951" i="50"/>
  <c r="BH1951" i="50"/>
  <c r="BJ1951" i="50" s="1"/>
  <c r="BI2029" i="50"/>
  <c r="BJ2029" i="50" s="1"/>
  <c r="BE2029" i="50"/>
  <c r="BE1238" i="50"/>
  <c r="BH1238" i="50"/>
  <c r="BJ1238" i="50" s="1"/>
  <c r="BE1829" i="50"/>
  <c r="BH1829" i="50"/>
  <c r="BJ1829" i="50" s="1"/>
  <c r="BE1856" i="50"/>
  <c r="BH1856" i="50"/>
  <c r="BJ1856" i="50" s="1"/>
  <c r="BE1906" i="50"/>
  <c r="BE1958" i="50"/>
  <c r="BH1958" i="50"/>
  <c r="BJ1958" i="50" s="1"/>
  <c r="BE1601" i="50"/>
  <c r="BH1601" i="50"/>
  <c r="BJ1601" i="50" s="1"/>
  <c r="BB1725" i="50"/>
  <c r="BD1725" i="50" s="1"/>
  <c r="BI1725" i="50" s="1"/>
  <c r="BD1726" i="50"/>
  <c r="BE1748" i="50"/>
  <c r="BH1748" i="50"/>
  <c r="BJ1748" i="50" s="1"/>
  <c r="BI1792" i="50"/>
  <c r="BC1792" i="50"/>
  <c r="BC1901" i="50"/>
  <c r="BI1901" i="50"/>
  <c r="BH2015" i="50"/>
  <c r="BJ2015" i="50" s="1"/>
  <c r="BE2015" i="50"/>
  <c r="BJ1549" i="50"/>
  <c r="BC2040" i="50"/>
  <c r="BI2040" i="50"/>
  <c r="BC2155" i="50"/>
  <c r="BI2155" i="50"/>
  <c r="BI2210" i="50"/>
  <c r="BJ2211" i="50"/>
  <c r="BJ2210" i="50" s="1"/>
  <c r="BE2220" i="50"/>
  <c r="BH2220" i="50"/>
  <c r="BI2605" i="50"/>
  <c r="BC2605" i="50"/>
  <c r="BC1142" i="50"/>
  <c r="BI1142" i="50"/>
  <c r="BH2068" i="50"/>
  <c r="BJ2068" i="50" s="1"/>
  <c r="BE2068" i="50"/>
  <c r="BE2223" i="50"/>
  <c r="BH2223" i="50"/>
  <c r="BJ2223" i="50" s="1"/>
  <c r="BE2375" i="50"/>
  <c r="BE2490" i="50"/>
  <c r="BH2490" i="50"/>
  <c r="BJ2490" i="50" s="1"/>
  <c r="BH2122" i="50"/>
  <c r="BJ2122" i="50" s="1"/>
  <c r="BE2122" i="50"/>
  <c r="BI2275" i="50"/>
  <c r="BC2275" i="50"/>
  <c r="BE2514" i="50"/>
  <c r="BH2514" i="50"/>
  <c r="BJ2514" i="50" s="1"/>
  <c r="BE2636" i="50"/>
  <c r="BH2636" i="50"/>
  <c r="BJ2636" i="50" s="1"/>
  <c r="BE2650" i="50"/>
  <c r="BH2650" i="50"/>
  <c r="BJ2650" i="50" s="1"/>
  <c r="BC2787" i="50"/>
  <c r="BI2787" i="50"/>
  <c r="BE2904" i="50"/>
  <c r="BH2904" i="50"/>
  <c r="BJ2904" i="50" s="1"/>
  <c r="BB2954" i="50"/>
  <c r="BD2954" i="50" s="1"/>
  <c r="BI2954" i="50" s="1"/>
  <c r="BH2994" i="50"/>
  <c r="BJ2994" i="50" s="1"/>
  <c r="BE2994" i="50"/>
  <c r="BH3143" i="50"/>
  <c r="BJ3143" i="50" s="1"/>
  <c r="BE3143" i="50"/>
  <c r="BC3220" i="50"/>
  <c r="BI3220" i="50"/>
  <c r="BI2204" i="50"/>
  <c r="BJ2205" i="50"/>
  <c r="BJ2204" i="50" s="1"/>
  <c r="BC2303" i="50"/>
  <c r="BI2303" i="50"/>
  <c r="BI2467" i="50"/>
  <c r="BJ2468" i="50"/>
  <c r="BJ2467" i="50" s="1"/>
  <c r="BH2526" i="50"/>
  <c r="BJ2526" i="50" s="1"/>
  <c r="BE2526" i="50"/>
  <c r="BE2584" i="50"/>
  <c r="BH2584" i="50"/>
  <c r="BJ2584" i="50" s="1"/>
  <c r="BC2611" i="50"/>
  <c r="BI2611" i="50"/>
  <c r="BE2668" i="50"/>
  <c r="BH2668" i="50"/>
  <c r="BJ2668" i="50" s="1"/>
  <c r="BE2823" i="50"/>
  <c r="BE2988" i="50"/>
  <c r="BH2988" i="50"/>
  <c r="BJ2988" i="50" s="1"/>
  <c r="BJ3178" i="50"/>
  <c r="BE3195" i="50"/>
  <c r="BH3339" i="50"/>
  <c r="BJ3339" i="50" s="1"/>
  <c r="BE3339" i="50"/>
  <c r="BB1750" i="50"/>
  <c r="BD1750" i="50" s="1"/>
  <c r="BI1750" i="50" s="1"/>
  <c r="BE1926" i="50"/>
  <c r="BH1926" i="50"/>
  <c r="BJ1926" i="50" s="1"/>
  <c r="BE2127" i="50"/>
  <c r="BH2127" i="50"/>
  <c r="BJ2127" i="50" s="1"/>
  <c r="BB2214" i="50"/>
  <c r="BD2214" i="50" s="1"/>
  <c r="BI2214" i="50" s="1"/>
  <c r="BE2265" i="50"/>
  <c r="BH2265" i="50"/>
  <c r="BJ2265" i="50" s="1"/>
  <c r="BH2301" i="50"/>
  <c r="BJ2301" i="50" s="1"/>
  <c r="BE2301" i="50"/>
  <c r="BJ2315" i="50"/>
  <c r="BC2346" i="50"/>
  <c r="BI2346" i="50"/>
  <c r="BE2382" i="50"/>
  <c r="BH2382" i="50"/>
  <c r="BJ2382" i="50" s="1"/>
  <c r="BE2702" i="50"/>
  <c r="BH2702" i="50"/>
  <c r="BJ2702" i="50" s="1"/>
  <c r="BJ2045" i="50"/>
  <c r="BD2777" i="50"/>
  <c r="BB2776" i="50"/>
  <c r="BD2776" i="50" s="1"/>
  <c r="BI2776" i="50" s="1"/>
  <c r="BD3029" i="50"/>
  <c r="BB3028" i="50"/>
  <c r="BD3028" i="50" s="1"/>
  <c r="BI3028" i="50" s="1"/>
  <c r="BC3044" i="50"/>
  <c r="BI3044" i="50"/>
  <c r="BH3152" i="50"/>
  <c r="BJ3152" i="50" s="1"/>
  <c r="BE3152" i="50"/>
  <c r="BE3446" i="50"/>
  <c r="BH3446" i="50"/>
  <c r="BJ3446" i="50" s="1"/>
  <c r="BH3635" i="50"/>
  <c r="BJ3635" i="50" s="1"/>
  <c r="BE3635" i="50"/>
  <c r="BE3661" i="50"/>
  <c r="BH3661" i="50"/>
  <c r="BJ3661" i="50" s="1"/>
  <c r="BE2092" i="50"/>
  <c r="BH2092" i="50"/>
  <c r="BJ2092" i="50" s="1"/>
  <c r="BH2440" i="50"/>
  <c r="BJ2440" i="50" s="1"/>
  <c r="BE2440" i="50"/>
  <c r="BI2756" i="50"/>
  <c r="BJ2756" i="50" s="1"/>
  <c r="BE2756" i="50"/>
  <c r="BI2771" i="50"/>
  <c r="BC2771" i="50"/>
  <c r="BC2749" i="50" s="1"/>
  <c r="BH2749" i="50" s="1"/>
  <c r="BJ2749" i="50" s="1"/>
  <c r="BI3124" i="50"/>
  <c r="BJ3124" i="50" s="1"/>
  <c r="BE3124" i="50"/>
  <c r="BE3452" i="50"/>
  <c r="BE3712" i="50"/>
  <c r="BH3712" i="50"/>
  <c r="BJ3712" i="50" s="1"/>
  <c r="BH3786" i="50"/>
  <c r="BJ3786" i="50" s="1"/>
  <c r="BE3786" i="50"/>
  <c r="BE2973" i="50"/>
  <c r="BH3087" i="50"/>
  <c r="BJ3087" i="50" s="1"/>
  <c r="BE3087" i="50"/>
  <c r="BH3315" i="50"/>
  <c r="BJ3315" i="50" s="1"/>
  <c r="BE3315" i="50"/>
  <c r="BI3367" i="50"/>
  <c r="BJ3367" i="50" s="1"/>
  <c r="BE3367" i="50"/>
  <c r="BH3405" i="50"/>
  <c r="BJ3405" i="50" s="1"/>
  <c r="BE3405" i="50"/>
  <c r="BH3421" i="50"/>
  <c r="BJ3421" i="50" s="1"/>
  <c r="BE3421" i="50"/>
  <c r="BI3499" i="50"/>
  <c r="BC3499" i="50"/>
  <c r="BJ3852" i="50"/>
  <c r="BC4040" i="50"/>
  <c r="BI4040" i="50"/>
  <c r="BC4129" i="50"/>
  <c r="BI4129" i="50"/>
  <c r="BC4197" i="50"/>
  <c r="BI4197" i="50"/>
  <c r="BE4227" i="50"/>
  <c r="BH4227" i="50"/>
  <c r="BJ4227" i="50" s="1"/>
  <c r="BH4243" i="50"/>
  <c r="BJ4243" i="50" s="1"/>
  <c r="BE4243" i="50"/>
  <c r="BE4261" i="50"/>
  <c r="BH4496" i="50"/>
  <c r="BJ4496" i="50" s="1"/>
  <c r="BE4496" i="50"/>
  <c r="BC4616" i="50"/>
  <c r="BI4616" i="50"/>
  <c r="BH4663" i="50"/>
  <c r="BJ4663" i="50" s="1"/>
  <c r="BE4663" i="50"/>
  <c r="BH4702" i="50"/>
  <c r="BJ4702" i="50" s="1"/>
  <c r="BE4702" i="50"/>
  <c r="BC4809" i="50"/>
  <c r="BI4809" i="50"/>
  <c r="BE1722" i="50"/>
  <c r="BH1722" i="50"/>
  <c r="BJ1722" i="50" s="1"/>
  <c r="BH1852" i="50"/>
  <c r="BJ1852" i="50" s="1"/>
  <c r="BE1852" i="50"/>
  <c r="BH3247" i="50"/>
  <c r="BJ3247" i="50" s="1"/>
  <c r="BE3247" i="50"/>
  <c r="BE3395" i="50"/>
  <c r="BH3620" i="50"/>
  <c r="BJ3620" i="50" s="1"/>
  <c r="BE3620" i="50"/>
  <c r="BE3788" i="50"/>
  <c r="BH3788" i="50"/>
  <c r="BJ3788" i="50" s="1"/>
  <c r="BE3813" i="50"/>
  <c r="BC3823" i="50"/>
  <c r="BI3823" i="50"/>
  <c r="BH3929" i="50"/>
  <c r="BJ3929" i="50" s="1"/>
  <c r="BE3929" i="50"/>
  <c r="BI3969" i="50"/>
  <c r="BC3969" i="50"/>
  <c r="BI4066" i="50"/>
  <c r="BJ4066" i="50" s="1"/>
  <c r="BE4066" i="50"/>
  <c r="BE4171" i="50"/>
  <c r="BH4171" i="50"/>
  <c r="BJ4171" i="50" s="1"/>
  <c r="BI4189" i="50"/>
  <c r="BC4189" i="50"/>
  <c r="BE4214" i="50"/>
  <c r="BH4214" i="50"/>
  <c r="BJ4214" i="50" s="1"/>
  <c r="BI4413" i="50"/>
  <c r="BC4413" i="50"/>
  <c r="BJ4458" i="50"/>
  <c r="BH4480" i="50"/>
  <c r="BJ4480" i="50" s="1"/>
  <c r="BE4480" i="50"/>
  <c r="BI4542" i="50"/>
  <c r="BC4542" i="50"/>
  <c r="BE4576" i="50"/>
  <c r="BH4576" i="50"/>
  <c r="BJ4576" i="50" s="1"/>
  <c r="BE4653" i="50"/>
  <c r="BH4653" i="50"/>
  <c r="BJ4653" i="50" s="1"/>
  <c r="BI3147" i="50"/>
  <c r="BC3147" i="50"/>
  <c r="BH3308" i="50"/>
  <c r="BJ3308" i="50" s="1"/>
  <c r="BE3308" i="50"/>
  <c r="BE3352" i="50"/>
  <c r="BH3352" i="50"/>
  <c r="BJ3352" i="50" s="1"/>
  <c r="BI3794" i="50"/>
  <c r="BC3794" i="50"/>
  <c r="BE3817" i="50"/>
  <c r="BI3872" i="50"/>
  <c r="BC3872" i="50"/>
  <c r="BI3925" i="50"/>
  <c r="BC3925" i="50"/>
  <c r="BE4061" i="50"/>
  <c r="BH4173" i="50"/>
  <c r="BJ4173" i="50" s="1"/>
  <c r="BE4173" i="50"/>
  <c r="BH4208" i="50"/>
  <c r="BJ4208" i="50" s="1"/>
  <c r="BE4208" i="50"/>
  <c r="BH4303" i="50"/>
  <c r="BJ4303" i="50" s="1"/>
  <c r="BE4303" i="50"/>
  <c r="BE4337" i="50"/>
  <c r="BJ4401" i="50"/>
  <c r="BH4578" i="50"/>
  <c r="BJ4578" i="50" s="1"/>
  <c r="BE4578" i="50"/>
  <c r="BI4798" i="50"/>
  <c r="BC4798" i="50"/>
  <c r="BH4846" i="50"/>
  <c r="BJ4846" i="50" s="1"/>
  <c r="BE4846" i="50"/>
  <c r="BE3573" i="50"/>
  <c r="BH3573" i="50"/>
  <c r="BJ3573" i="50" s="1"/>
  <c r="BE3782" i="50"/>
  <c r="BH3782" i="50"/>
  <c r="BJ3782" i="50" s="1"/>
  <c r="BC4299" i="50"/>
  <c r="BI4299" i="50"/>
  <c r="BI4446" i="50"/>
  <c r="BJ4446" i="50" s="1"/>
  <c r="BE4446" i="50"/>
  <c r="BE4872" i="50"/>
  <c r="BH4872" i="50"/>
  <c r="BJ4872" i="50" s="1"/>
  <c r="BH5075" i="50"/>
  <c r="BJ5075" i="50" s="1"/>
  <c r="BE5075" i="50"/>
  <c r="BH5340" i="50"/>
  <c r="BJ5340" i="50" s="1"/>
  <c r="BE5340" i="50"/>
  <c r="BJ5496" i="50"/>
  <c r="BE5525" i="50"/>
  <c r="BH5525" i="50"/>
  <c r="BJ5525" i="50" s="1"/>
  <c r="BC5635" i="50"/>
  <c r="BI5635" i="50"/>
  <c r="BH5679" i="50"/>
  <c r="BJ5679" i="50" s="1"/>
  <c r="BE5679" i="50"/>
  <c r="BC5751" i="50"/>
  <c r="BI5751" i="50"/>
  <c r="BC5796" i="50"/>
  <c r="BI5796" i="50"/>
  <c r="BI5829" i="50"/>
  <c r="BC5829" i="50"/>
  <c r="BH2083" i="50"/>
  <c r="BJ2083" i="50" s="1"/>
  <c r="BE2083" i="50"/>
  <c r="BI3133" i="50"/>
  <c r="BC3133" i="50"/>
  <c r="BE3945" i="50"/>
  <c r="BH3945" i="50"/>
  <c r="BJ3945" i="50" s="1"/>
  <c r="BC3957" i="50"/>
  <c r="BI3957" i="50"/>
  <c r="BE4096" i="50"/>
  <c r="BH4096" i="50"/>
  <c r="BJ4096" i="50" s="1"/>
  <c r="BE4465" i="50"/>
  <c r="BH4465" i="50"/>
  <c r="BJ4465" i="50" s="1"/>
  <c r="BI5185" i="50"/>
  <c r="BC5185" i="50"/>
  <c r="BI5230" i="50"/>
  <c r="BC5230" i="50"/>
  <c r="BE5240" i="50"/>
  <c r="BH5240" i="50"/>
  <c r="BJ5240" i="50" s="1"/>
  <c r="BI5863" i="50"/>
  <c r="BJ5863" i="50" s="1"/>
  <c r="BE5863" i="50"/>
  <c r="BE6113" i="50"/>
  <c r="BI6113" i="50"/>
  <c r="BJ6113" i="50" s="1"/>
  <c r="BJ6223" i="50"/>
  <c r="BJ6356" i="50"/>
  <c r="BI3582" i="50"/>
  <c r="BJ3582" i="50" s="1"/>
  <c r="BE3582" i="50"/>
  <c r="BC3977" i="50"/>
  <c r="BI3977" i="50"/>
  <c r="BE4011" i="50"/>
  <c r="BH4011" i="50"/>
  <c r="BJ4011" i="50" s="1"/>
  <c r="BC4157" i="50"/>
  <c r="BI4157" i="50"/>
  <c r="BH4570" i="50"/>
  <c r="BJ4570" i="50" s="1"/>
  <c r="BE4570" i="50"/>
  <c r="BI4672" i="50"/>
  <c r="BJ4672" i="50" s="1"/>
  <c r="BE4672" i="50"/>
  <c r="BE4887" i="50"/>
  <c r="BH4887" i="50"/>
  <c r="BJ4887" i="50" s="1"/>
  <c r="BH5135" i="50"/>
  <c r="BJ5135" i="50" s="1"/>
  <c r="BE5135" i="50"/>
  <c r="BE5422" i="50"/>
  <c r="BH5422" i="50"/>
  <c r="BJ5422" i="50" s="1"/>
  <c r="BE5529" i="50"/>
  <c r="BH5529" i="50"/>
  <c r="BJ5529" i="50" s="1"/>
  <c r="BI5557" i="50"/>
  <c r="BJ5557" i="50" s="1"/>
  <c r="BE5557" i="50"/>
  <c r="BH5598" i="50"/>
  <c r="BJ5598" i="50" s="1"/>
  <c r="BE5598" i="50"/>
  <c r="BH5622" i="50"/>
  <c r="BJ5622" i="50" s="1"/>
  <c r="BE5622" i="50"/>
  <c r="BH5702" i="50"/>
  <c r="BJ5702" i="50" s="1"/>
  <c r="BE5702" i="50"/>
  <c r="BH5712" i="50"/>
  <c r="BJ5712" i="50" s="1"/>
  <c r="BE5712" i="50"/>
  <c r="BE5731" i="50"/>
  <c r="BH5788" i="50"/>
  <c r="BJ5788" i="50" s="1"/>
  <c r="BE5788" i="50"/>
  <c r="BH5216" i="50"/>
  <c r="BJ5216" i="50" s="1"/>
  <c r="BE5216" i="50"/>
  <c r="BI5317" i="50"/>
  <c r="BJ5317" i="50" s="1"/>
  <c r="BE5317" i="50"/>
  <c r="BJ3360" i="50"/>
  <c r="BE3947" i="50"/>
  <c r="BH3947" i="50"/>
  <c r="BJ3947" i="50" s="1"/>
  <c r="BE4108" i="50"/>
  <c r="BH4108" i="50"/>
  <c r="BJ4108" i="50" s="1"/>
  <c r="BE4241" i="50"/>
  <c r="BH4241" i="50"/>
  <c r="BJ4241" i="50" s="1"/>
  <c r="BC4395" i="50"/>
  <c r="BI4395" i="50"/>
  <c r="BJ4533" i="50"/>
  <c r="BI4686" i="50"/>
  <c r="BC4686" i="50"/>
  <c r="BJ4742" i="50"/>
  <c r="BH4931" i="50"/>
  <c r="BJ4931" i="50" s="1"/>
  <c r="BE4931" i="50"/>
  <c r="BE5196" i="50"/>
  <c r="BH5441" i="50"/>
  <c r="BJ5441" i="50" s="1"/>
  <c r="BE5441" i="50"/>
  <c r="BJ5552" i="50"/>
  <c r="BJ6013" i="50"/>
  <c r="BH5245" i="50"/>
  <c r="BJ5245" i="50" s="1"/>
  <c r="BE5245" i="50"/>
  <c r="BE6356" i="50"/>
  <c r="BJ5262" i="50"/>
  <c r="BH5687" i="50"/>
  <c r="BJ5687" i="50" s="1"/>
  <c r="BE5687" i="50"/>
  <c r="BJ6034" i="50"/>
  <c r="BE6217" i="50"/>
  <c r="BI6217" i="50"/>
  <c r="BJ6217" i="50" s="1"/>
  <c r="BJ5773" i="50"/>
  <c r="BI6312" i="50"/>
  <c r="BJ6312" i="50" s="1"/>
  <c r="BE6312" i="50"/>
  <c r="BI136" i="50"/>
  <c r="BJ137" i="50"/>
  <c r="BJ136" i="50" s="1"/>
  <c r="BE36" i="50"/>
  <c r="BE35" i="50" s="1"/>
  <c r="BI36" i="50"/>
  <c r="BJ36" i="50" s="1"/>
  <c r="BJ35" i="50" s="1"/>
  <c r="BH626" i="50"/>
  <c r="BJ626" i="50" s="1"/>
  <c r="BE626" i="50"/>
  <c r="BI730" i="50"/>
  <c r="BJ731" i="50"/>
  <c r="BJ730" i="50" s="1"/>
  <c r="BH647" i="50"/>
  <c r="BJ647" i="50" s="1"/>
  <c r="BE647" i="50"/>
  <c r="BH1138" i="50"/>
  <c r="BJ1138" i="50" s="1"/>
  <c r="BE1138" i="50"/>
  <c r="BI1095" i="50"/>
  <c r="BC1095" i="50"/>
  <c r="BC1016" i="50"/>
  <c r="BI1016" i="50"/>
  <c r="BH1457" i="50"/>
  <c r="BJ1457" i="50" s="1"/>
  <c r="BE1457" i="50"/>
  <c r="BH812" i="50"/>
  <c r="BJ812" i="50" s="1"/>
  <c r="BE812" i="50"/>
  <c r="BH928" i="50"/>
  <c r="BJ928" i="50" s="1"/>
  <c r="BE928" i="50"/>
  <c r="BH1661" i="50"/>
  <c r="BJ1661" i="50" s="1"/>
  <c r="BE1661" i="50"/>
  <c r="BE1364" i="50"/>
  <c r="BH1364" i="50"/>
  <c r="BE1565" i="50"/>
  <c r="BH1565" i="50"/>
  <c r="BJ1565" i="50" s="1"/>
  <c r="BH1607" i="50"/>
  <c r="BJ1607" i="50" s="1"/>
  <c r="BE1607" i="50"/>
  <c r="BC1758" i="50"/>
  <c r="BI1758" i="50"/>
  <c r="BH2021" i="50"/>
  <c r="BJ2021" i="50" s="1"/>
  <c r="BE2021" i="50"/>
  <c r="BE1753" i="50"/>
  <c r="BH1753" i="50"/>
  <c r="BJ1753" i="50" s="1"/>
  <c r="BE2050" i="50"/>
  <c r="BH2050" i="50"/>
  <c r="BJ2050" i="50" s="1"/>
  <c r="BE2261" i="50"/>
  <c r="BH2261" i="50"/>
  <c r="BJ2261" i="50" s="1"/>
  <c r="BC2534" i="50"/>
  <c r="BI2534" i="50"/>
  <c r="BC1533" i="50"/>
  <c r="BI1533" i="50"/>
  <c r="BE2117" i="50"/>
  <c r="BH2117" i="50"/>
  <c r="BJ2117" i="50" s="1"/>
  <c r="BE2138" i="50"/>
  <c r="BH2138" i="50"/>
  <c r="BJ2138" i="50" s="1"/>
  <c r="BE2324" i="50"/>
  <c r="BH2324" i="50"/>
  <c r="BJ2324" i="50" s="1"/>
  <c r="BE2446" i="50"/>
  <c r="BH2446" i="50"/>
  <c r="BJ2446" i="50" s="1"/>
  <c r="BE2239" i="50"/>
  <c r="BH2239" i="50"/>
  <c r="BJ2239" i="50" s="1"/>
  <c r="BE2752" i="50"/>
  <c r="BH2752" i="50"/>
  <c r="BJ2752" i="50" s="1"/>
  <c r="BC3006" i="50"/>
  <c r="BI3006" i="50"/>
  <c r="BE2140" i="50"/>
  <c r="BH2140" i="50"/>
  <c r="BJ2140" i="50" s="1"/>
  <c r="BE2409" i="50"/>
  <c r="BH2409" i="50"/>
  <c r="BJ2409" i="50" s="1"/>
  <c r="BH2924" i="50"/>
  <c r="BJ2924" i="50" s="1"/>
  <c r="BE2924" i="50"/>
  <c r="BH3106" i="50"/>
  <c r="BJ3106" i="50" s="1"/>
  <c r="BE3106" i="50"/>
  <c r="BE2498" i="50"/>
  <c r="BH2498" i="50"/>
  <c r="BJ2498" i="50" s="1"/>
  <c r="BH2413" i="50"/>
  <c r="BJ2413" i="50" s="1"/>
  <c r="BE2413" i="50"/>
  <c r="BE2654" i="50"/>
  <c r="BH2654" i="50"/>
  <c r="BJ2654" i="50" s="1"/>
  <c r="BE3457" i="50"/>
  <c r="BH3457" i="50"/>
  <c r="BJ3457" i="50" s="1"/>
  <c r="BE3536" i="50"/>
  <c r="BH3536" i="50"/>
  <c r="BJ3536" i="50" s="1"/>
  <c r="BH3546" i="50"/>
  <c r="BJ3546" i="50" s="1"/>
  <c r="BE3546" i="50"/>
  <c r="BE2766" i="50"/>
  <c r="BH2766" i="50"/>
  <c r="BC2917" i="50"/>
  <c r="BH2917" i="50" s="1"/>
  <c r="BB3097" i="50"/>
  <c r="BD3097" i="50" s="1"/>
  <c r="BI3097" i="50" s="1"/>
  <c r="BD3098" i="50"/>
  <c r="BE2863" i="50"/>
  <c r="BH2863" i="50"/>
  <c r="BJ2863" i="50" s="1"/>
  <c r="BE4024" i="50"/>
  <c r="BH4024" i="50"/>
  <c r="BJ4024" i="50" s="1"/>
  <c r="BH4559" i="50"/>
  <c r="BJ4559" i="50" s="1"/>
  <c r="BE4559" i="50"/>
  <c r="BH4763" i="50"/>
  <c r="BJ4763" i="50" s="1"/>
  <c r="BE4763" i="50"/>
  <c r="BH4818" i="50"/>
  <c r="BJ4818" i="50" s="1"/>
  <c r="BE4818" i="50"/>
  <c r="BH3154" i="50"/>
  <c r="BJ3154" i="50" s="1"/>
  <c r="BE3154" i="50"/>
  <c r="BI3398" i="50"/>
  <c r="BC3398" i="50"/>
  <c r="BH3678" i="50"/>
  <c r="BJ3678" i="50" s="1"/>
  <c r="BE3678" i="50"/>
  <c r="BH3840" i="50"/>
  <c r="BJ3840" i="50" s="1"/>
  <c r="BE3840" i="50"/>
  <c r="BH3937" i="50"/>
  <c r="BJ3937" i="50" s="1"/>
  <c r="BE3937" i="50"/>
  <c r="BI4135" i="50"/>
  <c r="BJ4135" i="50" s="1"/>
  <c r="BE4135" i="50"/>
  <c r="BE4270" i="50"/>
  <c r="BH4270" i="50"/>
  <c r="BJ4270" i="50" s="1"/>
  <c r="BI5092" i="50"/>
  <c r="BC5092" i="50"/>
  <c r="BE5119" i="50"/>
  <c r="BH5119" i="50"/>
  <c r="BJ5119" i="50" s="1"/>
  <c r="BE3311" i="50"/>
  <c r="BH3311" i="50"/>
  <c r="BJ3311" i="50" s="1"/>
  <c r="BH3413" i="50"/>
  <c r="BJ3413" i="50" s="1"/>
  <c r="BE3413" i="50"/>
  <c r="BH4311" i="50"/>
  <c r="BJ4311" i="50" s="1"/>
  <c r="BE4311" i="50"/>
  <c r="BH4020" i="50"/>
  <c r="BJ4020" i="50" s="1"/>
  <c r="BE4020" i="50"/>
  <c r="BE3382" i="50"/>
  <c r="BH3382" i="50"/>
  <c r="BJ3382" i="50" s="1"/>
  <c r="BE3901" i="50"/>
  <c r="BH3901" i="50"/>
  <c r="BJ3901" i="50" s="1"/>
  <c r="BH5380" i="50"/>
  <c r="BJ5380" i="50" s="1"/>
  <c r="BE5380" i="50"/>
  <c r="BH5651" i="50"/>
  <c r="BJ5651" i="50" s="1"/>
  <c r="BE5651" i="50"/>
  <c r="BE4419" i="50"/>
  <c r="BH4419" i="50"/>
  <c r="BJ4419" i="50" s="1"/>
  <c r="BJ5731" i="50"/>
  <c r="BH2926" i="50"/>
  <c r="BJ2926" i="50" s="1"/>
  <c r="BE2926" i="50"/>
  <c r="BC5333" i="50"/>
  <c r="BI5333" i="50"/>
  <c r="BE5980" i="50"/>
  <c r="BH5980" i="50"/>
  <c r="BJ5980" i="50" s="1"/>
  <c r="BJ5169" i="50"/>
  <c r="BE6370" i="50"/>
  <c r="BI6370" i="50"/>
  <c r="BJ6370" i="50" s="1"/>
  <c r="BE6384" i="50"/>
  <c r="BI6384" i="50"/>
  <c r="BJ6384" i="50" s="1"/>
  <c r="BE52" i="50"/>
  <c r="BE51" i="50" s="1"/>
  <c r="BI52" i="50"/>
  <c r="BE70" i="50"/>
  <c r="BE69" i="50" s="1"/>
  <c r="BI70" i="50"/>
  <c r="BH140" i="50"/>
  <c r="BC262" i="50"/>
  <c r="BI262" i="50"/>
  <c r="BH387" i="50"/>
  <c r="BJ387" i="50" s="1"/>
  <c r="BE387" i="50"/>
  <c r="BE173" i="50"/>
  <c r="BI173" i="50"/>
  <c r="BE401" i="50"/>
  <c r="BH401" i="50"/>
  <c r="BJ401" i="50" s="1"/>
  <c r="BH473" i="50"/>
  <c r="BJ473" i="50" s="1"/>
  <c r="BE473" i="50"/>
  <c r="BB211" i="50"/>
  <c r="BD211" i="50" s="1"/>
  <c r="BI211" i="50" s="1"/>
  <c r="BI235" i="50"/>
  <c r="BH328" i="50"/>
  <c r="BJ328" i="50" s="1"/>
  <c r="BE328" i="50"/>
  <c r="BI537" i="50"/>
  <c r="BJ537" i="50" s="1"/>
  <c r="BE537" i="50"/>
  <c r="BE577" i="50"/>
  <c r="BH577" i="50"/>
  <c r="BJ577" i="50" s="1"/>
  <c r="BC679" i="50"/>
  <c r="BI679" i="50"/>
  <c r="BJ141" i="50"/>
  <c r="BH409" i="50"/>
  <c r="BJ409" i="50" s="1"/>
  <c r="BE409" i="50"/>
  <c r="BC534" i="50"/>
  <c r="BI534" i="50"/>
  <c r="BH377" i="50"/>
  <c r="BJ377" i="50" s="1"/>
  <c r="BE377" i="50"/>
  <c r="BC556" i="50"/>
  <c r="BI556" i="50"/>
  <c r="BC620" i="50"/>
  <c r="BI620" i="50"/>
  <c r="BH664" i="50"/>
  <c r="BJ664" i="50" s="1"/>
  <c r="BE664" i="50"/>
  <c r="BC695" i="50"/>
  <c r="BI695" i="50"/>
  <c r="BE828" i="50"/>
  <c r="BH828" i="50"/>
  <c r="BJ828" i="50" s="1"/>
  <c r="BE745" i="50"/>
  <c r="BH745" i="50"/>
  <c r="BJ745" i="50" s="1"/>
  <c r="BE944" i="50"/>
  <c r="BI944" i="50"/>
  <c r="BJ944" i="50" s="1"/>
  <c r="BC988" i="50"/>
  <c r="BI988" i="50"/>
  <c r="BE1031" i="50"/>
  <c r="BH1031" i="50"/>
  <c r="BJ1031" i="50" s="1"/>
  <c r="BE1128" i="50"/>
  <c r="BI1128" i="50"/>
  <c r="BJ1128" i="50" s="1"/>
  <c r="BB787" i="50"/>
  <c r="BD787" i="50" s="1"/>
  <c r="BI787" i="50" s="1"/>
  <c r="BI814" i="50"/>
  <c r="BC814" i="50"/>
  <c r="BI1188" i="50"/>
  <c r="BJ1188" i="50" s="1"/>
  <c r="BE1188" i="50"/>
  <c r="BH879" i="50"/>
  <c r="BJ879" i="50" s="1"/>
  <c r="BE879" i="50"/>
  <c r="BC1025" i="50"/>
  <c r="BI1025" i="50"/>
  <c r="BE1212" i="50"/>
  <c r="BH1296" i="50"/>
  <c r="BJ1296" i="50" s="1"/>
  <c r="BE1296" i="50"/>
  <c r="BC692" i="50"/>
  <c r="BI692" i="50"/>
  <c r="BH1287" i="50"/>
  <c r="BJ1287" i="50" s="1"/>
  <c r="BE1287" i="50"/>
  <c r="BC1326" i="50"/>
  <c r="BI1326" i="50"/>
  <c r="BC1349" i="50"/>
  <c r="BI1349" i="50"/>
  <c r="BC1616" i="50"/>
  <c r="BI1616" i="50"/>
  <c r="BE1641" i="50"/>
  <c r="BH1641" i="50"/>
  <c r="BJ1641" i="50" s="1"/>
  <c r="BE972" i="50"/>
  <c r="BH972" i="50"/>
  <c r="BJ972" i="50" s="1"/>
  <c r="BC1061" i="50"/>
  <c r="BI1061" i="50"/>
  <c r="BC1393" i="50"/>
  <c r="BI1393" i="50"/>
  <c r="BB1441" i="50"/>
  <c r="BD1441" i="50" s="1"/>
  <c r="BI1441" i="50" s="1"/>
  <c r="BE1531" i="50"/>
  <c r="BH1531" i="50"/>
  <c r="BJ1531" i="50" s="1"/>
  <c r="BJ970" i="50"/>
  <c r="BH1056" i="50"/>
  <c r="BJ1056" i="50" s="1"/>
  <c r="BE1056" i="50"/>
  <c r="BE1136" i="50"/>
  <c r="BH1136" i="50"/>
  <c r="BJ1136" i="50" s="1"/>
  <c r="BB1302" i="50"/>
  <c r="BD1302" i="50" s="1"/>
  <c r="BI1302" i="50" s="1"/>
  <c r="BJ1355" i="50"/>
  <c r="BE1501" i="50"/>
  <c r="BH1633" i="50"/>
  <c r="BJ1633" i="50" s="1"/>
  <c r="BE1633" i="50"/>
  <c r="BI1567" i="50"/>
  <c r="BJ1567" i="50" s="1"/>
  <c r="BE1567" i="50"/>
  <c r="BH1644" i="50"/>
  <c r="BJ1644" i="50" s="1"/>
  <c r="BE1644" i="50"/>
  <c r="BC1755" i="50"/>
  <c r="BI1755" i="50"/>
  <c r="BI1788" i="50"/>
  <c r="BJ1788" i="50" s="1"/>
  <c r="BE1788" i="50"/>
  <c r="BE1826" i="50"/>
  <c r="BH1826" i="50"/>
  <c r="BJ1826" i="50" s="1"/>
  <c r="BC1858" i="50"/>
  <c r="BI1858" i="50"/>
  <c r="BE1881" i="50"/>
  <c r="BH1881" i="50"/>
  <c r="BJ1881" i="50" s="1"/>
  <c r="BJ1264" i="50"/>
  <c r="BH1337" i="50"/>
  <c r="BJ1337" i="50" s="1"/>
  <c r="BE1337" i="50"/>
  <c r="BC1417" i="50"/>
  <c r="BI1417" i="50"/>
  <c r="BH1497" i="50"/>
  <c r="BJ1497" i="50" s="1"/>
  <c r="BE1497" i="50"/>
  <c r="BH1610" i="50"/>
  <c r="BJ1610" i="50" s="1"/>
  <c r="BE1610" i="50"/>
  <c r="BE1675" i="50"/>
  <c r="BH1675" i="50"/>
  <c r="BJ1675" i="50" s="1"/>
  <c r="BE1772" i="50"/>
  <c r="BH1772" i="50"/>
  <c r="BJ1772" i="50" s="1"/>
  <c r="BE1803" i="50"/>
  <c r="BH1803" i="50"/>
  <c r="BJ1803" i="50" s="1"/>
  <c r="BE1922" i="50"/>
  <c r="BH1922" i="50"/>
  <c r="BJ1922" i="50" s="1"/>
  <c r="BI1319" i="50"/>
  <c r="BJ1319" i="50" s="1"/>
  <c r="BE1319" i="50"/>
  <c r="BH1536" i="50"/>
  <c r="BJ1536" i="50" s="1"/>
  <c r="BE1536" i="50"/>
  <c r="BH1581" i="50"/>
  <c r="BJ1581" i="50" s="1"/>
  <c r="BE1581" i="50"/>
  <c r="BE1691" i="50"/>
  <c r="BI1691" i="50"/>
  <c r="BJ1691" i="50" s="1"/>
  <c r="BE1738" i="50"/>
  <c r="BH1738" i="50"/>
  <c r="BJ1738" i="50" s="1"/>
  <c r="BE1811" i="50"/>
  <c r="BH1811" i="50"/>
  <c r="BJ1811" i="50" s="1"/>
  <c r="BI1873" i="50"/>
  <c r="BC1873" i="50"/>
  <c r="BE1969" i="50"/>
  <c r="BH1969" i="50"/>
  <c r="BJ1969" i="50" s="1"/>
  <c r="BE1461" i="50"/>
  <c r="BH1461" i="50"/>
  <c r="BJ1461" i="50" s="1"/>
  <c r="BE1549" i="50"/>
  <c r="BJ1733" i="50"/>
  <c r="BE1776" i="50"/>
  <c r="BH1776" i="50"/>
  <c r="BJ1776" i="50" s="1"/>
  <c r="BJ1891" i="50"/>
  <c r="BH2055" i="50"/>
  <c r="BJ2055" i="50" s="1"/>
  <c r="BE2055" i="50"/>
  <c r="BE2073" i="50"/>
  <c r="BH2073" i="50"/>
  <c r="BJ2073" i="50" s="1"/>
  <c r="BI2206" i="50"/>
  <c r="BJ2207" i="50"/>
  <c r="BJ2206" i="50" s="1"/>
  <c r="BC2252" i="50"/>
  <c r="BI2252" i="50"/>
  <c r="BC2292" i="50"/>
  <c r="BI2292" i="50"/>
  <c r="BC2328" i="50"/>
  <c r="BI2328" i="50"/>
  <c r="BH2363" i="50"/>
  <c r="BJ2363" i="50" s="1"/>
  <c r="BE2363" i="50"/>
  <c r="BE2378" i="50"/>
  <c r="BH2378" i="50"/>
  <c r="BJ2378" i="50" s="1"/>
  <c r="BH2484" i="50"/>
  <c r="BJ2484" i="50" s="1"/>
  <c r="BE2484" i="50"/>
  <c r="BE2494" i="50"/>
  <c r="BH2494" i="50"/>
  <c r="BJ2494" i="50" s="1"/>
  <c r="BE2524" i="50"/>
  <c r="BH2524" i="50"/>
  <c r="BJ2524" i="50" s="1"/>
  <c r="BE2586" i="50"/>
  <c r="BH2586" i="50"/>
  <c r="BJ2586" i="50" s="1"/>
  <c r="BE1878" i="50"/>
  <c r="BH1878" i="50"/>
  <c r="BJ1878" i="50" s="1"/>
  <c r="BH2100" i="50"/>
  <c r="BJ2100" i="50" s="1"/>
  <c r="BE2100" i="50"/>
  <c r="BE2114" i="50"/>
  <c r="BH2114" i="50"/>
  <c r="BJ2114" i="50" s="1"/>
  <c r="BH2136" i="50"/>
  <c r="BJ2136" i="50" s="1"/>
  <c r="BE2136" i="50"/>
  <c r="BC2174" i="50"/>
  <c r="BI2174" i="50"/>
  <c r="BH2267" i="50"/>
  <c r="BJ2267" i="50" s="1"/>
  <c r="BE2267" i="50"/>
  <c r="BE2310" i="50"/>
  <c r="BH2310" i="50"/>
  <c r="BJ2310" i="50" s="1"/>
  <c r="BE2434" i="50"/>
  <c r="BH2434" i="50"/>
  <c r="BJ2434" i="50" s="1"/>
  <c r="BE2644" i="50"/>
  <c r="BH2644" i="50"/>
  <c r="BJ2644" i="50" s="1"/>
  <c r="BC2698" i="50"/>
  <c r="BI2698" i="50"/>
  <c r="BI2742" i="50"/>
  <c r="BC2742" i="50"/>
  <c r="BJ2996" i="50"/>
  <c r="BI3160" i="50"/>
  <c r="BJ3160" i="50" s="1"/>
  <c r="BE3160" i="50"/>
  <c r="BE3159" i="50" s="1"/>
  <c r="BE2098" i="50"/>
  <c r="BH2098" i="50"/>
  <c r="BJ2098" i="50" s="1"/>
  <c r="BH2366" i="50"/>
  <c r="BJ2366" i="50" s="1"/>
  <c r="BE2366" i="50"/>
  <c r="BH2738" i="50"/>
  <c r="BJ2738" i="50" s="1"/>
  <c r="BE2738" i="50"/>
  <c r="BE2794" i="50"/>
  <c r="BH2794" i="50"/>
  <c r="BJ2794" i="50" s="1"/>
  <c r="BE2911" i="50"/>
  <c r="BH2911" i="50"/>
  <c r="BJ2911" i="50" s="1"/>
  <c r="BH2932" i="50"/>
  <c r="BJ2932" i="50" s="1"/>
  <c r="BE2932" i="50"/>
  <c r="BE3079" i="50"/>
  <c r="BE3178" i="50"/>
  <c r="BH1570" i="50"/>
  <c r="BJ1570" i="50" s="1"/>
  <c r="BE1570" i="50"/>
  <c r="BE2477" i="50"/>
  <c r="BH2477" i="50"/>
  <c r="BJ2477" i="50" s="1"/>
  <c r="BE2658" i="50"/>
  <c r="BH2658" i="50"/>
  <c r="BJ2658" i="50" s="1"/>
  <c r="BJ1277" i="50"/>
  <c r="BE2249" i="50"/>
  <c r="BH2249" i="50"/>
  <c r="BJ2249" i="50" s="1"/>
  <c r="BE2442" i="50"/>
  <c r="BH2442" i="50"/>
  <c r="BJ2442" i="50" s="1"/>
  <c r="BE2506" i="50"/>
  <c r="BH2506" i="50"/>
  <c r="BJ2506" i="50" s="1"/>
  <c r="BH2733" i="50"/>
  <c r="BJ2733" i="50" s="1"/>
  <c r="BE2733" i="50"/>
  <c r="BC3052" i="50"/>
  <c r="BI3052" i="50"/>
  <c r="BE3465" i="50"/>
  <c r="BH3465" i="50"/>
  <c r="BJ3465" i="50" s="1"/>
  <c r="BB1479" i="50"/>
  <c r="BD1479" i="50" s="1"/>
  <c r="BI1479" i="50" s="1"/>
  <c r="BC2343" i="50"/>
  <c r="BI2343" i="50"/>
  <c r="BB2469" i="50"/>
  <c r="BD2469" i="50" s="1"/>
  <c r="BI2469" i="50" s="1"/>
  <c r="BD2470" i="50"/>
  <c r="BH3476" i="50"/>
  <c r="BJ3476" i="50" s="1"/>
  <c r="BE3476" i="50"/>
  <c r="BE3566" i="50"/>
  <c r="BH3566" i="50"/>
  <c r="BJ3566" i="50" s="1"/>
  <c r="BH3591" i="50"/>
  <c r="BJ3591" i="50" s="1"/>
  <c r="BE3591" i="50"/>
  <c r="BH3855" i="50"/>
  <c r="BJ3855" i="50" s="1"/>
  <c r="BE3855" i="50"/>
  <c r="BC2800" i="50"/>
  <c r="BI2800" i="50"/>
  <c r="BI2830" i="50"/>
  <c r="BC2830" i="50"/>
  <c r="BJ3115" i="50"/>
  <c r="BH3585" i="50"/>
  <c r="BJ3585" i="50" s="1"/>
  <c r="BE3585" i="50"/>
  <c r="BH3769" i="50"/>
  <c r="BJ3769" i="50" s="1"/>
  <c r="BE3769" i="50"/>
  <c r="BE3882" i="50"/>
  <c r="BH3882" i="50"/>
  <c r="BJ3882" i="50" s="1"/>
  <c r="BC3919" i="50"/>
  <c r="BI3919" i="50"/>
  <c r="BE3935" i="50"/>
  <c r="BH3935" i="50"/>
  <c r="BJ3935" i="50" s="1"/>
  <c r="BH4155" i="50"/>
  <c r="BJ4155" i="50" s="1"/>
  <c r="BE4155" i="50"/>
  <c r="BC4234" i="50"/>
  <c r="BI4234" i="50"/>
  <c r="BH4584" i="50"/>
  <c r="BJ4584" i="50" s="1"/>
  <c r="BE4584" i="50"/>
  <c r="BH4837" i="50"/>
  <c r="BJ4837" i="50" s="1"/>
  <c r="BE4837" i="50"/>
  <c r="BH4858" i="50"/>
  <c r="BJ4858" i="50" s="1"/>
  <c r="BE4858" i="50"/>
  <c r="BI4994" i="50"/>
  <c r="BJ4994" i="50" s="1"/>
  <c r="BE4994" i="50"/>
  <c r="BI2208" i="50"/>
  <c r="BJ2209" i="50"/>
  <c r="BJ2208" i="50" s="1"/>
  <c r="BH2961" i="50"/>
  <c r="BJ2961" i="50" s="1"/>
  <c r="BE2961" i="50"/>
  <c r="BE3095" i="50"/>
  <c r="BH3095" i="50"/>
  <c r="BJ3095" i="50" s="1"/>
  <c r="BH3555" i="50"/>
  <c r="BJ3555" i="50" s="1"/>
  <c r="BE3555" i="50"/>
  <c r="BJ3604" i="50"/>
  <c r="BH3680" i="50"/>
  <c r="BJ3680" i="50" s="1"/>
  <c r="BE3680" i="50"/>
  <c r="BH3714" i="50"/>
  <c r="BJ3714" i="50" s="1"/>
  <c r="BE3714" i="50"/>
  <c r="BE3877" i="50"/>
  <c r="BE4054" i="50"/>
  <c r="BH4054" i="50"/>
  <c r="BJ4054" i="50" s="1"/>
  <c r="BH4104" i="50"/>
  <c r="BJ4104" i="50" s="1"/>
  <c r="BE4104" i="50"/>
  <c r="BI4175" i="50"/>
  <c r="BC4175" i="50"/>
  <c r="BI4193" i="50"/>
  <c r="BC4193" i="50"/>
  <c r="BE4206" i="50"/>
  <c r="BH4206" i="50"/>
  <c r="BJ4206" i="50" s="1"/>
  <c r="BJ4222" i="50"/>
  <c r="BH4392" i="50"/>
  <c r="BJ4392" i="50" s="1"/>
  <c r="BE4392" i="50"/>
  <c r="BE4458" i="50"/>
  <c r="BI4580" i="50"/>
  <c r="BC4580" i="50"/>
  <c r="BH4614" i="50"/>
  <c r="BJ4614" i="50" s="1"/>
  <c r="BE4614" i="50"/>
  <c r="BE5019" i="50"/>
  <c r="BH5019" i="50"/>
  <c r="BJ5019" i="50" s="1"/>
  <c r="BE5102" i="50"/>
  <c r="BH5102" i="50"/>
  <c r="BJ5102" i="50" s="1"/>
  <c r="BE2851" i="50"/>
  <c r="BH2851" i="50"/>
  <c r="BJ2851" i="50" s="1"/>
  <c r="BI3055" i="50"/>
  <c r="BJ3055" i="50" s="1"/>
  <c r="BE3055" i="50"/>
  <c r="BH3173" i="50"/>
  <c r="BJ3173" i="50" s="1"/>
  <c r="BE3173" i="50"/>
  <c r="BH3411" i="50"/>
  <c r="BJ3411" i="50" s="1"/>
  <c r="BE3411" i="50"/>
  <c r="BI3561" i="50"/>
  <c r="BC3561" i="50"/>
  <c r="BH3951" i="50"/>
  <c r="BJ3951" i="50" s="1"/>
  <c r="BE3951" i="50"/>
  <c r="BE3981" i="50"/>
  <c r="BH4320" i="50"/>
  <c r="BJ4320" i="50" s="1"/>
  <c r="BE4320" i="50"/>
  <c r="BH4358" i="50"/>
  <c r="BJ4358" i="50" s="1"/>
  <c r="BE4358" i="50"/>
  <c r="BH4374" i="50"/>
  <c r="BJ4374" i="50" s="1"/>
  <c r="BE4374" i="50"/>
  <c r="BH4388" i="50"/>
  <c r="BJ4388" i="50" s="1"/>
  <c r="BE4388" i="50"/>
  <c r="BE4401" i="50"/>
  <c r="BE4004" i="50"/>
  <c r="BH4004" i="50"/>
  <c r="BJ4004" i="50" s="1"/>
  <c r="BH4347" i="50"/>
  <c r="BJ4347" i="50" s="1"/>
  <c r="BE4347" i="50"/>
  <c r="BE4739" i="50"/>
  <c r="BH4739" i="50"/>
  <c r="BJ4739" i="50" s="1"/>
  <c r="BH4962" i="50"/>
  <c r="BJ4962" i="50" s="1"/>
  <c r="BE4962" i="50"/>
  <c r="BE5138" i="50"/>
  <c r="BE5386" i="50"/>
  <c r="BH5386" i="50"/>
  <c r="BJ5386" i="50" s="1"/>
  <c r="BC5485" i="50"/>
  <c r="BI5485" i="50"/>
  <c r="BE5584" i="50"/>
  <c r="BH5584" i="50"/>
  <c r="BJ5584" i="50" s="1"/>
  <c r="BE5601" i="50"/>
  <c r="BH5601" i="50"/>
  <c r="BJ5601" i="50" s="1"/>
  <c r="BC5914" i="50"/>
  <c r="BI5914" i="50"/>
  <c r="BE5084" i="50"/>
  <c r="BH5084" i="50"/>
  <c r="BJ5084" i="50" s="1"/>
  <c r="BE5147" i="50"/>
  <c r="BH5147" i="50"/>
  <c r="BJ5147" i="50" s="1"/>
  <c r="BE5306" i="50"/>
  <c r="BH5306" i="50"/>
  <c r="BJ5306" i="50" s="1"/>
  <c r="BH5343" i="50"/>
  <c r="BJ5343" i="50" s="1"/>
  <c r="BE5343" i="50"/>
  <c r="BE2090" i="50"/>
  <c r="BH2090" i="50"/>
  <c r="BJ2090" i="50" s="1"/>
  <c r="BI3384" i="50"/>
  <c r="BJ3384" i="50" s="1"/>
  <c r="BE3384" i="50"/>
  <c r="BE3892" i="50"/>
  <c r="BH3892" i="50"/>
  <c r="BJ3892" i="50" s="1"/>
  <c r="BE3909" i="50"/>
  <c r="BH3909" i="50"/>
  <c r="BJ3909" i="50" s="1"/>
  <c r="BJ4031" i="50"/>
  <c r="BE4153" i="50"/>
  <c r="BH4153" i="50"/>
  <c r="BJ4153" i="50" s="1"/>
  <c r="BH4752" i="50"/>
  <c r="BJ4752" i="50" s="1"/>
  <c r="BE4752" i="50"/>
  <c r="BE4835" i="50"/>
  <c r="BH4835" i="50"/>
  <c r="BJ4835" i="50" s="1"/>
  <c r="BE4999" i="50"/>
  <c r="BH4999" i="50"/>
  <c r="BJ4999" i="50" s="1"/>
  <c r="BJ5288" i="50"/>
  <c r="BJ5357" i="50"/>
  <c r="BI5818" i="50"/>
  <c r="BC5818" i="50"/>
  <c r="BH6000" i="50"/>
  <c r="BJ6000" i="50" s="1"/>
  <c r="BE6000" i="50"/>
  <c r="BI6055" i="50"/>
  <c r="BC6055" i="50"/>
  <c r="BJ6360" i="50"/>
  <c r="BI3224" i="50"/>
  <c r="BJ3224" i="50" s="1"/>
  <c r="BE3224" i="50"/>
  <c r="BH3433" i="50"/>
  <c r="BJ3433" i="50" s="1"/>
  <c r="BE3433" i="50"/>
  <c r="BH3923" i="50"/>
  <c r="BJ3923" i="50" s="1"/>
  <c r="BE3923" i="50"/>
  <c r="BE4407" i="50"/>
  <c r="BH4407" i="50"/>
  <c r="BJ4407" i="50" s="1"/>
  <c r="BH4755" i="50"/>
  <c r="BJ4755" i="50" s="1"/>
  <c r="BE4755" i="50"/>
  <c r="BE4816" i="50"/>
  <c r="BH4816" i="50"/>
  <c r="BJ4816" i="50" s="1"/>
  <c r="BE5107" i="50"/>
  <c r="BH5671" i="50"/>
  <c r="BJ5671" i="50" s="1"/>
  <c r="BE5671" i="50"/>
  <c r="BE5706" i="50"/>
  <c r="BH5706" i="50"/>
  <c r="BJ5706" i="50" s="1"/>
  <c r="BE5874" i="50"/>
  <c r="BH5086" i="50"/>
  <c r="BJ5086" i="50" s="1"/>
  <c r="BE5086" i="50"/>
  <c r="BH5804" i="50"/>
  <c r="BJ5804" i="50" s="1"/>
  <c r="BE5804" i="50"/>
  <c r="BJ6016" i="50"/>
  <c r="BE116" i="50"/>
  <c r="BH2895" i="50"/>
  <c r="BJ2895" i="50" s="1"/>
  <c r="BE2895" i="50"/>
  <c r="BE3360" i="50"/>
  <c r="BI4186" i="50"/>
  <c r="BC4186" i="50"/>
  <c r="BE4533" i="50"/>
  <c r="BE4590" i="50"/>
  <c r="BH4590" i="50"/>
  <c r="BJ4590" i="50" s="1"/>
  <c r="BE4742" i="50"/>
  <c r="BE4824" i="50"/>
  <c r="BH4824" i="50"/>
  <c r="BJ4824" i="50" s="1"/>
  <c r="BE4992" i="50"/>
  <c r="BH4992" i="50"/>
  <c r="BJ4992" i="50" s="1"/>
  <c r="BH5014" i="50"/>
  <c r="BJ5014" i="50" s="1"/>
  <c r="BE5014" i="50"/>
  <c r="BE5027" i="50"/>
  <c r="BH5027" i="50"/>
  <c r="BJ5027" i="50" s="1"/>
  <c r="BH5064" i="50"/>
  <c r="BJ5064" i="50" s="1"/>
  <c r="BE5064" i="50"/>
  <c r="BE5496" i="50"/>
  <c r="BE5552" i="50"/>
  <c r="BE5643" i="50"/>
  <c r="BH5643" i="50"/>
  <c r="BJ5643" i="50" s="1"/>
  <c r="BC5894" i="50"/>
  <c r="BI5894" i="50"/>
  <c r="BE6013" i="50"/>
  <c r="BE6083" i="50"/>
  <c r="BI6083" i="50"/>
  <c r="BJ6083" i="50" s="1"/>
  <c r="BJ5384" i="50"/>
  <c r="BJ5708" i="50"/>
  <c r="BE6223" i="50"/>
  <c r="BE6349" i="50"/>
  <c r="BI6349" i="50"/>
  <c r="BJ6349" i="50" s="1"/>
  <c r="BJ5155" i="50"/>
  <c r="BJ5514" i="50"/>
  <c r="BE6364" i="50"/>
  <c r="BI6364" i="50"/>
  <c r="BJ6364" i="50" s="1"/>
  <c r="BH4970" i="50"/>
  <c r="BJ4970" i="50" s="1"/>
  <c r="BE4970" i="50"/>
  <c r="BE5716" i="50"/>
  <c r="BH5716" i="50"/>
  <c r="BJ5716" i="50" s="1"/>
  <c r="BH5435" i="50"/>
  <c r="BJ5435" i="50" s="1"/>
  <c r="BE6249" i="50"/>
  <c r="BI6249" i="50"/>
  <c r="BJ6249" i="50" s="1"/>
  <c r="BI175" i="50"/>
  <c r="BJ175" i="50" s="1"/>
  <c r="BE175" i="50"/>
  <c r="BE274" i="50"/>
  <c r="BI274" i="50"/>
  <c r="BJ274" i="50" s="1"/>
  <c r="BE224" i="50"/>
  <c r="BI224" i="50"/>
  <c r="BJ224" i="50" s="1"/>
  <c r="BC301" i="50"/>
  <c r="BI301" i="50"/>
  <c r="BD246" i="50"/>
  <c r="BB245" i="50"/>
  <c r="BD245" i="50" s="1"/>
  <c r="BH235" i="50"/>
  <c r="BH734" i="50"/>
  <c r="BE734" i="50"/>
  <c r="BH571" i="50"/>
  <c r="BJ571" i="50" s="1"/>
  <c r="BE571" i="50"/>
  <c r="BE782" i="50"/>
  <c r="BI782" i="50"/>
  <c r="BJ782" i="50" s="1"/>
  <c r="BH1072" i="50"/>
  <c r="BJ1072" i="50" s="1"/>
  <c r="BE1072" i="50"/>
  <c r="BE802" i="50"/>
  <c r="BH802" i="50"/>
  <c r="BJ802" i="50" s="1"/>
  <c r="BE1379" i="50"/>
  <c r="BH1379" i="50"/>
  <c r="BJ1379" i="50" s="1"/>
  <c r="BC1001" i="50"/>
  <c r="BI1001" i="50"/>
  <c r="BI1306" i="50"/>
  <c r="BC1306" i="50"/>
  <c r="BH1081" i="50"/>
  <c r="BJ1081" i="50" s="1"/>
  <c r="BE1081" i="50"/>
  <c r="BI1704" i="50"/>
  <c r="BJ1705" i="50"/>
  <c r="BJ1704" i="50" s="1"/>
  <c r="BE1579" i="50"/>
  <c r="BH1579" i="50"/>
  <c r="BJ1579" i="50" s="1"/>
  <c r="BE1744" i="50"/>
  <c r="BH1744" i="50"/>
  <c r="BJ1744" i="50" s="1"/>
  <c r="BE1800" i="50"/>
  <c r="BH1800" i="50"/>
  <c r="BJ1800" i="50" s="1"/>
  <c r="BE1528" i="50"/>
  <c r="BH1528" i="50"/>
  <c r="BJ1528" i="50" s="1"/>
  <c r="BC1584" i="50"/>
  <c r="BI1584" i="50"/>
  <c r="BB1706" i="50"/>
  <c r="BD1706" i="50" s="1"/>
  <c r="BI1706" i="50" s="1"/>
  <c r="BD1707" i="50"/>
  <c r="BE2043" i="50"/>
  <c r="BH2043" i="50"/>
  <c r="BJ2043" i="50" s="1"/>
  <c r="BE2057" i="50"/>
  <c r="BH2057" i="50"/>
  <c r="BJ2057" i="50" s="1"/>
  <c r="BE2088" i="50"/>
  <c r="BH2088" i="50"/>
  <c r="BJ2088" i="50" s="1"/>
  <c r="BB2572" i="50"/>
  <c r="BD2572" i="50" s="1"/>
  <c r="BI2572" i="50" s="1"/>
  <c r="BD2573" i="50"/>
  <c r="BE1376" i="50"/>
  <c r="BH1376" i="50"/>
  <c r="BJ1376" i="50" s="1"/>
  <c r="BE1865" i="50"/>
  <c r="BH1865" i="50"/>
  <c r="BJ1865" i="50" s="1"/>
  <c r="BE2171" i="50"/>
  <c r="BI2171" i="50"/>
  <c r="BJ2171" i="50" s="1"/>
  <c r="BE2415" i="50"/>
  <c r="BI2415" i="50"/>
  <c r="BJ2415" i="50" s="1"/>
  <c r="BI2212" i="50"/>
  <c r="BJ2213" i="50"/>
  <c r="BJ2212" i="50" s="1"/>
  <c r="BH2806" i="50"/>
  <c r="BJ2806" i="50" s="1"/>
  <c r="BE2806" i="50"/>
  <c r="BH2842" i="50"/>
  <c r="BJ2842" i="50" s="1"/>
  <c r="BE2842" i="50"/>
  <c r="BE2955" i="50"/>
  <c r="BH3126" i="50"/>
  <c r="BJ3126" i="50" s="1"/>
  <c r="BC3123" i="50"/>
  <c r="BH3123" i="50" s="1"/>
  <c r="BE3126" i="50"/>
  <c r="BH1653" i="50"/>
  <c r="BJ1653" i="50" s="1"/>
  <c r="BE1653" i="50"/>
  <c r="BE2539" i="50"/>
  <c r="BH2539" i="50"/>
  <c r="BJ2539" i="50" s="1"/>
  <c r="BE2754" i="50"/>
  <c r="BH2754" i="50"/>
  <c r="BJ2754" i="50" s="1"/>
  <c r="BH2785" i="50"/>
  <c r="BJ2785" i="50" s="1"/>
  <c r="BE2785" i="50"/>
  <c r="BH2913" i="50"/>
  <c r="BJ2913" i="50" s="1"/>
  <c r="BE2913" i="50"/>
  <c r="BH2990" i="50"/>
  <c r="BJ2990" i="50" s="1"/>
  <c r="BE2990" i="50"/>
  <c r="BB3314" i="50"/>
  <c r="BD3314" i="50" s="1"/>
  <c r="BI3314" i="50" s="1"/>
  <c r="BH3571" i="50"/>
  <c r="BJ3571" i="50" s="1"/>
  <c r="BE3571" i="50"/>
  <c r="BC4079" i="50"/>
  <c r="BI4079" i="50"/>
  <c r="BE4281" i="50"/>
  <c r="BH4281" i="50"/>
  <c r="BJ4281" i="50" s="1"/>
  <c r="BE4780" i="50"/>
  <c r="BH4780" i="50"/>
  <c r="BJ4780" i="50" s="1"/>
  <c r="BE2423" i="50"/>
  <c r="BH2423" i="50"/>
  <c r="BJ2423" i="50" s="1"/>
  <c r="BI3514" i="50"/>
  <c r="BC3514" i="50"/>
  <c r="BH3557" i="50"/>
  <c r="BJ3557" i="50" s="1"/>
  <c r="BE3557" i="50"/>
  <c r="BH3990" i="50"/>
  <c r="BJ3990" i="50" s="1"/>
  <c r="BE3990" i="50"/>
  <c r="BE4605" i="50"/>
  <c r="BH3512" i="50"/>
  <c r="BJ3512" i="50" s="1"/>
  <c r="BE3512" i="50"/>
  <c r="BH3963" i="50"/>
  <c r="BJ3963" i="50" s="1"/>
  <c r="BE3963" i="50"/>
  <c r="BH3478" i="50"/>
  <c r="BJ3478" i="50" s="1"/>
  <c r="BE3478" i="50"/>
  <c r="BH4256" i="50"/>
  <c r="BJ4256" i="50" s="1"/>
  <c r="BE4256" i="50"/>
  <c r="BI5920" i="50"/>
  <c r="BJ5920" i="50" s="1"/>
  <c r="BE5920" i="50"/>
  <c r="BE3637" i="50"/>
  <c r="BH3637" i="50"/>
  <c r="BJ3637" i="50" s="1"/>
  <c r="BE3880" i="50"/>
  <c r="BH3880" i="50"/>
  <c r="BJ3880" i="50" s="1"/>
  <c r="BE4168" i="50"/>
  <c r="BH4168" i="50"/>
  <c r="BJ4168" i="50" s="1"/>
  <c r="BC5201" i="50"/>
  <c r="BI5201" i="50"/>
  <c r="BH5527" i="50"/>
  <c r="BJ5527" i="50" s="1"/>
  <c r="BE5527" i="50"/>
  <c r="BH4026" i="50"/>
  <c r="BJ4026" i="50" s="1"/>
  <c r="BE4026" i="50"/>
  <c r="BE4645" i="50"/>
  <c r="BH4645" i="50"/>
  <c r="BJ4645" i="50" s="1"/>
  <c r="BE4938" i="50"/>
  <c r="BH4938" i="50"/>
  <c r="BJ4938" i="50" s="1"/>
  <c r="BE5167" i="50"/>
  <c r="BH5167" i="50"/>
  <c r="BJ5167" i="50" s="1"/>
  <c r="BH5411" i="50"/>
  <c r="BJ5411" i="50" s="1"/>
  <c r="BE5411" i="50"/>
  <c r="BH5522" i="50"/>
  <c r="BJ5522" i="50" s="1"/>
  <c r="BE5522" i="50"/>
  <c r="BE5987" i="50"/>
  <c r="BH5987" i="50"/>
  <c r="BJ5987" i="50" s="1"/>
  <c r="BE6182" i="50"/>
  <c r="BI6182" i="50"/>
  <c r="BJ6182" i="50" s="1"/>
  <c r="BC5396" i="50"/>
  <c r="BI5396" i="50"/>
  <c r="BI6315" i="50"/>
  <c r="BJ6315" i="50" s="1"/>
  <c r="BE6315" i="50"/>
  <c r="BE6376" i="50"/>
  <c r="BH6376" i="50"/>
  <c r="BJ6376" i="50" s="1"/>
  <c r="BH12" i="50"/>
  <c r="BJ12" i="50" s="1"/>
  <c r="BE12" i="50"/>
  <c r="BJ135" i="50"/>
  <c r="BJ134" i="50" s="1"/>
  <c r="BE13" i="50"/>
  <c r="BI13" i="50"/>
  <c r="BJ13" i="50" s="1"/>
  <c r="BI147" i="50"/>
  <c r="BJ147" i="50" s="1"/>
  <c r="BE147" i="50"/>
  <c r="BE140" i="50" s="1"/>
  <c r="BI19" i="50"/>
  <c r="BJ19" i="50" s="1"/>
  <c r="BJ20" i="50"/>
  <c r="BJ139" i="50"/>
  <c r="BJ138" i="50" s="1"/>
  <c r="BI138" i="50"/>
  <c r="BC427" i="50"/>
  <c r="BI427" i="50"/>
  <c r="BC396" i="50"/>
  <c r="BI396" i="50"/>
  <c r="BE431" i="50"/>
  <c r="BI431" i="50"/>
  <c r="BJ431" i="50" s="1"/>
  <c r="BC630" i="50"/>
  <c r="BI630" i="50"/>
  <c r="BC464" i="50"/>
  <c r="BI464" i="50"/>
  <c r="BE548" i="50"/>
  <c r="BI548" i="50"/>
  <c r="BJ548" i="50" s="1"/>
  <c r="BE588" i="50"/>
  <c r="BI588" i="50"/>
  <c r="BJ588" i="50" s="1"/>
  <c r="BE673" i="50"/>
  <c r="BI673" i="50"/>
  <c r="BJ673" i="50" s="1"/>
  <c r="BH685" i="50"/>
  <c r="BJ685" i="50" s="1"/>
  <c r="BE685" i="50"/>
  <c r="BE490" i="50"/>
  <c r="BH490" i="50"/>
  <c r="BJ490" i="50" s="1"/>
  <c r="BE766" i="50"/>
  <c r="BH766" i="50"/>
  <c r="BJ766" i="50" s="1"/>
  <c r="BE780" i="50"/>
  <c r="BH780" i="50"/>
  <c r="BJ780" i="50" s="1"/>
  <c r="BI830" i="50"/>
  <c r="BJ830" i="50" s="1"/>
  <c r="BE830" i="50"/>
  <c r="BE700" i="50"/>
  <c r="BH700" i="50"/>
  <c r="BJ700" i="50" s="1"/>
  <c r="BB750" i="50"/>
  <c r="BD750" i="50" s="1"/>
  <c r="BI750" i="50" s="1"/>
  <c r="BI807" i="50"/>
  <c r="BJ807" i="50" s="1"/>
  <c r="BE807" i="50"/>
  <c r="BI959" i="50"/>
  <c r="BJ959" i="50" s="1"/>
  <c r="BE959" i="50"/>
  <c r="BE883" i="50"/>
  <c r="BH883" i="50"/>
  <c r="BJ883" i="50" s="1"/>
  <c r="BE389" i="50"/>
  <c r="BH389" i="50"/>
  <c r="BJ389" i="50" s="1"/>
  <c r="BE897" i="50"/>
  <c r="BH897" i="50"/>
  <c r="BJ897" i="50" s="1"/>
  <c r="BH885" i="50"/>
  <c r="BJ885" i="50" s="1"/>
  <c r="BE885" i="50"/>
  <c r="BJ999" i="50"/>
  <c r="BE1059" i="50"/>
  <c r="BH1059" i="50"/>
  <c r="BJ1059" i="50" s="1"/>
  <c r="BI1131" i="50"/>
  <c r="BJ1131" i="50" s="1"/>
  <c r="BE1131" i="50"/>
  <c r="BI1235" i="50"/>
  <c r="BC1235" i="50"/>
  <c r="BE1010" i="50"/>
  <c r="BH1010" i="50"/>
  <c r="BJ1010" i="50" s="1"/>
  <c r="BH1041" i="50"/>
  <c r="BJ1041" i="50" s="1"/>
  <c r="BE1041" i="50"/>
  <c r="BH1083" i="50"/>
  <c r="BJ1083" i="50" s="1"/>
  <c r="BE1083" i="50"/>
  <c r="BI1245" i="50"/>
  <c r="BC1245" i="50"/>
  <c r="BE930" i="50"/>
  <c r="BH930" i="50"/>
  <c r="BJ930" i="50" s="1"/>
  <c r="BE1006" i="50"/>
  <c r="BH1006" i="50"/>
  <c r="BJ1006" i="50" s="1"/>
  <c r="BC1074" i="50"/>
  <c r="BI1074" i="50"/>
  <c r="BH1091" i="50"/>
  <c r="BJ1091" i="50" s="1"/>
  <c r="BE1091" i="50"/>
  <c r="BE1162" i="50"/>
  <c r="BI1162" i="50"/>
  <c r="BJ1162" i="50" s="1"/>
  <c r="BE1052" i="50"/>
  <c r="BH1052" i="50"/>
  <c r="BJ1052" i="50" s="1"/>
  <c r="BC1220" i="50"/>
  <c r="BI1220" i="50"/>
  <c r="BE1256" i="50"/>
  <c r="BI1256" i="50"/>
  <c r="BJ1256" i="50" s="1"/>
  <c r="BH1303" i="50"/>
  <c r="BJ1303" i="50" s="1"/>
  <c r="BE1303" i="50"/>
  <c r="BE1372" i="50"/>
  <c r="BH1372" i="50"/>
  <c r="BJ1372" i="50" s="1"/>
  <c r="BI1484" i="50"/>
  <c r="BC1484" i="50"/>
  <c r="BJ1520" i="50"/>
  <c r="BB1198" i="50"/>
  <c r="BD1198" i="50" s="1"/>
  <c r="BI1198" i="50" s="1"/>
  <c r="BE1231" i="50"/>
  <c r="BH1231" i="50"/>
  <c r="BJ1231" i="50" s="1"/>
  <c r="BE1280" i="50"/>
  <c r="BH1280" i="50"/>
  <c r="BJ1280" i="50" s="1"/>
  <c r="BI1329" i="50"/>
  <c r="BC1329" i="50"/>
  <c r="BE1355" i="50"/>
  <c r="BH1554" i="50"/>
  <c r="BJ1554" i="50" s="1"/>
  <c r="BE1554" i="50"/>
  <c r="BH899" i="50"/>
  <c r="BJ899" i="50" s="1"/>
  <c r="BE899" i="50"/>
  <c r="BJ1008" i="50"/>
  <c r="BE1070" i="50"/>
  <c r="BH1070" i="50"/>
  <c r="BJ1070" i="50" s="1"/>
  <c r="BE1546" i="50"/>
  <c r="BH1546" i="50"/>
  <c r="BJ1546" i="50" s="1"/>
  <c r="BE1637" i="50"/>
  <c r="BH1637" i="50"/>
  <c r="BJ1637" i="50" s="1"/>
  <c r="BJ1740" i="50"/>
  <c r="BH1942" i="50"/>
  <c r="BJ1942" i="50" s="1"/>
  <c r="BE1942" i="50"/>
  <c r="BE1264" i="50"/>
  <c r="BH1353" i="50"/>
  <c r="BJ1353" i="50" s="1"/>
  <c r="BE1353" i="50"/>
  <c r="BC1407" i="50"/>
  <c r="BH1407" i="50" s="1"/>
  <c r="BE1408" i="50"/>
  <c r="BE1407" i="50" s="1"/>
  <c r="BH1408" i="50"/>
  <c r="BJ1408" i="50" s="1"/>
  <c r="BJ1407" i="50" s="1"/>
  <c r="BE1683" i="50"/>
  <c r="BH1683" i="50"/>
  <c r="BJ1683" i="50" s="1"/>
  <c r="BE1871" i="50"/>
  <c r="BH1871" i="50"/>
  <c r="BJ1871" i="50" s="1"/>
  <c r="BH1956" i="50"/>
  <c r="BJ1956" i="50" s="1"/>
  <c r="BE1956" i="50"/>
  <c r="BI1019" i="50"/>
  <c r="BC1019" i="50"/>
  <c r="BE1712" i="50"/>
  <c r="BH1712" i="50"/>
  <c r="BJ1712" i="50" s="1"/>
  <c r="BE1785" i="50"/>
  <c r="BH1785" i="50"/>
  <c r="BJ1785" i="50" s="1"/>
  <c r="BE1897" i="50"/>
  <c r="BH1897" i="50"/>
  <c r="BJ1897" i="50" s="1"/>
  <c r="BE2017" i="50"/>
  <c r="BH2017" i="50"/>
  <c r="BJ2017" i="50" s="1"/>
  <c r="BC2146" i="50"/>
  <c r="BI2146" i="50"/>
  <c r="BE2438" i="50"/>
  <c r="BH2438" i="50"/>
  <c r="BJ2438" i="50" s="1"/>
  <c r="BC2594" i="50"/>
  <c r="BI2594" i="50"/>
  <c r="BB2631" i="50"/>
  <c r="BD2631" i="50" s="1"/>
  <c r="BI2631" i="50" s="1"/>
  <c r="BD2632" i="50"/>
  <c r="BE1962" i="50"/>
  <c r="BH1962" i="50"/>
  <c r="BJ1962" i="50" s="1"/>
  <c r="BC2102" i="50"/>
  <c r="BI2102" i="50"/>
  <c r="BH2384" i="50"/>
  <c r="BJ2384" i="50" s="1"/>
  <c r="BE2384" i="50"/>
  <c r="BH2396" i="50"/>
  <c r="BJ2396" i="50" s="1"/>
  <c r="BE2396" i="50"/>
  <c r="BC2431" i="50"/>
  <c r="BI2431" i="50"/>
  <c r="BH2508" i="50"/>
  <c r="BJ2508" i="50" s="1"/>
  <c r="BE2508" i="50"/>
  <c r="BC2549" i="50"/>
  <c r="BI2549" i="50"/>
  <c r="BC2619" i="50"/>
  <c r="BI2619" i="50"/>
  <c r="BI2664" i="50"/>
  <c r="BC2664" i="50"/>
  <c r="BC2682" i="50"/>
  <c r="BI2682" i="50"/>
  <c r="BE1687" i="50"/>
  <c r="BI1687" i="50"/>
  <c r="BJ1687" i="50" s="1"/>
  <c r="BE1863" i="50"/>
  <c r="BH1863" i="50"/>
  <c r="BJ1863" i="50" s="1"/>
  <c r="BE2077" i="50"/>
  <c r="BH2077" i="50"/>
  <c r="BJ2077" i="50" s="1"/>
  <c r="BE2278" i="50"/>
  <c r="BH2278" i="50"/>
  <c r="BJ2278" i="50" s="1"/>
  <c r="BE2521" i="50"/>
  <c r="BH2521" i="50"/>
  <c r="BJ2521" i="50" s="1"/>
  <c r="BB2720" i="50"/>
  <c r="BD2720" i="50" s="1"/>
  <c r="BI2720" i="50" s="1"/>
  <c r="BC2901" i="50"/>
  <c r="BH2901" i="50" s="1"/>
  <c r="BC2963" i="50"/>
  <c r="BC2954" i="50" s="1"/>
  <c r="BH2954" i="50" s="1"/>
  <c r="BI2963" i="50"/>
  <c r="BE2996" i="50"/>
  <c r="BE3015" i="50"/>
  <c r="BH3015" i="50"/>
  <c r="BJ3015" i="50" s="1"/>
  <c r="BE3345" i="50"/>
  <c r="BH3345" i="50"/>
  <c r="BJ3345" i="50" s="1"/>
  <c r="BC2226" i="50"/>
  <c r="BI2226" i="50"/>
  <c r="BH2285" i="50"/>
  <c r="BJ2285" i="50" s="1"/>
  <c r="BE2285" i="50"/>
  <c r="BC2334" i="50"/>
  <c r="BI2334" i="50"/>
  <c r="BH2588" i="50"/>
  <c r="BJ2588" i="50" s="1"/>
  <c r="BE2588" i="50"/>
  <c r="BE2678" i="50"/>
  <c r="BH2678" i="50"/>
  <c r="BJ2678" i="50" s="1"/>
  <c r="BH2858" i="50"/>
  <c r="BJ2858" i="50" s="1"/>
  <c r="BE2858" i="50"/>
  <c r="BH2957" i="50"/>
  <c r="BJ2957" i="50" s="1"/>
  <c r="BE2957" i="50"/>
  <c r="BH3157" i="50"/>
  <c r="BJ3157" i="50" s="1"/>
  <c r="BE3157" i="50"/>
  <c r="BE3222" i="50"/>
  <c r="BH3222" i="50"/>
  <c r="BJ3222" i="50" s="1"/>
  <c r="BH3243" i="50"/>
  <c r="BJ3243" i="50" s="1"/>
  <c r="BE3243" i="50"/>
  <c r="BE3329" i="50"/>
  <c r="BC936" i="50"/>
  <c r="BI936" i="50"/>
  <c r="BE1774" i="50"/>
  <c r="BH1774" i="50"/>
  <c r="BJ1774" i="50" s="1"/>
  <c r="BE2085" i="50"/>
  <c r="BH2085" i="50"/>
  <c r="BJ2085" i="50" s="1"/>
  <c r="BE2134" i="50"/>
  <c r="BH2134" i="50"/>
  <c r="BJ2134" i="50" s="1"/>
  <c r="BE2235" i="50"/>
  <c r="BH2235" i="50"/>
  <c r="BJ2235" i="50" s="1"/>
  <c r="BE2246" i="50"/>
  <c r="BH2246" i="50"/>
  <c r="BJ2246" i="50" s="1"/>
  <c r="BH2282" i="50"/>
  <c r="BJ2282" i="50" s="1"/>
  <c r="BE2282" i="50"/>
  <c r="BE2312" i="50"/>
  <c r="BH2312" i="50"/>
  <c r="BJ2312" i="50" s="1"/>
  <c r="BC2349" i="50"/>
  <c r="BI2349" i="50"/>
  <c r="BE2400" i="50"/>
  <c r="BH2400" i="50"/>
  <c r="BJ2400" i="50" s="1"/>
  <c r="BE2622" i="50"/>
  <c r="BH2622" i="50"/>
  <c r="BJ2622" i="50" s="1"/>
  <c r="BB2675" i="50"/>
  <c r="BD2675" i="50" s="1"/>
  <c r="BI2675" i="50" s="1"/>
  <c r="BE1277" i="50"/>
  <c r="BE2844" i="50"/>
  <c r="BH2844" i="50"/>
  <c r="BJ2844" i="50" s="1"/>
  <c r="BH2889" i="50"/>
  <c r="BJ2889" i="50" s="1"/>
  <c r="BE2889" i="50"/>
  <c r="BC3000" i="50"/>
  <c r="BI3000" i="50"/>
  <c r="BI3032" i="50"/>
  <c r="BC3032" i="50"/>
  <c r="BD3190" i="50"/>
  <c r="BB3189" i="50"/>
  <c r="BD3189" i="50" s="1"/>
  <c r="BI3189" i="50" s="1"/>
  <c r="BC3483" i="50"/>
  <c r="BI3483" i="50"/>
  <c r="BE3597" i="50"/>
  <c r="BH3597" i="50"/>
  <c r="BJ3597" i="50" s="1"/>
  <c r="BE3784" i="50"/>
  <c r="BH3784" i="50"/>
  <c r="BJ3784" i="50" s="1"/>
  <c r="BE3807" i="50"/>
  <c r="BH3807" i="50"/>
  <c r="BJ3807" i="50" s="1"/>
  <c r="BE2436" i="50"/>
  <c r="BH2436" i="50"/>
  <c r="BJ2436" i="50" s="1"/>
  <c r="BE2672" i="50"/>
  <c r="BH2672" i="50"/>
  <c r="BJ2672" i="50" s="1"/>
  <c r="BE2946" i="50"/>
  <c r="BE2940" i="50" s="1"/>
  <c r="BH2946" i="50"/>
  <c r="BJ2946" i="50" s="1"/>
  <c r="BJ2940" i="50" s="1"/>
  <c r="BH3459" i="50"/>
  <c r="BJ3459" i="50" s="1"/>
  <c r="BE3459" i="50"/>
  <c r="BE3522" i="50"/>
  <c r="BH3522" i="50"/>
  <c r="BJ3522" i="50" s="1"/>
  <c r="BI3651" i="50"/>
  <c r="BC3651" i="50"/>
  <c r="BJ3740" i="50"/>
  <c r="BH3778" i="50"/>
  <c r="BJ3778" i="50" s="1"/>
  <c r="BE3778" i="50"/>
  <c r="BE2762" i="50"/>
  <c r="BH2762" i="50"/>
  <c r="BJ2762" i="50" s="1"/>
  <c r="BE2865" i="50"/>
  <c r="BH2865" i="50"/>
  <c r="BJ2865" i="50" s="1"/>
  <c r="BE3115" i="50"/>
  <c r="BH3207" i="50"/>
  <c r="BE3207" i="50"/>
  <c r="BH3419" i="50"/>
  <c r="BJ3419" i="50" s="1"/>
  <c r="BE3419" i="50"/>
  <c r="BI3430" i="50"/>
  <c r="BJ3430" i="50" s="1"/>
  <c r="BE3430" i="50"/>
  <c r="BE3593" i="50"/>
  <c r="BH3593" i="50"/>
  <c r="BJ3593" i="50" s="1"/>
  <c r="BH3744" i="50"/>
  <c r="BJ3744" i="50" s="1"/>
  <c r="BE3744" i="50"/>
  <c r="BE3780" i="50"/>
  <c r="BH3780" i="50"/>
  <c r="BJ3780" i="50" s="1"/>
  <c r="BH3849" i="50"/>
  <c r="BJ3849" i="50" s="1"/>
  <c r="BE3849" i="50"/>
  <c r="BI3884" i="50"/>
  <c r="BJ3884" i="50" s="1"/>
  <c r="BE3884" i="50"/>
  <c r="BI4074" i="50"/>
  <c r="BJ4074" i="50" s="1"/>
  <c r="BE4074" i="50"/>
  <c r="BH4245" i="50"/>
  <c r="BJ4245" i="50" s="1"/>
  <c r="BE4245" i="50"/>
  <c r="BC4416" i="50"/>
  <c r="BI4416" i="50"/>
  <c r="BE4467" i="50"/>
  <c r="BE4478" i="50"/>
  <c r="BH4478" i="50"/>
  <c r="BJ4478" i="50" s="1"/>
  <c r="BI4933" i="50"/>
  <c r="BC4933" i="50"/>
  <c r="BH3321" i="50"/>
  <c r="BJ3321" i="50" s="1"/>
  <c r="BE3321" i="50"/>
  <c r="BE3604" i="50"/>
  <c r="BE3889" i="50"/>
  <c r="BI4123" i="50"/>
  <c r="BC4123" i="50"/>
  <c r="BE4222" i="50"/>
  <c r="BI4455" i="50"/>
  <c r="BC4455" i="50"/>
  <c r="BH4597" i="50"/>
  <c r="BJ4597" i="50" s="1"/>
  <c r="BE4597" i="50"/>
  <c r="BE4775" i="50"/>
  <c r="BE4791" i="50"/>
  <c r="BH4791" i="50"/>
  <c r="BJ4791" i="50" s="1"/>
  <c r="BI4924" i="50"/>
  <c r="BC4924" i="50"/>
  <c r="BC2869" i="50"/>
  <c r="BI2869" i="50"/>
  <c r="BC2940" i="50"/>
  <c r="BH2940" i="50" s="1"/>
  <c r="BI3064" i="50"/>
  <c r="BC3064" i="50"/>
  <c r="BB3172" i="50"/>
  <c r="BD3172" i="50" s="1"/>
  <c r="BI3172" i="50" s="1"/>
  <c r="BJ3312" i="50"/>
  <c r="BH3614" i="50"/>
  <c r="BJ3614" i="50" s="1"/>
  <c r="BE3614" i="50"/>
  <c r="BH3646" i="50"/>
  <c r="BJ3646" i="50" s="1"/>
  <c r="BE3646" i="50"/>
  <c r="BH3672" i="50"/>
  <c r="BJ3672" i="50" s="1"/>
  <c r="BE3672" i="50"/>
  <c r="BH3722" i="50"/>
  <c r="BJ3722" i="50" s="1"/>
  <c r="BE3722" i="50"/>
  <c r="BJ3771" i="50"/>
  <c r="BH4059" i="50"/>
  <c r="BJ4059" i="50" s="1"/>
  <c r="BE4059" i="50"/>
  <c r="BH4278" i="50"/>
  <c r="BJ4278" i="50" s="1"/>
  <c r="BE4278" i="50"/>
  <c r="BI4349" i="50"/>
  <c r="BC4349" i="50"/>
  <c r="BI4379" i="50"/>
  <c r="BC4379" i="50"/>
  <c r="BE4508" i="50"/>
  <c r="BH4565" i="50"/>
  <c r="BJ4565" i="50" s="1"/>
  <c r="BE4565" i="50"/>
  <c r="BH4594" i="50"/>
  <c r="BJ4594" i="50" s="1"/>
  <c r="BE4594" i="50"/>
  <c r="BJ4638" i="50"/>
  <c r="BE2616" i="50"/>
  <c r="BH2616" i="50"/>
  <c r="BJ2616" i="50" s="1"/>
  <c r="BC3763" i="50"/>
  <c r="BI3763" i="50"/>
  <c r="BC4116" i="50"/>
  <c r="BI4116" i="50"/>
  <c r="BE4484" i="50"/>
  <c r="BH4484" i="50"/>
  <c r="BJ4484" i="50" s="1"/>
  <c r="BE5045" i="50"/>
  <c r="BH5045" i="50"/>
  <c r="BJ5045" i="50" s="1"/>
  <c r="BJ5138" i="50"/>
  <c r="BE5208" i="50"/>
  <c r="BH5208" i="50"/>
  <c r="BJ5208" i="50" s="1"/>
  <c r="BH5372" i="50"/>
  <c r="BJ5372" i="50" s="1"/>
  <c r="BE5372" i="50"/>
  <c r="BI5533" i="50"/>
  <c r="BJ5533" i="50" s="1"/>
  <c r="BE5533" i="50"/>
  <c r="BH5550" i="50"/>
  <c r="BJ5550" i="50" s="1"/>
  <c r="BE5550" i="50"/>
  <c r="BH5908" i="50"/>
  <c r="BJ5908" i="50" s="1"/>
  <c r="BE5908" i="50"/>
  <c r="BB2970" i="50"/>
  <c r="BD2970" i="50" s="1"/>
  <c r="BI2970" i="50" s="1"/>
  <c r="BI3071" i="50"/>
  <c r="BC3071" i="50"/>
  <c r="BE3803" i="50"/>
  <c r="BH3803" i="50"/>
  <c r="BJ3803" i="50" s="1"/>
  <c r="BE4031" i="50"/>
  <c r="BE4113" i="50"/>
  <c r="BH4113" i="50"/>
  <c r="BJ4113" i="50" s="1"/>
  <c r="BE4369" i="50"/>
  <c r="BH4369" i="50"/>
  <c r="BJ4369" i="50" s="1"/>
  <c r="BE4661" i="50"/>
  <c r="BH4661" i="50"/>
  <c r="BJ4661" i="50" s="1"/>
  <c r="BE4911" i="50"/>
  <c r="BH4911" i="50"/>
  <c r="BJ4911" i="50" s="1"/>
  <c r="BH5165" i="50"/>
  <c r="BJ5165" i="50" s="1"/>
  <c r="BE5165" i="50"/>
  <c r="BE5288" i="50"/>
  <c r="BE5329" i="50"/>
  <c r="BH5329" i="50"/>
  <c r="BJ5329" i="50" s="1"/>
  <c r="BE5357" i="50"/>
  <c r="BE5368" i="50"/>
  <c r="BH5368" i="50"/>
  <c r="BJ5368" i="50" s="1"/>
  <c r="BH5409" i="50"/>
  <c r="BJ5409" i="50" s="1"/>
  <c r="BE5409" i="50"/>
  <c r="BE6086" i="50"/>
  <c r="BI6086" i="50"/>
  <c r="BJ6086" i="50" s="1"/>
  <c r="BI4139" i="50"/>
  <c r="BC4139" i="50"/>
  <c r="BJ4398" i="50"/>
  <c r="BE4476" i="50"/>
  <c r="BH4476" i="50"/>
  <c r="BJ4476" i="50" s="1"/>
  <c r="BH4515" i="50"/>
  <c r="BJ4515" i="50" s="1"/>
  <c r="BE4515" i="50"/>
  <c r="BJ4841" i="50"/>
  <c r="BE4868" i="50"/>
  <c r="BH4868" i="50"/>
  <c r="BJ4868" i="50" s="1"/>
  <c r="BJ5107" i="50"/>
  <c r="BJ5666" i="50"/>
  <c r="BC5697" i="50"/>
  <c r="BI5697" i="50"/>
  <c r="BH5808" i="50"/>
  <c r="BJ5808" i="50" s="1"/>
  <c r="BE5808" i="50"/>
  <c r="BE6016" i="50"/>
  <c r="BI3423" i="50"/>
  <c r="BC3423" i="50"/>
  <c r="BC3896" i="50"/>
  <c r="BI3896" i="50"/>
  <c r="BH4029" i="50"/>
  <c r="BJ4029" i="50" s="1"/>
  <c r="BE4029" i="50"/>
  <c r="BH4098" i="50"/>
  <c r="BJ4098" i="50" s="1"/>
  <c r="BE4098" i="50"/>
  <c r="BH4229" i="50"/>
  <c r="BE4229" i="50"/>
  <c r="BE4494" i="50"/>
  <c r="BH4494" i="50"/>
  <c r="BJ4494" i="50" s="1"/>
  <c r="BC4520" i="50"/>
  <c r="BI4520" i="50"/>
  <c r="BJ4706" i="50"/>
  <c r="BH5149" i="50"/>
  <c r="BJ5149" i="50" s="1"/>
  <c r="BE5149" i="50"/>
  <c r="BH5311" i="50"/>
  <c r="BJ5311" i="50" s="1"/>
  <c r="BE5311" i="50"/>
  <c r="BE5338" i="50"/>
  <c r="BH5338" i="50"/>
  <c r="BJ5338" i="50" s="1"/>
  <c r="BJ5588" i="50"/>
  <c r="BI6167" i="50"/>
  <c r="BJ6167" i="50" s="1"/>
  <c r="BE6167" i="50"/>
  <c r="BE5130" i="50"/>
  <c r="BH5130" i="50"/>
  <c r="BJ5130" i="50" s="1"/>
  <c r="BJ5424" i="50"/>
  <c r="BH5676" i="50"/>
  <c r="BJ5676" i="50" s="1"/>
  <c r="BE5676" i="50"/>
  <c r="BI6299" i="50"/>
  <c r="BJ6299" i="50" s="1"/>
  <c r="BE6299" i="50"/>
  <c r="BJ4229" i="50" l="1"/>
  <c r="BJ734" i="50"/>
  <c r="BJ2766" i="50"/>
  <c r="BJ2220" i="50"/>
  <c r="BJ3207" i="50"/>
  <c r="BJ5501" i="50"/>
  <c r="BJ2241" i="50"/>
  <c r="BE88" i="50"/>
  <c r="BJ3159" i="50"/>
  <c r="BE1187" i="50"/>
  <c r="BJ1187" i="50"/>
  <c r="BJ1364" i="50"/>
  <c r="BE2917" i="50"/>
  <c r="BE3861" i="50"/>
  <c r="BH3861" i="50"/>
  <c r="BJ3861" i="50" s="1"/>
  <c r="BE5694" i="50"/>
  <c r="BH5694" i="50"/>
  <c r="BJ5694" i="50" s="1"/>
  <c r="BE492" i="50"/>
  <c r="BH492" i="50"/>
  <c r="BJ492" i="50" s="1"/>
  <c r="BE4915" i="50"/>
  <c r="BH4915" i="50"/>
  <c r="BJ4915" i="50" s="1"/>
  <c r="BE1226" i="50"/>
  <c r="BH1226" i="50"/>
  <c r="BJ1226" i="50" s="1"/>
  <c r="BE687" i="50"/>
  <c r="BH687" i="50"/>
  <c r="BJ687" i="50" s="1"/>
  <c r="BC1198" i="50"/>
  <c r="BJ2901" i="50"/>
  <c r="BE3508" i="50"/>
  <c r="BH3508" i="50"/>
  <c r="BJ3508" i="50" s="1"/>
  <c r="BC1424" i="50"/>
  <c r="BI1424" i="50"/>
  <c r="BE2901" i="50"/>
  <c r="BC3314" i="50"/>
  <c r="BE3314" i="50" s="1"/>
  <c r="BE5272" i="50"/>
  <c r="BH5272" i="50"/>
  <c r="BJ5272" i="50" s="1"/>
  <c r="BE756" i="50"/>
  <c r="BH756" i="50"/>
  <c r="BJ756" i="50" s="1"/>
  <c r="BE5123" i="50"/>
  <c r="BH5123" i="50"/>
  <c r="BJ5123" i="50" s="1"/>
  <c r="BE1198" i="50"/>
  <c r="BH1198" i="50"/>
  <c r="BJ1198" i="50" s="1"/>
  <c r="BE3423" i="50"/>
  <c r="BH3423" i="50"/>
  <c r="BJ3423" i="50" s="1"/>
  <c r="BE4379" i="50"/>
  <c r="BH4379" i="50"/>
  <c r="BJ4379" i="50" s="1"/>
  <c r="BH4924" i="50"/>
  <c r="BJ4924" i="50" s="1"/>
  <c r="BE4924" i="50"/>
  <c r="BE4933" i="50"/>
  <c r="BH4933" i="50"/>
  <c r="BJ4933" i="50" s="1"/>
  <c r="BI3190" i="50"/>
  <c r="BC3190" i="50"/>
  <c r="BH3000" i="50"/>
  <c r="BJ3000" i="50" s="1"/>
  <c r="BE3000" i="50"/>
  <c r="BE2682" i="50"/>
  <c r="BH2682" i="50"/>
  <c r="BJ2682" i="50" s="1"/>
  <c r="BE2619" i="50"/>
  <c r="BH2619" i="50"/>
  <c r="BJ2619" i="50" s="1"/>
  <c r="BE2102" i="50"/>
  <c r="BH2102" i="50"/>
  <c r="BJ2102" i="50" s="1"/>
  <c r="BE1329" i="50"/>
  <c r="BH1329" i="50"/>
  <c r="BJ1329" i="50" s="1"/>
  <c r="BE1484" i="50"/>
  <c r="BH1484" i="50"/>
  <c r="BJ1484" i="50" s="1"/>
  <c r="BE4079" i="50"/>
  <c r="BH4079" i="50"/>
  <c r="BJ4079" i="50" s="1"/>
  <c r="BI246" i="50"/>
  <c r="BE246" i="50"/>
  <c r="BE6055" i="50"/>
  <c r="BH6055" i="50"/>
  <c r="BJ6055" i="50" s="1"/>
  <c r="BE5818" i="50"/>
  <c r="BH5818" i="50"/>
  <c r="BJ5818" i="50" s="1"/>
  <c r="BE5485" i="50"/>
  <c r="BH5485" i="50"/>
  <c r="BJ5485" i="50" s="1"/>
  <c r="BE3561" i="50"/>
  <c r="BH3561" i="50"/>
  <c r="BJ3561" i="50" s="1"/>
  <c r="BE4175" i="50"/>
  <c r="BH4175" i="50"/>
  <c r="BJ4175" i="50" s="1"/>
  <c r="BE2343" i="50"/>
  <c r="BH2343" i="50"/>
  <c r="BJ2343" i="50" s="1"/>
  <c r="BE2174" i="50"/>
  <c r="BH2174" i="50"/>
  <c r="BJ2174" i="50" s="1"/>
  <c r="BE2292" i="50"/>
  <c r="BH2292" i="50"/>
  <c r="BJ2292" i="50" s="1"/>
  <c r="BH1858" i="50"/>
  <c r="BJ1858" i="50" s="1"/>
  <c r="BE1858" i="50"/>
  <c r="BJ140" i="50"/>
  <c r="BI172" i="50"/>
  <c r="BJ173" i="50"/>
  <c r="BJ172" i="50" s="1"/>
  <c r="BE5185" i="50"/>
  <c r="BH5185" i="50"/>
  <c r="BJ5185" i="50" s="1"/>
  <c r="BE4299" i="50"/>
  <c r="BH4299" i="50"/>
  <c r="BJ4299" i="50" s="1"/>
  <c r="BE3925" i="50"/>
  <c r="BH3925" i="50"/>
  <c r="BJ3925" i="50" s="1"/>
  <c r="BE4809" i="50"/>
  <c r="BH4809" i="50"/>
  <c r="BJ4809" i="50" s="1"/>
  <c r="BE3044" i="50"/>
  <c r="BH3044" i="50"/>
  <c r="BJ3044" i="50" s="1"/>
  <c r="BI2777" i="50"/>
  <c r="BJ2777" i="50" s="1"/>
  <c r="BE2777" i="50"/>
  <c r="BE2040" i="50"/>
  <c r="BH2040" i="50"/>
  <c r="BJ2040" i="50" s="1"/>
  <c r="BE1971" i="50"/>
  <c r="BH1971" i="50"/>
  <c r="BJ1971" i="50" s="1"/>
  <c r="BE1442" i="50"/>
  <c r="BH1442" i="50"/>
  <c r="BJ1442" i="50" s="1"/>
  <c r="BC1441" i="50"/>
  <c r="BH1441" i="50" s="1"/>
  <c r="BH1452" i="50"/>
  <c r="BJ1452" i="50" s="1"/>
  <c r="BE1452" i="50"/>
  <c r="BH384" i="50"/>
  <c r="BJ384" i="50" s="1"/>
  <c r="BE384" i="50"/>
  <c r="BE211" i="50"/>
  <c r="BH4216" i="50"/>
  <c r="BJ4216" i="50" s="1"/>
  <c r="BE4216" i="50"/>
  <c r="BE4632" i="50"/>
  <c r="BH4632" i="50"/>
  <c r="BJ4632" i="50" s="1"/>
  <c r="BE2386" i="50"/>
  <c r="BH2386" i="50"/>
  <c r="BJ2386" i="50" s="1"/>
  <c r="BI737" i="50"/>
  <c r="BJ737" i="50" s="1"/>
  <c r="BE737" i="50"/>
  <c r="BE4520" i="50"/>
  <c r="BH4520" i="50"/>
  <c r="BJ4520" i="50" s="1"/>
  <c r="BE4139" i="50"/>
  <c r="BH4139" i="50"/>
  <c r="BJ4139" i="50" s="1"/>
  <c r="BE4116" i="50"/>
  <c r="BH4116" i="50"/>
  <c r="BJ4116" i="50" s="1"/>
  <c r="BE3032" i="50"/>
  <c r="BH3032" i="50"/>
  <c r="BJ3032" i="50" s="1"/>
  <c r="BC3028" i="50"/>
  <c r="BH3028" i="50" s="1"/>
  <c r="BC2970" i="50"/>
  <c r="BH2970" i="50" s="1"/>
  <c r="BJ2970" i="50" s="1"/>
  <c r="BE2349" i="50"/>
  <c r="BH2349" i="50"/>
  <c r="BJ2349" i="50" s="1"/>
  <c r="BE936" i="50"/>
  <c r="BH936" i="50"/>
  <c r="BJ936" i="50" s="1"/>
  <c r="BH2664" i="50"/>
  <c r="BJ2664" i="50" s="1"/>
  <c r="BE2664" i="50"/>
  <c r="BC1302" i="50"/>
  <c r="BH1302" i="50" s="1"/>
  <c r="BJ1302" i="50" s="1"/>
  <c r="BE630" i="50"/>
  <c r="BH630" i="50"/>
  <c r="BJ630" i="50" s="1"/>
  <c r="BH396" i="50"/>
  <c r="BJ396" i="50" s="1"/>
  <c r="BE396" i="50"/>
  <c r="BE5396" i="50"/>
  <c r="BH5396" i="50"/>
  <c r="BJ5396" i="50" s="1"/>
  <c r="BH5201" i="50"/>
  <c r="BJ5201" i="50" s="1"/>
  <c r="BE5201" i="50"/>
  <c r="BH1584" i="50"/>
  <c r="BJ1584" i="50" s="1"/>
  <c r="BE1584" i="50"/>
  <c r="BE1001" i="50"/>
  <c r="BH1001" i="50"/>
  <c r="BJ1001" i="50" s="1"/>
  <c r="BE4234" i="50"/>
  <c r="BH4234" i="50"/>
  <c r="BJ4234" i="50" s="1"/>
  <c r="BE2470" i="50"/>
  <c r="BI2470" i="50"/>
  <c r="BJ2470" i="50" s="1"/>
  <c r="BH3052" i="50"/>
  <c r="BJ3052" i="50" s="1"/>
  <c r="BE3052" i="50"/>
  <c r="BC3051" i="50"/>
  <c r="BH3051" i="50" s="1"/>
  <c r="BC1416" i="50"/>
  <c r="BH1416" i="50" s="1"/>
  <c r="BE1417" i="50"/>
  <c r="BE1416" i="50" s="1"/>
  <c r="BH1417" i="50"/>
  <c r="BJ1417" i="50" s="1"/>
  <c r="BJ1416" i="50" s="1"/>
  <c r="BE1393" i="50"/>
  <c r="BE1392" i="50" s="1"/>
  <c r="BH1393" i="50"/>
  <c r="BJ1393" i="50" s="1"/>
  <c r="BJ1392" i="50" s="1"/>
  <c r="BC1392" i="50"/>
  <c r="BH1392" i="50" s="1"/>
  <c r="BE1616" i="50"/>
  <c r="BH1616" i="50"/>
  <c r="BJ1616" i="50" s="1"/>
  <c r="BE1326" i="50"/>
  <c r="BH1326" i="50"/>
  <c r="BJ1326" i="50" s="1"/>
  <c r="BE692" i="50"/>
  <c r="BH692" i="50"/>
  <c r="BJ692" i="50" s="1"/>
  <c r="BH556" i="50"/>
  <c r="BJ556" i="50" s="1"/>
  <c r="BE556" i="50"/>
  <c r="BH534" i="50"/>
  <c r="BJ534" i="50" s="1"/>
  <c r="BE534" i="50"/>
  <c r="BI140" i="50"/>
  <c r="BE172" i="50"/>
  <c r="BC245" i="50"/>
  <c r="BE245" i="50" s="1"/>
  <c r="BE262" i="50"/>
  <c r="BH262" i="50"/>
  <c r="BI51" i="50"/>
  <c r="BJ52" i="50"/>
  <c r="BJ51" i="50" s="1"/>
  <c r="BI3098" i="50"/>
  <c r="BC3098" i="50"/>
  <c r="BJ2917" i="50"/>
  <c r="BE3006" i="50"/>
  <c r="BH3006" i="50"/>
  <c r="BJ3006" i="50" s="1"/>
  <c r="BE2534" i="50"/>
  <c r="BH2534" i="50"/>
  <c r="BJ2534" i="50" s="1"/>
  <c r="BE4686" i="50"/>
  <c r="BH4686" i="50"/>
  <c r="BJ4686" i="50" s="1"/>
  <c r="BH4395" i="50"/>
  <c r="BJ4395" i="50" s="1"/>
  <c r="BE4395" i="50"/>
  <c r="BE5796" i="50"/>
  <c r="BH5796" i="50"/>
  <c r="BJ5796" i="50" s="1"/>
  <c r="BE3794" i="50"/>
  <c r="BH3794" i="50"/>
  <c r="BJ3794" i="50" s="1"/>
  <c r="BE3969" i="50"/>
  <c r="BH3969" i="50"/>
  <c r="BJ3969" i="50" s="1"/>
  <c r="BE4129" i="50"/>
  <c r="BH4129" i="50"/>
  <c r="BJ4129" i="50" s="1"/>
  <c r="BE3499" i="50"/>
  <c r="BH3499" i="50"/>
  <c r="BJ3499" i="50" s="1"/>
  <c r="BE1901" i="50"/>
  <c r="BH1901" i="50"/>
  <c r="BJ1901" i="50" s="1"/>
  <c r="BE889" i="50"/>
  <c r="BH889" i="50"/>
  <c r="BJ889" i="50" s="1"/>
  <c r="BE1591" i="50"/>
  <c r="BH1591" i="50"/>
  <c r="BJ1591" i="50" s="1"/>
  <c r="BE752" i="50"/>
  <c r="BC750" i="50"/>
  <c r="BH750" i="50" s="1"/>
  <c r="BJ750" i="50" s="1"/>
  <c r="BH752" i="50"/>
  <c r="BJ752" i="50" s="1"/>
  <c r="BE5697" i="50"/>
  <c r="BH5697" i="50"/>
  <c r="BJ5697" i="50" s="1"/>
  <c r="BC3070" i="50"/>
  <c r="BH3070" i="50" s="1"/>
  <c r="BE3071" i="50"/>
  <c r="BE3070" i="50" s="1"/>
  <c r="BH3071" i="50"/>
  <c r="BJ3071" i="50" s="1"/>
  <c r="BJ3070" i="50" s="1"/>
  <c r="BE4349" i="50"/>
  <c r="BH4349" i="50"/>
  <c r="BJ4349" i="50" s="1"/>
  <c r="BE4123" i="50"/>
  <c r="BH4123" i="50"/>
  <c r="BJ4123" i="50" s="1"/>
  <c r="BE4416" i="50"/>
  <c r="BH4416" i="50"/>
  <c r="BJ4416" i="50" s="1"/>
  <c r="BE3483" i="50"/>
  <c r="BH3483" i="50"/>
  <c r="BJ3483" i="50" s="1"/>
  <c r="BH2963" i="50"/>
  <c r="BJ2963" i="50" s="1"/>
  <c r="BJ2954" i="50" s="1"/>
  <c r="BE2963" i="50"/>
  <c r="BE2549" i="50"/>
  <c r="BH2549" i="50"/>
  <c r="BJ2549" i="50" s="1"/>
  <c r="BE2431" i="50"/>
  <c r="BH2431" i="50"/>
  <c r="BJ2431" i="50" s="1"/>
  <c r="BE2594" i="50"/>
  <c r="BH2594" i="50"/>
  <c r="BJ2594" i="50" s="1"/>
  <c r="BC2572" i="50"/>
  <c r="BH2572" i="50" s="1"/>
  <c r="BJ2572" i="50" s="1"/>
  <c r="BE2146" i="50"/>
  <c r="BH2146" i="50"/>
  <c r="BJ2146" i="50" s="1"/>
  <c r="BE1220" i="50"/>
  <c r="BH1220" i="50"/>
  <c r="BJ1220" i="50" s="1"/>
  <c r="BH1074" i="50"/>
  <c r="BJ1074" i="50" s="1"/>
  <c r="BE1074" i="50"/>
  <c r="BH464" i="50"/>
  <c r="BJ464" i="50" s="1"/>
  <c r="BC463" i="50"/>
  <c r="BE464" i="50"/>
  <c r="BI2573" i="50"/>
  <c r="BJ2573" i="50" s="1"/>
  <c r="BE2573" i="50"/>
  <c r="BC1707" i="50"/>
  <c r="BI1707" i="50"/>
  <c r="BH1306" i="50"/>
  <c r="BJ1306" i="50" s="1"/>
  <c r="BE1306" i="50"/>
  <c r="BE301" i="50"/>
  <c r="BH301" i="50"/>
  <c r="BJ301" i="50" s="1"/>
  <c r="BE4186" i="50"/>
  <c r="BH4186" i="50"/>
  <c r="BJ4186" i="50" s="1"/>
  <c r="BH5914" i="50"/>
  <c r="BJ5914" i="50" s="1"/>
  <c r="BE5914" i="50"/>
  <c r="BE4580" i="50"/>
  <c r="BH4580" i="50"/>
  <c r="BJ4580" i="50" s="1"/>
  <c r="BE4193" i="50"/>
  <c r="BH4193" i="50"/>
  <c r="BJ4193" i="50" s="1"/>
  <c r="BE2800" i="50"/>
  <c r="BH2800" i="50"/>
  <c r="BJ2800" i="50" s="1"/>
  <c r="BC2697" i="50"/>
  <c r="BH2697" i="50" s="1"/>
  <c r="BE2698" i="50"/>
  <c r="BE2697" i="50" s="1"/>
  <c r="BH2698" i="50"/>
  <c r="BJ2698" i="50" s="1"/>
  <c r="BJ2697" i="50" s="1"/>
  <c r="BE2328" i="50"/>
  <c r="BH2328" i="50"/>
  <c r="BJ2328" i="50" s="1"/>
  <c r="BE2252" i="50"/>
  <c r="BH2252" i="50"/>
  <c r="BJ2252" i="50" s="1"/>
  <c r="BE1873" i="50"/>
  <c r="BH1873" i="50"/>
  <c r="BJ1873" i="50" s="1"/>
  <c r="BE1755" i="50"/>
  <c r="BH1755" i="50"/>
  <c r="BJ1755" i="50" s="1"/>
  <c r="BE1025" i="50"/>
  <c r="BH1025" i="50"/>
  <c r="BJ1025" i="50" s="1"/>
  <c r="BE1016" i="50"/>
  <c r="BH1016" i="50"/>
  <c r="BJ1016" i="50" s="1"/>
  <c r="BE5230" i="50"/>
  <c r="BH5230" i="50"/>
  <c r="BJ5230" i="50" s="1"/>
  <c r="BE3133" i="50"/>
  <c r="BH3133" i="50"/>
  <c r="BJ3133" i="50" s="1"/>
  <c r="BE5829" i="50"/>
  <c r="BH5829" i="50"/>
  <c r="BJ5829" i="50" s="1"/>
  <c r="BE3872" i="50"/>
  <c r="BH3872" i="50"/>
  <c r="BJ3872" i="50" s="1"/>
  <c r="BE4542" i="50"/>
  <c r="BH4542" i="50"/>
  <c r="BJ4542" i="50" s="1"/>
  <c r="BH3823" i="50"/>
  <c r="BJ3823" i="50" s="1"/>
  <c r="BE3823" i="50"/>
  <c r="BE4616" i="50"/>
  <c r="BH4616" i="50"/>
  <c r="BJ4616" i="50" s="1"/>
  <c r="BE2771" i="50"/>
  <c r="BE2749" i="50" s="1"/>
  <c r="BH2771" i="50"/>
  <c r="BJ2771" i="50" s="1"/>
  <c r="BI3029" i="50"/>
  <c r="BJ3029" i="50" s="1"/>
  <c r="BE3029" i="50"/>
  <c r="BE2611" i="50"/>
  <c r="BH2611" i="50"/>
  <c r="BJ2611" i="50" s="1"/>
  <c r="BE2303" i="50"/>
  <c r="BH2303" i="50"/>
  <c r="BJ2303" i="50" s="1"/>
  <c r="BC3219" i="50"/>
  <c r="BE3220" i="50"/>
  <c r="BH3220" i="50"/>
  <c r="BJ3220" i="50" s="1"/>
  <c r="BE2275" i="50"/>
  <c r="BH2275" i="50"/>
  <c r="BJ2275" i="50" s="1"/>
  <c r="BH1142" i="50"/>
  <c r="BJ1142" i="50" s="1"/>
  <c r="BE1142" i="50"/>
  <c r="BH2155" i="50"/>
  <c r="BJ2155" i="50" s="1"/>
  <c r="BE2155" i="50"/>
  <c r="BE1792" i="50"/>
  <c r="BH1792" i="50"/>
  <c r="BJ1792" i="50" s="1"/>
  <c r="BC1726" i="50"/>
  <c r="BI1726" i="50"/>
  <c r="BE932" i="50"/>
  <c r="BH932" i="50"/>
  <c r="BJ932" i="50" s="1"/>
  <c r="BE854" i="50"/>
  <c r="BH854" i="50"/>
  <c r="BJ854" i="50" s="1"/>
  <c r="BH503" i="50"/>
  <c r="BJ503" i="50" s="1"/>
  <c r="BE503" i="50"/>
  <c r="BE481" i="50"/>
  <c r="BH481" i="50"/>
  <c r="BJ481" i="50" s="1"/>
  <c r="BE5812" i="50"/>
  <c r="BH5812" i="50"/>
  <c r="BJ5812" i="50" s="1"/>
  <c r="BH3176" i="50"/>
  <c r="BJ3176" i="50" s="1"/>
  <c r="BJ3172" i="50" s="1"/>
  <c r="BE3176" i="50"/>
  <c r="BE3172" i="50" s="1"/>
  <c r="BH5009" i="50"/>
  <c r="BJ5009" i="50" s="1"/>
  <c r="BE5009" i="50"/>
  <c r="BE3550" i="50"/>
  <c r="BH3550" i="50"/>
  <c r="BJ3550" i="50" s="1"/>
  <c r="BC2880" i="50"/>
  <c r="BH2880" i="50" s="1"/>
  <c r="BE2881" i="50"/>
  <c r="BE2880" i="50" s="1"/>
  <c r="BH2881" i="50"/>
  <c r="BJ2881" i="50" s="1"/>
  <c r="BJ2880" i="50" s="1"/>
  <c r="BC1479" i="50"/>
  <c r="BE1267" i="50"/>
  <c r="BH1267" i="50"/>
  <c r="BJ1267" i="50" s="1"/>
  <c r="BE561" i="50"/>
  <c r="BH561" i="50"/>
  <c r="BJ561" i="50" s="1"/>
  <c r="BH3896" i="50"/>
  <c r="BJ3896" i="50" s="1"/>
  <c r="BE3896" i="50"/>
  <c r="BH3763" i="50"/>
  <c r="BJ3763" i="50" s="1"/>
  <c r="BE3763" i="50"/>
  <c r="BE3064" i="50"/>
  <c r="BH3064" i="50"/>
  <c r="BJ3064" i="50" s="1"/>
  <c r="BE2869" i="50"/>
  <c r="BE2857" i="50" s="1"/>
  <c r="BH2869" i="50"/>
  <c r="BJ2869" i="50" s="1"/>
  <c r="BJ2857" i="50" s="1"/>
  <c r="BE4455" i="50"/>
  <c r="BH4455" i="50"/>
  <c r="BJ4455" i="50" s="1"/>
  <c r="BE3651" i="50"/>
  <c r="BH3651" i="50"/>
  <c r="BJ3651" i="50" s="1"/>
  <c r="BC2857" i="50"/>
  <c r="BH2857" i="50" s="1"/>
  <c r="BE2334" i="50"/>
  <c r="BH2334" i="50"/>
  <c r="BJ2334" i="50" s="1"/>
  <c r="BE2226" i="50"/>
  <c r="BH2226" i="50"/>
  <c r="BJ2226" i="50" s="1"/>
  <c r="BI2632" i="50"/>
  <c r="BC2632" i="50"/>
  <c r="BE1019" i="50"/>
  <c r="BH1019" i="50"/>
  <c r="BJ1019" i="50" s="1"/>
  <c r="BH1245" i="50"/>
  <c r="BJ1245" i="50" s="1"/>
  <c r="BE1245" i="50"/>
  <c r="BE1235" i="50"/>
  <c r="BH1235" i="50"/>
  <c r="BJ1235" i="50" s="1"/>
  <c r="BE427" i="50"/>
  <c r="BH427" i="50"/>
  <c r="BJ427" i="50" s="1"/>
  <c r="BE3514" i="50"/>
  <c r="BH3514" i="50"/>
  <c r="BJ3514" i="50" s="1"/>
  <c r="BE2954" i="50"/>
  <c r="BH5894" i="50"/>
  <c r="BJ5894" i="50" s="1"/>
  <c r="BE5894" i="50"/>
  <c r="BE3919" i="50"/>
  <c r="BH3919" i="50"/>
  <c r="BJ3919" i="50" s="1"/>
  <c r="BE2830" i="50"/>
  <c r="BH2830" i="50"/>
  <c r="BJ2830" i="50" s="1"/>
  <c r="BC2469" i="50"/>
  <c r="BH2469" i="50" s="1"/>
  <c r="BJ2469" i="50" s="1"/>
  <c r="BH2742" i="50"/>
  <c r="BJ2742" i="50" s="1"/>
  <c r="BJ2720" i="50" s="1"/>
  <c r="BE2742" i="50"/>
  <c r="BE2720" i="50" s="1"/>
  <c r="BC2720" i="50"/>
  <c r="BH2720" i="50" s="1"/>
  <c r="BH1061" i="50"/>
  <c r="BJ1061" i="50" s="1"/>
  <c r="BE1061" i="50"/>
  <c r="BH1349" i="50"/>
  <c r="BJ1349" i="50" s="1"/>
  <c r="BE1349" i="50"/>
  <c r="BH814" i="50"/>
  <c r="BJ814" i="50" s="1"/>
  <c r="BE814" i="50"/>
  <c r="BC787" i="50"/>
  <c r="BE988" i="50"/>
  <c r="BH988" i="50"/>
  <c r="BJ988" i="50" s="1"/>
  <c r="BE695" i="50"/>
  <c r="BH695" i="50"/>
  <c r="BJ695" i="50" s="1"/>
  <c r="BH620" i="50"/>
  <c r="BJ620" i="50" s="1"/>
  <c r="BE620" i="50"/>
  <c r="BE679" i="50"/>
  <c r="BH679" i="50"/>
  <c r="BJ679" i="50" s="1"/>
  <c r="BI69" i="50"/>
  <c r="BJ70" i="50"/>
  <c r="BJ69" i="50" s="1"/>
  <c r="BE5333" i="50"/>
  <c r="BH5333" i="50"/>
  <c r="BJ5333" i="50" s="1"/>
  <c r="BH5092" i="50"/>
  <c r="BJ5092" i="50" s="1"/>
  <c r="BE5092" i="50"/>
  <c r="BE3398" i="50"/>
  <c r="BH3398" i="50"/>
  <c r="BJ3398" i="50" s="1"/>
  <c r="BH1533" i="50"/>
  <c r="BJ1533" i="50" s="1"/>
  <c r="BE1533" i="50"/>
  <c r="BE1758" i="50"/>
  <c r="BH1758" i="50"/>
  <c r="BJ1758" i="50" s="1"/>
  <c r="BE1095" i="50"/>
  <c r="BH1095" i="50"/>
  <c r="BJ1095" i="50" s="1"/>
  <c r="BE4157" i="50"/>
  <c r="BH4157" i="50"/>
  <c r="BJ4157" i="50" s="1"/>
  <c r="BE3977" i="50"/>
  <c r="BH3977" i="50"/>
  <c r="BJ3977" i="50" s="1"/>
  <c r="BE3957" i="50"/>
  <c r="BH3957" i="50"/>
  <c r="BJ3957" i="50" s="1"/>
  <c r="BE5751" i="50"/>
  <c r="BH5751" i="50"/>
  <c r="BJ5751" i="50" s="1"/>
  <c r="BE5635" i="50"/>
  <c r="BH5635" i="50"/>
  <c r="BJ5635" i="50" s="1"/>
  <c r="BE4798" i="50"/>
  <c r="BH4798" i="50"/>
  <c r="BJ4798" i="50" s="1"/>
  <c r="BE3147" i="50"/>
  <c r="BH3147" i="50"/>
  <c r="BJ3147" i="50" s="1"/>
  <c r="BE4413" i="50"/>
  <c r="BH4413" i="50"/>
  <c r="BJ4413" i="50" s="1"/>
  <c r="BE4189" i="50"/>
  <c r="BH4189" i="50"/>
  <c r="BJ4189" i="50" s="1"/>
  <c r="BE4197" i="50"/>
  <c r="BH4197" i="50"/>
  <c r="BJ4197" i="50" s="1"/>
  <c r="BH4040" i="50"/>
  <c r="BJ4040" i="50" s="1"/>
  <c r="BE4040" i="50"/>
  <c r="BE2346" i="50"/>
  <c r="BH2346" i="50"/>
  <c r="BJ2346" i="50" s="1"/>
  <c r="BH2787" i="50"/>
  <c r="BJ2787" i="50" s="1"/>
  <c r="BE2787" i="50"/>
  <c r="BC2776" i="50"/>
  <c r="BH2776" i="50" s="1"/>
  <c r="BJ2776" i="50" s="1"/>
  <c r="BH2605" i="50"/>
  <c r="BJ2605" i="50" s="1"/>
  <c r="BE2605" i="50"/>
  <c r="BE1517" i="50"/>
  <c r="BH1517" i="50"/>
  <c r="BJ1517" i="50" s="1"/>
  <c r="BH611" i="50"/>
  <c r="BJ611" i="50" s="1"/>
  <c r="BE611" i="50"/>
  <c r="BJ211" i="50"/>
  <c r="BC2214" i="50"/>
  <c r="BH2214" i="50" s="1"/>
  <c r="BJ2214" i="50" s="1"/>
  <c r="BE2215" i="50"/>
  <c r="BH2215" i="50"/>
  <c r="BJ2215" i="50" s="1"/>
  <c r="BH2676" i="50"/>
  <c r="BJ2676" i="50" s="1"/>
  <c r="BC2675" i="50"/>
  <c r="BH2675" i="50" s="1"/>
  <c r="BE2676" i="50"/>
  <c r="BE2675" i="50" s="1"/>
  <c r="BC1750" i="50"/>
  <c r="BJ1441" i="50" l="1"/>
  <c r="BJ3123" i="50"/>
  <c r="BE1302" i="50"/>
  <c r="BE3123" i="50"/>
  <c r="BH3314" i="50"/>
  <c r="BJ3314" i="50" s="1"/>
  <c r="BE2469" i="50"/>
  <c r="BE2970" i="50"/>
  <c r="BH1424" i="50"/>
  <c r="BJ1424" i="50" s="1"/>
  <c r="BJ1423" i="50" s="1"/>
  <c r="BE1424" i="50"/>
  <c r="BE1423" i="50" s="1"/>
  <c r="BC1423" i="50"/>
  <c r="BH1423" i="50" s="1"/>
  <c r="BJ3028" i="50"/>
  <c r="BE750" i="50"/>
  <c r="BE2214" i="50"/>
  <c r="BE2572" i="50"/>
  <c r="BE3051" i="50"/>
  <c r="BE1441" i="50"/>
  <c r="BI245" i="50"/>
  <c r="BJ246" i="50"/>
  <c r="BE1750" i="50"/>
  <c r="BH1750" i="50"/>
  <c r="BJ1750" i="50" s="1"/>
  <c r="BC1706" i="50"/>
  <c r="BH1706" i="50" s="1"/>
  <c r="BE1707" i="50"/>
  <c r="BE1706" i="50" s="1"/>
  <c r="BH1707" i="50"/>
  <c r="BJ1707" i="50" s="1"/>
  <c r="BJ1706" i="50" s="1"/>
  <c r="BE1479" i="50"/>
  <c r="BH1479" i="50"/>
  <c r="BJ1479" i="50" s="1"/>
  <c r="BH3219" i="50"/>
  <c r="BJ3219" i="50" s="1"/>
  <c r="BE3219" i="50"/>
  <c r="BJ3051" i="50"/>
  <c r="BE2776" i="50"/>
  <c r="BC3189" i="50"/>
  <c r="BH3189" i="50" s="1"/>
  <c r="BE3190" i="50"/>
  <c r="BE3189" i="50" s="1"/>
  <c r="BH3190" i="50"/>
  <c r="BJ3190" i="50" s="1"/>
  <c r="BJ3189" i="50" s="1"/>
  <c r="BE463" i="50"/>
  <c r="BH463" i="50"/>
  <c r="BJ463" i="50" s="1"/>
  <c r="BJ2675" i="50"/>
  <c r="BE787" i="50"/>
  <c r="BH787" i="50"/>
  <c r="BJ787" i="50" s="1"/>
  <c r="BH2632" i="50"/>
  <c r="BJ2632" i="50" s="1"/>
  <c r="BJ2631" i="50" s="1"/>
  <c r="BC2631" i="50"/>
  <c r="BH2631" i="50" s="1"/>
  <c r="BE2632" i="50"/>
  <c r="BE2631" i="50" s="1"/>
  <c r="BC1725" i="50"/>
  <c r="BH1725" i="50" s="1"/>
  <c r="BE1726" i="50"/>
  <c r="BE1725" i="50" s="1"/>
  <c r="BH1726" i="50"/>
  <c r="BJ1726" i="50" s="1"/>
  <c r="BJ1725" i="50" s="1"/>
  <c r="BE3028" i="50"/>
  <c r="BC3097" i="50"/>
  <c r="BH3097" i="50" s="1"/>
  <c r="BE3098" i="50"/>
  <c r="BE3097" i="50" s="1"/>
  <c r="BH3098" i="50"/>
  <c r="BJ3098" i="50" s="1"/>
  <c r="BJ3097" i="50" s="1"/>
  <c r="BJ262" i="50"/>
  <c r="BH245" i="50"/>
  <c r="BJ245" i="50" l="1"/>
</calcChain>
</file>

<file path=xl/sharedStrings.xml><?xml version="1.0" encoding="utf-8"?>
<sst xmlns="http://schemas.openxmlformats.org/spreadsheetml/2006/main" count="6702" uniqueCount="6027">
  <si>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</si>
  <si>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</si>
  <si>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</si>
  <si>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</si>
  <si>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</si>
  <si>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</si>
  <si>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</si>
  <si>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</si>
  <si>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</si>
  <si>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</si>
  <si>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</si>
  <si>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</si>
  <si>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</si>
  <si>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</si>
  <si>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</si>
  <si>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</si>
  <si>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</si>
  <si>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</si>
  <si>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</si>
  <si>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</si>
  <si>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</si>
  <si>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</si>
  <si>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</si>
  <si>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</si>
  <si>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</si>
  <si>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</si>
  <si>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</si>
  <si>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</si>
  <si>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</si>
  <si>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</si>
  <si>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</si>
  <si>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</si>
  <si>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</si>
  <si>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</si>
  <si>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</si>
  <si>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</si>
  <si>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</si>
  <si>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</si>
  <si>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</si>
  <si>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</si>
  <si>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</si>
  <si>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</si>
  <si>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</si>
  <si>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</si>
  <si>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</si>
  <si>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</si>
  <si>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</si>
  <si>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</si>
  <si>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</si>
  <si>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</si>
  <si>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</si>
  <si>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</si>
  <si>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</si>
  <si>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</si>
  <si>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</si>
  <si>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</si>
  <si>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</si>
  <si>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</si>
  <si>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</si>
  <si>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</si>
  <si>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</si>
  <si>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</si>
  <si>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</si>
  <si>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</si>
  <si>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</si>
  <si>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</si>
  <si>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</si>
  <si>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</si>
  <si>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</si>
  <si>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</si>
  <si>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</si>
  <si>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</si>
  <si>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</si>
  <si>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</si>
  <si>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</si>
  <si>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</si>
  <si>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</si>
  <si>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</si>
  <si>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</si>
  <si>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</si>
  <si>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</si>
  <si>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</si>
  <si>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</si>
  <si>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</si>
  <si>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</si>
  <si>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</si>
  <si>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</si>
  <si>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</si>
  <si>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</si>
  <si>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</si>
  <si>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</si>
  <si>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</si>
  <si>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</si>
  <si>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</si>
  <si>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</si>
  <si>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</si>
  <si>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</si>
  <si>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</si>
  <si>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</si>
  <si>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</si>
  <si>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</si>
  <si>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</si>
  <si>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</si>
  <si>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</si>
  <si>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</si>
  <si>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</si>
  <si>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</si>
  <si>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</si>
  <si>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</si>
  <si>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</si>
  <si>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</si>
  <si>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</si>
  <si>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</si>
  <si>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</si>
  <si>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</si>
  <si>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</si>
  <si>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</si>
  <si>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</si>
  <si>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</si>
  <si>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</si>
  <si>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</si>
  <si>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</si>
  <si>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</si>
  <si>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</si>
  <si>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</si>
  <si>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</si>
  <si>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</si>
  <si>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</si>
  <si>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</si>
  <si>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</si>
  <si>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</si>
  <si>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</si>
  <si>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</si>
  <si>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</si>
  <si>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</si>
  <si>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</si>
  <si>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</si>
  <si>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</si>
  <si>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</si>
  <si>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</si>
  <si>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</si>
  <si>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</si>
  <si>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</si>
  <si>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</si>
  <si>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</si>
  <si>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</si>
  <si>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</si>
  <si>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</si>
  <si>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</si>
  <si>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</si>
  <si>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</si>
  <si>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</si>
  <si>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</si>
  <si>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</si>
  <si>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</si>
  <si>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</si>
  <si>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</si>
  <si>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</si>
  <si>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</si>
  <si>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</si>
  <si>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</si>
  <si>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</si>
  <si>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</si>
  <si>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</si>
  <si>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</si>
  <si>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</si>
  <si>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</si>
  <si>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</si>
  <si>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</si>
  <si>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</si>
  <si>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</si>
  <si>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</si>
  <si>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</si>
  <si>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</si>
  <si>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</si>
  <si>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</si>
  <si>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</si>
  <si>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</si>
  <si>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</si>
  <si>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</si>
  <si>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</si>
  <si>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</si>
  <si>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</si>
  <si>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</si>
  <si>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</si>
  <si>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</si>
  <si>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</si>
  <si>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</si>
  <si>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</si>
  <si>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</si>
  <si>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</si>
  <si>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</si>
  <si>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</si>
  <si>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</si>
  <si>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</si>
  <si>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</si>
  <si>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</si>
  <si>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</si>
  <si>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</si>
  <si>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</si>
  <si>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</si>
  <si>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</si>
  <si>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</si>
  <si>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</si>
  <si>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</si>
  <si>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</si>
  <si>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</si>
  <si>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</si>
  <si>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</si>
  <si>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</si>
  <si>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</si>
  <si>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</si>
  <si>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</si>
  <si>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</si>
  <si>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</si>
  <si>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</si>
  <si>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</si>
  <si>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</si>
  <si>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</si>
  <si>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</si>
  <si>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</si>
  <si>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</si>
  <si>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</si>
  <si>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</si>
  <si>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</si>
  <si>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</si>
  <si>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</si>
  <si>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</si>
  <si>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</si>
  <si>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</si>
  <si>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</si>
  <si>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</si>
  <si>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</si>
  <si>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</si>
  <si>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</si>
  <si>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</si>
  <si>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</si>
  <si>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</si>
  <si>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</si>
  <si>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</si>
  <si>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</si>
  <si>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</si>
  <si>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</si>
  <si>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</si>
  <si>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</si>
  <si>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</si>
  <si>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</si>
  <si>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</si>
  <si>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</si>
  <si>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</si>
  <si>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</si>
  <si>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</si>
  <si>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</si>
  <si>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</si>
  <si>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</si>
  <si>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</si>
  <si>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</si>
  <si>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</si>
  <si>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</si>
  <si>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</si>
  <si>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</si>
  <si>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</si>
  <si>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</si>
  <si>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</si>
  <si>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</si>
  <si>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</si>
  <si>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</si>
  <si>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</si>
  <si>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</si>
  <si>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</si>
  <si>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</si>
  <si>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</si>
  <si>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</si>
  <si>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</si>
  <si>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</si>
  <si>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</si>
  <si>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</si>
  <si>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</si>
  <si>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</si>
  <si>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</si>
  <si>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</si>
  <si>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</si>
  <si>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</si>
  <si>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</si>
  <si>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</si>
  <si>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</si>
  <si>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</si>
  <si>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</si>
  <si>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</si>
  <si>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</si>
  <si>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</si>
  <si>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</si>
  <si>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</si>
  <si>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</si>
  <si>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</si>
  <si>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</si>
  <si>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</si>
  <si>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</si>
  <si>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</si>
  <si>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</si>
  <si>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</si>
  <si>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</si>
  <si>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</si>
  <si>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</si>
  <si>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</si>
  <si>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</si>
  <si>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</si>
  <si>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</si>
  <si>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</si>
  <si>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</si>
  <si>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</si>
  <si>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</si>
  <si>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</si>
  <si>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</si>
  <si>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</si>
  <si>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</si>
  <si>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</si>
  <si>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</si>
  <si>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</si>
  <si>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</si>
  <si>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</si>
  <si>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</si>
  <si>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</si>
  <si>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</si>
  <si>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</si>
  <si>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</si>
  <si>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</si>
  <si>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</si>
  <si>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</si>
  <si>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</si>
  <si>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</si>
  <si>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</si>
  <si>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</si>
  <si>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</si>
  <si>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</si>
  <si>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</si>
  <si>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</si>
  <si>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</si>
  <si>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</si>
  <si>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</si>
  <si>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</si>
  <si>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</si>
  <si>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</si>
  <si>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</si>
  <si>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</si>
  <si>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</si>
  <si>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</si>
  <si>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</si>
  <si>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</si>
  <si>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</si>
  <si>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</si>
  <si>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</si>
  <si>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</si>
  <si>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</si>
  <si>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</si>
  <si>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</si>
  <si>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</si>
  <si>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</si>
  <si>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</si>
  <si>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</si>
  <si>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</si>
  <si>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</si>
  <si>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</si>
  <si>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</si>
  <si>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</si>
  <si>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</si>
  <si>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</si>
  <si>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</si>
  <si>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</si>
  <si>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</si>
  <si>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</si>
  <si>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</si>
  <si>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</si>
  <si>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</si>
  <si>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</si>
  <si>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</si>
  <si>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</si>
  <si>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</si>
  <si>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</si>
  <si>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</si>
  <si>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</si>
  <si>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</si>
  <si>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</si>
  <si>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</si>
  <si>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</si>
  <si>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</si>
  <si>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</si>
  <si>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</si>
  <si>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</si>
  <si>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</si>
  <si>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</si>
  <si>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</si>
  <si>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</si>
  <si>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</si>
  <si>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</si>
  <si>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</si>
  <si>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</si>
  <si>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</si>
  <si>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</si>
  <si>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</si>
  <si>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</si>
  <si>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</si>
  <si>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</si>
  <si>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</si>
  <si>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</si>
  <si>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</si>
  <si>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</si>
  <si>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</si>
  <si>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</si>
  <si>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</si>
  <si>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</si>
  <si>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</si>
  <si>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</si>
  <si>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</si>
  <si>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</si>
  <si>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</si>
  <si>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</si>
  <si>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</si>
  <si>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</si>
  <si>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</si>
  <si>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</si>
  <si>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</si>
  <si>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</si>
  <si>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</si>
  <si>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</si>
  <si>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</si>
  <si>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</si>
  <si>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</si>
  <si>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</si>
  <si>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</si>
  <si>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</si>
  <si>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</si>
  <si>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</si>
  <si>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</si>
  <si>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</si>
  <si>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</si>
  <si>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</si>
  <si>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</si>
  <si>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</si>
  <si>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</si>
  <si>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</si>
  <si>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</si>
  <si>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</si>
  <si>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</si>
  <si>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</si>
  <si>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</si>
  <si>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</si>
  <si>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</si>
  <si>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</si>
  <si>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</si>
  <si>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</si>
  <si>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</si>
  <si>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</si>
  <si>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</si>
  <si>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</si>
  <si>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</si>
  <si>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</si>
  <si>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</si>
  <si>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</si>
  <si>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</si>
  <si>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</si>
  <si>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</si>
  <si>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</si>
  <si>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</si>
  <si>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</si>
  <si>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</si>
  <si>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</si>
  <si>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</si>
  <si>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</si>
  <si>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</si>
  <si>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</si>
  <si>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</si>
  <si>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</si>
  <si>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</si>
  <si>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</si>
  <si>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</si>
  <si>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</si>
  <si>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</si>
  <si>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</si>
  <si>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</si>
  <si>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</si>
  <si>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</si>
  <si>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</si>
  <si>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</si>
  <si>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</si>
  <si>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</si>
  <si>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</si>
  <si>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</si>
  <si>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</si>
  <si>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</si>
  <si>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</si>
  <si>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</si>
  <si>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</si>
  <si>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</si>
  <si>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</si>
  <si>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</si>
  <si>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</si>
  <si>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</si>
  <si>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</si>
  <si>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</si>
  <si>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</si>
  <si>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</si>
  <si>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</si>
  <si>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</si>
  <si>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</si>
  <si>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</si>
  <si>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</si>
  <si>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</si>
  <si>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</si>
  <si>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</si>
  <si>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</si>
  <si>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</si>
  <si>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</si>
  <si>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</si>
  <si>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</si>
  <si>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</si>
  <si>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</si>
  <si>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</si>
  <si>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</si>
  <si>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</si>
  <si>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</si>
  <si>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</si>
  <si>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</si>
  <si>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</si>
  <si>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</si>
  <si>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</si>
  <si>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</si>
  <si>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</si>
  <si>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</si>
  <si>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</si>
  <si>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</si>
  <si>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</si>
  <si>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</si>
  <si>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</si>
  <si>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</si>
  <si>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</si>
  <si>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</si>
  <si>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</si>
  <si>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</si>
  <si>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</si>
  <si>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</si>
  <si>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</si>
  <si>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</si>
  <si>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</si>
  <si>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</si>
  <si>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</si>
  <si>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</si>
  <si>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</si>
  <si>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</si>
  <si>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</si>
  <si>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</si>
  <si>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</si>
  <si>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</si>
  <si>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</si>
  <si>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</si>
  <si>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</si>
  <si>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</si>
  <si>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</si>
  <si>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</si>
  <si>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</si>
  <si>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</si>
  <si>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</si>
  <si>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</si>
  <si>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</si>
  <si>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</si>
  <si>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</si>
  <si>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</si>
  <si>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</si>
  <si>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</si>
  <si>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</si>
  <si>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</si>
  <si>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</si>
  <si>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</si>
  <si>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</si>
  <si>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</si>
  <si>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</si>
  <si>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</si>
  <si>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</si>
  <si>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</si>
  <si>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</si>
  <si>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</si>
  <si>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</si>
  <si>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</si>
  <si>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</si>
  <si>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</si>
  <si>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</si>
  <si>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</si>
  <si>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</si>
  <si>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</si>
  <si>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</si>
  <si>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</si>
  <si>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</si>
  <si>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</si>
  <si>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</si>
  <si>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</si>
  <si>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</si>
  <si>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</si>
  <si>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</si>
  <si>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</si>
  <si>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</si>
  <si>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</si>
  <si>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</si>
  <si>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</si>
  <si>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</si>
  <si>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</si>
  <si>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</si>
  <si>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</si>
  <si>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</si>
  <si>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</si>
  <si>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</si>
  <si>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</si>
  <si>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</si>
  <si>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</si>
  <si>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</si>
  <si>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</si>
  <si>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</si>
  <si>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</si>
  <si>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</si>
  <si>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</si>
  <si>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</si>
  <si>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</si>
  <si>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</si>
  <si>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</si>
  <si>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</si>
  <si>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</si>
  <si>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</si>
  <si>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</si>
  <si>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</si>
  <si>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</si>
  <si>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</si>
  <si>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</si>
  <si>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</si>
  <si>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</si>
  <si>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</si>
  <si>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</si>
  <si>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</si>
  <si>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</si>
  <si>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</si>
  <si>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</si>
  <si>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</si>
  <si>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</si>
  <si>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</si>
  <si>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</si>
  <si>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</si>
  <si>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</si>
  <si>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</si>
  <si>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</si>
  <si>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</si>
  <si>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</si>
  <si>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</si>
  <si>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</si>
  <si>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</si>
  <si>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</si>
  <si>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</si>
  <si>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</si>
  <si>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</si>
  <si>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</si>
  <si>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</si>
  <si>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</si>
  <si>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</si>
  <si>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</si>
  <si>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</si>
  <si>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</si>
  <si>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</si>
  <si>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</si>
  <si>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</si>
  <si>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</si>
  <si>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</si>
  <si>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</si>
  <si>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</si>
  <si>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</si>
  <si>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</si>
  <si>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</si>
  <si>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</si>
  <si>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</si>
  <si>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</si>
  <si>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</si>
  <si>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</si>
  <si>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</si>
  <si>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</si>
  <si>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</si>
  <si>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</si>
  <si>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</si>
  <si>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</si>
  <si>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</si>
  <si>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</si>
  <si>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</si>
  <si>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</si>
  <si>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</si>
  <si>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</si>
  <si>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</si>
  <si>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</si>
  <si>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</si>
  <si>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</si>
  <si>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</si>
  <si>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</si>
  <si>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</si>
  <si>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</si>
  <si>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</si>
  <si>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</si>
  <si>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</si>
  <si>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</si>
  <si>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</si>
  <si>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</si>
  <si>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</si>
  <si>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</si>
  <si>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</si>
  <si>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</si>
  <si>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</si>
  <si>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</si>
  <si>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</si>
  <si>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</si>
  <si>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</si>
  <si>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</si>
  <si>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</si>
  <si>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</si>
  <si>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</si>
  <si>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</si>
  <si>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</si>
  <si>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</si>
  <si>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</si>
  <si>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</si>
  <si>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</si>
  <si>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</si>
  <si>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</si>
  <si>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</si>
  <si>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</si>
  <si>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</si>
  <si>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</si>
  <si>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</si>
  <si>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</si>
  <si>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</si>
  <si>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</si>
  <si>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</si>
  <si>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</si>
  <si>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</si>
  <si>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</si>
  <si>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</si>
  <si>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</si>
  <si>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</si>
  <si>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</si>
  <si>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</si>
  <si>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</si>
  <si>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</si>
  <si>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</si>
  <si>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</si>
  <si>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</si>
  <si>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</si>
  <si>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</si>
  <si>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</si>
  <si>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</si>
  <si>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</si>
  <si>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</si>
  <si>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</si>
  <si>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</si>
  <si>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</si>
  <si>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</si>
  <si>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</si>
  <si>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</si>
  <si>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</si>
  <si>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</si>
  <si>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</si>
  <si>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</si>
  <si>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</si>
  <si>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</si>
  <si>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</si>
  <si>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</si>
  <si>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</si>
  <si>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</si>
  <si>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</si>
  <si>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</si>
  <si>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</si>
  <si>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</si>
  <si>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</si>
  <si>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</si>
  <si>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</si>
  <si>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</si>
  <si>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</si>
  <si>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</si>
  <si>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</si>
  <si>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</si>
  <si>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</si>
  <si>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</si>
  <si>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</si>
  <si>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</si>
  <si>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</si>
  <si>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</si>
  <si>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</si>
  <si>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</si>
  <si>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</si>
  <si>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</si>
  <si>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</si>
  <si>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</si>
  <si>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</si>
  <si>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</si>
  <si>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</si>
  <si>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</si>
  <si>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</si>
  <si>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</si>
  <si>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</si>
  <si>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</si>
  <si>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</si>
  <si>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</si>
  <si>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</si>
  <si>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</si>
  <si>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</si>
  <si>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</si>
  <si>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</si>
  <si>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</si>
  <si>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</si>
  <si>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</si>
  <si>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</si>
  <si>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</si>
  <si>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</si>
  <si>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</si>
  <si>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</si>
  <si>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</si>
  <si>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</si>
  <si>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</si>
  <si>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</si>
  <si>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</si>
  <si>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</si>
  <si>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</si>
  <si>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</si>
  <si>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</si>
  <si>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</si>
  <si>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</si>
  <si>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</si>
  <si>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</si>
  <si>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</si>
  <si>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</si>
  <si>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</si>
  <si>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</si>
  <si>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</si>
  <si>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</si>
  <si>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</si>
  <si>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</si>
  <si>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</si>
  <si>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</si>
  <si>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</si>
  <si>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</si>
  <si>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</si>
  <si>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</si>
  <si>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</si>
  <si>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</si>
  <si>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</si>
  <si>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</si>
  <si>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</si>
  <si>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</si>
  <si>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</si>
  <si>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</si>
  <si>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</si>
  <si>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</si>
  <si>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</si>
  <si>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</si>
  <si>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</si>
  <si>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</si>
  <si>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</si>
  <si>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</si>
  <si>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</si>
  <si>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</si>
  <si>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</si>
  <si>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</si>
  <si>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</si>
  <si>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</si>
  <si>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</si>
  <si>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</si>
  <si>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</si>
  <si>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</si>
  <si>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</si>
  <si>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</si>
  <si>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</si>
  <si>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</si>
  <si>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</si>
  <si>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</si>
  <si>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</si>
  <si>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</si>
  <si>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</si>
  <si>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</si>
  <si>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</si>
  <si>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</si>
  <si>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</si>
  <si>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</si>
  <si>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</si>
  <si>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</si>
  <si>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</si>
  <si>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</si>
  <si>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</si>
  <si>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</si>
  <si>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</si>
  <si>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</si>
  <si>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</si>
  <si>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</si>
  <si>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</si>
  <si>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</si>
  <si>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</si>
  <si>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</si>
  <si>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</si>
  <si>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</si>
  <si>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</si>
  <si>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</si>
  <si>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</si>
  <si>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</si>
  <si>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</si>
  <si>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</si>
  <si>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</si>
  <si>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</si>
  <si>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</si>
  <si>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</si>
  <si>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</si>
  <si>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</si>
  <si>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</si>
  <si>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</si>
  <si>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</si>
  <si>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</si>
  <si>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</si>
  <si>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</si>
  <si>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</si>
  <si>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</si>
  <si>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</si>
  <si>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</si>
  <si>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</si>
  <si>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</si>
  <si>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</si>
  <si>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</si>
  <si>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</si>
  <si>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</si>
  <si>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</si>
  <si>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</si>
  <si>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</si>
  <si>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</si>
  <si>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</si>
  <si>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</si>
  <si>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</si>
  <si>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</si>
  <si>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</si>
  <si>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</si>
  <si>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</si>
  <si>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</si>
  <si>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</si>
  <si>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</si>
  <si>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</si>
  <si>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</si>
  <si>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</si>
  <si>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</si>
  <si>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</si>
  <si>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</si>
  <si>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</si>
  <si>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</si>
  <si>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</si>
  <si>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</si>
  <si>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</si>
  <si>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</si>
  <si>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</si>
  <si>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</si>
  <si>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</si>
  <si>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</si>
  <si>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</si>
  <si>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</si>
  <si>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</si>
  <si>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</si>
  <si>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</si>
  <si>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</si>
  <si>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</si>
  <si>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</si>
  <si>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</si>
  <si>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</si>
  <si>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</si>
  <si>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</si>
  <si>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</si>
  <si>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</si>
  <si>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</si>
  <si>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</si>
  <si>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</si>
  <si>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</si>
  <si>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</si>
  <si>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</si>
  <si>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</si>
  <si>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</si>
  <si>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</si>
  <si>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</si>
  <si>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</si>
  <si>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</si>
  <si>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</si>
  <si>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</si>
  <si>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</si>
  <si>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</si>
  <si>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</si>
  <si>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</si>
  <si>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</si>
  <si>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</si>
  <si>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</si>
  <si>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</si>
  <si>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</si>
  <si>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</si>
  <si>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</si>
  <si>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</si>
  <si>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</si>
  <si>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</si>
  <si>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</si>
  <si>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</si>
  <si>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</si>
  <si>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</si>
  <si>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</si>
  <si>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</si>
  <si>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</si>
  <si>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</si>
  <si>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</si>
  <si>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</si>
  <si>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</si>
  <si>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</si>
  <si>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</si>
  <si>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</si>
  <si>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</si>
  <si>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</si>
  <si>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</si>
  <si>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</si>
  <si>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</si>
  <si>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</si>
  <si>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</si>
  <si>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</si>
  <si>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</si>
  <si>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</si>
  <si>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</si>
  <si>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</si>
  <si>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</si>
  <si>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</si>
  <si>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</si>
  <si>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</si>
  <si>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</si>
  <si>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</si>
  <si>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</si>
  <si>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</si>
  <si>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</si>
  <si>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</si>
  <si>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</si>
  <si>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</si>
  <si>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</si>
  <si>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</si>
  <si>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</si>
  <si>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</si>
  <si>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</si>
  <si>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</si>
  <si>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</si>
  <si>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</si>
  <si>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</si>
  <si>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</si>
  <si>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</si>
  <si>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</si>
  <si>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</si>
  <si>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</si>
  <si>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</si>
  <si>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</si>
  <si>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</si>
  <si>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</si>
  <si>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</si>
  <si>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</si>
  <si>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</si>
  <si>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</si>
  <si>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</si>
  <si>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</si>
  <si>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</si>
  <si>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</si>
  <si>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</si>
  <si>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</si>
  <si>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</si>
  <si>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</si>
  <si>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</si>
  <si>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</si>
  <si>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</si>
  <si>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</si>
  <si>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</si>
  <si>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</si>
  <si>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</si>
  <si>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</si>
  <si>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</si>
  <si>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</si>
  <si>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</si>
  <si>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</si>
  <si>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</si>
  <si>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</si>
  <si>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</si>
  <si>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</si>
  <si>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</si>
  <si>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</si>
  <si>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</si>
  <si>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</si>
  <si>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</si>
  <si>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</si>
  <si>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</si>
  <si>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</si>
  <si>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</si>
  <si>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</si>
  <si>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</si>
  <si>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</si>
  <si>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</si>
  <si>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</si>
  <si>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</si>
  <si>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</si>
  <si>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</si>
  <si>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</si>
  <si>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</si>
  <si>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</si>
  <si>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</si>
  <si>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</si>
  <si>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</si>
  <si>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</si>
  <si>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</si>
  <si>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</si>
  <si>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</si>
  <si>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</si>
  <si>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</si>
  <si>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</si>
  <si>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</si>
  <si>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</si>
  <si>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</si>
  <si>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</si>
  <si>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</si>
  <si>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</si>
  <si>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</si>
  <si>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</si>
  <si>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</si>
  <si>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</si>
  <si>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</si>
  <si>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</si>
  <si>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</si>
  <si>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</si>
  <si>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</si>
  <si>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</si>
  <si>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</si>
  <si>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</si>
  <si>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</si>
  <si>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</si>
  <si>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</si>
  <si>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</si>
  <si>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</si>
  <si>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</si>
  <si>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</si>
  <si>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</si>
  <si>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</si>
  <si>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</si>
  <si>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</si>
  <si>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</si>
  <si>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</si>
  <si>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</si>
  <si>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</si>
  <si>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</si>
  <si>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</si>
  <si>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</si>
  <si>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</si>
  <si>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</si>
  <si>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</si>
  <si>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</si>
  <si>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</si>
  <si>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</si>
  <si>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</si>
  <si>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</si>
  <si>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</si>
  <si>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</si>
  <si>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</si>
  <si>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</si>
  <si>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</si>
  <si>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</si>
  <si>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</si>
  <si>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</si>
  <si>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</si>
  <si>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</si>
  <si>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</si>
  <si>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</si>
  <si>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</si>
  <si>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</si>
  <si>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</si>
  <si>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</si>
  <si>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</si>
  <si>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</si>
  <si>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</si>
  <si>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</si>
  <si>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</si>
  <si>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</si>
  <si>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</si>
  <si>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</si>
  <si>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</si>
  <si>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</si>
  <si>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</si>
  <si>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</si>
  <si>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</si>
  <si>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</si>
  <si>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</si>
  <si>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</si>
  <si>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</si>
  <si>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</si>
  <si>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</si>
  <si>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</si>
  <si>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</si>
  <si>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</si>
  <si>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</si>
  <si>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</si>
  <si>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</si>
  <si>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</si>
  <si>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</si>
  <si>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</si>
  <si>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</si>
  <si>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</si>
  <si>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</si>
  <si>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</si>
  <si>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</si>
  <si>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</si>
  <si>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</si>
  <si>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</si>
  <si>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</si>
  <si>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</si>
  <si>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</si>
  <si>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</si>
  <si>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</si>
  <si>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</si>
  <si>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</si>
  <si>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</si>
  <si>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</si>
  <si>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</si>
  <si>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</si>
  <si>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</si>
  <si>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</si>
  <si>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</si>
  <si>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</si>
  <si>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</si>
  <si>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</si>
  <si>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</si>
  <si>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</si>
  <si>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</si>
  <si>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</si>
  <si>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</si>
  <si>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</si>
  <si>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</si>
  <si>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</si>
  <si>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</si>
  <si>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</si>
  <si>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</si>
  <si>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</si>
  <si>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</si>
  <si>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</si>
  <si>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</si>
  <si>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</si>
  <si>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</si>
  <si>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</si>
  <si>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</si>
  <si>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</si>
  <si>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</si>
  <si>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</si>
  <si>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</si>
  <si>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</si>
  <si>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</si>
  <si>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</si>
  <si>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</si>
  <si>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</si>
  <si>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</si>
  <si>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</si>
  <si>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</si>
  <si>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</si>
  <si>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</si>
  <si>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</si>
  <si>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</si>
  <si>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</si>
  <si>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</si>
  <si>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</si>
  <si>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</si>
  <si>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</si>
  <si>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</si>
  <si>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</si>
  <si>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</si>
  <si>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</si>
  <si>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</si>
  <si>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</si>
  <si>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</si>
  <si>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</si>
  <si>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</si>
  <si>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</si>
  <si>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</si>
  <si>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</si>
  <si>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</si>
  <si>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</si>
  <si>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</si>
  <si>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</si>
  <si>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</si>
  <si>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</si>
  <si>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</si>
  <si>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</si>
  <si>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</si>
  <si>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</si>
  <si>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</si>
  <si>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</si>
  <si>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</si>
  <si>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</si>
  <si>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</si>
  <si>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</si>
  <si>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</si>
  <si>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</si>
  <si>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</si>
  <si>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</si>
  <si>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</si>
  <si>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</si>
  <si>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</si>
  <si>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</si>
  <si>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</si>
  <si>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</si>
  <si>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</si>
  <si>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</si>
  <si>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</si>
  <si>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</si>
  <si>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</si>
  <si>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</si>
  <si>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</si>
  <si>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</si>
  <si>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</si>
  <si>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</si>
  <si>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</si>
  <si>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</si>
  <si>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</si>
  <si>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</si>
  <si>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</si>
  <si>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</si>
  <si>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</si>
  <si>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</si>
  <si>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</si>
  <si>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</si>
  <si>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</si>
  <si>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</si>
  <si>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</si>
  <si>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</si>
  <si>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</si>
  <si>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</si>
  <si>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</si>
  <si>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</si>
  <si>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</si>
  <si>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</si>
  <si>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</si>
  <si>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</si>
  <si>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</si>
  <si>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</si>
  <si>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</si>
  <si>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</si>
  <si>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</si>
  <si>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</si>
  <si>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</si>
  <si>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</si>
  <si>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</si>
  <si>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</si>
  <si>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</si>
  <si>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</si>
  <si>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</si>
  <si>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</si>
  <si>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</si>
  <si>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</si>
  <si>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</si>
  <si>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</si>
  <si>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</si>
  <si>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</si>
  <si>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</si>
  <si>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</si>
  <si>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</si>
  <si>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</si>
  <si>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</si>
  <si>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</si>
  <si>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</si>
  <si>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</si>
  <si>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</si>
  <si>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</si>
  <si>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</si>
  <si>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</si>
  <si>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</si>
  <si>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</si>
  <si>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</si>
  <si>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</si>
  <si>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</si>
  <si>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</si>
  <si>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</si>
  <si>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</si>
  <si>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</si>
  <si>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</si>
  <si>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</si>
  <si>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</si>
  <si>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</si>
  <si>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</si>
  <si>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</si>
  <si>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</si>
  <si>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</si>
  <si>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</si>
  <si>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</si>
  <si>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</si>
  <si>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</si>
  <si>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</si>
  <si>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</si>
  <si>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</si>
  <si>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</si>
  <si>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</si>
  <si>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</si>
  <si>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</si>
  <si>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</si>
  <si>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</si>
  <si>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</si>
  <si>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</si>
  <si>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</si>
  <si>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</si>
  <si>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</si>
  <si>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</si>
  <si>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</si>
  <si>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</si>
  <si>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</si>
  <si>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</si>
  <si>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</si>
  <si>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</si>
  <si>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</si>
  <si>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</si>
  <si>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</si>
  <si>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</si>
  <si>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</si>
  <si>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</si>
  <si>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</si>
  <si>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</si>
  <si>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</si>
  <si>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</si>
  <si>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</si>
  <si>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</si>
  <si>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</si>
  <si>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</si>
  <si>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</si>
  <si>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</si>
  <si>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</si>
  <si>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</si>
  <si>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</si>
  <si>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</si>
  <si>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</si>
  <si>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</si>
  <si>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</si>
  <si>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</si>
  <si>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</si>
  <si>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</si>
  <si>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</si>
  <si>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</si>
  <si>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</si>
  <si>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</si>
  <si>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</si>
  <si>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</si>
  <si>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</si>
  <si>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</si>
  <si>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</si>
  <si>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</si>
  <si>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</si>
  <si>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</si>
  <si>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</si>
  <si>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</si>
  <si>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</si>
  <si>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</si>
  <si>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</si>
  <si>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</si>
  <si>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</si>
  <si>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</si>
  <si>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</si>
  <si>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</si>
  <si>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</si>
  <si>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</si>
  <si>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</si>
  <si>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</si>
  <si>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</si>
  <si>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</si>
  <si>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</si>
  <si>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</si>
  <si>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</si>
  <si>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</si>
  <si>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</si>
  <si>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</si>
  <si>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</si>
  <si>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</si>
  <si>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</si>
  <si>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</si>
  <si>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</si>
  <si>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</si>
  <si>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</si>
  <si>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</si>
  <si>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</si>
  <si>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</si>
  <si>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</si>
  <si>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</si>
  <si>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</si>
  <si>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</si>
  <si>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</si>
  <si>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</si>
  <si>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</si>
  <si>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</si>
  <si>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</si>
  <si>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</si>
  <si>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</si>
  <si>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</si>
  <si>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</si>
  <si>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</si>
  <si>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</si>
  <si>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</si>
  <si>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</si>
  <si>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</si>
  <si>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</si>
  <si>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</si>
  <si>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</si>
  <si>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</si>
  <si>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</si>
  <si>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</si>
  <si>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</si>
  <si>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</si>
  <si>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</si>
  <si>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</si>
  <si>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</si>
  <si>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</si>
  <si>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</si>
  <si>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</si>
  <si>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</si>
  <si>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</si>
  <si>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</si>
  <si>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</si>
  <si>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</si>
  <si>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</si>
  <si>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</si>
  <si>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</si>
  <si>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</si>
  <si>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</si>
  <si>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</si>
  <si>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</si>
  <si>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</si>
  <si>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</si>
  <si>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</si>
  <si>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</si>
  <si>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</si>
  <si>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</si>
  <si>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</si>
  <si>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</si>
  <si>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</si>
  <si>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</si>
  <si>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</si>
  <si>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</si>
  <si>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</si>
  <si>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</si>
  <si>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</si>
  <si>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</si>
  <si>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</si>
  <si>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</si>
  <si>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</si>
  <si>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</si>
  <si>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</si>
  <si>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</si>
  <si>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</si>
  <si>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</si>
  <si>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</si>
  <si>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</si>
  <si>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</si>
  <si>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</si>
  <si>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</si>
  <si>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</si>
  <si>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</si>
  <si>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</si>
  <si>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</si>
  <si>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</si>
  <si>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</si>
  <si>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</si>
  <si>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</si>
  <si>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</si>
  <si>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</si>
  <si>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</si>
  <si>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</si>
  <si>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</si>
  <si>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</si>
  <si>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</si>
  <si>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</si>
  <si>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</si>
  <si>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</si>
  <si>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</si>
  <si>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</si>
  <si>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</si>
  <si>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</si>
  <si>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</si>
  <si>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</si>
  <si>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</si>
  <si>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</si>
  <si>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</si>
  <si>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</si>
  <si>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</si>
  <si>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</si>
  <si>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</si>
  <si>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</si>
  <si>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</si>
  <si>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</si>
  <si>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</si>
  <si>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</si>
  <si>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</si>
  <si>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</si>
  <si>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</si>
  <si>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</si>
  <si>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</si>
  <si>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</si>
  <si>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</si>
  <si>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</si>
  <si>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</si>
  <si>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</si>
  <si>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</si>
  <si>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</si>
  <si>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</si>
  <si>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</si>
  <si>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</si>
  <si>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</si>
  <si>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</si>
  <si>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</si>
  <si>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</si>
  <si>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</si>
  <si>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</si>
  <si>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</si>
  <si>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</si>
  <si>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</si>
  <si>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</si>
  <si>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</si>
  <si>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</si>
  <si>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</si>
  <si>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</si>
  <si>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</si>
  <si>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</si>
  <si>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</si>
  <si>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</si>
  <si>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</si>
  <si>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</si>
  <si>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</si>
  <si>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</si>
  <si>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</si>
  <si>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</si>
  <si>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</si>
  <si>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</si>
  <si>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</si>
  <si>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</si>
  <si>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</si>
  <si>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</si>
  <si>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</si>
  <si>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</si>
  <si>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</si>
  <si>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</si>
  <si>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</si>
  <si>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</si>
  <si>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</si>
  <si>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</si>
  <si>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</si>
  <si>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</si>
  <si>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</si>
  <si>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</si>
  <si>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</si>
  <si>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</si>
  <si>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</si>
  <si>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</si>
  <si>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</si>
  <si>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</si>
  <si>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</si>
  <si>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</si>
  <si>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</si>
  <si>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</si>
  <si>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</si>
  <si>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</si>
  <si>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</si>
  <si>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</si>
  <si>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</si>
  <si>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</si>
  <si>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</si>
  <si>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</si>
  <si>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</si>
  <si>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</si>
  <si>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</si>
  <si>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</si>
  <si>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</si>
  <si>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</si>
  <si>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</si>
  <si>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</si>
  <si>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</si>
  <si>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</si>
  <si>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</si>
  <si>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</si>
  <si>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</si>
  <si>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</si>
  <si>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</si>
  <si>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</si>
  <si>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</si>
  <si>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</si>
  <si>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</si>
  <si>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</si>
  <si>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</si>
  <si>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</si>
  <si>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</si>
  <si>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</si>
  <si>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</si>
  <si>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</si>
  <si>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</si>
  <si>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</si>
  <si>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</si>
  <si>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</si>
  <si>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</si>
  <si>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</si>
  <si>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</si>
  <si>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</si>
  <si>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</si>
  <si>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</si>
  <si>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</si>
  <si>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</si>
  <si>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</si>
  <si>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</si>
  <si>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</si>
  <si>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</si>
  <si>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</si>
  <si>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</si>
  <si>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</si>
  <si>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</si>
  <si>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</si>
  <si>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</si>
  <si>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</si>
  <si>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</si>
  <si>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</si>
  <si>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</si>
  <si>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</si>
  <si>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</si>
  <si>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</si>
  <si>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</si>
  <si>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</si>
  <si>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</si>
  <si>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</si>
  <si>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</si>
  <si>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</si>
  <si>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</si>
  <si>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</si>
  <si>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</si>
  <si>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</si>
  <si>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</si>
  <si>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</si>
  <si>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</si>
  <si>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</si>
  <si>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</si>
  <si>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</si>
  <si>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</si>
  <si>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</si>
  <si>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</si>
  <si>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</si>
  <si>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</si>
  <si>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</si>
  <si>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</si>
  <si>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</si>
  <si>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</si>
  <si>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</si>
  <si>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</si>
  <si>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</si>
  <si>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</si>
  <si>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</si>
  <si>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</si>
  <si>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</si>
  <si>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</si>
  <si>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</si>
  <si>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</si>
  <si>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</si>
  <si>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</si>
  <si>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</si>
  <si>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</si>
  <si>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</si>
  <si>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</si>
  <si>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</si>
  <si>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</si>
  <si>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</si>
  <si>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</si>
  <si>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</si>
  <si>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</si>
  <si>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</si>
  <si>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</si>
  <si>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</si>
  <si>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</si>
  <si>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</si>
  <si>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</si>
  <si>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</si>
  <si>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</si>
  <si>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</si>
  <si>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</si>
  <si>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</si>
  <si>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</si>
  <si>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</si>
  <si>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</si>
  <si>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</si>
  <si>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</si>
  <si>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</si>
  <si>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</si>
  <si>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</si>
  <si>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</si>
  <si>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</si>
  <si>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</si>
  <si>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</si>
  <si>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</si>
  <si>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</si>
  <si>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</si>
  <si>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</si>
  <si>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</si>
  <si>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</si>
  <si>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</si>
  <si>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</si>
  <si>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</si>
  <si>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</si>
  <si>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</si>
  <si>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</si>
  <si>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</si>
  <si>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</si>
  <si>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</si>
  <si>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</si>
  <si>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</si>
  <si>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</si>
  <si>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</si>
  <si>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</si>
  <si>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</si>
  <si>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</si>
  <si>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</si>
  <si>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</si>
  <si>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</si>
  <si>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</si>
  <si>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</si>
  <si>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</si>
  <si>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</si>
  <si>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</si>
  <si>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</si>
  <si>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</si>
  <si>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</si>
  <si>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</si>
  <si>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</si>
  <si>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</si>
  <si>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</si>
  <si>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</si>
  <si>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</si>
  <si>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</si>
  <si>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</si>
  <si>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</si>
  <si>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</si>
  <si>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</si>
  <si>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</si>
  <si>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</si>
  <si>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</si>
  <si>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</si>
  <si>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</si>
  <si>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</si>
  <si>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</si>
  <si>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</si>
  <si>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</si>
  <si>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</si>
  <si>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</si>
  <si>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</si>
  <si>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</si>
  <si>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</si>
  <si>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</si>
  <si>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</si>
  <si>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</si>
  <si>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</si>
  <si>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</si>
  <si>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</si>
  <si>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</si>
  <si>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</si>
  <si>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</si>
  <si>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</si>
  <si>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</si>
  <si>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</si>
  <si>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</si>
  <si>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</si>
  <si>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</si>
  <si>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</si>
  <si>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</si>
  <si>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</si>
  <si>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</si>
  <si>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</si>
  <si>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</si>
  <si>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</si>
  <si>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</si>
  <si>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</si>
  <si>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</si>
  <si>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</si>
  <si>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</si>
  <si>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</si>
  <si>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</si>
  <si>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</si>
  <si>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</si>
  <si>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</si>
  <si>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</si>
  <si>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</si>
  <si>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</si>
  <si>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</si>
  <si>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</si>
  <si>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</si>
  <si>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</si>
  <si>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</si>
  <si>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</si>
  <si>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</si>
  <si>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</si>
  <si>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</si>
  <si>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</si>
  <si>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</si>
  <si>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</si>
  <si>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</si>
  <si>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</si>
  <si>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</si>
  <si>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</si>
  <si>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</si>
  <si>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</si>
  <si>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</si>
  <si>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</si>
  <si>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</si>
  <si>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</si>
  <si>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</si>
  <si>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</si>
  <si>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</si>
  <si>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</si>
  <si>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</si>
  <si>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</si>
  <si>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</si>
  <si>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</si>
  <si>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</si>
  <si>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</si>
  <si>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</si>
  <si>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</si>
  <si>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</si>
  <si>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</si>
  <si>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</si>
  <si>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</si>
  <si>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</si>
  <si>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</si>
  <si>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</si>
  <si>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</si>
  <si>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</si>
  <si>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</si>
  <si>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</si>
  <si>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</si>
  <si>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</si>
  <si>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</si>
  <si>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</si>
  <si>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</si>
  <si>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</si>
  <si>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</si>
  <si>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</si>
  <si>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</si>
  <si>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</si>
  <si>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</si>
  <si>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</si>
  <si>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</si>
  <si>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</si>
  <si>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</si>
  <si>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</si>
  <si>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</si>
  <si>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</si>
  <si>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</si>
  <si>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</si>
  <si>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</si>
  <si>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</si>
  <si>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</si>
  <si>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</si>
  <si>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</si>
  <si>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</si>
  <si>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</si>
  <si>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</si>
  <si>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</si>
  <si>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</si>
  <si>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</si>
  <si>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</si>
  <si>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</si>
  <si>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</si>
  <si>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</si>
  <si>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</si>
  <si>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</si>
  <si>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</si>
  <si>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</si>
  <si>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</si>
  <si>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</si>
  <si>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</si>
  <si>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</si>
  <si>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</si>
  <si>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</si>
  <si>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</si>
  <si>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</si>
  <si>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</si>
  <si>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</si>
  <si>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</si>
  <si>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</si>
  <si>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</si>
  <si>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</si>
  <si>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</si>
  <si>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</si>
  <si>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</si>
  <si>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</si>
  <si>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</si>
  <si>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</si>
  <si>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</si>
  <si>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</si>
  <si>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</si>
  <si>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</si>
  <si>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</si>
  <si>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</si>
  <si>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</si>
  <si>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</si>
  <si>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</si>
  <si>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</si>
  <si>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</si>
  <si>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</si>
  <si>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</si>
  <si>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</si>
  <si>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</si>
  <si>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</si>
  <si>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</si>
  <si>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</si>
  <si>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</si>
  <si>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</si>
  <si>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</si>
  <si>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</si>
  <si>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</si>
  <si>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</si>
  <si>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</si>
  <si>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</si>
  <si>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</si>
  <si>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</si>
  <si>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</si>
  <si>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</si>
  <si>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</si>
  <si>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</si>
  <si>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</si>
  <si>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</si>
  <si>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</si>
  <si>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</si>
  <si>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</si>
  <si>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</si>
  <si>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</si>
  <si>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</si>
  <si>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</si>
  <si>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</si>
  <si>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</si>
  <si>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</si>
  <si>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</si>
  <si>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</si>
  <si>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</si>
  <si>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</si>
  <si>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</si>
  <si>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</si>
  <si>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</si>
  <si>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</si>
  <si>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</si>
  <si>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</si>
  <si>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</si>
  <si>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</si>
  <si>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</si>
  <si>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</si>
  <si>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</si>
  <si>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</si>
  <si>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</si>
  <si>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</si>
  <si>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</si>
  <si>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</si>
  <si>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</si>
  <si>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</si>
  <si>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</si>
  <si>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</si>
  <si>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</si>
  <si>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</si>
  <si>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</si>
  <si>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</si>
  <si>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</si>
  <si>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</si>
  <si>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</si>
  <si>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</si>
  <si>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</si>
  <si>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</si>
  <si>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</si>
  <si>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</si>
  <si>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</si>
  <si>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</si>
  <si>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</si>
  <si>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</si>
  <si>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</si>
  <si>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</si>
  <si>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</si>
  <si>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</si>
  <si>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</si>
  <si>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</si>
  <si>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</si>
  <si>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</si>
  <si>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</si>
  <si>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</si>
  <si>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</si>
  <si>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</si>
  <si>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</si>
  <si>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</si>
  <si>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</si>
  <si>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</si>
  <si>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</si>
  <si>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</si>
  <si>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</si>
  <si>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</si>
  <si>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</si>
  <si>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</si>
  <si>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</si>
  <si>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</si>
  <si>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</si>
  <si>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</si>
  <si>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</si>
  <si>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</si>
  <si>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</si>
  <si>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</si>
  <si>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</si>
  <si>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</si>
  <si>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</si>
  <si>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</si>
  <si>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</si>
  <si>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</si>
  <si>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</si>
  <si>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</si>
  <si>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</si>
  <si>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</si>
  <si>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</si>
  <si>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</si>
  <si>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</si>
  <si>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</si>
  <si>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</si>
  <si>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</si>
  <si>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</si>
  <si>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</si>
  <si>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</si>
  <si>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</si>
  <si>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</si>
  <si>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</si>
  <si>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</si>
  <si>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</si>
  <si>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</si>
  <si>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</si>
  <si>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</si>
  <si>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</si>
  <si>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</si>
  <si>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</si>
  <si>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</si>
  <si>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</si>
  <si>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</si>
  <si>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</si>
  <si>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</si>
  <si>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</si>
  <si>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</si>
  <si>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</si>
  <si>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</si>
  <si>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</si>
  <si>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</si>
  <si>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</si>
  <si>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</si>
  <si>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</si>
  <si>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</si>
  <si>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</si>
  <si>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</si>
  <si>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</si>
  <si>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</si>
  <si>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</si>
  <si>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</si>
  <si>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</si>
  <si>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</si>
  <si>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</si>
  <si>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</si>
  <si>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</si>
  <si>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</si>
  <si>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</si>
  <si>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</si>
  <si>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</si>
  <si>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</si>
  <si>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</si>
  <si>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</si>
  <si>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</si>
  <si>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</si>
  <si>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</si>
  <si>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</si>
  <si>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</si>
  <si>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</si>
  <si>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</si>
  <si>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</si>
  <si>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</si>
  <si>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</si>
  <si>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</si>
  <si>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</si>
  <si>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</si>
  <si>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</si>
  <si>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</si>
  <si>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</si>
  <si>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</si>
  <si>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</si>
  <si>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</si>
  <si>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</si>
  <si>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</si>
  <si>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</si>
  <si>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</si>
  <si>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</si>
  <si>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</si>
  <si>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</si>
  <si>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</si>
  <si>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</si>
  <si>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</si>
  <si>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</si>
  <si>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</si>
  <si>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</si>
  <si>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</si>
  <si>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</si>
  <si>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</si>
  <si>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</si>
  <si>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</si>
  <si>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</si>
  <si>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</si>
  <si>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</si>
  <si>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</si>
  <si>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</si>
  <si>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</si>
  <si>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</si>
  <si>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</si>
  <si>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</si>
  <si>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</si>
  <si>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</si>
  <si>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</si>
  <si>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</si>
  <si>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</si>
  <si>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</si>
  <si>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</si>
  <si>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</si>
  <si>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</si>
  <si>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</si>
  <si>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</si>
  <si>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</si>
  <si>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</si>
  <si>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</si>
  <si>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</si>
  <si>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</si>
  <si>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</si>
  <si>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</si>
  <si>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</si>
  <si>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</si>
  <si>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</si>
  <si>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</si>
  <si>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</si>
  <si>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</si>
  <si>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</si>
  <si>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</si>
  <si>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</si>
  <si>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</si>
  <si>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</si>
  <si>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</si>
  <si>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</si>
  <si>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</si>
  <si>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</si>
  <si>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</si>
  <si>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</si>
  <si>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</si>
  <si>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</si>
  <si>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</si>
  <si>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</si>
  <si>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</si>
  <si>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</si>
  <si>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</si>
  <si>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</si>
  <si>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</si>
  <si>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</si>
  <si>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</si>
  <si>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</si>
  <si>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</si>
  <si>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</si>
  <si>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</si>
  <si>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</si>
  <si>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</si>
  <si>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</si>
  <si>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</si>
  <si>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</si>
  <si>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</si>
  <si>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</si>
  <si>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</si>
  <si>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</si>
  <si>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</si>
  <si>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</si>
  <si>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</si>
  <si>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</si>
  <si>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</si>
  <si>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</si>
  <si>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</si>
  <si>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</si>
  <si>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</si>
  <si>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</si>
  <si>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</si>
  <si>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</si>
  <si>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</si>
  <si>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</si>
  <si>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</si>
  <si>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</si>
  <si>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</si>
  <si>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</si>
  <si>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</si>
  <si>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</si>
  <si>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</si>
  <si>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</si>
  <si>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</si>
  <si>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</si>
  <si>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</si>
  <si>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</si>
  <si>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</si>
  <si>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</si>
  <si>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</si>
  <si>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</si>
  <si>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</si>
  <si>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</si>
  <si>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</si>
  <si>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</si>
  <si>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</si>
  <si>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</si>
  <si>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</si>
  <si>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</si>
  <si>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</si>
  <si>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</si>
  <si>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</si>
  <si>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</si>
  <si>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</si>
  <si>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</si>
  <si>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</si>
  <si>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</si>
  <si>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</si>
  <si>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</si>
  <si>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</si>
  <si>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</si>
  <si>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</si>
  <si>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</si>
  <si>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</si>
  <si>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</si>
  <si>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</si>
  <si>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</si>
  <si>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</si>
  <si>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</si>
  <si>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</si>
  <si>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</si>
  <si>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</si>
  <si>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</si>
  <si>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</si>
  <si>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</si>
  <si>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</si>
  <si>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</si>
  <si>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</si>
  <si>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</si>
  <si>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</si>
  <si>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</si>
  <si>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</si>
  <si>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</si>
  <si>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</si>
  <si>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</si>
  <si>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</si>
  <si>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</si>
  <si>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</si>
  <si>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</si>
  <si>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</si>
  <si>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</si>
  <si>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</si>
  <si>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</si>
  <si>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</si>
  <si>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</si>
  <si>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</si>
  <si>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</si>
  <si>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</si>
  <si>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</si>
  <si>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</si>
  <si>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</si>
  <si>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</si>
  <si>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</si>
  <si>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</si>
  <si>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</si>
  <si>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</si>
  <si>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</si>
  <si>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</si>
  <si>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</si>
  <si>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</si>
  <si>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</si>
  <si>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</si>
  <si>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</si>
  <si>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</si>
  <si>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</si>
  <si>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</si>
  <si>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</si>
  <si>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</si>
  <si>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</si>
  <si>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</si>
  <si>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</si>
  <si>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</si>
  <si>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</si>
  <si>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</si>
  <si>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</si>
  <si>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</si>
  <si>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</si>
  <si>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</si>
  <si>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</si>
  <si>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</si>
  <si>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</si>
  <si>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</si>
  <si>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</si>
  <si>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</si>
  <si>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</si>
  <si>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</si>
  <si>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</si>
  <si>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</si>
  <si>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</si>
  <si>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</si>
  <si>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</si>
  <si>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</si>
  <si>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</si>
  <si>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</si>
  <si>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</si>
  <si>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</si>
  <si>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</si>
  <si>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</si>
  <si>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</si>
  <si>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</si>
  <si>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</si>
  <si>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</si>
  <si>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</si>
  <si>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</si>
  <si>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</si>
  <si>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</si>
  <si>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</si>
  <si>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</si>
  <si>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</si>
  <si>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</si>
  <si>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</si>
  <si>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</si>
  <si>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</si>
  <si>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</si>
  <si>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</si>
  <si>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</si>
  <si>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</si>
  <si>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</si>
  <si>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</si>
  <si>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</si>
  <si>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</si>
  <si>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</si>
  <si>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</si>
  <si>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</si>
  <si>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</si>
  <si>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</si>
  <si>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</si>
  <si>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</si>
  <si>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</si>
  <si>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</si>
  <si>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</si>
  <si>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</si>
  <si>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</si>
  <si>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</si>
  <si>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</si>
  <si>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</si>
  <si>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</si>
  <si>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</si>
  <si>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</si>
  <si>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</si>
  <si>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</si>
  <si>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</si>
  <si>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</si>
  <si>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</si>
  <si>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</si>
  <si>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</si>
  <si>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</si>
  <si>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</si>
  <si>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</si>
  <si>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</si>
  <si>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</si>
  <si>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</si>
  <si>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</si>
  <si>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</si>
  <si>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</si>
  <si>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</si>
  <si>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</si>
  <si>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</si>
  <si>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</si>
  <si>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</si>
  <si>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</si>
  <si>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</si>
  <si>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</si>
  <si>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</si>
  <si>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</si>
  <si>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</si>
  <si>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</si>
  <si>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</si>
  <si>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</si>
  <si>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</si>
  <si>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</si>
  <si>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</si>
  <si>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</si>
  <si>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</si>
  <si>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</si>
  <si>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</si>
  <si>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</si>
  <si>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</si>
  <si>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</si>
  <si>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</si>
  <si>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</si>
  <si>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</si>
  <si>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</si>
  <si>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</si>
  <si>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</si>
  <si>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</si>
  <si>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</si>
  <si>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</si>
  <si>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</si>
  <si>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</si>
  <si>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</si>
  <si>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</si>
  <si>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</si>
  <si>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</si>
  <si>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</si>
  <si>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</si>
  <si>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</si>
  <si>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</si>
  <si>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</si>
  <si>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</si>
  <si>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</si>
  <si>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</si>
  <si>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</si>
  <si>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</si>
  <si>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</si>
  <si>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</si>
  <si>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</si>
  <si>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</si>
  <si>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</si>
  <si>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</si>
  <si>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</si>
  <si>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</si>
  <si>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</si>
  <si>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</si>
  <si>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</si>
  <si>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</si>
  <si>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</si>
  <si>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</si>
  <si>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</si>
  <si>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</si>
  <si>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</si>
  <si>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</si>
  <si>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</si>
  <si>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</si>
  <si>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</si>
  <si>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</si>
  <si>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</si>
  <si>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</si>
  <si>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</si>
  <si>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</si>
  <si>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</si>
  <si>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</si>
  <si>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</si>
  <si>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</si>
  <si>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</si>
  <si>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</si>
  <si>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</si>
  <si>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</si>
  <si>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</si>
  <si>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</si>
  <si>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</si>
  <si>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</si>
  <si>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</si>
  <si>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</si>
  <si>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</si>
  <si>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</si>
  <si>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</si>
  <si>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</si>
  <si>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</si>
  <si>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</si>
  <si>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</si>
  <si>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</si>
  <si>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</si>
  <si>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</si>
  <si>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</si>
  <si>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</si>
  <si>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</si>
  <si>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</si>
  <si>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</si>
  <si>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</si>
  <si>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</si>
  <si>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</si>
  <si>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</si>
  <si>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</si>
  <si>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</si>
  <si>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</si>
  <si>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</si>
  <si>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</si>
  <si>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</si>
  <si>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</si>
  <si>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</si>
  <si>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</si>
  <si>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</si>
  <si>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</si>
  <si>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</si>
  <si>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</si>
  <si>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</si>
  <si>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</si>
  <si>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</si>
  <si>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</si>
  <si>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</si>
  <si>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</si>
  <si>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</si>
  <si>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</si>
  <si>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</si>
  <si>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</si>
  <si>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</si>
  <si>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</si>
  <si>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</si>
  <si>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</si>
  <si>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</si>
  <si>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</si>
  <si>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</si>
  <si>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</si>
  <si>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</si>
  <si>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</si>
  <si>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</si>
  <si>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</si>
  <si>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</si>
  <si>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</si>
  <si>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</si>
  <si>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</si>
  <si>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</si>
  <si>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</si>
  <si>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</si>
  <si>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</si>
  <si>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</si>
  <si>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</si>
  <si>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</si>
  <si>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</si>
  <si>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</si>
  <si>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</si>
  <si>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</si>
  <si>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</si>
  <si>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</si>
  <si>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</si>
  <si>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</si>
  <si>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</si>
  <si>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</si>
  <si>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</si>
  <si>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</si>
  <si>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</si>
  <si>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</si>
  <si>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</si>
  <si>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</si>
  <si>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</si>
  <si>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</si>
  <si>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</si>
  <si>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</si>
  <si>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</si>
  <si>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</si>
  <si>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</si>
  <si>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</si>
  <si>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</si>
  <si>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</si>
  <si>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</si>
  <si>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</si>
  <si>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</si>
  <si>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</si>
  <si>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</si>
  <si>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</si>
  <si>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</si>
  <si>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</si>
  <si>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</si>
  <si>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</si>
  <si>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</si>
  <si>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</si>
  <si>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</si>
  <si>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</si>
  <si>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</si>
  <si>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</si>
  <si>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</si>
  <si>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</si>
  <si>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</si>
  <si>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</si>
  <si>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</si>
  <si>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</si>
  <si>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</si>
  <si>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</si>
  <si>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</si>
  <si>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</si>
  <si>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</si>
  <si>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</si>
  <si>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</si>
  <si>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</si>
  <si>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</si>
  <si>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</si>
  <si>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</si>
  <si>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</si>
  <si>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</si>
  <si>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</si>
  <si>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</si>
  <si>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</si>
  <si>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</si>
  <si>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</si>
  <si>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</si>
  <si>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</si>
  <si>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</si>
  <si>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</si>
  <si>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</si>
  <si>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</si>
  <si>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</si>
  <si>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</si>
  <si>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</si>
  <si>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</si>
  <si>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</si>
  <si>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</si>
  <si>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</si>
  <si>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</si>
  <si>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</si>
  <si>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</si>
  <si>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</si>
  <si>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</si>
  <si>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</si>
  <si>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</si>
  <si>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</si>
  <si>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</si>
  <si>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</si>
  <si>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</si>
  <si>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</si>
  <si>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</si>
  <si>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</si>
  <si>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</si>
  <si>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</si>
  <si>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</si>
  <si>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</si>
  <si>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</si>
  <si>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</si>
  <si>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</si>
  <si>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</si>
  <si>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</si>
  <si>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</si>
  <si>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</si>
  <si>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</si>
  <si>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</si>
  <si>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</si>
  <si>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</si>
  <si>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</si>
  <si>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</si>
  <si>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</si>
  <si>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</si>
  <si>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</si>
  <si>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</si>
  <si>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</si>
  <si>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</si>
  <si>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</si>
  <si>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</si>
  <si>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</si>
  <si>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</si>
  <si>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</si>
  <si>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</si>
  <si>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</si>
  <si>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</si>
  <si>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</si>
  <si>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</si>
  <si>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</si>
  <si>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</si>
  <si>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</si>
  <si>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</si>
  <si>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</si>
  <si>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</si>
  <si>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</si>
  <si>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</si>
  <si>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</si>
  <si>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</si>
  <si>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</si>
  <si>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</si>
  <si>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</si>
  <si>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</si>
  <si>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</si>
  <si>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</si>
  <si>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</si>
  <si>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</si>
  <si>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</si>
  <si>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</si>
  <si>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</si>
  <si>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</si>
  <si>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</si>
  <si>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</si>
  <si>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</si>
  <si>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</si>
  <si>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</si>
  <si>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</si>
  <si>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</si>
  <si>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</si>
  <si>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</si>
  <si>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</si>
  <si>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</si>
  <si>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</si>
  <si>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</si>
  <si>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</si>
  <si>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</si>
  <si>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</si>
  <si>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</si>
  <si>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</si>
  <si>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</si>
  <si>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</si>
  <si>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</si>
  <si>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</si>
  <si>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</si>
  <si>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</si>
  <si>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</si>
  <si>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</si>
  <si>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</si>
  <si>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</si>
  <si>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</si>
  <si>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</si>
  <si>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</si>
  <si>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</si>
  <si>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</si>
  <si>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</si>
  <si>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</si>
  <si>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</si>
  <si>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</si>
  <si>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</si>
  <si>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</si>
  <si>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</si>
  <si>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</si>
  <si>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</si>
  <si>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</si>
  <si>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</si>
  <si>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</si>
  <si>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</si>
  <si>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</si>
  <si>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</si>
  <si>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</si>
  <si>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</si>
  <si>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</si>
  <si>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</si>
  <si>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</si>
  <si>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</si>
  <si>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</si>
  <si>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</si>
  <si>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</si>
  <si>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</si>
  <si>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</si>
  <si>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</si>
  <si>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</si>
  <si>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</si>
  <si>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</si>
  <si>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</si>
  <si>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</si>
  <si>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</si>
  <si>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</si>
  <si>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</si>
  <si>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</si>
  <si>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</si>
  <si>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</si>
  <si>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</si>
  <si>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</si>
  <si>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</si>
  <si>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</si>
  <si>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</si>
  <si>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</si>
  <si>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</si>
  <si>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</si>
  <si>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</si>
  <si>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</si>
  <si>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</si>
  <si>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</si>
  <si>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</si>
  <si>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</si>
  <si>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</si>
  <si>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</si>
  <si>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</si>
  <si>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</si>
  <si>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</si>
  <si>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</si>
  <si>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</si>
  <si>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</si>
  <si>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</si>
  <si>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</si>
  <si>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</si>
  <si>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</si>
  <si>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</si>
  <si>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</si>
  <si>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</si>
  <si>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</si>
  <si>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</si>
  <si>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</si>
  <si>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</si>
  <si>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</si>
  <si>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</si>
  <si>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</si>
  <si>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</si>
  <si>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</si>
  <si>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</si>
  <si>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</si>
  <si>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</si>
  <si>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</si>
  <si>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</si>
  <si>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</si>
  <si>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</si>
  <si>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</si>
  <si>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</si>
  <si>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</si>
  <si>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</si>
  <si>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</si>
  <si>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</si>
  <si>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</si>
  <si>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</si>
  <si>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</si>
  <si>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</si>
  <si>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</si>
  <si>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</si>
  <si>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</si>
  <si>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</si>
  <si>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</si>
  <si>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</si>
  <si>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</si>
  <si>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</si>
  <si>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</si>
  <si>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</si>
  <si>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</si>
  <si>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</si>
  <si>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</si>
  <si>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</si>
  <si>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</si>
  <si>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</si>
  <si>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</si>
  <si>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</si>
  <si>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</si>
  <si>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</si>
  <si>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</si>
  <si>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</si>
  <si>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</si>
  <si>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</si>
  <si>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</si>
  <si>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</si>
  <si>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</si>
  <si>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</si>
  <si>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</si>
  <si>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</si>
  <si>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</si>
  <si>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</si>
  <si>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</si>
  <si>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</si>
  <si>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</si>
  <si>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</si>
  <si>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</si>
  <si>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</si>
  <si>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</si>
  <si>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</si>
  <si>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</si>
  <si>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</si>
  <si>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</si>
  <si>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</si>
  <si>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</si>
  <si>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</si>
  <si>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</si>
  <si>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</si>
  <si>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</si>
  <si>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</si>
  <si>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</si>
  <si>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</si>
  <si>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</si>
  <si>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</si>
  <si>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</si>
  <si>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</si>
  <si>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</si>
  <si>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</si>
  <si>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</si>
  <si>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</si>
  <si>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</si>
  <si>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</si>
  <si>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</si>
  <si>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</si>
  <si>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</si>
  <si>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</si>
  <si>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</si>
  <si>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</si>
  <si>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</si>
  <si>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</si>
  <si>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</si>
  <si>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</si>
  <si>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</si>
  <si>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</si>
  <si>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</si>
  <si>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</si>
  <si>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</si>
  <si>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</si>
  <si>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</si>
  <si>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</si>
  <si>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</si>
  <si>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</si>
  <si>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</si>
  <si>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</si>
  <si>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</si>
  <si>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</si>
  <si>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</si>
  <si>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</si>
  <si>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</si>
  <si>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</si>
  <si>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</si>
  <si>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</si>
  <si>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</si>
  <si>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</si>
  <si>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</si>
  <si>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</si>
  <si>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</si>
  <si>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</si>
  <si>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</si>
  <si>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</si>
  <si>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</si>
  <si>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</si>
  <si>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</si>
  <si>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</si>
  <si>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</si>
  <si>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</si>
  <si>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</si>
  <si>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</si>
  <si>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</si>
  <si>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</si>
  <si>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</si>
  <si>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</si>
  <si>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</si>
  <si>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</si>
  <si>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</si>
  <si>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</si>
  <si>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</si>
  <si>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</si>
  <si>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</si>
  <si>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</si>
  <si>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</si>
  <si>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</si>
  <si>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</si>
  <si>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</si>
  <si>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</si>
  <si>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</si>
  <si>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</si>
  <si>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</si>
  <si>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</si>
  <si>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</si>
  <si>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</si>
  <si>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</si>
  <si>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</si>
  <si>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</si>
  <si>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</si>
  <si>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</si>
  <si>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</si>
  <si>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</si>
  <si>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</si>
  <si>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</si>
  <si>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</si>
  <si>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</si>
  <si>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</si>
  <si>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</si>
  <si>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</si>
  <si>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</si>
  <si>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</si>
  <si>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</si>
  <si>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</si>
  <si>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</si>
  <si>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</si>
  <si>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</si>
  <si>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</si>
  <si>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</si>
  <si>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</si>
  <si>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</si>
  <si>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</si>
  <si>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</si>
  <si>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</si>
  <si>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</si>
  <si>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</si>
  <si>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</si>
  <si>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</si>
  <si>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</si>
  <si>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</si>
  <si>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</si>
  <si>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</si>
  <si>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</si>
  <si>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</si>
  <si>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</si>
  <si>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</si>
  <si>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</si>
  <si>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</si>
  <si>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</si>
  <si>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</si>
  <si>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</si>
  <si>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</si>
  <si>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</si>
  <si>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</si>
  <si>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</si>
  <si>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</si>
  <si>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</si>
  <si>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</si>
  <si>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</si>
  <si>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</si>
  <si>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</si>
  <si>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</si>
  <si>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</si>
  <si>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</si>
  <si>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</si>
  <si>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</si>
  <si>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</si>
  <si>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</si>
  <si>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</si>
  <si>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</si>
  <si>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</si>
  <si>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</si>
  <si>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</si>
  <si>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</si>
  <si>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</si>
  <si>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</si>
  <si>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</si>
  <si>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</si>
  <si>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</si>
  <si>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</si>
  <si>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</si>
  <si>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</si>
  <si>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</si>
  <si>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</si>
  <si>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</si>
  <si>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</si>
  <si>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</si>
  <si>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</si>
  <si>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</si>
  <si>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</si>
  <si>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</si>
  <si>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</si>
  <si>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</si>
  <si>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</si>
  <si>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</si>
  <si>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</si>
  <si>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</si>
  <si>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</si>
  <si>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</si>
  <si>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</si>
  <si>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</si>
  <si>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</si>
  <si>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</si>
  <si>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</si>
  <si>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</si>
  <si>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</si>
  <si>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</si>
  <si>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</si>
  <si>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</si>
  <si>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</si>
  <si>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</si>
  <si>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</si>
  <si>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</si>
  <si>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</si>
  <si>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</si>
  <si>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</si>
  <si>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</si>
  <si>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</si>
  <si>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</si>
  <si>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</si>
  <si>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</si>
  <si>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</si>
  <si>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</si>
  <si>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</si>
  <si>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</si>
  <si>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</si>
  <si>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</si>
  <si>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</si>
  <si>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</si>
  <si>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</si>
  <si>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</si>
  <si>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</si>
  <si>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</si>
  <si>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</si>
  <si>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</si>
  <si>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</si>
  <si>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</si>
  <si>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</si>
  <si>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</si>
  <si>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</si>
  <si>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</si>
  <si>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</si>
  <si>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</si>
  <si>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</si>
  <si>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</si>
  <si>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</si>
  <si>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</si>
  <si>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</si>
  <si>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</si>
  <si>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</si>
  <si>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</si>
  <si>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</si>
  <si>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</si>
  <si>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</si>
  <si>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</si>
  <si>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</si>
  <si>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</si>
  <si>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</si>
  <si>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</si>
  <si>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</si>
  <si>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</si>
  <si>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</si>
  <si>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</si>
  <si>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</si>
  <si>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</si>
  <si>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</si>
  <si>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</si>
  <si>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</si>
  <si>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</si>
  <si>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</si>
  <si>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</si>
  <si>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</si>
  <si>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</si>
  <si>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</si>
  <si>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</si>
  <si>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</si>
  <si>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</si>
  <si>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</si>
  <si>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</si>
  <si>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</si>
  <si>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</si>
  <si>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</si>
  <si>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</si>
  <si>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</si>
  <si>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</si>
  <si>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</si>
  <si>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</si>
  <si>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</si>
  <si>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</si>
  <si>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</si>
  <si>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</si>
  <si>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</si>
  <si>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</si>
  <si>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</si>
  <si>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</si>
  <si>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</si>
  <si>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</si>
  <si>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</si>
  <si>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</si>
  <si>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</si>
  <si>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</si>
  <si>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</si>
  <si>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</si>
  <si>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</si>
  <si>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</si>
  <si>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</si>
  <si>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</si>
  <si>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</si>
  <si>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</si>
  <si>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</si>
  <si>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</si>
  <si>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</si>
  <si>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</si>
  <si>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</si>
  <si>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</si>
  <si>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</si>
  <si>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</si>
  <si>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</si>
  <si>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</si>
  <si>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</si>
  <si>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</si>
  <si>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</si>
  <si>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</si>
  <si>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</si>
  <si>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</si>
  <si>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</si>
  <si>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</si>
  <si>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</si>
  <si>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</si>
  <si>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</si>
  <si>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</si>
  <si>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</si>
  <si>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</si>
  <si>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</si>
  <si>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</si>
  <si>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</si>
  <si>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</si>
  <si>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</si>
  <si>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</si>
  <si>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</si>
  <si>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</si>
  <si>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</si>
  <si>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</si>
  <si>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</si>
  <si>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</si>
  <si>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</si>
  <si>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</si>
  <si>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</si>
  <si>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</si>
  <si>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</si>
  <si>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</si>
  <si>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</si>
  <si>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</si>
  <si>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</si>
  <si>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</si>
  <si>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</si>
  <si>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</si>
  <si>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</si>
  <si>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</si>
  <si>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</si>
  <si>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</si>
  <si>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</si>
  <si>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</si>
  <si>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</si>
  <si>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</si>
  <si>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</si>
  <si>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</si>
  <si>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</si>
  <si>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</si>
  <si>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</si>
  <si>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</si>
  <si>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</si>
  <si>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</si>
  <si>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</si>
  <si>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</si>
  <si>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</si>
  <si>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</si>
  <si>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</si>
  <si>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</si>
  <si>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</si>
  <si>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</si>
  <si>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</si>
  <si>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</si>
  <si>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</si>
  <si>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</si>
  <si>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</si>
  <si>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</si>
  <si>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</si>
  <si>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</si>
  <si>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</si>
  <si>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</si>
  <si>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</si>
  <si>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</si>
  <si>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</si>
  <si>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</si>
  <si>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</si>
  <si>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</si>
  <si>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</si>
  <si>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</si>
  <si>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</si>
  <si>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</si>
  <si>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</si>
  <si>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</si>
  <si>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</si>
  <si>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</si>
  <si>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</si>
  <si>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</si>
  <si>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</si>
  <si>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</si>
  <si>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</si>
  <si>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</si>
  <si>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</si>
  <si>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</si>
  <si>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</si>
  <si>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</si>
  <si>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</si>
  <si>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</si>
  <si>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</si>
  <si>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</si>
  <si>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</si>
  <si>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</si>
  <si>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</si>
  <si>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</si>
  <si>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</si>
  <si>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</si>
  <si>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</si>
  <si>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</si>
  <si>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</si>
  <si>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</si>
  <si>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</si>
  <si>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</si>
  <si>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</si>
  <si>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</si>
  <si>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</si>
  <si>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</si>
  <si>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</si>
  <si>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</si>
  <si>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</si>
  <si>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</si>
  <si>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</si>
  <si>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</si>
  <si>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</si>
  <si>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</si>
  <si>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</si>
  <si>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</si>
  <si>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</si>
  <si>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</si>
  <si>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</si>
  <si>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</si>
  <si>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</si>
  <si>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</si>
  <si>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</si>
  <si>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</si>
  <si>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</si>
  <si>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</si>
  <si>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</si>
  <si>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</si>
  <si>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</si>
  <si>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</si>
  <si>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</si>
  <si>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</si>
  <si>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</si>
  <si>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</si>
  <si>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</si>
  <si>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</si>
  <si>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</si>
  <si>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</si>
  <si>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</si>
  <si>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</si>
  <si>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</si>
  <si>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</si>
  <si>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</si>
  <si>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</si>
  <si>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</si>
  <si>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</si>
  <si>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</si>
  <si>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</si>
  <si>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</si>
  <si>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</si>
  <si>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</si>
  <si>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</si>
  <si>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</si>
  <si>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</si>
  <si>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</si>
  <si>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</si>
  <si>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</si>
  <si>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</si>
  <si>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</si>
  <si>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</si>
  <si>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</si>
  <si>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</si>
  <si>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</si>
  <si>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</si>
  <si>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</si>
  <si>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</si>
  <si>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</si>
  <si>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</si>
  <si>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</si>
  <si>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</si>
  <si>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</si>
  <si>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</si>
  <si>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</si>
  <si>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</si>
  <si>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</si>
  <si>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</si>
  <si>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</si>
  <si>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</si>
  <si>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</si>
  <si>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</si>
  <si>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</si>
  <si>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</si>
  <si>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</si>
  <si>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</si>
  <si>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</si>
  <si>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</si>
  <si>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</si>
  <si>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</si>
  <si>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</si>
  <si>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</si>
  <si>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</si>
  <si>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</si>
  <si>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</si>
  <si>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</si>
  <si>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</si>
  <si>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</si>
  <si>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</si>
  <si>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</si>
  <si>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</si>
  <si>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</si>
  <si>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</si>
  <si>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</si>
  <si>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</si>
  <si>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</si>
  <si>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</si>
  <si>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</si>
  <si>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</si>
  <si>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</si>
  <si>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</si>
  <si>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</si>
  <si>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</si>
  <si>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</si>
  <si>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</si>
  <si>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</si>
  <si>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</si>
  <si>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</si>
  <si>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</si>
  <si>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</si>
  <si>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</si>
  <si>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</si>
  <si>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</si>
  <si>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</si>
  <si>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</si>
  <si>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</si>
  <si>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</si>
  <si>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</si>
  <si>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</si>
  <si>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</si>
  <si>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</si>
  <si>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</si>
  <si>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</si>
  <si>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</si>
  <si>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</si>
  <si>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</si>
  <si>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</si>
  <si>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</si>
  <si>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</si>
  <si>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</si>
  <si>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</si>
  <si>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</si>
  <si>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</si>
  <si>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</si>
  <si>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</si>
  <si>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</si>
  <si>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</si>
  <si>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</si>
  <si>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</si>
  <si>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</si>
  <si>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</si>
  <si>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</si>
  <si>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</si>
  <si>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</si>
  <si>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</si>
  <si>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</si>
  <si>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</si>
  <si>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</si>
  <si>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</si>
  <si>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</si>
  <si>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</si>
  <si>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</si>
  <si>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</si>
  <si>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</si>
  <si>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</si>
  <si>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</si>
  <si>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</si>
  <si>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</si>
  <si>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</si>
  <si>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</si>
  <si>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</si>
  <si>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</si>
  <si>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</si>
  <si>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</si>
  <si>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</si>
  <si>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</si>
  <si>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</si>
  <si>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</si>
  <si>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</si>
  <si>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</si>
  <si>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</si>
  <si>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</si>
  <si>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</si>
  <si>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</si>
  <si>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</si>
  <si>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</si>
  <si>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</si>
  <si>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</si>
  <si>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</si>
  <si>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</si>
  <si>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</si>
  <si>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</si>
  <si>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</si>
  <si>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</si>
  <si>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</si>
  <si>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</si>
  <si>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</si>
  <si>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</si>
  <si>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</si>
  <si>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</si>
  <si>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</si>
  <si>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</si>
  <si>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</si>
  <si>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</si>
  <si>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</si>
  <si>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</si>
  <si>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</si>
  <si>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</si>
  <si>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</si>
  <si>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</si>
  <si>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</si>
  <si>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</si>
  <si>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</si>
  <si>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</si>
  <si>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</si>
  <si>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</si>
  <si>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</si>
  <si>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</si>
  <si>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</si>
  <si>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</si>
  <si>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</si>
  <si>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</si>
  <si>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</si>
  <si>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</si>
  <si>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</si>
  <si>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</si>
  <si>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</si>
  <si>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</si>
  <si>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</si>
  <si>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</si>
  <si>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</si>
  <si>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</si>
  <si>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</si>
  <si>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</si>
  <si>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</si>
  <si>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</si>
  <si>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</si>
  <si>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</si>
  <si>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</si>
  <si>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</si>
  <si>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</si>
  <si>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</si>
  <si>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</si>
  <si>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</si>
  <si>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</si>
  <si>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</si>
  <si>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</si>
  <si>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</si>
  <si>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</si>
  <si>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</si>
  <si>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</si>
  <si>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</si>
  <si>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</si>
  <si>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</si>
  <si>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</si>
  <si>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</si>
  <si>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</si>
  <si>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</si>
  <si>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</si>
  <si>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</si>
  <si>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</si>
  <si>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</si>
  <si>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</si>
  <si>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</si>
  <si>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</si>
  <si>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</si>
  <si>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</si>
  <si>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</si>
  <si>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</si>
  <si>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</si>
  <si>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</si>
  <si>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</si>
  <si>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</si>
  <si>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</si>
  <si>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</si>
  <si>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</si>
  <si>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</si>
  <si>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</si>
  <si>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</si>
  <si>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</si>
  <si>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</si>
  <si>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</si>
  <si>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</si>
  <si>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</si>
  <si>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</si>
  <si>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</si>
  <si>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</si>
  <si>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</si>
  <si>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</si>
  <si>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</si>
  <si>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</si>
  <si>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</si>
  <si>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</si>
  <si>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</si>
  <si>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</si>
  <si>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</si>
  <si>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</si>
  <si>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</si>
  <si>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</si>
  <si>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</si>
  <si>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</si>
  <si>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</si>
  <si>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</si>
  <si>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</si>
  <si>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</si>
  <si>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</si>
  <si>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</si>
  <si>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</si>
  <si>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</si>
  <si>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</si>
  <si>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</si>
  <si>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</si>
  <si>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</si>
  <si>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</si>
  <si>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</si>
  <si>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</si>
  <si>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</si>
  <si>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</si>
  <si>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</si>
  <si>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</si>
  <si>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</si>
  <si>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</si>
  <si>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</si>
  <si>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</si>
  <si>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</si>
  <si>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</si>
  <si>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</si>
  <si>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</si>
  <si>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</si>
  <si>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</si>
  <si>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</si>
  <si>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</si>
  <si>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</si>
  <si>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</si>
  <si>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</si>
  <si>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</si>
  <si>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</si>
  <si>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</si>
  <si>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</si>
  <si>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</si>
  <si>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</si>
  <si>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</si>
  <si>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</si>
  <si>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</si>
  <si>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</si>
  <si>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</si>
  <si>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</si>
  <si>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</si>
  <si>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</si>
  <si>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</si>
  <si>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</si>
  <si>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</si>
  <si>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</si>
  <si>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</si>
  <si>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</si>
  <si>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</si>
  <si>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</si>
  <si>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</si>
  <si>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</si>
  <si>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</si>
  <si>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</si>
  <si>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</si>
  <si>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</si>
  <si>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</si>
  <si>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</si>
  <si>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</si>
  <si>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</si>
  <si>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</si>
  <si>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</si>
  <si>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</si>
  <si>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</si>
  <si>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</si>
  <si>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</si>
  <si>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</si>
  <si>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</si>
  <si>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</si>
  <si>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</si>
  <si>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</si>
  <si>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</si>
  <si>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</si>
  <si>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</si>
  <si>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</si>
  <si>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</si>
  <si>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</si>
  <si>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</si>
  <si>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</si>
  <si>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</si>
  <si>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</si>
  <si>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</si>
  <si>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</si>
  <si>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</si>
  <si>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</si>
  <si>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</si>
  <si>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</si>
  <si>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</si>
  <si>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</si>
  <si>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</si>
  <si>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</si>
  <si>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</si>
  <si>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</si>
  <si>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</si>
  <si>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</si>
  <si>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</si>
  <si>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</si>
  <si>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</si>
  <si>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</si>
  <si>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</si>
  <si>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</si>
  <si>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</si>
  <si>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</si>
  <si>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</si>
  <si>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</si>
  <si>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</si>
  <si>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</si>
  <si>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</si>
  <si>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</si>
  <si>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</si>
  <si>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</si>
  <si>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</si>
  <si>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</si>
  <si>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</si>
  <si>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</si>
  <si>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</si>
  <si>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</si>
  <si>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</si>
  <si>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</si>
  <si>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</si>
  <si>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</si>
  <si>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</si>
  <si>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</si>
  <si>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</si>
  <si>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</si>
  <si>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</si>
  <si>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</si>
  <si>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</si>
  <si>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</si>
  <si>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</si>
  <si>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</si>
  <si>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</si>
  <si>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</si>
  <si>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</si>
  <si>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</si>
  <si>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</si>
  <si>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</si>
  <si>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</si>
  <si>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</si>
  <si>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</si>
  <si>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</si>
  <si>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</si>
  <si>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</si>
  <si>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</si>
  <si>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</si>
  <si>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</si>
  <si>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</si>
  <si>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</si>
  <si>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</si>
  <si>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</si>
  <si>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</si>
  <si>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</si>
  <si>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</si>
  <si>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</si>
  <si>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</si>
  <si>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</si>
  <si>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</si>
  <si>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</si>
  <si>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</si>
  <si>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</si>
  <si>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</si>
  <si>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</si>
  <si>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</si>
  <si>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</si>
  <si>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</si>
  <si>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</si>
  <si>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</si>
  <si>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</si>
  <si>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</si>
  <si>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</si>
  <si>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</si>
  <si>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</si>
  <si>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</si>
  <si>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</si>
  <si>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</si>
  <si>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</si>
  <si>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</si>
  <si>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</si>
  <si>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</si>
  <si>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</si>
  <si>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</si>
  <si>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</si>
  <si>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</si>
  <si>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</si>
  <si>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</si>
  <si>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</si>
  <si>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</si>
  <si>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</si>
  <si>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</si>
  <si>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</si>
  <si>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</si>
  <si>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</si>
  <si>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</si>
  <si>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</si>
  <si>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</si>
  <si>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</si>
  <si>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</si>
  <si>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</si>
  <si>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</si>
  <si>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</si>
  <si>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</si>
  <si>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</si>
  <si>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</si>
  <si>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</si>
  <si>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</si>
  <si>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</si>
  <si>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</si>
  <si>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</si>
  <si>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</si>
  <si>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</si>
  <si>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</si>
  <si>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</si>
  <si>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</si>
  <si>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</si>
  <si>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</si>
  <si>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</si>
  <si>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</si>
  <si>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</si>
  <si>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</si>
  <si>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</si>
  <si>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</si>
  <si>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</si>
  <si>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</si>
  <si>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</si>
  <si>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</si>
  <si>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</si>
  <si>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</si>
  <si>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</si>
  <si>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</si>
  <si>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</si>
  <si>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</si>
  <si>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</si>
  <si>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</si>
  <si>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</si>
  <si>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</si>
  <si>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</si>
  <si>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</si>
  <si>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</si>
  <si>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</si>
  <si>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</si>
  <si>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</si>
  <si>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</si>
  <si>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</si>
  <si>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</si>
  <si>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</si>
  <si>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</si>
  <si>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</si>
  <si>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</si>
  <si>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</si>
  <si>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</si>
  <si>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</si>
  <si>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</si>
  <si>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</si>
  <si>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</si>
  <si>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</si>
  <si>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</si>
  <si>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</si>
  <si>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</si>
  <si>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</si>
  <si>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</si>
  <si>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</si>
  <si>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</si>
  <si>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</si>
  <si>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</si>
  <si>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</si>
  <si>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</si>
  <si>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</si>
  <si>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</si>
  <si>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</si>
  <si>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</si>
  <si>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</si>
  <si>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</si>
  <si>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</si>
  <si>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</si>
  <si>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</si>
  <si>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</si>
  <si>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</si>
  <si>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</si>
  <si>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</si>
  <si>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</si>
  <si>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</si>
  <si>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</si>
  <si>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</si>
  <si>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</si>
  <si>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</si>
  <si>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</si>
  <si>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</si>
  <si>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</si>
  <si>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</si>
  <si>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</si>
  <si>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</si>
  <si>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</si>
  <si>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</si>
  <si>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</si>
  <si>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</si>
  <si>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</si>
  <si>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</si>
  <si>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</si>
  <si>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</si>
  <si>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</si>
  <si>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</si>
  <si>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</si>
  <si>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</si>
  <si>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</si>
  <si>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</si>
  <si>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</si>
  <si>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</si>
  <si>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</si>
  <si>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</si>
  <si>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</si>
  <si>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</si>
  <si>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</si>
  <si>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</si>
  <si>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</si>
  <si>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</si>
  <si>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</si>
  <si>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</si>
  <si>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</si>
  <si>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</si>
  <si>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</si>
  <si>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</si>
  <si>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</si>
  <si>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</si>
  <si>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</si>
  <si>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</si>
  <si>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</si>
  <si>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</si>
  <si>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</si>
  <si>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</si>
  <si>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</si>
  <si>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</si>
  <si>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</si>
  <si>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</si>
  <si>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</si>
  <si>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</si>
  <si>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</si>
  <si>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</si>
  <si>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</si>
  <si>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</si>
  <si>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</si>
  <si>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</si>
  <si>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</si>
  <si>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</si>
  <si>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</si>
  <si>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</si>
  <si>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</si>
  <si>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</si>
  <si>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</si>
  <si>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</si>
  <si>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</si>
  <si>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</si>
  <si>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</si>
  <si>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</si>
  <si>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</si>
  <si>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</si>
  <si>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</si>
  <si>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</si>
  <si>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</si>
  <si>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</si>
  <si>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</si>
  <si>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</si>
  <si>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</si>
  <si>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</si>
  <si>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</si>
  <si>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</si>
  <si>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</si>
  <si>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</si>
  <si>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</si>
  <si>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</si>
  <si>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</si>
  <si>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</si>
  <si>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</si>
  <si>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</si>
  <si>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</si>
  <si>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</si>
  <si>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</si>
  <si>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</si>
  <si>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</si>
  <si>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</si>
  <si>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</si>
  <si>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</si>
  <si>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</si>
  <si>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</si>
  <si>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</si>
  <si>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</si>
  <si>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</si>
  <si>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</si>
  <si>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</si>
  <si>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</si>
  <si>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</si>
  <si>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</si>
  <si>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</si>
  <si>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</si>
  <si>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</si>
  <si>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</si>
  <si>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</si>
  <si>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</si>
  <si>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</si>
  <si>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</si>
  <si>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</si>
  <si>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</si>
  <si>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</si>
  <si>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</si>
  <si>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</si>
  <si>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</si>
  <si>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</si>
  <si>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</si>
  <si>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</si>
  <si>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</si>
  <si>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</si>
  <si>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</si>
  <si>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</si>
  <si>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</si>
  <si>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</si>
  <si>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</si>
  <si>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</si>
  <si>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</si>
  <si>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</si>
  <si>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</si>
  <si>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</si>
  <si>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</si>
  <si>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</si>
  <si>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</si>
  <si>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</si>
  <si>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</si>
  <si>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</si>
  <si>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</si>
  <si>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</si>
  <si>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</si>
  <si>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</si>
  <si>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</si>
  <si>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</si>
  <si>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</si>
  <si>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</si>
  <si>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</si>
  <si>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</si>
  <si>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</si>
  <si>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</si>
  <si>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</si>
  <si>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</si>
  <si>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</si>
  <si>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</si>
  <si>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</si>
  <si>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</si>
  <si>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</si>
  <si>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</si>
  <si>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</si>
  <si>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</si>
  <si>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</si>
  <si>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</si>
  <si>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</si>
  <si>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</si>
  <si>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</si>
  <si>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</si>
  <si>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</si>
  <si>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</si>
  <si>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</si>
  <si>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</si>
  <si>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</si>
  <si>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</si>
  <si>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</si>
  <si>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</si>
  <si>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</si>
  <si>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</si>
  <si>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</si>
  <si>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</si>
  <si>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</si>
  <si>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</si>
  <si>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</si>
  <si>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</si>
  <si>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</si>
  <si>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</si>
  <si>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</si>
  <si>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</si>
  <si>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</si>
  <si>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</si>
  <si>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</si>
  <si>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</si>
  <si>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</si>
  <si>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</si>
  <si>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</si>
  <si>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</si>
  <si>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</si>
  <si>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</si>
  <si>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</si>
  <si>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</si>
  <si>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</si>
  <si>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</si>
  <si>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</si>
  <si>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</si>
  <si>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</si>
  <si>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</si>
  <si>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</si>
  <si>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</si>
  <si>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</si>
  <si>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</si>
  <si>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</si>
  <si>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</si>
  <si>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</si>
  <si>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</si>
  <si>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</si>
  <si>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</si>
  <si>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</si>
  <si>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</si>
  <si>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</si>
  <si>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</si>
  <si>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</si>
  <si>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</si>
  <si>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</si>
  <si>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</si>
  <si>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</si>
  <si>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</si>
  <si>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</si>
  <si>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</si>
  <si>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</si>
  <si>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</si>
  <si>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</si>
  <si>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</si>
  <si>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</si>
  <si>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</si>
  <si>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</si>
  <si>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</si>
  <si>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</si>
  <si>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</si>
  <si>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</si>
  <si>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</si>
  <si>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</si>
  <si>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</si>
  <si>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</si>
  <si>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</si>
  <si>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</si>
  <si>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</si>
  <si>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</si>
  <si>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</si>
  <si>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</si>
  <si>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</si>
  <si>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</si>
  <si>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</si>
  <si>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</si>
  <si>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</si>
  <si>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</si>
  <si>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</si>
  <si>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</si>
  <si>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</si>
  <si>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</si>
  <si>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</si>
  <si>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</si>
  <si>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</si>
  <si>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</si>
  <si>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</si>
  <si>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</si>
  <si>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</si>
  <si>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</si>
  <si>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</si>
  <si>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</si>
  <si>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</si>
  <si>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</si>
  <si>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</si>
  <si>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</si>
  <si>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</si>
  <si>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</si>
  <si>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</si>
  <si>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</si>
  <si>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</si>
  <si>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</si>
  <si>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</si>
  <si>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</si>
  <si>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</si>
  <si>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</si>
  <si>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</si>
  <si>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</si>
  <si>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</si>
  <si>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</si>
  <si>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</si>
  <si>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</si>
  <si>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</si>
  <si>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</si>
  <si>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</si>
  <si>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</si>
  <si>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</si>
  <si>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</si>
  <si>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</si>
  <si>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</si>
  <si>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</si>
  <si>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</si>
  <si>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</si>
  <si>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</si>
  <si>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</si>
  <si>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</si>
  <si>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</si>
  <si>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</si>
  <si>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</si>
  <si>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</si>
  <si>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</si>
  <si>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</si>
  <si>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</si>
  <si>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</si>
  <si>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</si>
  <si>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</si>
  <si>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</si>
  <si>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</si>
  <si>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</si>
  <si>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</si>
  <si>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</si>
  <si>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</si>
  <si>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</si>
  <si>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</si>
  <si>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</si>
  <si>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</si>
  <si>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</si>
  <si>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</si>
  <si>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</si>
  <si>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</si>
  <si>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</si>
  <si>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</si>
  <si>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</si>
  <si>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</si>
  <si>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</si>
  <si>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</si>
  <si>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</si>
  <si>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</si>
  <si>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</si>
  <si>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</si>
  <si>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</si>
  <si>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</si>
  <si>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</si>
  <si>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</si>
  <si>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</si>
  <si>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</si>
  <si>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</si>
  <si>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</si>
  <si>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</si>
  <si>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</si>
  <si>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</si>
  <si>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</si>
  <si>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</si>
  <si>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</si>
  <si>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</si>
  <si>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</si>
  <si>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</si>
  <si>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</si>
  <si>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</si>
  <si>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</si>
  <si>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</si>
  <si>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</si>
  <si>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</si>
  <si>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</si>
  <si>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</si>
  <si>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</si>
  <si>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</si>
  <si>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</si>
  <si>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</si>
  <si>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</si>
  <si>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</si>
  <si>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</si>
  <si>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</si>
  <si>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</si>
  <si>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</si>
  <si>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</si>
  <si>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</si>
  <si>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</si>
  <si>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</si>
  <si>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</si>
  <si>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</si>
  <si>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</si>
  <si>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</si>
  <si>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</si>
  <si>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</si>
  <si>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</si>
  <si>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</si>
  <si>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</si>
  <si>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</si>
  <si>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</si>
  <si>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</si>
  <si>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</si>
  <si>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</si>
  <si>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</si>
  <si>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</si>
  <si>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</si>
  <si>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</si>
  <si>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</si>
  <si>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</si>
  <si>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</si>
  <si>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</si>
  <si>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</si>
  <si>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</si>
  <si>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</si>
  <si>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</si>
  <si>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</si>
  <si>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</si>
  <si>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</si>
  <si>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</si>
  <si>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</si>
  <si>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</si>
  <si>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</si>
  <si>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</si>
  <si>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</si>
  <si>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</si>
  <si>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</si>
  <si>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</si>
  <si>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</si>
  <si>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</si>
  <si>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</si>
  <si>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</si>
  <si>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</si>
  <si>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</si>
  <si>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</si>
  <si>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</si>
  <si>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</si>
  <si>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</si>
  <si>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</si>
  <si>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</si>
  <si>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</si>
  <si>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</si>
  <si>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</si>
  <si>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</si>
  <si>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</si>
  <si>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</si>
  <si>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</si>
  <si>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</si>
  <si>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</si>
  <si>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</si>
  <si>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</si>
  <si>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</si>
  <si>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</si>
  <si>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</si>
  <si>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</si>
  <si>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</si>
  <si>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</si>
  <si>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</si>
  <si>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</si>
  <si>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</si>
  <si>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</si>
  <si>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</si>
  <si>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</si>
  <si>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</si>
  <si>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</si>
  <si>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</si>
  <si>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</si>
  <si>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</si>
  <si>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</si>
  <si>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</si>
  <si>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</si>
  <si>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</si>
  <si>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</si>
  <si>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</si>
  <si>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</si>
  <si>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</si>
  <si>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</si>
  <si>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</si>
  <si>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</si>
  <si>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</si>
  <si>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</si>
  <si>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</si>
  <si>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</si>
  <si>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</si>
  <si>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</si>
  <si>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</si>
  <si>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</si>
  <si>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</si>
  <si>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</si>
  <si>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</si>
  <si>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</si>
  <si>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</si>
  <si>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</si>
  <si>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</si>
  <si>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</si>
  <si>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</si>
  <si>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</si>
  <si>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</si>
  <si>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</si>
  <si>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</si>
  <si>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</si>
  <si>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</si>
  <si>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</si>
  <si>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</si>
  <si>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</si>
  <si>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</si>
  <si>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</si>
  <si>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</si>
  <si>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</si>
  <si>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</si>
  <si>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</si>
  <si>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</si>
  <si>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</si>
  <si>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</si>
  <si>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</si>
  <si>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</si>
  <si>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</si>
  <si>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</si>
  <si>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</si>
  <si>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</si>
  <si>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</si>
  <si>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</si>
  <si>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</si>
  <si>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</si>
  <si>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</si>
  <si>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</si>
  <si>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</si>
  <si>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</si>
  <si>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</si>
  <si>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</si>
  <si>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</si>
  <si>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</si>
  <si>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</si>
  <si>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</si>
  <si>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</si>
  <si>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</si>
  <si>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</si>
  <si>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</si>
  <si>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</si>
  <si>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</si>
  <si>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</si>
  <si>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</si>
  <si>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</si>
  <si>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</si>
  <si>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</si>
  <si>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</si>
  <si>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</si>
  <si>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</si>
  <si>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</si>
  <si>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</si>
  <si>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</si>
  <si>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</si>
  <si>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</si>
  <si>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</si>
  <si>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</si>
  <si>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</si>
  <si>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</si>
  <si>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</si>
  <si>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</si>
  <si>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</si>
  <si>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</si>
  <si>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</si>
  <si>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</si>
  <si>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</si>
  <si>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</si>
  <si>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</si>
  <si>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</si>
  <si>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</si>
  <si>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</si>
  <si>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</si>
  <si>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</si>
  <si>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</si>
  <si>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</si>
  <si>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</si>
  <si>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</si>
  <si>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</si>
  <si>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</si>
  <si>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</si>
  <si>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</si>
  <si>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</si>
  <si>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</si>
  <si>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</si>
  <si>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</si>
  <si>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</si>
  <si>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</si>
  <si>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</si>
  <si>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</si>
  <si>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</si>
  <si>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</si>
  <si>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</si>
  <si>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</si>
  <si>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</si>
  <si>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</si>
  <si>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</si>
  <si>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</si>
  <si>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</si>
  <si>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</si>
  <si>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</si>
  <si>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</si>
  <si>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</si>
  <si>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</si>
  <si>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</si>
  <si>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</si>
  <si>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</si>
  <si>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</si>
  <si>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</si>
  <si>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</si>
  <si>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</si>
  <si>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</si>
  <si>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</si>
  <si>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</si>
  <si>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</si>
  <si>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</si>
  <si>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</si>
  <si>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</si>
  <si>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</si>
  <si>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</si>
  <si>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</si>
  <si>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</si>
  <si>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</si>
  <si>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</si>
  <si>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</si>
  <si>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</si>
  <si>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</si>
  <si>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</si>
  <si>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</si>
  <si>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</si>
  <si>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</si>
  <si>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</si>
  <si>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</si>
  <si>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</si>
  <si>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</si>
  <si>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</si>
  <si>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</si>
  <si>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</si>
  <si>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</si>
  <si>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</si>
  <si>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</si>
  <si>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</si>
  <si>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</si>
  <si>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</si>
  <si>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</si>
  <si>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</si>
  <si>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</si>
  <si>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</si>
  <si>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</si>
  <si>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</si>
  <si>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</si>
  <si>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</si>
  <si>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</si>
  <si>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</si>
  <si>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</si>
  <si>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</si>
  <si>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</si>
  <si>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</si>
  <si>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</si>
  <si>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</si>
  <si>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</si>
  <si>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</si>
  <si>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</si>
  <si>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</si>
  <si>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</si>
  <si>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</si>
  <si>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</si>
  <si>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</si>
  <si>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</si>
  <si>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</si>
  <si>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</si>
  <si>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</si>
  <si>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</si>
  <si>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</si>
  <si>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</si>
  <si>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</si>
  <si>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</si>
  <si>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</si>
  <si>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</si>
  <si>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</si>
  <si>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</si>
  <si>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</si>
  <si>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</si>
  <si>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</si>
  <si>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</si>
  <si>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</si>
  <si>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</si>
  <si>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</si>
  <si>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</si>
  <si>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</si>
  <si>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</si>
  <si>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</si>
  <si>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</si>
  <si>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</si>
  <si>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</si>
  <si>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</si>
  <si>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</si>
  <si>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</si>
  <si>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</si>
  <si>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</si>
  <si>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</si>
  <si>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</si>
  <si>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</si>
  <si>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</si>
  <si>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</si>
  <si>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</si>
  <si>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</si>
  <si>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</si>
  <si>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</si>
  <si>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</si>
  <si>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</si>
  <si>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</si>
  <si>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</si>
  <si>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</si>
  <si>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</si>
  <si>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</si>
  <si>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</si>
  <si>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</si>
  <si>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</si>
  <si>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</si>
  <si>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</si>
  <si>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</si>
  <si>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</si>
  <si>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</si>
  <si>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</si>
  <si>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</si>
  <si>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</si>
  <si>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</si>
  <si>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</si>
  <si>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</si>
  <si>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</si>
  <si>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</si>
  <si>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</si>
  <si>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</si>
  <si>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</si>
  <si>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</si>
  <si>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</si>
  <si>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</si>
  <si>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</si>
  <si>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</si>
  <si>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</si>
  <si>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</si>
  <si>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</si>
  <si>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</si>
  <si>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</si>
  <si>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</si>
  <si>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</si>
  <si>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</si>
  <si>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</si>
  <si>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</si>
  <si>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</si>
  <si>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</si>
  <si>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</si>
  <si>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</si>
  <si>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</si>
  <si>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</si>
  <si>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</si>
  <si>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</si>
  <si>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</si>
  <si>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</si>
  <si>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</si>
  <si>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</si>
  <si>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</si>
  <si>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</si>
  <si>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</si>
  <si>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</si>
  <si>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</si>
  <si>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</si>
  <si>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</si>
  <si>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</si>
  <si>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</si>
  <si>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</si>
  <si>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</si>
  <si>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</si>
  <si>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</si>
  <si>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</si>
  <si>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</si>
  <si>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</si>
  <si>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</si>
  <si>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</si>
  <si>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</si>
  <si>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</si>
  <si>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</si>
  <si>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</si>
  <si>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</si>
  <si>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</si>
  <si>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</si>
  <si>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</si>
  <si>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</si>
  <si>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</si>
  <si>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</si>
  <si>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</si>
  <si>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</si>
  <si>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</si>
  <si>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</si>
  <si>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</si>
  <si>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</si>
  <si>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</si>
  <si>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</si>
  <si>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</si>
  <si>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</si>
  <si>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</si>
  <si>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</si>
  <si>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</si>
  <si>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</si>
  <si>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</si>
  <si>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</si>
  <si>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</si>
  <si>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</si>
  <si>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</si>
  <si>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</si>
  <si>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</si>
  <si>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</si>
  <si>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</si>
  <si>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</si>
  <si>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</si>
  <si>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</si>
  <si>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</si>
  <si>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</si>
  <si>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</si>
  <si>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</si>
  <si>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</si>
  <si>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</si>
  <si>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</si>
  <si>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</si>
  <si>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</si>
  <si>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</si>
  <si>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</si>
  <si>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</si>
  <si>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</si>
  <si>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</si>
  <si>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</si>
  <si>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</si>
  <si>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</si>
  <si>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</si>
  <si>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</si>
  <si>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</si>
  <si>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</si>
  <si>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</si>
  <si>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</si>
  <si>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</si>
  <si>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</si>
  <si>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</si>
  <si>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</si>
  <si>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</si>
  <si>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</si>
  <si>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</si>
  <si>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</si>
  <si>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</si>
  <si>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</si>
  <si>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</si>
  <si>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</si>
  <si>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</si>
  <si>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</si>
  <si>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</si>
  <si>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</si>
  <si>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</si>
  <si>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</si>
  <si>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</si>
  <si>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</si>
  <si>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</si>
  <si>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</si>
  <si>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</si>
  <si>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</si>
  <si>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</si>
  <si>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</si>
  <si>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</si>
  <si>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</si>
  <si>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</si>
  <si>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</si>
  <si>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</si>
  <si>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</si>
  <si>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</si>
  <si>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</si>
  <si>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</si>
  <si>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</si>
  <si>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</si>
  <si>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</si>
  <si>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</si>
  <si>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</si>
  <si>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</si>
  <si>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</si>
  <si>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</si>
  <si>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</si>
  <si>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</si>
  <si>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</si>
  <si>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</si>
  <si>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</si>
  <si>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</si>
  <si>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</si>
  <si>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</si>
  <si>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</si>
  <si>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</si>
  <si>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</si>
  <si>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</si>
  <si>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</si>
  <si>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</si>
  <si>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</si>
  <si>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</si>
  <si>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</si>
  <si>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</si>
  <si>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</si>
  <si>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</si>
  <si>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</si>
  <si>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</si>
  <si>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</si>
  <si>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</si>
  <si>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</si>
  <si>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</si>
  <si>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</si>
  <si>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</si>
  <si>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</si>
  <si>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</si>
  <si>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</si>
  <si>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</si>
  <si>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</si>
  <si>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</si>
  <si>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</si>
  <si>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</si>
  <si>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</si>
  <si>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</si>
  <si>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</si>
  <si>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</si>
  <si>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</si>
  <si>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</si>
  <si>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</si>
  <si>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</si>
  <si>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</si>
  <si>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</si>
  <si>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</si>
  <si>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</si>
  <si>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</si>
  <si>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</si>
  <si>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</si>
  <si>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</si>
  <si>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</si>
  <si>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</si>
  <si>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</si>
  <si>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</si>
  <si>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</si>
  <si>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</si>
  <si>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</si>
  <si>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</si>
  <si>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</si>
  <si>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</si>
  <si>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</si>
  <si>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</si>
  <si>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</si>
  <si>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</si>
  <si>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</si>
  <si>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</si>
  <si>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</si>
  <si>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</si>
  <si>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</si>
  <si>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</si>
  <si>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</si>
  <si>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</si>
  <si>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</si>
  <si>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</si>
  <si>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</si>
  <si>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</si>
  <si>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</si>
  <si>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</si>
  <si>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</si>
  <si>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</si>
  <si>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</si>
  <si>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</si>
  <si>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</si>
  <si>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</si>
  <si>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</si>
  <si>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</si>
  <si>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</si>
  <si>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</si>
  <si>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</si>
  <si>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</si>
  <si>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</si>
  <si>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</si>
  <si>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</si>
  <si>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</si>
  <si>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</si>
  <si>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</si>
  <si>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</si>
  <si>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</si>
  <si>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</si>
  <si>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</si>
  <si>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</si>
  <si>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</si>
  <si>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</si>
  <si>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</si>
  <si>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</si>
  <si>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</si>
  <si>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</si>
  <si>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</si>
  <si>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</si>
  <si>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</si>
  <si>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</si>
  <si>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</si>
  <si>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</si>
  <si>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</si>
  <si>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</si>
  <si>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</si>
  <si>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</si>
  <si>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</si>
  <si>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</si>
  <si>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</si>
  <si>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</si>
  <si>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</si>
  <si>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</si>
  <si>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</si>
  <si>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</si>
  <si>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</si>
  <si>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</si>
  <si>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</si>
  <si>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</si>
  <si>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</si>
  <si>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</si>
  <si>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</si>
  <si>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</si>
  <si>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</si>
  <si>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</si>
  <si>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</si>
  <si>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</si>
  <si>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</si>
  <si>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</si>
  <si>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</si>
  <si>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</si>
  <si>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</si>
  <si>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</si>
  <si>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</si>
  <si>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</si>
  <si>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</si>
  <si>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</si>
  <si>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</si>
  <si>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</si>
  <si>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</si>
  <si>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</si>
  <si>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</si>
  <si>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</si>
  <si>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</si>
  <si>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</si>
  <si>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</si>
  <si>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</si>
  <si>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</si>
  <si>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</si>
  <si>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</si>
  <si>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</si>
  <si>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</si>
  <si>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</si>
  <si>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</si>
  <si>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</si>
  <si>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</si>
  <si>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</si>
  <si>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</si>
  <si>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</si>
  <si>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</si>
  <si>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</si>
  <si>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</si>
  <si>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</si>
  <si>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</si>
  <si>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</si>
  <si>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</si>
  <si>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</si>
  <si>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</si>
  <si>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</si>
  <si>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</si>
  <si>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</si>
  <si>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</si>
  <si>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</si>
  <si>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</si>
  <si>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</si>
  <si>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</si>
  <si>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</si>
  <si>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</si>
  <si>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</si>
  <si>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</si>
  <si>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</si>
  <si>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</si>
  <si>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</si>
  <si>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</si>
  <si>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</si>
  <si>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</si>
  <si>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</si>
  <si>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</si>
  <si>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</si>
  <si>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</si>
  <si>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</si>
  <si>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</si>
  <si>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</si>
  <si>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</si>
  <si>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</si>
  <si>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</si>
  <si>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</si>
  <si>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</si>
  <si>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</si>
  <si>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</si>
  <si>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</si>
  <si>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</si>
  <si>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</si>
  <si>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</si>
  <si>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</si>
  <si>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</si>
  <si>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</si>
  <si>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</si>
  <si>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</si>
  <si>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</si>
  <si>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</si>
  <si>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</si>
  <si>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</si>
  <si>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</si>
  <si>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</si>
  <si>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</si>
  <si>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</si>
  <si>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</si>
  <si>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</si>
  <si>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</si>
  <si>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</si>
  <si>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</si>
  <si>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</si>
  <si>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</si>
  <si>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</si>
  <si>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</si>
  <si>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</si>
  <si>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</si>
  <si>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</si>
  <si>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</si>
  <si>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</si>
  <si>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</si>
  <si>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</si>
  <si>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</si>
  <si>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</si>
  <si>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</si>
  <si>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</si>
  <si>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</si>
  <si>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</si>
  <si>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</si>
  <si>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</si>
  <si>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</si>
  <si>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</si>
  <si>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</si>
  <si>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</si>
  <si>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</si>
  <si>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</si>
  <si>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</si>
  <si>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</si>
  <si>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</si>
  <si>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</si>
  <si>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</si>
  <si>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</si>
  <si>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</si>
  <si>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</si>
  <si>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</si>
  <si>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</si>
  <si>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</si>
  <si>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</si>
  <si>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</si>
  <si>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</si>
  <si>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</si>
  <si>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</si>
  <si>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</si>
  <si>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</si>
  <si>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</si>
  <si>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</si>
  <si>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</si>
  <si>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</si>
  <si>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</si>
  <si>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</si>
  <si>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</si>
  <si>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</si>
  <si>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</si>
  <si>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</si>
  <si>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</si>
  <si>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</si>
  <si>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</si>
  <si>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</si>
  <si>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</si>
  <si>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</si>
  <si>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</si>
  <si>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</si>
  <si>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</si>
  <si>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</si>
  <si>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</si>
  <si>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</si>
  <si>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</si>
  <si>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</si>
  <si>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</si>
  <si>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</si>
  <si>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</si>
  <si>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</si>
  <si>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</si>
  <si>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</si>
  <si>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</si>
  <si>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</si>
  <si>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</si>
  <si>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</si>
  <si>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</si>
  <si>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</si>
  <si>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</si>
  <si>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</si>
  <si>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</si>
  <si>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</si>
  <si>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</si>
  <si>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</si>
  <si>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</si>
  <si>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</si>
  <si>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</si>
  <si>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</si>
  <si>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</si>
  <si>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</si>
  <si>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</si>
  <si>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</si>
  <si>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</si>
  <si>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</si>
  <si>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</si>
  <si>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</si>
  <si>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</si>
  <si>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</si>
  <si>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</si>
  <si>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</si>
  <si>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</si>
  <si>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</si>
  <si>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</si>
  <si>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</si>
  <si>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</si>
  <si>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</si>
  <si>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</si>
  <si>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</si>
  <si>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</si>
  <si>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</si>
  <si>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</si>
  <si>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</si>
  <si>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</si>
  <si>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</si>
  <si>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</si>
  <si>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</si>
  <si>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</si>
  <si>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</si>
  <si>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</si>
  <si>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</si>
  <si>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</si>
  <si>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</si>
  <si>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</si>
  <si>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</si>
  <si>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</si>
  <si>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</si>
  <si>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</si>
  <si>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</si>
  <si>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</si>
  <si>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</si>
  <si>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</si>
  <si>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</si>
  <si>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</si>
  <si>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</si>
  <si>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</si>
  <si>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</si>
  <si>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</si>
  <si>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</si>
  <si>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</si>
  <si>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</si>
  <si>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</si>
  <si>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</si>
  <si>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</si>
  <si>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</si>
  <si>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</si>
  <si>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</si>
  <si>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</si>
  <si>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</si>
  <si>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</si>
  <si>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</si>
  <si>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</si>
  <si>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</si>
  <si>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</si>
  <si>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</si>
  <si>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</si>
  <si>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</si>
  <si>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</si>
  <si>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</si>
  <si>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</si>
  <si>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</si>
  <si>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</si>
  <si>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</si>
  <si>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</si>
  <si>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</si>
  <si>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</si>
  <si>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</si>
  <si>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</si>
  <si>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</si>
  <si>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</si>
  <si>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</si>
  <si>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</si>
  <si>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</si>
  <si>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</si>
  <si>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</si>
  <si>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</si>
  <si>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</si>
  <si>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</si>
  <si>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</si>
  <si>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</si>
  <si>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</si>
  <si>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</si>
  <si>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</si>
  <si>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</si>
  <si>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</si>
  <si>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</si>
  <si>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</si>
  <si>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</si>
  <si>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</si>
  <si>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</si>
  <si>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</si>
  <si>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</si>
  <si>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</si>
  <si>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</si>
  <si>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</si>
  <si>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</si>
  <si>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</si>
  <si>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</si>
  <si>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</si>
  <si>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</si>
  <si>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</si>
  <si>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</si>
  <si>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</si>
  <si>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</si>
  <si>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</si>
  <si>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</si>
  <si>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</si>
  <si>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</si>
  <si>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</si>
  <si>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</si>
  <si>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</si>
  <si>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</si>
  <si>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</si>
  <si>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</si>
  <si>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</si>
  <si>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</si>
  <si>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</si>
  <si>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</si>
  <si>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</si>
  <si>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</si>
  <si>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</si>
  <si>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</si>
  <si>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</si>
  <si>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</si>
  <si>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</si>
  <si>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</si>
  <si>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</si>
  <si>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</si>
  <si>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</si>
  <si>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</si>
  <si>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</si>
  <si>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</si>
  <si>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</si>
  <si>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</si>
  <si>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</si>
  <si>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</si>
  <si>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</si>
  <si>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</si>
  <si>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</si>
  <si>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</si>
  <si>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</si>
  <si>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</si>
  <si>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</si>
  <si>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</si>
  <si>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</si>
  <si>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</si>
  <si>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</si>
  <si>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</si>
  <si>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</si>
  <si>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</si>
  <si>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</si>
  <si>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</si>
  <si>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</si>
  <si>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</si>
  <si>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</si>
  <si>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</si>
  <si>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</si>
  <si>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</si>
  <si>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</si>
  <si>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</si>
  <si>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</si>
  <si>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</si>
  <si>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</si>
  <si>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</si>
  <si>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</si>
  <si>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</si>
  <si>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</si>
  <si>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</si>
  <si>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</si>
  <si>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</si>
  <si>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</si>
  <si>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</si>
  <si>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</si>
  <si>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</si>
  <si>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</si>
  <si>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</si>
  <si>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</si>
  <si>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</si>
  <si>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</si>
  <si>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</si>
  <si>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</si>
  <si>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</si>
  <si>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</si>
  <si>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</si>
  <si>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</si>
  <si>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</si>
  <si>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</si>
  <si>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</si>
  <si>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</si>
  <si>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</si>
  <si>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</si>
  <si>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</si>
  <si>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</si>
  <si>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</si>
  <si>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</si>
  <si>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</si>
  <si>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</si>
  <si>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</si>
  <si>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</si>
  <si>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</si>
  <si>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</si>
  <si>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</si>
  <si>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</si>
  <si>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</si>
  <si>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</si>
  <si>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</si>
  <si>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</si>
  <si>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</si>
  <si>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</si>
  <si>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</si>
  <si>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</si>
  <si>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</si>
  <si>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</si>
  <si>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</si>
  <si>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</si>
  <si>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</si>
  <si>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</si>
  <si>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</si>
  <si>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</si>
  <si>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</si>
  <si>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</si>
  <si>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</si>
  <si>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</si>
  <si>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</si>
  <si>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</si>
  <si>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</si>
  <si>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</si>
  <si>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</si>
  <si>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</si>
  <si>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</si>
  <si>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</si>
  <si>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</si>
  <si>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</si>
  <si>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</si>
  <si>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</si>
  <si>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</si>
  <si>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</si>
  <si>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</si>
  <si>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</si>
  <si>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</si>
  <si>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</si>
  <si>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</si>
  <si>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</si>
  <si>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</si>
  <si>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</si>
  <si>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</si>
  <si>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</si>
  <si>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</si>
  <si>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</si>
  <si>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</si>
  <si>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</si>
  <si>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</si>
  <si>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</si>
  <si>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</si>
  <si>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</si>
  <si>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</si>
  <si>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</si>
  <si>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</si>
  <si>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</si>
  <si>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</si>
  <si>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</si>
  <si>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</si>
  <si>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</si>
  <si>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</si>
  <si>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</si>
  <si>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</si>
  <si>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</si>
  <si>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</si>
  <si>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</si>
  <si>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</si>
  <si>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</si>
  <si>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</si>
  <si>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</si>
  <si>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</si>
  <si>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</si>
  <si>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</si>
  <si>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</si>
  <si>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</si>
  <si>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</si>
  <si>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</si>
  <si>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</si>
  <si>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</si>
  <si>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</si>
  <si>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</si>
  <si>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</si>
  <si>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</si>
  <si>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</si>
  <si>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</si>
  <si>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</si>
  <si>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</si>
  <si>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</si>
  <si>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</si>
  <si>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</si>
  <si>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</si>
  <si>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</si>
  <si>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</si>
  <si>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</si>
  <si>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</si>
  <si>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</si>
  <si>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</si>
  <si>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</si>
  <si>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</si>
  <si>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</si>
  <si>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</si>
  <si>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</si>
  <si>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</si>
  <si>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</si>
  <si>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</si>
  <si>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</si>
  <si>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</si>
  <si>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</si>
  <si>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</si>
  <si>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</si>
  <si>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</si>
  <si>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</si>
  <si>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</si>
  <si>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</si>
  <si>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</si>
  <si>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</si>
  <si>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</si>
  <si>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</si>
  <si>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</si>
  <si>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</si>
  <si>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</si>
  <si>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</si>
  <si>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</si>
  <si>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</si>
  <si>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</si>
  <si>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</si>
  <si>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</si>
  <si>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</si>
  <si>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</si>
  <si>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</si>
  <si>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</si>
  <si>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</si>
  <si>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</si>
  <si>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</si>
  <si>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</si>
  <si>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</si>
  <si>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</si>
  <si>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</si>
  <si>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</si>
  <si>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</si>
  <si>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</si>
  <si>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</si>
  <si>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</si>
  <si>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</si>
  <si>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</si>
  <si>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</si>
  <si>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</si>
  <si>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</si>
  <si>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</si>
  <si>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</si>
  <si>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</si>
  <si>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</si>
  <si>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</si>
  <si>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</si>
  <si>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</si>
  <si>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</si>
  <si>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</si>
  <si>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</si>
  <si>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</si>
  <si>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</si>
  <si>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</si>
  <si>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</si>
  <si>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</si>
  <si>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</si>
  <si>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</si>
  <si>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</si>
  <si>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</si>
  <si>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</si>
  <si>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</si>
  <si>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</si>
  <si>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</si>
  <si>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</si>
  <si>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</si>
  <si>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</si>
  <si>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</si>
  <si>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</si>
  <si>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</si>
  <si>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</si>
  <si>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</si>
  <si>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</si>
  <si>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</si>
  <si>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</si>
  <si>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</si>
  <si>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</si>
  <si>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</si>
  <si>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</si>
  <si>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</si>
  <si>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</si>
  <si>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</si>
  <si>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</si>
  <si>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</si>
  <si>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</si>
  <si>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</si>
  <si>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</si>
  <si>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</si>
  <si>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</si>
  <si>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</si>
  <si>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</si>
  <si>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</si>
  <si>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</si>
  <si>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</si>
  <si>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</si>
  <si>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</si>
  <si>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</si>
  <si>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</si>
  <si>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</si>
  <si>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</si>
  <si>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</si>
  <si>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</si>
  <si>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</si>
  <si>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</si>
  <si>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</si>
  <si>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</si>
  <si>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</si>
  <si>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</si>
  <si>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</si>
  <si>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</si>
  <si>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</si>
  <si>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</si>
  <si>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</si>
  <si>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</si>
  <si>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</si>
  <si>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</si>
  <si>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</si>
  <si>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</si>
  <si>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</si>
  <si>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</si>
  <si>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</si>
  <si>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</si>
  <si>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</si>
  <si>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</si>
  <si>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</si>
  <si>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</si>
  <si>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</si>
  <si>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</si>
  <si>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</si>
  <si>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</si>
  <si>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</si>
  <si>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</si>
  <si>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</si>
  <si>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</si>
  <si>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</si>
  <si>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</si>
  <si>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</si>
  <si>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</si>
  <si>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</si>
  <si>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</si>
  <si>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</si>
  <si>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</si>
  <si>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</si>
  <si>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</si>
  <si>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</si>
  <si>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</si>
  <si>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</si>
  <si>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</si>
  <si>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</si>
  <si>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</si>
  <si>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</si>
  <si>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</si>
  <si>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</si>
  <si>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</si>
  <si>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</si>
  <si>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</si>
  <si>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</si>
  <si>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</si>
  <si>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</si>
  <si>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</si>
  <si>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</si>
  <si>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</si>
  <si>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</si>
  <si>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</si>
  <si>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</si>
  <si>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</si>
  <si>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</si>
  <si>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</si>
  <si>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</si>
  <si>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</si>
  <si>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</si>
  <si>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</si>
  <si>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</si>
  <si>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</si>
  <si>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</si>
  <si>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</si>
  <si>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</si>
  <si>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</si>
  <si>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</si>
  <si>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</si>
  <si>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</si>
  <si>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</si>
  <si>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</si>
  <si>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</si>
  <si>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</si>
  <si>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</si>
  <si>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</si>
  <si>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</si>
  <si>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</si>
  <si>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</si>
  <si>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</si>
  <si>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</si>
  <si>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</si>
  <si>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</si>
  <si>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</si>
  <si>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</si>
  <si>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</si>
  <si>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</si>
  <si>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</si>
  <si>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</si>
  <si>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</si>
  <si>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</si>
  <si>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</si>
  <si>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</si>
  <si>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</si>
  <si>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</si>
  <si>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</si>
  <si>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</si>
  <si>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</si>
  <si>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</si>
  <si>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</si>
  <si>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</si>
  <si>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</si>
  <si>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</si>
  <si>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</si>
  <si>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</si>
  <si>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</si>
  <si>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</si>
  <si>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</si>
  <si>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</si>
  <si>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</si>
  <si>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</si>
  <si>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</si>
  <si>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</si>
  <si>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</si>
  <si>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</si>
  <si>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</si>
  <si>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</si>
  <si>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</si>
  <si>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</si>
  <si>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</si>
  <si>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</si>
  <si>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</si>
  <si>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</si>
  <si>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</si>
  <si>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</si>
  <si>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</si>
  <si>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</si>
  <si>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</si>
  <si>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</si>
  <si>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</si>
  <si>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</si>
  <si>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</si>
  <si>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</si>
  <si>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</si>
  <si>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</si>
  <si>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</si>
  <si>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</si>
  <si>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</si>
  <si>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</si>
  <si>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</si>
  <si>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</si>
  <si>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</si>
  <si>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</si>
  <si>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</si>
  <si>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</si>
  <si>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</si>
  <si>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</si>
  <si>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</si>
  <si>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</si>
  <si>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</si>
  <si>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</si>
  <si>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</si>
  <si>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</si>
  <si>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</si>
  <si>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</si>
  <si>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</si>
  <si>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</si>
  <si>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</si>
  <si>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</si>
  <si>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</si>
  <si>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</si>
  <si>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</si>
  <si>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</si>
  <si>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</si>
  <si>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</si>
  <si>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</si>
  <si>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</si>
  <si>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</si>
  <si>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</si>
  <si>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</si>
  <si>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</si>
  <si>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</si>
  <si>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</si>
  <si>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</si>
  <si>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</si>
  <si>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</si>
  <si>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</si>
  <si>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</si>
  <si>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</si>
  <si>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</si>
  <si>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</si>
  <si>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</si>
  <si>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</si>
  <si>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</si>
  <si>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</si>
  <si>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</si>
  <si>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</si>
  <si>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</si>
  <si>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</si>
  <si>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</si>
  <si>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</si>
  <si>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</si>
  <si>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</si>
  <si>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</si>
  <si>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</si>
  <si>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</si>
  <si>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</si>
  <si>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</si>
  <si>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</si>
  <si>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</si>
  <si>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</si>
  <si>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</si>
  <si>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</si>
  <si>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</si>
  <si>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</si>
  <si>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</si>
  <si>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</si>
  <si>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</si>
  <si>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</si>
  <si>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</si>
  <si>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</si>
  <si>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</si>
  <si>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</si>
  <si>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</si>
  <si>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</si>
  <si>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</si>
  <si>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</si>
  <si>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</si>
  <si>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</si>
  <si>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</si>
  <si>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</si>
  <si>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</si>
  <si>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</si>
  <si>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</si>
  <si>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</si>
  <si>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</si>
  <si>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</si>
  <si>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</si>
  <si>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</si>
  <si>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</si>
  <si>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</si>
  <si>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</si>
  <si>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</si>
  <si>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</si>
  <si>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</si>
  <si>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</si>
  <si>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</si>
  <si>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</si>
  <si>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</si>
  <si>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</si>
  <si>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</si>
  <si>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</si>
  <si>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</si>
  <si>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</si>
  <si>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</si>
  <si>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</si>
  <si>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</si>
  <si>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</si>
  <si>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</si>
  <si>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</si>
  <si>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</si>
  <si>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</si>
  <si>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</si>
  <si>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</si>
  <si>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</si>
  <si>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</si>
  <si>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</si>
  <si>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</si>
  <si>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</si>
  <si>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</si>
  <si>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</si>
  <si>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</si>
  <si>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</si>
  <si>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</si>
  <si>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</si>
  <si>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</si>
  <si>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</si>
  <si>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</si>
  <si>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</si>
  <si>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</si>
  <si>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</si>
  <si>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</si>
  <si>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</si>
  <si>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</si>
  <si>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</si>
  <si>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</si>
  <si>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</si>
  <si>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</si>
  <si>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</si>
  <si>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</si>
  <si>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</si>
  <si>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</si>
  <si>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</si>
  <si>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</si>
  <si>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</si>
  <si>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</si>
  <si>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</si>
  <si>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</si>
  <si>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</si>
  <si>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</si>
  <si>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</si>
  <si>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</si>
  <si>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</si>
  <si>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</si>
  <si>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</si>
  <si>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</si>
  <si>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</si>
  <si>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</si>
  <si>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</si>
  <si>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</si>
  <si>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</si>
  <si>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</si>
  <si>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</si>
  <si>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</si>
  <si>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</si>
  <si>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</si>
  <si>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</si>
  <si>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</si>
  <si>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</si>
  <si>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</si>
  <si>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</si>
  <si>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</si>
  <si>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</si>
  <si>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</si>
  <si>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</si>
  <si>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</si>
  <si>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</si>
  <si>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</si>
  <si>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</si>
  <si>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</si>
  <si>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</si>
  <si>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</si>
  <si>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</si>
  <si>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</si>
  <si>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</si>
  <si>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</si>
  <si>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</si>
  <si>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</si>
  <si>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</si>
  <si>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</si>
  <si>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</si>
  <si>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</si>
  <si>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</si>
  <si>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</si>
  <si>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</si>
  <si>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</si>
  <si>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</si>
  <si>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</si>
  <si>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</si>
  <si>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</si>
  <si>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</si>
  <si>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</si>
  <si>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</si>
  <si>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</si>
  <si>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</si>
  <si>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</si>
  <si>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</si>
  <si>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</si>
  <si>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</si>
  <si>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</si>
  <si>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</si>
  <si>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</si>
  <si>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</si>
  <si>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</si>
  <si>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</si>
  <si>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</si>
  <si>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</si>
  <si>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</si>
  <si>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</si>
  <si>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</si>
  <si>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</si>
  <si>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</si>
  <si>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</si>
  <si>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</si>
  <si>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</si>
  <si>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</si>
  <si>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</si>
  <si>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</si>
  <si>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</si>
  <si>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</si>
  <si>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</si>
  <si>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</si>
  <si>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</si>
  <si>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</si>
  <si>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</si>
  <si>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</si>
  <si>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</si>
  <si>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</si>
  <si>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</si>
  <si>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</si>
  <si>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</si>
  <si>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</si>
  <si>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</si>
  <si>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</si>
  <si>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</si>
  <si>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</si>
  <si>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</si>
  <si>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</si>
  <si>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</si>
  <si>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</si>
  <si>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</si>
  <si>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</si>
  <si>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</si>
  <si>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</si>
  <si>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</si>
  <si>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</si>
  <si>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</si>
  <si>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</si>
  <si>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</si>
  <si>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</si>
  <si>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</si>
  <si>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</si>
  <si>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</si>
  <si>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</si>
  <si>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</si>
  <si>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</si>
  <si>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</si>
  <si>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</si>
  <si>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</si>
  <si>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</si>
  <si>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</si>
  <si>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</si>
  <si>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</si>
  <si>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</si>
  <si>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</si>
  <si>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</si>
  <si>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</si>
  <si>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</si>
  <si>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</si>
  <si>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</si>
  <si>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</si>
  <si>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</si>
  <si>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</si>
  <si>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</si>
  <si>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</si>
  <si>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</si>
  <si>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</si>
  <si>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</si>
  <si>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</si>
  <si>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</si>
  <si>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</si>
  <si>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</si>
  <si>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</si>
  <si>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</si>
  <si>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</si>
  <si>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</si>
  <si>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</si>
  <si>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</si>
  <si>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</si>
  <si>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</si>
  <si>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</si>
  <si>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</si>
  <si>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</si>
  <si>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</si>
  <si>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</si>
  <si>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</si>
  <si>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</si>
  <si>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</si>
  <si>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</si>
  <si>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</si>
  <si>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</si>
  <si>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</si>
  <si>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</si>
  <si>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</si>
  <si>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</si>
  <si>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</si>
  <si>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</si>
  <si>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</si>
  <si>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</si>
  <si>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</si>
  <si>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</si>
  <si>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</si>
  <si>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</si>
  <si>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</si>
  <si>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</si>
  <si>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</si>
  <si>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</si>
  <si>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</si>
  <si>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</si>
  <si>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</si>
  <si>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Июль 2023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</si>
</sst>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7" fontId="3" fillId="7" borderId="1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6677" activePane="bottomLeft" state="frozen"/>
      <selection activeCell="D15" sqref="D15"/>
      <selection pane="bottomLeft" activeCell="E9" sqref="E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5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L4" s="2"/>
      <c r="BO4" s="2"/>
    </row>
    <row r="5" spans="1:68" ht="14.25" customHeight="1" x14ac:dyDescent="0.2">
      <c r="A5" s="225" t="s">
        <v>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L5" s="2"/>
      <c r="BO5" s="2"/>
    </row>
    <row r="6" spans="1:68" ht="14.25" customHeight="1" x14ac:dyDescent="0.2">
      <c r="A6" s="225" t="s">
        <v>2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L6" s="2"/>
      <c r="BO6" s="2"/>
    </row>
    <row r="7" spans="1:68" ht="14.25" customHeight="1" x14ac:dyDescent="0.2">
      <c r="A7" s="213"/>
      <c r="B7" s="213"/>
      <c r="C7" s="226" t="s">
        <v>3</v>
      </c>
      <c r="D7" s="226"/>
      <c r="E7" s="226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6"/>
      <c r="BH7" s="226"/>
      <c r="BI7" s="226"/>
      <c r="BJ7" s="226"/>
      <c r="BL7" s="2"/>
      <c r="BO7" s="2"/>
    </row>
    <row r="8" spans="1:68" ht="14.25" customHeight="1" x14ac:dyDescent="0.2">
      <c r="A8" s="225" t="s">
        <v>6026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1">
        <v>10.082000000000001</v>
      </c>
      <c r="AR12" s="211">
        <v>3.85</v>
      </c>
      <c r="AS12" s="211">
        <v>27.366</v>
      </c>
      <c r="AT12" s="211">
        <v>3.5</v>
      </c>
      <c r="AU12" s="211">
        <v>2.6139999999999999</v>
      </c>
      <c r="AV12" s="211">
        <v>-1.3069999999999999</v>
      </c>
      <c r="AW12" s="13"/>
      <c r="AX12" s="13"/>
      <c r="AY12" s="211">
        <v>16.756</v>
      </c>
      <c r="AZ12" s="211">
        <v>28.402999999999999</v>
      </c>
      <c r="BA12" s="21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9">
        <v>10.082000000000001</v>
      </c>
      <c r="AR13" s="209">
        <v>3.85</v>
      </c>
      <c r="AS13" s="209">
        <v>27.366</v>
      </c>
      <c r="AT13" s="209">
        <v>3.5</v>
      </c>
      <c r="AU13" s="209">
        <v>2.6139999999999999</v>
      </c>
      <c r="AV13" s="209">
        <v>-1.3069999999999999</v>
      </c>
      <c r="AW13" s="20"/>
      <c r="AX13" s="20"/>
      <c r="AY13" s="209">
        <v>16.756</v>
      </c>
      <c r="AZ13" s="209">
        <v>28.402999999999999</v>
      </c>
      <c r="BA13" s="209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08">
        <v>10.082000000000001</v>
      </c>
      <c r="AR14" s="24"/>
      <c r="AS14" s="208">
        <v>15.388</v>
      </c>
      <c r="AT14" s="208">
        <v>0.5</v>
      </c>
      <c r="AU14" s="24"/>
      <c r="AV14" s="24"/>
      <c r="AW14" s="24"/>
      <c r="AX14" s="24"/>
      <c r="AY14" s="208">
        <v>8.141</v>
      </c>
      <c r="AZ14" s="208">
        <v>16.45</v>
      </c>
      <c r="BA14" s="208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08">
        <v>3.85</v>
      </c>
      <c r="AS15" s="208">
        <v>11.978</v>
      </c>
      <c r="AT15" s="208">
        <v>3</v>
      </c>
      <c r="AU15" s="208">
        <v>2.6139999999999999</v>
      </c>
      <c r="AV15" s="208">
        <v>-1.3069999999999999</v>
      </c>
      <c r="AW15" s="24"/>
      <c r="AX15" s="24"/>
      <c r="AY15" s="208">
        <v>8.6150000000000002</v>
      </c>
      <c r="AZ15" s="208">
        <v>11.952999999999999</v>
      </c>
      <c r="BA15" s="208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9">
        <v>0.23599999999999999</v>
      </c>
      <c r="BA16" s="209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08"/>
      <c r="BA17" s="208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08"/>
      <c r="AS18" s="208"/>
      <c r="AT18" s="208"/>
      <c r="AU18" s="208"/>
      <c r="AV18" s="208"/>
      <c r="AW18" s="24"/>
      <c r="AX18" s="24"/>
      <c r="AY18" s="208"/>
      <c r="AZ18" s="208"/>
      <c r="BA18" s="208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1">
        <v>72.626999999999995</v>
      </c>
      <c r="G19" s="211">
        <v>93.44</v>
      </c>
      <c r="H19" s="211">
        <v>117.58799999999999</v>
      </c>
      <c r="I19" s="220">
        <v>71.727999999999994</v>
      </c>
      <c r="J19" s="220"/>
      <c r="K19" s="211">
        <v>46.984000000000002</v>
      </c>
      <c r="L19" s="211">
        <v>21.686</v>
      </c>
      <c r="M19" s="211">
        <v>-30.988</v>
      </c>
      <c r="N19" s="211">
        <v>11.746</v>
      </c>
      <c r="O19" s="211">
        <v>44.616999999999997</v>
      </c>
      <c r="P19" s="211">
        <v>56.491999999999997</v>
      </c>
      <c r="Q19" s="211">
        <v>90.201999999999998</v>
      </c>
      <c r="R19" s="211">
        <v>99.597999999999999</v>
      </c>
      <c r="S19" s="211">
        <v>126.503</v>
      </c>
      <c r="T19" s="211">
        <v>131.374</v>
      </c>
      <c r="U19" s="211">
        <v>83.947999999999993</v>
      </c>
      <c r="V19" s="211">
        <v>59.63</v>
      </c>
      <c r="W19" s="211">
        <v>40.786000000000001</v>
      </c>
      <c r="X19" s="211">
        <v>10.35</v>
      </c>
      <c r="Y19" s="211">
        <v>3.9660000000000002</v>
      </c>
      <c r="Z19" s="211">
        <v>8.9760000000000009</v>
      </c>
      <c r="AA19" s="211">
        <v>-87.802999999999997</v>
      </c>
      <c r="AB19" s="211">
        <v>35.39</v>
      </c>
      <c r="AC19" s="211">
        <v>88.869</v>
      </c>
      <c r="AD19" s="211">
        <v>106.83799999999999</v>
      </c>
      <c r="AE19" s="211">
        <v>112.86499999999999</v>
      </c>
      <c r="AF19" s="211">
        <v>94.311000000000007</v>
      </c>
      <c r="AG19" s="211">
        <v>80.39</v>
      </c>
      <c r="AH19" s="211">
        <v>49.365000000000002</v>
      </c>
      <c r="AI19" s="211">
        <v>42.533999999999999</v>
      </c>
      <c r="AJ19" s="211">
        <v>11.379</v>
      </c>
      <c r="AK19" s="211">
        <v>4.6050000000000004</v>
      </c>
      <c r="AL19" s="211">
        <v>6.2960000000000003</v>
      </c>
      <c r="AM19" s="211">
        <v>22.379000000000001</v>
      </c>
      <c r="AN19" s="211">
        <v>47.316000000000003</v>
      </c>
      <c r="AO19" s="211">
        <v>86.096999999999994</v>
      </c>
      <c r="AP19" s="211">
        <v>113.065</v>
      </c>
      <c r="AQ19" s="211">
        <v>125.04</v>
      </c>
      <c r="AR19" s="211">
        <v>102.515</v>
      </c>
      <c r="AS19" s="211">
        <v>85.498999999999995</v>
      </c>
      <c r="AT19" s="211">
        <v>60.066000000000003</v>
      </c>
      <c r="AU19" s="211">
        <v>33.773000000000003</v>
      </c>
      <c r="AV19" s="211">
        <v>12.036</v>
      </c>
      <c r="AW19" s="211">
        <v>5.0339999999999998</v>
      </c>
      <c r="AX19" s="211">
        <v>12.8</v>
      </c>
      <c r="AY19" s="211">
        <v>20.7</v>
      </c>
      <c r="AZ19" s="211">
        <v>48.197000000000003</v>
      </c>
      <c r="BA19" s="21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9">
        <v>0.23599999999999999</v>
      </c>
      <c r="BA20" s="209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08">
        <v>0.23599999999999999</v>
      </c>
      <c r="BA21" s="208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209">
        <v>2.8490000000000002</v>
      </c>
      <c r="G22" s="209">
        <v>2.59</v>
      </c>
      <c r="H22" s="209">
        <v>1.5569999999999999</v>
      </c>
      <c r="I22" s="224">
        <v>1.5549999999999999</v>
      </c>
      <c r="J22" s="224"/>
      <c r="K22" s="209">
        <v>0.66700000000000004</v>
      </c>
      <c r="L22" s="20"/>
      <c r="M22" s="20"/>
      <c r="N22" s="20"/>
      <c r="O22" s="209">
        <v>0.748</v>
      </c>
      <c r="P22" s="209">
        <v>1.141</v>
      </c>
      <c r="Q22" s="209">
        <v>2.0590000000000002</v>
      </c>
      <c r="R22" s="209">
        <v>2.238</v>
      </c>
      <c r="S22" s="209">
        <v>3.7</v>
      </c>
      <c r="T22" s="209">
        <v>1.7809999999999999</v>
      </c>
      <c r="U22" s="209">
        <v>1.738</v>
      </c>
      <c r="V22" s="209">
        <v>1.3380000000000001</v>
      </c>
      <c r="W22" s="209">
        <v>0.67500000000000004</v>
      </c>
      <c r="X22" s="20"/>
      <c r="Y22" s="20"/>
      <c r="Z22" s="20"/>
      <c r="AA22" s="209">
        <v>0.31900000000000001</v>
      </c>
      <c r="AB22" s="20"/>
      <c r="AC22" s="209">
        <v>3.7759999999999998</v>
      </c>
      <c r="AD22" s="209">
        <v>3.1739999999999999</v>
      </c>
      <c r="AE22" s="209">
        <v>3.12</v>
      </c>
      <c r="AF22" s="209">
        <v>2.383</v>
      </c>
      <c r="AG22" s="209">
        <v>2.2549999999999999</v>
      </c>
      <c r="AH22" s="209">
        <v>0.86</v>
      </c>
      <c r="AI22" s="209">
        <v>0.67800000000000005</v>
      </c>
      <c r="AJ22" s="20"/>
      <c r="AK22" s="20"/>
      <c r="AL22" s="20"/>
      <c r="AM22" s="20"/>
      <c r="AN22" s="209">
        <v>1.125</v>
      </c>
      <c r="AO22" s="209">
        <v>1.863</v>
      </c>
      <c r="AP22" s="209">
        <v>2.6459999999999999</v>
      </c>
      <c r="AQ22" s="209">
        <v>2.66</v>
      </c>
      <c r="AR22" s="209">
        <v>2.5579999999999998</v>
      </c>
      <c r="AS22" s="209">
        <v>1.677</v>
      </c>
      <c r="AT22" s="209">
        <v>1.2290000000000001</v>
      </c>
      <c r="AU22" s="209">
        <v>0.81499999999999995</v>
      </c>
      <c r="AV22" s="20"/>
      <c r="AW22" s="20"/>
      <c r="AX22" s="20"/>
      <c r="AY22" s="209">
        <v>0.32100000000000001</v>
      </c>
      <c r="AZ22" s="209">
        <v>0.77500000000000002</v>
      </c>
      <c r="BA22" s="209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08">
        <v>2.8490000000000002</v>
      </c>
      <c r="G23" s="208">
        <v>2.59</v>
      </c>
      <c r="H23" s="208">
        <v>1.5569999999999999</v>
      </c>
      <c r="I23" s="221">
        <v>1.5549999999999999</v>
      </c>
      <c r="J23" s="221"/>
      <c r="K23" s="208">
        <v>0.66700000000000004</v>
      </c>
      <c r="L23" s="24"/>
      <c r="M23" s="24"/>
      <c r="N23" s="24"/>
      <c r="O23" s="208">
        <v>0.748</v>
      </c>
      <c r="P23" s="208">
        <v>1.141</v>
      </c>
      <c r="Q23" s="208">
        <v>2.0590000000000002</v>
      </c>
      <c r="R23" s="208">
        <v>2.238</v>
      </c>
      <c r="S23" s="208">
        <v>3.7</v>
      </c>
      <c r="T23" s="208">
        <v>1.7809999999999999</v>
      </c>
      <c r="U23" s="208">
        <v>1.738</v>
      </c>
      <c r="V23" s="208">
        <v>1.3380000000000001</v>
      </c>
      <c r="W23" s="208">
        <v>0.67500000000000004</v>
      </c>
      <c r="X23" s="24"/>
      <c r="Y23" s="24"/>
      <c r="Z23" s="24"/>
      <c r="AA23" s="208">
        <v>0.31900000000000001</v>
      </c>
      <c r="AB23" s="24"/>
      <c r="AC23" s="208">
        <v>3.7759999999999998</v>
      </c>
      <c r="AD23" s="208">
        <v>3.1739999999999999</v>
      </c>
      <c r="AE23" s="208">
        <v>3.12</v>
      </c>
      <c r="AF23" s="208">
        <v>2.383</v>
      </c>
      <c r="AG23" s="208">
        <v>2.2549999999999999</v>
      </c>
      <c r="AH23" s="208">
        <v>0.86</v>
      </c>
      <c r="AI23" s="208">
        <v>0.67800000000000005</v>
      </c>
      <c r="AJ23" s="24"/>
      <c r="AK23" s="24"/>
      <c r="AL23" s="24"/>
      <c r="AM23" s="24"/>
      <c r="AN23" s="208">
        <v>1.125</v>
      </c>
      <c r="AO23" s="208">
        <v>1.863</v>
      </c>
      <c r="AP23" s="208">
        <v>2.6459999999999999</v>
      </c>
      <c r="AQ23" s="208">
        <v>2.66</v>
      </c>
      <c r="AR23" s="208">
        <v>2.5579999999999998</v>
      </c>
      <c r="AS23" s="208">
        <v>1.677</v>
      </c>
      <c r="AT23" s="208">
        <v>1.2290000000000001</v>
      </c>
      <c r="AU23" s="208">
        <v>0.81499999999999995</v>
      </c>
      <c r="AV23" s="24"/>
      <c r="AW23" s="24"/>
      <c r="AX23" s="24"/>
      <c r="AY23" s="208">
        <v>0.32100000000000001</v>
      </c>
      <c r="AZ23" s="208">
        <v>0.77500000000000002</v>
      </c>
      <c r="BA23" s="208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209">
        <v>43.3</v>
      </c>
      <c r="G24" s="209">
        <v>35</v>
      </c>
      <c r="H24" s="209">
        <v>31.4</v>
      </c>
      <c r="I24" s="224">
        <v>22.248999999999999</v>
      </c>
      <c r="J24" s="224"/>
      <c r="K24" s="209">
        <v>11.657999999999999</v>
      </c>
      <c r="L24" s="20"/>
      <c r="M24" s="20"/>
      <c r="N24" s="20"/>
      <c r="O24" s="209">
        <v>13.144</v>
      </c>
      <c r="P24" s="209">
        <v>27.405999999999999</v>
      </c>
      <c r="Q24" s="209">
        <v>42.856999999999999</v>
      </c>
      <c r="R24" s="209">
        <v>44.604999999999997</v>
      </c>
      <c r="S24" s="209">
        <v>52.395000000000003</v>
      </c>
      <c r="T24" s="209">
        <v>48.084000000000003</v>
      </c>
      <c r="U24" s="209">
        <v>36.034999999999997</v>
      </c>
      <c r="V24" s="209">
        <v>20.088000000000001</v>
      </c>
      <c r="W24" s="209">
        <v>13.032999999999999</v>
      </c>
      <c r="X24" s="20"/>
      <c r="Y24" s="20"/>
      <c r="Z24" s="20"/>
      <c r="AA24" s="209">
        <v>-99.427000000000007</v>
      </c>
      <c r="AB24" s="209">
        <v>19.314</v>
      </c>
      <c r="AC24" s="209">
        <v>31.437999999999999</v>
      </c>
      <c r="AD24" s="209">
        <v>36.805999999999997</v>
      </c>
      <c r="AE24" s="209">
        <v>36.411000000000001</v>
      </c>
      <c r="AF24" s="209">
        <v>30.658000000000001</v>
      </c>
      <c r="AG24" s="209">
        <v>22.832999999999998</v>
      </c>
      <c r="AH24" s="209">
        <v>15.151999999999999</v>
      </c>
      <c r="AI24" s="209">
        <v>11.88</v>
      </c>
      <c r="AJ24" s="20"/>
      <c r="AK24" s="20"/>
      <c r="AL24" s="20"/>
      <c r="AM24" s="209">
        <v>8.859</v>
      </c>
      <c r="AN24" s="209">
        <v>20.408000000000001</v>
      </c>
      <c r="AO24" s="209">
        <v>30.652000000000001</v>
      </c>
      <c r="AP24" s="209">
        <v>38.533999999999999</v>
      </c>
      <c r="AQ24" s="209">
        <v>38.247999999999998</v>
      </c>
      <c r="AR24" s="209">
        <v>32.216000000000001</v>
      </c>
      <c r="AS24" s="209">
        <v>28.196000000000002</v>
      </c>
      <c r="AT24" s="209">
        <v>17.978000000000002</v>
      </c>
      <c r="AU24" s="209">
        <v>10.097</v>
      </c>
      <c r="AV24" s="20"/>
      <c r="AW24" s="20"/>
      <c r="AX24" s="20"/>
      <c r="AY24" s="209">
        <v>8.4260000000000002</v>
      </c>
      <c r="AZ24" s="209">
        <v>16.187999999999999</v>
      </c>
      <c r="BA24" s="209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08">
        <v>19.2</v>
      </c>
      <c r="G25" s="208">
        <v>15</v>
      </c>
      <c r="H25" s="208">
        <v>13.3</v>
      </c>
      <c r="I25" s="221">
        <v>8.8409999999999993</v>
      </c>
      <c r="J25" s="221"/>
      <c r="K25" s="208">
        <v>4.7359999999999998</v>
      </c>
      <c r="L25" s="24"/>
      <c r="M25" s="24"/>
      <c r="N25" s="24"/>
      <c r="O25" s="208">
        <v>6.032</v>
      </c>
      <c r="P25" s="208">
        <v>11.789</v>
      </c>
      <c r="Q25" s="208">
        <v>18.702000000000002</v>
      </c>
      <c r="R25" s="208">
        <v>20.565999999999999</v>
      </c>
      <c r="S25" s="208">
        <v>23.925999999999998</v>
      </c>
      <c r="T25" s="208">
        <v>21.744</v>
      </c>
      <c r="U25" s="208">
        <v>16.721</v>
      </c>
      <c r="V25" s="208">
        <v>9.4830000000000005</v>
      </c>
      <c r="W25" s="208">
        <v>5.58</v>
      </c>
      <c r="X25" s="24"/>
      <c r="Y25" s="24"/>
      <c r="Z25" s="24"/>
      <c r="AA25" s="208">
        <v>-74.918000000000006</v>
      </c>
      <c r="AB25" s="208">
        <v>6.1550000000000002</v>
      </c>
      <c r="AC25" s="208">
        <v>9.2989999999999995</v>
      </c>
      <c r="AD25" s="208">
        <v>11.361000000000001</v>
      </c>
      <c r="AE25" s="208">
        <v>11.135</v>
      </c>
      <c r="AF25" s="208">
        <v>9.7759999999999998</v>
      </c>
      <c r="AG25" s="208">
        <v>7.6059999999999999</v>
      </c>
      <c r="AH25" s="208">
        <v>5.391</v>
      </c>
      <c r="AI25" s="208">
        <v>3.7069999999999999</v>
      </c>
      <c r="AJ25" s="24"/>
      <c r="AK25" s="24"/>
      <c r="AL25" s="24"/>
      <c r="AM25" s="208">
        <v>3.16</v>
      </c>
      <c r="AN25" s="208">
        <v>7.5010000000000003</v>
      </c>
      <c r="AO25" s="208">
        <v>10.186</v>
      </c>
      <c r="AP25" s="208">
        <v>12.590999999999999</v>
      </c>
      <c r="AQ25" s="208">
        <v>12.396000000000001</v>
      </c>
      <c r="AR25" s="208">
        <v>10.786</v>
      </c>
      <c r="AS25" s="208">
        <v>9.5410000000000004</v>
      </c>
      <c r="AT25" s="208">
        <v>6.5609999999999999</v>
      </c>
      <c r="AU25" s="208">
        <v>3.9540000000000002</v>
      </c>
      <c r="AV25" s="24"/>
      <c r="AW25" s="24"/>
      <c r="AX25" s="24"/>
      <c r="AY25" s="208">
        <v>3.181</v>
      </c>
      <c r="AZ25" s="208">
        <v>6.048</v>
      </c>
      <c r="BA25" s="208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08">
        <v>24.1</v>
      </c>
      <c r="G26" s="208">
        <v>20</v>
      </c>
      <c r="H26" s="208">
        <v>18.100000000000001</v>
      </c>
      <c r="I26" s="221">
        <v>13.407999999999999</v>
      </c>
      <c r="J26" s="221"/>
      <c r="K26" s="208">
        <v>6.9219999999999997</v>
      </c>
      <c r="L26" s="24"/>
      <c r="M26" s="24"/>
      <c r="N26" s="24"/>
      <c r="O26" s="208">
        <v>7.1120000000000001</v>
      </c>
      <c r="P26" s="208">
        <v>15.617000000000001</v>
      </c>
      <c r="Q26" s="208">
        <v>24.155000000000001</v>
      </c>
      <c r="R26" s="208">
        <v>24.039000000000001</v>
      </c>
      <c r="S26" s="208">
        <v>28.469000000000001</v>
      </c>
      <c r="T26" s="208">
        <v>26.34</v>
      </c>
      <c r="U26" s="208">
        <v>19.314</v>
      </c>
      <c r="V26" s="208">
        <v>10.605</v>
      </c>
      <c r="W26" s="208">
        <v>7.4530000000000003</v>
      </c>
      <c r="X26" s="24"/>
      <c r="Y26" s="24"/>
      <c r="Z26" s="24"/>
      <c r="AA26" s="208">
        <v>-24.509</v>
      </c>
      <c r="AB26" s="208">
        <v>13.159000000000001</v>
      </c>
      <c r="AC26" s="208">
        <v>22.138999999999999</v>
      </c>
      <c r="AD26" s="208">
        <v>25.445</v>
      </c>
      <c r="AE26" s="208">
        <v>25.276</v>
      </c>
      <c r="AF26" s="208">
        <v>20.882000000000001</v>
      </c>
      <c r="AG26" s="208">
        <v>15.227</v>
      </c>
      <c r="AH26" s="208">
        <v>9.7609999999999992</v>
      </c>
      <c r="AI26" s="208">
        <v>8.173</v>
      </c>
      <c r="AJ26" s="24"/>
      <c r="AK26" s="24"/>
      <c r="AL26" s="24"/>
      <c r="AM26" s="208">
        <v>5.6989999999999998</v>
      </c>
      <c r="AN26" s="208">
        <v>12.907</v>
      </c>
      <c r="AO26" s="208">
        <v>20.466000000000001</v>
      </c>
      <c r="AP26" s="208">
        <v>25.943000000000001</v>
      </c>
      <c r="AQ26" s="208">
        <v>25.852</v>
      </c>
      <c r="AR26" s="208">
        <v>21.43</v>
      </c>
      <c r="AS26" s="208">
        <v>18.655000000000001</v>
      </c>
      <c r="AT26" s="208">
        <v>11.417</v>
      </c>
      <c r="AU26" s="208">
        <v>6.1429999999999998</v>
      </c>
      <c r="AV26" s="24"/>
      <c r="AW26" s="24"/>
      <c r="AX26" s="24"/>
      <c r="AY26" s="208">
        <v>5.2450000000000001</v>
      </c>
      <c r="AZ26" s="208">
        <v>10.14</v>
      </c>
      <c r="BA26" s="208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9">
        <v>4.298</v>
      </c>
      <c r="AU27" s="209">
        <v>3.6880000000000002</v>
      </c>
      <c r="AV27" s="209">
        <v>2.1520000000000001</v>
      </c>
      <c r="AW27" s="20"/>
      <c r="AX27" s="20"/>
      <c r="AY27" s="209">
        <v>0.13200000000000001</v>
      </c>
      <c r="AZ27" s="209">
        <v>0.68700000000000006</v>
      </c>
      <c r="BA27" s="209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08">
        <v>4.298</v>
      </c>
      <c r="AU28" s="208">
        <v>3.6880000000000002</v>
      </c>
      <c r="AV28" s="208">
        <v>2.1520000000000001</v>
      </c>
      <c r="AW28" s="24"/>
      <c r="AX28" s="24"/>
      <c r="AY28" s="208">
        <v>0.13200000000000001</v>
      </c>
      <c r="AZ28" s="208">
        <v>0.68700000000000006</v>
      </c>
      <c r="BA28" s="208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209">
        <v>2.1230000000000002</v>
      </c>
      <c r="G29" s="209">
        <v>2.0249999999999999</v>
      </c>
      <c r="H29" s="209">
        <v>1.4670000000000001</v>
      </c>
      <c r="I29" s="224">
        <v>1.248</v>
      </c>
      <c r="J29" s="224"/>
      <c r="K29" s="209">
        <v>0.13200000000000001</v>
      </c>
      <c r="L29" s="20"/>
      <c r="M29" s="20"/>
      <c r="N29" s="20"/>
      <c r="O29" s="20"/>
      <c r="P29" s="209">
        <v>1.421</v>
      </c>
      <c r="Q29" s="209">
        <v>0.95</v>
      </c>
      <c r="R29" s="209">
        <v>2.113</v>
      </c>
      <c r="S29" s="209">
        <v>2.25</v>
      </c>
      <c r="T29" s="209">
        <v>1.19</v>
      </c>
      <c r="U29" s="209">
        <v>2.8130000000000002</v>
      </c>
      <c r="V29" s="209">
        <v>1.581</v>
      </c>
      <c r="W29" s="209">
        <v>0.33600000000000002</v>
      </c>
      <c r="X29" s="20"/>
      <c r="Y29" s="20"/>
      <c r="Z29" s="20"/>
      <c r="AA29" s="20"/>
      <c r="AB29" s="209">
        <v>1.0209999999999999</v>
      </c>
      <c r="AC29" s="209">
        <v>2.919</v>
      </c>
      <c r="AD29" s="209">
        <v>3.4460000000000002</v>
      </c>
      <c r="AE29" s="209">
        <v>2.7490000000000001</v>
      </c>
      <c r="AF29" s="209">
        <v>2.3260000000000001</v>
      </c>
      <c r="AG29" s="209">
        <v>1.956</v>
      </c>
      <c r="AH29" s="209">
        <v>1.206</v>
      </c>
      <c r="AI29" s="209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08">
        <v>2.1230000000000002</v>
      </c>
      <c r="G30" s="208">
        <v>2.0249999999999999</v>
      </c>
      <c r="H30" s="208">
        <v>1.4670000000000001</v>
      </c>
      <c r="I30" s="221">
        <v>1.248</v>
      </c>
      <c r="J30" s="221"/>
      <c r="K30" s="208">
        <v>0.13200000000000001</v>
      </c>
      <c r="L30" s="24"/>
      <c r="M30" s="24"/>
      <c r="N30" s="24"/>
      <c r="O30" s="24"/>
      <c r="P30" s="208">
        <v>1.421</v>
      </c>
      <c r="Q30" s="208">
        <v>0.95</v>
      </c>
      <c r="R30" s="208">
        <v>2.113</v>
      </c>
      <c r="S30" s="208">
        <v>2.25</v>
      </c>
      <c r="T30" s="208">
        <v>1.19</v>
      </c>
      <c r="U30" s="208">
        <v>2.8130000000000002</v>
      </c>
      <c r="V30" s="208">
        <v>1.581</v>
      </c>
      <c r="W30" s="208">
        <v>0.33600000000000002</v>
      </c>
      <c r="X30" s="24"/>
      <c r="Y30" s="24"/>
      <c r="Z30" s="24"/>
      <c r="AA30" s="24"/>
      <c r="AB30" s="208">
        <v>1.0209999999999999</v>
      </c>
      <c r="AC30" s="208">
        <v>2.919</v>
      </c>
      <c r="AD30" s="208">
        <v>3.4460000000000002</v>
      </c>
      <c r="AE30" s="208">
        <v>2.7490000000000001</v>
      </c>
      <c r="AF30" s="208">
        <v>2.3260000000000001</v>
      </c>
      <c r="AG30" s="208">
        <v>1.956</v>
      </c>
      <c r="AH30" s="208">
        <v>1.206</v>
      </c>
      <c r="AI30" s="208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209">
        <v>24.355</v>
      </c>
      <c r="G31" s="209">
        <v>53.825000000000003</v>
      </c>
      <c r="H31" s="209">
        <v>83.164000000000001</v>
      </c>
      <c r="I31" s="222">
        <v>46.676000000000002</v>
      </c>
      <c r="J31" s="223"/>
      <c r="K31" s="209">
        <v>34.527000000000001</v>
      </c>
      <c r="L31" s="209">
        <v>21.686</v>
      </c>
      <c r="M31" s="209">
        <v>-30.988</v>
      </c>
      <c r="N31" s="209">
        <v>11.746</v>
      </c>
      <c r="O31" s="209">
        <v>30.725000000000001</v>
      </c>
      <c r="P31" s="209">
        <v>26.524000000000001</v>
      </c>
      <c r="Q31" s="209">
        <v>44.335999999999999</v>
      </c>
      <c r="R31" s="209">
        <v>50.642000000000003</v>
      </c>
      <c r="S31" s="209">
        <v>68.158000000000001</v>
      </c>
      <c r="T31" s="209">
        <v>80.319000000000003</v>
      </c>
      <c r="U31" s="209">
        <v>43.362000000000002</v>
      </c>
      <c r="V31" s="209">
        <v>36.622999999999998</v>
      </c>
      <c r="W31" s="209">
        <v>26.742000000000001</v>
      </c>
      <c r="X31" s="209">
        <v>10.35</v>
      </c>
      <c r="Y31" s="209">
        <v>3.9660000000000002</v>
      </c>
      <c r="Z31" s="209">
        <v>8.9760000000000009</v>
      </c>
      <c r="AA31" s="209">
        <v>11.305</v>
      </c>
      <c r="AB31" s="209">
        <v>15.055</v>
      </c>
      <c r="AC31" s="209">
        <v>50.735999999999997</v>
      </c>
      <c r="AD31" s="209">
        <v>63.411999999999999</v>
      </c>
      <c r="AE31" s="209">
        <v>70.584999999999994</v>
      </c>
      <c r="AF31" s="209">
        <v>58.944000000000003</v>
      </c>
      <c r="AG31" s="209">
        <v>53.345999999999997</v>
      </c>
      <c r="AH31" s="209">
        <v>32.146999999999998</v>
      </c>
      <c r="AI31" s="209">
        <v>29.625</v>
      </c>
      <c r="AJ31" s="209">
        <v>11.379</v>
      </c>
      <c r="AK31" s="209">
        <v>4.6050000000000004</v>
      </c>
      <c r="AL31" s="209">
        <v>6.2960000000000003</v>
      </c>
      <c r="AM31" s="209">
        <v>13.52</v>
      </c>
      <c r="AN31" s="209">
        <v>25.783000000000001</v>
      </c>
      <c r="AO31" s="209">
        <v>53.582000000000001</v>
      </c>
      <c r="AP31" s="209">
        <v>71.885000000000005</v>
      </c>
      <c r="AQ31" s="209">
        <v>84.132000000000005</v>
      </c>
      <c r="AR31" s="209">
        <v>67.741</v>
      </c>
      <c r="AS31" s="209">
        <v>55.625999999999998</v>
      </c>
      <c r="AT31" s="209">
        <v>40.859000000000002</v>
      </c>
      <c r="AU31" s="209">
        <v>22.861000000000001</v>
      </c>
      <c r="AV31" s="209">
        <v>12.036</v>
      </c>
      <c r="AW31" s="209">
        <v>5.0339999999999998</v>
      </c>
      <c r="AX31" s="209">
        <v>12.8</v>
      </c>
      <c r="AY31" s="209">
        <v>11.952999999999999</v>
      </c>
      <c r="AZ31" s="209">
        <v>30.998000000000001</v>
      </c>
      <c r="BA31" s="209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08">
        <v>2.1230000000000002</v>
      </c>
      <c r="G32" s="208">
        <v>2.0249999999999999</v>
      </c>
      <c r="H32" s="208">
        <v>1.4670000000000001</v>
      </c>
      <c r="I32" s="221">
        <v>1.248</v>
      </c>
      <c r="J32" s="221"/>
      <c r="K32" s="208">
        <v>0.13200000000000001</v>
      </c>
      <c r="L32" s="24"/>
      <c r="M32" s="24"/>
      <c r="N32" s="24"/>
      <c r="O32" s="24"/>
      <c r="P32" s="208">
        <v>1.421</v>
      </c>
      <c r="Q32" s="208">
        <v>0.95</v>
      </c>
      <c r="R32" s="208">
        <v>2.113</v>
      </c>
      <c r="S32" s="208">
        <v>2.25</v>
      </c>
      <c r="T32" s="208">
        <v>1.19</v>
      </c>
      <c r="U32" s="208">
        <v>2.8130000000000002</v>
      </c>
      <c r="V32" s="208">
        <v>1.581</v>
      </c>
      <c r="W32" s="208">
        <v>0.33600000000000002</v>
      </c>
      <c r="X32" s="24"/>
      <c r="Y32" s="24"/>
      <c r="Z32" s="24"/>
      <c r="AA32" s="24"/>
      <c r="AB32" s="208">
        <v>1.0209999999999999</v>
      </c>
      <c r="AC32" s="208">
        <v>2.919</v>
      </c>
      <c r="AD32" s="208">
        <v>3.4460000000000002</v>
      </c>
      <c r="AE32" s="208">
        <v>2.7490000000000001</v>
      </c>
      <c r="AF32" s="208">
        <v>2.3260000000000001</v>
      </c>
      <c r="AG32" s="208">
        <v>1.956</v>
      </c>
      <c r="AH32" s="208">
        <v>1.206</v>
      </c>
      <c r="AI32" s="208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08">
        <v>2.1230000000000002</v>
      </c>
      <c r="G34" s="208">
        <v>2.0249999999999999</v>
      </c>
      <c r="H34" s="208">
        <v>1.4670000000000001</v>
      </c>
      <c r="I34" s="221">
        <v>1.248</v>
      </c>
      <c r="J34" s="221"/>
      <c r="K34" s="208">
        <v>0.13200000000000001</v>
      </c>
      <c r="L34" s="24"/>
      <c r="M34" s="24"/>
      <c r="N34" s="24"/>
      <c r="O34" s="24"/>
      <c r="P34" s="208">
        <v>1.421</v>
      </c>
      <c r="Q34" s="208">
        <v>0.95</v>
      </c>
      <c r="R34" s="208">
        <v>2.113</v>
      </c>
      <c r="S34" s="208">
        <v>2.25</v>
      </c>
      <c r="T34" s="208">
        <v>1.19</v>
      </c>
      <c r="U34" s="208">
        <v>2.8130000000000002</v>
      </c>
      <c r="V34" s="208">
        <v>1.581</v>
      </c>
      <c r="W34" s="208">
        <v>0.33600000000000002</v>
      </c>
      <c r="X34" s="24"/>
      <c r="Y34" s="24"/>
      <c r="Z34" s="24"/>
      <c r="AA34" s="24"/>
      <c r="AB34" s="208">
        <v>1.0209999999999999</v>
      </c>
      <c r="AC34" s="208">
        <v>2.919</v>
      </c>
      <c r="AD34" s="208">
        <v>3.4460000000000002</v>
      </c>
      <c r="AE34" s="208">
        <v>2.7490000000000001</v>
      </c>
      <c r="AF34" s="208">
        <v>2.3260000000000001</v>
      </c>
      <c r="AG34" s="208">
        <v>1.956</v>
      </c>
      <c r="AH34" s="208">
        <v>1.206</v>
      </c>
      <c r="AI34" s="208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1">
        <v>101.386</v>
      </c>
      <c r="G35" s="211">
        <v>87.123999999999995</v>
      </c>
      <c r="H35" s="211">
        <v>60.436</v>
      </c>
      <c r="I35" s="220">
        <v>82.480999999999995</v>
      </c>
      <c r="J35" s="220"/>
      <c r="K35" s="211">
        <v>37.033999999999999</v>
      </c>
      <c r="L35" s="211">
        <v>26.36</v>
      </c>
      <c r="M35" s="211">
        <v>13.686999999999999</v>
      </c>
      <c r="N35" s="211">
        <v>24.045000000000002</v>
      </c>
      <c r="O35" s="211">
        <v>20.37</v>
      </c>
      <c r="P35" s="211">
        <v>54.026000000000003</v>
      </c>
      <c r="Q35" s="211">
        <v>66.828000000000003</v>
      </c>
      <c r="R35" s="211">
        <v>94.138000000000005</v>
      </c>
      <c r="S35" s="211">
        <v>119.08</v>
      </c>
      <c r="T35" s="211">
        <v>86.804000000000002</v>
      </c>
      <c r="U35" s="211">
        <v>93.8</v>
      </c>
      <c r="V35" s="211">
        <v>61.667000000000002</v>
      </c>
      <c r="W35" s="211">
        <v>44.677</v>
      </c>
      <c r="X35" s="211">
        <v>28.105</v>
      </c>
      <c r="Y35" s="211">
        <v>21.599</v>
      </c>
      <c r="Z35" s="211">
        <v>23.346</v>
      </c>
      <c r="AA35" s="211">
        <v>63.917000000000002</v>
      </c>
      <c r="AB35" s="211">
        <v>61.747999999999998</v>
      </c>
      <c r="AC35" s="211">
        <v>90.040999999999997</v>
      </c>
      <c r="AD35" s="211">
        <v>117.85</v>
      </c>
      <c r="AE35" s="211">
        <v>119.82</v>
      </c>
      <c r="AF35" s="211">
        <v>105.40300000000001</v>
      </c>
      <c r="AG35" s="211">
        <v>91.293000000000006</v>
      </c>
      <c r="AH35" s="211">
        <v>119.652</v>
      </c>
      <c r="AI35" s="211">
        <v>1.0920000000000001</v>
      </c>
      <c r="AJ35" s="211">
        <v>21.367000000000001</v>
      </c>
      <c r="AK35" s="211">
        <v>16.716000000000001</v>
      </c>
      <c r="AL35" s="211">
        <v>17.122</v>
      </c>
      <c r="AM35" s="211">
        <v>32.540999999999997</v>
      </c>
      <c r="AN35" s="211">
        <v>58.841000000000001</v>
      </c>
      <c r="AO35" s="211">
        <v>95.284000000000006</v>
      </c>
      <c r="AP35" s="211">
        <v>115.60899999999999</v>
      </c>
      <c r="AQ35" s="211">
        <v>141.13300000000001</v>
      </c>
      <c r="AR35" s="211">
        <v>115.872</v>
      </c>
      <c r="AS35" s="211">
        <v>85.436000000000007</v>
      </c>
      <c r="AT35" s="211">
        <v>83.948999999999998</v>
      </c>
      <c r="AU35" s="211">
        <v>47.554000000000002</v>
      </c>
      <c r="AV35" s="211">
        <v>26.094999999999999</v>
      </c>
      <c r="AW35" s="211">
        <v>15.867000000000001</v>
      </c>
      <c r="AX35" s="211">
        <v>21.728000000000002</v>
      </c>
      <c r="AY35" s="211">
        <v>33.555999999999997</v>
      </c>
      <c r="AZ35" s="211">
        <v>46.56</v>
      </c>
      <c r="BA35" s="21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209">
        <v>11.593</v>
      </c>
      <c r="G36" s="209">
        <v>1.218</v>
      </c>
      <c r="H36" s="209">
        <v>5.5960000000000001</v>
      </c>
      <c r="I36" s="224">
        <v>5.6980000000000004</v>
      </c>
      <c r="J36" s="224"/>
      <c r="K36" s="209">
        <v>3.226</v>
      </c>
      <c r="L36" s="20"/>
      <c r="M36" s="20"/>
      <c r="N36" s="20"/>
      <c r="O36" s="209">
        <v>0.224</v>
      </c>
      <c r="P36" s="209">
        <v>7.4039999999999999</v>
      </c>
      <c r="Q36" s="209">
        <v>6.9409999999999998</v>
      </c>
      <c r="R36" s="209">
        <v>1.153</v>
      </c>
      <c r="S36" s="209">
        <v>11.458</v>
      </c>
      <c r="T36" s="209">
        <v>8.3529999999999998</v>
      </c>
      <c r="U36" s="209">
        <v>6.85</v>
      </c>
      <c r="V36" s="209">
        <v>0.53300000000000003</v>
      </c>
      <c r="W36" s="209">
        <v>0.27600000000000002</v>
      </c>
      <c r="X36" s="20"/>
      <c r="Y36" s="20"/>
      <c r="Z36" s="209">
        <v>0.28299999999999997</v>
      </c>
      <c r="AA36" s="20"/>
      <c r="AB36" s="209">
        <v>2.1349999999999998</v>
      </c>
      <c r="AC36" s="209">
        <v>5.508</v>
      </c>
      <c r="AD36" s="209">
        <v>6.8019999999999996</v>
      </c>
      <c r="AE36" s="209">
        <v>6.9960000000000004</v>
      </c>
      <c r="AF36" s="209">
        <v>7.077</v>
      </c>
      <c r="AG36" s="209">
        <v>3.5230000000000001</v>
      </c>
      <c r="AH36" s="209">
        <v>2.4790000000000001</v>
      </c>
      <c r="AI36" s="209">
        <v>2.1070000000000002</v>
      </c>
      <c r="AJ36" s="209">
        <v>0.38</v>
      </c>
      <c r="AK36" s="20"/>
      <c r="AL36" s="20"/>
      <c r="AM36" s="209">
        <v>0.20499999999999999</v>
      </c>
      <c r="AN36" s="209">
        <v>2.52</v>
      </c>
      <c r="AO36" s="209">
        <v>5.91</v>
      </c>
      <c r="AP36" s="209">
        <v>7.5389999999999997</v>
      </c>
      <c r="AQ36" s="209">
        <v>7.1639999999999997</v>
      </c>
      <c r="AR36" s="209">
        <v>6.2460000000000004</v>
      </c>
      <c r="AS36" s="209">
        <v>6.7590000000000003</v>
      </c>
      <c r="AT36" s="209">
        <v>2.9430000000000001</v>
      </c>
      <c r="AU36" s="209">
        <v>1.5620000000000001</v>
      </c>
      <c r="AV36" s="20"/>
      <c r="AW36" s="20"/>
      <c r="AX36" s="20"/>
      <c r="AY36" s="209">
        <v>0.71199999999999997</v>
      </c>
      <c r="AZ36" s="209">
        <v>2.8690000000000002</v>
      </c>
      <c r="BA36" s="209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08">
        <v>10</v>
      </c>
      <c r="G37" s="24"/>
      <c r="H37" s="208">
        <v>5</v>
      </c>
      <c r="I37" s="221">
        <v>5</v>
      </c>
      <c r="J37" s="221"/>
      <c r="K37" s="208">
        <v>3</v>
      </c>
      <c r="L37" s="24"/>
      <c r="M37" s="24"/>
      <c r="N37" s="24"/>
      <c r="O37" s="24"/>
      <c r="P37" s="208">
        <v>7</v>
      </c>
      <c r="Q37" s="208">
        <v>6</v>
      </c>
      <c r="R37" s="24"/>
      <c r="S37" s="208">
        <v>10</v>
      </c>
      <c r="T37" s="208">
        <v>7</v>
      </c>
      <c r="U37" s="208">
        <v>6</v>
      </c>
      <c r="V37" s="24"/>
      <c r="W37" s="24"/>
      <c r="X37" s="24"/>
      <c r="Y37" s="24"/>
      <c r="Z37" s="24"/>
      <c r="AA37" s="24"/>
      <c r="AB37" s="208">
        <v>1.43</v>
      </c>
      <c r="AC37" s="208">
        <v>4.6040000000000001</v>
      </c>
      <c r="AD37" s="208">
        <v>5.5229999999999997</v>
      </c>
      <c r="AE37" s="208">
        <v>5.9539999999999997</v>
      </c>
      <c r="AF37" s="208">
        <v>5.9169999999999998</v>
      </c>
      <c r="AG37" s="208">
        <v>2.9780000000000002</v>
      </c>
      <c r="AH37" s="208">
        <v>2.085</v>
      </c>
      <c r="AI37" s="208">
        <v>1.782</v>
      </c>
      <c r="AJ37" s="208">
        <v>0.24099999999999999</v>
      </c>
      <c r="AK37" s="24"/>
      <c r="AL37" s="24"/>
      <c r="AM37" s="24"/>
      <c r="AN37" s="208">
        <v>1.915</v>
      </c>
      <c r="AO37" s="208">
        <v>4.6189999999999998</v>
      </c>
      <c r="AP37" s="208">
        <v>5.7510000000000003</v>
      </c>
      <c r="AQ37" s="208">
        <v>5.3940000000000001</v>
      </c>
      <c r="AR37" s="208">
        <v>4.718</v>
      </c>
      <c r="AS37" s="208">
        <v>5.1470000000000002</v>
      </c>
      <c r="AT37" s="208">
        <v>2.1920000000000002</v>
      </c>
      <c r="AU37" s="208">
        <v>1.0880000000000001</v>
      </c>
      <c r="AV37" s="24"/>
      <c r="AW37" s="24"/>
      <c r="AX37" s="24"/>
      <c r="AY37" s="208">
        <v>0.26500000000000001</v>
      </c>
      <c r="AZ37" s="208">
        <v>2.149</v>
      </c>
      <c r="BA37" s="208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08">
        <v>1.593</v>
      </c>
      <c r="G38" s="208">
        <v>1.218</v>
      </c>
      <c r="H38" s="208">
        <v>0.59599999999999997</v>
      </c>
      <c r="I38" s="221">
        <v>0.69799999999999995</v>
      </c>
      <c r="J38" s="221"/>
      <c r="K38" s="208">
        <v>0.22600000000000001</v>
      </c>
      <c r="L38" s="24"/>
      <c r="M38" s="24"/>
      <c r="N38" s="24"/>
      <c r="O38" s="208">
        <v>0.224</v>
      </c>
      <c r="P38" s="208">
        <v>0.40400000000000003</v>
      </c>
      <c r="Q38" s="208">
        <v>0.94099999999999995</v>
      </c>
      <c r="R38" s="208">
        <v>1.153</v>
      </c>
      <c r="S38" s="208">
        <v>1.458</v>
      </c>
      <c r="T38" s="208">
        <v>1.353</v>
      </c>
      <c r="U38" s="208">
        <v>0.85</v>
      </c>
      <c r="V38" s="208">
        <v>0.53300000000000003</v>
      </c>
      <c r="W38" s="208">
        <v>0.27600000000000002</v>
      </c>
      <c r="X38" s="24"/>
      <c r="Y38" s="24"/>
      <c r="Z38" s="208">
        <v>0.28299999999999997</v>
      </c>
      <c r="AA38" s="24"/>
      <c r="AB38" s="208">
        <v>0.70499999999999996</v>
      </c>
      <c r="AC38" s="208">
        <v>0.90400000000000003</v>
      </c>
      <c r="AD38" s="208">
        <v>1.2789999999999999</v>
      </c>
      <c r="AE38" s="208">
        <v>1.042</v>
      </c>
      <c r="AF38" s="208">
        <v>1.1599999999999999</v>
      </c>
      <c r="AG38" s="208">
        <v>0.54500000000000004</v>
      </c>
      <c r="AH38" s="208">
        <v>0.39400000000000002</v>
      </c>
      <c r="AI38" s="208">
        <v>0.32500000000000001</v>
      </c>
      <c r="AJ38" s="208">
        <v>0.13900000000000001</v>
      </c>
      <c r="AK38" s="24"/>
      <c r="AL38" s="24"/>
      <c r="AM38" s="208">
        <v>0.20499999999999999</v>
      </c>
      <c r="AN38" s="208">
        <v>0.60499999999999998</v>
      </c>
      <c r="AO38" s="208">
        <v>1.2909999999999999</v>
      </c>
      <c r="AP38" s="208">
        <v>1.788</v>
      </c>
      <c r="AQ38" s="208">
        <v>1.77</v>
      </c>
      <c r="AR38" s="208">
        <v>1.528</v>
      </c>
      <c r="AS38" s="208">
        <v>1.6120000000000001</v>
      </c>
      <c r="AT38" s="208">
        <v>0.751</v>
      </c>
      <c r="AU38" s="208">
        <v>0.47399999999999998</v>
      </c>
      <c r="AV38" s="24"/>
      <c r="AW38" s="24"/>
      <c r="AX38" s="24"/>
      <c r="AY38" s="208">
        <v>0.44700000000000001</v>
      </c>
      <c r="AZ38" s="208">
        <v>0.72</v>
      </c>
      <c r="BA38" s="208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209">
        <v>9.5</v>
      </c>
      <c r="G39" s="209">
        <v>8.6</v>
      </c>
      <c r="H39" s="209">
        <v>7.6</v>
      </c>
      <c r="I39" s="224">
        <v>5.8259999999999996</v>
      </c>
      <c r="J39" s="224"/>
      <c r="K39" s="209">
        <v>3.8250000000000002</v>
      </c>
      <c r="L39" s="20"/>
      <c r="M39" s="20"/>
      <c r="N39" s="20"/>
      <c r="O39" s="209">
        <v>4.2359999999999998</v>
      </c>
      <c r="P39" s="209">
        <v>8.19</v>
      </c>
      <c r="Q39" s="209">
        <v>11.147</v>
      </c>
      <c r="R39" s="209">
        <v>11.137</v>
      </c>
      <c r="S39" s="209">
        <v>12.784000000000001</v>
      </c>
      <c r="T39" s="209">
        <v>12.173999999999999</v>
      </c>
      <c r="U39" s="209">
        <v>9.7530000000000001</v>
      </c>
      <c r="V39" s="209">
        <v>5.6449999999999996</v>
      </c>
      <c r="W39" s="209">
        <v>3.8639999999999999</v>
      </c>
      <c r="X39" s="20"/>
      <c r="Y39" s="20"/>
      <c r="Z39" s="20"/>
      <c r="AA39" s="209">
        <v>42.628999999999998</v>
      </c>
      <c r="AB39" s="209">
        <v>9.0120000000000005</v>
      </c>
      <c r="AC39" s="209">
        <v>14.936</v>
      </c>
      <c r="AD39" s="209">
        <v>19.532</v>
      </c>
      <c r="AE39" s="209">
        <v>19.155999999999999</v>
      </c>
      <c r="AF39" s="209">
        <v>16.440999999999999</v>
      </c>
      <c r="AG39" s="209">
        <v>10.577</v>
      </c>
      <c r="AH39" s="209">
        <v>57.375999999999998</v>
      </c>
      <c r="AI39" s="209">
        <v>-45.86</v>
      </c>
      <c r="AJ39" s="20"/>
      <c r="AK39" s="20"/>
      <c r="AL39" s="20"/>
      <c r="AM39" s="209">
        <v>4.2229999999999999</v>
      </c>
      <c r="AN39" s="209">
        <v>8.0090000000000003</v>
      </c>
      <c r="AO39" s="209">
        <v>15.204000000000001</v>
      </c>
      <c r="AP39" s="209">
        <v>20.547999999999998</v>
      </c>
      <c r="AQ39" s="209">
        <v>20.07</v>
      </c>
      <c r="AR39" s="209">
        <v>15.379</v>
      </c>
      <c r="AS39" s="209">
        <v>13.709</v>
      </c>
      <c r="AT39" s="209">
        <v>8.1389999999999993</v>
      </c>
      <c r="AU39" s="209">
        <v>4.2300000000000004</v>
      </c>
      <c r="AV39" s="20"/>
      <c r="AW39" s="20"/>
      <c r="AX39" s="20"/>
      <c r="AY39" s="209">
        <v>4.1100000000000003</v>
      </c>
      <c r="AZ39" s="209">
        <v>7.282</v>
      </c>
      <c r="BA39" s="209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08">
        <v>9.5</v>
      </c>
      <c r="G40" s="208">
        <v>8.6</v>
      </c>
      <c r="H40" s="208">
        <v>7.6</v>
      </c>
      <c r="I40" s="221">
        <v>5.8259999999999996</v>
      </c>
      <c r="J40" s="221"/>
      <c r="K40" s="208">
        <v>3.8250000000000002</v>
      </c>
      <c r="L40" s="24"/>
      <c r="M40" s="24"/>
      <c r="N40" s="24"/>
      <c r="O40" s="208">
        <v>4.2359999999999998</v>
      </c>
      <c r="P40" s="208">
        <v>8.19</v>
      </c>
      <c r="Q40" s="208">
        <v>11.147</v>
      </c>
      <c r="R40" s="208">
        <v>11.137</v>
      </c>
      <c r="S40" s="208">
        <v>12.784000000000001</v>
      </c>
      <c r="T40" s="208">
        <v>12.173999999999999</v>
      </c>
      <c r="U40" s="208">
        <v>9.7530000000000001</v>
      </c>
      <c r="V40" s="208">
        <v>5.6449999999999996</v>
      </c>
      <c r="W40" s="208">
        <v>3.8639999999999999</v>
      </c>
      <c r="X40" s="24"/>
      <c r="Y40" s="24"/>
      <c r="Z40" s="24"/>
      <c r="AA40" s="208">
        <v>42.628999999999998</v>
      </c>
      <c r="AB40" s="208">
        <v>9.0120000000000005</v>
      </c>
      <c r="AC40" s="208">
        <v>14.936</v>
      </c>
      <c r="AD40" s="208">
        <v>19.532</v>
      </c>
      <c r="AE40" s="208">
        <v>19.155999999999999</v>
      </c>
      <c r="AF40" s="208">
        <v>16.440999999999999</v>
      </c>
      <c r="AG40" s="208">
        <v>10.577</v>
      </c>
      <c r="AH40" s="208">
        <v>57.375999999999998</v>
      </c>
      <c r="AI40" s="208">
        <v>-45.86</v>
      </c>
      <c r="AJ40" s="24"/>
      <c r="AK40" s="24"/>
      <c r="AL40" s="24"/>
      <c r="AM40" s="208">
        <v>4.2229999999999999</v>
      </c>
      <c r="AN40" s="208">
        <v>8.0090000000000003</v>
      </c>
      <c r="AO40" s="208">
        <v>15.204000000000001</v>
      </c>
      <c r="AP40" s="208">
        <v>20.547999999999998</v>
      </c>
      <c r="AQ40" s="208">
        <v>20.07</v>
      </c>
      <c r="AR40" s="208">
        <v>15.379</v>
      </c>
      <c r="AS40" s="208">
        <v>13.709</v>
      </c>
      <c r="AT40" s="208">
        <v>8.1389999999999993</v>
      </c>
      <c r="AU40" s="208">
        <v>4.2300000000000004</v>
      </c>
      <c r="AV40" s="24"/>
      <c r="AW40" s="24"/>
      <c r="AX40" s="24"/>
      <c r="AY40" s="208">
        <v>4.1100000000000003</v>
      </c>
      <c r="AZ40" s="208">
        <v>7.282</v>
      </c>
      <c r="BA40" s="208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209">
        <v>0.55300000000000005</v>
      </c>
      <c r="G41" s="209">
        <v>0.45400000000000001</v>
      </c>
      <c r="H41" s="209">
        <v>0.27900000000000003</v>
      </c>
      <c r="I41" s="224">
        <v>0.21099999999999999</v>
      </c>
      <c r="J41" s="224"/>
      <c r="K41" s="20"/>
      <c r="L41" s="20"/>
      <c r="M41" s="20"/>
      <c r="N41" s="20"/>
      <c r="O41" s="20"/>
      <c r="P41" s="209">
        <v>0.105</v>
      </c>
      <c r="Q41" s="209">
        <v>0.40300000000000002</v>
      </c>
      <c r="R41" s="209">
        <v>0.33200000000000002</v>
      </c>
      <c r="S41" s="209">
        <v>0.4</v>
      </c>
      <c r="T41" s="209">
        <v>0.378</v>
      </c>
      <c r="U41" s="209">
        <v>0.254</v>
      </c>
      <c r="V41" s="209">
        <v>0.161</v>
      </c>
      <c r="W41" s="209">
        <v>3.9E-2</v>
      </c>
      <c r="X41" s="20"/>
      <c r="Y41" s="209">
        <v>6.0000000000000001E-3</v>
      </c>
      <c r="Z41" s="20"/>
      <c r="AA41" s="20"/>
      <c r="AB41" s="209">
        <v>0.153</v>
      </c>
      <c r="AC41" s="209">
        <v>0.30599999999999999</v>
      </c>
      <c r="AD41" s="209">
        <v>0.44500000000000001</v>
      </c>
      <c r="AE41" s="209">
        <v>0.46200000000000002</v>
      </c>
      <c r="AF41" s="209">
        <v>0.3</v>
      </c>
      <c r="AG41" s="209">
        <v>0.28299999999999997</v>
      </c>
      <c r="AH41" s="209">
        <v>0.13300000000000001</v>
      </c>
      <c r="AI41" s="209">
        <v>8.3000000000000004E-2</v>
      </c>
      <c r="AJ41" s="20"/>
      <c r="AK41" s="20"/>
      <c r="AL41" s="20"/>
      <c r="AM41" s="209">
        <v>2.9000000000000001E-2</v>
      </c>
      <c r="AN41" s="20"/>
      <c r="AO41" s="209">
        <v>0.42399999999999999</v>
      </c>
      <c r="AP41" s="209">
        <v>0.441</v>
      </c>
      <c r="AQ41" s="209">
        <v>0.434</v>
      </c>
      <c r="AR41" s="209">
        <v>0.35299999999999998</v>
      </c>
      <c r="AS41" s="209">
        <v>0.34100000000000003</v>
      </c>
      <c r="AT41" s="209">
        <v>0.152</v>
      </c>
      <c r="AU41" s="209">
        <v>5.6000000000000001E-2</v>
      </c>
      <c r="AV41" s="20"/>
      <c r="AW41" s="20"/>
      <c r="AX41" s="20"/>
      <c r="AY41" s="20"/>
      <c r="AZ41" s="209">
        <v>0.11</v>
      </c>
      <c r="BA41" s="209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08">
        <v>0.55300000000000005</v>
      </c>
      <c r="G42" s="208">
        <v>0.45400000000000001</v>
      </c>
      <c r="H42" s="208">
        <v>0.27900000000000003</v>
      </c>
      <c r="I42" s="221">
        <v>0.21099999999999999</v>
      </c>
      <c r="J42" s="221"/>
      <c r="K42" s="24"/>
      <c r="L42" s="24"/>
      <c r="M42" s="24"/>
      <c r="N42" s="24"/>
      <c r="O42" s="24"/>
      <c r="P42" s="208">
        <v>0.105</v>
      </c>
      <c r="Q42" s="208">
        <v>0.40300000000000002</v>
      </c>
      <c r="R42" s="208">
        <v>0.33200000000000002</v>
      </c>
      <c r="S42" s="208">
        <v>0.4</v>
      </c>
      <c r="T42" s="208">
        <v>0.378</v>
      </c>
      <c r="U42" s="208">
        <v>0.254</v>
      </c>
      <c r="V42" s="208">
        <v>0.161</v>
      </c>
      <c r="W42" s="208">
        <v>3.9E-2</v>
      </c>
      <c r="X42" s="24"/>
      <c r="Y42" s="208">
        <v>6.0000000000000001E-3</v>
      </c>
      <c r="Z42" s="24"/>
      <c r="AA42" s="24"/>
      <c r="AB42" s="208">
        <v>0.153</v>
      </c>
      <c r="AC42" s="208">
        <v>0.30599999999999999</v>
      </c>
      <c r="AD42" s="208">
        <v>0.44500000000000001</v>
      </c>
      <c r="AE42" s="208">
        <v>0.46200000000000002</v>
      </c>
      <c r="AF42" s="208">
        <v>0.3</v>
      </c>
      <c r="AG42" s="208">
        <v>0.28299999999999997</v>
      </c>
      <c r="AH42" s="208">
        <v>0.13300000000000001</v>
      </c>
      <c r="AI42" s="208">
        <v>8.3000000000000004E-2</v>
      </c>
      <c r="AJ42" s="24"/>
      <c r="AK42" s="24"/>
      <c r="AL42" s="24"/>
      <c r="AM42" s="208">
        <v>2.9000000000000001E-2</v>
      </c>
      <c r="AN42" s="24"/>
      <c r="AO42" s="208">
        <v>0.42399999999999999</v>
      </c>
      <c r="AP42" s="208">
        <v>0.441</v>
      </c>
      <c r="AQ42" s="208">
        <v>0.434</v>
      </c>
      <c r="AR42" s="208">
        <v>0.35299999999999998</v>
      </c>
      <c r="AS42" s="208">
        <v>0.34100000000000003</v>
      </c>
      <c r="AT42" s="208">
        <v>0.152</v>
      </c>
      <c r="AU42" s="208">
        <v>5.6000000000000001E-2</v>
      </c>
      <c r="AV42" s="24"/>
      <c r="AW42" s="24"/>
      <c r="AX42" s="24"/>
      <c r="AY42" s="24"/>
      <c r="AZ42" s="208">
        <v>0.11</v>
      </c>
      <c r="BA42" s="208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209">
        <v>1.498</v>
      </c>
      <c r="G43" s="209">
        <v>1.1419999999999999</v>
      </c>
      <c r="H43" s="209">
        <v>0.59499999999999997</v>
      </c>
      <c r="I43" s="224">
        <v>0.67</v>
      </c>
      <c r="J43" s="224"/>
      <c r="K43" s="209">
        <v>0.251</v>
      </c>
      <c r="L43" s="209">
        <v>2.9000000000000001E-2</v>
      </c>
      <c r="M43" s="20"/>
      <c r="N43" s="20"/>
      <c r="O43" s="209">
        <v>0.104</v>
      </c>
      <c r="P43" s="209">
        <v>0.41099999999999998</v>
      </c>
      <c r="Q43" s="209">
        <v>0.85</v>
      </c>
      <c r="R43" s="209">
        <v>1.052</v>
      </c>
      <c r="S43" s="209">
        <v>1.34</v>
      </c>
      <c r="T43" s="209">
        <v>1.2949999999999999</v>
      </c>
      <c r="U43" s="209">
        <v>0.93600000000000005</v>
      </c>
      <c r="V43" s="209">
        <v>0.71799999999999997</v>
      </c>
      <c r="W43" s="209">
        <v>0.24099999999999999</v>
      </c>
      <c r="X43" s="20"/>
      <c r="Y43" s="20"/>
      <c r="Z43" s="20"/>
      <c r="AA43" s="20"/>
      <c r="AB43" s="209">
        <v>0.58799999999999997</v>
      </c>
      <c r="AC43" s="209">
        <v>1.0089999999999999</v>
      </c>
      <c r="AD43" s="209">
        <v>1.5049999999999999</v>
      </c>
      <c r="AE43" s="209">
        <v>1.5660000000000001</v>
      </c>
      <c r="AF43" s="209">
        <v>1.256</v>
      </c>
      <c r="AG43" s="209">
        <v>0.82599999999999996</v>
      </c>
      <c r="AH43" s="209">
        <v>0.54600000000000004</v>
      </c>
      <c r="AI43" s="209">
        <v>0.35899999999999999</v>
      </c>
      <c r="AJ43" s="209">
        <v>8.1000000000000003E-2</v>
      </c>
      <c r="AK43" s="20"/>
      <c r="AL43" s="20"/>
      <c r="AM43" s="20"/>
      <c r="AN43" s="209">
        <v>0.36799999999999999</v>
      </c>
      <c r="AO43" s="20"/>
      <c r="AP43" s="209">
        <v>1.379</v>
      </c>
      <c r="AQ43" s="209">
        <v>0.92700000000000005</v>
      </c>
      <c r="AR43" s="209">
        <v>0.82799999999999996</v>
      </c>
      <c r="AS43" s="209">
        <v>0.81899999999999995</v>
      </c>
      <c r="AT43" s="209">
        <v>0.54200000000000004</v>
      </c>
      <c r="AU43" s="209">
        <v>0.29199999999999998</v>
      </c>
      <c r="AV43" s="20"/>
      <c r="AW43" s="20"/>
      <c r="AX43" s="20"/>
      <c r="AY43" s="209">
        <v>0.14000000000000001</v>
      </c>
      <c r="AZ43" s="209">
        <v>0.311</v>
      </c>
      <c r="BA43" s="209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08">
        <v>1.498</v>
      </c>
      <c r="G44" s="208">
        <v>1.1419999999999999</v>
      </c>
      <c r="H44" s="208">
        <v>0.59499999999999997</v>
      </c>
      <c r="I44" s="221">
        <v>0.67</v>
      </c>
      <c r="J44" s="221"/>
      <c r="K44" s="208">
        <v>0.251</v>
      </c>
      <c r="L44" s="208">
        <v>2.9000000000000001E-2</v>
      </c>
      <c r="M44" s="24"/>
      <c r="N44" s="24"/>
      <c r="O44" s="208">
        <v>0.104</v>
      </c>
      <c r="P44" s="208">
        <v>0.41099999999999998</v>
      </c>
      <c r="Q44" s="208">
        <v>0.85</v>
      </c>
      <c r="R44" s="208">
        <v>1.052</v>
      </c>
      <c r="S44" s="208">
        <v>1.34</v>
      </c>
      <c r="T44" s="208">
        <v>1.2949999999999999</v>
      </c>
      <c r="U44" s="208">
        <v>0.93600000000000005</v>
      </c>
      <c r="V44" s="208">
        <v>0.71799999999999997</v>
      </c>
      <c r="W44" s="208">
        <v>0.24099999999999999</v>
      </c>
      <c r="X44" s="24"/>
      <c r="Y44" s="24"/>
      <c r="Z44" s="24"/>
      <c r="AA44" s="24"/>
      <c r="AB44" s="208">
        <v>0.58799999999999997</v>
      </c>
      <c r="AC44" s="208">
        <v>1.0089999999999999</v>
      </c>
      <c r="AD44" s="208">
        <v>1.5049999999999999</v>
      </c>
      <c r="AE44" s="208">
        <v>1.5660000000000001</v>
      </c>
      <c r="AF44" s="208">
        <v>1.256</v>
      </c>
      <c r="AG44" s="208">
        <v>0.82599999999999996</v>
      </c>
      <c r="AH44" s="208">
        <v>0.54600000000000004</v>
      </c>
      <c r="AI44" s="208">
        <v>0.35899999999999999</v>
      </c>
      <c r="AJ44" s="208">
        <v>8.1000000000000003E-2</v>
      </c>
      <c r="AK44" s="24"/>
      <c r="AL44" s="24"/>
      <c r="AM44" s="24"/>
      <c r="AN44" s="208">
        <v>0.36799999999999999</v>
      </c>
      <c r="AO44" s="24"/>
      <c r="AP44" s="208">
        <v>1.379</v>
      </c>
      <c r="AQ44" s="208">
        <v>0.92700000000000005</v>
      </c>
      <c r="AR44" s="208">
        <v>0.82799999999999996</v>
      </c>
      <c r="AS44" s="208">
        <v>0.81899999999999995</v>
      </c>
      <c r="AT44" s="208">
        <v>0.54200000000000004</v>
      </c>
      <c r="AU44" s="208">
        <v>0.29199999999999998</v>
      </c>
      <c r="AV44" s="24"/>
      <c r="AW44" s="24"/>
      <c r="AX44" s="24"/>
      <c r="AY44" s="208">
        <v>0.14000000000000001</v>
      </c>
      <c r="AZ44" s="208">
        <v>0.311</v>
      </c>
      <c r="BA44" s="208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9">
        <v>0.247</v>
      </c>
      <c r="AT45" s="209">
        <v>2.8000000000000001E-2</v>
      </c>
      <c r="AU45" s="209">
        <v>2.1999999999999999E-2</v>
      </c>
      <c r="AV45" s="20"/>
      <c r="AW45" s="20"/>
      <c r="AX45" s="20"/>
      <c r="AY45" s="209">
        <v>1.4E-2</v>
      </c>
      <c r="AZ45" s="209">
        <v>2.9000000000000001E-2</v>
      </c>
      <c r="BA45" s="209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08">
        <v>0.247</v>
      </c>
      <c r="AT46" s="208">
        <v>2.8000000000000001E-2</v>
      </c>
      <c r="AU46" s="208">
        <v>2.1999999999999999E-2</v>
      </c>
      <c r="AV46" s="24"/>
      <c r="AW46" s="24"/>
      <c r="AX46" s="24"/>
      <c r="AY46" s="208">
        <v>1.4E-2</v>
      </c>
      <c r="AZ46" s="208">
        <v>2.9000000000000001E-2</v>
      </c>
      <c r="BA46" s="208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209">
        <v>59.838999999999999</v>
      </c>
      <c r="G47" s="209">
        <v>58.415999999999997</v>
      </c>
      <c r="H47" s="209">
        <v>35.155000000000001</v>
      </c>
      <c r="I47" s="224">
        <v>51.243000000000002</v>
      </c>
      <c r="J47" s="224"/>
      <c r="K47" s="209">
        <v>14.212999999999999</v>
      </c>
      <c r="L47" s="209">
        <v>16.048999999999999</v>
      </c>
      <c r="M47" s="209">
        <v>4.0590000000000002</v>
      </c>
      <c r="N47" s="209">
        <v>14.539</v>
      </c>
      <c r="O47" s="209">
        <v>-3.0760000000000001</v>
      </c>
      <c r="P47" s="209">
        <v>30.835999999999999</v>
      </c>
      <c r="Q47" s="209">
        <v>37.365000000000002</v>
      </c>
      <c r="R47" s="209">
        <v>64.864000000000004</v>
      </c>
      <c r="S47" s="209">
        <v>76.977999999999994</v>
      </c>
      <c r="T47" s="209">
        <v>48.484000000000002</v>
      </c>
      <c r="U47" s="209">
        <v>60.927</v>
      </c>
      <c r="V47" s="209">
        <v>38.49</v>
      </c>
      <c r="W47" s="209">
        <v>24.137</v>
      </c>
      <c r="X47" s="209">
        <v>11.984999999999999</v>
      </c>
      <c r="Y47" s="209">
        <v>5.9930000000000003</v>
      </c>
      <c r="Z47" s="209">
        <v>6.9429999999999996</v>
      </c>
      <c r="AA47" s="209">
        <v>7.391</v>
      </c>
      <c r="AB47" s="209">
        <v>35.402000000000001</v>
      </c>
      <c r="AC47" s="209">
        <v>52.161999999999999</v>
      </c>
      <c r="AD47" s="209">
        <v>73.965999999999994</v>
      </c>
      <c r="AE47" s="209">
        <v>75.52</v>
      </c>
      <c r="AF47" s="209">
        <v>64.209000000000003</v>
      </c>
      <c r="AG47" s="209">
        <v>55.66</v>
      </c>
      <c r="AH47" s="209">
        <v>41.741</v>
      </c>
      <c r="AI47" s="209">
        <v>27.396999999999998</v>
      </c>
      <c r="AJ47" s="209">
        <v>6.4509999999999996</v>
      </c>
      <c r="AK47" s="209">
        <v>3.8559999999999999</v>
      </c>
      <c r="AL47" s="209">
        <v>4.0179999999999998</v>
      </c>
      <c r="AM47" s="209">
        <v>12.702999999999999</v>
      </c>
      <c r="AN47" s="209">
        <v>28.988</v>
      </c>
      <c r="AO47" s="209">
        <v>53.668999999999997</v>
      </c>
      <c r="AP47" s="209">
        <v>67.992999999999995</v>
      </c>
      <c r="AQ47" s="209">
        <v>91.311999999999998</v>
      </c>
      <c r="AR47" s="209">
        <v>73.658000000000001</v>
      </c>
      <c r="AS47" s="209">
        <v>47.162999999999997</v>
      </c>
      <c r="AT47" s="209">
        <v>54.478999999999999</v>
      </c>
      <c r="AU47" s="209">
        <v>24.518000000000001</v>
      </c>
      <c r="AV47" s="209">
        <v>11.385</v>
      </c>
      <c r="AW47" s="209">
        <v>3.157</v>
      </c>
      <c r="AX47" s="209">
        <v>8.7080000000000002</v>
      </c>
      <c r="AY47" s="209">
        <v>12.74</v>
      </c>
      <c r="AZ47" s="209">
        <v>19.591000000000001</v>
      </c>
      <c r="BA47" s="209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08">
        <v>59.838999999999999</v>
      </c>
      <c r="G48" s="208">
        <v>58.415999999999997</v>
      </c>
      <c r="H48" s="208">
        <v>35.155000000000001</v>
      </c>
      <c r="I48" s="221">
        <v>51.243000000000002</v>
      </c>
      <c r="J48" s="221"/>
      <c r="K48" s="208">
        <v>14.212999999999999</v>
      </c>
      <c r="L48" s="208">
        <v>16.048999999999999</v>
      </c>
      <c r="M48" s="208">
        <v>4.0590000000000002</v>
      </c>
      <c r="N48" s="208">
        <v>14.539</v>
      </c>
      <c r="O48" s="208">
        <v>-3.0760000000000001</v>
      </c>
      <c r="P48" s="208">
        <v>30.835999999999999</v>
      </c>
      <c r="Q48" s="208">
        <v>37.365000000000002</v>
      </c>
      <c r="R48" s="208">
        <v>64.864000000000004</v>
      </c>
      <c r="S48" s="208">
        <v>76.977999999999994</v>
      </c>
      <c r="T48" s="208">
        <v>48.484000000000002</v>
      </c>
      <c r="U48" s="208">
        <v>60.927</v>
      </c>
      <c r="V48" s="208">
        <v>38.49</v>
      </c>
      <c r="W48" s="208">
        <v>24.137</v>
      </c>
      <c r="X48" s="208">
        <v>11.984999999999999</v>
      </c>
      <c r="Y48" s="208">
        <v>5.9930000000000003</v>
      </c>
      <c r="Z48" s="208">
        <v>6.9429999999999996</v>
      </c>
      <c r="AA48" s="208">
        <v>7.391</v>
      </c>
      <c r="AB48" s="208">
        <v>35.402000000000001</v>
      </c>
      <c r="AC48" s="208">
        <v>52.161999999999999</v>
      </c>
      <c r="AD48" s="208">
        <v>73.965999999999994</v>
      </c>
      <c r="AE48" s="208">
        <v>75.52</v>
      </c>
      <c r="AF48" s="208">
        <v>64.209000000000003</v>
      </c>
      <c r="AG48" s="208">
        <v>55.66</v>
      </c>
      <c r="AH48" s="208">
        <v>41.741</v>
      </c>
      <c r="AI48" s="208">
        <v>27.396999999999998</v>
      </c>
      <c r="AJ48" s="208">
        <v>6.4509999999999996</v>
      </c>
      <c r="AK48" s="208">
        <v>3.8559999999999999</v>
      </c>
      <c r="AL48" s="208">
        <v>4.0179999999999998</v>
      </c>
      <c r="AM48" s="208">
        <v>12.702999999999999</v>
      </c>
      <c r="AN48" s="208">
        <v>28.988</v>
      </c>
      <c r="AO48" s="208">
        <v>53.668999999999997</v>
      </c>
      <c r="AP48" s="208">
        <v>67.992999999999995</v>
      </c>
      <c r="AQ48" s="208">
        <v>91.311999999999998</v>
      </c>
      <c r="AR48" s="208">
        <v>73.658000000000001</v>
      </c>
      <c r="AS48" s="208">
        <v>47.162999999999997</v>
      </c>
      <c r="AT48" s="208">
        <v>54.478999999999999</v>
      </c>
      <c r="AU48" s="208">
        <v>24.518000000000001</v>
      </c>
      <c r="AV48" s="208">
        <v>11.385</v>
      </c>
      <c r="AW48" s="208">
        <v>3.157</v>
      </c>
      <c r="AX48" s="208">
        <v>8.7080000000000002</v>
      </c>
      <c r="AY48" s="208">
        <v>12.74</v>
      </c>
      <c r="AZ48" s="208">
        <v>19.591000000000001</v>
      </c>
      <c r="BA48" s="208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09">
        <v>18.402999999999999</v>
      </c>
      <c r="G49" s="209">
        <v>17.294</v>
      </c>
      <c r="H49" s="209">
        <v>11.211</v>
      </c>
      <c r="I49" s="224">
        <v>18.832999999999998</v>
      </c>
      <c r="J49" s="224"/>
      <c r="K49" s="209">
        <v>15.519</v>
      </c>
      <c r="L49" s="209">
        <v>10.282</v>
      </c>
      <c r="M49" s="209">
        <v>9.6280000000000001</v>
      </c>
      <c r="N49" s="209">
        <v>9.5060000000000002</v>
      </c>
      <c r="O49" s="209">
        <v>18.882000000000001</v>
      </c>
      <c r="P49" s="209">
        <v>7.08</v>
      </c>
      <c r="Q49" s="209">
        <v>10.122</v>
      </c>
      <c r="R49" s="209">
        <v>15.6</v>
      </c>
      <c r="S49" s="209">
        <v>16.12</v>
      </c>
      <c r="T49" s="209">
        <v>16.12</v>
      </c>
      <c r="U49" s="209">
        <v>15.08</v>
      </c>
      <c r="V49" s="209">
        <v>16.12</v>
      </c>
      <c r="W49" s="209">
        <v>16.12</v>
      </c>
      <c r="X49" s="209">
        <v>16.12</v>
      </c>
      <c r="Y49" s="209">
        <v>15.6</v>
      </c>
      <c r="Z49" s="209">
        <v>16.12</v>
      </c>
      <c r="AA49" s="209">
        <v>13.897</v>
      </c>
      <c r="AB49" s="209">
        <v>14.458</v>
      </c>
      <c r="AC49" s="209">
        <v>16.12</v>
      </c>
      <c r="AD49" s="209">
        <v>15.6</v>
      </c>
      <c r="AE49" s="209">
        <v>16.12</v>
      </c>
      <c r="AF49" s="209">
        <v>16.12</v>
      </c>
      <c r="AG49" s="209">
        <v>20.423999999999999</v>
      </c>
      <c r="AH49" s="209">
        <v>17.376999999999999</v>
      </c>
      <c r="AI49" s="209">
        <v>17.006</v>
      </c>
      <c r="AJ49" s="209">
        <v>14.455</v>
      </c>
      <c r="AK49" s="209">
        <v>12.86</v>
      </c>
      <c r="AL49" s="209">
        <v>13.103999999999999</v>
      </c>
      <c r="AM49" s="209">
        <v>15.381</v>
      </c>
      <c r="AN49" s="209">
        <v>18.956</v>
      </c>
      <c r="AO49" s="209">
        <v>20.077000000000002</v>
      </c>
      <c r="AP49" s="209">
        <v>17.709</v>
      </c>
      <c r="AQ49" s="209">
        <v>21.225999999999999</v>
      </c>
      <c r="AR49" s="209">
        <v>19.408000000000001</v>
      </c>
      <c r="AS49" s="209">
        <v>16.398</v>
      </c>
      <c r="AT49" s="209">
        <v>17.666</v>
      </c>
      <c r="AU49" s="209">
        <v>16.873999999999999</v>
      </c>
      <c r="AV49" s="209">
        <v>14.71</v>
      </c>
      <c r="AW49" s="209">
        <v>12.71</v>
      </c>
      <c r="AX49" s="209">
        <v>13.02</v>
      </c>
      <c r="AY49" s="209">
        <v>15.84</v>
      </c>
      <c r="AZ49" s="209">
        <v>16.367999999999999</v>
      </c>
      <c r="BA49" s="209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09">
        <v>18.402999999999999</v>
      </c>
      <c r="G50" s="209">
        <v>17.294</v>
      </c>
      <c r="H50" s="209">
        <v>11.211</v>
      </c>
      <c r="I50" s="224">
        <v>18.832999999999998</v>
      </c>
      <c r="J50" s="224"/>
      <c r="K50" s="209">
        <v>15.519</v>
      </c>
      <c r="L50" s="209">
        <v>10.282</v>
      </c>
      <c r="M50" s="209">
        <v>9.6280000000000001</v>
      </c>
      <c r="N50" s="209">
        <v>9.5060000000000002</v>
      </c>
      <c r="O50" s="209">
        <v>18.882000000000001</v>
      </c>
      <c r="P50" s="209">
        <v>7.08</v>
      </c>
      <c r="Q50" s="209">
        <v>10.122</v>
      </c>
      <c r="R50" s="209">
        <v>15.6</v>
      </c>
      <c r="S50" s="209">
        <v>16.12</v>
      </c>
      <c r="T50" s="209">
        <v>16.12</v>
      </c>
      <c r="U50" s="209">
        <v>15.08</v>
      </c>
      <c r="V50" s="209">
        <v>16.12</v>
      </c>
      <c r="W50" s="209">
        <v>16.12</v>
      </c>
      <c r="X50" s="209">
        <v>16.12</v>
      </c>
      <c r="Y50" s="209">
        <v>15.6</v>
      </c>
      <c r="Z50" s="209">
        <v>16.12</v>
      </c>
      <c r="AA50" s="209">
        <v>13.897</v>
      </c>
      <c r="AB50" s="209">
        <v>14.458</v>
      </c>
      <c r="AC50" s="209">
        <v>16.12</v>
      </c>
      <c r="AD50" s="209">
        <v>15.6</v>
      </c>
      <c r="AE50" s="209">
        <v>16.12</v>
      </c>
      <c r="AF50" s="209">
        <v>16.12</v>
      </c>
      <c r="AG50" s="209">
        <v>20.423999999999999</v>
      </c>
      <c r="AH50" s="209">
        <v>17.376999999999999</v>
      </c>
      <c r="AI50" s="209">
        <v>17.006</v>
      </c>
      <c r="AJ50" s="209">
        <v>14.455</v>
      </c>
      <c r="AK50" s="209">
        <v>12.86</v>
      </c>
      <c r="AL50" s="209">
        <v>13.103999999999999</v>
      </c>
      <c r="AM50" s="209">
        <v>15.381</v>
      </c>
      <c r="AN50" s="209">
        <v>18.956</v>
      </c>
      <c r="AO50" s="209">
        <v>20.077000000000002</v>
      </c>
      <c r="AP50" s="209">
        <v>17.709</v>
      </c>
      <c r="AQ50" s="209">
        <v>21.225999999999999</v>
      </c>
      <c r="AR50" s="209">
        <v>19.408000000000001</v>
      </c>
      <c r="AS50" s="209">
        <v>16.398</v>
      </c>
      <c r="AT50" s="209">
        <v>17.666</v>
      </c>
      <c r="AU50" s="209">
        <v>16.873999999999999</v>
      </c>
      <c r="AV50" s="209">
        <v>14.71</v>
      </c>
      <c r="AW50" s="209">
        <v>12.71</v>
      </c>
      <c r="AX50" s="209">
        <v>13.02</v>
      </c>
      <c r="AY50" s="209">
        <v>15.84</v>
      </c>
      <c r="AZ50" s="209">
        <v>16.367999999999999</v>
      </c>
      <c r="BA50" s="209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1">
        <v>13.788</v>
      </c>
      <c r="AQ51" s="211">
        <v>40.506</v>
      </c>
      <c r="AR51" s="211">
        <v>49.225000000000001</v>
      </c>
      <c r="AS51" s="211">
        <v>38.465000000000003</v>
      </c>
      <c r="AT51" s="211">
        <v>27.344999999999999</v>
      </c>
      <c r="AU51" s="211">
        <v>15.59</v>
      </c>
      <c r="AV51" s="211">
        <v>7.335</v>
      </c>
      <c r="AW51" s="211">
        <v>4.1070000000000002</v>
      </c>
      <c r="AX51" s="211">
        <v>7.4909999999999997</v>
      </c>
      <c r="AY51" s="211">
        <v>8.266</v>
      </c>
      <c r="AZ51" s="211">
        <v>25.052</v>
      </c>
      <c r="BA51" s="211">
        <v>31.542000000000002</v>
      </c>
      <c r="BB51" s="14">
        <f>BB52+BB54+BB56+BB58+BB60+BB63+BB67</f>
        <v>122.32</v>
      </c>
      <c r="BC51" s="14">
        <f>SUM(BC52:BC67)</f>
        <v>878.4</v>
      </c>
      <c r="BD51" s="15">
        <f>(BB51/31/24)*1000</f>
        <v>164.40860215053763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9">
        <v>1.6160000000000001</v>
      </c>
      <c r="BA52" s="209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08">
        <v>1.6160000000000001</v>
      </c>
      <c r="BA53" s="208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9">
        <v>4.9240000000000004</v>
      </c>
      <c r="AQ54" s="209">
        <v>5.91</v>
      </c>
      <c r="AR54" s="209">
        <v>6.2350000000000003</v>
      </c>
      <c r="AS54" s="209">
        <v>4.2789999999999999</v>
      </c>
      <c r="AT54" s="209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08">
        <v>4.9240000000000004</v>
      </c>
      <c r="AQ55" s="208">
        <v>5.91</v>
      </c>
      <c r="AR55" s="208">
        <v>6.2350000000000003</v>
      </c>
      <c r="AS55" s="208">
        <v>4.2789999999999999</v>
      </c>
      <c r="AT55" s="208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9"/>
      <c r="BA56" s="209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08"/>
      <c r="BA57" s="208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9"/>
      <c r="BA58" s="209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08"/>
      <c r="BA59" s="208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9"/>
      <c r="BA60" s="209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08"/>
      <c r="AQ61" s="208"/>
      <c r="AR61" s="208"/>
      <c r="AS61" s="208"/>
      <c r="AT61" s="208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08"/>
      <c r="AQ62" s="208"/>
      <c r="AR62" s="208"/>
      <c r="AS62" s="208"/>
      <c r="AT62" s="208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9">
        <v>8.8640000000000008</v>
      </c>
      <c r="AQ63" s="209">
        <v>34.595999999999997</v>
      </c>
      <c r="AR63" s="209">
        <v>42.99</v>
      </c>
      <c r="AS63" s="209">
        <v>34.186</v>
      </c>
      <c r="AT63" s="209">
        <v>25.052</v>
      </c>
      <c r="AU63" s="209">
        <v>15.59</v>
      </c>
      <c r="AV63" s="209">
        <v>7.335</v>
      </c>
      <c r="AW63" s="209">
        <v>4.1070000000000002</v>
      </c>
      <c r="AX63" s="209">
        <v>7.4909999999999997</v>
      </c>
      <c r="AY63" s="209">
        <v>8.266</v>
      </c>
      <c r="AZ63" s="209">
        <v>23.436</v>
      </c>
      <c r="BA63" s="209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08">
        <v>8.8640000000000008</v>
      </c>
      <c r="AQ64" s="208">
        <v>34.595999999999997</v>
      </c>
      <c r="AR64" s="208">
        <v>42.99</v>
      </c>
      <c r="AS64" s="208">
        <v>34.186</v>
      </c>
      <c r="AT64" s="208">
        <v>25.052</v>
      </c>
      <c r="AU64" s="208">
        <v>15.59</v>
      </c>
      <c r="AV64" s="208">
        <v>7.335</v>
      </c>
      <c r="AW64" s="208">
        <v>4.1070000000000002</v>
      </c>
      <c r="AX64" s="208">
        <v>7.4909999999999997</v>
      </c>
      <c r="AY64" s="208">
        <v>8.266</v>
      </c>
      <c r="AZ64" s="208">
        <v>23.436</v>
      </c>
      <c r="BA64" s="208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9">
        <v>8.8640000000000008</v>
      </c>
      <c r="AQ65" s="209">
        <v>34.595999999999997</v>
      </c>
      <c r="AR65" s="209">
        <v>42.99</v>
      </c>
      <c r="AS65" s="209">
        <v>34.186</v>
      </c>
      <c r="AT65" s="209">
        <v>25.052</v>
      </c>
      <c r="AU65" s="209">
        <v>15.59</v>
      </c>
      <c r="AV65" s="209">
        <v>7.335</v>
      </c>
      <c r="AW65" s="209">
        <v>4.1070000000000002</v>
      </c>
      <c r="AX65" s="209">
        <v>7.4909999999999997</v>
      </c>
      <c r="AY65" s="209">
        <v>8.266</v>
      </c>
      <c r="AZ65" s="209">
        <v>23.436</v>
      </c>
      <c r="BA65" s="209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08">
        <v>8.8640000000000008</v>
      </c>
      <c r="AQ66" s="208">
        <v>34.595999999999997</v>
      </c>
      <c r="AR66" s="208">
        <v>42.99</v>
      </c>
      <c r="AS66" s="208">
        <v>34.186</v>
      </c>
      <c r="AT66" s="208">
        <v>25.052</v>
      </c>
      <c r="AU66" s="208">
        <v>15.59</v>
      </c>
      <c r="AV66" s="208">
        <v>7.335</v>
      </c>
      <c r="AW66" s="208">
        <v>4.1070000000000002</v>
      </c>
      <c r="AX66" s="208">
        <v>7.4909999999999997</v>
      </c>
      <c r="AY66" s="208">
        <v>8.266</v>
      </c>
      <c r="AZ66" s="208">
        <v>23.436</v>
      </c>
      <c r="BA66" s="208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186">
        <f>BB68</f>
        <v>0</v>
      </c>
      <c r="BC67" s="186">
        <f>BC68</f>
        <v>18</v>
      </c>
      <c r="BD67" s="186">
        <f>BD68</f>
        <v>0</v>
      </c>
      <c r="BE67" s="186">
        <f>BE68</f>
        <v>18</v>
      </c>
      <c r="BF67" s="187"/>
      <c r="BG67" s="188">
        <v>6</v>
      </c>
      <c r="BH67" s="186">
        <f>BH68</f>
        <v>1.3391999999999999E-2</v>
      </c>
      <c r="BI67" s="186">
        <f>BI68</f>
        <v>0</v>
      </c>
      <c r="BJ67" s="186">
        <f>BJ68</f>
        <v>1.3391999999999999E-2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186">
        <v>0</v>
      </c>
      <c r="BC68" s="189">
        <v>18</v>
      </c>
      <c r="BD68" s="22">
        <f>(BB68/31/24)*1000</f>
        <v>0</v>
      </c>
      <c r="BE68" s="186">
        <f>BC68-BD68</f>
        <v>18</v>
      </c>
      <c r="BF68" s="187"/>
      <c r="BG68" s="188"/>
      <c r="BH68" s="186">
        <f>(BC68*24*31/1000000)</f>
        <v>1.3391999999999999E-2</v>
      </c>
      <c r="BI68" s="22">
        <f>(BD68*24*31/1000000)</f>
        <v>0</v>
      </c>
      <c r="BJ68" s="186">
        <f>BH68-BI68</f>
        <v>1.3391999999999999E-2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1">
        <v>0.35099999999999998</v>
      </c>
      <c r="AH69" s="211">
        <v>3.548</v>
      </c>
      <c r="AI69" s="211">
        <v>1.194</v>
      </c>
      <c r="AJ69" s="211">
        <v>0.16700000000000001</v>
      </c>
      <c r="AK69" s="13"/>
      <c r="AL69" s="13"/>
      <c r="AM69" s="211">
        <v>19.786000000000001</v>
      </c>
      <c r="AN69" s="211">
        <v>408.649</v>
      </c>
      <c r="AO69" s="211">
        <v>65.515000000000001</v>
      </c>
      <c r="AP69" s="211">
        <v>152.917</v>
      </c>
      <c r="AQ69" s="211">
        <v>96.015000000000001</v>
      </c>
      <c r="AR69" s="211">
        <v>79.006</v>
      </c>
      <c r="AS69" s="211">
        <v>69.734999999999999</v>
      </c>
      <c r="AT69" s="211">
        <v>41.145000000000003</v>
      </c>
      <c r="AU69" s="211">
        <v>17.68</v>
      </c>
      <c r="AV69" s="13"/>
      <c r="AW69" s="13"/>
      <c r="AX69" s="13"/>
      <c r="AY69" s="211">
        <v>21.103000000000002</v>
      </c>
      <c r="AZ69" s="211">
        <v>56.424999999999997</v>
      </c>
      <c r="BA69" s="21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9">
        <v>408.16800000000001</v>
      </c>
      <c r="AO70" s="209">
        <v>63.906999999999996</v>
      </c>
      <c r="AP70" s="209">
        <v>150.471</v>
      </c>
      <c r="AQ70" s="209">
        <v>93.775999999999996</v>
      </c>
      <c r="AR70" s="209">
        <v>77.257000000000005</v>
      </c>
      <c r="AS70" s="209">
        <v>68.081000000000003</v>
      </c>
      <c r="AT70" s="209">
        <v>39.926000000000002</v>
      </c>
      <c r="AU70" s="209">
        <v>17.419</v>
      </c>
      <c r="AV70" s="20"/>
      <c r="AW70" s="20"/>
      <c r="AX70" s="20"/>
      <c r="AY70" s="209">
        <v>20.978000000000002</v>
      </c>
      <c r="AZ70" s="209">
        <v>55.610999999999997</v>
      </c>
      <c r="BA70" s="209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08">
        <v>266.976</v>
      </c>
      <c r="AO71" s="24"/>
      <c r="AP71" s="208">
        <v>99.822999999999993</v>
      </c>
      <c r="AQ71" s="208">
        <v>45.103000000000002</v>
      </c>
      <c r="AR71" s="208">
        <v>37.006</v>
      </c>
      <c r="AS71" s="208">
        <v>32.710999999999999</v>
      </c>
      <c r="AT71" s="208">
        <v>18.2</v>
      </c>
      <c r="AU71" s="208">
        <v>7.2549999999999999</v>
      </c>
      <c r="AV71" s="24"/>
      <c r="AW71" s="24"/>
      <c r="AX71" s="24"/>
      <c r="AY71" s="208">
        <v>8.6969999999999992</v>
      </c>
      <c r="AZ71" s="208">
        <v>17.977</v>
      </c>
      <c r="BA71" s="208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08">
        <v>141.19200000000001</v>
      </c>
      <c r="AO72" s="208">
        <v>63.906999999999996</v>
      </c>
      <c r="AP72" s="208">
        <v>50.648000000000003</v>
      </c>
      <c r="AQ72" s="208">
        <v>48.673000000000002</v>
      </c>
      <c r="AR72" s="208">
        <v>40.250999999999998</v>
      </c>
      <c r="AS72" s="208">
        <v>35.369999999999997</v>
      </c>
      <c r="AT72" s="208">
        <v>21.725999999999999</v>
      </c>
      <c r="AU72" s="208">
        <v>10.164</v>
      </c>
      <c r="AV72" s="24"/>
      <c r="AW72" s="24"/>
      <c r="AX72" s="24"/>
      <c r="AY72" s="208">
        <v>12.281000000000001</v>
      </c>
      <c r="AZ72" s="208">
        <v>37.634</v>
      </c>
      <c r="BA72" s="208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9">
        <v>0.75800000000000001</v>
      </c>
      <c r="AP73" s="209">
        <v>1.095</v>
      </c>
      <c r="AQ73" s="209">
        <v>1.159</v>
      </c>
      <c r="AR73" s="209">
        <v>0.92600000000000005</v>
      </c>
      <c r="AS73" s="209">
        <v>0.81100000000000005</v>
      </c>
      <c r="AT73" s="209">
        <v>0.60099999999999998</v>
      </c>
      <c r="AU73" s="209">
        <v>0.129</v>
      </c>
      <c r="AV73" s="20"/>
      <c r="AW73" s="20"/>
      <c r="AX73" s="20"/>
      <c r="AY73" s="20"/>
      <c r="AZ73" s="209">
        <v>0.39600000000000002</v>
      </c>
      <c r="BA73" s="209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8">
        <v>0.75800000000000001</v>
      </c>
      <c r="AP74" s="208">
        <v>1.095</v>
      </c>
      <c r="AQ74" s="208">
        <v>1.159</v>
      </c>
      <c r="AR74" s="208">
        <v>0.92600000000000005</v>
      </c>
      <c r="AS74" s="208">
        <v>0.81100000000000005</v>
      </c>
      <c r="AT74" s="208">
        <v>0.60099999999999998</v>
      </c>
      <c r="AU74" s="208">
        <v>0.129</v>
      </c>
      <c r="AV74" s="24"/>
      <c r="AW74" s="24"/>
      <c r="AX74" s="24"/>
      <c r="AY74" s="24"/>
      <c r="AZ74" s="208">
        <v>0.39600000000000002</v>
      </c>
      <c r="BA74" s="208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9">
        <v>0.35099999999999998</v>
      </c>
      <c r="AH75" s="209">
        <v>3.548</v>
      </c>
      <c r="AI75" s="209">
        <v>1.194</v>
      </c>
      <c r="AJ75" s="209">
        <v>0.16700000000000001</v>
      </c>
      <c r="AK75" s="20"/>
      <c r="AL75" s="20"/>
      <c r="AM75" s="209">
        <v>0.126</v>
      </c>
      <c r="AN75" s="209">
        <v>0.48099999999999998</v>
      </c>
      <c r="AO75" s="209">
        <v>0.85</v>
      </c>
      <c r="AP75" s="209">
        <v>1.351</v>
      </c>
      <c r="AQ75" s="209">
        <v>1.08</v>
      </c>
      <c r="AR75" s="209">
        <v>0.82299999999999995</v>
      </c>
      <c r="AS75" s="209">
        <v>0.84299999999999997</v>
      </c>
      <c r="AT75" s="209">
        <v>0.61799999999999999</v>
      </c>
      <c r="AU75" s="209">
        <v>0.13200000000000001</v>
      </c>
      <c r="AV75" s="20"/>
      <c r="AW75" s="20"/>
      <c r="AX75" s="20"/>
      <c r="AY75" s="209">
        <v>0.125</v>
      </c>
      <c r="AZ75" s="209">
        <v>0.41799999999999998</v>
      </c>
      <c r="BA75" s="209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9"/>
      <c r="AP76" s="209"/>
      <c r="AQ76" s="209"/>
      <c r="AR76" s="209"/>
      <c r="AS76" s="209"/>
      <c r="AT76" s="209"/>
      <c r="AU76" s="209"/>
      <c r="AV76" s="20"/>
      <c r="AW76" s="20"/>
      <c r="AX76" s="20"/>
      <c r="AY76" s="20"/>
      <c r="AZ76" s="209"/>
      <c r="BA76" s="209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08"/>
      <c r="AP77" s="208"/>
      <c r="AQ77" s="208"/>
      <c r="AR77" s="208"/>
      <c r="AS77" s="208"/>
      <c r="AT77" s="208"/>
      <c r="AU77" s="208"/>
      <c r="AV77" s="24"/>
      <c r="AW77" s="24"/>
      <c r="AX77" s="24"/>
      <c r="AY77" s="24"/>
      <c r="AZ77" s="208"/>
      <c r="BA77" s="208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9"/>
      <c r="AP78" s="209"/>
      <c r="AQ78" s="209"/>
      <c r="AR78" s="209"/>
      <c r="AS78" s="209"/>
      <c r="AT78" s="209"/>
      <c r="AU78" s="209"/>
      <c r="AV78" s="20"/>
      <c r="AW78" s="20"/>
      <c r="AX78" s="20"/>
      <c r="AY78" s="20"/>
      <c r="AZ78" s="209"/>
      <c r="BA78" s="209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08"/>
      <c r="AP79" s="208"/>
      <c r="AQ79" s="208"/>
      <c r="AR79" s="208"/>
      <c r="AS79" s="208"/>
      <c r="AT79" s="208"/>
      <c r="AU79" s="208"/>
      <c r="AV79" s="24"/>
      <c r="AW79" s="24"/>
      <c r="AX79" s="24"/>
      <c r="AY79" s="24"/>
      <c r="AZ79" s="208"/>
      <c r="BA79" s="208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9"/>
      <c r="AP80" s="209"/>
      <c r="AQ80" s="209"/>
      <c r="AR80" s="209"/>
      <c r="AS80" s="209"/>
      <c r="AT80" s="209"/>
      <c r="AU80" s="209"/>
      <c r="AV80" s="20"/>
      <c r="AW80" s="20"/>
      <c r="AX80" s="20"/>
      <c r="AY80" s="20"/>
      <c r="AZ80" s="209"/>
      <c r="BA80" s="209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08"/>
      <c r="AP81" s="208"/>
      <c r="AQ81" s="208"/>
      <c r="AR81" s="208"/>
      <c r="AS81" s="208"/>
      <c r="AT81" s="208"/>
      <c r="AU81" s="208"/>
      <c r="AV81" s="24"/>
      <c r="AW81" s="24"/>
      <c r="AX81" s="24"/>
      <c r="AY81" s="24"/>
      <c r="AZ81" s="208"/>
      <c r="BA81" s="208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9"/>
      <c r="AP82" s="209"/>
      <c r="AQ82" s="209"/>
      <c r="AR82" s="209"/>
      <c r="AS82" s="209"/>
      <c r="AT82" s="209"/>
      <c r="AU82" s="209"/>
      <c r="AV82" s="20"/>
      <c r="AW82" s="20"/>
      <c r="AX82" s="20"/>
      <c r="AY82" s="20"/>
      <c r="AZ82" s="209"/>
      <c r="BA82" s="209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8"/>
      <c r="AP83" s="208"/>
      <c r="AQ83" s="208"/>
      <c r="AR83" s="208"/>
      <c r="AS83" s="208"/>
      <c r="AT83" s="208"/>
      <c r="AU83" s="208"/>
      <c r="AV83" s="24"/>
      <c r="AW83" s="24"/>
      <c r="AX83" s="24"/>
      <c r="AY83" s="24"/>
      <c r="AZ83" s="208"/>
      <c r="BA83" s="208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1">
        <v>8.6340000000000003</v>
      </c>
      <c r="AD84" s="211">
        <v>22.291</v>
      </c>
      <c r="AE84" s="211">
        <v>19.015000000000001</v>
      </c>
      <c r="AF84" s="211">
        <v>17.513999999999999</v>
      </c>
      <c r="AG84" s="211">
        <v>18.681000000000001</v>
      </c>
      <c r="AH84" s="211">
        <v>7.1109999999999998</v>
      </c>
      <c r="AI84" s="211">
        <v>5.641</v>
      </c>
      <c r="AJ84" s="211">
        <v>3.8919999999999999</v>
      </c>
      <c r="AK84" s="211">
        <v>0.86099999999999999</v>
      </c>
      <c r="AL84" s="211">
        <v>2.1640000000000001</v>
      </c>
      <c r="AM84" s="211">
        <v>4.2709999999999999</v>
      </c>
      <c r="AN84" s="211">
        <v>6.9340000000000002</v>
      </c>
      <c r="AO84" s="211">
        <v>15.433</v>
      </c>
      <c r="AP84" s="211">
        <v>27.614000000000001</v>
      </c>
      <c r="AQ84" s="211">
        <v>31.75</v>
      </c>
      <c r="AR84" s="211">
        <v>25.558</v>
      </c>
      <c r="AS84" s="211">
        <v>19.518999999999998</v>
      </c>
      <c r="AT84" s="211">
        <v>15.52</v>
      </c>
      <c r="AU84" s="211">
        <v>6.3029999999999999</v>
      </c>
      <c r="AV84" s="211">
        <v>6.3040000000000003</v>
      </c>
      <c r="AW84" s="211">
        <v>0.91500000000000004</v>
      </c>
      <c r="AX84" s="211">
        <v>4.3330000000000002</v>
      </c>
      <c r="AY84" s="211">
        <v>5.8879999999999999</v>
      </c>
      <c r="AZ84" s="211">
        <v>10.871</v>
      </c>
      <c r="BA84" s="21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9">
        <v>8.6340000000000003</v>
      </c>
      <c r="AD85" s="209">
        <v>22.291</v>
      </c>
      <c r="AE85" s="209">
        <v>19.015000000000001</v>
      </c>
      <c r="AF85" s="209">
        <v>17.513999999999999</v>
      </c>
      <c r="AG85" s="209">
        <v>18.681000000000001</v>
      </c>
      <c r="AH85" s="209">
        <v>7.1109999999999998</v>
      </c>
      <c r="AI85" s="209">
        <v>5.641</v>
      </c>
      <c r="AJ85" s="209">
        <v>3.8919999999999999</v>
      </c>
      <c r="AK85" s="209">
        <v>0.86099999999999999</v>
      </c>
      <c r="AL85" s="209">
        <v>2.1640000000000001</v>
      </c>
      <c r="AM85" s="209">
        <v>4.2709999999999999</v>
      </c>
      <c r="AN85" s="209">
        <v>6.9340000000000002</v>
      </c>
      <c r="AO85" s="209">
        <v>15.433</v>
      </c>
      <c r="AP85" s="209">
        <v>27.614000000000001</v>
      </c>
      <c r="AQ85" s="209">
        <v>31.75</v>
      </c>
      <c r="AR85" s="209">
        <v>25.558</v>
      </c>
      <c r="AS85" s="209">
        <v>19.518999999999998</v>
      </c>
      <c r="AT85" s="209">
        <v>15.52</v>
      </c>
      <c r="AU85" s="209">
        <v>6.3029999999999999</v>
      </c>
      <c r="AV85" s="209">
        <v>6.3040000000000003</v>
      </c>
      <c r="AW85" s="209">
        <v>0.91500000000000004</v>
      </c>
      <c r="AX85" s="209">
        <v>4.3330000000000002</v>
      </c>
      <c r="AY85" s="209">
        <v>5.8879999999999999</v>
      </c>
      <c r="AZ85" s="209">
        <v>10.871</v>
      </c>
      <c r="BA85" s="209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9">
        <v>8.6340000000000003</v>
      </c>
      <c r="AD86" s="209">
        <v>22.291</v>
      </c>
      <c r="AE86" s="209">
        <v>19.015000000000001</v>
      </c>
      <c r="AF86" s="209">
        <v>17.513999999999999</v>
      </c>
      <c r="AG86" s="209">
        <v>18.681000000000001</v>
      </c>
      <c r="AH86" s="209">
        <v>7.1109999999999998</v>
      </c>
      <c r="AI86" s="209">
        <v>5.641</v>
      </c>
      <c r="AJ86" s="209">
        <v>3.8919999999999999</v>
      </c>
      <c r="AK86" s="209">
        <v>0.86099999999999999</v>
      </c>
      <c r="AL86" s="209">
        <v>2.1640000000000001</v>
      </c>
      <c r="AM86" s="209">
        <v>4.2709999999999999</v>
      </c>
      <c r="AN86" s="209">
        <v>6.9340000000000002</v>
      </c>
      <c r="AO86" s="209">
        <v>15.433</v>
      </c>
      <c r="AP86" s="209">
        <v>27.614000000000001</v>
      </c>
      <c r="AQ86" s="209">
        <v>31.75</v>
      </c>
      <c r="AR86" s="209">
        <v>25.558</v>
      </c>
      <c r="AS86" s="209">
        <v>19.518999999999998</v>
      </c>
      <c r="AT86" s="209">
        <v>15.52</v>
      </c>
      <c r="AU86" s="209">
        <v>6.3029999999999999</v>
      </c>
      <c r="AV86" s="209">
        <v>6.3040000000000003</v>
      </c>
      <c r="AW86" s="209">
        <v>0.91500000000000004</v>
      </c>
      <c r="AX86" s="209">
        <v>4.3330000000000002</v>
      </c>
      <c r="AY86" s="209">
        <v>5.8879999999999999</v>
      </c>
      <c r="AZ86" s="209">
        <v>10.871</v>
      </c>
      <c r="BA86" s="209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9">
        <v>9.2439999999999998</v>
      </c>
      <c r="BA87" s="209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1">
        <v>232.21700000000001</v>
      </c>
      <c r="G88" s="211">
        <v>183.035</v>
      </c>
      <c r="H88" s="211">
        <v>171.08799999999999</v>
      </c>
      <c r="I88" s="220">
        <v>180.35499999999999</v>
      </c>
      <c r="J88" s="220"/>
      <c r="K88" s="211">
        <v>74.492999999999995</v>
      </c>
      <c r="L88" s="211">
        <v>48.822000000000003</v>
      </c>
      <c r="M88" s="211">
        <v>28.277000000000001</v>
      </c>
      <c r="N88" s="211">
        <v>43.155999999999999</v>
      </c>
      <c r="O88" s="211">
        <v>76.718999999999994</v>
      </c>
      <c r="P88" s="211">
        <v>121.542</v>
      </c>
      <c r="Q88" s="211">
        <v>186.06200000000001</v>
      </c>
      <c r="R88" s="211">
        <v>239.578</v>
      </c>
      <c r="S88" s="211">
        <v>276.88400000000001</v>
      </c>
      <c r="T88" s="211">
        <v>247.322</v>
      </c>
      <c r="U88" s="211">
        <v>211.61199999999999</v>
      </c>
      <c r="V88" s="211">
        <v>160.74100000000001</v>
      </c>
      <c r="W88" s="211">
        <v>117.996</v>
      </c>
      <c r="X88" s="211">
        <v>39.084000000000003</v>
      </c>
      <c r="Y88" s="211">
        <v>35.851999999999997</v>
      </c>
      <c r="Z88" s="211">
        <v>46.838000000000001</v>
      </c>
      <c r="AA88" s="211">
        <v>32.165999999999997</v>
      </c>
      <c r="AB88" s="211">
        <v>112.83499999999999</v>
      </c>
      <c r="AC88" s="211">
        <v>196.65100000000001</v>
      </c>
      <c r="AD88" s="211">
        <v>217.542</v>
      </c>
      <c r="AE88" s="211">
        <v>273.18299999999999</v>
      </c>
      <c r="AF88" s="211">
        <v>222.98400000000001</v>
      </c>
      <c r="AG88" s="211">
        <v>176.19800000000001</v>
      </c>
      <c r="AH88" s="211">
        <v>127.858</v>
      </c>
      <c r="AI88" s="211">
        <v>88.881</v>
      </c>
      <c r="AJ88" s="211">
        <v>52.563000000000002</v>
      </c>
      <c r="AK88" s="211">
        <v>26.652999999999999</v>
      </c>
      <c r="AL88" s="211">
        <v>35.631</v>
      </c>
      <c r="AM88" s="211">
        <v>69.094999999999999</v>
      </c>
      <c r="AN88" s="211">
        <v>116.07899999999999</v>
      </c>
      <c r="AO88" s="211">
        <v>164.36699999999999</v>
      </c>
      <c r="AP88" s="211">
        <v>211.816</v>
      </c>
      <c r="AQ88" s="211">
        <v>255.249</v>
      </c>
      <c r="AR88" s="211">
        <v>217.19900000000001</v>
      </c>
      <c r="AS88" s="211">
        <v>162.964</v>
      </c>
      <c r="AT88" s="211">
        <v>156.35300000000001</v>
      </c>
      <c r="AU88" s="211">
        <v>84.397999999999996</v>
      </c>
      <c r="AV88" s="211">
        <v>47.405999999999999</v>
      </c>
      <c r="AW88" s="211">
        <v>30.763999999999999</v>
      </c>
      <c r="AX88" s="211">
        <v>30.629000000000001</v>
      </c>
      <c r="AY88" s="211">
        <v>74.605999999999995</v>
      </c>
      <c r="AZ88" s="211">
        <v>106.20399999999999</v>
      </c>
      <c r="BA88" s="211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9">
        <v>9.2439999999999998</v>
      </c>
      <c r="BA89" s="209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08">
        <v>9.2439999999999998</v>
      </c>
      <c r="BA90" s="208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09">
        <v>3.0129999999999999</v>
      </c>
      <c r="G91" s="209">
        <v>2.794</v>
      </c>
      <c r="H91" s="209">
        <v>1.911</v>
      </c>
      <c r="I91" s="224">
        <v>1.742</v>
      </c>
      <c r="J91" s="224"/>
      <c r="K91" s="209">
        <v>0.54400000000000004</v>
      </c>
      <c r="L91" s="20"/>
      <c r="M91" s="20"/>
      <c r="N91" s="20"/>
      <c r="O91" s="209">
        <v>0.73899999999999999</v>
      </c>
      <c r="P91" s="209">
        <v>1.18</v>
      </c>
      <c r="Q91" s="209">
        <v>3.1429999999999998</v>
      </c>
      <c r="R91" s="209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9">
        <v>2.2490000000000001</v>
      </c>
      <c r="AD91" s="209">
        <v>0.95</v>
      </c>
      <c r="AE91" s="209">
        <v>1.2809999999999999</v>
      </c>
      <c r="AF91" s="209">
        <v>1.2110000000000001</v>
      </c>
      <c r="AG91" s="209">
        <v>0.69499999999999995</v>
      </c>
      <c r="AH91" s="209">
        <v>0.53600000000000003</v>
      </c>
      <c r="AI91" s="209">
        <v>0.375</v>
      </c>
      <c r="AJ91" s="209">
        <v>0.22900000000000001</v>
      </c>
      <c r="AK91" s="20"/>
      <c r="AL91" s="20"/>
      <c r="AM91" s="20"/>
      <c r="AN91" s="209">
        <v>0.51800000000000002</v>
      </c>
      <c r="AO91" s="209">
        <v>0.81399999999999995</v>
      </c>
      <c r="AP91" s="209">
        <v>1.38</v>
      </c>
      <c r="AQ91" s="209">
        <v>1.853</v>
      </c>
      <c r="AR91" s="209">
        <v>1.288</v>
      </c>
      <c r="AS91" s="209">
        <v>1.1140000000000001</v>
      </c>
      <c r="AT91" s="209">
        <v>0.89100000000000001</v>
      </c>
      <c r="AU91" s="209">
        <v>0.495</v>
      </c>
      <c r="AV91" s="209">
        <v>7.4999999999999997E-2</v>
      </c>
      <c r="AW91" s="209">
        <v>8.9999999999999993E-3</v>
      </c>
      <c r="AX91" s="20"/>
      <c r="AY91" s="209">
        <v>0.27600000000000002</v>
      </c>
      <c r="AZ91" s="209">
        <v>0.49099999999999999</v>
      </c>
      <c r="BA91" s="209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08">
        <v>3.0129999999999999</v>
      </c>
      <c r="G92" s="208">
        <v>2.794</v>
      </c>
      <c r="H92" s="208">
        <v>1.911</v>
      </c>
      <c r="I92" s="221">
        <v>1.742</v>
      </c>
      <c r="J92" s="221"/>
      <c r="K92" s="208">
        <v>0.54400000000000004</v>
      </c>
      <c r="L92" s="24"/>
      <c r="M92" s="24"/>
      <c r="N92" s="24"/>
      <c r="O92" s="208">
        <v>0.73899999999999999</v>
      </c>
      <c r="P92" s="208">
        <v>1.18</v>
      </c>
      <c r="Q92" s="208">
        <v>3.1429999999999998</v>
      </c>
      <c r="R92" s="208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08">
        <v>2.2490000000000001</v>
      </c>
      <c r="AD92" s="208">
        <v>0.95</v>
      </c>
      <c r="AE92" s="208">
        <v>1.2809999999999999</v>
      </c>
      <c r="AF92" s="208">
        <v>1.2110000000000001</v>
      </c>
      <c r="AG92" s="208">
        <v>0.69499999999999995</v>
      </c>
      <c r="AH92" s="208">
        <v>0.53600000000000003</v>
      </c>
      <c r="AI92" s="208">
        <v>0.375</v>
      </c>
      <c r="AJ92" s="208">
        <v>0.22900000000000001</v>
      </c>
      <c r="AK92" s="24"/>
      <c r="AL92" s="24"/>
      <c r="AM92" s="24"/>
      <c r="AN92" s="208">
        <v>0.51800000000000002</v>
      </c>
      <c r="AO92" s="208">
        <v>0.81399999999999995</v>
      </c>
      <c r="AP92" s="208">
        <v>1.38</v>
      </c>
      <c r="AQ92" s="208">
        <v>1.853</v>
      </c>
      <c r="AR92" s="208">
        <v>1.288</v>
      </c>
      <c r="AS92" s="208">
        <v>1.1140000000000001</v>
      </c>
      <c r="AT92" s="208">
        <v>0.89100000000000001</v>
      </c>
      <c r="AU92" s="208">
        <v>0.495</v>
      </c>
      <c r="AV92" s="208">
        <v>7.4999999999999997E-2</v>
      </c>
      <c r="AW92" s="208">
        <v>8.9999999999999993E-3</v>
      </c>
      <c r="AX92" s="24"/>
      <c r="AY92" s="208">
        <v>0.27600000000000002</v>
      </c>
      <c r="AZ92" s="208">
        <v>0.49099999999999999</v>
      </c>
      <c r="BA92" s="208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09">
        <v>2.29</v>
      </c>
      <c r="G93" s="209">
        <v>2.109</v>
      </c>
      <c r="H93" s="209">
        <v>1.4510000000000001</v>
      </c>
      <c r="I93" s="224">
        <v>1.5589999999999999</v>
      </c>
      <c r="J93" s="224"/>
      <c r="K93" s="209">
        <v>0.872</v>
      </c>
      <c r="L93" s="209">
        <v>0.187</v>
      </c>
      <c r="M93" s="20"/>
      <c r="N93" s="20"/>
      <c r="O93" s="209">
        <v>0.13</v>
      </c>
      <c r="P93" s="209">
        <v>1.0860000000000001</v>
      </c>
      <c r="Q93" s="209">
        <v>1.84</v>
      </c>
      <c r="R93" s="209">
        <v>2.2010000000000001</v>
      </c>
      <c r="S93" s="209">
        <v>3.3660000000000001</v>
      </c>
      <c r="T93" s="209">
        <v>3.0910000000000002</v>
      </c>
      <c r="U93" s="209">
        <v>1.96</v>
      </c>
      <c r="V93" s="209">
        <v>1.345</v>
      </c>
      <c r="W93" s="209">
        <v>0.76400000000000001</v>
      </c>
      <c r="X93" s="20"/>
      <c r="Y93" s="20"/>
      <c r="Z93" s="20"/>
      <c r="AA93" s="20"/>
      <c r="AB93" s="209">
        <v>2.08</v>
      </c>
      <c r="AC93" s="209">
        <v>2.4489999999999998</v>
      </c>
      <c r="AD93" s="209">
        <v>2.8109999999999999</v>
      </c>
      <c r="AE93" s="209">
        <v>3.8250000000000002</v>
      </c>
      <c r="AF93" s="209">
        <v>3.25</v>
      </c>
      <c r="AG93" s="209">
        <v>1.68</v>
      </c>
      <c r="AH93" s="209">
        <v>1.6679999999999999</v>
      </c>
      <c r="AI93" s="209">
        <v>1.1930000000000001</v>
      </c>
      <c r="AJ93" s="20"/>
      <c r="AK93" s="20"/>
      <c r="AL93" s="20"/>
      <c r="AM93" s="20"/>
      <c r="AN93" s="209">
        <v>1.6950000000000001</v>
      </c>
      <c r="AO93" s="209">
        <v>2.9550000000000001</v>
      </c>
      <c r="AP93" s="209">
        <v>4.1050000000000004</v>
      </c>
      <c r="AQ93" s="209">
        <v>4.7629999999999999</v>
      </c>
      <c r="AR93" s="209">
        <v>2.8929999999999998</v>
      </c>
      <c r="AS93" s="209">
        <v>2.6669999999999998</v>
      </c>
      <c r="AT93" s="209">
        <v>1.3029999999999999</v>
      </c>
      <c r="AU93" s="209">
        <v>0.93200000000000005</v>
      </c>
      <c r="AV93" s="209">
        <v>5.8000000000000003E-2</v>
      </c>
      <c r="AW93" s="20"/>
      <c r="AX93" s="20"/>
      <c r="AY93" s="209">
        <v>0.29799999999999999</v>
      </c>
      <c r="AZ93" s="209">
        <v>0.95099999999999996</v>
      </c>
      <c r="BA93" s="209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08">
        <v>2.29</v>
      </c>
      <c r="G94" s="208">
        <v>2.109</v>
      </c>
      <c r="H94" s="208">
        <v>1.4510000000000001</v>
      </c>
      <c r="I94" s="221">
        <v>1.5589999999999999</v>
      </c>
      <c r="J94" s="221"/>
      <c r="K94" s="208">
        <v>0.872</v>
      </c>
      <c r="L94" s="208">
        <v>0.187</v>
      </c>
      <c r="M94" s="24"/>
      <c r="N94" s="24"/>
      <c r="O94" s="208">
        <v>0.13</v>
      </c>
      <c r="P94" s="208">
        <v>1.0860000000000001</v>
      </c>
      <c r="Q94" s="208">
        <v>1.84</v>
      </c>
      <c r="R94" s="208">
        <v>2.2010000000000001</v>
      </c>
      <c r="S94" s="208">
        <v>3.3660000000000001</v>
      </c>
      <c r="T94" s="208">
        <v>3.0910000000000002</v>
      </c>
      <c r="U94" s="208">
        <v>1.96</v>
      </c>
      <c r="V94" s="208">
        <v>1.345</v>
      </c>
      <c r="W94" s="208">
        <v>0.76400000000000001</v>
      </c>
      <c r="X94" s="24"/>
      <c r="Y94" s="24"/>
      <c r="Z94" s="24"/>
      <c r="AA94" s="24"/>
      <c r="AB94" s="208">
        <v>2.08</v>
      </c>
      <c r="AC94" s="208">
        <v>2.4489999999999998</v>
      </c>
      <c r="AD94" s="208">
        <v>2.8109999999999999</v>
      </c>
      <c r="AE94" s="208">
        <v>3.8250000000000002</v>
      </c>
      <c r="AF94" s="208">
        <v>3.25</v>
      </c>
      <c r="AG94" s="208">
        <v>1.68</v>
      </c>
      <c r="AH94" s="208">
        <v>1.6679999999999999</v>
      </c>
      <c r="AI94" s="208">
        <v>1.1930000000000001</v>
      </c>
      <c r="AJ94" s="24"/>
      <c r="AK94" s="24"/>
      <c r="AL94" s="24"/>
      <c r="AM94" s="24"/>
      <c r="AN94" s="208">
        <v>1.6950000000000001</v>
      </c>
      <c r="AO94" s="208">
        <v>2.9550000000000001</v>
      </c>
      <c r="AP94" s="208">
        <v>4.1050000000000004</v>
      </c>
      <c r="AQ94" s="208">
        <v>4.7629999999999999</v>
      </c>
      <c r="AR94" s="208">
        <v>2.8929999999999998</v>
      </c>
      <c r="AS94" s="208">
        <v>2.6669999999999998</v>
      </c>
      <c r="AT94" s="208">
        <v>1.3029999999999999</v>
      </c>
      <c r="AU94" s="208">
        <v>0.93200000000000005</v>
      </c>
      <c r="AV94" s="208">
        <v>5.8000000000000003E-2</v>
      </c>
      <c r="AW94" s="24"/>
      <c r="AX94" s="24"/>
      <c r="AY94" s="208">
        <v>0.29799999999999999</v>
      </c>
      <c r="AZ94" s="208">
        <v>0.95099999999999996</v>
      </c>
      <c r="BA94" s="208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09">
        <v>2</v>
      </c>
      <c r="G95" s="209">
        <v>2</v>
      </c>
      <c r="H95" s="209">
        <v>1</v>
      </c>
      <c r="I95" s="20"/>
      <c r="J95" s="20"/>
      <c r="K95" s="20"/>
      <c r="L95" s="20"/>
      <c r="M95" s="20"/>
      <c r="N95" s="20"/>
      <c r="O95" s="209">
        <v>1</v>
      </c>
      <c r="P95" s="20"/>
      <c r="Q95" s="20"/>
      <c r="R95" s="20"/>
      <c r="S95" s="20"/>
      <c r="T95" s="20"/>
      <c r="U95" s="209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9">
        <v>7.4989999999999997</v>
      </c>
      <c r="AN95" s="209">
        <v>1.25</v>
      </c>
      <c r="AO95" s="209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08">
        <v>2</v>
      </c>
      <c r="G96" s="208">
        <v>2</v>
      </c>
      <c r="H96" s="208">
        <v>1</v>
      </c>
      <c r="I96" s="24"/>
      <c r="J96" s="24"/>
      <c r="K96" s="24"/>
      <c r="L96" s="24"/>
      <c r="M96" s="24"/>
      <c r="N96" s="24"/>
      <c r="O96" s="208">
        <v>1</v>
      </c>
      <c r="P96" s="24"/>
      <c r="Q96" s="24"/>
      <c r="R96" s="24"/>
      <c r="S96" s="24"/>
      <c r="T96" s="24"/>
      <c r="U96" s="208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08">
        <v>7.4989999999999997</v>
      </c>
      <c r="AN96" s="208">
        <v>1.25</v>
      </c>
      <c r="AO96" s="208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09">
        <v>29.4</v>
      </c>
      <c r="G97" s="209">
        <v>22.9</v>
      </c>
      <c r="H97" s="209">
        <v>18.3</v>
      </c>
      <c r="I97" s="224">
        <v>11.882</v>
      </c>
      <c r="J97" s="224"/>
      <c r="K97" s="209">
        <v>7.3739999999999997</v>
      </c>
      <c r="L97" s="20"/>
      <c r="M97" s="20"/>
      <c r="N97" s="20"/>
      <c r="O97" s="209">
        <v>8.3940000000000001</v>
      </c>
      <c r="P97" s="209">
        <v>18.434000000000001</v>
      </c>
      <c r="Q97" s="209">
        <v>29.869</v>
      </c>
      <c r="R97" s="209">
        <v>38.21</v>
      </c>
      <c r="S97" s="209">
        <v>42.024999999999999</v>
      </c>
      <c r="T97" s="209">
        <v>38</v>
      </c>
      <c r="U97" s="209">
        <v>23.766999999999999</v>
      </c>
      <c r="V97" s="209">
        <v>12.535</v>
      </c>
      <c r="W97" s="209">
        <v>7.9089999999999998</v>
      </c>
      <c r="X97" s="20"/>
      <c r="Y97" s="20"/>
      <c r="Z97" s="20"/>
      <c r="AA97" s="209">
        <v>-32.076999999999998</v>
      </c>
      <c r="AB97" s="209">
        <v>19.047999999999998</v>
      </c>
      <c r="AC97" s="209">
        <v>28.632999999999999</v>
      </c>
      <c r="AD97" s="209">
        <v>35.121000000000002</v>
      </c>
      <c r="AE97" s="209">
        <v>34.768000000000001</v>
      </c>
      <c r="AF97" s="209">
        <v>28.681000000000001</v>
      </c>
      <c r="AG97" s="209">
        <v>19.869</v>
      </c>
      <c r="AH97" s="209">
        <v>13.349</v>
      </c>
      <c r="AI97" s="209">
        <v>9.9649999999999999</v>
      </c>
      <c r="AJ97" s="20"/>
      <c r="AK97" s="20"/>
      <c r="AL97" s="20"/>
      <c r="AM97" s="209">
        <v>6.5670000000000002</v>
      </c>
      <c r="AN97" s="209">
        <v>17.573</v>
      </c>
      <c r="AO97" s="209">
        <v>31.584</v>
      </c>
      <c r="AP97" s="209">
        <v>37.886000000000003</v>
      </c>
      <c r="AQ97" s="209">
        <v>35.384</v>
      </c>
      <c r="AR97" s="209">
        <v>30.081</v>
      </c>
      <c r="AS97" s="209">
        <v>25.006</v>
      </c>
      <c r="AT97" s="209">
        <v>14.87</v>
      </c>
      <c r="AU97" s="209">
        <v>7.4260000000000002</v>
      </c>
      <c r="AV97" s="20"/>
      <c r="AW97" s="20"/>
      <c r="AX97" s="20"/>
      <c r="AY97" s="209">
        <v>7.4820000000000002</v>
      </c>
      <c r="AZ97" s="209">
        <v>13.358000000000001</v>
      </c>
      <c r="BA97" s="209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08">
        <v>29.4</v>
      </c>
      <c r="G98" s="208">
        <v>22.9</v>
      </c>
      <c r="H98" s="208">
        <v>18.3</v>
      </c>
      <c r="I98" s="221">
        <v>11.882</v>
      </c>
      <c r="J98" s="221"/>
      <c r="K98" s="208">
        <v>7.3739999999999997</v>
      </c>
      <c r="L98" s="24"/>
      <c r="M98" s="24"/>
      <c r="N98" s="24"/>
      <c r="O98" s="208">
        <v>8.3940000000000001</v>
      </c>
      <c r="P98" s="208">
        <v>18.434000000000001</v>
      </c>
      <c r="Q98" s="208">
        <v>29.869</v>
      </c>
      <c r="R98" s="208">
        <v>38.21</v>
      </c>
      <c r="S98" s="208">
        <v>42.024999999999999</v>
      </c>
      <c r="T98" s="208">
        <v>38</v>
      </c>
      <c r="U98" s="208">
        <v>23.766999999999999</v>
      </c>
      <c r="V98" s="208">
        <v>12.535</v>
      </c>
      <c r="W98" s="208">
        <v>7.9089999999999998</v>
      </c>
      <c r="X98" s="24"/>
      <c r="Y98" s="24"/>
      <c r="Z98" s="24"/>
      <c r="AA98" s="208">
        <v>-32.076999999999998</v>
      </c>
      <c r="AB98" s="208">
        <v>19.047999999999998</v>
      </c>
      <c r="AC98" s="208">
        <v>28.632999999999999</v>
      </c>
      <c r="AD98" s="208">
        <v>35.121000000000002</v>
      </c>
      <c r="AE98" s="208">
        <v>34.768000000000001</v>
      </c>
      <c r="AF98" s="208">
        <v>28.681000000000001</v>
      </c>
      <c r="AG98" s="208">
        <v>19.869</v>
      </c>
      <c r="AH98" s="208">
        <v>13.349</v>
      </c>
      <c r="AI98" s="208">
        <v>9.9649999999999999</v>
      </c>
      <c r="AJ98" s="24"/>
      <c r="AK98" s="24"/>
      <c r="AL98" s="24"/>
      <c r="AM98" s="208">
        <v>6.5670000000000002</v>
      </c>
      <c r="AN98" s="208">
        <v>17.573</v>
      </c>
      <c r="AO98" s="208">
        <v>31.584</v>
      </c>
      <c r="AP98" s="208">
        <v>37.886000000000003</v>
      </c>
      <c r="AQ98" s="208">
        <v>35.384</v>
      </c>
      <c r="AR98" s="208">
        <v>30.081</v>
      </c>
      <c r="AS98" s="208">
        <v>25.006</v>
      </c>
      <c r="AT98" s="208">
        <v>14.87</v>
      </c>
      <c r="AU98" s="208">
        <v>7.4260000000000002</v>
      </c>
      <c r="AV98" s="24"/>
      <c r="AW98" s="24"/>
      <c r="AX98" s="24"/>
      <c r="AY98" s="208">
        <v>7.4820000000000002</v>
      </c>
      <c r="AZ98" s="208">
        <v>13.358000000000001</v>
      </c>
      <c r="BA98" s="208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09">
        <v>1.4339999999999999</v>
      </c>
      <c r="G99" s="209">
        <v>1.24</v>
      </c>
      <c r="H99" s="209">
        <v>0.82099999999999995</v>
      </c>
      <c r="I99" s="224">
        <v>0.751</v>
      </c>
      <c r="J99" s="224"/>
      <c r="K99" s="209">
        <v>0.47499999999999998</v>
      </c>
      <c r="L99" s="209">
        <v>0.14099999999999999</v>
      </c>
      <c r="M99" s="20"/>
      <c r="N99" s="20"/>
      <c r="O99" s="209">
        <v>0.34899999999999998</v>
      </c>
      <c r="P99" s="209">
        <v>0.65</v>
      </c>
      <c r="Q99" s="209">
        <v>1.335</v>
      </c>
      <c r="R99" s="209">
        <v>1.4990000000000001</v>
      </c>
      <c r="S99" s="209">
        <v>1.603</v>
      </c>
      <c r="T99" s="209">
        <v>1.946</v>
      </c>
      <c r="U99" s="209">
        <v>1.161</v>
      </c>
      <c r="V99" s="209">
        <v>0.75600000000000001</v>
      </c>
      <c r="W99" s="209">
        <v>0.48399999999999999</v>
      </c>
      <c r="X99" s="20"/>
      <c r="Y99" s="20"/>
      <c r="Z99" s="20"/>
      <c r="AA99" s="209">
        <v>0.50800000000000001</v>
      </c>
      <c r="AB99" s="209">
        <v>0.71399999999999997</v>
      </c>
      <c r="AC99" s="209">
        <v>1.3759999999999999</v>
      </c>
      <c r="AD99" s="209">
        <v>1.6060000000000001</v>
      </c>
      <c r="AE99" s="209">
        <v>1.823</v>
      </c>
      <c r="AF99" s="209">
        <v>1.7230000000000001</v>
      </c>
      <c r="AG99" s="209">
        <v>0.88800000000000001</v>
      </c>
      <c r="AH99" s="209">
        <v>0.74</v>
      </c>
      <c r="AI99" s="209">
        <v>0.56000000000000005</v>
      </c>
      <c r="AJ99" s="209">
        <v>0.11799999999999999</v>
      </c>
      <c r="AK99" s="20"/>
      <c r="AL99" s="20"/>
      <c r="AM99" s="20"/>
      <c r="AN99" s="209">
        <v>1.1559999999999999</v>
      </c>
      <c r="AO99" s="209">
        <v>1.264</v>
      </c>
      <c r="AP99" s="209">
        <v>1.778</v>
      </c>
      <c r="AQ99" s="209">
        <v>1.55</v>
      </c>
      <c r="AR99" s="209">
        <v>1.1930000000000001</v>
      </c>
      <c r="AS99" s="209">
        <v>1.1870000000000001</v>
      </c>
      <c r="AT99" s="209">
        <v>0.64200000000000002</v>
      </c>
      <c r="AU99" s="209">
        <v>0.438</v>
      </c>
      <c r="AV99" s="209">
        <v>3.5999999999999997E-2</v>
      </c>
      <c r="AW99" s="20"/>
      <c r="AX99" s="20"/>
      <c r="AY99" s="209">
        <v>0.315</v>
      </c>
      <c r="AZ99" s="209">
        <v>0.52900000000000003</v>
      </c>
      <c r="BA99" s="209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08">
        <v>1.4339999999999999</v>
      </c>
      <c r="G100" s="208">
        <v>1.24</v>
      </c>
      <c r="H100" s="208">
        <v>0.82099999999999995</v>
      </c>
      <c r="I100" s="221">
        <v>0.751</v>
      </c>
      <c r="J100" s="221"/>
      <c r="K100" s="208">
        <v>0.47499999999999998</v>
      </c>
      <c r="L100" s="208">
        <v>0.14099999999999999</v>
      </c>
      <c r="M100" s="24"/>
      <c r="N100" s="24"/>
      <c r="O100" s="208">
        <v>0.34899999999999998</v>
      </c>
      <c r="P100" s="208">
        <v>0.65</v>
      </c>
      <c r="Q100" s="208">
        <v>1.335</v>
      </c>
      <c r="R100" s="208">
        <v>1.4990000000000001</v>
      </c>
      <c r="S100" s="208">
        <v>1.603</v>
      </c>
      <c r="T100" s="208">
        <v>1.946</v>
      </c>
      <c r="U100" s="208">
        <v>1.161</v>
      </c>
      <c r="V100" s="208">
        <v>0.75600000000000001</v>
      </c>
      <c r="W100" s="208">
        <v>0.48399999999999999</v>
      </c>
      <c r="X100" s="24"/>
      <c r="Y100" s="24"/>
      <c r="Z100" s="24"/>
      <c r="AA100" s="208">
        <v>0.50800000000000001</v>
      </c>
      <c r="AB100" s="208">
        <v>0.71399999999999997</v>
      </c>
      <c r="AC100" s="208">
        <v>1.3759999999999999</v>
      </c>
      <c r="AD100" s="208">
        <v>1.6060000000000001</v>
      </c>
      <c r="AE100" s="208">
        <v>1.823</v>
      </c>
      <c r="AF100" s="208">
        <v>1.7230000000000001</v>
      </c>
      <c r="AG100" s="208">
        <v>0.88800000000000001</v>
      </c>
      <c r="AH100" s="208">
        <v>0.74</v>
      </c>
      <c r="AI100" s="208">
        <v>0.56000000000000005</v>
      </c>
      <c r="AJ100" s="208">
        <v>0.11799999999999999</v>
      </c>
      <c r="AK100" s="24"/>
      <c r="AL100" s="24"/>
      <c r="AM100" s="24"/>
      <c r="AN100" s="208">
        <v>1.1559999999999999</v>
      </c>
      <c r="AO100" s="208">
        <v>1.264</v>
      </c>
      <c r="AP100" s="208">
        <v>1.778</v>
      </c>
      <c r="AQ100" s="208">
        <v>1.55</v>
      </c>
      <c r="AR100" s="208">
        <v>1.1930000000000001</v>
      </c>
      <c r="AS100" s="208">
        <v>1.1870000000000001</v>
      </c>
      <c r="AT100" s="208">
        <v>0.64200000000000002</v>
      </c>
      <c r="AU100" s="208">
        <v>0.438</v>
      </c>
      <c r="AV100" s="208">
        <v>3.5999999999999997E-2</v>
      </c>
      <c r="AW100" s="24"/>
      <c r="AX100" s="24"/>
      <c r="AY100" s="208">
        <v>0.315</v>
      </c>
      <c r="AZ100" s="208">
        <v>0.52900000000000003</v>
      </c>
      <c r="BA100" s="208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09">
        <v>1.5409999999999999</v>
      </c>
      <c r="G101" s="209">
        <v>1.5489999999999999</v>
      </c>
      <c r="H101" s="209">
        <v>0.93300000000000005</v>
      </c>
      <c r="I101" s="224">
        <v>0.83099999999999996</v>
      </c>
      <c r="J101" s="224"/>
      <c r="K101" s="209">
        <v>0.432</v>
      </c>
      <c r="L101" s="209">
        <v>0.11799999999999999</v>
      </c>
      <c r="M101" s="20"/>
      <c r="N101" s="20"/>
      <c r="O101" s="20"/>
      <c r="P101" s="209">
        <v>0.77400000000000002</v>
      </c>
      <c r="Q101" s="209">
        <v>1.3680000000000001</v>
      </c>
      <c r="R101" s="209">
        <v>1.98</v>
      </c>
      <c r="S101" s="209">
        <v>1.3979999999999999</v>
      </c>
      <c r="T101" s="209">
        <v>1.516</v>
      </c>
      <c r="U101" s="209">
        <v>1.143</v>
      </c>
      <c r="V101" s="209">
        <v>0.76300000000000001</v>
      </c>
      <c r="W101" s="209">
        <v>0.49</v>
      </c>
      <c r="X101" s="20"/>
      <c r="Y101" s="209">
        <v>0.111</v>
      </c>
      <c r="Z101" s="20"/>
      <c r="AA101" s="20"/>
      <c r="AB101" s="209">
        <v>0.85299999999999998</v>
      </c>
      <c r="AC101" s="209">
        <v>1.3759999999999999</v>
      </c>
      <c r="AD101" s="209">
        <v>1.5960000000000001</v>
      </c>
      <c r="AE101" s="209">
        <v>1.63</v>
      </c>
      <c r="AF101" s="209">
        <v>1.351</v>
      </c>
      <c r="AG101" s="209">
        <v>0.80500000000000005</v>
      </c>
      <c r="AH101" s="209">
        <v>0.79</v>
      </c>
      <c r="AI101" s="209">
        <v>0.48299999999999998</v>
      </c>
      <c r="AJ101" s="209">
        <v>0.188</v>
      </c>
      <c r="AK101" s="20"/>
      <c r="AL101" s="20"/>
      <c r="AM101" s="20"/>
      <c r="AN101" s="209">
        <v>0.48799999999999999</v>
      </c>
      <c r="AO101" s="209">
        <v>1.0369999999999999</v>
      </c>
      <c r="AP101" s="209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9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08">
        <v>1.5409999999999999</v>
      </c>
      <c r="G102" s="208">
        <v>1.5489999999999999</v>
      </c>
      <c r="H102" s="208">
        <v>0.93300000000000005</v>
      </c>
      <c r="I102" s="221">
        <v>0.83099999999999996</v>
      </c>
      <c r="J102" s="221"/>
      <c r="K102" s="208">
        <v>0.432</v>
      </c>
      <c r="L102" s="208">
        <v>0.11799999999999999</v>
      </c>
      <c r="M102" s="24"/>
      <c r="N102" s="24"/>
      <c r="O102" s="24"/>
      <c r="P102" s="208">
        <v>0.77400000000000002</v>
      </c>
      <c r="Q102" s="208">
        <v>1.3680000000000001</v>
      </c>
      <c r="R102" s="208">
        <v>1.98</v>
      </c>
      <c r="S102" s="208">
        <v>1.3979999999999999</v>
      </c>
      <c r="T102" s="208">
        <v>1.516</v>
      </c>
      <c r="U102" s="208">
        <v>1.143</v>
      </c>
      <c r="V102" s="208">
        <v>0.76300000000000001</v>
      </c>
      <c r="W102" s="208">
        <v>0.49</v>
      </c>
      <c r="X102" s="24"/>
      <c r="Y102" s="208">
        <v>0.111</v>
      </c>
      <c r="Z102" s="24"/>
      <c r="AA102" s="24"/>
      <c r="AB102" s="208">
        <v>0.85299999999999998</v>
      </c>
      <c r="AC102" s="208">
        <v>1.3759999999999999</v>
      </c>
      <c r="AD102" s="208">
        <v>1.5960000000000001</v>
      </c>
      <c r="AE102" s="208">
        <v>1.63</v>
      </c>
      <c r="AF102" s="208">
        <v>1.351</v>
      </c>
      <c r="AG102" s="208">
        <v>0.80500000000000005</v>
      </c>
      <c r="AH102" s="208">
        <v>0.79</v>
      </c>
      <c r="AI102" s="208">
        <v>0.48299999999999998</v>
      </c>
      <c r="AJ102" s="208">
        <v>0.188</v>
      </c>
      <c r="AK102" s="24"/>
      <c r="AL102" s="24"/>
      <c r="AM102" s="24"/>
      <c r="AN102" s="208">
        <v>0.48799999999999999</v>
      </c>
      <c r="AO102" s="208">
        <v>1.0369999999999999</v>
      </c>
      <c r="AP102" s="208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08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09">
        <v>5.4530000000000003</v>
      </c>
      <c r="G103" s="209">
        <v>3.5550000000000002</v>
      </c>
      <c r="H103" s="209">
        <v>2.0720000000000001</v>
      </c>
      <c r="I103" s="224">
        <v>1.752</v>
      </c>
      <c r="J103" s="224"/>
      <c r="K103" s="209">
        <v>0.79300000000000004</v>
      </c>
      <c r="L103" s="209">
        <v>0.53</v>
      </c>
      <c r="M103" s="20"/>
      <c r="N103" s="20"/>
      <c r="O103" s="209">
        <v>1.4999999999999999E-2</v>
      </c>
      <c r="P103" s="209">
        <v>0.98199999999999998</v>
      </c>
      <c r="Q103" s="209">
        <v>2.1539999999999999</v>
      </c>
      <c r="R103" s="209">
        <v>2.714</v>
      </c>
      <c r="S103" s="209">
        <v>3.0840000000000001</v>
      </c>
      <c r="T103" s="209">
        <v>2.8679999999999999</v>
      </c>
      <c r="U103" s="209">
        <v>2.754</v>
      </c>
      <c r="V103" s="209">
        <v>1.2250000000000001</v>
      </c>
      <c r="W103" s="209">
        <v>1.448</v>
      </c>
      <c r="X103" s="20"/>
      <c r="Y103" s="209">
        <v>0.10299999999999999</v>
      </c>
      <c r="Z103" s="20"/>
      <c r="AA103" s="209">
        <v>0.29399999999999998</v>
      </c>
      <c r="AB103" s="209">
        <v>0.754</v>
      </c>
      <c r="AC103" s="209">
        <v>1.641</v>
      </c>
      <c r="AD103" s="209">
        <v>1.9990000000000001</v>
      </c>
      <c r="AE103" s="209">
        <v>2.3620000000000001</v>
      </c>
      <c r="AF103" s="209">
        <v>2.1989999999999998</v>
      </c>
      <c r="AG103" s="209">
        <v>1.0549999999999999</v>
      </c>
      <c r="AH103" s="209">
        <v>1.014</v>
      </c>
      <c r="AI103" s="209">
        <v>0.46100000000000002</v>
      </c>
      <c r="AJ103" s="20"/>
      <c r="AK103" s="20"/>
      <c r="AL103" s="20"/>
      <c r="AM103" s="20"/>
      <c r="AN103" s="209">
        <v>0.73199999999999998</v>
      </c>
      <c r="AO103" s="20"/>
      <c r="AP103" s="209">
        <v>2.9449999999999998</v>
      </c>
      <c r="AQ103" s="20"/>
      <c r="AR103" s="209">
        <v>3.2360000000000002</v>
      </c>
      <c r="AS103" s="209">
        <v>1.2170000000000001</v>
      </c>
      <c r="AT103" s="209">
        <v>1.125</v>
      </c>
      <c r="AU103" s="209">
        <v>0.71</v>
      </c>
      <c r="AV103" s="209">
        <v>0.17</v>
      </c>
      <c r="AW103" s="20"/>
      <c r="AX103" s="20"/>
      <c r="AY103" s="209">
        <v>0.309</v>
      </c>
      <c r="AZ103" s="209">
        <v>0.72199999999999998</v>
      </c>
      <c r="BA103" s="209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08">
        <v>2.72</v>
      </c>
      <c r="G104" s="208">
        <v>1.8260000000000001</v>
      </c>
      <c r="H104" s="208">
        <v>0.77700000000000002</v>
      </c>
      <c r="I104" s="221">
        <v>0.47899999999999998</v>
      </c>
      <c r="J104" s="221"/>
      <c r="K104" s="208">
        <v>0.35799999999999998</v>
      </c>
      <c r="L104" s="208">
        <v>0.42399999999999999</v>
      </c>
      <c r="M104" s="24"/>
      <c r="N104" s="24"/>
      <c r="O104" s="208">
        <v>1.4999999999999999E-2</v>
      </c>
      <c r="P104" s="24"/>
      <c r="Q104" s="208">
        <v>0.8</v>
      </c>
      <c r="R104" s="208">
        <v>1.1000000000000001</v>
      </c>
      <c r="S104" s="208">
        <v>1.1000000000000001</v>
      </c>
      <c r="T104" s="208">
        <v>1</v>
      </c>
      <c r="U104" s="208">
        <v>1</v>
      </c>
      <c r="V104" s="24"/>
      <c r="W104" s="208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08">
        <v>2.7330000000000001</v>
      </c>
      <c r="G105" s="208">
        <v>1.7290000000000001</v>
      </c>
      <c r="H105" s="208">
        <v>1.2949999999999999</v>
      </c>
      <c r="I105" s="221">
        <v>1.2729999999999999</v>
      </c>
      <c r="J105" s="221"/>
      <c r="K105" s="208">
        <v>0.435</v>
      </c>
      <c r="L105" s="208">
        <v>0.106</v>
      </c>
      <c r="M105" s="24"/>
      <c r="N105" s="24"/>
      <c r="O105" s="24"/>
      <c r="P105" s="208">
        <v>0.98199999999999998</v>
      </c>
      <c r="Q105" s="208">
        <v>1.3540000000000001</v>
      </c>
      <c r="R105" s="208">
        <v>1.6140000000000001</v>
      </c>
      <c r="S105" s="208">
        <v>1.984</v>
      </c>
      <c r="T105" s="208">
        <v>1.8680000000000001</v>
      </c>
      <c r="U105" s="208">
        <v>1.754</v>
      </c>
      <c r="V105" s="208">
        <v>1.2250000000000001</v>
      </c>
      <c r="W105" s="208">
        <v>0.34799999999999998</v>
      </c>
      <c r="X105" s="24"/>
      <c r="Y105" s="208">
        <v>0.10299999999999999</v>
      </c>
      <c r="Z105" s="24"/>
      <c r="AA105" s="208">
        <v>0.29399999999999998</v>
      </c>
      <c r="AB105" s="208">
        <v>0.754</v>
      </c>
      <c r="AC105" s="208">
        <v>1.641</v>
      </c>
      <c r="AD105" s="208">
        <v>1.9990000000000001</v>
      </c>
      <c r="AE105" s="208">
        <v>2.3620000000000001</v>
      </c>
      <c r="AF105" s="208">
        <v>2.1989999999999998</v>
      </c>
      <c r="AG105" s="208">
        <v>1.0549999999999999</v>
      </c>
      <c r="AH105" s="208">
        <v>1.014</v>
      </c>
      <c r="AI105" s="208">
        <v>0.46100000000000002</v>
      </c>
      <c r="AJ105" s="24"/>
      <c r="AK105" s="24"/>
      <c r="AL105" s="24"/>
      <c r="AM105" s="24"/>
      <c r="AN105" s="208">
        <v>0.73199999999999998</v>
      </c>
      <c r="AO105" s="24"/>
      <c r="AP105" s="208">
        <v>2.9449999999999998</v>
      </c>
      <c r="AQ105" s="24"/>
      <c r="AR105" s="208">
        <v>3.2360000000000002</v>
      </c>
      <c r="AS105" s="208">
        <v>1.2170000000000001</v>
      </c>
      <c r="AT105" s="208">
        <v>1.125</v>
      </c>
      <c r="AU105" s="208">
        <v>0.71</v>
      </c>
      <c r="AV105" s="208">
        <v>0.17</v>
      </c>
      <c r="AW105" s="24"/>
      <c r="AX105" s="24"/>
      <c r="AY105" s="208">
        <v>0.309</v>
      </c>
      <c r="AZ105" s="208">
        <v>0.72199999999999998</v>
      </c>
      <c r="BA105" s="208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09">
        <v>162.554</v>
      </c>
      <c r="G106" s="209">
        <v>124.414</v>
      </c>
      <c r="H106" s="209">
        <v>127.547</v>
      </c>
      <c r="I106" s="224">
        <v>144.19200000000001</v>
      </c>
      <c r="J106" s="224"/>
      <c r="K106" s="209">
        <v>48.65</v>
      </c>
      <c r="L106" s="209">
        <v>30.378</v>
      </c>
      <c r="M106" s="209">
        <v>15.327</v>
      </c>
      <c r="N106" s="209">
        <v>29.786000000000001</v>
      </c>
      <c r="O106" s="209">
        <v>32.587000000000003</v>
      </c>
      <c r="P106" s="209">
        <v>65.433000000000007</v>
      </c>
      <c r="Q106" s="209">
        <v>101.08199999999999</v>
      </c>
      <c r="R106" s="209">
        <v>143.43</v>
      </c>
      <c r="S106" s="209">
        <v>172.953</v>
      </c>
      <c r="T106" s="209">
        <v>154.911</v>
      </c>
      <c r="U106" s="209">
        <v>142.506</v>
      </c>
      <c r="V106" s="209">
        <v>106.364</v>
      </c>
      <c r="W106" s="209">
        <v>78.013999999999996</v>
      </c>
      <c r="X106" s="209">
        <v>15.250999999999999</v>
      </c>
      <c r="Y106" s="209">
        <v>12.39</v>
      </c>
      <c r="Z106" s="209">
        <v>20.024000000000001</v>
      </c>
      <c r="AA106" s="209">
        <v>34.709000000000003</v>
      </c>
      <c r="AB106" s="209">
        <v>55.749000000000002</v>
      </c>
      <c r="AC106" s="209">
        <v>120.819</v>
      </c>
      <c r="AD106" s="209">
        <v>134.572</v>
      </c>
      <c r="AE106" s="209">
        <v>181.90199999999999</v>
      </c>
      <c r="AF106" s="209">
        <v>146.16</v>
      </c>
      <c r="AG106" s="209">
        <v>120.806</v>
      </c>
      <c r="AH106" s="209">
        <v>81.418999999999997</v>
      </c>
      <c r="AI106" s="209">
        <v>57.268000000000001</v>
      </c>
      <c r="AJ106" s="209">
        <v>36.631999999999998</v>
      </c>
      <c r="AK106" s="209">
        <v>11.486000000000001</v>
      </c>
      <c r="AL106" s="209">
        <v>18.782</v>
      </c>
      <c r="AM106" s="209">
        <v>35.781999999999996</v>
      </c>
      <c r="AN106" s="209">
        <v>71.301000000000002</v>
      </c>
      <c r="AO106" s="209">
        <v>98.671000000000006</v>
      </c>
      <c r="AP106" s="209">
        <v>132.511</v>
      </c>
      <c r="AQ106" s="209">
        <v>182.28399999999999</v>
      </c>
      <c r="AR106" s="209">
        <v>154.07900000000001</v>
      </c>
      <c r="AS106" s="209">
        <v>102.71299999999999</v>
      </c>
      <c r="AT106" s="209">
        <v>113.87</v>
      </c>
      <c r="AU106" s="209">
        <v>53.804000000000002</v>
      </c>
      <c r="AV106" s="209">
        <v>28.082999999999998</v>
      </c>
      <c r="AW106" s="209">
        <v>12.023</v>
      </c>
      <c r="AX106" s="209">
        <v>16.657</v>
      </c>
      <c r="AY106" s="209">
        <v>38.426000000000002</v>
      </c>
      <c r="AZ106" s="209">
        <v>50.774000000000001</v>
      </c>
      <c r="BA106" s="209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08">
        <v>162.554</v>
      </c>
      <c r="G107" s="208">
        <v>124.414</v>
      </c>
      <c r="H107" s="208">
        <v>127.547</v>
      </c>
      <c r="I107" s="221">
        <v>144.19200000000001</v>
      </c>
      <c r="J107" s="221"/>
      <c r="K107" s="208">
        <v>48.65</v>
      </c>
      <c r="L107" s="208">
        <v>30.378</v>
      </c>
      <c r="M107" s="208">
        <v>15.327</v>
      </c>
      <c r="N107" s="208">
        <v>29.786000000000001</v>
      </c>
      <c r="O107" s="208">
        <v>32.587000000000003</v>
      </c>
      <c r="P107" s="208">
        <v>65.433000000000007</v>
      </c>
      <c r="Q107" s="208">
        <v>101.08199999999999</v>
      </c>
      <c r="R107" s="208">
        <v>143.43</v>
      </c>
      <c r="S107" s="208">
        <v>172.953</v>
      </c>
      <c r="T107" s="208">
        <v>154.911</v>
      </c>
      <c r="U107" s="208">
        <v>142.506</v>
      </c>
      <c r="V107" s="208">
        <v>106.364</v>
      </c>
      <c r="W107" s="208">
        <v>78.013999999999996</v>
      </c>
      <c r="X107" s="208">
        <v>15.250999999999999</v>
      </c>
      <c r="Y107" s="208">
        <v>12.39</v>
      </c>
      <c r="Z107" s="208">
        <v>20.024000000000001</v>
      </c>
      <c r="AA107" s="208">
        <v>34.709000000000003</v>
      </c>
      <c r="AB107" s="208">
        <v>55.749000000000002</v>
      </c>
      <c r="AC107" s="208">
        <v>120.819</v>
      </c>
      <c r="AD107" s="208">
        <v>134.572</v>
      </c>
      <c r="AE107" s="208">
        <v>181.90199999999999</v>
      </c>
      <c r="AF107" s="208">
        <v>146.16</v>
      </c>
      <c r="AG107" s="208">
        <v>120.806</v>
      </c>
      <c r="AH107" s="208">
        <v>81.418999999999997</v>
      </c>
      <c r="AI107" s="208">
        <v>57.268000000000001</v>
      </c>
      <c r="AJ107" s="208">
        <v>36.631999999999998</v>
      </c>
      <c r="AK107" s="208">
        <v>11.486000000000001</v>
      </c>
      <c r="AL107" s="208">
        <v>18.782</v>
      </c>
      <c r="AM107" s="208">
        <v>35.781999999999996</v>
      </c>
      <c r="AN107" s="208">
        <v>71.301000000000002</v>
      </c>
      <c r="AO107" s="208">
        <v>98.671000000000006</v>
      </c>
      <c r="AP107" s="208">
        <v>132.511</v>
      </c>
      <c r="AQ107" s="208">
        <v>182.28399999999999</v>
      </c>
      <c r="AR107" s="208">
        <v>154.07900000000001</v>
      </c>
      <c r="AS107" s="208">
        <v>102.71299999999999</v>
      </c>
      <c r="AT107" s="208">
        <v>113.87</v>
      </c>
      <c r="AU107" s="208">
        <v>53.804000000000002</v>
      </c>
      <c r="AV107" s="208">
        <v>28.082999999999998</v>
      </c>
      <c r="AW107" s="208">
        <v>12.023</v>
      </c>
      <c r="AX107" s="208">
        <v>16.657</v>
      </c>
      <c r="AY107" s="208">
        <v>38.426000000000002</v>
      </c>
      <c r="AZ107" s="208">
        <v>50.774000000000001</v>
      </c>
      <c r="BA107" s="208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09">
        <v>0.71199999999999997</v>
      </c>
      <c r="L108" s="209">
        <v>0.20399999999999999</v>
      </c>
      <c r="M108" s="20"/>
      <c r="N108" s="209">
        <v>0.16200000000000001</v>
      </c>
      <c r="O108" s="209">
        <v>0.55100000000000005</v>
      </c>
      <c r="P108" s="209">
        <v>1.105</v>
      </c>
      <c r="Q108" s="209">
        <v>2.5489999999999999</v>
      </c>
      <c r="R108" s="20"/>
      <c r="S108" s="20"/>
      <c r="T108" s="20"/>
      <c r="U108" s="20"/>
      <c r="V108" s="20"/>
      <c r="W108" s="209">
        <v>1.0489999999999999</v>
      </c>
      <c r="X108" s="209">
        <v>0.45900000000000002</v>
      </c>
      <c r="Y108" s="20"/>
      <c r="Z108" s="20"/>
      <c r="AA108" s="209">
        <v>0.73</v>
      </c>
      <c r="AB108" s="209">
        <v>1.0049999999999999</v>
      </c>
      <c r="AC108" s="20"/>
      <c r="AD108" s="20"/>
      <c r="AE108" s="20"/>
      <c r="AF108" s="20"/>
      <c r="AG108" s="20"/>
      <c r="AH108" s="20"/>
      <c r="AI108" s="209">
        <v>1.244</v>
      </c>
      <c r="AJ108" s="209">
        <v>0.22900000000000001</v>
      </c>
      <c r="AK108" s="20"/>
      <c r="AL108" s="20"/>
      <c r="AM108" s="20"/>
      <c r="AN108" s="209">
        <v>1.242</v>
      </c>
      <c r="AO108" s="209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09">
        <v>0.23799999999999999</v>
      </c>
      <c r="AZ108" s="209">
        <v>0.79200000000000004</v>
      </c>
      <c r="BA108" s="209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08">
        <v>0.71199999999999997</v>
      </c>
      <c r="L109" s="208">
        <v>0.20399999999999999</v>
      </c>
      <c r="M109" s="24"/>
      <c r="N109" s="208">
        <v>0.16200000000000001</v>
      </c>
      <c r="O109" s="208">
        <v>0.55100000000000005</v>
      </c>
      <c r="P109" s="208">
        <v>1.105</v>
      </c>
      <c r="Q109" s="208">
        <v>2.5489999999999999</v>
      </c>
      <c r="R109" s="24"/>
      <c r="S109" s="24"/>
      <c r="T109" s="24"/>
      <c r="U109" s="24"/>
      <c r="V109" s="24"/>
      <c r="W109" s="208">
        <v>1.0489999999999999</v>
      </c>
      <c r="X109" s="208">
        <v>0.45900000000000002</v>
      </c>
      <c r="Y109" s="24"/>
      <c r="Z109" s="24"/>
      <c r="AA109" s="208">
        <v>0.73</v>
      </c>
      <c r="AB109" s="208">
        <v>1.0049999999999999</v>
      </c>
      <c r="AC109" s="24"/>
      <c r="AD109" s="24"/>
      <c r="AE109" s="24"/>
      <c r="AF109" s="24"/>
      <c r="AG109" s="24"/>
      <c r="AH109" s="24"/>
      <c r="AI109" s="208">
        <v>1.244</v>
      </c>
      <c r="AJ109" s="208">
        <v>0.22900000000000001</v>
      </c>
      <c r="AK109" s="24"/>
      <c r="AL109" s="24"/>
      <c r="AM109" s="24"/>
      <c r="AN109" s="208">
        <v>1.242</v>
      </c>
      <c r="AO109" s="208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08">
        <v>0.23799999999999999</v>
      </c>
      <c r="AZ109" s="208">
        <v>0.79200000000000004</v>
      </c>
      <c r="BA109" s="208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09">
        <v>24.532</v>
      </c>
      <c r="G110" s="209">
        <v>22.474</v>
      </c>
      <c r="H110" s="209">
        <v>17.053000000000001</v>
      </c>
      <c r="I110" s="224">
        <v>17.646000000000001</v>
      </c>
      <c r="J110" s="224"/>
      <c r="K110" s="209">
        <v>14.641</v>
      </c>
      <c r="L110" s="209">
        <v>17.263999999999999</v>
      </c>
      <c r="M110" s="209">
        <v>12.95</v>
      </c>
      <c r="N110" s="209">
        <v>13.208</v>
      </c>
      <c r="O110" s="209">
        <v>32.954000000000001</v>
      </c>
      <c r="P110" s="209">
        <v>31.898</v>
      </c>
      <c r="Q110" s="209">
        <v>42.722000000000001</v>
      </c>
      <c r="R110" s="209">
        <v>47.167999999999999</v>
      </c>
      <c r="S110" s="209">
        <v>52.454999999999998</v>
      </c>
      <c r="T110" s="209">
        <v>44.99</v>
      </c>
      <c r="U110" s="209">
        <v>37.320999999999998</v>
      </c>
      <c r="V110" s="209">
        <v>37.753</v>
      </c>
      <c r="W110" s="209">
        <v>27.838000000000001</v>
      </c>
      <c r="X110" s="209">
        <v>23.373999999999999</v>
      </c>
      <c r="Y110" s="209">
        <v>23.248000000000001</v>
      </c>
      <c r="Z110" s="209">
        <v>26.814</v>
      </c>
      <c r="AA110" s="209">
        <v>28.001999999999999</v>
      </c>
      <c r="AB110" s="209">
        <v>32.631999999999998</v>
      </c>
      <c r="AC110" s="209">
        <v>38.107999999999997</v>
      </c>
      <c r="AD110" s="209">
        <v>38.887</v>
      </c>
      <c r="AE110" s="209">
        <v>45.591999999999999</v>
      </c>
      <c r="AF110" s="209">
        <v>38.408999999999999</v>
      </c>
      <c r="AG110" s="209">
        <v>30.4</v>
      </c>
      <c r="AH110" s="209">
        <v>28.341999999999999</v>
      </c>
      <c r="AI110" s="209">
        <v>17.332000000000001</v>
      </c>
      <c r="AJ110" s="209">
        <v>15.167</v>
      </c>
      <c r="AK110" s="209">
        <v>15.167</v>
      </c>
      <c r="AL110" s="209">
        <v>16.849</v>
      </c>
      <c r="AM110" s="209">
        <v>19.247</v>
      </c>
      <c r="AN110" s="209">
        <v>20.123999999999999</v>
      </c>
      <c r="AO110" s="209">
        <v>26.158000000000001</v>
      </c>
      <c r="AP110" s="209">
        <v>30.727</v>
      </c>
      <c r="AQ110" s="209">
        <v>29.414999999999999</v>
      </c>
      <c r="AR110" s="209">
        <v>24.428999999999998</v>
      </c>
      <c r="AS110" s="209">
        <v>29.06</v>
      </c>
      <c r="AT110" s="209">
        <v>23.652000000000001</v>
      </c>
      <c r="AU110" s="209">
        <v>20.593</v>
      </c>
      <c r="AV110" s="209">
        <v>18.984000000000002</v>
      </c>
      <c r="AW110" s="209">
        <v>18.731999999999999</v>
      </c>
      <c r="AX110" s="209">
        <v>13.972</v>
      </c>
      <c r="AY110" s="209">
        <v>27.262</v>
      </c>
      <c r="AZ110" s="209">
        <v>29.343</v>
      </c>
      <c r="BA110" s="209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08">
        <v>12.253</v>
      </c>
      <c r="AI111" s="208">
        <v>16.067</v>
      </c>
      <c r="AJ111" s="208">
        <v>15.167</v>
      </c>
      <c r="AK111" s="208">
        <v>15.167</v>
      </c>
      <c r="AL111" s="208">
        <v>16.849</v>
      </c>
      <c r="AM111" s="208">
        <v>18.687000000000001</v>
      </c>
      <c r="AN111" s="208">
        <v>18.001999999999999</v>
      </c>
      <c r="AO111" s="208">
        <v>22.832999999999998</v>
      </c>
      <c r="AP111" s="208">
        <v>26.963000000000001</v>
      </c>
      <c r="AQ111" s="208">
        <v>25.728000000000002</v>
      </c>
      <c r="AR111" s="208">
        <v>20.731999999999999</v>
      </c>
      <c r="AS111" s="208">
        <v>25.728999999999999</v>
      </c>
      <c r="AT111" s="208">
        <v>21.102</v>
      </c>
      <c r="AU111" s="208">
        <v>18.972999999999999</v>
      </c>
      <c r="AV111" s="208">
        <v>18.984000000000002</v>
      </c>
      <c r="AW111" s="208">
        <v>18.731999999999999</v>
      </c>
      <c r="AX111" s="208">
        <v>13.972</v>
      </c>
      <c r="AY111" s="208">
        <v>27.262</v>
      </c>
      <c r="AZ111" s="208">
        <v>27.893000000000001</v>
      </c>
      <c r="BA111" s="208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08">
        <v>3.6640000000000001</v>
      </c>
      <c r="G112" s="208">
        <v>3.71</v>
      </c>
      <c r="H112" s="208">
        <v>2.7919999999999998</v>
      </c>
      <c r="I112" s="221">
        <v>2.4489999999999998</v>
      </c>
      <c r="J112" s="221"/>
      <c r="K112" s="208">
        <v>1.081</v>
      </c>
      <c r="L112" s="208">
        <v>4.5579999999999998</v>
      </c>
      <c r="M112" s="24"/>
      <c r="N112" s="24"/>
      <c r="O112" s="208">
        <v>0.81399999999999995</v>
      </c>
      <c r="P112" s="208">
        <v>2.5249999999999999</v>
      </c>
      <c r="Q112" s="208">
        <v>3.4489999999999998</v>
      </c>
      <c r="R112" s="208">
        <v>3.86</v>
      </c>
      <c r="S112" s="208">
        <v>4.4080000000000004</v>
      </c>
      <c r="T112" s="208">
        <v>4.165</v>
      </c>
      <c r="U112" s="208">
        <v>3.0659999999999998</v>
      </c>
      <c r="V112" s="208">
        <v>2.5430000000000001</v>
      </c>
      <c r="W112" s="208">
        <v>1.274</v>
      </c>
      <c r="X112" s="208">
        <v>0.24399999999999999</v>
      </c>
      <c r="Y112" s="24"/>
      <c r="Z112" s="24"/>
      <c r="AA112" s="24"/>
      <c r="AB112" s="208">
        <v>2.7290000000000001</v>
      </c>
      <c r="AC112" s="208">
        <v>3.778</v>
      </c>
      <c r="AD112" s="208">
        <v>3.5110000000000001</v>
      </c>
      <c r="AE112" s="208">
        <v>3.996</v>
      </c>
      <c r="AF112" s="208">
        <v>3.677</v>
      </c>
      <c r="AG112" s="208">
        <v>2.786</v>
      </c>
      <c r="AH112" s="208">
        <v>2.3719999999999999</v>
      </c>
      <c r="AI112" s="208">
        <v>1.2649999999999999</v>
      </c>
      <c r="AJ112" s="24"/>
      <c r="AK112" s="24"/>
      <c r="AL112" s="24"/>
      <c r="AM112" s="208">
        <v>0.56000000000000005</v>
      </c>
      <c r="AN112" s="208">
        <v>2.1219999999999999</v>
      </c>
      <c r="AO112" s="208">
        <v>3.3250000000000002</v>
      </c>
      <c r="AP112" s="208">
        <v>3.7639999999999998</v>
      </c>
      <c r="AQ112" s="208">
        <v>3.6869999999999998</v>
      </c>
      <c r="AR112" s="208">
        <v>3.6970000000000001</v>
      </c>
      <c r="AS112" s="208">
        <v>3.331</v>
      </c>
      <c r="AT112" s="208">
        <v>2.5499999999999998</v>
      </c>
      <c r="AU112" s="208">
        <v>1.62</v>
      </c>
      <c r="AV112" s="24"/>
      <c r="AW112" s="24"/>
      <c r="AX112" s="24"/>
      <c r="AY112" s="24"/>
      <c r="AZ112" s="208">
        <v>1.45</v>
      </c>
      <c r="BA112" s="208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9">
        <v>14.996</v>
      </c>
      <c r="AO113" s="209">
        <v>33.119999999999997</v>
      </c>
      <c r="AP113" s="209">
        <v>34.223999999999997</v>
      </c>
      <c r="AQ113" s="209">
        <v>34.223999999999997</v>
      </c>
      <c r="AR113" s="209">
        <v>23.196000000000002</v>
      </c>
      <c r="AS113" s="209">
        <v>13.448</v>
      </c>
      <c r="AT113" s="209">
        <v>12.695</v>
      </c>
      <c r="AU113" s="209">
        <v>11.885999999999999</v>
      </c>
      <c r="AV113" s="209">
        <v>11.832000000000001</v>
      </c>
      <c r="AW113" s="209">
        <v>9.4209999999999994</v>
      </c>
      <c r="AX113" s="209">
        <v>11.718999999999999</v>
      </c>
      <c r="AY113" s="209">
        <v>12.433999999999999</v>
      </c>
      <c r="AZ113" s="209">
        <v>15.928000000000001</v>
      </c>
      <c r="BA113" s="209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08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08">
        <v>14.996</v>
      </c>
      <c r="AO115" s="208">
        <v>33.119999999999997</v>
      </c>
      <c r="AP115" s="208">
        <v>34.223999999999997</v>
      </c>
      <c r="AQ115" s="208">
        <v>34.223999999999997</v>
      </c>
      <c r="AR115" s="208">
        <v>23.196000000000002</v>
      </c>
      <c r="AS115" s="208">
        <v>13.448</v>
      </c>
      <c r="AT115" s="208">
        <v>12.695</v>
      </c>
      <c r="AU115" s="208">
        <v>11.885999999999999</v>
      </c>
      <c r="AV115" s="208">
        <v>11.832000000000001</v>
      </c>
      <c r="AW115" s="208">
        <v>9.4209999999999994</v>
      </c>
      <c r="AX115" s="208">
        <v>11.718999999999999</v>
      </c>
      <c r="AY115" s="208">
        <v>12.433999999999999</v>
      </c>
      <c r="AZ115" s="208">
        <v>15.928000000000001</v>
      </c>
      <c r="BA115" s="208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14">
        <f>BB117+BB120+BB134+BB136+BB138</f>
        <v>459.66300000000001</v>
      </c>
      <c r="BC116" s="40">
        <f>BC117+BC120+BC134+BC136+BC138</f>
        <v>800.21999999999991</v>
      </c>
      <c r="BD116" s="41">
        <f>(BB116/31/24)*1000</f>
        <v>617.82661290322585</v>
      </c>
      <c r="BE116" s="14">
        <f t="shared" si="35"/>
        <v>182.39338709677406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09"/>
      <c r="L117" s="209"/>
      <c r="M117" s="20"/>
      <c r="N117" s="209"/>
      <c r="O117" s="209"/>
      <c r="P117" s="209"/>
      <c r="Q117" s="209"/>
      <c r="R117" s="20"/>
      <c r="S117" s="20"/>
      <c r="T117" s="20"/>
      <c r="U117" s="20"/>
      <c r="V117" s="20"/>
      <c r="W117" s="209"/>
      <c r="X117" s="209"/>
      <c r="Y117" s="20"/>
      <c r="Z117" s="20"/>
      <c r="AA117" s="209"/>
      <c r="AB117" s="209"/>
      <c r="AC117" s="20"/>
      <c r="AD117" s="20"/>
      <c r="AE117" s="20"/>
      <c r="AF117" s="20"/>
      <c r="AG117" s="20"/>
      <c r="AH117" s="20"/>
      <c r="AI117" s="209"/>
      <c r="AJ117" s="209"/>
      <c r="AK117" s="20"/>
      <c r="AL117" s="20"/>
      <c r="AM117" s="20"/>
      <c r="AN117" s="209"/>
      <c r="AO117" s="209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9"/>
      <c r="AZ117" s="209"/>
      <c r="BA117" s="209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08"/>
      <c r="L118" s="208"/>
      <c r="M118" s="24"/>
      <c r="N118" s="208"/>
      <c r="O118" s="208"/>
      <c r="P118" s="208"/>
      <c r="Q118" s="208"/>
      <c r="R118" s="24"/>
      <c r="S118" s="24"/>
      <c r="T118" s="24"/>
      <c r="U118" s="24"/>
      <c r="V118" s="24"/>
      <c r="W118" s="208"/>
      <c r="X118" s="208"/>
      <c r="Y118" s="24"/>
      <c r="Z118" s="24"/>
      <c r="AA118" s="208"/>
      <c r="AB118" s="208"/>
      <c r="AC118" s="24"/>
      <c r="AD118" s="24"/>
      <c r="AE118" s="24"/>
      <c r="AF118" s="24"/>
      <c r="AG118" s="24"/>
      <c r="AH118" s="24"/>
      <c r="AI118" s="208"/>
      <c r="AJ118" s="208"/>
      <c r="AK118" s="24"/>
      <c r="AL118" s="24"/>
      <c r="AM118" s="24"/>
      <c r="AN118" s="208"/>
      <c r="AO118" s="208"/>
      <c r="AP118" s="24"/>
      <c r="AQ118" s="24"/>
      <c r="AR118" s="24"/>
      <c r="AS118" s="24"/>
      <c r="AT118" s="24"/>
      <c r="AU118" s="24"/>
      <c r="AV118" s="24"/>
      <c r="AW118" s="24"/>
      <c r="AX118" s="24"/>
      <c r="AY118" s="208"/>
      <c r="AZ118" s="208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08"/>
      <c r="L119" s="208"/>
      <c r="M119" s="24"/>
      <c r="N119" s="208"/>
      <c r="O119" s="208"/>
      <c r="P119" s="208"/>
      <c r="Q119" s="208"/>
      <c r="R119" s="24"/>
      <c r="S119" s="24"/>
      <c r="T119" s="24"/>
      <c r="U119" s="24"/>
      <c r="V119" s="24"/>
      <c r="W119" s="208"/>
      <c r="X119" s="208"/>
      <c r="Y119" s="24"/>
      <c r="Z119" s="24"/>
      <c r="AA119" s="208"/>
      <c r="AB119" s="208"/>
      <c r="AC119" s="24"/>
      <c r="AD119" s="24"/>
      <c r="AE119" s="24"/>
      <c r="AF119" s="24"/>
      <c r="AG119" s="24"/>
      <c r="AH119" s="24"/>
      <c r="AI119" s="208"/>
      <c r="AJ119" s="208"/>
      <c r="AK119" s="24"/>
      <c r="AL119" s="24"/>
      <c r="AM119" s="24"/>
      <c r="AN119" s="208"/>
      <c r="AO119" s="208"/>
      <c r="AP119" s="24"/>
      <c r="AQ119" s="24"/>
      <c r="AR119" s="24"/>
      <c r="AS119" s="24"/>
      <c r="AT119" s="24"/>
      <c r="AU119" s="24"/>
      <c r="AV119" s="24"/>
      <c r="AW119" s="24"/>
      <c r="AX119" s="24"/>
      <c r="AY119" s="208"/>
      <c r="AZ119" s="208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09"/>
      <c r="L120" s="209"/>
      <c r="M120" s="20"/>
      <c r="N120" s="209"/>
      <c r="O120" s="209"/>
      <c r="P120" s="209"/>
      <c r="Q120" s="209"/>
      <c r="R120" s="20"/>
      <c r="S120" s="20"/>
      <c r="T120" s="20"/>
      <c r="U120" s="20"/>
      <c r="V120" s="20"/>
      <c r="W120" s="209"/>
      <c r="X120" s="209"/>
      <c r="Y120" s="20"/>
      <c r="Z120" s="20"/>
      <c r="AA120" s="209"/>
      <c r="AB120" s="209"/>
      <c r="AC120" s="20"/>
      <c r="AD120" s="20"/>
      <c r="AE120" s="20"/>
      <c r="AF120" s="20"/>
      <c r="AG120" s="20"/>
      <c r="AH120" s="20"/>
      <c r="AI120" s="209"/>
      <c r="AJ120" s="209"/>
      <c r="AK120" s="20"/>
      <c r="AL120" s="20"/>
      <c r="AM120" s="20"/>
      <c r="AN120" s="209"/>
      <c r="AO120" s="209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9"/>
      <c r="AZ120" s="209"/>
      <c r="BA120" s="209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08"/>
      <c r="L121" s="208"/>
      <c r="M121" s="24"/>
      <c r="N121" s="208"/>
      <c r="O121" s="208"/>
      <c r="P121" s="208"/>
      <c r="Q121" s="208"/>
      <c r="R121" s="24"/>
      <c r="S121" s="24"/>
      <c r="T121" s="24"/>
      <c r="U121" s="24"/>
      <c r="V121" s="24"/>
      <c r="W121" s="208"/>
      <c r="X121" s="208"/>
      <c r="Y121" s="24"/>
      <c r="Z121" s="24"/>
      <c r="AA121" s="208"/>
      <c r="AB121" s="208"/>
      <c r="AC121" s="24"/>
      <c r="AD121" s="24"/>
      <c r="AE121" s="24"/>
      <c r="AF121" s="24"/>
      <c r="AG121" s="24"/>
      <c r="AH121" s="24"/>
      <c r="AI121" s="208"/>
      <c r="AJ121" s="208"/>
      <c r="AK121" s="24"/>
      <c r="AL121" s="24"/>
      <c r="AM121" s="24"/>
      <c r="AN121" s="208"/>
      <c r="AO121" s="208"/>
      <c r="AP121" s="24"/>
      <c r="AQ121" s="24"/>
      <c r="AR121" s="24"/>
      <c r="AS121" s="24"/>
      <c r="AT121" s="24"/>
      <c r="AU121" s="24"/>
      <c r="AV121" s="24"/>
      <c r="AW121" s="24"/>
      <c r="AX121" s="24"/>
      <c r="AY121" s="208"/>
      <c r="AZ121" s="208"/>
      <c r="BA121" s="208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09"/>
      <c r="L122" s="209"/>
      <c r="M122" s="20"/>
      <c r="N122" s="209"/>
      <c r="O122" s="209"/>
      <c r="P122" s="209"/>
      <c r="Q122" s="209"/>
      <c r="R122" s="20"/>
      <c r="S122" s="20"/>
      <c r="T122" s="20"/>
      <c r="U122" s="20"/>
      <c r="V122" s="20"/>
      <c r="W122" s="209"/>
      <c r="X122" s="209"/>
      <c r="Y122" s="20"/>
      <c r="Z122" s="20"/>
      <c r="AA122" s="209"/>
      <c r="AB122" s="209"/>
      <c r="AC122" s="20"/>
      <c r="AD122" s="20"/>
      <c r="AE122" s="20"/>
      <c r="AF122" s="20"/>
      <c r="AG122" s="20"/>
      <c r="AH122" s="20"/>
      <c r="AI122" s="209"/>
      <c r="AJ122" s="209"/>
      <c r="AK122" s="20"/>
      <c r="AL122" s="20"/>
      <c r="AM122" s="20"/>
      <c r="AN122" s="209"/>
      <c r="AO122" s="209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9"/>
      <c r="AZ122" s="209"/>
      <c r="BA122" s="209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08"/>
      <c r="L123" s="208"/>
      <c r="M123" s="24"/>
      <c r="N123" s="208"/>
      <c r="O123" s="208"/>
      <c r="P123" s="208"/>
      <c r="Q123" s="208"/>
      <c r="R123" s="24"/>
      <c r="S123" s="24"/>
      <c r="T123" s="24"/>
      <c r="U123" s="24"/>
      <c r="V123" s="24"/>
      <c r="W123" s="208"/>
      <c r="X123" s="208"/>
      <c r="Y123" s="24"/>
      <c r="Z123" s="24"/>
      <c r="AA123" s="208"/>
      <c r="AB123" s="208"/>
      <c r="AC123" s="24"/>
      <c r="AD123" s="24"/>
      <c r="AE123" s="24"/>
      <c r="AF123" s="24"/>
      <c r="AG123" s="24"/>
      <c r="AH123" s="24"/>
      <c r="AI123" s="208"/>
      <c r="AJ123" s="208"/>
      <c r="AK123" s="24"/>
      <c r="AL123" s="24"/>
      <c r="AM123" s="24"/>
      <c r="AN123" s="208"/>
      <c r="AO123" s="208"/>
      <c r="AP123" s="24"/>
      <c r="AQ123" s="24"/>
      <c r="AR123" s="24"/>
      <c r="AS123" s="24"/>
      <c r="AT123" s="24"/>
      <c r="AU123" s="24"/>
      <c r="AV123" s="24"/>
      <c r="AW123" s="24"/>
      <c r="AX123" s="24"/>
      <c r="AY123" s="208"/>
      <c r="AZ123" s="208"/>
      <c r="BA123" s="208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09"/>
      <c r="L124" s="209"/>
      <c r="M124" s="20"/>
      <c r="N124" s="209"/>
      <c r="O124" s="209"/>
      <c r="P124" s="209"/>
      <c r="Q124" s="209"/>
      <c r="R124" s="20"/>
      <c r="S124" s="20"/>
      <c r="T124" s="20"/>
      <c r="U124" s="20"/>
      <c r="V124" s="20"/>
      <c r="W124" s="209"/>
      <c r="X124" s="209"/>
      <c r="Y124" s="20"/>
      <c r="Z124" s="20"/>
      <c r="AA124" s="209"/>
      <c r="AB124" s="209"/>
      <c r="AC124" s="20"/>
      <c r="AD124" s="20"/>
      <c r="AE124" s="20"/>
      <c r="AF124" s="20"/>
      <c r="AG124" s="20"/>
      <c r="AH124" s="20"/>
      <c r="AI124" s="209"/>
      <c r="AJ124" s="209"/>
      <c r="AK124" s="20"/>
      <c r="AL124" s="20"/>
      <c r="AM124" s="20"/>
      <c r="AN124" s="209"/>
      <c r="AO124" s="209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9"/>
      <c r="AZ124" s="209"/>
      <c r="BA124" s="209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08"/>
      <c r="L125" s="208"/>
      <c r="M125" s="24"/>
      <c r="N125" s="208"/>
      <c r="O125" s="208"/>
      <c r="P125" s="208"/>
      <c r="Q125" s="208"/>
      <c r="R125" s="24"/>
      <c r="S125" s="24"/>
      <c r="T125" s="24"/>
      <c r="U125" s="24"/>
      <c r="V125" s="24"/>
      <c r="W125" s="208"/>
      <c r="X125" s="208"/>
      <c r="Y125" s="24"/>
      <c r="Z125" s="24"/>
      <c r="AA125" s="208"/>
      <c r="AB125" s="208"/>
      <c r="AC125" s="24"/>
      <c r="AD125" s="24"/>
      <c r="AE125" s="24"/>
      <c r="AF125" s="24"/>
      <c r="AG125" s="24"/>
      <c r="AH125" s="24"/>
      <c r="AI125" s="208"/>
      <c r="AJ125" s="208"/>
      <c r="AK125" s="24"/>
      <c r="AL125" s="24"/>
      <c r="AM125" s="24"/>
      <c r="AN125" s="208"/>
      <c r="AO125" s="208"/>
      <c r="AP125" s="24"/>
      <c r="AQ125" s="24"/>
      <c r="AR125" s="24"/>
      <c r="AS125" s="24"/>
      <c r="AT125" s="24"/>
      <c r="AU125" s="24"/>
      <c r="AV125" s="24"/>
      <c r="AW125" s="24"/>
      <c r="AX125" s="24"/>
      <c r="AY125" s="208"/>
      <c r="AZ125" s="208"/>
      <c r="BA125" s="208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09"/>
      <c r="L126" s="209"/>
      <c r="M126" s="20"/>
      <c r="N126" s="209"/>
      <c r="O126" s="209"/>
      <c r="P126" s="209"/>
      <c r="Q126" s="209"/>
      <c r="R126" s="20"/>
      <c r="S126" s="20"/>
      <c r="T126" s="20"/>
      <c r="U126" s="20"/>
      <c r="V126" s="20"/>
      <c r="W126" s="209"/>
      <c r="X126" s="209"/>
      <c r="Y126" s="20"/>
      <c r="Z126" s="20"/>
      <c r="AA126" s="209"/>
      <c r="AB126" s="209"/>
      <c r="AC126" s="20"/>
      <c r="AD126" s="20"/>
      <c r="AE126" s="20"/>
      <c r="AF126" s="20"/>
      <c r="AG126" s="20"/>
      <c r="AH126" s="20"/>
      <c r="AI126" s="209"/>
      <c r="AJ126" s="209"/>
      <c r="AK126" s="20"/>
      <c r="AL126" s="20"/>
      <c r="AM126" s="20"/>
      <c r="AN126" s="209"/>
      <c r="AO126" s="209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9"/>
      <c r="AZ126" s="209"/>
      <c r="BA126" s="209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08"/>
      <c r="L127" s="208"/>
      <c r="M127" s="24"/>
      <c r="N127" s="208"/>
      <c r="O127" s="208"/>
      <c r="P127" s="208"/>
      <c r="Q127" s="208"/>
      <c r="R127" s="24"/>
      <c r="S127" s="24"/>
      <c r="T127" s="24"/>
      <c r="U127" s="24"/>
      <c r="V127" s="24"/>
      <c r="W127" s="208"/>
      <c r="X127" s="208"/>
      <c r="Y127" s="24"/>
      <c r="Z127" s="24"/>
      <c r="AA127" s="208"/>
      <c r="AB127" s="208"/>
      <c r="AC127" s="24"/>
      <c r="AD127" s="24"/>
      <c r="AE127" s="24"/>
      <c r="AF127" s="24"/>
      <c r="AG127" s="24"/>
      <c r="AH127" s="24"/>
      <c r="AI127" s="208"/>
      <c r="AJ127" s="208"/>
      <c r="AK127" s="24"/>
      <c r="AL127" s="24"/>
      <c r="AM127" s="24"/>
      <c r="AN127" s="208"/>
      <c r="AO127" s="208"/>
      <c r="AP127" s="24"/>
      <c r="AQ127" s="24"/>
      <c r="AR127" s="24"/>
      <c r="AS127" s="24"/>
      <c r="AT127" s="24"/>
      <c r="AU127" s="24"/>
      <c r="AV127" s="24"/>
      <c r="AW127" s="24"/>
      <c r="AX127" s="24"/>
      <c r="AY127" s="208"/>
      <c r="AZ127" s="208"/>
      <c r="BA127" s="208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09"/>
      <c r="L128" s="209"/>
      <c r="M128" s="20"/>
      <c r="N128" s="209"/>
      <c r="O128" s="209"/>
      <c r="P128" s="209"/>
      <c r="Q128" s="209"/>
      <c r="R128" s="20"/>
      <c r="S128" s="20"/>
      <c r="T128" s="20"/>
      <c r="U128" s="20"/>
      <c r="V128" s="20"/>
      <c r="W128" s="209"/>
      <c r="X128" s="209"/>
      <c r="Y128" s="20"/>
      <c r="Z128" s="20"/>
      <c r="AA128" s="209"/>
      <c r="AB128" s="209"/>
      <c r="AC128" s="20"/>
      <c r="AD128" s="20"/>
      <c r="AE128" s="20"/>
      <c r="AF128" s="20"/>
      <c r="AG128" s="20"/>
      <c r="AH128" s="20"/>
      <c r="AI128" s="209"/>
      <c r="AJ128" s="209"/>
      <c r="AK128" s="20"/>
      <c r="AL128" s="20"/>
      <c r="AM128" s="20"/>
      <c r="AN128" s="209"/>
      <c r="AO128" s="209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9"/>
      <c r="AZ128" s="209"/>
      <c r="BA128" s="209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08"/>
      <c r="L129" s="208"/>
      <c r="M129" s="24"/>
      <c r="N129" s="208"/>
      <c r="O129" s="208"/>
      <c r="P129" s="208"/>
      <c r="Q129" s="208"/>
      <c r="R129" s="24"/>
      <c r="S129" s="24"/>
      <c r="T129" s="24"/>
      <c r="U129" s="24"/>
      <c r="V129" s="24"/>
      <c r="W129" s="208"/>
      <c r="X129" s="208"/>
      <c r="Y129" s="24"/>
      <c r="Z129" s="24"/>
      <c r="AA129" s="208"/>
      <c r="AB129" s="208"/>
      <c r="AC129" s="24"/>
      <c r="AD129" s="24"/>
      <c r="AE129" s="24"/>
      <c r="AF129" s="24"/>
      <c r="AG129" s="24"/>
      <c r="AH129" s="24"/>
      <c r="AI129" s="208"/>
      <c r="AJ129" s="208"/>
      <c r="AK129" s="24"/>
      <c r="AL129" s="24"/>
      <c r="AM129" s="24"/>
      <c r="AN129" s="208"/>
      <c r="AO129" s="208"/>
      <c r="AP129" s="24"/>
      <c r="AQ129" s="24"/>
      <c r="AR129" s="24"/>
      <c r="AS129" s="24"/>
      <c r="AT129" s="24"/>
      <c r="AU129" s="24"/>
      <c r="AV129" s="24"/>
      <c r="AW129" s="24"/>
      <c r="AX129" s="24"/>
      <c r="AY129" s="208"/>
      <c r="AZ129" s="208"/>
      <c r="BA129" s="208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09"/>
      <c r="L130" s="209"/>
      <c r="M130" s="20"/>
      <c r="N130" s="209"/>
      <c r="O130" s="209"/>
      <c r="P130" s="209"/>
      <c r="Q130" s="209"/>
      <c r="R130" s="20"/>
      <c r="S130" s="20"/>
      <c r="T130" s="20"/>
      <c r="U130" s="20"/>
      <c r="V130" s="20"/>
      <c r="W130" s="209"/>
      <c r="X130" s="209"/>
      <c r="Y130" s="20"/>
      <c r="Z130" s="20"/>
      <c r="AA130" s="209"/>
      <c r="AB130" s="209"/>
      <c r="AC130" s="20"/>
      <c r="AD130" s="20"/>
      <c r="AE130" s="20"/>
      <c r="AF130" s="20"/>
      <c r="AG130" s="20"/>
      <c r="AH130" s="20"/>
      <c r="AI130" s="209"/>
      <c r="AJ130" s="209"/>
      <c r="AK130" s="20"/>
      <c r="AL130" s="20"/>
      <c r="AM130" s="20"/>
      <c r="AN130" s="209"/>
      <c r="AO130" s="209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9"/>
      <c r="AZ130" s="209"/>
      <c r="BA130" s="209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08"/>
      <c r="L131" s="208"/>
      <c r="M131" s="24"/>
      <c r="N131" s="208"/>
      <c r="O131" s="208"/>
      <c r="P131" s="208"/>
      <c r="Q131" s="208"/>
      <c r="R131" s="24"/>
      <c r="S131" s="24"/>
      <c r="T131" s="24"/>
      <c r="U131" s="24"/>
      <c r="V131" s="24"/>
      <c r="W131" s="208"/>
      <c r="X131" s="208"/>
      <c r="Y131" s="24"/>
      <c r="Z131" s="24"/>
      <c r="AA131" s="208"/>
      <c r="AB131" s="208"/>
      <c r="AC131" s="24"/>
      <c r="AD131" s="24"/>
      <c r="AE131" s="24"/>
      <c r="AF131" s="24"/>
      <c r="AG131" s="24"/>
      <c r="AH131" s="24"/>
      <c r="AI131" s="208"/>
      <c r="AJ131" s="208"/>
      <c r="AK131" s="24"/>
      <c r="AL131" s="24"/>
      <c r="AM131" s="24"/>
      <c r="AN131" s="208"/>
      <c r="AO131" s="208"/>
      <c r="AP131" s="24"/>
      <c r="AQ131" s="24"/>
      <c r="AR131" s="24"/>
      <c r="AS131" s="24"/>
      <c r="AT131" s="24"/>
      <c r="AU131" s="24"/>
      <c r="AV131" s="24"/>
      <c r="AW131" s="24"/>
      <c r="AX131" s="24"/>
      <c r="AY131" s="208"/>
      <c r="AZ131" s="208"/>
      <c r="BA131" s="208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09"/>
      <c r="L132" s="209"/>
      <c r="M132" s="20"/>
      <c r="N132" s="209"/>
      <c r="O132" s="209"/>
      <c r="P132" s="209"/>
      <c r="Q132" s="209"/>
      <c r="R132" s="20"/>
      <c r="S132" s="20"/>
      <c r="T132" s="20"/>
      <c r="U132" s="20"/>
      <c r="V132" s="20"/>
      <c r="W132" s="209"/>
      <c r="X132" s="209"/>
      <c r="Y132" s="20"/>
      <c r="Z132" s="20"/>
      <c r="AA132" s="209"/>
      <c r="AB132" s="209"/>
      <c r="AC132" s="20"/>
      <c r="AD132" s="20"/>
      <c r="AE132" s="20"/>
      <c r="AF132" s="20"/>
      <c r="AG132" s="20"/>
      <c r="AH132" s="20"/>
      <c r="AI132" s="209"/>
      <c r="AJ132" s="209"/>
      <c r="AK132" s="20"/>
      <c r="AL132" s="20"/>
      <c r="AM132" s="20"/>
      <c r="AN132" s="209"/>
      <c r="AO132" s="209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9"/>
      <c r="AZ132" s="209"/>
      <c r="BA132" s="209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08"/>
      <c r="L133" s="208"/>
      <c r="M133" s="24"/>
      <c r="N133" s="208"/>
      <c r="O133" s="208"/>
      <c r="P133" s="208"/>
      <c r="Q133" s="208"/>
      <c r="R133" s="24"/>
      <c r="S133" s="24"/>
      <c r="T133" s="24"/>
      <c r="U133" s="24"/>
      <c r="V133" s="24"/>
      <c r="W133" s="208"/>
      <c r="X133" s="208"/>
      <c r="Y133" s="24"/>
      <c r="Z133" s="24"/>
      <c r="AA133" s="208"/>
      <c r="AB133" s="208"/>
      <c r="AC133" s="24"/>
      <c r="AD133" s="24"/>
      <c r="AE133" s="24"/>
      <c r="AF133" s="24"/>
      <c r="AG133" s="24"/>
      <c r="AH133" s="24"/>
      <c r="AI133" s="208"/>
      <c r="AJ133" s="208"/>
      <c r="AK133" s="24"/>
      <c r="AL133" s="24"/>
      <c r="AM133" s="24"/>
      <c r="AN133" s="208"/>
      <c r="AO133" s="208"/>
      <c r="AP133" s="24"/>
      <c r="AQ133" s="24"/>
      <c r="AR133" s="24"/>
      <c r="AS133" s="24"/>
      <c r="AT133" s="24"/>
      <c r="AU133" s="24"/>
      <c r="AV133" s="24"/>
      <c r="AW133" s="24"/>
      <c r="AX133" s="24"/>
      <c r="AY133" s="208"/>
      <c r="AZ133" s="208"/>
      <c r="BA133" s="208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08"/>
      <c r="L134" s="208"/>
      <c r="M134" s="24"/>
      <c r="N134" s="208"/>
      <c r="O134" s="208"/>
      <c r="P134" s="208"/>
      <c r="Q134" s="208"/>
      <c r="R134" s="24"/>
      <c r="S134" s="24"/>
      <c r="T134" s="24"/>
      <c r="U134" s="24"/>
      <c r="V134" s="24"/>
      <c r="W134" s="208"/>
      <c r="X134" s="208"/>
      <c r="Y134" s="24"/>
      <c r="Z134" s="24"/>
      <c r="AA134" s="208"/>
      <c r="AB134" s="208"/>
      <c r="AC134" s="24"/>
      <c r="AD134" s="24"/>
      <c r="AE134" s="24"/>
      <c r="AF134" s="24"/>
      <c r="AG134" s="24"/>
      <c r="AH134" s="24"/>
      <c r="AI134" s="208"/>
      <c r="AJ134" s="208"/>
      <c r="AK134" s="24"/>
      <c r="AL134" s="24"/>
      <c r="AM134" s="24"/>
      <c r="AN134" s="208"/>
      <c r="AO134" s="208"/>
      <c r="AP134" s="24"/>
      <c r="AQ134" s="24"/>
      <c r="AR134" s="24"/>
      <c r="AS134" s="24"/>
      <c r="AT134" s="24"/>
      <c r="AU134" s="24"/>
      <c r="AV134" s="24"/>
      <c r="AW134" s="24"/>
      <c r="AX134" s="24"/>
      <c r="AY134" s="208"/>
      <c r="AZ134" s="208"/>
      <c r="BA134" s="208"/>
      <c r="BB134" s="186">
        <f>BB135</f>
        <v>0</v>
      </c>
      <c r="BC134" s="186">
        <f>BC135</f>
        <v>11.5</v>
      </c>
      <c r="BD134" s="186">
        <f>BD135</f>
        <v>0</v>
      </c>
      <c r="BE134" s="186">
        <f>BE135</f>
        <v>11.5</v>
      </c>
      <c r="BF134" s="190"/>
      <c r="BG134" s="188">
        <v>6</v>
      </c>
      <c r="BH134" s="186">
        <f>BH135</f>
        <v>8.5559999999999994E-3</v>
      </c>
      <c r="BI134" s="186">
        <f>BI135</f>
        <v>0</v>
      </c>
      <c r="BJ134" s="186">
        <f>BJ135</f>
        <v>8.5559999999999994E-3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08"/>
      <c r="L135" s="208"/>
      <c r="M135" s="24"/>
      <c r="N135" s="208"/>
      <c r="O135" s="208"/>
      <c r="P135" s="208"/>
      <c r="Q135" s="208"/>
      <c r="R135" s="24"/>
      <c r="S135" s="24"/>
      <c r="T135" s="24"/>
      <c r="U135" s="24"/>
      <c r="V135" s="24"/>
      <c r="W135" s="208"/>
      <c r="X135" s="208"/>
      <c r="Y135" s="24"/>
      <c r="Z135" s="24"/>
      <c r="AA135" s="208"/>
      <c r="AB135" s="208"/>
      <c r="AC135" s="24"/>
      <c r="AD135" s="24"/>
      <c r="AE135" s="24"/>
      <c r="AF135" s="24"/>
      <c r="AG135" s="24"/>
      <c r="AH135" s="24"/>
      <c r="AI135" s="208"/>
      <c r="AJ135" s="208"/>
      <c r="AK135" s="24"/>
      <c r="AL135" s="24"/>
      <c r="AM135" s="24"/>
      <c r="AN135" s="208"/>
      <c r="AO135" s="208"/>
      <c r="AP135" s="24"/>
      <c r="AQ135" s="24"/>
      <c r="AR135" s="24"/>
      <c r="AS135" s="24"/>
      <c r="AT135" s="24"/>
      <c r="AU135" s="24"/>
      <c r="AV135" s="24"/>
      <c r="AW135" s="24"/>
      <c r="AX135" s="24"/>
      <c r="AY135" s="208"/>
      <c r="AZ135" s="208"/>
      <c r="BA135" s="208"/>
      <c r="BB135" s="186">
        <v>0</v>
      </c>
      <c r="BC135" s="191">
        <v>11.5</v>
      </c>
      <c r="BD135" s="22">
        <f>(BB135/31/24)*1000</f>
        <v>0</v>
      </c>
      <c r="BE135" s="186">
        <f>BC135-BD135</f>
        <v>11.5</v>
      </c>
      <c r="BF135" s="190"/>
      <c r="BG135" s="188"/>
      <c r="BH135" s="186">
        <f>(BC135*24*31/1000000)</f>
        <v>8.5559999999999994E-3</v>
      </c>
      <c r="BI135" s="22">
        <f>(BD135*24*31/1000000)</f>
        <v>0</v>
      </c>
      <c r="BJ135" s="186">
        <f>BH135-BI135</f>
        <v>8.5559999999999994E-3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08"/>
      <c r="L136" s="208"/>
      <c r="M136" s="24"/>
      <c r="N136" s="208"/>
      <c r="O136" s="208"/>
      <c r="P136" s="208"/>
      <c r="Q136" s="208"/>
      <c r="R136" s="24"/>
      <c r="S136" s="24"/>
      <c r="T136" s="24"/>
      <c r="U136" s="24"/>
      <c r="V136" s="24"/>
      <c r="W136" s="208"/>
      <c r="X136" s="208"/>
      <c r="Y136" s="24"/>
      <c r="Z136" s="24"/>
      <c r="AA136" s="208"/>
      <c r="AB136" s="208"/>
      <c r="AC136" s="24"/>
      <c r="AD136" s="24"/>
      <c r="AE136" s="24"/>
      <c r="AF136" s="24"/>
      <c r="AG136" s="24"/>
      <c r="AH136" s="24"/>
      <c r="AI136" s="208"/>
      <c r="AJ136" s="208"/>
      <c r="AK136" s="24"/>
      <c r="AL136" s="24"/>
      <c r="AM136" s="24"/>
      <c r="AN136" s="208"/>
      <c r="AO136" s="208"/>
      <c r="AP136" s="24"/>
      <c r="AQ136" s="24"/>
      <c r="AR136" s="24"/>
      <c r="AS136" s="24"/>
      <c r="AT136" s="24"/>
      <c r="AU136" s="24"/>
      <c r="AV136" s="24"/>
      <c r="AW136" s="24"/>
      <c r="AX136" s="24"/>
      <c r="AY136" s="208"/>
      <c r="AZ136" s="208"/>
      <c r="BA136" s="208"/>
      <c r="BB136" s="186">
        <f>BB137</f>
        <v>0</v>
      </c>
      <c r="BC136" s="186">
        <f>BC137</f>
        <v>6.5</v>
      </c>
      <c r="BD136" s="186">
        <f>BD137</f>
        <v>0</v>
      </c>
      <c r="BE136" s="186">
        <f>BE137</f>
        <v>6.5</v>
      </c>
      <c r="BF136" s="190"/>
      <c r="BG136" s="188">
        <v>6</v>
      </c>
      <c r="BH136" s="186">
        <f>BH137</f>
        <v>4.836E-3</v>
      </c>
      <c r="BI136" s="186">
        <f>BI137</f>
        <v>0</v>
      </c>
      <c r="BJ136" s="186">
        <f>BJ137</f>
        <v>4.836E-3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08"/>
      <c r="L137" s="208"/>
      <c r="M137" s="24"/>
      <c r="N137" s="208"/>
      <c r="O137" s="208"/>
      <c r="P137" s="208"/>
      <c r="Q137" s="208"/>
      <c r="R137" s="24"/>
      <c r="S137" s="24"/>
      <c r="T137" s="24"/>
      <c r="U137" s="24"/>
      <c r="V137" s="24"/>
      <c r="W137" s="208"/>
      <c r="X137" s="208"/>
      <c r="Y137" s="24"/>
      <c r="Z137" s="24"/>
      <c r="AA137" s="208"/>
      <c r="AB137" s="208"/>
      <c r="AC137" s="24"/>
      <c r="AD137" s="24"/>
      <c r="AE137" s="24"/>
      <c r="AF137" s="24"/>
      <c r="AG137" s="24"/>
      <c r="AH137" s="24"/>
      <c r="AI137" s="208"/>
      <c r="AJ137" s="208"/>
      <c r="AK137" s="24"/>
      <c r="AL137" s="24"/>
      <c r="AM137" s="24"/>
      <c r="AN137" s="208"/>
      <c r="AO137" s="208"/>
      <c r="AP137" s="24"/>
      <c r="AQ137" s="24"/>
      <c r="AR137" s="24"/>
      <c r="AS137" s="24"/>
      <c r="AT137" s="24"/>
      <c r="AU137" s="24"/>
      <c r="AV137" s="24"/>
      <c r="AW137" s="24"/>
      <c r="AX137" s="24"/>
      <c r="AY137" s="208"/>
      <c r="AZ137" s="208"/>
      <c r="BA137" s="208"/>
      <c r="BB137" s="186">
        <v>0</v>
      </c>
      <c r="BC137" s="191">
        <v>6.5</v>
      </c>
      <c r="BD137" s="22">
        <f>(BB137/31/24)*1000</f>
        <v>0</v>
      </c>
      <c r="BE137" s="186">
        <f>BC137-BD137</f>
        <v>6.5</v>
      </c>
      <c r="BF137" s="190"/>
      <c r="BG137" s="188"/>
      <c r="BH137" s="186">
        <f>(BC137*24*31/1000000)</f>
        <v>4.836E-3</v>
      </c>
      <c r="BI137" s="22">
        <f>(BD137*24*31/1000000)</f>
        <v>0</v>
      </c>
      <c r="BJ137" s="186">
        <f>BH137-BI137</f>
        <v>4.836E-3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08"/>
      <c r="L138" s="208"/>
      <c r="M138" s="24"/>
      <c r="N138" s="208"/>
      <c r="O138" s="208"/>
      <c r="P138" s="208"/>
      <c r="Q138" s="208"/>
      <c r="R138" s="24"/>
      <c r="S138" s="24"/>
      <c r="T138" s="24"/>
      <c r="U138" s="24"/>
      <c r="V138" s="24"/>
      <c r="W138" s="208"/>
      <c r="X138" s="208"/>
      <c r="Y138" s="24"/>
      <c r="Z138" s="24"/>
      <c r="AA138" s="208"/>
      <c r="AB138" s="208"/>
      <c r="AC138" s="24"/>
      <c r="AD138" s="24"/>
      <c r="AE138" s="24"/>
      <c r="AF138" s="24"/>
      <c r="AG138" s="24"/>
      <c r="AH138" s="24"/>
      <c r="AI138" s="208"/>
      <c r="AJ138" s="208"/>
      <c r="AK138" s="24"/>
      <c r="AL138" s="24"/>
      <c r="AM138" s="24"/>
      <c r="AN138" s="208"/>
      <c r="AO138" s="208"/>
      <c r="AP138" s="24"/>
      <c r="AQ138" s="24"/>
      <c r="AR138" s="24"/>
      <c r="AS138" s="24"/>
      <c r="AT138" s="24"/>
      <c r="AU138" s="24"/>
      <c r="AV138" s="24"/>
      <c r="AW138" s="24"/>
      <c r="AX138" s="24"/>
      <c r="AY138" s="208"/>
      <c r="AZ138" s="208"/>
      <c r="BA138" s="208"/>
      <c r="BB138" s="186">
        <f>BB139</f>
        <v>0</v>
      </c>
      <c r="BC138" s="186">
        <f>BC139</f>
        <v>12.4</v>
      </c>
      <c r="BD138" s="186">
        <f>BD139</f>
        <v>0</v>
      </c>
      <c r="BE138" s="186">
        <f>BE139</f>
        <v>12.4</v>
      </c>
      <c r="BF138" s="190"/>
      <c r="BG138" s="188">
        <v>6</v>
      </c>
      <c r="BH138" s="186">
        <f>BH139</f>
        <v>9.2256000000000005E-3</v>
      </c>
      <c r="BI138" s="186">
        <f>BI139</f>
        <v>0</v>
      </c>
      <c r="BJ138" s="186">
        <f>BJ139</f>
        <v>9.2256000000000005E-3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08"/>
      <c r="L139" s="208"/>
      <c r="M139" s="24"/>
      <c r="N139" s="208"/>
      <c r="O139" s="208"/>
      <c r="P139" s="208"/>
      <c r="Q139" s="208"/>
      <c r="R139" s="24"/>
      <c r="S139" s="24"/>
      <c r="T139" s="24"/>
      <c r="U139" s="24"/>
      <c r="V139" s="24"/>
      <c r="W139" s="208"/>
      <c r="X139" s="208"/>
      <c r="Y139" s="24"/>
      <c r="Z139" s="24"/>
      <c r="AA139" s="208"/>
      <c r="AB139" s="208"/>
      <c r="AC139" s="24"/>
      <c r="AD139" s="24"/>
      <c r="AE139" s="24"/>
      <c r="AF139" s="24"/>
      <c r="AG139" s="24"/>
      <c r="AH139" s="24"/>
      <c r="AI139" s="208"/>
      <c r="AJ139" s="208"/>
      <c r="AK139" s="24"/>
      <c r="AL139" s="24"/>
      <c r="AM139" s="24"/>
      <c r="AN139" s="208"/>
      <c r="AO139" s="208"/>
      <c r="AP139" s="24"/>
      <c r="AQ139" s="24"/>
      <c r="AR139" s="24"/>
      <c r="AS139" s="24"/>
      <c r="AT139" s="24"/>
      <c r="AU139" s="24"/>
      <c r="AV139" s="24"/>
      <c r="AW139" s="24"/>
      <c r="AX139" s="24"/>
      <c r="AY139" s="208"/>
      <c r="AZ139" s="208"/>
      <c r="BA139" s="208"/>
      <c r="BB139" s="186">
        <v>0</v>
      </c>
      <c r="BC139" s="191">
        <v>12.4</v>
      </c>
      <c r="BD139" s="22">
        <f>(BB139/31/24)*1000</f>
        <v>0</v>
      </c>
      <c r="BE139" s="186">
        <f>BC139-BD139</f>
        <v>12.4</v>
      </c>
      <c r="BF139" s="190"/>
      <c r="BG139" s="188"/>
      <c r="BH139" s="186">
        <f>(BC139*24*31/1000000)</f>
        <v>9.2256000000000005E-3</v>
      </c>
      <c r="BI139" s="22">
        <f>(BD139*24*31/1000000)</f>
        <v>0</v>
      </c>
      <c r="BJ139" s="186">
        <f>BH139-BI139</f>
        <v>9.2256000000000005E-3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211">
        <v>403.58</v>
      </c>
      <c r="G140" s="211">
        <v>383.1</v>
      </c>
      <c r="H140" s="211">
        <v>277.91800000000001</v>
      </c>
      <c r="I140" s="220">
        <v>169.13399999999999</v>
      </c>
      <c r="J140" s="220"/>
      <c r="K140" s="211">
        <v>108.86499999999999</v>
      </c>
      <c r="L140" s="211">
        <v>55.914999999999999</v>
      </c>
      <c r="M140" s="211">
        <v>34.915999999999997</v>
      </c>
      <c r="N140" s="211">
        <v>47.459000000000003</v>
      </c>
      <c r="O140" s="211">
        <v>109.03400000000001</v>
      </c>
      <c r="P140" s="211">
        <v>61.567999999999998</v>
      </c>
      <c r="Q140" s="211">
        <v>272.24200000000002</v>
      </c>
      <c r="R140" s="211">
        <v>368.78899999999999</v>
      </c>
      <c r="S140" s="211">
        <v>401.416</v>
      </c>
      <c r="T140" s="211">
        <v>363.23500000000001</v>
      </c>
      <c r="U140" s="211">
        <v>358.447</v>
      </c>
      <c r="V140" s="211">
        <v>162.40899999999999</v>
      </c>
      <c r="W140" s="211">
        <v>130.82</v>
      </c>
      <c r="X140" s="211">
        <v>53.325000000000003</v>
      </c>
      <c r="Y140" s="211">
        <v>18.701000000000001</v>
      </c>
      <c r="Z140" s="211">
        <v>30.794</v>
      </c>
      <c r="AA140" s="211">
        <v>85.411000000000001</v>
      </c>
      <c r="AB140" s="211">
        <v>145.137</v>
      </c>
      <c r="AC140" s="211">
        <v>271.53899999999999</v>
      </c>
      <c r="AD140" s="211">
        <v>389.553</v>
      </c>
      <c r="AE140" s="211">
        <v>369.84199999999998</v>
      </c>
      <c r="AF140" s="211">
        <v>356.98899999999998</v>
      </c>
      <c r="AG140" s="211">
        <v>317.01100000000002</v>
      </c>
      <c r="AH140" s="211">
        <v>183.87299999999999</v>
      </c>
      <c r="AI140" s="211">
        <v>126.187</v>
      </c>
      <c r="AJ140" s="211">
        <v>68.980999999999995</v>
      </c>
      <c r="AK140" s="211">
        <v>21.31</v>
      </c>
      <c r="AL140" s="211">
        <v>35.176000000000002</v>
      </c>
      <c r="AM140" s="211">
        <v>91.003</v>
      </c>
      <c r="AN140" s="211">
        <v>140.142</v>
      </c>
      <c r="AO140" s="211">
        <v>231.96899999999999</v>
      </c>
      <c r="AP140" s="211">
        <v>388.976</v>
      </c>
      <c r="AQ140" s="211">
        <v>402.73599999999999</v>
      </c>
      <c r="AR140" s="211">
        <v>367.87799999999999</v>
      </c>
      <c r="AS140" s="211">
        <v>306.83100000000002</v>
      </c>
      <c r="AT140" s="211">
        <v>230.37200000000001</v>
      </c>
      <c r="AU140" s="211">
        <v>121.557</v>
      </c>
      <c r="AV140" s="211">
        <v>50.505000000000003</v>
      </c>
      <c r="AW140" s="211">
        <v>25.145</v>
      </c>
      <c r="AX140" s="211">
        <v>47.655999999999999</v>
      </c>
      <c r="AY140" s="211">
        <v>94.366</v>
      </c>
      <c r="AZ140" s="211">
        <v>112.958</v>
      </c>
      <c r="BA140" s="211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209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208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9">
        <v>3.2690000000000001</v>
      </c>
      <c r="R143" s="209">
        <v>4.4109999999999996</v>
      </c>
      <c r="S143" s="209">
        <v>5.016</v>
      </c>
      <c r="T143" s="209">
        <v>3.7770000000000001</v>
      </c>
      <c r="U143" s="209">
        <v>3.95</v>
      </c>
      <c r="V143" s="209">
        <v>2.109</v>
      </c>
      <c r="W143" s="209">
        <v>1.163</v>
      </c>
      <c r="X143" s="209">
        <v>0.22900000000000001</v>
      </c>
      <c r="Y143" s="20"/>
      <c r="Z143" s="20"/>
      <c r="AA143" s="20"/>
      <c r="AB143" s="209">
        <v>1.9750000000000001</v>
      </c>
      <c r="AC143" s="209">
        <v>3.2290000000000001</v>
      </c>
      <c r="AD143" s="209">
        <v>4.3540000000000001</v>
      </c>
      <c r="AE143" s="209">
        <v>4.5030000000000001</v>
      </c>
      <c r="AF143" s="209">
        <v>4.2939999999999996</v>
      </c>
      <c r="AG143" s="209">
        <v>3.2410000000000001</v>
      </c>
      <c r="AH143" s="209">
        <v>1.958</v>
      </c>
      <c r="AI143" s="209">
        <v>1.1919999999999999</v>
      </c>
      <c r="AJ143" s="20"/>
      <c r="AK143" s="20"/>
      <c r="AL143" s="20"/>
      <c r="AM143" s="20"/>
      <c r="AN143" s="209">
        <v>2.3809999999999998</v>
      </c>
      <c r="AO143" s="209">
        <v>3.37</v>
      </c>
      <c r="AP143" s="209">
        <v>4.1589999999999998</v>
      </c>
      <c r="AQ143" s="209">
        <v>5.2640000000000002</v>
      </c>
      <c r="AR143" s="209">
        <v>5.0019999999999998</v>
      </c>
      <c r="AS143" s="209">
        <v>3.2120000000000002</v>
      </c>
      <c r="AT143" s="209">
        <v>2.052</v>
      </c>
      <c r="AU143" s="209">
        <v>0.99399999999999999</v>
      </c>
      <c r="AV143" s="209">
        <v>0.16500000000000001</v>
      </c>
      <c r="AW143" s="20"/>
      <c r="AX143" s="20"/>
      <c r="AY143" s="209">
        <v>0.78800000000000003</v>
      </c>
      <c r="AZ143" s="209">
        <v>1.212</v>
      </c>
      <c r="BA143" s="209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08">
        <v>3.2690000000000001</v>
      </c>
      <c r="R144" s="208">
        <v>4.4109999999999996</v>
      </c>
      <c r="S144" s="208">
        <v>5.016</v>
      </c>
      <c r="T144" s="208">
        <v>3.7770000000000001</v>
      </c>
      <c r="U144" s="208">
        <v>3.95</v>
      </c>
      <c r="V144" s="208">
        <v>2.109</v>
      </c>
      <c r="W144" s="208">
        <v>1.163</v>
      </c>
      <c r="X144" s="208">
        <v>0.22900000000000001</v>
      </c>
      <c r="Y144" s="24"/>
      <c r="Z144" s="24"/>
      <c r="AA144" s="24"/>
      <c r="AB144" s="208">
        <v>1.9750000000000001</v>
      </c>
      <c r="AC144" s="208">
        <v>3.2290000000000001</v>
      </c>
      <c r="AD144" s="208">
        <v>4.3540000000000001</v>
      </c>
      <c r="AE144" s="208">
        <v>4.5030000000000001</v>
      </c>
      <c r="AF144" s="208">
        <v>4.2939999999999996</v>
      </c>
      <c r="AG144" s="208">
        <v>3.2410000000000001</v>
      </c>
      <c r="AH144" s="208">
        <v>1.958</v>
      </c>
      <c r="AI144" s="208">
        <v>1.1919999999999999</v>
      </c>
      <c r="AJ144" s="24"/>
      <c r="AK144" s="24"/>
      <c r="AL144" s="24"/>
      <c r="AM144" s="24"/>
      <c r="AN144" s="208">
        <v>2.3809999999999998</v>
      </c>
      <c r="AO144" s="208">
        <v>3.37</v>
      </c>
      <c r="AP144" s="208">
        <v>4.1589999999999998</v>
      </c>
      <c r="AQ144" s="208">
        <v>5.2640000000000002</v>
      </c>
      <c r="AR144" s="208">
        <v>5.0019999999999998</v>
      </c>
      <c r="AS144" s="208">
        <v>3.2120000000000002</v>
      </c>
      <c r="AT144" s="208">
        <v>2.052</v>
      </c>
      <c r="AU144" s="208">
        <v>0.99399999999999999</v>
      </c>
      <c r="AV144" s="208">
        <v>0.16500000000000001</v>
      </c>
      <c r="AW144" s="24"/>
      <c r="AX144" s="24"/>
      <c r="AY144" s="208">
        <v>0.78800000000000003</v>
      </c>
      <c r="AZ144" s="208">
        <v>1.212</v>
      </c>
      <c r="BA144" s="208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209">
        <v>0.36299999999999999</v>
      </c>
      <c r="H145" s="20"/>
      <c r="I145" s="20"/>
      <c r="J145" s="20"/>
      <c r="K145" s="209">
        <v>0.12</v>
      </c>
      <c r="L145" s="20"/>
      <c r="M145" s="20"/>
      <c r="N145" s="20"/>
      <c r="O145" s="20"/>
      <c r="P145" s="209">
        <v>0.06</v>
      </c>
      <c r="Q145" s="20"/>
      <c r="R145" s="209">
        <v>4.4999999999999998E-2</v>
      </c>
      <c r="S145" s="209">
        <v>6.9000000000000006E-2</v>
      </c>
      <c r="T145" s="20"/>
      <c r="U145" s="209">
        <v>6.7000000000000004E-2</v>
      </c>
      <c r="V145" s="209">
        <v>4.3999999999999997E-2</v>
      </c>
      <c r="W145" s="209">
        <v>3.2000000000000001E-2</v>
      </c>
      <c r="X145" s="209">
        <v>1E-3</v>
      </c>
      <c r="Y145" s="20"/>
      <c r="Z145" s="20"/>
      <c r="AA145" s="209">
        <v>1.0999999999999999E-2</v>
      </c>
      <c r="AB145" s="209">
        <v>3.9E-2</v>
      </c>
      <c r="AC145" s="209">
        <v>4.8000000000000001E-2</v>
      </c>
      <c r="AD145" s="209">
        <v>4.2999999999999997E-2</v>
      </c>
      <c r="AE145" s="209">
        <v>3.4000000000000002E-2</v>
      </c>
      <c r="AF145" s="209">
        <v>4.5999999999999999E-2</v>
      </c>
      <c r="AG145" s="209">
        <v>3.7999999999999999E-2</v>
      </c>
      <c r="AH145" s="209">
        <v>0.04</v>
      </c>
      <c r="AI145" s="209">
        <v>3.2000000000000001E-2</v>
      </c>
      <c r="AJ145" s="20"/>
      <c r="AK145" s="20"/>
      <c r="AL145" s="20"/>
      <c r="AM145" s="209">
        <v>7.0000000000000001E-3</v>
      </c>
      <c r="AN145" s="209">
        <v>4.2000000000000003E-2</v>
      </c>
      <c r="AO145" s="209">
        <v>4.5999999999999999E-2</v>
      </c>
      <c r="AP145" s="209">
        <v>4.7E-2</v>
      </c>
      <c r="AQ145" s="209">
        <v>2.5999999999999999E-2</v>
      </c>
      <c r="AR145" s="209">
        <v>7.1999999999999995E-2</v>
      </c>
      <c r="AS145" s="209">
        <v>6.0000000000000001E-3</v>
      </c>
      <c r="AT145" s="209">
        <v>3.5999999999999997E-2</v>
      </c>
      <c r="AU145" s="209">
        <v>3.3000000000000002E-2</v>
      </c>
      <c r="AV145" s="20"/>
      <c r="AW145" s="20"/>
      <c r="AX145" s="20"/>
      <c r="AY145" s="209">
        <v>0.01</v>
      </c>
      <c r="AZ145" s="209">
        <v>3.5999999999999997E-2</v>
      </c>
      <c r="BA145" s="209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208">
        <v>0.36299999999999999</v>
      </c>
      <c r="H146" s="24"/>
      <c r="I146" s="24"/>
      <c r="J146" s="24"/>
      <c r="K146" s="208">
        <v>0.12</v>
      </c>
      <c r="L146" s="24"/>
      <c r="M146" s="24"/>
      <c r="N146" s="24"/>
      <c r="O146" s="24"/>
      <c r="P146" s="208">
        <v>0.06</v>
      </c>
      <c r="Q146" s="24"/>
      <c r="R146" s="208">
        <v>4.4999999999999998E-2</v>
      </c>
      <c r="S146" s="208">
        <v>6.9000000000000006E-2</v>
      </c>
      <c r="T146" s="24"/>
      <c r="U146" s="208">
        <v>6.7000000000000004E-2</v>
      </c>
      <c r="V146" s="208">
        <v>4.3999999999999997E-2</v>
      </c>
      <c r="W146" s="208">
        <v>3.2000000000000001E-2</v>
      </c>
      <c r="X146" s="208">
        <v>1E-3</v>
      </c>
      <c r="Y146" s="24"/>
      <c r="Z146" s="24"/>
      <c r="AA146" s="208">
        <v>1.0999999999999999E-2</v>
      </c>
      <c r="AB146" s="208">
        <v>3.9E-2</v>
      </c>
      <c r="AC146" s="208">
        <v>4.8000000000000001E-2</v>
      </c>
      <c r="AD146" s="208">
        <v>4.2999999999999997E-2</v>
      </c>
      <c r="AE146" s="208">
        <v>3.4000000000000002E-2</v>
      </c>
      <c r="AF146" s="208">
        <v>4.5999999999999999E-2</v>
      </c>
      <c r="AG146" s="208">
        <v>3.7999999999999999E-2</v>
      </c>
      <c r="AH146" s="208">
        <v>0.04</v>
      </c>
      <c r="AI146" s="208">
        <v>3.2000000000000001E-2</v>
      </c>
      <c r="AJ146" s="24"/>
      <c r="AK146" s="24"/>
      <c r="AL146" s="24"/>
      <c r="AM146" s="208">
        <v>7.0000000000000001E-3</v>
      </c>
      <c r="AN146" s="208">
        <v>4.2000000000000003E-2</v>
      </c>
      <c r="AO146" s="208">
        <v>4.5999999999999999E-2</v>
      </c>
      <c r="AP146" s="208">
        <v>4.7E-2</v>
      </c>
      <c r="AQ146" s="208">
        <v>2.5999999999999999E-2</v>
      </c>
      <c r="AR146" s="208">
        <v>7.1999999999999995E-2</v>
      </c>
      <c r="AS146" s="208">
        <v>6.0000000000000001E-3</v>
      </c>
      <c r="AT146" s="208">
        <v>3.5999999999999997E-2</v>
      </c>
      <c r="AU146" s="208">
        <v>3.3000000000000002E-2</v>
      </c>
      <c r="AV146" s="24"/>
      <c r="AW146" s="24"/>
      <c r="AX146" s="24"/>
      <c r="AY146" s="208">
        <v>0.01</v>
      </c>
      <c r="AZ146" s="208">
        <v>3.5999999999999997E-2</v>
      </c>
      <c r="BA146" s="208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209">
        <v>68.3</v>
      </c>
      <c r="G147" s="209">
        <v>56.6</v>
      </c>
      <c r="H147" s="209">
        <v>45.3</v>
      </c>
      <c r="I147" s="224">
        <v>34.652999999999999</v>
      </c>
      <c r="J147" s="224"/>
      <c r="K147" s="209">
        <v>8.2010000000000005</v>
      </c>
      <c r="L147" s="20"/>
      <c r="M147" s="20"/>
      <c r="N147" s="20"/>
      <c r="O147" s="209">
        <v>18.361000000000001</v>
      </c>
      <c r="P147" s="209">
        <v>38.658999999999999</v>
      </c>
      <c r="Q147" s="209">
        <v>56.738</v>
      </c>
      <c r="R147" s="209">
        <v>69.441999999999993</v>
      </c>
      <c r="S147" s="209">
        <v>72.22</v>
      </c>
      <c r="T147" s="209">
        <v>64.486999999999995</v>
      </c>
      <c r="U147" s="209">
        <v>43.59</v>
      </c>
      <c r="V147" s="209">
        <v>30.091999999999999</v>
      </c>
      <c r="W147" s="209">
        <v>15.148999999999999</v>
      </c>
      <c r="X147" s="20"/>
      <c r="Y147" s="20"/>
      <c r="Z147" s="20"/>
      <c r="AA147" s="209">
        <v>14.391</v>
      </c>
      <c r="AB147" s="209">
        <v>35.648000000000003</v>
      </c>
      <c r="AC147" s="209">
        <v>55.081000000000003</v>
      </c>
      <c r="AD147" s="209">
        <v>69.515000000000001</v>
      </c>
      <c r="AE147" s="209">
        <v>66.947000000000003</v>
      </c>
      <c r="AF147" s="209">
        <v>54.393999999999998</v>
      </c>
      <c r="AG147" s="209">
        <v>39.670999999999999</v>
      </c>
      <c r="AH147" s="209">
        <v>25.402000000000001</v>
      </c>
      <c r="AI147" s="209">
        <v>14.345000000000001</v>
      </c>
      <c r="AJ147" s="20"/>
      <c r="AK147" s="20"/>
      <c r="AL147" s="20"/>
      <c r="AM147" s="209">
        <v>11.651999999999999</v>
      </c>
      <c r="AN147" s="209">
        <v>25.864999999999998</v>
      </c>
      <c r="AO147" s="209">
        <v>48.524000000000001</v>
      </c>
      <c r="AP147" s="209">
        <v>61.67</v>
      </c>
      <c r="AQ147" s="209">
        <v>59.375999999999998</v>
      </c>
      <c r="AR147" s="209">
        <v>49.643999999999998</v>
      </c>
      <c r="AS147" s="209">
        <v>42.396000000000001</v>
      </c>
      <c r="AT147" s="209">
        <v>22.649000000000001</v>
      </c>
      <c r="AU147" s="209">
        <v>10.092000000000001</v>
      </c>
      <c r="AV147" s="20"/>
      <c r="AW147" s="20"/>
      <c r="AX147" s="20"/>
      <c r="AY147" s="209">
        <v>13.145</v>
      </c>
      <c r="AZ147" s="209">
        <v>22.718</v>
      </c>
      <c r="BA147" s="209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208">
        <v>21.5</v>
      </c>
      <c r="G148" s="208">
        <v>19</v>
      </c>
      <c r="H148" s="208">
        <v>14.6</v>
      </c>
      <c r="I148" s="221">
        <v>11.000999999999999</v>
      </c>
      <c r="J148" s="221"/>
      <c r="K148" s="208">
        <v>2.31</v>
      </c>
      <c r="L148" s="24"/>
      <c r="M148" s="24"/>
      <c r="N148" s="24"/>
      <c r="O148" s="208">
        <v>5.2110000000000003</v>
      </c>
      <c r="P148" s="208">
        <v>12.840999999999999</v>
      </c>
      <c r="Q148" s="208">
        <v>20.754000000000001</v>
      </c>
      <c r="R148" s="208">
        <v>25.847999999999999</v>
      </c>
      <c r="S148" s="208">
        <v>26.19</v>
      </c>
      <c r="T148" s="208">
        <v>24.010999999999999</v>
      </c>
      <c r="U148" s="208">
        <v>16.334</v>
      </c>
      <c r="V148" s="208">
        <v>7.0460000000000003</v>
      </c>
      <c r="W148" s="208">
        <v>4.6749999999999998</v>
      </c>
      <c r="X148" s="24"/>
      <c r="Y148" s="24"/>
      <c r="Z148" s="24"/>
      <c r="AA148" s="208">
        <v>4.8600000000000003</v>
      </c>
      <c r="AB148" s="208">
        <v>14.28</v>
      </c>
      <c r="AC148" s="208">
        <v>24.038</v>
      </c>
      <c r="AD148" s="208">
        <v>32.822000000000003</v>
      </c>
      <c r="AE148" s="208">
        <v>32.630000000000003</v>
      </c>
      <c r="AF148" s="208">
        <v>26.241</v>
      </c>
      <c r="AG148" s="208">
        <v>18.303999999999998</v>
      </c>
      <c r="AH148" s="208">
        <v>10.744999999999999</v>
      </c>
      <c r="AI148" s="208">
        <v>6.2389999999999999</v>
      </c>
      <c r="AJ148" s="24"/>
      <c r="AK148" s="24"/>
      <c r="AL148" s="24"/>
      <c r="AM148" s="208">
        <v>4.585</v>
      </c>
      <c r="AN148" s="208">
        <v>11.24</v>
      </c>
      <c r="AO148" s="208">
        <v>22.651</v>
      </c>
      <c r="AP148" s="208">
        <v>28.82</v>
      </c>
      <c r="AQ148" s="208">
        <v>27.861999999999998</v>
      </c>
      <c r="AR148" s="208">
        <v>23.466999999999999</v>
      </c>
      <c r="AS148" s="208">
        <v>19.623999999999999</v>
      </c>
      <c r="AT148" s="208">
        <v>9.907</v>
      </c>
      <c r="AU148" s="208">
        <v>4.3760000000000003</v>
      </c>
      <c r="AV148" s="24"/>
      <c r="AW148" s="24"/>
      <c r="AX148" s="24"/>
      <c r="AY148" s="208">
        <v>5.202</v>
      </c>
      <c r="AZ148" s="208">
        <v>10.023</v>
      </c>
      <c r="BA148" s="208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08">
        <v>6.4790000000000001</v>
      </c>
      <c r="W149" s="208">
        <v>0.61899999999999999</v>
      </c>
      <c r="X149" s="24"/>
      <c r="Y149" s="24"/>
      <c r="Z149" s="24"/>
      <c r="AA149" s="208">
        <v>0.48699999999999999</v>
      </c>
      <c r="AB149" s="208">
        <v>1.2350000000000001</v>
      </c>
      <c r="AC149" s="208">
        <v>1.9970000000000001</v>
      </c>
      <c r="AD149" s="208">
        <v>2.786</v>
      </c>
      <c r="AE149" s="208">
        <v>2.9159999999999999</v>
      </c>
      <c r="AF149" s="208">
        <v>2.2480000000000002</v>
      </c>
      <c r="AG149" s="208">
        <v>1.4159999999999999</v>
      </c>
      <c r="AH149" s="208">
        <v>0.68300000000000005</v>
      </c>
      <c r="AI149" s="208">
        <v>0.48599999999999999</v>
      </c>
      <c r="AJ149" s="24"/>
      <c r="AK149" s="24"/>
      <c r="AL149" s="24"/>
      <c r="AM149" s="208">
        <v>0.53800000000000003</v>
      </c>
      <c r="AN149" s="208">
        <v>1.2390000000000001</v>
      </c>
      <c r="AO149" s="208">
        <v>2.5259999999999998</v>
      </c>
      <c r="AP149" s="208">
        <v>3.1389999999999998</v>
      </c>
      <c r="AQ149" s="208">
        <v>3.077</v>
      </c>
      <c r="AR149" s="208">
        <v>2.4809999999999999</v>
      </c>
      <c r="AS149" s="208">
        <v>2.1920000000000002</v>
      </c>
      <c r="AT149" s="208">
        <v>1.0269999999999999</v>
      </c>
      <c r="AU149" s="208">
        <v>0.45700000000000002</v>
      </c>
      <c r="AV149" s="24"/>
      <c r="AW149" s="24"/>
      <c r="AX149" s="24"/>
      <c r="AY149" s="208">
        <v>0.66900000000000004</v>
      </c>
      <c r="AZ149" s="208">
        <v>1.127</v>
      </c>
      <c r="BA149" s="208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208">
        <v>19</v>
      </c>
      <c r="G150" s="208">
        <v>14.2</v>
      </c>
      <c r="H150" s="208">
        <v>11.9</v>
      </c>
      <c r="I150" s="221">
        <v>9.2319999999999993</v>
      </c>
      <c r="J150" s="221"/>
      <c r="K150" s="208">
        <v>2.452</v>
      </c>
      <c r="L150" s="24"/>
      <c r="M150" s="24"/>
      <c r="N150" s="24"/>
      <c r="O150" s="208">
        <v>6.3739999999999997</v>
      </c>
      <c r="P150" s="208">
        <v>12.019</v>
      </c>
      <c r="Q150" s="208">
        <v>16.29</v>
      </c>
      <c r="R150" s="208">
        <v>19.565999999999999</v>
      </c>
      <c r="S150" s="208">
        <v>20.105</v>
      </c>
      <c r="T150" s="208">
        <v>16.47</v>
      </c>
      <c r="U150" s="208">
        <v>11.234999999999999</v>
      </c>
      <c r="V150" s="208">
        <v>7.3019999999999996</v>
      </c>
      <c r="W150" s="208">
        <v>4.141</v>
      </c>
      <c r="X150" s="24"/>
      <c r="Y150" s="24"/>
      <c r="Z150" s="24"/>
      <c r="AA150" s="208">
        <v>9.0440000000000005</v>
      </c>
      <c r="AB150" s="208">
        <v>20.132999999999999</v>
      </c>
      <c r="AC150" s="208">
        <v>29.045999999999999</v>
      </c>
      <c r="AD150" s="208">
        <v>33.906999999999996</v>
      </c>
      <c r="AE150" s="208">
        <v>31.401</v>
      </c>
      <c r="AF150" s="208">
        <v>25.905000000000001</v>
      </c>
      <c r="AG150" s="208">
        <v>19.951000000000001</v>
      </c>
      <c r="AH150" s="208">
        <v>13.974</v>
      </c>
      <c r="AI150" s="208">
        <v>7.62</v>
      </c>
      <c r="AJ150" s="24"/>
      <c r="AK150" s="24"/>
      <c r="AL150" s="24"/>
      <c r="AM150" s="208">
        <v>6.5289999999999999</v>
      </c>
      <c r="AN150" s="208">
        <v>13.385999999999999</v>
      </c>
      <c r="AO150" s="208">
        <v>23.347000000000001</v>
      </c>
      <c r="AP150" s="208">
        <v>29.710999999999999</v>
      </c>
      <c r="AQ150" s="208">
        <v>28.437000000000001</v>
      </c>
      <c r="AR150" s="208">
        <v>23.696000000000002</v>
      </c>
      <c r="AS150" s="208">
        <v>20.58</v>
      </c>
      <c r="AT150" s="208">
        <v>11.715</v>
      </c>
      <c r="AU150" s="208">
        <v>5.2590000000000003</v>
      </c>
      <c r="AV150" s="24"/>
      <c r="AW150" s="24"/>
      <c r="AX150" s="24"/>
      <c r="AY150" s="208">
        <v>7.274</v>
      </c>
      <c r="AZ150" s="208">
        <v>11.568</v>
      </c>
      <c r="BA150" s="208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209">
        <v>318.44</v>
      </c>
      <c r="G151" s="209">
        <v>310.31</v>
      </c>
      <c r="H151" s="209">
        <v>218.51400000000001</v>
      </c>
      <c r="I151" s="224">
        <v>127.087</v>
      </c>
      <c r="J151" s="224"/>
      <c r="K151" s="209">
        <v>97.308000000000007</v>
      </c>
      <c r="L151" s="209">
        <v>55.234000000000002</v>
      </c>
      <c r="M151" s="209">
        <v>34.915999999999997</v>
      </c>
      <c r="N151" s="209">
        <v>47.459000000000003</v>
      </c>
      <c r="O151" s="209">
        <v>90.344999999999999</v>
      </c>
      <c r="P151" s="209">
        <v>16.986999999999998</v>
      </c>
      <c r="Q151" s="209">
        <v>202.24100000000001</v>
      </c>
      <c r="R151" s="209">
        <v>281.37900000000002</v>
      </c>
      <c r="S151" s="209">
        <v>307.55799999999999</v>
      </c>
      <c r="T151" s="209">
        <v>280.78199999999998</v>
      </c>
      <c r="U151" s="209">
        <v>297.529</v>
      </c>
      <c r="V151" s="209">
        <v>123.544</v>
      </c>
      <c r="W151" s="209">
        <v>110.86199999999999</v>
      </c>
      <c r="X151" s="209">
        <v>52.235999999999997</v>
      </c>
      <c r="Y151" s="209">
        <v>18.577000000000002</v>
      </c>
      <c r="Z151" s="209">
        <v>30.734000000000002</v>
      </c>
      <c r="AA151" s="209">
        <v>69.968000000000004</v>
      </c>
      <c r="AB151" s="209">
        <v>100.61199999999999</v>
      </c>
      <c r="AC151" s="209">
        <v>200.636</v>
      </c>
      <c r="AD151" s="209">
        <v>300.37200000000001</v>
      </c>
      <c r="AE151" s="209">
        <v>291.113</v>
      </c>
      <c r="AF151" s="209">
        <v>274.19799999999998</v>
      </c>
      <c r="AG151" s="209">
        <v>263.005</v>
      </c>
      <c r="AH151" s="209">
        <v>149.81299999999999</v>
      </c>
      <c r="AI151" s="209">
        <v>106.304</v>
      </c>
      <c r="AJ151" s="209">
        <v>68.844999999999999</v>
      </c>
      <c r="AK151" s="209">
        <v>21.076000000000001</v>
      </c>
      <c r="AL151" s="209">
        <v>34.432000000000002</v>
      </c>
      <c r="AM151" s="209">
        <v>77.266000000000005</v>
      </c>
      <c r="AN151" s="209">
        <v>105.587</v>
      </c>
      <c r="AO151" s="209">
        <v>167.72499999999999</v>
      </c>
      <c r="AP151" s="209">
        <v>306.642</v>
      </c>
      <c r="AQ151" s="209">
        <v>319.91800000000001</v>
      </c>
      <c r="AR151" s="209">
        <v>294.83800000000002</v>
      </c>
      <c r="AS151" s="209">
        <v>249.69</v>
      </c>
      <c r="AT151" s="209">
        <v>198.03</v>
      </c>
      <c r="AU151" s="209">
        <v>106.42400000000001</v>
      </c>
      <c r="AV151" s="209">
        <v>49.936999999999998</v>
      </c>
      <c r="AW151" s="209">
        <v>25.145</v>
      </c>
      <c r="AX151" s="209">
        <v>47.655999999999999</v>
      </c>
      <c r="AY151" s="209">
        <v>77.135000000000005</v>
      </c>
      <c r="AZ151" s="209">
        <v>83.667000000000002</v>
      </c>
      <c r="BA151" s="209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208">
        <v>318.44</v>
      </c>
      <c r="G152" s="208">
        <v>310.31</v>
      </c>
      <c r="H152" s="208">
        <v>218.51400000000001</v>
      </c>
      <c r="I152" s="221">
        <v>127.087</v>
      </c>
      <c r="J152" s="221"/>
      <c r="K152" s="208">
        <v>97.308000000000007</v>
      </c>
      <c r="L152" s="208">
        <v>55.234000000000002</v>
      </c>
      <c r="M152" s="208">
        <v>34.915999999999997</v>
      </c>
      <c r="N152" s="208">
        <v>47.459000000000003</v>
      </c>
      <c r="O152" s="208">
        <v>90.344999999999999</v>
      </c>
      <c r="P152" s="208">
        <v>16.986999999999998</v>
      </c>
      <c r="Q152" s="208">
        <v>202.24100000000001</v>
      </c>
      <c r="R152" s="208">
        <v>281.37900000000002</v>
      </c>
      <c r="S152" s="208">
        <v>307.55799999999999</v>
      </c>
      <c r="T152" s="208">
        <v>280.78199999999998</v>
      </c>
      <c r="U152" s="208">
        <v>297.529</v>
      </c>
      <c r="V152" s="208">
        <v>123.544</v>
      </c>
      <c r="W152" s="208">
        <v>110.86199999999999</v>
      </c>
      <c r="X152" s="208">
        <v>52.235999999999997</v>
      </c>
      <c r="Y152" s="208">
        <v>18.577000000000002</v>
      </c>
      <c r="Z152" s="208">
        <v>30.734000000000002</v>
      </c>
      <c r="AA152" s="208">
        <v>69.968000000000004</v>
      </c>
      <c r="AB152" s="208">
        <v>100.61199999999999</v>
      </c>
      <c r="AC152" s="208">
        <v>200.636</v>
      </c>
      <c r="AD152" s="208">
        <v>300.37200000000001</v>
      </c>
      <c r="AE152" s="208">
        <v>291.113</v>
      </c>
      <c r="AF152" s="208">
        <v>274.19799999999998</v>
      </c>
      <c r="AG152" s="208">
        <v>263.005</v>
      </c>
      <c r="AH152" s="208">
        <v>149.81299999999999</v>
      </c>
      <c r="AI152" s="208">
        <v>106.304</v>
      </c>
      <c r="AJ152" s="208">
        <v>68.844999999999999</v>
      </c>
      <c r="AK152" s="208">
        <v>21.076000000000001</v>
      </c>
      <c r="AL152" s="208">
        <v>34.432000000000002</v>
      </c>
      <c r="AM152" s="208">
        <v>77.266000000000005</v>
      </c>
      <c r="AN152" s="208">
        <v>105.587</v>
      </c>
      <c r="AO152" s="208">
        <v>167.72499999999999</v>
      </c>
      <c r="AP152" s="208">
        <v>306.642</v>
      </c>
      <c r="AQ152" s="208">
        <v>319.91800000000001</v>
      </c>
      <c r="AR152" s="208">
        <v>294.83800000000002</v>
      </c>
      <c r="AS152" s="208">
        <v>249.69</v>
      </c>
      <c r="AT152" s="208">
        <v>198.03</v>
      </c>
      <c r="AU152" s="208">
        <v>106.42400000000001</v>
      </c>
      <c r="AV152" s="208">
        <v>49.936999999999998</v>
      </c>
      <c r="AW152" s="208">
        <v>25.145</v>
      </c>
      <c r="AX152" s="208">
        <v>47.655999999999999</v>
      </c>
      <c r="AY152" s="208">
        <v>77.135000000000005</v>
      </c>
      <c r="AZ152" s="208">
        <v>83.667000000000002</v>
      </c>
      <c r="BA152" s="208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9">
        <v>0.129</v>
      </c>
      <c r="AB153" s="209">
        <v>0.95599999999999996</v>
      </c>
      <c r="AC153" s="209">
        <v>1.6379999999999999</v>
      </c>
      <c r="AD153" s="209">
        <v>1.87</v>
      </c>
      <c r="AE153" s="209">
        <v>1.754</v>
      </c>
      <c r="AF153" s="209">
        <v>1.518</v>
      </c>
      <c r="AG153" s="209">
        <v>1.0589999999999999</v>
      </c>
      <c r="AH153" s="209">
        <v>0.54100000000000004</v>
      </c>
      <c r="AI153" s="209">
        <v>0.39</v>
      </c>
      <c r="AJ153" s="20"/>
      <c r="AK153" s="20"/>
      <c r="AL153" s="20"/>
      <c r="AM153" s="209">
        <v>0.28000000000000003</v>
      </c>
      <c r="AN153" s="209">
        <v>0.65500000000000003</v>
      </c>
      <c r="AO153" s="209">
        <v>1.2769999999999999</v>
      </c>
      <c r="AP153" s="209">
        <v>1.7390000000000001</v>
      </c>
      <c r="AQ153" s="209">
        <v>2.1070000000000002</v>
      </c>
      <c r="AR153" s="209">
        <v>2.1840000000000002</v>
      </c>
      <c r="AS153" s="209">
        <v>1.137</v>
      </c>
      <c r="AT153" s="209">
        <v>0.79800000000000004</v>
      </c>
      <c r="AU153" s="209">
        <v>0.434</v>
      </c>
      <c r="AV153" s="20"/>
      <c r="AW153" s="20"/>
      <c r="AX153" s="20"/>
      <c r="AY153" s="209">
        <v>0.32800000000000001</v>
      </c>
      <c r="AZ153" s="209">
        <v>0.441</v>
      </c>
      <c r="BA153" s="209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08">
        <v>0.129</v>
      </c>
      <c r="AB154" s="208">
        <v>0.95599999999999996</v>
      </c>
      <c r="AC154" s="208">
        <v>1.6379999999999999</v>
      </c>
      <c r="AD154" s="208">
        <v>1.87</v>
      </c>
      <c r="AE154" s="208">
        <v>1.754</v>
      </c>
      <c r="AF154" s="208">
        <v>1.518</v>
      </c>
      <c r="AG154" s="208">
        <v>1.0589999999999999</v>
      </c>
      <c r="AH154" s="208">
        <v>0.54100000000000004</v>
      </c>
      <c r="AI154" s="208">
        <v>0.39</v>
      </c>
      <c r="AJ154" s="24"/>
      <c r="AK154" s="24"/>
      <c r="AL154" s="24"/>
      <c r="AM154" s="208">
        <v>0.28000000000000003</v>
      </c>
      <c r="AN154" s="208">
        <v>0.65500000000000003</v>
      </c>
      <c r="AO154" s="208">
        <v>1.2769999999999999</v>
      </c>
      <c r="AP154" s="208">
        <v>1.7390000000000001</v>
      </c>
      <c r="AQ154" s="208">
        <v>2.1070000000000002</v>
      </c>
      <c r="AR154" s="208">
        <v>2.1840000000000002</v>
      </c>
      <c r="AS154" s="208">
        <v>1.137</v>
      </c>
      <c r="AT154" s="208">
        <v>0.79800000000000004</v>
      </c>
      <c r="AU154" s="208">
        <v>0.434</v>
      </c>
      <c r="AV154" s="24"/>
      <c r="AW154" s="24"/>
      <c r="AX154" s="24"/>
      <c r="AY154" s="208">
        <v>0.32800000000000001</v>
      </c>
      <c r="AZ154" s="208">
        <v>0.441</v>
      </c>
      <c r="BA154" s="208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209">
        <v>8.5510000000000002</v>
      </c>
      <c r="G155" s="209">
        <v>6.6950000000000003</v>
      </c>
      <c r="H155" s="209">
        <v>5.0140000000000002</v>
      </c>
      <c r="I155" s="224">
        <v>3.956</v>
      </c>
      <c r="J155" s="224"/>
      <c r="K155" s="209">
        <v>1.881</v>
      </c>
      <c r="L155" s="209">
        <v>0.39300000000000002</v>
      </c>
      <c r="M155" s="20"/>
      <c r="N155" s="20"/>
      <c r="O155" s="20"/>
      <c r="P155" s="209">
        <v>3.7029999999999998</v>
      </c>
      <c r="Q155" s="209">
        <v>6.2050000000000001</v>
      </c>
      <c r="R155" s="209">
        <v>7.2939999999999996</v>
      </c>
      <c r="S155" s="209">
        <v>9.0649999999999995</v>
      </c>
      <c r="T155" s="209">
        <v>6.7050000000000001</v>
      </c>
      <c r="U155" s="209">
        <v>6.548</v>
      </c>
      <c r="V155" s="209">
        <v>3.6579999999999999</v>
      </c>
      <c r="W155" s="209">
        <v>2.073</v>
      </c>
      <c r="X155" s="209">
        <v>0.42599999999999999</v>
      </c>
      <c r="Y155" s="20"/>
      <c r="Z155" s="20"/>
      <c r="AA155" s="209">
        <v>0.41899999999999998</v>
      </c>
      <c r="AB155" s="209">
        <v>3.3580000000000001</v>
      </c>
      <c r="AC155" s="209">
        <v>5.1479999999999997</v>
      </c>
      <c r="AD155" s="209">
        <v>6.7590000000000003</v>
      </c>
      <c r="AE155" s="20"/>
      <c r="AF155" s="209">
        <v>13.637</v>
      </c>
      <c r="AG155" s="209">
        <v>4.7750000000000004</v>
      </c>
      <c r="AH155" s="209">
        <v>2.9969999999999999</v>
      </c>
      <c r="AI155" s="209">
        <v>2.0350000000000001</v>
      </c>
      <c r="AJ155" s="20"/>
      <c r="AK155" s="20"/>
      <c r="AL155" s="209">
        <v>0.68899999999999995</v>
      </c>
      <c r="AM155" s="209">
        <v>1.038</v>
      </c>
      <c r="AN155" s="209">
        <v>2.827</v>
      </c>
      <c r="AO155" s="209">
        <v>5.4139999999999997</v>
      </c>
      <c r="AP155" s="209">
        <v>7.1429999999999998</v>
      </c>
      <c r="AQ155" s="209">
        <v>7.9530000000000003</v>
      </c>
      <c r="AR155" s="209">
        <v>7.968</v>
      </c>
      <c r="AS155" s="209">
        <v>4.7729999999999997</v>
      </c>
      <c r="AT155" s="209">
        <v>3.4689999999999999</v>
      </c>
      <c r="AU155" s="209">
        <v>2.0030000000000001</v>
      </c>
      <c r="AV155" s="209">
        <v>0.35</v>
      </c>
      <c r="AW155" s="20"/>
      <c r="AX155" s="20"/>
      <c r="AY155" s="209">
        <v>1.7330000000000001</v>
      </c>
      <c r="AZ155" s="209">
        <v>2.5670000000000002</v>
      </c>
      <c r="BA155" s="209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208">
        <v>8.5510000000000002</v>
      </c>
      <c r="G156" s="208">
        <v>6.6950000000000003</v>
      </c>
      <c r="H156" s="208">
        <v>5.0140000000000002</v>
      </c>
      <c r="I156" s="221">
        <v>3.956</v>
      </c>
      <c r="J156" s="221"/>
      <c r="K156" s="208">
        <v>1.881</v>
      </c>
      <c r="L156" s="208">
        <v>0.39300000000000002</v>
      </c>
      <c r="M156" s="24"/>
      <c r="N156" s="24"/>
      <c r="O156" s="24"/>
      <c r="P156" s="208">
        <v>3.7029999999999998</v>
      </c>
      <c r="Q156" s="208">
        <v>6.2050000000000001</v>
      </c>
      <c r="R156" s="208">
        <v>7.2939999999999996</v>
      </c>
      <c r="S156" s="208">
        <v>9.0649999999999995</v>
      </c>
      <c r="T156" s="208">
        <v>6.7050000000000001</v>
      </c>
      <c r="U156" s="208">
        <v>6.548</v>
      </c>
      <c r="V156" s="208">
        <v>3.6579999999999999</v>
      </c>
      <c r="W156" s="208">
        <v>2.073</v>
      </c>
      <c r="X156" s="208">
        <v>0.42599999999999999</v>
      </c>
      <c r="Y156" s="24"/>
      <c r="Z156" s="24"/>
      <c r="AA156" s="208">
        <v>0.41899999999999998</v>
      </c>
      <c r="AB156" s="208">
        <v>3.3580000000000001</v>
      </c>
      <c r="AC156" s="208">
        <v>5.1479999999999997</v>
      </c>
      <c r="AD156" s="208">
        <v>6.7590000000000003</v>
      </c>
      <c r="AE156" s="24"/>
      <c r="AF156" s="208">
        <v>13.637</v>
      </c>
      <c r="AG156" s="208">
        <v>4.7750000000000004</v>
      </c>
      <c r="AH156" s="208">
        <v>2.9969999999999999</v>
      </c>
      <c r="AI156" s="208">
        <v>2.0350000000000001</v>
      </c>
      <c r="AJ156" s="24"/>
      <c r="AK156" s="24"/>
      <c r="AL156" s="208">
        <v>0.68899999999999995</v>
      </c>
      <c r="AM156" s="208">
        <v>1.038</v>
      </c>
      <c r="AN156" s="208">
        <v>2.827</v>
      </c>
      <c r="AO156" s="208">
        <v>5.4139999999999997</v>
      </c>
      <c r="AP156" s="208">
        <v>7.1429999999999998</v>
      </c>
      <c r="AQ156" s="208">
        <v>7.9530000000000003</v>
      </c>
      <c r="AR156" s="208">
        <v>7.968</v>
      </c>
      <c r="AS156" s="208">
        <v>4.7729999999999997</v>
      </c>
      <c r="AT156" s="208">
        <v>3.4689999999999999</v>
      </c>
      <c r="AU156" s="208">
        <v>2.0030000000000001</v>
      </c>
      <c r="AV156" s="208">
        <v>0.35</v>
      </c>
      <c r="AW156" s="24"/>
      <c r="AX156" s="24"/>
      <c r="AY156" s="208">
        <v>1.7330000000000001</v>
      </c>
      <c r="AZ156" s="208">
        <v>2.5670000000000002</v>
      </c>
      <c r="BA156" s="208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209">
        <v>3.87</v>
      </c>
      <c r="G157" s="209">
        <v>3.6019999999999999</v>
      </c>
      <c r="H157" s="209">
        <v>2.6970000000000001</v>
      </c>
      <c r="I157" s="224">
        <v>2.1949999999999998</v>
      </c>
      <c r="J157" s="224"/>
      <c r="K157" s="209">
        <v>0.75</v>
      </c>
      <c r="L157" s="209">
        <v>8.1000000000000003E-2</v>
      </c>
      <c r="M157" s="20"/>
      <c r="N157" s="20"/>
      <c r="O157" s="209">
        <v>0.16300000000000001</v>
      </c>
      <c r="P157" s="209">
        <v>1.0740000000000001</v>
      </c>
      <c r="Q157" s="209">
        <v>2.141</v>
      </c>
      <c r="R157" s="209">
        <v>3.0219999999999998</v>
      </c>
      <c r="S157" s="209">
        <v>2.84</v>
      </c>
      <c r="T157" s="209">
        <v>4.3620000000000001</v>
      </c>
      <c r="U157" s="209">
        <v>2.6</v>
      </c>
      <c r="V157" s="209">
        <v>1.173</v>
      </c>
      <c r="W157" s="209">
        <v>0.73</v>
      </c>
      <c r="X157" s="209">
        <v>0.247</v>
      </c>
      <c r="Y157" s="209">
        <v>6.6000000000000003E-2</v>
      </c>
      <c r="Z157" s="209">
        <v>1.4E-2</v>
      </c>
      <c r="AA157" s="209">
        <v>0.26700000000000002</v>
      </c>
      <c r="AB157" s="209">
        <v>1.042</v>
      </c>
      <c r="AC157" s="209">
        <v>2.5190000000000001</v>
      </c>
      <c r="AD157" s="209">
        <v>3.0390000000000001</v>
      </c>
      <c r="AE157" s="209">
        <v>3.6219999999999999</v>
      </c>
      <c r="AF157" s="209">
        <v>3.456</v>
      </c>
      <c r="AG157" s="209">
        <v>2.2709999999999999</v>
      </c>
      <c r="AH157" s="209">
        <v>1.375</v>
      </c>
      <c r="AI157" s="209">
        <v>0.95499999999999996</v>
      </c>
      <c r="AJ157" s="20"/>
      <c r="AK157" s="209">
        <v>0.23400000000000001</v>
      </c>
      <c r="AL157" s="209">
        <v>0.02</v>
      </c>
      <c r="AM157" s="209">
        <v>0.38500000000000001</v>
      </c>
      <c r="AN157" s="209">
        <v>1.175</v>
      </c>
      <c r="AO157" s="209">
        <v>2.41</v>
      </c>
      <c r="AP157" s="209">
        <v>3.3370000000000002</v>
      </c>
      <c r="AQ157" s="209">
        <v>3.7069999999999999</v>
      </c>
      <c r="AR157" s="209">
        <v>3.573</v>
      </c>
      <c r="AS157" s="209">
        <v>2.7810000000000001</v>
      </c>
      <c r="AT157" s="209">
        <v>1.4410000000000001</v>
      </c>
      <c r="AU157" s="209">
        <v>0.86299999999999999</v>
      </c>
      <c r="AV157" s="20"/>
      <c r="AW157" s="20"/>
      <c r="AX157" s="20"/>
      <c r="AY157" s="209">
        <v>0.39500000000000002</v>
      </c>
      <c r="AZ157" s="209">
        <v>0.82499999999999996</v>
      </c>
      <c r="BA157" s="209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208">
        <v>1.7110000000000001</v>
      </c>
      <c r="G158" s="208">
        <v>1.6</v>
      </c>
      <c r="H158" s="208">
        <v>1.2649999999999999</v>
      </c>
      <c r="I158" s="221">
        <v>1.07</v>
      </c>
      <c r="J158" s="221"/>
      <c r="K158" s="208">
        <v>0.36</v>
      </c>
      <c r="L158" s="208">
        <v>8.1000000000000003E-2</v>
      </c>
      <c r="M158" s="24"/>
      <c r="N158" s="24"/>
      <c r="O158" s="208">
        <v>0.107</v>
      </c>
      <c r="P158" s="208">
        <v>0.52700000000000002</v>
      </c>
      <c r="Q158" s="208">
        <v>0.97199999999999998</v>
      </c>
      <c r="R158" s="208">
        <v>1.4379999999999999</v>
      </c>
      <c r="S158" s="208">
        <v>0.82199999999999995</v>
      </c>
      <c r="T158" s="208">
        <v>2.3340000000000001</v>
      </c>
      <c r="U158" s="208">
        <v>1.19</v>
      </c>
      <c r="V158" s="208">
        <v>0.55300000000000005</v>
      </c>
      <c r="W158" s="208">
        <v>0.316</v>
      </c>
      <c r="X158" s="208">
        <v>8.4000000000000005E-2</v>
      </c>
      <c r="Y158" s="24"/>
      <c r="Z158" s="24"/>
      <c r="AA158" s="208">
        <v>0.01</v>
      </c>
      <c r="AB158" s="208">
        <v>0.497</v>
      </c>
      <c r="AC158" s="208">
        <v>1.1990000000000001</v>
      </c>
      <c r="AD158" s="208">
        <v>1.395</v>
      </c>
      <c r="AE158" s="208">
        <v>1.67</v>
      </c>
      <c r="AF158" s="208">
        <v>1.667</v>
      </c>
      <c r="AG158" s="208">
        <v>1.159</v>
      </c>
      <c r="AH158" s="208">
        <v>0.70399999999999996</v>
      </c>
      <c r="AI158" s="208">
        <v>0.53900000000000003</v>
      </c>
      <c r="AJ158" s="24"/>
      <c r="AK158" s="24"/>
      <c r="AL158" s="24"/>
      <c r="AM158" s="208">
        <v>0.26400000000000001</v>
      </c>
      <c r="AN158" s="208">
        <v>0.57599999999999996</v>
      </c>
      <c r="AO158" s="208">
        <v>1.032</v>
      </c>
      <c r="AP158" s="208">
        <v>1.411</v>
      </c>
      <c r="AQ158" s="208">
        <v>1.6160000000000001</v>
      </c>
      <c r="AR158" s="208">
        <v>1.5580000000000001</v>
      </c>
      <c r="AS158" s="208">
        <v>1.153</v>
      </c>
      <c r="AT158" s="208">
        <v>0.75800000000000001</v>
      </c>
      <c r="AU158" s="208">
        <v>0.41199999999999998</v>
      </c>
      <c r="AV158" s="24"/>
      <c r="AW158" s="24"/>
      <c r="AX158" s="24"/>
      <c r="AY158" s="208">
        <v>0.14399999999999999</v>
      </c>
      <c r="AZ158" s="208">
        <v>0.35499999999999998</v>
      </c>
      <c r="BA158" s="208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208">
        <v>2.1589999999999998</v>
      </c>
      <c r="G159" s="208">
        <v>2.0019999999999998</v>
      </c>
      <c r="H159" s="208">
        <v>1.4319999999999999</v>
      </c>
      <c r="I159" s="221">
        <v>1.125</v>
      </c>
      <c r="J159" s="221"/>
      <c r="K159" s="208">
        <v>0.39</v>
      </c>
      <c r="L159" s="24"/>
      <c r="M159" s="24"/>
      <c r="N159" s="24"/>
      <c r="O159" s="208">
        <v>5.6000000000000001E-2</v>
      </c>
      <c r="P159" s="208">
        <v>0.54700000000000004</v>
      </c>
      <c r="Q159" s="208">
        <v>1.169</v>
      </c>
      <c r="R159" s="208">
        <v>1.5840000000000001</v>
      </c>
      <c r="S159" s="208">
        <v>2.0179999999999998</v>
      </c>
      <c r="T159" s="208">
        <v>2.028</v>
      </c>
      <c r="U159" s="208">
        <v>1.41</v>
      </c>
      <c r="V159" s="208">
        <v>0.62</v>
      </c>
      <c r="W159" s="208">
        <v>0.41399999999999998</v>
      </c>
      <c r="X159" s="208">
        <v>0.16300000000000001</v>
      </c>
      <c r="Y159" s="208">
        <v>6.6000000000000003E-2</v>
      </c>
      <c r="Z159" s="208">
        <v>1.4E-2</v>
      </c>
      <c r="AA159" s="208">
        <v>0.25700000000000001</v>
      </c>
      <c r="AB159" s="208">
        <v>0.54500000000000004</v>
      </c>
      <c r="AC159" s="208">
        <v>1.32</v>
      </c>
      <c r="AD159" s="208">
        <v>1.6439999999999999</v>
      </c>
      <c r="AE159" s="208">
        <v>1.952</v>
      </c>
      <c r="AF159" s="208">
        <v>1.7889999999999999</v>
      </c>
      <c r="AG159" s="208">
        <v>1.1120000000000001</v>
      </c>
      <c r="AH159" s="208">
        <v>0.67100000000000004</v>
      </c>
      <c r="AI159" s="208">
        <v>0.41599999999999998</v>
      </c>
      <c r="AJ159" s="24"/>
      <c r="AK159" s="208">
        <v>0.23400000000000001</v>
      </c>
      <c r="AL159" s="208">
        <v>0.02</v>
      </c>
      <c r="AM159" s="208">
        <v>0.121</v>
      </c>
      <c r="AN159" s="208">
        <v>0.59899999999999998</v>
      </c>
      <c r="AO159" s="208">
        <v>1.3779999999999999</v>
      </c>
      <c r="AP159" s="208">
        <v>1.9259999999999999</v>
      </c>
      <c r="AQ159" s="208">
        <v>2.0910000000000002</v>
      </c>
      <c r="AR159" s="208">
        <v>2.0150000000000001</v>
      </c>
      <c r="AS159" s="208">
        <v>1.6279999999999999</v>
      </c>
      <c r="AT159" s="208">
        <v>0.68300000000000005</v>
      </c>
      <c r="AU159" s="208">
        <v>0.45100000000000001</v>
      </c>
      <c r="AV159" s="24"/>
      <c r="AW159" s="24"/>
      <c r="AX159" s="24"/>
      <c r="AY159" s="208">
        <v>0.251</v>
      </c>
      <c r="AZ159" s="208">
        <v>0.47</v>
      </c>
      <c r="BA159" s="208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209">
        <v>1.7130000000000001</v>
      </c>
      <c r="G160" s="209">
        <v>1.2929999999999999</v>
      </c>
      <c r="H160" s="209">
        <v>0.93200000000000005</v>
      </c>
      <c r="I160" s="224">
        <v>0.73599999999999999</v>
      </c>
      <c r="J160" s="224"/>
      <c r="K160" s="209">
        <v>0.316</v>
      </c>
      <c r="L160" s="209">
        <v>0.158</v>
      </c>
      <c r="M160" s="20"/>
      <c r="N160" s="20"/>
      <c r="O160" s="209">
        <v>0.16500000000000001</v>
      </c>
      <c r="P160" s="209">
        <v>0.64200000000000002</v>
      </c>
      <c r="Q160" s="209">
        <v>1.339</v>
      </c>
      <c r="R160" s="209">
        <v>1.7210000000000001</v>
      </c>
      <c r="S160" s="209">
        <v>2.2349999999999999</v>
      </c>
      <c r="T160" s="209">
        <v>1.677</v>
      </c>
      <c r="U160" s="209">
        <v>1.4390000000000001</v>
      </c>
      <c r="V160" s="209">
        <v>0.68</v>
      </c>
      <c r="W160" s="209">
        <v>0.255</v>
      </c>
      <c r="X160" s="209">
        <v>4.5999999999999999E-2</v>
      </c>
      <c r="Y160" s="209">
        <v>4.0000000000000001E-3</v>
      </c>
      <c r="Z160" s="20"/>
      <c r="AA160" s="20"/>
      <c r="AB160" s="209">
        <v>0.58399999999999996</v>
      </c>
      <c r="AC160" s="209">
        <v>1.2989999999999999</v>
      </c>
      <c r="AD160" s="209">
        <v>1.6779999999999999</v>
      </c>
      <c r="AE160" s="20"/>
      <c r="AF160" s="209">
        <v>3.51</v>
      </c>
      <c r="AG160" s="209">
        <v>1.1240000000000001</v>
      </c>
      <c r="AH160" s="209">
        <v>0.56299999999999994</v>
      </c>
      <c r="AI160" s="209">
        <v>0.377</v>
      </c>
      <c r="AJ160" s="20"/>
      <c r="AK160" s="20"/>
      <c r="AL160" s="20"/>
      <c r="AM160" s="209">
        <v>0.16700000000000001</v>
      </c>
      <c r="AN160" s="209">
        <v>0.64900000000000002</v>
      </c>
      <c r="AO160" s="209">
        <v>1.413</v>
      </c>
      <c r="AP160" s="209">
        <v>1.911</v>
      </c>
      <c r="AQ160" s="209">
        <v>1.7669999999999999</v>
      </c>
      <c r="AR160" s="209">
        <v>2.3170000000000002</v>
      </c>
      <c r="AS160" s="209">
        <v>1.1439999999999999</v>
      </c>
      <c r="AT160" s="209">
        <v>0.66700000000000004</v>
      </c>
      <c r="AU160" s="209">
        <v>0.26800000000000002</v>
      </c>
      <c r="AV160" s="20"/>
      <c r="AW160" s="20"/>
      <c r="AX160" s="20"/>
      <c r="AY160" s="209">
        <v>0.19</v>
      </c>
      <c r="AZ160" s="209">
        <v>0.374</v>
      </c>
      <c r="BA160" s="209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208">
        <v>1.7130000000000001</v>
      </c>
      <c r="G161" s="208">
        <v>1.2929999999999999</v>
      </c>
      <c r="H161" s="208">
        <v>0.93200000000000005</v>
      </c>
      <c r="I161" s="221">
        <v>0.73599999999999999</v>
      </c>
      <c r="J161" s="221"/>
      <c r="K161" s="208">
        <v>0.316</v>
      </c>
      <c r="L161" s="208">
        <v>0.158</v>
      </c>
      <c r="M161" s="24"/>
      <c r="N161" s="24"/>
      <c r="O161" s="208">
        <v>0.16500000000000001</v>
      </c>
      <c r="P161" s="208">
        <v>0.64200000000000002</v>
      </c>
      <c r="Q161" s="208">
        <v>1.339</v>
      </c>
      <c r="R161" s="208">
        <v>1.7210000000000001</v>
      </c>
      <c r="S161" s="208">
        <v>2.2349999999999999</v>
      </c>
      <c r="T161" s="208">
        <v>1.677</v>
      </c>
      <c r="U161" s="208">
        <v>1.4390000000000001</v>
      </c>
      <c r="V161" s="208">
        <v>0.68</v>
      </c>
      <c r="W161" s="208">
        <v>0.255</v>
      </c>
      <c r="X161" s="208">
        <v>4.5999999999999999E-2</v>
      </c>
      <c r="Y161" s="208">
        <v>4.0000000000000001E-3</v>
      </c>
      <c r="Z161" s="24"/>
      <c r="AA161" s="24"/>
      <c r="AB161" s="208">
        <v>0.58399999999999996</v>
      </c>
      <c r="AC161" s="208">
        <v>1.2989999999999999</v>
      </c>
      <c r="AD161" s="208">
        <v>1.6779999999999999</v>
      </c>
      <c r="AE161" s="24"/>
      <c r="AF161" s="208">
        <v>3.51</v>
      </c>
      <c r="AG161" s="208">
        <v>1.1240000000000001</v>
      </c>
      <c r="AH161" s="208">
        <v>0.56299999999999994</v>
      </c>
      <c r="AI161" s="208">
        <v>0.377</v>
      </c>
      <c r="AJ161" s="24"/>
      <c r="AK161" s="24"/>
      <c r="AL161" s="24"/>
      <c r="AM161" s="208">
        <v>0.16700000000000001</v>
      </c>
      <c r="AN161" s="208">
        <v>0.64900000000000002</v>
      </c>
      <c r="AO161" s="208">
        <v>1.413</v>
      </c>
      <c r="AP161" s="208">
        <v>1.911</v>
      </c>
      <c r="AQ161" s="208">
        <v>1.7669999999999999</v>
      </c>
      <c r="AR161" s="208">
        <v>2.3170000000000002</v>
      </c>
      <c r="AS161" s="208">
        <v>1.1439999999999999</v>
      </c>
      <c r="AT161" s="208">
        <v>0.66700000000000004</v>
      </c>
      <c r="AU161" s="208">
        <v>0.26800000000000002</v>
      </c>
      <c r="AV161" s="24"/>
      <c r="AW161" s="24"/>
      <c r="AX161" s="24"/>
      <c r="AY161" s="208">
        <v>0.19</v>
      </c>
      <c r="AZ161" s="208">
        <v>0.374</v>
      </c>
      <c r="BA161" s="208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9">
        <v>1.141</v>
      </c>
      <c r="T162" s="209">
        <v>0.501</v>
      </c>
      <c r="U162" s="209">
        <v>1.7450000000000001</v>
      </c>
      <c r="V162" s="209">
        <v>0.45300000000000001</v>
      </c>
      <c r="W162" s="209">
        <v>0.35399999999999998</v>
      </c>
      <c r="X162" s="209">
        <v>0.09</v>
      </c>
      <c r="Y162" s="209">
        <v>5.3999999999999999E-2</v>
      </c>
      <c r="Z162" s="209">
        <v>4.5999999999999999E-2</v>
      </c>
      <c r="AA162" s="209">
        <v>0.221</v>
      </c>
      <c r="AB162" s="209">
        <v>0.433</v>
      </c>
      <c r="AC162" s="209">
        <v>1.0960000000000001</v>
      </c>
      <c r="AD162" s="209">
        <v>0.84199999999999997</v>
      </c>
      <c r="AE162" s="209">
        <v>0.5</v>
      </c>
      <c r="AF162" s="209">
        <v>0.85</v>
      </c>
      <c r="AG162" s="209">
        <v>0.93</v>
      </c>
      <c r="AH162" s="209">
        <v>0.61</v>
      </c>
      <c r="AI162" s="209">
        <v>0.3</v>
      </c>
      <c r="AJ162" s="209">
        <v>0.111</v>
      </c>
      <c r="AK162" s="20"/>
      <c r="AL162" s="209">
        <v>3.5000000000000003E-2</v>
      </c>
      <c r="AM162" s="209">
        <v>0.19900000000000001</v>
      </c>
      <c r="AN162" s="209">
        <v>0.50700000000000001</v>
      </c>
      <c r="AO162" s="209">
        <v>0.92700000000000005</v>
      </c>
      <c r="AP162" s="209">
        <v>1.1020000000000001</v>
      </c>
      <c r="AQ162" s="209">
        <v>1.42</v>
      </c>
      <c r="AR162" s="209">
        <v>0.99</v>
      </c>
      <c r="AS162" s="209">
        <v>1.0009999999999999</v>
      </c>
      <c r="AT162" s="209">
        <v>0.61499999999999999</v>
      </c>
      <c r="AU162" s="209">
        <v>0.28899999999999998</v>
      </c>
      <c r="AV162" s="209">
        <v>5.2999999999999999E-2</v>
      </c>
      <c r="AW162" s="20"/>
      <c r="AX162" s="20"/>
      <c r="AY162" s="209">
        <v>0.32800000000000001</v>
      </c>
      <c r="AZ162" s="209">
        <v>0.505</v>
      </c>
      <c r="BA162" s="209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08">
        <v>0.61899999999999999</v>
      </c>
      <c r="T163" s="24"/>
      <c r="U163" s="208">
        <v>1.018</v>
      </c>
      <c r="V163" s="208">
        <v>0.376</v>
      </c>
      <c r="W163" s="208">
        <v>0.19</v>
      </c>
      <c r="X163" s="208">
        <v>5.6000000000000001E-2</v>
      </c>
      <c r="Y163" s="208">
        <v>5.3999999999999999E-2</v>
      </c>
      <c r="Z163" s="208">
        <v>1.4E-2</v>
      </c>
      <c r="AA163" s="208">
        <v>0.19600000000000001</v>
      </c>
      <c r="AB163" s="208">
        <v>0.29499999999999998</v>
      </c>
      <c r="AC163" s="208">
        <v>0.66600000000000004</v>
      </c>
      <c r="AD163" s="208">
        <v>0.59499999999999997</v>
      </c>
      <c r="AE163" s="208">
        <v>0.5</v>
      </c>
      <c r="AF163" s="208">
        <v>0.81</v>
      </c>
      <c r="AG163" s="208">
        <v>0.41</v>
      </c>
      <c r="AH163" s="208">
        <v>0.35</v>
      </c>
      <c r="AI163" s="208">
        <v>0.22900000000000001</v>
      </c>
      <c r="AJ163" s="208">
        <v>6.8000000000000005E-2</v>
      </c>
      <c r="AK163" s="24"/>
      <c r="AL163" s="208">
        <v>2.8000000000000001E-2</v>
      </c>
      <c r="AM163" s="208">
        <v>0.124</v>
      </c>
      <c r="AN163" s="208">
        <v>0.29299999999999998</v>
      </c>
      <c r="AO163" s="208">
        <v>0.51900000000000002</v>
      </c>
      <c r="AP163" s="208">
        <v>0.69</v>
      </c>
      <c r="AQ163" s="208">
        <v>0.71599999999999997</v>
      </c>
      <c r="AR163" s="208">
        <v>0.47599999999999998</v>
      </c>
      <c r="AS163" s="208">
        <v>0.52400000000000002</v>
      </c>
      <c r="AT163" s="208">
        <v>0.37</v>
      </c>
      <c r="AU163" s="208">
        <v>0.182</v>
      </c>
      <c r="AV163" s="208">
        <v>3.1E-2</v>
      </c>
      <c r="AW163" s="24"/>
      <c r="AX163" s="24"/>
      <c r="AY163" s="208">
        <v>0.16800000000000001</v>
      </c>
      <c r="AZ163" s="208">
        <v>0.30199999999999999</v>
      </c>
      <c r="BA163" s="208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08">
        <v>0.52200000000000002</v>
      </c>
      <c r="T164" s="208">
        <v>0.501</v>
      </c>
      <c r="U164" s="208">
        <v>0.72699999999999998</v>
      </c>
      <c r="V164" s="208">
        <v>7.6999999999999999E-2</v>
      </c>
      <c r="W164" s="208">
        <v>0.16400000000000001</v>
      </c>
      <c r="X164" s="208">
        <v>3.4000000000000002E-2</v>
      </c>
      <c r="Y164" s="24"/>
      <c r="Z164" s="208">
        <v>3.2000000000000001E-2</v>
      </c>
      <c r="AA164" s="208">
        <v>2.5000000000000001E-2</v>
      </c>
      <c r="AB164" s="208">
        <v>0.13800000000000001</v>
      </c>
      <c r="AC164" s="208">
        <v>0.43</v>
      </c>
      <c r="AD164" s="208">
        <v>0.247</v>
      </c>
      <c r="AE164" s="24"/>
      <c r="AF164" s="208">
        <v>0.04</v>
      </c>
      <c r="AG164" s="208">
        <v>0.52</v>
      </c>
      <c r="AH164" s="208">
        <v>0.26</v>
      </c>
      <c r="AI164" s="208">
        <v>7.0999999999999994E-2</v>
      </c>
      <c r="AJ164" s="208">
        <v>4.2999999999999997E-2</v>
      </c>
      <c r="AK164" s="24"/>
      <c r="AL164" s="208">
        <v>7.0000000000000001E-3</v>
      </c>
      <c r="AM164" s="208">
        <v>7.4999999999999997E-2</v>
      </c>
      <c r="AN164" s="208">
        <v>0.214</v>
      </c>
      <c r="AO164" s="208">
        <v>0.40799999999999997</v>
      </c>
      <c r="AP164" s="208">
        <v>0.41199999999999998</v>
      </c>
      <c r="AQ164" s="208">
        <v>0.70399999999999996</v>
      </c>
      <c r="AR164" s="208">
        <v>0.51400000000000001</v>
      </c>
      <c r="AS164" s="208">
        <v>0.47699999999999998</v>
      </c>
      <c r="AT164" s="208">
        <v>0.245</v>
      </c>
      <c r="AU164" s="208">
        <v>0.107</v>
      </c>
      <c r="AV164" s="208">
        <v>2.1999999999999999E-2</v>
      </c>
      <c r="AW164" s="24"/>
      <c r="AX164" s="24"/>
      <c r="AY164" s="208">
        <v>0.16</v>
      </c>
      <c r="AZ164" s="208">
        <v>0.20300000000000001</v>
      </c>
      <c r="BA164" s="208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209">
        <v>1.252</v>
      </c>
      <c r="G165" s="20"/>
      <c r="H165" s="209">
        <v>1.55</v>
      </c>
      <c r="I165" s="224">
        <v>0.50700000000000001</v>
      </c>
      <c r="J165" s="224"/>
      <c r="K165" s="209">
        <v>0.28899999999999998</v>
      </c>
      <c r="L165" s="209">
        <v>4.9000000000000002E-2</v>
      </c>
      <c r="M165" s="20"/>
      <c r="N165" s="20"/>
      <c r="O165" s="20"/>
      <c r="P165" s="209">
        <v>0.443</v>
      </c>
      <c r="Q165" s="209">
        <v>0.309</v>
      </c>
      <c r="R165" s="209">
        <v>1.4750000000000001</v>
      </c>
      <c r="S165" s="209">
        <v>1.272</v>
      </c>
      <c r="T165" s="209">
        <v>0.94399999999999995</v>
      </c>
      <c r="U165" s="209">
        <v>0.97899999999999998</v>
      </c>
      <c r="V165" s="209">
        <v>0.65600000000000003</v>
      </c>
      <c r="W165" s="209">
        <v>0.20200000000000001</v>
      </c>
      <c r="X165" s="209">
        <v>0.05</v>
      </c>
      <c r="Y165" s="20"/>
      <c r="Z165" s="20"/>
      <c r="AA165" s="209">
        <v>5.0000000000000001E-3</v>
      </c>
      <c r="AB165" s="209">
        <v>0.49</v>
      </c>
      <c r="AC165" s="209">
        <v>0.84499999999999997</v>
      </c>
      <c r="AD165" s="209">
        <v>1.081</v>
      </c>
      <c r="AE165" s="209">
        <v>1.369</v>
      </c>
      <c r="AF165" s="209">
        <v>1.0860000000000001</v>
      </c>
      <c r="AG165" s="209">
        <v>0.89700000000000002</v>
      </c>
      <c r="AH165" s="209">
        <v>0.57399999999999995</v>
      </c>
      <c r="AI165" s="209">
        <v>0.25700000000000001</v>
      </c>
      <c r="AJ165" s="209">
        <v>2.5000000000000001E-2</v>
      </c>
      <c r="AK165" s="20"/>
      <c r="AL165" s="20"/>
      <c r="AM165" s="209">
        <v>8.9999999999999993E-3</v>
      </c>
      <c r="AN165" s="209">
        <v>0.45400000000000001</v>
      </c>
      <c r="AO165" s="209">
        <v>0.86299999999999999</v>
      </c>
      <c r="AP165" s="209">
        <v>1.226</v>
      </c>
      <c r="AQ165" s="209">
        <v>1.198</v>
      </c>
      <c r="AR165" s="209">
        <v>1.29</v>
      </c>
      <c r="AS165" s="209">
        <v>0.69099999999999995</v>
      </c>
      <c r="AT165" s="209">
        <v>0.61499999999999999</v>
      </c>
      <c r="AU165" s="209">
        <v>0.157</v>
      </c>
      <c r="AV165" s="20"/>
      <c r="AW165" s="20"/>
      <c r="AX165" s="20"/>
      <c r="AY165" s="209">
        <v>0.314</v>
      </c>
      <c r="AZ165" s="209">
        <v>0.61299999999999999</v>
      </c>
      <c r="BA165" s="209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208">
        <v>1.252</v>
      </c>
      <c r="G166" s="24"/>
      <c r="H166" s="208">
        <v>1.55</v>
      </c>
      <c r="I166" s="221">
        <v>0.50700000000000001</v>
      </c>
      <c r="J166" s="221"/>
      <c r="K166" s="208">
        <v>0.28899999999999998</v>
      </c>
      <c r="L166" s="208">
        <v>4.9000000000000002E-2</v>
      </c>
      <c r="M166" s="24"/>
      <c r="N166" s="24"/>
      <c r="O166" s="24"/>
      <c r="P166" s="208">
        <v>0.443</v>
      </c>
      <c r="Q166" s="208">
        <v>0.309</v>
      </c>
      <c r="R166" s="208">
        <v>1.4750000000000001</v>
      </c>
      <c r="S166" s="208">
        <v>1.272</v>
      </c>
      <c r="T166" s="208">
        <v>0.94399999999999995</v>
      </c>
      <c r="U166" s="208">
        <v>0.97899999999999998</v>
      </c>
      <c r="V166" s="208">
        <v>0.65600000000000003</v>
      </c>
      <c r="W166" s="208">
        <v>0.20200000000000001</v>
      </c>
      <c r="X166" s="208">
        <v>0.05</v>
      </c>
      <c r="Y166" s="24"/>
      <c r="Z166" s="24"/>
      <c r="AA166" s="208">
        <v>5.0000000000000001E-3</v>
      </c>
      <c r="AB166" s="208">
        <v>0.49</v>
      </c>
      <c r="AC166" s="208">
        <v>0.84499999999999997</v>
      </c>
      <c r="AD166" s="208">
        <v>1.081</v>
      </c>
      <c r="AE166" s="208">
        <v>1.369</v>
      </c>
      <c r="AF166" s="208">
        <v>1.0860000000000001</v>
      </c>
      <c r="AG166" s="208">
        <v>0.89700000000000002</v>
      </c>
      <c r="AH166" s="208">
        <v>0.57399999999999995</v>
      </c>
      <c r="AI166" s="208">
        <v>0.25700000000000001</v>
      </c>
      <c r="AJ166" s="208">
        <v>2.5000000000000001E-2</v>
      </c>
      <c r="AK166" s="24"/>
      <c r="AL166" s="24"/>
      <c r="AM166" s="208">
        <v>8.9999999999999993E-3</v>
      </c>
      <c r="AN166" s="208">
        <v>0.45400000000000001</v>
      </c>
      <c r="AO166" s="208">
        <v>0.86299999999999999</v>
      </c>
      <c r="AP166" s="208">
        <v>1.226</v>
      </c>
      <c r="AQ166" s="208">
        <v>1.198</v>
      </c>
      <c r="AR166" s="208">
        <v>1.29</v>
      </c>
      <c r="AS166" s="208">
        <v>0.69099999999999995</v>
      </c>
      <c r="AT166" s="208">
        <v>0.61499999999999999</v>
      </c>
      <c r="AU166" s="208">
        <v>0.157</v>
      </c>
      <c r="AV166" s="24"/>
      <c r="AW166" s="24"/>
      <c r="AX166" s="24"/>
      <c r="AY166" s="208">
        <v>0.314</v>
      </c>
      <c r="AZ166" s="208">
        <v>0.61299999999999999</v>
      </c>
      <c r="BA166" s="208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209">
        <v>1.252</v>
      </c>
      <c r="G167" s="20"/>
      <c r="H167" s="209">
        <v>1.55</v>
      </c>
      <c r="I167" s="224">
        <v>0.50700000000000001</v>
      </c>
      <c r="J167" s="224"/>
      <c r="K167" s="209">
        <v>0.28899999999999998</v>
      </c>
      <c r="L167" s="209">
        <v>4.9000000000000002E-2</v>
      </c>
      <c r="M167" s="20"/>
      <c r="N167" s="20"/>
      <c r="O167" s="20"/>
      <c r="P167" s="209">
        <v>0.443</v>
      </c>
      <c r="Q167" s="209">
        <v>0.309</v>
      </c>
      <c r="R167" s="209">
        <v>1.4750000000000001</v>
      </c>
      <c r="S167" s="209">
        <v>1.272</v>
      </c>
      <c r="T167" s="209">
        <v>0.94399999999999995</v>
      </c>
      <c r="U167" s="209">
        <v>0.97899999999999998</v>
      </c>
      <c r="V167" s="209">
        <v>0.65600000000000003</v>
      </c>
      <c r="W167" s="209">
        <v>0.20200000000000001</v>
      </c>
      <c r="X167" s="209">
        <v>0.05</v>
      </c>
      <c r="Y167" s="20"/>
      <c r="Z167" s="20"/>
      <c r="AA167" s="209">
        <v>5.0000000000000001E-3</v>
      </c>
      <c r="AB167" s="209">
        <v>0.49</v>
      </c>
      <c r="AC167" s="209">
        <v>0.84499999999999997</v>
      </c>
      <c r="AD167" s="209">
        <v>1.081</v>
      </c>
      <c r="AE167" s="209">
        <v>1.369</v>
      </c>
      <c r="AF167" s="209">
        <v>1.0860000000000001</v>
      </c>
      <c r="AG167" s="209">
        <v>0.89700000000000002</v>
      </c>
      <c r="AH167" s="209">
        <v>0.57399999999999995</v>
      </c>
      <c r="AI167" s="209">
        <v>0.25700000000000001</v>
      </c>
      <c r="AJ167" s="209">
        <v>2.5000000000000001E-2</v>
      </c>
      <c r="AK167" s="20"/>
      <c r="AL167" s="20"/>
      <c r="AM167" s="209">
        <v>8.9999999999999993E-3</v>
      </c>
      <c r="AN167" s="209">
        <v>0.45400000000000001</v>
      </c>
      <c r="AO167" s="209">
        <v>0.86299999999999999</v>
      </c>
      <c r="AP167" s="209">
        <v>1.226</v>
      </c>
      <c r="AQ167" s="209">
        <v>1.198</v>
      </c>
      <c r="AR167" s="209">
        <v>1.29</v>
      </c>
      <c r="AS167" s="209">
        <v>0.69099999999999995</v>
      </c>
      <c r="AT167" s="209">
        <v>0.61499999999999999</v>
      </c>
      <c r="AU167" s="209">
        <v>0.157</v>
      </c>
      <c r="AV167" s="20"/>
      <c r="AW167" s="20"/>
      <c r="AX167" s="20"/>
      <c r="AY167" s="209">
        <v>0.314</v>
      </c>
      <c r="AZ167" s="209">
        <v>0.61299999999999999</v>
      </c>
      <c r="BA167" s="209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209"/>
      <c r="G168" s="20"/>
      <c r="H168" s="209"/>
      <c r="I168" s="224"/>
      <c r="J168" s="224"/>
      <c r="K168" s="209"/>
      <c r="L168" s="209"/>
      <c r="M168" s="20"/>
      <c r="N168" s="20"/>
      <c r="O168" s="20"/>
      <c r="P168" s="209"/>
      <c r="Q168" s="209"/>
      <c r="R168" s="209"/>
      <c r="S168" s="209"/>
      <c r="T168" s="209"/>
      <c r="U168" s="209"/>
      <c r="V168" s="209"/>
      <c r="W168" s="209"/>
      <c r="X168" s="209"/>
      <c r="Y168" s="20"/>
      <c r="Z168" s="20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"/>
      <c r="AL168" s="20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"/>
      <c r="AW168" s="20"/>
      <c r="AX168" s="20"/>
      <c r="AY168" s="209"/>
      <c r="AZ168" s="209"/>
      <c r="BA168" s="209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208"/>
      <c r="G169" s="24"/>
      <c r="H169" s="208"/>
      <c r="I169" s="221"/>
      <c r="J169" s="221"/>
      <c r="K169" s="208"/>
      <c r="L169" s="208"/>
      <c r="M169" s="24"/>
      <c r="N169" s="24"/>
      <c r="O169" s="24"/>
      <c r="P169" s="208"/>
      <c r="Q169" s="208"/>
      <c r="R169" s="208"/>
      <c r="S169" s="208"/>
      <c r="T169" s="208"/>
      <c r="U169" s="208"/>
      <c r="V169" s="208"/>
      <c r="W169" s="208"/>
      <c r="X169" s="208"/>
      <c r="Y169" s="24"/>
      <c r="Z169" s="24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4"/>
      <c r="AL169" s="24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4"/>
      <c r="AW169" s="24"/>
      <c r="AX169" s="24"/>
      <c r="AY169" s="208"/>
      <c r="AZ169" s="208"/>
      <c r="BA169" s="208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209">
        <v>1.7130000000000001</v>
      </c>
      <c r="G170" s="209">
        <v>1.2929999999999999</v>
      </c>
      <c r="H170" s="209">
        <v>0.93200000000000005</v>
      </c>
      <c r="I170" s="224">
        <v>0.73599999999999999</v>
      </c>
      <c r="J170" s="224"/>
      <c r="K170" s="209">
        <v>0.316</v>
      </c>
      <c r="L170" s="209">
        <v>0.158</v>
      </c>
      <c r="M170" s="20"/>
      <c r="N170" s="20"/>
      <c r="O170" s="209">
        <v>0.16500000000000001</v>
      </c>
      <c r="P170" s="209">
        <v>0.64200000000000002</v>
      </c>
      <c r="Q170" s="209">
        <v>1.339</v>
      </c>
      <c r="R170" s="209">
        <v>1.7210000000000001</v>
      </c>
      <c r="S170" s="209">
        <v>2.2349999999999999</v>
      </c>
      <c r="T170" s="209">
        <v>1.677</v>
      </c>
      <c r="U170" s="209">
        <v>1.4390000000000001</v>
      </c>
      <c r="V170" s="209">
        <v>0.68</v>
      </c>
      <c r="W170" s="209">
        <v>0.255</v>
      </c>
      <c r="X170" s="209">
        <v>4.5999999999999999E-2</v>
      </c>
      <c r="Y170" s="209">
        <v>4.0000000000000001E-3</v>
      </c>
      <c r="Z170" s="20"/>
      <c r="AA170" s="20"/>
      <c r="AB170" s="209">
        <v>0.58399999999999996</v>
      </c>
      <c r="AC170" s="209">
        <v>1.2989999999999999</v>
      </c>
      <c r="AD170" s="209">
        <v>1.6779999999999999</v>
      </c>
      <c r="AE170" s="20"/>
      <c r="AF170" s="209">
        <v>3.51</v>
      </c>
      <c r="AG170" s="209">
        <v>1.1240000000000001</v>
      </c>
      <c r="AH170" s="209">
        <v>0.56299999999999994</v>
      </c>
      <c r="AI170" s="209">
        <v>0.377</v>
      </c>
      <c r="AJ170" s="20"/>
      <c r="AK170" s="20"/>
      <c r="AL170" s="20"/>
      <c r="AM170" s="209">
        <v>0.16700000000000001</v>
      </c>
      <c r="AN170" s="209">
        <v>0.64900000000000002</v>
      </c>
      <c r="AO170" s="209">
        <v>1.413</v>
      </c>
      <c r="AP170" s="209">
        <v>1.911</v>
      </c>
      <c r="AQ170" s="209">
        <v>1.7669999999999999</v>
      </c>
      <c r="AR170" s="209">
        <v>2.3170000000000002</v>
      </c>
      <c r="AS170" s="209">
        <v>1.1439999999999999</v>
      </c>
      <c r="AT170" s="209">
        <v>0.66700000000000004</v>
      </c>
      <c r="AU170" s="209">
        <v>0.26800000000000002</v>
      </c>
      <c r="AV170" s="20"/>
      <c r="AW170" s="20"/>
      <c r="AX170" s="20"/>
      <c r="AY170" s="209">
        <v>0.19</v>
      </c>
      <c r="AZ170" s="209">
        <v>0.374</v>
      </c>
      <c r="BA170" s="209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208">
        <v>1.7130000000000001</v>
      </c>
      <c r="G171" s="208">
        <v>1.2929999999999999</v>
      </c>
      <c r="H171" s="208">
        <v>0.93200000000000005</v>
      </c>
      <c r="I171" s="221">
        <v>0.73599999999999999</v>
      </c>
      <c r="J171" s="221"/>
      <c r="K171" s="208">
        <v>0.316</v>
      </c>
      <c r="L171" s="208">
        <v>0.158</v>
      </c>
      <c r="M171" s="24"/>
      <c r="N171" s="24"/>
      <c r="O171" s="208">
        <v>0.16500000000000001</v>
      </c>
      <c r="P171" s="208">
        <v>0.64200000000000002</v>
      </c>
      <c r="Q171" s="208">
        <v>1.339</v>
      </c>
      <c r="R171" s="208">
        <v>1.7210000000000001</v>
      </c>
      <c r="S171" s="208">
        <v>2.2349999999999999</v>
      </c>
      <c r="T171" s="208">
        <v>1.677</v>
      </c>
      <c r="U171" s="208">
        <v>1.4390000000000001</v>
      </c>
      <c r="V171" s="208">
        <v>0.68</v>
      </c>
      <c r="W171" s="208">
        <v>0.255</v>
      </c>
      <c r="X171" s="208">
        <v>4.5999999999999999E-2</v>
      </c>
      <c r="Y171" s="208">
        <v>4.0000000000000001E-3</v>
      </c>
      <c r="Z171" s="24"/>
      <c r="AA171" s="24"/>
      <c r="AB171" s="208">
        <v>0.58399999999999996</v>
      </c>
      <c r="AC171" s="208">
        <v>1.2989999999999999</v>
      </c>
      <c r="AD171" s="208">
        <v>1.6779999999999999</v>
      </c>
      <c r="AE171" s="24"/>
      <c r="AF171" s="208">
        <v>3.51</v>
      </c>
      <c r="AG171" s="208">
        <v>1.1240000000000001</v>
      </c>
      <c r="AH171" s="208">
        <v>0.56299999999999994</v>
      </c>
      <c r="AI171" s="208">
        <v>0.377</v>
      </c>
      <c r="AJ171" s="24"/>
      <c r="AK171" s="24"/>
      <c r="AL171" s="24"/>
      <c r="AM171" s="208">
        <v>0.16700000000000001</v>
      </c>
      <c r="AN171" s="208">
        <v>0.64900000000000002</v>
      </c>
      <c r="AO171" s="208">
        <v>1.413</v>
      </c>
      <c r="AP171" s="208">
        <v>1.911</v>
      </c>
      <c r="AQ171" s="208">
        <v>1.7669999999999999</v>
      </c>
      <c r="AR171" s="208">
        <v>2.3170000000000002</v>
      </c>
      <c r="AS171" s="208">
        <v>1.1439999999999999</v>
      </c>
      <c r="AT171" s="208">
        <v>0.66700000000000004</v>
      </c>
      <c r="AU171" s="208">
        <v>0.26800000000000002</v>
      </c>
      <c r="AV171" s="24"/>
      <c r="AW171" s="24"/>
      <c r="AX171" s="24"/>
      <c r="AY171" s="208">
        <v>0.19</v>
      </c>
      <c r="AZ171" s="208">
        <v>0.374</v>
      </c>
      <c r="BA171" s="208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211">
        <v>499.25700000000001</v>
      </c>
      <c r="G172" s="211">
        <v>396.24900000000002</v>
      </c>
      <c r="H172" s="211">
        <v>338.72800000000001</v>
      </c>
      <c r="I172" s="220">
        <v>255.11600000000001</v>
      </c>
      <c r="J172" s="220"/>
      <c r="K172" s="211">
        <v>162.06700000000001</v>
      </c>
      <c r="L172" s="211">
        <v>129.69300000000001</v>
      </c>
      <c r="M172" s="211">
        <v>20.722000000000001</v>
      </c>
      <c r="N172" s="211">
        <v>54.884999999999998</v>
      </c>
      <c r="O172" s="211">
        <v>106.709</v>
      </c>
      <c r="P172" s="211">
        <v>206.72499999999999</v>
      </c>
      <c r="Q172" s="211">
        <v>299.07600000000002</v>
      </c>
      <c r="R172" s="211">
        <v>384.55700000000002</v>
      </c>
      <c r="S172" s="211">
        <v>462.09800000000001</v>
      </c>
      <c r="T172" s="211">
        <v>399.565</v>
      </c>
      <c r="U172" s="211">
        <v>393.02</v>
      </c>
      <c r="V172" s="211">
        <v>242.3</v>
      </c>
      <c r="W172" s="211">
        <v>149.798</v>
      </c>
      <c r="X172" s="211">
        <v>86.451999999999998</v>
      </c>
      <c r="Y172" s="211">
        <v>45.481999999999999</v>
      </c>
      <c r="Z172" s="211">
        <v>67.873999999999995</v>
      </c>
      <c r="AA172" s="211">
        <v>34.034999999999997</v>
      </c>
      <c r="AB172" s="211">
        <v>178.49199999999999</v>
      </c>
      <c r="AC172" s="211">
        <v>334.47699999999998</v>
      </c>
      <c r="AD172" s="211">
        <v>477.86</v>
      </c>
      <c r="AE172" s="211">
        <v>476.42599999999999</v>
      </c>
      <c r="AF172" s="211">
        <v>367.31599999999997</v>
      </c>
      <c r="AG172" s="211">
        <v>296.03199999999998</v>
      </c>
      <c r="AH172" s="211">
        <v>231.08</v>
      </c>
      <c r="AI172" s="211">
        <v>160.054</v>
      </c>
      <c r="AJ172" s="211">
        <v>100.006</v>
      </c>
      <c r="AK172" s="211">
        <v>37.908999999999999</v>
      </c>
      <c r="AL172" s="211">
        <v>69.108000000000004</v>
      </c>
      <c r="AM172" s="211">
        <v>124.224</v>
      </c>
      <c r="AN172" s="211">
        <v>183.26300000000001</v>
      </c>
      <c r="AO172" s="211">
        <v>325.27300000000002</v>
      </c>
      <c r="AP172" s="211">
        <v>453.63099999999997</v>
      </c>
      <c r="AQ172" s="211">
        <v>461.79399999999998</v>
      </c>
      <c r="AR172" s="211">
        <v>428.77199999999999</v>
      </c>
      <c r="AS172" s="211">
        <v>373.31299999999999</v>
      </c>
      <c r="AT172" s="211">
        <v>261.86599999999999</v>
      </c>
      <c r="AU172" s="211">
        <v>161.88999999999999</v>
      </c>
      <c r="AV172" s="211">
        <v>101.357</v>
      </c>
      <c r="AW172" s="211">
        <v>51.622</v>
      </c>
      <c r="AX172" s="211">
        <v>76.637</v>
      </c>
      <c r="AY172" s="211">
        <v>137.68700000000001</v>
      </c>
      <c r="AZ172" s="211">
        <v>163.24299999999999</v>
      </c>
      <c r="BA172" s="211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9">
        <v>0.745</v>
      </c>
      <c r="X173" s="20"/>
      <c r="Y173" s="20"/>
      <c r="Z173" s="20"/>
      <c r="AA173" s="20"/>
      <c r="AB173" s="209">
        <v>0.78300000000000003</v>
      </c>
      <c r="AC173" s="209">
        <v>2.1309999999999998</v>
      </c>
      <c r="AD173" s="209">
        <v>2.9020000000000001</v>
      </c>
      <c r="AE173" s="209">
        <v>3.4569999999999999</v>
      </c>
      <c r="AF173" s="209">
        <v>2.5830000000000002</v>
      </c>
      <c r="AG173" s="209">
        <v>2.1389999999999998</v>
      </c>
      <c r="AH173" s="209">
        <v>1.0209999999999999</v>
      </c>
      <c r="AI173" s="209">
        <v>0.76700000000000002</v>
      </c>
      <c r="AJ173" s="209">
        <v>0.11700000000000001</v>
      </c>
      <c r="AK173" s="20"/>
      <c r="AL173" s="209">
        <v>1.4999999999999999E-2</v>
      </c>
      <c r="AM173" s="209">
        <v>9.5000000000000001E-2</v>
      </c>
      <c r="AN173" s="209">
        <v>1.2949999999999999</v>
      </c>
      <c r="AO173" s="209">
        <v>2.2949999999999999</v>
      </c>
      <c r="AP173" s="209">
        <v>2.7679999999999998</v>
      </c>
      <c r="AQ173" s="209">
        <v>3.9990000000000001</v>
      </c>
      <c r="AR173" s="209">
        <v>3.1179999999999999</v>
      </c>
      <c r="AS173" s="209">
        <v>2.9009999999999998</v>
      </c>
      <c r="AT173" s="209">
        <v>1.3560000000000001</v>
      </c>
      <c r="AU173" s="209">
        <v>0.79800000000000004</v>
      </c>
      <c r="AV173" s="209">
        <v>0.27</v>
      </c>
      <c r="AW173" s="20"/>
      <c r="AX173" s="20"/>
      <c r="AY173" s="209">
        <v>1.1759999999999999</v>
      </c>
      <c r="AZ173" s="209">
        <v>0.998</v>
      </c>
      <c r="BA173" s="209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08">
        <v>0.745</v>
      </c>
      <c r="X174" s="24"/>
      <c r="Y174" s="24"/>
      <c r="Z174" s="24"/>
      <c r="AA174" s="24"/>
      <c r="AB174" s="208">
        <v>0.78300000000000003</v>
      </c>
      <c r="AC174" s="208">
        <v>2.1309999999999998</v>
      </c>
      <c r="AD174" s="208">
        <v>2.9020000000000001</v>
      </c>
      <c r="AE174" s="208">
        <v>3.4569999999999999</v>
      </c>
      <c r="AF174" s="208">
        <v>2.5830000000000002</v>
      </c>
      <c r="AG174" s="208">
        <v>2.1389999999999998</v>
      </c>
      <c r="AH174" s="208">
        <v>1.0209999999999999</v>
      </c>
      <c r="AI174" s="208">
        <v>0.76700000000000002</v>
      </c>
      <c r="AJ174" s="208">
        <v>0.11700000000000001</v>
      </c>
      <c r="AK174" s="24"/>
      <c r="AL174" s="208">
        <v>1.4999999999999999E-2</v>
      </c>
      <c r="AM174" s="208">
        <v>9.5000000000000001E-2</v>
      </c>
      <c r="AN174" s="208">
        <v>1.2949999999999999</v>
      </c>
      <c r="AO174" s="208">
        <v>2.2949999999999999</v>
      </c>
      <c r="AP174" s="208">
        <v>2.7679999999999998</v>
      </c>
      <c r="AQ174" s="208">
        <v>3.9990000000000001</v>
      </c>
      <c r="AR174" s="208">
        <v>3.1179999999999999</v>
      </c>
      <c r="AS174" s="208">
        <v>2.9009999999999998</v>
      </c>
      <c r="AT174" s="208">
        <v>1.3560000000000001</v>
      </c>
      <c r="AU174" s="208">
        <v>0.79800000000000004</v>
      </c>
      <c r="AV174" s="208">
        <v>0.27</v>
      </c>
      <c r="AW174" s="24"/>
      <c r="AX174" s="24"/>
      <c r="AY174" s="208">
        <v>1.1759999999999999</v>
      </c>
      <c r="AZ174" s="208">
        <v>0.998</v>
      </c>
      <c r="BA174" s="208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209">
        <v>69.5</v>
      </c>
      <c r="G175" s="209">
        <v>54</v>
      </c>
      <c r="H175" s="209">
        <v>46</v>
      </c>
      <c r="I175" s="224">
        <v>31.513000000000002</v>
      </c>
      <c r="J175" s="224"/>
      <c r="K175" s="209">
        <v>13.625</v>
      </c>
      <c r="L175" s="209">
        <v>0.16900000000000001</v>
      </c>
      <c r="M175" s="20"/>
      <c r="N175" s="20"/>
      <c r="O175" s="209">
        <v>21.616</v>
      </c>
      <c r="P175" s="209">
        <v>40.496000000000002</v>
      </c>
      <c r="Q175" s="209">
        <v>55.246000000000002</v>
      </c>
      <c r="R175" s="209">
        <v>54.515999999999998</v>
      </c>
      <c r="S175" s="209">
        <v>94.338999999999999</v>
      </c>
      <c r="T175" s="209">
        <v>73.016000000000005</v>
      </c>
      <c r="U175" s="209">
        <v>53.792999999999999</v>
      </c>
      <c r="V175" s="209">
        <v>28.838999999999999</v>
      </c>
      <c r="W175" s="209">
        <v>16.922000000000001</v>
      </c>
      <c r="X175" s="20"/>
      <c r="Y175" s="20"/>
      <c r="Z175" s="20"/>
      <c r="AA175" s="209">
        <v>-64.584000000000003</v>
      </c>
      <c r="AB175" s="209">
        <v>36.295000000000002</v>
      </c>
      <c r="AC175" s="209">
        <v>56.851999999999997</v>
      </c>
      <c r="AD175" s="209">
        <v>73.753</v>
      </c>
      <c r="AE175" s="209">
        <v>68.965000000000003</v>
      </c>
      <c r="AF175" s="209">
        <v>56.268999999999998</v>
      </c>
      <c r="AG175" s="209">
        <v>41.609000000000002</v>
      </c>
      <c r="AH175" s="209">
        <v>26.887</v>
      </c>
      <c r="AI175" s="209">
        <v>15.525</v>
      </c>
      <c r="AJ175" s="20"/>
      <c r="AK175" s="20"/>
      <c r="AL175" s="20"/>
      <c r="AM175" s="209">
        <v>17.695</v>
      </c>
      <c r="AN175" s="209">
        <v>34.692999999999998</v>
      </c>
      <c r="AO175" s="209">
        <v>58.283000000000001</v>
      </c>
      <c r="AP175" s="209">
        <v>78.525000000000006</v>
      </c>
      <c r="AQ175" s="209">
        <v>75.194000000000003</v>
      </c>
      <c r="AR175" s="209">
        <v>61.091999999999999</v>
      </c>
      <c r="AS175" s="209">
        <v>51.338999999999999</v>
      </c>
      <c r="AT175" s="209">
        <v>27.419</v>
      </c>
      <c r="AU175" s="209">
        <v>12.958</v>
      </c>
      <c r="AV175" s="20"/>
      <c r="AW175" s="20"/>
      <c r="AX175" s="20"/>
      <c r="AY175" s="209">
        <v>16.811</v>
      </c>
      <c r="AZ175" s="209">
        <v>26.251000000000001</v>
      </c>
      <c r="BA175" s="209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208">
        <v>7.7</v>
      </c>
      <c r="G176" s="208">
        <v>6.2</v>
      </c>
      <c r="H176" s="208">
        <v>5</v>
      </c>
      <c r="I176" s="221">
        <v>3.1139999999999999</v>
      </c>
      <c r="J176" s="221"/>
      <c r="K176" s="208">
        <v>1.4470000000000001</v>
      </c>
      <c r="L176" s="208">
        <v>9.9000000000000005E-2</v>
      </c>
      <c r="M176" s="24"/>
      <c r="N176" s="24"/>
      <c r="O176" s="208">
        <v>1.8220000000000001</v>
      </c>
      <c r="P176" s="208">
        <v>4.0179999999999998</v>
      </c>
      <c r="Q176" s="208">
        <v>6.3719999999999999</v>
      </c>
      <c r="R176" s="208">
        <v>5.6479999999999997</v>
      </c>
      <c r="S176" s="208">
        <v>10.561</v>
      </c>
      <c r="T176" s="208">
        <v>8.35</v>
      </c>
      <c r="U176" s="208">
        <v>6.6029999999999998</v>
      </c>
      <c r="V176" s="208">
        <v>2.9649999999999999</v>
      </c>
      <c r="W176" s="208">
        <v>1.865</v>
      </c>
      <c r="X176" s="24"/>
      <c r="Y176" s="24"/>
      <c r="Z176" s="24"/>
      <c r="AA176" s="208">
        <v>-2.59</v>
      </c>
      <c r="AB176" s="208">
        <v>3.9060000000000001</v>
      </c>
      <c r="AC176" s="208">
        <v>7.0709999999999997</v>
      </c>
      <c r="AD176" s="208">
        <v>8.77</v>
      </c>
      <c r="AE176" s="208">
        <v>8.4390000000000001</v>
      </c>
      <c r="AF176" s="208">
        <v>7.2839999999999998</v>
      </c>
      <c r="AG176" s="208">
        <v>4.944</v>
      </c>
      <c r="AH176" s="208">
        <v>2.839</v>
      </c>
      <c r="AI176" s="208">
        <v>1.4910000000000001</v>
      </c>
      <c r="AJ176" s="24"/>
      <c r="AK176" s="24"/>
      <c r="AL176" s="24"/>
      <c r="AM176" s="208">
        <v>1.9079999999999999</v>
      </c>
      <c r="AN176" s="208">
        <v>3.5379999999999998</v>
      </c>
      <c r="AO176" s="208">
        <v>7.157</v>
      </c>
      <c r="AP176" s="208">
        <v>9.8689999999999998</v>
      </c>
      <c r="AQ176" s="208">
        <v>9.7420000000000009</v>
      </c>
      <c r="AR176" s="208">
        <v>7.8289999999999997</v>
      </c>
      <c r="AS176" s="208">
        <v>7.3929999999999998</v>
      </c>
      <c r="AT176" s="208">
        <v>3.61</v>
      </c>
      <c r="AU176" s="208">
        <v>1.643</v>
      </c>
      <c r="AV176" s="24"/>
      <c r="AW176" s="24"/>
      <c r="AX176" s="24"/>
      <c r="AY176" s="208">
        <v>1.829</v>
      </c>
      <c r="AZ176" s="208">
        <v>3.2330000000000001</v>
      </c>
      <c r="BA176" s="208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208">
        <v>5</v>
      </c>
      <c r="G177" s="208">
        <v>4</v>
      </c>
      <c r="H177" s="208">
        <v>3.4</v>
      </c>
      <c r="I177" s="221">
        <v>2.161</v>
      </c>
      <c r="J177" s="221"/>
      <c r="K177" s="208">
        <v>1.131</v>
      </c>
      <c r="L177" s="208">
        <v>7.0000000000000007E-2</v>
      </c>
      <c r="M177" s="24"/>
      <c r="N177" s="24"/>
      <c r="O177" s="208">
        <v>1.6639999999999999</v>
      </c>
      <c r="P177" s="208">
        <v>3.3540000000000001</v>
      </c>
      <c r="Q177" s="208">
        <v>4.9189999999999996</v>
      </c>
      <c r="R177" s="208">
        <v>5.1669999999999998</v>
      </c>
      <c r="S177" s="208">
        <v>8.5760000000000005</v>
      </c>
      <c r="T177" s="208">
        <v>6.6390000000000002</v>
      </c>
      <c r="U177" s="208">
        <v>4.6890000000000001</v>
      </c>
      <c r="V177" s="208">
        <v>2.4159999999999999</v>
      </c>
      <c r="W177" s="208">
        <v>1.419</v>
      </c>
      <c r="X177" s="24"/>
      <c r="Y177" s="24"/>
      <c r="Z177" s="24"/>
      <c r="AA177" s="208">
        <v>-12.487</v>
      </c>
      <c r="AB177" s="208">
        <v>2.7490000000000001</v>
      </c>
      <c r="AC177" s="208">
        <v>4.431</v>
      </c>
      <c r="AD177" s="208">
        <v>6.1779999999999999</v>
      </c>
      <c r="AE177" s="208">
        <v>5.6520000000000001</v>
      </c>
      <c r="AF177" s="208">
        <v>4.149</v>
      </c>
      <c r="AG177" s="208">
        <v>2.7749999999999999</v>
      </c>
      <c r="AH177" s="208">
        <v>1.714</v>
      </c>
      <c r="AI177" s="208">
        <v>1.075</v>
      </c>
      <c r="AJ177" s="24"/>
      <c r="AK177" s="24"/>
      <c r="AL177" s="24"/>
      <c r="AM177" s="208">
        <v>0.61299999999999999</v>
      </c>
      <c r="AN177" s="208">
        <v>1.952</v>
      </c>
      <c r="AO177" s="208">
        <v>3.3159999999999998</v>
      </c>
      <c r="AP177" s="208">
        <v>4.4800000000000004</v>
      </c>
      <c r="AQ177" s="208">
        <v>4.3730000000000002</v>
      </c>
      <c r="AR177" s="208">
        <v>3.15</v>
      </c>
      <c r="AS177" s="208">
        <v>2.698</v>
      </c>
      <c r="AT177" s="208">
        <v>1.429</v>
      </c>
      <c r="AU177" s="208">
        <v>0.58499999999999996</v>
      </c>
      <c r="AV177" s="24"/>
      <c r="AW177" s="24"/>
      <c r="AX177" s="24"/>
      <c r="AY177" s="208">
        <v>0.88300000000000001</v>
      </c>
      <c r="AZ177" s="208">
        <v>1.405</v>
      </c>
      <c r="BA177" s="208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208">
        <v>5.5</v>
      </c>
      <c r="G178" s="208">
        <v>2.2999999999999998</v>
      </c>
      <c r="H178" s="208">
        <v>2.9</v>
      </c>
      <c r="I178" s="221">
        <v>1.546</v>
      </c>
      <c r="J178" s="221"/>
      <c r="K178" s="208">
        <v>0.435</v>
      </c>
      <c r="L178" s="24"/>
      <c r="M178" s="24"/>
      <c r="N178" s="24"/>
      <c r="O178" s="208">
        <v>1.133</v>
      </c>
      <c r="P178" s="208">
        <v>2.488</v>
      </c>
      <c r="Q178" s="208">
        <v>3.3170000000000002</v>
      </c>
      <c r="R178" s="208">
        <v>3.399</v>
      </c>
      <c r="S178" s="208">
        <v>6.556</v>
      </c>
      <c r="T178" s="208">
        <v>4.7560000000000002</v>
      </c>
      <c r="U178" s="208">
        <v>3.145</v>
      </c>
      <c r="V178" s="208">
        <v>1.641</v>
      </c>
      <c r="W178" s="208">
        <v>0.84699999999999998</v>
      </c>
      <c r="X178" s="24"/>
      <c r="Y178" s="24"/>
      <c r="Z178" s="24"/>
      <c r="AA178" s="208">
        <v>-1.486</v>
      </c>
      <c r="AB178" s="208">
        <v>2.2290000000000001</v>
      </c>
      <c r="AC178" s="208">
        <v>3.6890000000000001</v>
      </c>
      <c r="AD178" s="208">
        <v>4.2699999999999996</v>
      </c>
      <c r="AE178" s="208">
        <v>3.6850000000000001</v>
      </c>
      <c r="AF178" s="208">
        <v>3.21</v>
      </c>
      <c r="AG178" s="208">
        <v>2.3650000000000002</v>
      </c>
      <c r="AH178" s="208">
        <v>1.5489999999999999</v>
      </c>
      <c r="AI178" s="208">
        <v>0.97199999999999998</v>
      </c>
      <c r="AJ178" s="24"/>
      <c r="AK178" s="24"/>
      <c r="AL178" s="24"/>
      <c r="AM178" s="208">
        <v>2.1659999999999999</v>
      </c>
      <c r="AN178" s="208">
        <v>4.5430000000000001</v>
      </c>
      <c r="AO178" s="208">
        <v>7.81</v>
      </c>
      <c r="AP178" s="208">
        <v>11.03</v>
      </c>
      <c r="AQ178" s="208">
        <v>9.3699999999999992</v>
      </c>
      <c r="AR178" s="208">
        <v>7.2629999999999999</v>
      </c>
      <c r="AS178" s="208">
        <v>5.6349999999999998</v>
      </c>
      <c r="AT178" s="208">
        <v>3.177</v>
      </c>
      <c r="AU178" s="208">
        <v>2.6909999999999998</v>
      </c>
      <c r="AV178" s="24"/>
      <c r="AW178" s="24"/>
      <c r="AX178" s="24"/>
      <c r="AY178" s="208">
        <v>2.6779999999999999</v>
      </c>
      <c r="AZ178" s="208">
        <v>3.2360000000000002</v>
      </c>
      <c r="BA178" s="208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208">
        <v>8.6</v>
      </c>
      <c r="G179" s="208">
        <v>7</v>
      </c>
      <c r="H179" s="208">
        <v>5.9</v>
      </c>
      <c r="I179" s="221">
        <v>4.0350000000000001</v>
      </c>
      <c r="J179" s="221"/>
      <c r="K179" s="208">
        <v>2.1859999999999999</v>
      </c>
      <c r="L179" s="24"/>
      <c r="M179" s="24"/>
      <c r="N179" s="24"/>
      <c r="O179" s="208">
        <v>2.5270000000000001</v>
      </c>
      <c r="P179" s="208">
        <v>5.375</v>
      </c>
      <c r="Q179" s="208">
        <v>6.952</v>
      </c>
      <c r="R179" s="208">
        <v>6.931</v>
      </c>
      <c r="S179" s="208">
        <v>11.975</v>
      </c>
      <c r="T179" s="208">
        <v>9.8019999999999996</v>
      </c>
      <c r="U179" s="208">
        <v>7.0890000000000004</v>
      </c>
      <c r="V179" s="208">
        <v>3.2829999999999999</v>
      </c>
      <c r="W179" s="208">
        <v>2.0459999999999998</v>
      </c>
      <c r="X179" s="24"/>
      <c r="Y179" s="24"/>
      <c r="Z179" s="24"/>
      <c r="AA179" s="208">
        <v>-34.551000000000002</v>
      </c>
      <c r="AB179" s="208">
        <v>4.9889999999999999</v>
      </c>
      <c r="AC179" s="208">
        <v>7.8179999999999996</v>
      </c>
      <c r="AD179" s="208">
        <v>9.984</v>
      </c>
      <c r="AE179" s="208">
        <v>9.0990000000000002</v>
      </c>
      <c r="AF179" s="208">
        <v>7.4359999999999999</v>
      </c>
      <c r="AG179" s="208">
        <v>5.4909999999999997</v>
      </c>
      <c r="AH179" s="208">
        <v>3.2970000000000002</v>
      </c>
      <c r="AI179" s="208">
        <v>1.84</v>
      </c>
      <c r="AJ179" s="24"/>
      <c r="AK179" s="24"/>
      <c r="AL179" s="24"/>
      <c r="AM179" s="208">
        <v>2.1190000000000002</v>
      </c>
      <c r="AN179" s="208">
        <v>4.33</v>
      </c>
      <c r="AO179" s="208">
        <v>7.9930000000000003</v>
      </c>
      <c r="AP179" s="208">
        <v>10.504</v>
      </c>
      <c r="AQ179" s="208">
        <v>10.273</v>
      </c>
      <c r="AR179" s="208">
        <v>8.3010000000000002</v>
      </c>
      <c r="AS179" s="208">
        <v>6.3949999999999996</v>
      </c>
      <c r="AT179" s="208">
        <v>3.6629999999999998</v>
      </c>
      <c r="AU179" s="208">
        <v>1.7589999999999999</v>
      </c>
      <c r="AV179" s="24"/>
      <c r="AW179" s="24"/>
      <c r="AX179" s="24"/>
      <c r="AY179" s="208">
        <v>3.4359999999999999</v>
      </c>
      <c r="AZ179" s="208">
        <v>3.871</v>
      </c>
      <c r="BA179" s="208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208">
        <v>42.7</v>
      </c>
      <c r="G180" s="208">
        <v>34.5</v>
      </c>
      <c r="H180" s="208">
        <v>28.8</v>
      </c>
      <c r="I180" s="221">
        <v>20.657</v>
      </c>
      <c r="J180" s="221"/>
      <c r="K180" s="208">
        <v>8.4260000000000002</v>
      </c>
      <c r="L180" s="24"/>
      <c r="M180" s="24"/>
      <c r="N180" s="24"/>
      <c r="O180" s="208">
        <v>14.47</v>
      </c>
      <c r="P180" s="208">
        <v>25.260999999999999</v>
      </c>
      <c r="Q180" s="208">
        <v>33.686</v>
      </c>
      <c r="R180" s="208">
        <v>33.371000000000002</v>
      </c>
      <c r="S180" s="208">
        <v>56.670999999999999</v>
      </c>
      <c r="T180" s="208">
        <v>43.469000000000001</v>
      </c>
      <c r="U180" s="208">
        <v>32.267000000000003</v>
      </c>
      <c r="V180" s="208">
        <v>18.533999999999999</v>
      </c>
      <c r="W180" s="208">
        <v>10.744999999999999</v>
      </c>
      <c r="X180" s="24"/>
      <c r="Y180" s="24"/>
      <c r="Z180" s="24"/>
      <c r="AA180" s="208">
        <v>-13.47</v>
      </c>
      <c r="AB180" s="208">
        <v>22.422000000000001</v>
      </c>
      <c r="AC180" s="208">
        <v>33.843000000000004</v>
      </c>
      <c r="AD180" s="208">
        <v>44.551000000000002</v>
      </c>
      <c r="AE180" s="208">
        <v>42.09</v>
      </c>
      <c r="AF180" s="208">
        <v>34.19</v>
      </c>
      <c r="AG180" s="208">
        <v>26.033999999999999</v>
      </c>
      <c r="AH180" s="208">
        <v>17.488</v>
      </c>
      <c r="AI180" s="208">
        <v>10.147</v>
      </c>
      <c r="AJ180" s="24"/>
      <c r="AK180" s="24"/>
      <c r="AL180" s="24"/>
      <c r="AM180" s="208">
        <v>10.888999999999999</v>
      </c>
      <c r="AN180" s="208">
        <v>20.329999999999998</v>
      </c>
      <c r="AO180" s="208">
        <v>32.006999999999998</v>
      </c>
      <c r="AP180" s="208">
        <v>42.642000000000003</v>
      </c>
      <c r="AQ180" s="208">
        <v>41.436</v>
      </c>
      <c r="AR180" s="208">
        <v>34.548999999999999</v>
      </c>
      <c r="AS180" s="208">
        <v>29.218</v>
      </c>
      <c r="AT180" s="208">
        <v>15.54</v>
      </c>
      <c r="AU180" s="208">
        <v>6.28</v>
      </c>
      <c r="AV180" s="24"/>
      <c r="AW180" s="24"/>
      <c r="AX180" s="24"/>
      <c r="AY180" s="208">
        <v>7.9850000000000003</v>
      </c>
      <c r="AZ180" s="208">
        <v>14.506</v>
      </c>
      <c r="BA180" s="208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209">
        <v>1.2170000000000001</v>
      </c>
      <c r="M181" s="20"/>
      <c r="N181" s="20"/>
      <c r="O181" s="209">
        <v>3.2090000000000001</v>
      </c>
      <c r="P181" s="209">
        <v>1.5449999999999999</v>
      </c>
      <c r="Q181" s="209">
        <v>1.7569999999999999</v>
      </c>
      <c r="R181" s="209">
        <v>1.829</v>
      </c>
      <c r="S181" s="209">
        <v>2.2839999999999998</v>
      </c>
      <c r="T181" s="209">
        <v>2.0760000000000001</v>
      </c>
      <c r="U181" s="209">
        <v>1.9390000000000001</v>
      </c>
      <c r="V181" s="209">
        <v>1.4350000000000001</v>
      </c>
      <c r="W181" s="209">
        <v>1.117</v>
      </c>
      <c r="X181" s="209">
        <v>1.0760000000000001</v>
      </c>
      <c r="Y181" s="209">
        <v>1.036</v>
      </c>
      <c r="Z181" s="209">
        <v>1.496</v>
      </c>
      <c r="AA181" s="209">
        <v>1.0209999999999999</v>
      </c>
      <c r="AB181" s="209">
        <v>1.593</v>
      </c>
      <c r="AC181" s="209">
        <v>1.8080000000000001</v>
      </c>
      <c r="AD181" s="209">
        <v>1.9319999999999999</v>
      </c>
      <c r="AE181" s="209">
        <v>2.3199999999999998</v>
      </c>
      <c r="AF181" s="209">
        <v>1.9390000000000001</v>
      </c>
      <c r="AG181" s="209">
        <v>1.841</v>
      </c>
      <c r="AH181" s="209">
        <v>1.3460000000000001</v>
      </c>
      <c r="AI181" s="209">
        <v>1.506</v>
      </c>
      <c r="AJ181" s="209">
        <v>1.204</v>
      </c>
      <c r="AK181" s="209">
        <v>1.292</v>
      </c>
      <c r="AL181" s="209">
        <v>1.2030000000000001</v>
      </c>
      <c r="AM181" s="209">
        <v>1.587</v>
      </c>
      <c r="AN181" s="20"/>
      <c r="AO181" s="209">
        <v>3.819</v>
      </c>
      <c r="AP181" s="209">
        <v>1.7649999999999999</v>
      </c>
      <c r="AQ181" s="209">
        <v>2.0979999999999999</v>
      </c>
      <c r="AR181" s="209">
        <v>2.444</v>
      </c>
      <c r="AS181" s="209">
        <v>2.2250000000000001</v>
      </c>
      <c r="AT181" s="209">
        <v>1.639</v>
      </c>
      <c r="AU181" s="209">
        <v>1.373</v>
      </c>
      <c r="AV181" s="209">
        <v>1.171</v>
      </c>
      <c r="AW181" s="209">
        <v>1.4059999999999999</v>
      </c>
      <c r="AX181" s="209">
        <v>1.4179999999999999</v>
      </c>
      <c r="AY181" s="20"/>
      <c r="AZ181" s="209">
        <v>3.1909999999999998</v>
      </c>
      <c r="BA181" s="209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208">
        <v>1.2170000000000001</v>
      </c>
      <c r="M182" s="24"/>
      <c r="N182" s="24"/>
      <c r="O182" s="208">
        <v>3.2090000000000001</v>
      </c>
      <c r="P182" s="208">
        <v>1.5449999999999999</v>
      </c>
      <c r="Q182" s="208">
        <v>1.7569999999999999</v>
      </c>
      <c r="R182" s="208">
        <v>1.829</v>
      </c>
      <c r="S182" s="208">
        <v>2.2839999999999998</v>
      </c>
      <c r="T182" s="208">
        <v>2.0760000000000001</v>
      </c>
      <c r="U182" s="208">
        <v>1.9390000000000001</v>
      </c>
      <c r="V182" s="208">
        <v>1.4350000000000001</v>
      </c>
      <c r="W182" s="208">
        <v>1.117</v>
      </c>
      <c r="X182" s="208">
        <v>1.0760000000000001</v>
      </c>
      <c r="Y182" s="208">
        <v>1.036</v>
      </c>
      <c r="Z182" s="208">
        <v>1.496</v>
      </c>
      <c r="AA182" s="208">
        <v>1.0209999999999999</v>
      </c>
      <c r="AB182" s="208">
        <v>1.593</v>
      </c>
      <c r="AC182" s="208">
        <v>1.8080000000000001</v>
      </c>
      <c r="AD182" s="208">
        <v>1.9319999999999999</v>
      </c>
      <c r="AE182" s="208">
        <v>2.3199999999999998</v>
      </c>
      <c r="AF182" s="208">
        <v>1.9390000000000001</v>
      </c>
      <c r="AG182" s="208">
        <v>1.841</v>
      </c>
      <c r="AH182" s="208">
        <v>1.3460000000000001</v>
      </c>
      <c r="AI182" s="208">
        <v>1.506</v>
      </c>
      <c r="AJ182" s="208">
        <v>1.204</v>
      </c>
      <c r="AK182" s="208">
        <v>1.292</v>
      </c>
      <c r="AL182" s="208">
        <v>1.2030000000000001</v>
      </c>
      <c r="AM182" s="208">
        <v>1.587</v>
      </c>
      <c r="AN182" s="24"/>
      <c r="AO182" s="208">
        <v>3.819</v>
      </c>
      <c r="AP182" s="208">
        <v>1.7649999999999999</v>
      </c>
      <c r="AQ182" s="208">
        <v>2.0979999999999999</v>
      </c>
      <c r="AR182" s="208">
        <v>2.444</v>
      </c>
      <c r="AS182" s="208">
        <v>2.2250000000000001</v>
      </c>
      <c r="AT182" s="208">
        <v>1.639</v>
      </c>
      <c r="AU182" s="208">
        <v>1.373</v>
      </c>
      <c r="AV182" s="208">
        <v>1.171</v>
      </c>
      <c r="AW182" s="208">
        <v>1.4059999999999999</v>
      </c>
      <c r="AX182" s="208">
        <v>1.4179999999999999</v>
      </c>
      <c r="AY182" s="24"/>
      <c r="AZ182" s="208">
        <v>3.1909999999999998</v>
      </c>
      <c r="BA182" s="208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9">
        <v>3.6509999999999998</v>
      </c>
      <c r="AQ183" s="209">
        <v>2.3719999999999999</v>
      </c>
      <c r="AR183" s="209">
        <v>2.0339999999999998</v>
      </c>
      <c r="AS183" s="209">
        <v>2.1539999999999999</v>
      </c>
      <c r="AT183" s="209">
        <v>1.137</v>
      </c>
      <c r="AU183" s="209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08">
        <v>3.6509999999999998</v>
      </c>
      <c r="AQ184" s="208">
        <v>2.3719999999999999</v>
      </c>
      <c r="AR184" s="208">
        <v>2.0339999999999998</v>
      </c>
      <c r="AS184" s="208">
        <v>2.1539999999999999</v>
      </c>
      <c r="AT184" s="208">
        <v>1.137</v>
      </c>
      <c r="AU184" s="208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9">
        <v>3.1E-2</v>
      </c>
      <c r="AV185" s="20"/>
      <c r="AW185" s="20"/>
      <c r="AX185" s="20"/>
      <c r="AY185" s="209">
        <v>3.7999999999999999E-2</v>
      </c>
      <c r="AZ185" s="209">
        <v>9.8000000000000004E-2</v>
      </c>
      <c r="BA185" s="209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08">
        <v>3.1E-2</v>
      </c>
      <c r="AV186" s="24"/>
      <c r="AW186" s="24"/>
      <c r="AX186" s="24"/>
      <c r="AY186" s="208">
        <v>3.7999999999999999E-2</v>
      </c>
      <c r="AZ186" s="208">
        <v>9.8000000000000004E-2</v>
      </c>
      <c r="BA186" s="208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9">
        <v>0.65600000000000003</v>
      </c>
      <c r="AQ187" s="209">
        <v>1.012</v>
      </c>
      <c r="AR187" s="209">
        <v>0.81200000000000006</v>
      </c>
      <c r="AS187" s="209">
        <v>0.745</v>
      </c>
      <c r="AT187" s="209">
        <v>0.34100000000000003</v>
      </c>
      <c r="AU187" s="209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08">
        <v>0.65600000000000003</v>
      </c>
      <c r="AQ188" s="208">
        <v>1.012</v>
      </c>
      <c r="AR188" s="208">
        <v>0.81200000000000006</v>
      </c>
      <c r="AS188" s="208">
        <v>0.745</v>
      </c>
      <c r="AT188" s="208">
        <v>0.34100000000000003</v>
      </c>
      <c r="AU188" s="208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209">
        <v>0.12</v>
      </c>
      <c r="H189" s="209">
        <v>5.0999999999999997E-2</v>
      </c>
      <c r="I189" s="20"/>
      <c r="J189" s="20"/>
      <c r="K189" s="209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9">
        <v>0.40300000000000002</v>
      </c>
      <c r="AU189" s="209">
        <v>8.5999999999999993E-2</v>
      </c>
      <c r="AV189" s="209">
        <v>1.4999999999999999E-2</v>
      </c>
      <c r="AW189" s="20"/>
      <c r="AX189" s="20"/>
      <c r="AY189" s="209">
        <v>2.1999999999999999E-2</v>
      </c>
      <c r="AZ189" s="209">
        <v>7.1999999999999995E-2</v>
      </c>
      <c r="BA189" s="209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08">
        <v>0.40300000000000002</v>
      </c>
      <c r="AU190" s="208">
        <v>8.5999999999999993E-2</v>
      </c>
      <c r="AV190" s="208">
        <v>1.4999999999999999E-2</v>
      </c>
      <c r="AW190" s="24"/>
      <c r="AX190" s="24"/>
      <c r="AY190" s="208">
        <v>2.1999999999999999E-2</v>
      </c>
      <c r="AZ190" s="208">
        <v>7.1999999999999995E-2</v>
      </c>
      <c r="BA190" s="208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209">
        <v>9.8070000000000004</v>
      </c>
      <c r="G191" s="209">
        <v>7.8390000000000004</v>
      </c>
      <c r="H191" s="209">
        <v>4.9969999999999999</v>
      </c>
      <c r="I191" s="224">
        <v>4.5789999999999997</v>
      </c>
      <c r="J191" s="224"/>
      <c r="K191" s="209">
        <v>1.847</v>
      </c>
      <c r="L191" s="209">
        <v>1.4319999999999999</v>
      </c>
      <c r="M191" s="20"/>
      <c r="N191" s="20"/>
      <c r="O191" s="209">
        <v>2.0019999999999998</v>
      </c>
      <c r="P191" s="209">
        <v>3.0489999999999999</v>
      </c>
      <c r="Q191" s="209">
        <v>7.0369999999999999</v>
      </c>
      <c r="R191" s="209">
        <v>7.407</v>
      </c>
      <c r="S191" s="209">
        <v>6.0780000000000003</v>
      </c>
      <c r="T191" s="209">
        <v>5.5190000000000001</v>
      </c>
      <c r="U191" s="209">
        <v>4.97</v>
      </c>
      <c r="V191" s="209">
        <v>2.6339999999999999</v>
      </c>
      <c r="W191" s="209">
        <v>1.696</v>
      </c>
      <c r="X191" s="209">
        <v>0.69199999999999995</v>
      </c>
      <c r="Y191" s="209">
        <v>0.26300000000000001</v>
      </c>
      <c r="Z191" s="209">
        <v>0.65200000000000002</v>
      </c>
      <c r="AA191" s="209">
        <v>0.879</v>
      </c>
      <c r="AB191" s="209">
        <v>2.3690000000000002</v>
      </c>
      <c r="AC191" s="209">
        <v>3.617</v>
      </c>
      <c r="AD191" s="209">
        <v>4.2130000000000001</v>
      </c>
      <c r="AE191" s="209">
        <v>5.3630000000000004</v>
      </c>
      <c r="AF191" s="209">
        <v>3.931</v>
      </c>
      <c r="AG191" s="209">
        <v>3.3439999999999999</v>
      </c>
      <c r="AH191" s="209">
        <v>1.897</v>
      </c>
      <c r="AI191" s="209">
        <v>1.6319999999999999</v>
      </c>
      <c r="AJ191" s="209">
        <v>0.746</v>
      </c>
      <c r="AK191" s="20"/>
      <c r="AL191" s="209">
        <v>8.6999999999999994E-2</v>
      </c>
      <c r="AM191" s="209">
        <v>1.5529999999999999</v>
      </c>
      <c r="AN191" s="209">
        <v>2.25</v>
      </c>
      <c r="AO191" s="209">
        <v>3.472</v>
      </c>
      <c r="AP191" s="209">
        <v>4.4020000000000001</v>
      </c>
      <c r="AQ191" s="209">
        <v>5.4169999999999998</v>
      </c>
      <c r="AR191" s="209">
        <v>2.0230000000000001</v>
      </c>
      <c r="AS191" s="209">
        <v>1.869</v>
      </c>
      <c r="AT191" s="209">
        <v>0.879</v>
      </c>
      <c r="AU191" s="209">
        <v>1.2509999999999999</v>
      </c>
      <c r="AV191" s="209">
        <v>6.343</v>
      </c>
      <c r="AW191" s="20"/>
      <c r="AX191" s="20"/>
      <c r="AY191" s="209">
        <v>0.53</v>
      </c>
      <c r="AZ191" s="209">
        <v>1.32</v>
      </c>
      <c r="BA191" s="209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208">
        <v>3.1080000000000001</v>
      </c>
      <c r="G192" s="208">
        <v>2.431</v>
      </c>
      <c r="H192" s="208">
        <v>1.4590000000000001</v>
      </c>
      <c r="I192" s="221">
        <v>1.33</v>
      </c>
      <c r="J192" s="221"/>
      <c r="K192" s="208">
        <v>0.52200000000000002</v>
      </c>
      <c r="L192" s="208">
        <v>0.376</v>
      </c>
      <c r="M192" s="24"/>
      <c r="N192" s="24"/>
      <c r="O192" s="208">
        <v>0.871</v>
      </c>
      <c r="P192" s="208">
        <v>1.006</v>
      </c>
      <c r="Q192" s="208">
        <v>1.538</v>
      </c>
      <c r="R192" s="208">
        <v>2.1850000000000001</v>
      </c>
      <c r="S192" s="208">
        <v>2.9630000000000001</v>
      </c>
      <c r="T192" s="208">
        <v>2.625</v>
      </c>
      <c r="U192" s="208">
        <v>2.3650000000000002</v>
      </c>
      <c r="V192" s="208">
        <v>1.3149999999999999</v>
      </c>
      <c r="W192" s="208">
        <v>0.80400000000000005</v>
      </c>
      <c r="X192" s="208">
        <v>0.215</v>
      </c>
      <c r="Y192" s="208">
        <v>0.18</v>
      </c>
      <c r="Z192" s="208">
        <v>0.29399999999999998</v>
      </c>
      <c r="AA192" s="208">
        <v>0.41499999999999998</v>
      </c>
      <c r="AB192" s="208">
        <v>0.97599999999999998</v>
      </c>
      <c r="AC192" s="208">
        <v>1.5640000000000001</v>
      </c>
      <c r="AD192" s="208">
        <v>1.9810000000000001</v>
      </c>
      <c r="AE192" s="208">
        <v>2.476</v>
      </c>
      <c r="AF192" s="208">
        <v>1.7889999999999999</v>
      </c>
      <c r="AG192" s="208">
        <v>1.4810000000000001</v>
      </c>
      <c r="AH192" s="208">
        <v>0.69</v>
      </c>
      <c r="AI192" s="208">
        <v>0.60699999999999998</v>
      </c>
      <c r="AJ192" s="208">
        <v>0.215</v>
      </c>
      <c r="AK192" s="24"/>
      <c r="AL192" s="208">
        <v>8.6999999999999994E-2</v>
      </c>
      <c r="AM192" s="208">
        <v>0.54200000000000004</v>
      </c>
      <c r="AN192" s="208">
        <v>0.874</v>
      </c>
      <c r="AO192" s="208">
        <v>1.42</v>
      </c>
      <c r="AP192" s="208">
        <v>1.8819999999999999</v>
      </c>
      <c r="AQ192" s="208">
        <v>2.5640000000000001</v>
      </c>
      <c r="AR192" s="208">
        <v>2.0230000000000001</v>
      </c>
      <c r="AS192" s="208">
        <v>1.869</v>
      </c>
      <c r="AT192" s="208">
        <v>0.879</v>
      </c>
      <c r="AU192" s="208">
        <v>0.504</v>
      </c>
      <c r="AV192" s="208">
        <v>0.13100000000000001</v>
      </c>
      <c r="AW192" s="24"/>
      <c r="AX192" s="24"/>
      <c r="AY192" s="208">
        <v>0.33400000000000002</v>
      </c>
      <c r="AZ192" s="208">
        <v>0.753</v>
      </c>
      <c r="BA192" s="208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08">
        <v>0.747</v>
      </c>
      <c r="AV193" s="24"/>
      <c r="AW193" s="24"/>
      <c r="AX193" s="24"/>
      <c r="AY193" s="24"/>
      <c r="AZ193" s="208">
        <v>0.20499999999999999</v>
      </c>
      <c r="BA193" s="208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08">
        <v>6.2119999999999997</v>
      </c>
      <c r="AW194" s="24"/>
      <c r="AX194" s="24"/>
      <c r="AY194" s="208">
        <v>0.19600000000000001</v>
      </c>
      <c r="AZ194" s="208">
        <v>0.36199999999999999</v>
      </c>
      <c r="BA194" s="208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209">
        <v>405.77100000000002</v>
      </c>
      <c r="G195" s="209">
        <v>302.55</v>
      </c>
      <c r="H195" s="209">
        <v>274.53300000000002</v>
      </c>
      <c r="I195" s="224">
        <v>212.16900000000001</v>
      </c>
      <c r="J195" s="224"/>
      <c r="K195" s="209">
        <v>142.35400000000001</v>
      </c>
      <c r="L195" s="209">
        <v>126.875</v>
      </c>
      <c r="M195" s="209">
        <v>20.722000000000001</v>
      </c>
      <c r="N195" s="209">
        <v>54.884999999999998</v>
      </c>
      <c r="O195" s="209">
        <v>79.378</v>
      </c>
      <c r="P195" s="209">
        <v>159.12200000000001</v>
      </c>
      <c r="Q195" s="209">
        <v>227.143</v>
      </c>
      <c r="R195" s="209">
        <v>311.04000000000002</v>
      </c>
      <c r="S195" s="209">
        <v>348.70400000000001</v>
      </c>
      <c r="T195" s="209">
        <v>309.00099999999998</v>
      </c>
      <c r="U195" s="209">
        <v>324.10500000000002</v>
      </c>
      <c r="V195" s="209">
        <v>205.26499999999999</v>
      </c>
      <c r="W195" s="209">
        <v>127.19799999999999</v>
      </c>
      <c r="X195" s="209">
        <v>84.41</v>
      </c>
      <c r="Y195" s="209">
        <v>43.835999999999999</v>
      </c>
      <c r="Z195" s="209">
        <v>65.725999999999999</v>
      </c>
      <c r="AA195" s="209">
        <v>95.59</v>
      </c>
      <c r="AB195" s="209">
        <v>133.80000000000001</v>
      </c>
      <c r="AC195" s="209">
        <v>263.69499999999999</v>
      </c>
      <c r="AD195" s="209">
        <v>382.21499999999997</v>
      </c>
      <c r="AE195" s="209">
        <v>385.29</v>
      </c>
      <c r="AF195" s="209">
        <v>293.899</v>
      </c>
      <c r="AG195" s="209">
        <v>240.58199999999999</v>
      </c>
      <c r="AH195" s="209">
        <v>196.25800000000001</v>
      </c>
      <c r="AI195" s="209">
        <v>138.25200000000001</v>
      </c>
      <c r="AJ195" s="209">
        <v>97.302999999999997</v>
      </c>
      <c r="AK195" s="209">
        <v>36.616999999999997</v>
      </c>
      <c r="AL195" s="209">
        <v>67.787000000000006</v>
      </c>
      <c r="AM195" s="209">
        <v>101.979</v>
      </c>
      <c r="AN195" s="209">
        <v>142.30699999999999</v>
      </c>
      <c r="AO195" s="209">
        <v>250.38300000000001</v>
      </c>
      <c r="AP195" s="209">
        <v>354.31299999999999</v>
      </c>
      <c r="AQ195" s="209">
        <v>361.55399999999997</v>
      </c>
      <c r="AR195" s="209">
        <v>349.464</v>
      </c>
      <c r="AS195" s="209">
        <v>305.59199999999998</v>
      </c>
      <c r="AT195" s="209">
        <v>225.90600000000001</v>
      </c>
      <c r="AU195" s="209">
        <v>143.21700000000001</v>
      </c>
      <c r="AV195" s="209">
        <v>93.489000000000004</v>
      </c>
      <c r="AW195" s="209">
        <v>50.173000000000002</v>
      </c>
      <c r="AX195" s="209">
        <v>75.218999999999994</v>
      </c>
      <c r="AY195" s="209">
        <v>117.292</v>
      </c>
      <c r="AZ195" s="209">
        <v>128.09899999999999</v>
      </c>
      <c r="BA195" s="209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208">
        <v>405.77100000000002</v>
      </c>
      <c r="G196" s="208">
        <v>302.55</v>
      </c>
      <c r="H196" s="208">
        <v>274.53300000000002</v>
      </c>
      <c r="I196" s="221">
        <v>212.16900000000001</v>
      </c>
      <c r="J196" s="221"/>
      <c r="K196" s="208">
        <v>142.35400000000001</v>
      </c>
      <c r="L196" s="208">
        <v>126.875</v>
      </c>
      <c r="M196" s="208">
        <v>20.722000000000001</v>
      </c>
      <c r="N196" s="208">
        <v>54.884999999999998</v>
      </c>
      <c r="O196" s="208">
        <v>79.378</v>
      </c>
      <c r="P196" s="208">
        <v>159.12200000000001</v>
      </c>
      <c r="Q196" s="208">
        <v>227.143</v>
      </c>
      <c r="R196" s="208">
        <v>311.04000000000002</v>
      </c>
      <c r="S196" s="208">
        <v>348.70400000000001</v>
      </c>
      <c r="T196" s="208">
        <v>309.00099999999998</v>
      </c>
      <c r="U196" s="208">
        <v>324.10500000000002</v>
      </c>
      <c r="V196" s="208">
        <v>205.26499999999999</v>
      </c>
      <c r="W196" s="208">
        <v>127.19799999999999</v>
      </c>
      <c r="X196" s="208">
        <v>84.41</v>
      </c>
      <c r="Y196" s="208">
        <v>43.835999999999999</v>
      </c>
      <c r="Z196" s="208">
        <v>65.725999999999999</v>
      </c>
      <c r="AA196" s="208">
        <v>95.59</v>
      </c>
      <c r="AB196" s="208">
        <v>133.80000000000001</v>
      </c>
      <c r="AC196" s="208">
        <v>263.69499999999999</v>
      </c>
      <c r="AD196" s="208">
        <v>382.21499999999997</v>
      </c>
      <c r="AE196" s="208">
        <v>385.29</v>
      </c>
      <c r="AF196" s="208">
        <v>293.899</v>
      </c>
      <c r="AG196" s="208">
        <v>240.58199999999999</v>
      </c>
      <c r="AH196" s="208">
        <v>196.25800000000001</v>
      </c>
      <c r="AI196" s="208">
        <v>138.25200000000001</v>
      </c>
      <c r="AJ196" s="208">
        <v>97.302999999999997</v>
      </c>
      <c r="AK196" s="208">
        <v>36.616999999999997</v>
      </c>
      <c r="AL196" s="208">
        <v>67.787000000000006</v>
      </c>
      <c r="AM196" s="208">
        <v>101.979</v>
      </c>
      <c r="AN196" s="208">
        <v>142.30699999999999</v>
      </c>
      <c r="AO196" s="208">
        <v>250.38300000000001</v>
      </c>
      <c r="AP196" s="208">
        <v>354.31299999999999</v>
      </c>
      <c r="AQ196" s="208">
        <v>361.55399999999997</v>
      </c>
      <c r="AR196" s="208">
        <v>349.464</v>
      </c>
      <c r="AS196" s="208">
        <v>305.59199999999998</v>
      </c>
      <c r="AT196" s="208">
        <v>225.90600000000001</v>
      </c>
      <c r="AU196" s="208">
        <v>143.21700000000001</v>
      </c>
      <c r="AV196" s="208">
        <v>93.489000000000004</v>
      </c>
      <c r="AW196" s="208">
        <v>50.173000000000002</v>
      </c>
      <c r="AX196" s="208">
        <v>75.218999999999994</v>
      </c>
      <c r="AY196" s="208">
        <v>117.292</v>
      </c>
      <c r="AZ196" s="208">
        <v>128.09899999999999</v>
      </c>
      <c r="BA196" s="208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9">
        <v>0.59599999999999997</v>
      </c>
      <c r="AZ197" s="209">
        <v>0.71399999999999997</v>
      </c>
      <c r="BA197" s="209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08">
        <v>0.59599999999999997</v>
      </c>
      <c r="AZ198" s="208">
        <v>0.71399999999999997</v>
      </c>
      <c r="BA198" s="208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209">
        <v>0.13300000000000001</v>
      </c>
      <c r="I199" s="20"/>
      <c r="J199" s="20"/>
      <c r="K199" s="209">
        <v>0.09</v>
      </c>
      <c r="L199" s="20"/>
      <c r="M199" s="20"/>
      <c r="N199" s="20"/>
      <c r="O199" s="20"/>
      <c r="P199" s="209">
        <v>0.08</v>
      </c>
      <c r="Q199" s="20"/>
      <c r="R199" s="209">
        <v>0.104</v>
      </c>
      <c r="S199" s="20"/>
      <c r="T199" s="209">
        <v>0.09</v>
      </c>
      <c r="U199" s="209">
        <v>5.2999999999999999E-2</v>
      </c>
      <c r="V199" s="209">
        <v>6.3E-2</v>
      </c>
      <c r="W199" s="209">
        <v>4.9000000000000002E-2</v>
      </c>
      <c r="X199" s="20"/>
      <c r="Y199" s="20"/>
      <c r="Z199" s="20"/>
      <c r="AA199" s="20"/>
      <c r="AB199" s="209">
        <v>6.6000000000000003E-2</v>
      </c>
      <c r="AC199" s="209">
        <v>5.6000000000000001E-2</v>
      </c>
      <c r="AD199" s="209">
        <v>5.0999999999999997E-2</v>
      </c>
      <c r="AE199" s="209">
        <v>5.5E-2</v>
      </c>
      <c r="AF199" s="209">
        <v>0.05</v>
      </c>
      <c r="AG199" s="209">
        <v>5.5E-2</v>
      </c>
      <c r="AH199" s="209">
        <v>5.8999999999999997E-2</v>
      </c>
      <c r="AI199" s="209">
        <v>4.4999999999999998E-2</v>
      </c>
      <c r="AJ199" s="20"/>
      <c r="AK199" s="20"/>
      <c r="AL199" s="20"/>
      <c r="AM199" s="209">
        <v>0.03</v>
      </c>
      <c r="AN199" s="209">
        <v>6.3E-2</v>
      </c>
      <c r="AO199" s="209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208">
        <v>0.13300000000000001</v>
      </c>
      <c r="I200" s="24"/>
      <c r="J200" s="24"/>
      <c r="K200" s="208">
        <v>0.09</v>
      </c>
      <c r="L200" s="24"/>
      <c r="M200" s="24"/>
      <c r="N200" s="24"/>
      <c r="O200" s="24"/>
      <c r="P200" s="208">
        <v>0.08</v>
      </c>
      <c r="Q200" s="24"/>
      <c r="R200" s="208">
        <v>0.104</v>
      </c>
      <c r="S200" s="24"/>
      <c r="T200" s="208">
        <v>0.09</v>
      </c>
      <c r="U200" s="208">
        <v>5.2999999999999999E-2</v>
      </c>
      <c r="V200" s="208">
        <v>6.3E-2</v>
      </c>
      <c r="W200" s="208">
        <v>4.9000000000000002E-2</v>
      </c>
      <c r="X200" s="24"/>
      <c r="Y200" s="24"/>
      <c r="Z200" s="24"/>
      <c r="AA200" s="24"/>
      <c r="AB200" s="208">
        <v>6.6000000000000003E-2</v>
      </c>
      <c r="AC200" s="208">
        <v>5.6000000000000001E-2</v>
      </c>
      <c r="AD200" s="208">
        <v>5.0999999999999997E-2</v>
      </c>
      <c r="AE200" s="208">
        <v>5.5E-2</v>
      </c>
      <c r="AF200" s="208">
        <v>0.05</v>
      </c>
      <c r="AG200" s="208">
        <v>5.5E-2</v>
      </c>
      <c r="AH200" s="208">
        <v>5.8999999999999997E-2</v>
      </c>
      <c r="AI200" s="208">
        <v>4.4999999999999998E-2</v>
      </c>
      <c r="AJ200" s="24"/>
      <c r="AK200" s="24"/>
      <c r="AL200" s="24"/>
      <c r="AM200" s="208">
        <v>0.03</v>
      </c>
      <c r="AN200" s="208">
        <v>6.3E-2</v>
      </c>
      <c r="AO200" s="208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9">
        <v>1.1619999999999999</v>
      </c>
      <c r="AQ201" s="209">
        <v>1.776</v>
      </c>
      <c r="AR201" s="209">
        <v>1.3520000000000001</v>
      </c>
      <c r="AS201" s="209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08">
        <v>1.1619999999999999</v>
      </c>
      <c r="AQ202" s="208">
        <v>1.776</v>
      </c>
      <c r="AR202" s="208">
        <v>1.3520000000000001</v>
      </c>
      <c r="AS202" s="208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209">
        <v>1.129</v>
      </c>
      <c r="G203" s="209">
        <v>0.90100000000000002</v>
      </c>
      <c r="H203" s="209">
        <v>0.57199999999999995</v>
      </c>
      <c r="I203" s="224">
        <v>0.50700000000000001</v>
      </c>
      <c r="J203" s="224"/>
      <c r="K203" s="209">
        <v>0.20399999999999999</v>
      </c>
      <c r="L203" s="20"/>
      <c r="M203" s="20"/>
      <c r="N203" s="20"/>
      <c r="O203" s="20"/>
      <c r="P203" s="209">
        <v>0.60599999999999998</v>
      </c>
      <c r="Q203" s="209">
        <v>0.64800000000000002</v>
      </c>
      <c r="R203" s="209">
        <v>0.79</v>
      </c>
      <c r="S203" s="209">
        <v>1.075</v>
      </c>
      <c r="T203" s="209">
        <v>0.86399999999999999</v>
      </c>
      <c r="U203" s="209">
        <v>0.9</v>
      </c>
      <c r="V203" s="209">
        <v>0.40300000000000002</v>
      </c>
      <c r="W203" s="209">
        <v>0.20899999999999999</v>
      </c>
      <c r="X203" s="209">
        <v>7.6999999999999999E-2</v>
      </c>
      <c r="Y203" s="209">
        <v>6.7000000000000004E-2</v>
      </c>
      <c r="Z203" s="20"/>
      <c r="AA203" s="20"/>
      <c r="AB203" s="209">
        <v>0.49</v>
      </c>
      <c r="AC203" s="209">
        <v>0.74199999999999999</v>
      </c>
      <c r="AD203" s="209">
        <v>0.93100000000000005</v>
      </c>
      <c r="AE203" s="209">
        <v>1.1830000000000001</v>
      </c>
      <c r="AF203" s="209">
        <v>0.82899999999999996</v>
      </c>
      <c r="AG203" s="209">
        <v>0.68799999999999994</v>
      </c>
      <c r="AH203" s="209">
        <v>0.32600000000000001</v>
      </c>
      <c r="AI203" s="209">
        <v>0.25700000000000001</v>
      </c>
      <c r="AJ203" s="209">
        <v>0.09</v>
      </c>
      <c r="AK203" s="20"/>
      <c r="AL203" s="209">
        <v>1.6E-2</v>
      </c>
      <c r="AM203" s="209">
        <v>0.16200000000000001</v>
      </c>
      <c r="AN203" s="209">
        <v>0.371</v>
      </c>
      <c r="AO203" s="209">
        <v>0.64700000000000002</v>
      </c>
      <c r="AP203" s="209">
        <v>0.83899999999999997</v>
      </c>
      <c r="AQ203" s="209">
        <v>1.141</v>
      </c>
      <c r="AR203" s="209">
        <v>0.90700000000000003</v>
      </c>
      <c r="AS203" s="209">
        <v>0.87</v>
      </c>
      <c r="AT203" s="209">
        <v>0.4</v>
      </c>
      <c r="AU203" s="209">
        <v>0.312</v>
      </c>
      <c r="AV203" s="209">
        <v>6.9000000000000006E-2</v>
      </c>
      <c r="AW203" s="209">
        <v>4.2999999999999997E-2</v>
      </c>
      <c r="AX203" s="20"/>
      <c r="AY203" s="209">
        <v>0.14199999999999999</v>
      </c>
      <c r="AZ203" s="209">
        <v>0.33400000000000002</v>
      </c>
      <c r="BA203" s="209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208">
        <v>1.129</v>
      </c>
      <c r="G204" s="208">
        <v>0.90100000000000002</v>
      </c>
      <c r="H204" s="208">
        <v>0.57199999999999995</v>
      </c>
      <c r="I204" s="221">
        <v>0.50700000000000001</v>
      </c>
      <c r="J204" s="221"/>
      <c r="K204" s="208">
        <v>0.20399999999999999</v>
      </c>
      <c r="L204" s="24"/>
      <c r="M204" s="24"/>
      <c r="N204" s="24"/>
      <c r="O204" s="24"/>
      <c r="P204" s="208">
        <v>0.60599999999999998</v>
      </c>
      <c r="Q204" s="208">
        <v>0.64800000000000002</v>
      </c>
      <c r="R204" s="208">
        <v>0.79</v>
      </c>
      <c r="S204" s="208">
        <v>1.075</v>
      </c>
      <c r="T204" s="208">
        <v>0.86399999999999999</v>
      </c>
      <c r="U204" s="208">
        <v>0.9</v>
      </c>
      <c r="V204" s="208">
        <v>0.40300000000000002</v>
      </c>
      <c r="W204" s="208">
        <v>0.20899999999999999</v>
      </c>
      <c r="X204" s="208">
        <v>7.6999999999999999E-2</v>
      </c>
      <c r="Y204" s="208">
        <v>6.7000000000000004E-2</v>
      </c>
      <c r="Z204" s="24"/>
      <c r="AA204" s="24"/>
      <c r="AB204" s="208">
        <v>0.49</v>
      </c>
      <c r="AC204" s="208">
        <v>0.74199999999999999</v>
      </c>
      <c r="AD204" s="208">
        <v>0.93100000000000005</v>
      </c>
      <c r="AE204" s="208">
        <v>1.1830000000000001</v>
      </c>
      <c r="AF204" s="208">
        <v>0.82899999999999996</v>
      </c>
      <c r="AG204" s="208">
        <v>0.68799999999999994</v>
      </c>
      <c r="AH204" s="208">
        <v>0.32600000000000001</v>
      </c>
      <c r="AI204" s="208">
        <v>0.25700000000000001</v>
      </c>
      <c r="AJ204" s="208">
        <v>0.09</v>
      </c>
      <c r="AK204" s="24"/>
      <c r="AL204" s="208">
        <v>1.6E-2</v>
      </c>
      <c r="AM204" s="208">
        <v>0.16200000000000001</v>
      </c>
      <c r="AN204" s="208">
        <v>0.371</v>
      </c>
      <c r="AO204" s="208">
        <v>0.64700000000000002</v>
      </c>
      <c r="AP204" s="208">
        <v>0.83899999999999997</v>
      </c>
      <c r="AQ204" s="208">
        <v>1.141</v>
      </c>
      <c r="AR204" s="208">
        <v>0.90700000000000003</v>
      </c>
      <c r="AS204" s="208">
        <v>0.87</v>
      </c>
      <c r="AT204" s="208">
        <v>0.4</v>
      </c>
      <c r="AU204" s="208">
        <v>0.312</v>
      </c>
      <c r="AV204" s="208">
        <v>6.9000000000000006E-2</v>
      </c>
      <c r="AW204" s="208">
        <v>4.2999999999999997E-2</v>
      </c>
      <c r="AX204" s="24"/>
      <c r="AY204" s="208">
        <v>0.14199999999999999</v>
      </c>
      <c r="AZ204" s="208">
        <v>0.33400000000000002</v>
      </c>
      <c r="BA204" s="208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209">
        <v>4.0350000000000001</v>
      </c>
      <c r="G205" s="209">
        <v>1.365</v>
      </c>
      <c r="H205" s="209">
        <v>2.2000000000000002</v>
      </c>
      <c r="I205" s="224">
        <v>1.39</v>
      </c>
      <c r="J205" s="224"/>
      <c r="K205" s="209">
        <v>0.72599999999999998</v>
      </c>
      <c r="L205" s="20"/>
      <c r="M205" s="20"/>
      <c r="N205" s="20"/>
      <c r="O205" s="209">
        <v>0.504</v>
      </c>
      <c r="P205" s="209">
        <v>1.6779999999999999</v>
      </c>
      <c r="Q205" s="209">
        <v>2.1040000000000001</v>
      </c>
      <c r="R205" s="209">
        <v>5.1920000000000002</v>
      </c>
      <c r="S205" s="209">
        <v>5.3730000000000002</v>
      </c>
      <c r="T205" s="209">
        <v>5.0860000000000003</v>
      </c>
      <c r="U205" s="209">
        <v>3.3039999999999998</v>
      </c>
      <c r="V205" s="209">
        <v>1.6950000000000001</v>
      </c>
      <c r="W205" s="209">
        <v>0.877</v>
      </c>
      <c r="X205" s="20"/>
      <c r="Y205" s="20"/>
      <c r="Z205" s="20"/>
      <c r="AA205" s="209">
        <v>0.86199999999999999</v>
      </c>
      <c r="AB205" s="209">
        <v>2.246</v>
      </c>
      <c r="AC205" s="209">
        <v>4.0880000000000001</v>
      </c>
      <c r="AD205" s="209">
        <v>5.3380000000000001</v>
      </c>
      <c r="AE205" s="209">
        <v>5.1529999999999996</v>
      </c>
      <c r="AF205" s="209">
        <v>4.3680000000000003</v>
      </c>
      <c r="AG205" s="209">
        <v>2.6819999999999999</v>
      </c>
      <c r="AH205" s="209">
        <v>1.728</v>
      </c>
      <c r="AI205" s="209">
        <v>1.0389999999999999</v>
      </c>
      <c r="AJ205" s="20"/>
      <c r="AK205" s="20"/>
      <c r="AL205" s="20"/>
      <c r="AM205" s="209">
        <v>1.111</v>
      </c>
      <c r="AN205" s="209">
        <v>2.1560000000000001</v>
      </c>
      <c r="AO205" s="209">
        <v>4.3890000000000002</v>
      </c>
      <c r="AP205" s="209">
        <v>5.1520000000000001</v>
      </c>
      <c r="AQ205" s="209">
        <v>6.6719999999999997</v>
      </c>
      <c r="AR205" s="209">
        <v>5.0970000000000004</v>
      </c>
      <c r="AS205" s="209">
        <v>4.0259999999999998</v>
      </c>
      <c r="AT205" s="209">
        <v>2.2509999999999999</v>
      </c>
      <c r="AU205" s="209">
        <v>1.2370000000000001</v>
      </c>
      <c r="AV205" s="20"/>
      <c r="AW205" s="20"/>
      <c r="AX205" s="20"/>
      <c r="AY205" s="209">
        <v>1.08</v>
      </c>
      <c r="AZ205" s="209">
        <v>2.1659999999999999</v>
      </c>
      <c r="BA205" s="209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208">
        <v>4.0350000000000001</v>
      </c>
      <c r="G206" s="208">
        <v>1.365</v>
      </c>
      <c r="H206" s="208">
        <v>2.2000000000000002</v>
      </c>
      <c r="I206" s="221">
        <v>1.39</v>
      </c>
      <c r="J206" s="221"/>
      <c r="K206" s="208">
        <v>0.72599999999999998</v>
      </c>
      <c r="L206" s="24"/>
      <c r="M206" s="24"/>
      <c r="N206" s="24"/>
      <c r="O206" s="208">
        <v>0.504</v>
      </c>
      <c r="P206" s="208">
        <v>1.6779999999999999</v>
      </c>
      <c r="Q206" s="208">
        <v>2.1040000000000001</v>
      </c>
      <c r="R206" s="208">
        <v>5.1920000000000002</v>
      </c>
      <c r="S206" s="208">
        <v>5.3730000000000002</v>
      </c>
      <c r="T206" s="208">
        <v>5.0860000000000003</v>
      </c>
      <c r="U206" s="208">
        <v>3.3039999999999998</v>
      </c>
      <c r="V206" s="208">
        <v>1.6950000000000001</v>
      </c>
      <c r="W206" s="208">
        <v>0.877</v>
      </c>
      <c r="X206" s="24"/>
      <c r="Y206" s="24"/>
      <c r="Z206" s="24"/>
      <c r="AA206" s="208">
        <v>0.86199999999999999</v>
      </c>
      <c r="AB206" s="208">
        <v>2.246</v>
      </c>
      <c r="AC206" s="208">
        <v>4.0880000000000001</v>
      </c>
      <c r="AD206" s="208">
        <v>5.3380000000000001</v>
      </c>
      <c r="AE206" s="208">
        <v>5.1529999999999996</v>
      </c>
      <c r="AF206" s="208">
        <v>4.3680000000000003</v>
      </c>
      <c r="AG206" s="208">
        <v>2.6819999999999999</v>
      </c>
      <c r="AH206" s="208">
        <v>1.728</v>
      </c>
      <c r="AI206" s="208">
        <v>1.0389999999999999</v>
      </c>
      <c r="AJ206" s="24"/>
      <c r="AK206" s="24"/>
      <c r="AL206" s="24"/>
      <c r="AM206" s="208">
        <v>1.111</v>
      </c>
      <c r="AN206" s="208">
        <v>2.1560000000000001</v>
      </c>
      <c r="AO206" s="208">
        <v>4.3890000000000002</v>
      </c>
      <c r="AP206" s="208">
        <v>5.1520000000000001</v>
      </c>
      <c r="AQ206" s="208">
        <v>6.6719999999999997</v>
      </c>
      <c r="AR206" s="208">
        <v>5.0970000000000004</v>
      </c>
      <c r="AS206" s="208">
        <v>4.0259999999999998</v>
      </c>
      <c r="AT206" s="208">
        <v>2.2509999999999999</v>
      </c>
      <c r="AU206" s="208">
        <v>1.2370000000000001</v>
      </c>
      <c r="AV206" s="24"/>
      <c r="AW206" s="24"/>
      <c r="AX206" s="24"/>
      <c r="AY206" s="208">
        <v>1.08</v>
      </c>
      <c r="AZ206" s="208">
        <v>2.1659999999999999</v>
      </c>
      <c r="BA206" s="208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209">
        <v>4.1429999999999998</v>
      </c>
      <c r="I207" s="224">
        <v>1.0960000000000001</v>
      </c>
      <c r="J207" s="224"/>
      <c r="K207" s="209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208">
        <v>4.1429999999999998</v>
      </c>
      <c r="I208" s="221">
        <v>1.0960000000000001</v>
      </c>
      <c r="J208" s="221"/>
      <c r="K208" s="208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209">
        <v>4.1429999999999998</v>
      </c>
      <c r="I209" s="224">
        <v>1.0960000000000001</v>
      </c>
      <c r="J209" s="224"/>
      <c r="K209" s="209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208"/>
      <c r="I210" s="208"/>
      <c r="J210" s="208"/>
      <c r="K210" s="208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211">
        <v>202.32</v>
      </c>
      <c r="G211" s="211">
        <v>184.29</v>
      </c>
      <c r="H211" s="211">
        <v>272.798</v>
      </c>
      <c r="I211" s="220">
        <v>131.53299999999999</v>
      </c>
      <c r="J211" s="220"/>
      <c r="K211" s="211">
        <v>101.595</v>
      </c>
      <c r="L211" s="211">
        <v>36.956000000000003</v>
      </c>
      <c r="M211" s="211">
        <v>16.352</v>
      </c>
      <c r="N211" s="211">
        <v>23.832999999999998</v>
      </c>
      <c r="O211" s="211">
        <v>58.125</v>
      </c>
      <c r="P211" s="211">
        <v>101.15300000000001</v>
      </c>
      <c r="Q211" s="211">
        <v>139.875</v>
      </c>
      <c r="R211" s="211">
        <v>149.80600000000001</v>
      </c>
      <c r="S211" s="211">
        <v>259.36399999999998</v>
      </c>
      <c r="T211" s="211">
        <v>203.16499999999999</v>
      </c>
      <c r="U211" s="211">
        <v>191.54</v>
      </c>
      <c r="V211" s="211">
        <v>104.119</v>
      </c>
      <c r="W211" s="211">
        <v>71.558000000000007</v>
      </c>
      <c r="X211" s="211">
        <v>33.987000000000002</v>
      </c>
      <c r="Y211" s="211">
        <v>14.843999999999999</v>
      </c>
      <c r="Z211" s="211">
        <v>23.109000000000002</v>
      </c>
      <c r="AA211" s="211">
        <v>4.3760000000000003</v>
      </c>
      <c r="AB211" s="211">
        <v>90.614999999999995</v>
      </c>
      <c r="AC211" s="211">
        <v>151.43299999999999</v>
      </c>
      <c r="AD211" s="211">
        <v>203.261</v>
      </c>
      <c r="AE211" s="211">
        <v>211.44499999999999</v>
      </c>
      <c r="AF211" s="211">
        <v>210.43799999999999</v>
      </c>
      <c r="AG211" s="211">
        <v>154.33199999999999</v>
      </c>
      <c r="AH211" s="211">
        <v>89.164000000000001</v>
      </c>
      <c r="AI211" s="211">
        <v>65.302000000000007</v>
      </c>
      <c r="AJ211" s="211">
        <v>35.207000000000001</v>
      </c>
      <c r="AK211" s="211">
        <v>13.433</v>
      </c>
      <c r="AL211" s="211">
        <v>22.870999999999999</v>
      </c>
      <c r="AM211" s="211">
        <v>13.208</v>
      </c>
      <c r="AN211" s="211">
        <v>94.463999999999999</v>
      </c>
      <c r="AO211" s="211">
        <v>160.46600000000001</v>
      </c>
      <c r="AP211" s="211">
        <v>211.255</v>
      </c>
      <c r="AQ211" s="211">
        <v>219.01599999999999</v>
      </c>
      <c r="AR211" s="211">
        <v>197.602</v>
      </c>
      <c r="AS211" s="211">
        <v>164.65100000000001</v>
      </c>
      <c r="AT211" s="211">
        <v>124.262</v>
      </c>
      <c r="AU211" s="211">
        <v>71.692999999999998</v>
      </c>
      <c r="AV211" s="211">
        <v>41.334000000000003</v>
      </c>
      <c r="AW211" s="211">
        <v>14.031000000000001</v>
      </c>
      <c r="AX211" s="211">
        <v>24.2</v>
      </c>
      <c r="AY211" s="211">
        <v>50.140999999999998</v>
      </c>
      <c r="AZ211" s="211">
        <v>95.076999999999998</v>
      </c>
      <c r="BA211" s="211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209">
        <v>1.304</v>
      </c>
      <c r="G212" s="20"/>
      <c r="H212" s="209">
        <v>2.649</v>
      </c>
      <c r="I212" s="224">
        <v>1.728</v>
      </c>
      <c r="J212" s="224"/>
      <c r="K212" s="209">
        <v>0.98</v>
      </c>
      <c r="L212" s="20"/>
      <c r="M212" s="20"/>
      <c r="N212" s="20"/>
      <c r="O212" s="20"/>
      <c r="P212" s="20"/>
      <c r="Q212" s="20"/>
      <c r="R212" s="20"/>
      <c r="S212" s="209">
        <v>9.5579999999999998</v>
      </c>
      <c r="T212" s="209">
        <v>6.3369999999999997</v>
      </c>
      <c r="U212" s="209">
        <v>6.7750000000000004</v>
      </c>
      <c r="V212" s="209">
        <v>5.3979999999999997</v>
      </c>
      <c r="W212" s="209">
        <v>2.5990000000000002</v>
      </c>
      <c r="X212" s="209">
        <v>0.27500000000000002</v>
      </c>
      <c r="Y212" s="209">
        <v>0.4</v>
      </c>
      <c r="Z212" s="209">
        <v>0.115</v>
      </c>
      <c r="AA212" s="209">
        <v>1.5029999999999999</v>
      </c>
      <c r="AB212" s="209">
        <v>4.47</v>
      </c>
      <c r="AC212" s="209">
        <v>9.0939999999999994</v>
      </c>
      <c r="AD212" s="209">
        <v>11.926</v>
      </c>
      <c r="AE212" s="209">
        <v>8.5839999999999996</v>
      </c>
      <c r="AF212" s="209">
        <v>8.6720000000000006</v>
      </c>
      <c r="AG212" s="209">
        <v>10.242000000000001</v>
      </c>
      <c r="AH212" s="209">
        <v>4.2640000000000002</v>
      </c>
      <c r="AI212" s="209">
        <v>2.3690000000000002</v>
      </c>
      <c r="AJ212" s="209">
        <v>0.497</v>
      </c>
      <c r="AK212" s="20"/>
      <c r="AL212" s="209">
        <v>1.2709999999999999</v>
      </c>
      <c r="AM212" s="209">
        <v>1.2749999999999999</v>
      </c>
      <c r="AN212" s="209">
        <v>3.8860000000000001</v>
      </c>
      <c r="AO212" s="209">
        <v>11.696999999999999</v>
      </c>
      <c r="AP212" s="209">
        <v>13.074</v>
      </c>
      <c r="AQ212" s="209">
        <v>12.532</v>
      </c>
      <c r="AR212" s="209">
        <v>13.997999999999999</v>
      </c>
      <c r="AS212" s="209">
        <v>9.74</v>
      </c>
      <c r="AT212" s="209">
        <v>5.6130000000000004</v>
      </c>
      <c r="AU212" s="209">
        <v>3.9249999999999998</v>
      </c>
      <c r="AV212" s="209">
        <v>1.5669999999999999</v>
      </c>
      <c r="AW212" s="20"/>
      <c r="AX212" s="20"/>
      <c r="AY212" s="209">
        <v>1.5940000000000001</v>
      </c>
      <c r="AZ212" s="209">
        <v>2.99</v>
      </c>
      <c r="BA212" s="209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208">
        <v>1.304</v>
      </c>
      <c r="G213" s="24"/>
      <c r="H213" s="208">
        <v>2.649</v>
      </c>
      <c r="I213" s="221">
        <v>1.728</v>
      </c>
      <c r="J213" s="221"/>
      <c r="K213" s="208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08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08">
        <v>1.2709999999999999</v>
      </c>
      <c r="AM213" s="24"/>
      <c r="AN213" s="24"/>
      <c r="AO213" s="208">
        <v>2.7669999999999999</v>
      </c>
      <c r="AP213" s="208">
        <v>1.446</v>
      </c>
      <c r="AQ213" s="208">
        <v>1.345</v>
      </c>
      <c r="AR213" s="208">
        <v>1.5649999999999999</v>
      </c>
      <c r="AS213" s="208">
        <v>1.2789999999999999</v>
      </c>
      <c r="AT213" s="208">
        <v>1.2649999999999999</v>
      </c>
      <c r="AU213" s="208">
        <v>1.3680000000000001</v>
      </c>
      <c r="AV213" s="208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08">
        <v>2.9729999999999999</v>
      </c>
      <c r="V214" s="208">
        <v>1.84</v>
      </c>
      <c r="W214" s="208">
        <v>1.1160000000000001</v>
      </c>
      <c r="X214" s="208">
        <v>5.8000000000000003E-2</v>
      </c>
      <c r="Y214" s="208">
        <v>0.4</v>
      </c>
      <c r="Z214" s="208">
        <v>0.115</v>
      </c>
      <c r="AA214" s="208">
        <v>0.59499999999999997</v>
      </c>
      <c r="AB214" s="208">
        <v>1.2609999999999999</v>
      </c>
      <c r="AC214" s="208">
        <v>2.823</v>
      </c>
      <c r="AD214" s="208">
        <v>4.3680000000000003</v>
      </c>
      <c r="AE214" s="208">
        <v>3.2090000000000001</v>
      </c>
      <c r="AF214" s="208">
        <v>4.84</v>
      </c>
      <c r="AG214" s="208">
        <v>1.919</v>
      </c>
      <c r="AH214" s="208">
        <v>1.597</v>
      </c>
      <c r="AI214" s="208">
        <v>0.94099999999999995</v>
      </c>
      <c r="AJ214" s="208">
        <v>0.24</v>
      </c>
      <c r="AK214" s="24"/>
      <c r="AL214" s="24"/>
      <c r="AM214" s="208">
        <v>0.55900000000000005</v>
      </c>
      <c r="AN214" s="208">
        <v>1.407</v>
      </c>
      <c r="AO214" s="208">
        <v>2.976</v>
      </c>
      <c r="AP214" s="208">
        <v>4.4889999999999999</v>
      </c>
      <c r="AQ214" s="208">
        <v>4.5339999999999998</v>
      </c>
      <c r="AR214" s="208">
        <v>5.1390000000000002</v>
      </c>
      <c r="AS214" s="208">
        <v>3.2170000000000001</v>
      </c>
      <c r="AT214" s="208">
        <v>1.726</v>
      </c>
      <c r="AU214" s="208">
        <v>1.1000000000000001</v>
      </c>
      <c r="AV214" s="208">
        <v>0.122</v>
      </c>
      <c r="AW214" s="24"/>
      <c r="AX214" s="24"/>
      <c r="AY214" s="208">
        <v>0.877</v>
      </c>
      <c r="AZ214" s="208">
        <v>1.228</v>
      </c>
      <c r="BA214" s="208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08">
        <v>9.5579999999999998</v>
      </c>
      <c r="T215" s="208">
        <v>6.3369999999999997</v>
      </c>
      <c r="U215" s="208">
        <v>3.802</v>
      </c>
      <c r="V215" s="208">
        <v>3.5579999999999998</v>
      </c>
      <c r="W215" s="208">
        <v>1.385</v>
      </c>
      <c r="X215" s="208">
        <v>0.217</v>
      </c>
      <c r="Y215" s="24"/>
      <c r="Z215" s="24"/>
      <c r="AA215" s="208">
        <v>0.90800000000000003</v>
      </c>
      <c r="AB215" s="208">
        <v>3.2090000000000001</v>
      </c>
      <c r="AC215" s="208">
        <v>6.2709999999999999</v>
      </c>
      <c r="AD215" s="208">
        <v>7.5579999999999998</v>
      </c>
      <c r="AE215" s="208">
        <v>5.375</v>
      </c>
      <c r="AF215" s="208">
        <v>3.8319999999999999</v>
      </c>
      <c r="AG215" s="208">
        <v>8.3230000000000004</v>
      </c>
      <c r="AH215" s="208">
        <v>2.6669999999999998</v>
      </c>
      <c r="AI215" s="208">
        <v>1.4279999999999999</v>
      </c>
      <c r="AJ215" s="208">
        <v>0.25700000000000001</v>
      </c>
      <c r="AK215" s="24"/>
      <c r="AL215" s="24"/>
      <c r="AM215" s="208">
        <v>0.71599999999999997</v>
      </c>
      <c r="AN215" s="208">
        <v>2.4790000000000001</v>
      </c>
      <c r="AO215" s="208">
        <v>5.9539999999999997</v>
      </c>
      <c r="AP215" s="208">
        <v>7.1390000000000002</v>
      </c>
      <c r="AQ215" s="208">
        <v>6.6529999999999996</v>
      </c>
      <c r="AR215" s="208">
        <v>7.2939999999999996</v>
      </c>
      <c r="AS215" s="208">
        <v>5.2439999999999998</v>
      </c>
      <c r="AT215" s="208">
        <v>2.6219999999999999</v>
      </c>
      <c r="AU215" s="208">
        <v>1.4570000000000001</v>
      </c>
      <c r="AV215" s="208">
        <v>5.5E-2</v>
      </c>
      <c r="AW215" s="24"/>
      <c r="AX215" s="24"/>
      <c r="AY215" s="208">
        <v>0.71699999999999997</v>
      </c>
      <c r="AZ215" s="208">
        <v>1.762</v>
      </c>
      <c r="BA215" s="208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9">
        <v>9.9090000000000007</v>
      </c>
      <c r="BA216" s="209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08">
        <v>9.9090000000000007</v>
      </c>
      <c r="BA217" s="208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9">
        <v>0.3</v>
      </c>
      <c r="AN218" s="209">
        <v>0.66300000000000003</v>
      </c>
      <c r="AO218" s="209">
        <v>2.4929999999999999</v>
      </c>
      <c r="AP218" s="209">
        <v>3.1429999999999998</v>
      </c>
      <c r="AQ218" s="209">
        <v>2.8839999999999999</v>
      </c>
      <c r="AR218" s="209">
        <v>3.0350000000000001</v>
      </c>
      <c r="AS218" s="209">
        <v>1.9510000000000001</v>
      </c>
      <c r="AT218" s="209">
        <v>1.1080000000000001</v>
      </c>
      <c r="AU218" s="209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08">
        <v>6.0000000000000001E-3</v>
      </c>
      <c r="AN219" s="24"/>
      <c r="AO219" s="208">
        <v>1.1479999999999999</v>
      </c>
      <c r="AP219" s="208">
        <v>1.31</v>
      </c>
      <c r="AQ219" s="208">
        <v>1.371</v>
      </c>
      <c r="AR219" s="208">
        <v>1.238</v>
      </c>
      <c r="AS219" s="208">
        <v>0.79800000000000004</v>
      </c>
      <c r="AT219" s="208">
        <v>0.373</v>
      </c>
      <c r="AU219" s="208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08">
        <v>0.29399999999999998</v>
      </c>
      <c r="AN220" s="208">
        <v>0.66300000000000003</v>
      </c>
      <c r="AO220" s="208">
        <v>1.345</v>
      </c>
      <c r="AP220" s="208">
        <v>1.833</v>
      </c>
      <c r="AQ220" s="208">
        <v>1.5129999999999999</v>
      </c>
      <c r="AR220" s="208">
        <v>1.7969999999999999</v>
      </c>
      <c r="AS220" s="208">
        <v>1.153</v>
      </c>
      <c r="AT220" s="208">
        <v>0.73499999999999999</v>
      </c>
      <c r="AU220" s="208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209">
        <v>90</v>
      </c>
      <c r="G221" s="209">
        <v>57.18</v>
      </c>
      <c r="H221" s="209">
        <v>40.9</v>
      </c>
      <c r="I221" s="224">
        <v>30.638999999999999</v>
      </c>
      <c r="J221" s="224"/>
      <c r="K221" s="209">
        <v>13.827999999999999</v>
      </c>
      <c r="L221" s="20"/>
      <c r="M221" s="20"/>
      <c r="N221" s="20"/>
      <c r="O221" s="209">
        <v>12.943</v>
      </c>
      <c r="P221" s="209">
        <v>41.915999999999997</v>
      </c>
      <c r="Q221" s="209">
        <v>49.308999999999997</v>
      </c>
      <c r="R221" s="209">
        <v>23.824999999999999</v>
      </c>
      <c r="S221" s="209">
        <v>77.015000000000001</v>
      </c>
      <c r="T221" s="209">
        <v>59.723999999999997</v>
      </c>
      <c r="U221" s="209">
        <v>33.823999999999998</v>
      </c>
      <c r="V221" s="209">
        <v>17.808</v>
      </c>
      <c r="W221" s="209">
        <v>11.596</v>
      </c>
      <c r="X221" s="209">
        <v>1.704</v>
      </c>
      <c r="Y221" s="20"/>
      <c r="Z221" s="20"/>
      <c r="AA221" s="209">
        <v>-34.959000000000003</v>
      </c>
      <c r="AB221" s="209">
        <v>22.960999999999999</v>
      </c>
      <c r="AC221" s="209">
        <v>40.194000000000003</v>
      </c>
      <c r="AD221" s="209">
        <v>54.232999999999997</v>
      </c>
      <c r="AE221" s="209">
        <v>51.566000000000003</v>
      </c>
      <c r="AF221" s="209">
        <v>40.448999999999998</v>
      </c>
      <c r="AG221" s="209">
        <v>26.42</v>
      </c>
      <c r="AH221" s="209">
        <v>17.442</v>
      </c>
      <c r="AI221" s="209">
        <v>12.637</v>
      </c>
      <c r="AJ221" s="20"/>
      <c r="AK221" s="209">
        <v>1.008</v>
      </c>
      <c r="AL221" s="20"/>
      <c r="AM221" s="209">
        <v>12.956</v>
      </c>
      <c r="AN221" s="209">
        <v>24.145</v>
      </c>
      <c r="AO221" s="209">
        <v>45.938000000000002</v>
      </c>
      <c r="AP221" s="209">
        <v>57.113</v>
      </c>
      <c r="AQ221" s="209">
        <v>55.863999999999997</v>
      </c>
      <c r="AR221" s="209">
        <v>44.402999999999999</v>
      </c>
      <c r="AS221" s="209">
        <v>34.890999999999998</v>
      </c>
      <c r="AT221" s="209">
        <v>20.018999999999998</v>
      </c>
      <c r="AU221" s="209">
        <v>11.566000000000001</v>
      </c>
      <c r="AV221" s="20"/>
      <c r="AW221" s="20"/>
      <c r="AX221" s="20"/>
      <c r="AY221" s="209">
        <v>10.874000000000001</v>
      </c>
      <c r="AZ221" s="209">
        <v>21.555</v>
      </c>
      <c r="BA221" s="209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208">
        <v>37.1</v>
      </c>
      <c r="G222" s="208">
        <v>31</v>
      </c>
      <c r="H222" s="208">
        <v>18.899999999999999</v>
      </c>
      <c r="I222" s="221">
        <v>13.593</v>
      </c>
      <c r="J222" s="221"/>
      <c r="K222" s="208">
        <v>5.7190000000000003</v>
      </c>
      <c r="L222" s="24"/>
      <c r="M222" s="24"/>
      <c r="N222" s="24"/>
      <c r="O222" s="208">
        <v>5.82</v>
      </c>
      <c r="P222" s="208">
        <v>19.725999999999999</v>
      </c>
      <c r="Q222" s="208">
        <v>22.343</v>
      </c>
      <c r="R222" s="208">
        <v>5.7409999999999997</v>
      </c>
      <c r="S222" s="208">
        <v>21.562999999999999</v>
      </c>
      <c r="T222" s="208">
        <v>19.172999999999998</v>
      </c>
      <c r="U222" s="208">
        <v>12.675000000000001</v>
      </c>
      <c r="V222" s="208">
        <v>7.3029999999999999</v>
      </c>
      <c r="W222" s="208">
        <v>4.6459999999999999</v>
      </c>
      <c r="X222" s="208">
        <v>0.51700000000000002</v>
      </c>
      <c r="Y222" s="24"/>
      <c r="Z222" s="24"/>
      <c r="AA222" s="208">
        <v>9.7260000000000009</v>
      </c>
      <c r="AB222" s="208">
        <v>10.151</v>
      </c>
      <c r="AC222" s="208">
        <v>14.631</v>
      </c>
      <c r="AD222" s="208">
        <v>18.573</v>
      </c>
      <c r="AE222" s="208">
        <v>17.323</v>
      </c>
      <c r="AF222" s="208">
        <v>14.773</v>
      </c>
      <c r="AG222" s="208">
        <v>11.661</v>
      </c>
      <c r="AH222" s="208">
        <v>8.2889999999999997</v>
      </c>
      <c r="AI222" s="208">
        <v>5.5579999999999998</v>
      </c>
      <c r="AJ222" s="24"/>
      <c r="AK222" s="24"/>
      <c r="AL222" s="24"/>
      <c r="AM222" s="208">
        <v>5.6470000000000002</v>
      </c>
      <c r="AN222" s="208">
        <v>10.598000000000001</v>
      </c>
      <c r="AO222" s="208">
        <v>15.885999999999999</v>
      </c>
      <c r="AP222" s="208">
        <v>19.494</v>
      </c>
      <c r="AQ222" s="208">
        <v>19.355</v>
      </c>
      <c r="AR222" s="208">
        <v>16.504000000000001</v>
      </c>
      <c r="AS222" s="208">
        <v>14.859</v>
      </c>
      <c r="AT222" s="208">
        <v>7.7839999999999998</v>
      </c>
      <c r="AU222" s="208">
        <v>4.1870000000000003</v>
      </c>
      <c r="AV222" s="24"/>
      <c r="AW222" s="24"/>
      <c r="AX222" s="24"/>
      <c r="AY222" s="208">
        <v>5.46</v>
      </c>
      <c r="AZ222" s="208">
        <v>8.9380000000000006</v>
      </c>
      <c r="BA222" s="208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208">
        <v>52.9</v>
      </c>
      <c r="G223" s="208">
        <v>26.18</v>
      </c>
      <c r="H223" s="208">
        <v>22</v>
      </c>
      <c r="I223" s="221">
        <v>17.045999999999999</v>
      </c>
      <c r="J223" s="221"/>
      <c r="K223" s="208">
        <v>8.109</v>
      </c>
      <c r="L223" s="24"/>
      <c r="M223" s="24"/>
      <c r="N223" s="24"/>
      <c r="O223" s="208">
        <v>7.1230000000000002</v>
      </c>
      <c r="P223" s="208">
        <v>22.19</v>
      </c>
      <c r="Q223" s="208">
        <v>26.966000000000001</v>
      </c>
      <c r="R223" s="208">
        <v>18.084</v>
      </c>
      <c r="S223" s="208">
        <v>55.451999999999998</v>
      </c>
      <c r="T223" s="208">
        <v>40.551000000000002</v>
      </c>
      <c r="U223" s="208">
        <v>21.149000000000001</v>
      </c>
      <c r="V223" s="208">
        <v>10.505000000000001</v>
      </c>
      <c r="W223" s="208">
        <v>6.95</v>
      </c>
      <c r="X223" s="208">
        <v>1.1870000000000001</v>
      </c>
      <c r="Y223" s="24"/>
      <c r="Z223" s="24"/>
      <c r="AA223" s="208">
        <v>-44.685000000000002</v>
      </c>
      <c r="AB223" s="208">
        <v>12.81</v>
      </c>
      <c r="AC223" s="208">
        <v>25.562999999999999</v>
      </c>
      <c r="AD223" s="208">
        <v>35.659999999999997</v>
      </c>
      <c r="AE223" s="208">
        <v>34.243000000000002</v>
      </c>
      <c r="AF223" s="208">
        <v>25.675999999999998</v>
      </c>
      <c r="AG223" s="208">
        <v>14.759</v>
      </c>
      <c r="AH223" s="208">
        <v>9.1530000000000005</v>
      </c>
      <c r="AI223" s="208">
        <v>7.0789999999999997</v>
      </c>
      <c r="AJ223" s="24"/>
      <c r="AK223" s="208">
        <v>1.008</v>
      </c>
      <c r="AL223" s="24"/>
      <c r="AM223" s="208">
        <v>7.3090000000000002</v>
      </c>
      <c r="AN223" s="208">
        <v>13.547000000000001</v>
      </c>
      <c r="AO223" s="208">
        <v>30.052</v>
      </c>
      <c r="AP223" s="208">
        <v>37.619</v>
      </c>
      <c r="AQ223" s="208">
        <v>36.509</v>
      </c>
      <c r="AR223" s="208">
        <v>27.899000000000001</v>
      </c>
      <c r="AS223" s="208">
        <v>20.032</v>
      </c>
      <c r="AT223" s="208">
        <v>12.234999999999999</v>
      </c>
      <c r="AU223" s="208">
        <v>7.3789999999999996</v>
      </c>
      <c r="AV223" s="24"/>
      <c r="AW223" s="24"/>
      <c r="AX223" s="24"/>
      <c r="AY223" s="208">
        <v>5.4139999999999997</v>
      </c>
      <c r="AZ223" s="208">
        <v>12.617000000000001</v>
      </c>
      <c r="BA223" s="208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209">
        <v>2.2160000000000002</v>
      </c>
      <c r="G224" s="209">
        <v>2.1269999999999998</v>
      </c>
      <c r="H224" s="209">
        <v>1.982</v>
      </c>
      <c r="I224" s="224">
        <v>12.162000000000001</v>
      </c>
      <c r="J224" s="224"/>
      <c r="K224" s="209">
        <v>1.05</v>
      </c>
      <c r="L224" s="20"/>
      <c r="M224" s="20"/>
      <c r="N224" s="20"/>
      <c r="O224" s="20"/>
      <c r="P224" s="209">
        <v>1.2170000000000001</v>
      </c>
      <c r="Q224" s="209">
        <v>2.9460000000000002</v>
      </c>
      <c r="R224" s="209">
        <v>3.4409999999999998</v>
      </c>
      <c r="S224" s="209">
        <v>4.657</v>
      </c>
      <c r="T224" s="209">
        <v>3.996</v>
      </c>
      <c r="U224" s="209">
        <v>2.798</v>
      </c>
      <c r="V224" s="209">
        <v>2.359</v>
      </c>
      <c r="W224" s="209">
        <v>0.84499999999999997</v>
      </c>
      <c r="X224" s="209">
        <v>0.14399999999999999</v>
      </c>
      <c r="Y224" s="20"/>
      <c r="Z224" s="20"/>
      <c r="AA224" s="20"/>
      <c r="AB224" s="209">
        <v>0.94199999999999995</v>
      </c>
      <c r="AC224" s="209">
        <v>1.3160000000000001</v>
      </c>
      <c r="AD224" s="209">
        <v>1.601</v>
      </c>
      <c r="AE224" s="209">
        <v>4.3460000000000001</v>
      </c>
      <c r="AF224" s="209">
        <v>4.351</v>
      </c>
      <c r="AG224" s="209">
        <v>2.036</v>
      </c>
      <c r="AH224" s="209">
        <v>2.7650000000000001</v>
      </c>
      <c r="AI224" s="209">
        <v>0.64600000000000002</v>
      </c>
      <c r="AJ224" s="209">
        <v>0.17799999999999999</v>
      </c>
      <c r="AK224" s="20"/>
      <c r="AL224" s="20"/>
      <c r="AM224" s="20"/>
      <c r="AN224" s="209">
        <v>0.67900000000000005</v>
      </c>
      <c r="AO224" s="209">
        <v>2.472</v>
      </c>
      <c r="AP224" s="209">
        <v>3.5110000000000001</v>
      </c>
      <c r="AQ224" s="209">
        <v>3.403</v>
      </c>
      <c r="AR224" s="209">
        <v>3.8119999999999998</v>
      </c>
      <c r="AS224" s="209">
        <v>3.032</v>
      </c>
      <c r="AT224" s="209">
        <v>2.2610000000000001</v>
      </c>
      <c r="AU224" s="209">
        <v>0.56799999999999995</v>
      </c>
      <c r="AV224" s="20"/>
      <c r="AW224" s="20"/>
      <c r="AX224" s="20"/>
      <c r="AY224" s="20"/>
      <c r="AZ224" s="209">
        <v>0.50700000000000001</v>
      </c>
      <c r="BA224" s="209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1">
        <v>10.462</v>
      </c>
      <c r="J225" s="221"/>
      <c r="K225" s="208">
        <v>0.52500000000000002</v>
      </c>
      <c r="L225" s="24"/>
      <c r="M225" s="24"/>
      <c r="N225" s="24"/>
      <c r="O225" s="24"/>
      <c r="P225" s="208">
        <v>0.69599999999999995</v>
      </c>
      <c r="Q225" s="208">
        <v>1.2450000000000001</v>
      </c>
      <c r="R225" s="208">
        <v>1.327</v>
      </c>
      <c r="S225" s="208">
        <v>1.8580000000000001</v>
      </c>
      <c r="T225" s="208">
        <v>1.6020000000000001</v>
      </c>
      <c r="U225" s="208">
        <v>1.2490000000000001</v>
      </c>
      <c r="V225" s="208">
        <v>1.0549999999999999</v>
      </c>
      <c r="W225" s="208">
        <v>0.84499999999999997</v>
      </c>
      <c r="X225" s="208">
        <v>0.14399999999999999</v>
      </c>
      <c r="Y225" s="24"/>
      <c r="Z225" s="24"/>
      <c r="AA225" s="24"/>
      <c r="AB225" s="208">
        <v>0.94199999999999995</v>
      </c>
      <c r="AC225" s="208">
        <v>1.3160000000000001</v>
      </c>
      <c r="AD225" s="208">
        <v>1.601</v>
      </c>
      <c r="AE225" s="208">
        <v>1.161</v>
      </c>
      <c r="AF225" s="208">
        <v>1.93</v>
      </c>
      <c r="AG225" s="208">
        <v>0.92200000000000004</v>
      </c>
      <c r="AH225" s="208">
        <v>1.113</v>
      </c>
      <c r="AI225" s="208">
        <v>0.55400000000000005</v>
      </c>
      <c r="AJ225" s="208">
        <v>0.17799999999999999</v>
      </c>
      <c r="AK225" s="24"/>
      <c r="AL225" s="24"/>
      <c r="AM225" s="24"/>
      <c r="AN225" s="208">
        <v>0.67900000000000005</v>
      </c>
      <c r="AO225" s="208">
        <v>1.488</v>
      </c>
      <c r="AP225" s="208">
        <v>1.8839999999999999</v>
      </c>
      <c r="AQ225" s="208">
        <v>1.837</v>
      </c>
      <c r="AR225" s="208">
        <v>2.0979999999999999</v>
      </c>
      <c r="AS225" s="208">
        <v>1.6890000000000001</v>
      </c>
      <c r="AT225" s="208">
        <v>0.95099999999999996</v>
      </c>
      <c r="AU225" s="208">
        <v>0.56799999999999995</v>
      </c>
      <c r="AV225" s="24"/>
      <c r="AW225" s="24"/>
      <c r="AX225" s="24"/>
      <c r="AY225" s="24"/>
      <c r="AZ225" s="208">
        <v>0.50700000000000001</v>
      </c>
      <c r="BA225" s="208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208">
        <v>2.2160000000000002</v>
      </c>
      <c r="G226" s="208">
        <v>2.1269999999999998</v>
      </c>
      <c r="H226" s="208">
        <v>1.982</v>
      </c>
      <c r="I226" s="221">
        <v>1.7</v>
      </c>
      <c r="J226" s="221"/>
      <c r="K226" s="208">
        <v>0.52500000000000002</v>
      </c>
      <c r="L226" s="24"/>
      <c r="M226" s="24"/>
      <c r="N226" s="24"/>
      <c r="O226" s="24"/>
      <c r="P226" s="208">
        <v>0.52100000000000002</v>
      </c>
      <c r="Q226" s="208">
        <v>1.7010000000000001</v>
      </c>
      <c r="R226" s="208">
        <v>2.1139999999999999</v>
      </c>
      <c r="S226" s="208">
        <v>2.7989999999999999</v>
      </c>
      <c r="T226" s="208">
        <v>2.3940000000000001</v>
      </c>
      <c r="U226" s="208">
        <v>1.5489999999999999</v>
      </c>
      <c r="V226" s="208">
        <v>1.304</v>
      </c>
      <c r="W226" s="24"/>
      <c r="X226" s="24"/>
      <c r="Y226" s="24"/>
      <c r="Z226" s="24"/>
      <c r="AA226" s="24"/>
      <c r="AB226" s="24"/>
      <c r="AC226" s="24"/>
      <c r="AD226" s="24"/>
      <c r="AE226" s="208">
        <v>3.1850000000000001</v>
      </c>
      <c r="AF226" s="208">
        <v>2.4209999999999998</v>
      </c>
      <c r="AG226" s="208">
        <v>1.1140000000000001</v>
      </c>
      <c r="AH226" s="208">
        <v>1.6519999999999999</v>
      </c>
      <c r="AI226" s="208">
        <v>9.1999999999999998E-2</v>
      </c>
      <c r="AJ226" s="24"/>
      <c r="AK226" s="24"/>
      <c r="AL226" s="24"/>
      <c r="AM226" s="24"/>
      <c r="AN226" s="24"/>
      <c r="AO226" s="208">
        <v>0.98399999999999999</v>
      </c>
      <c r="AP226" s="208">
        <v>1.627</v>
      </c>
      <c r="AQ226" s="208">
        <v>1.5660000000000001</v>
      </c>
      <c r="AR226" s="208">
        <v>1.714</v>
      </c>
      <c r="AS226" s="208">
        <v>1.343</v>
      </c>
      <c r="AT226" s="208">
        <v>1.31</v>
      </c>
      <c r="AU226" s="24"/>
      <c r="AV226" s="24"/>
      <c r="AW226" s="24"/>
      <c r="AX226" s="24"/>
      <c r="AY226" s="24"/>
      <c r="AZ226" s="24"/>
      <c r="BA226" s="208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209">
        <v>1.7949999999999999</v>
      </c>
      <c r="G227" s="209">
        <v>1.494</v>
      </c>
      <c r="H227" s="209">
        <v>0.95799999999999996</v>
      </c>
      <c r="I227" s="224">
        <v>0.747</v>
      </c>
      <c r="J227" s="224"/>
      <c r="K227" s="209">
        <v>0.35299999999999998</v>
      </c>
      <c r="L227" s="20"/>
      <c r="M227" s="20"/>
      <c r="N227" s="20"/>
      <c r="O227" s="209">
        <v>0.32900000000000001</v>
      </c>
      <c r="P227" s="209">
        <v>0.52600000000000002</v>
      </c>
      <c r="Q227" s="209">
        <v>0.89300000000000002</v>
      </c>
      <c r="R227" s="209">
        <v>1.1140000000000001</v>
      </c>
      <c r="S227" s="209">
        <v>1.6259999999999999</v>
      </c>
      <c r="T227" s="20"/>
      <c r="U227" s="209">
        <v>2.2530000000000001</v>
      </c>
      <c r="V227" s="209">
        <v>0.54600000000000004</v>
      </c>
      <c r="W227" s="209">
        <v>0.28199999999999997</v>
      </c>
      <c r="X227" s="20"/>
      <c r="Y227" s="209">
        <v>0.13</v>
      </c>
      <c r="Z227" s="20"/>
      <c r="AA227" s="209">
        <v>0.31</v>
      </c>
      <c r="AB227" s="209">
        <v>0.57099999999999995</v>
      </c>
      <c r="AC227" s="209">
        <v>1.196</v>
      </c>
      <c r="AD227" s="209">
        <v>1.6950000000000001</v>
      </c>
      <c r="AE227" s="209">
        <v>1.2849999999999999</v>
      </c>
      <c r="AF227" s="209">
        <v>2.0699999999999998</v>
      </c>
      <c r="AG227" s="209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208">
        <v>1.7949999999999999</v>
      </c>
      <c r="G228" s="208">
        <v>1.494</v>
      </c>
      <c r="H228" s="208">
        <v>0.95799999999999996</v>
      </c>
      <c r="I228" s="221">
        <v>0.747</v>
      </c>
      <c r="J228" s="221"/>
      <c r="K228" s="208">
        <v>0.35299999999999998</v>
      </c>
      <c r="L228" s="24"/>
      <c r="M228" s="24"/>
      <c r="N228" s="24"/>
      <c r="O228" s="208">
        <v>0.32900000000000001</v>
      </c>
      <c r="P228" s="208">
        <v>0.52600000000000002</v>
      </c>
      <c r="Q228" s="208">
        <v>0.89300000000000002</v>
      </c>
      <c r="R228" s="208">
        <v>1.1140000000000001</v>
      </c>
      <c r="S228" s="208">
        <v>1.6259999999999999</v>
      </c>
      <c r="T228" s="24"/>
      <c r="U228" s="208">
        <v>2.2530000000000001</v>
      </c>
      <c r="V228" s="208">
        <v>0.54600000000000004</v>
      </c>
      <c r="W228" s="208">
        <v>0.28199999999999997</v>
      </c>
      <c r="X228" s="24"/>
      <c r="Y228" s="208">
        <v>0.13</v>
      </c>
      <c r="Z228" s="24"/>
      <c r="AA228" s="208">
        <v>0.31</v>
      </c>
      <c r="AB228" s="208">
        <v>0.57099999999999995</v>
      </c>
      <c r="AC228" s="208">
        <v>1.196</v>
      </c>
      <c r="AD228" s="208">
        <v>1.6950000000000001</v>
      </c>
      <c r="AE228" s="208">
        <v>1.2849999999999999</v>
      </c>
      <c r="AF228" s="208">
        <v>2.0699999999999998</v>
      </c>
      <c r="AG228" s="208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209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208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20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208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209">
        <v>101.32599999999999</v>
      </c>
      <c r="G233" s="209">
        <v>120.553</v>
      </c>
      <c r="H233" s="209">
        <v>224.339</v>
      </c>
      <c r="I233" s="224">
        <v>84.64</v>
      </c>
      <c r="J233" s="224"/>
      <c r="K233" s="209">
        <v>84.888999999999996</v>
      </c>
      <c r="L233" s="209">
        <v>36.956000000000003</v>
      </c>
      <c r="M233" s="209">
        <v>16.352</v>
      </c>
      <c r="N233" s="209">
        <v>23.832999999999998</v>
      </c>
      <c r="O233" s="209">
        <v>44.51</v>
      </c>
      <c r="P233" s="209">
        <v>56.11</v>
      </c>
      <c r="Q233" s="209">
        <v>84.563999999999993</v>
      </c>
      <c r="R233" s="209">
        <v>118.348</v>
      </c>
      <c r="S233" s="209">
        <v>163.267</v>
      </c>
      <c r="T233" s="209">
        <v>130.209</v>
      </c>
      <c r="U233" s="209">
        <v>143.76400000000001</v>
      </c>
      <c r="V233" s="209">
        <v>77.05</v>
      </c>
      <c r="W233" s="209">
        <v>55.71</v>
      </c>
      <c r="X233" s="209">
        <v>31.774000000000001</v>
      </c>
      <c r="Y233" s="209">
        <v>14.314</v>
      </c>
      <c r="Z233" s="209">
        <v>22.994</v>
      </c>
      <c r="AA233" s="209">
        <v>37.286000000000001</v>
      </c>
      <c r="AB233" s="209">
        <v>61.670999999999999</v>
      </c>
      <c r="AC233" s="209">
        <v>96.427000000000007</v>
      </c>
      <c r="AD233" s="209">
        <v>130.94399999999999</v>
      </c>
      <c r="AE233" s="209">
        <v>143.48500000000001</v>
      </c>
      <c r="AF233" s="209">
        <v>152.06100000000001</v>
      </c>
      <c r="AG233" s="209">
        <v>114.045</v>
      </c>
      <c r="AH233" s="209">
        <v>63.363</v>
      </c>
      <c r="AI233" s="209">
        <v>49.033000000000001</v>
      </c>
      <c r="AJ233" s="209">
        <v>34.508000000000003</v>
      </c>
      <c r="AK233" s="209">
        <v>12.425000000000001</v>
      </c>
      <c r="AL233" s="209">
        <v>21.6</v>
      </c>
      <c r="AM233" s="209">
        <v>-1.323</v>
      </c>
      <c r="AN233" s="209">
        <v>65.090999999999994</v>
      </c>
      <c r="AO233" s="209">
        <v>97.866</v>
      </c>
      <c r="AP233" s="209">
        <v>134.41399999999999</v>
      </c>
      <c r="AQ233" s="209">
        <v>144.333</v>
      </c>
      <c r="AR233" s="209">
        <v>132.35400000000001</v>
      </c>
      <c r="AS233" s="209">
        <v>115.03700000000001</v>
      </c>
      <c r="AT233" s="209">
        <v>95.260999999999996</v>
      </c>
      <c r="AU233" s="209">
        <v>54.917999999999999</v>
      </c>
      <c r="AV233" s="209">
        <v>39.767000000000003</v>
      </c>
      <c r="AW233" s="209">
        <v>14.031000000000001</v>
      </c>
      <c r="AX233" s="209">
        <v>24.2</v>
      </c>
      <c r="AY233" s="209">
        <v>37.673000000000002</v>
      </c>
      <c r="AZ233" s="209">
        <v>60.116</v>
      </c>
      <c r="BA233" s="209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208">
        <v>101.32599999999999</v>
      </c>
      <c r="G234" s="208">
        <v>120.553</v>
      </c>
      <c r="H234" s="208">
        <v>224.339</v>
      </c>
      <c r="I234" s="221">
        <v>84.64</v>
      </c>
      <c r="J234" s="221"/>
      <c r="K234" s="208">
        <v>84.888999999999996</v>
      </c>
      <c r="L234" s="208">
        <v>36.956000000000003</v>
      </c>
      <c r="M234" s="208">
        <v>16.352</v>
      </c>
      <c r="N234" s="208">
        <v>23.832999999999998</v>
      </c>
      <c r="O234" s="208">
        <v>44.51</v>
      </c>
      <c r="P234" s="208">
        <v>56.11</v>
      </c>
      <c r="Q234" s="208">
        <v>84.563999999999993</v>
      </c>
      <c r="R234" s="208">
        <v>118.348</v>
      </c>
      <c r="S234" s="208">
        <v>163.267</v>
      </c>
      <c r="T234" s="208">
        <v>130.209</v>
      </c>
      <c r="U234" s="208">
        <v>143.76400000000001</v>
      </c>
      <c r="V234" s="208">
        <v>77.05</v>
      </c>
      <c r="W234" s="208">
        <v>55.71</v>
      </c>
      <c r="X234" s="208">
        <v>31.774000000000001</v>
      </c>
      <c r="Y234" s="208">
        <v>14.314</v>
      </c>
      <c r="Z234" s="208">
        <v>22.994</v>
      </c>
      <c r="AA234" s="208">
        <v>37.286000000000001</v>
      </c>
      <c r="AB234" s="208">
        <v>61.670999999999999</v>
      </c>
      <c r="AC234" s="208">
        <v>96.427000000000007</v>
      </c>
      <c r="AD234" s="208">
        <v>130.94399999999999</v>
      </c>
      <c r="AE234" s="208">
        <v>143.48500000000001</v>
      </c>
      <c r="AF234" s="208">
        <v>152.06100000000001</v>
      </c>
      <c r="AG234" s="208">
        <v>114.045</v>
      </c>
      <c r="AH234" s="208">
        <v>63.363</v>
      </c>
      <c r="AI234" s="208">
        <v>49.033000000000001</v>
      </c>
      <c r="AJ234" s="208">
        <v>34.508000000000003</v>
      </c>
      <c r="AK234" s="208">
        <v>12.425000000000001</v>
      </c>
      <c r="AL234" s="208">
        <v>21.6</v>
      </c>
      <c r="AM234" s="208">
        <v>-1.323</v>
      </c>
      <c r="AN234" s="208">
        <v>65.090999999999994</v>
      </c>
      <c r="AO234" s="208">
        <v>97.866</v>
      </c>
      <c r="AP234" s="208">
        <v>134.41399999999999</v>
      </c>
      <c r="AQ234" s="208">
        <v>144.333</v>
      </c>
      <c r="AR234" s="208">
        <v>132.35400000000001</v>
      </c>
      <c r="AS234" s="208">
        <v>115.03700000000001</v>
      </c>
      <c r="AT234" s="208">
        <v>95.260999999999996</v>
      </c>
      <c r="AU234" s="208">
        <v>54.917999999999999</v>
      </c>
      <c r="AV234" s="208">
        <v>39.767000000000003</v>
      </c>
      <c r="AW234" s="208">
        <v>14.031000000000001</v>
      </c>
      <c r="AX234" s="208">
        <v>24.2</v>
      </c>
      <c r="AY234" s="208">
        <v>37.673000000000002</v>
      </c>
      <c r="AZ234" s="208">
        <v>60.116</v>
      </c>
      <c r="BA234" s="208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209"/>
      <c r="L236" s="209"/>
      <c r="M236" s="20"/>
      <c r="N236" s="209"/>
      <c r="O236" s="209"/>
      <c r="P236" s="209"/>
      <c r="Q236" s="209"/>
      <c r="R236" s="20"/>
      <c r="S236" s="20"/>
      <c r="T236" s="20"/>
      <c r="U236" s="20"/>
      <c r="V236" s="20"/>
      <c r="W236" s="209"/>
      <c r="X236" s="209"/>
      <c r="Y236" s="20"/>
      <c r="Z236" s="20"/>
      <c r="AA236" s="209"/>
      <c r="AB236" s="209"/>
      <c r="AC236" s="20"/>
      <c r="AD236" s="20"/>
      <c r="AE236" s="20"/>
      <c r="AF236" s="20"/>
      <c r="AG236" s="20"/>
      <c r="AH236" s="20"/>
      <c r="AI236" s="209"/>
      <c r="AJ236" s="209"/>
      <c r="AK236" s="20"/>
      <c r="AL236" s="20"/>
      <c r="AM236" s="20"/>
      <c r="AN236" s="209"/>
      <c r="AO236" s="209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9"/>
      <c r="AZ236" s="209"/>
      <c r="BA236" s="209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208"/>
      <c r="L237" s="208"/>
      <c r="M237" s="24"/>
      <c r="N237" s="208"/>
      <c r="O237" s="208"/>
      <c r="P237" s="208"/>
      <c r="Q237" s="208"/>
      <c r="R237" s="24"/>
      <c r="S237" s="24"/>
      <c r="T237" s="24"/>
      <c r="U237" s="24"/>
      <c r="V237" s="24"/>
      <c r="W237" s="208"/>
      <c r="X237" s="208"/>
      <c r="Y237" s="24"/>
      <c r="Z237" s="24"/>
      <c r="AA237" s="208"/>
      <c r="AB237" s="208"/>
      <c r="AC237" s="24"/>
      <c r="AD237" s="24"/>
      <c r="AE237" s="24"/>
      <c r="AF237" s="24"/>
      <c r="AG237" s="24"/>
      <c r="AH237" s="24"/>
      <c r="AI237" s="208"/>
      <c r="AJ237" s="208"/>
      <c r="AK237" s="24"/>
      <c r="AL237" s="24"/>
      <c r="AM237" s="24"/>
      <c r="AN237" s="208"/>
      <c r="AO237" s="208"/>
      <c r="AP237" s="24"/>
      <c r="AQ237" s="24"/>
      <c r="AR237" s="24"/>
      <c r="AS237" s="24"/>
      <c r="AT237" s="24"/>
      <c r="AU237" s="24"/>
      <c r="AV237" s="24"/>
      <c r="AW237" s="24"/>
      <c r="AX237" s="24"/>
      <c r="AY237" s="208"/>
      <c r="AZ237" s="208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207"/>
      <c r="G242" s="207"/>
      <c r="H242" s="207"/>
      <c r="I242" s="219"/>
      <c r="J242" s="219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204"/>
      <c r="G243" s="204"/>
      <c r="H243" s="204"/>
      <c r="I243" s="218"/>
      <c r="J243" s="218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207"/>
      <c r="G244" s="207"/>
      <c r="H244" s="207"/>
      <c r="I244" s="219"/>
      <c r="J244" s="219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210">
        <v>3387.7739999999999</v>
      </c>
      <c r="G245" s="210">
        <v>2434.2069999999999</v>
      </c>
      <c r="H245" s="210">
        <v>2126.2829999999999</v>
      </c>
      <c r="I245" s="227">
        <v>1343.431</v>
      </c>
      <c r="J245" s="228"/>
      <c r="K245" s="211">
        <v>981.52200000000005</v>
      </c>
      <c r="L245" s="211">
        <v>386.37400000000002</v>
      </c>
      <c r="M245" s="211">
        <v>168.83600000000001</v>
      </c>
      <c r="N245" s="211">
        <v>304.70100000000002</v>
      </c>
      <c r="O245" s="211">
        <v>856.97400000000005</v>
      </c>
      <c r="P245" s="210">
        <v>1625.6</v>
      </c>
      <c r="Q245" s="210">
        <v>2252.46</v>
      </c>
      <c r="R245" s="210">
        <v>2084.1170000000002</v>
      </c>
      <c r="S245" s="210">
        <v>3411.0880000000002</v>
      </c>
      <c r="T245" s="210">
        <v>3083.43</v>
      </c>
      <c r="U245" s="210">
        <v>2851.9679999999998</v>
      </c>
      <c r="V245" s="210">
        <v>1626.683</v>
      </c>
      <c r="W245" s="210">
        <v>1080.9839999999999</v>
      </c>
      <c r="X245" s="211">
        <v>266.36</v>
      </c>
      <c r="Y245" s="211">
        <v>180.37899999999999</v>
      </c>
      <c r="Z245" s="211">
        <v>288.73399999999998</v>
      </c>
      <c r="AA245" s="211">
        <v>-556.20600000000002</v>
      </c>
      <c r="AB245" s="210">
        <v>1541.922</v>
      </c>
      <c r="AC245" s="210">
        <v>2229.5790000000002</v>
      </c>
      <c r="AD245" s="210">
        <v>3289.7930000000001</v>
      </c>
      <c r="AE245" s="210">
        <v>3348.8589999999999</v>
      </c>
      <c r="AF245" s="210">
        <v>2602.0300000000002</v>
      </c>
      <c r="AG245" s="210">
        <v>2134.54</v>
      </c>
      <c r="AH245" s="210">
        <v>1397.4069999999999</v>
      </c>
      <c r="AI245" s="211">
        <v>994.16200000000003</v>
      </c>
      <c r="AJ245" s="211">
        <v>313.70299999999997</v>
      </c>
      <c r="AK245" s="211">
        <v>171.32599999999999</v>
      </c>
      <c r="AL245" s="211">
        <v>321.50400000000002</v>
      </c>
      <c r="AM245" s="211">
        <v>933.67399999999998</v>
      </c>
      <c r="AN245" s="210">
        <v>1374.4870000000001</v>
      </c>
      <c r="AO245" s="210">
        <v>2350.2060000000001</v>
      </c>
      <c r="AP245" s="210">
        <v>3156.942</v>
      </c>
      <c r="AQ245" s="210">
        <v>3373.1619999999998</v>
      </c>
      <c r="AR245" s="210">
        <v>2998.002</v>
      </c>
      <c r="AS245" s="210">
        <v>2477.3510000000001</v>
      </c>
      <c r="AT245" s="210">
        <v>1671.78</v>
      </c>
      <c r="AU245" s="210">
        <v>1028.5060000000001</v>
      </c>
      <c r="AV245" s="211">
        <v>393.774</v>
      </c>
      <c r="AW245" s="211">
        <v>216.304</v>
      </c>
      <c r="AX245" s="211">
        <v>319.14800000000002</v>
      </c>
      <c r="AY245" s="211">
        <v>914.30700000000002</v>
      </c>
      <c r="AZ245" s="210">
        <v>1183.1469999999999</v>
      </c>
      <c r="BA245" s="210">
        <v>2083.0459999999998</v>
      </c>
      <c r="BB245" s="14">
        <f>SUM(BB246:BB461)/2</f>
        <v>4207.3715000000047</v>
      </c>
      <c r="BC245" s="14">
        <f>SUM(BC246:BC454)+BC455+BC457+BC459+BC461</f>
        <v>15334.928010752687</v>
      </c>
      <c r="BD245" s="15">
        <f t="shared" si="64"/>
        <v>5655.069220430114</v>
      </c>
      <c r="BE245" s="14">
        <f>BC245-BD245</f>
        <v>9679.8587903225725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209">
        <v>6.8789999999999996</v>
      </c>
      <c r="G246" s="209">
        <v>6.5739999999999998</v>
      </c>
      <c r="H246" s="209">
        <v>7.266</v>
      </c>
      <c r="I246" s="224">
        <v>5.641</v>
      </c>
      <c r="J246" s="224"/>
      <c r="K246" s="209">
        <v>3.1850000000000001</v>
      </c>
      <c r="L246" s="209">
        <v>1.3260000000000001</v>
      </c>
      <c r="M246" s="20"/>
      <c r="N246" s="20"/>
      <c r="O246" s="209">
        <v>2.411</v>
      </c>
      <c r="P246" s="209">
        <v>4.0430000000000001</v>
      </c>
      <c r="Q246" s="209">
        <v>2.6509999999999998</v>
      </c>
      <c r="R246" s="209">
        <v>13.24</v>
      </c>
      <c r="S246" s="209">
        <v>6.8840000000000003</v>
      </c>
      <c r="T246" s="209">
        <v>8.6289999999999996</v>
      </c>
      <c r="U246" s="209">
        <v>5.7240000000000002</v>
      </c>
      <c r="V246" s="209">
        <v>6.5359999999999996</v>
      </c>
      <c r="W246" s="209">
        <v>5.68</v>
      </c>
      <c r="X246" s="20"/>
      <c r="Y246" s="20"/>
      <c r="Z246" s="209">
        <v>2.8929999999999998</v>
      </c>
      <c r="AA246" s="209">
        <v>3.544</v>
      </c>
      <c r="AB246" s="209">
        <v>6.86</v>
      </c>
      <c r="AC246" s="209">
        <v>8.5229999999999997</v>
      </c>
      <c r="AD246" s="209">
        <v>9.4670000000000005</v>
      </c>
      <c r="AE246" s="209">
        <v>8.6880000000000006</v>
      </c>
      <c r="AF246" s="209">
        <v>7.4589999999999996</v>
      </c>
      <c r="AG246" s="209">
        <v>5.9960000000000004</v>
      </c>
      <c r="AH246" s="209">
        <v>6.3380000000000001</v>
      </c>
      <c r="AI246" s="209">
        <v>1.2689999999999999</v>
      </c>
      <c r="AJ246" s="20"/>
      <c r="AK246" s="209">
        <v>4.8780000000000001</v>
      </c>
      <c r="AL246" s="20"/>
      <c r="AM246" s="20"/>
      <c r="AN246" s="209">
        <v>8.9469999999999992</v>
      </c>
      <c r="AO246" s="209">
        <v>6.7389999999999999</v>
      </c>
      <c r="AP246" s="209">
        <v>7.9210000000000003</v>
      </c>
      <c r="AQ246" s="209">
        <v>8.4610000000000003</v>
      </c>
      <c r="AR246" s="209">
        <v>7.83</v>
      </c>
      <c r="AS246" s="209">
        <v>6.2809999999999997</v>
      </c>
      <c r="AT246" s="209">
        <v>6.0380000000000003</v>
      </c>
      <c r="AU246" s="209">
        <v>3.8290000000000002</v>
      </c>
      <c r="AV246" s="209">
        <v>1.831</v>
      </c>
      <c r="AW246" s="20"/>
      <c r="AX246" s="20"/>
      <c r="AY246" s="209">
        <v>2</v>
      </c>
      <c r="AZ246" s="209">
        <v>3.911</v>
      </c>
      <c r="BA246" s="209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208">
        <v>3.6419999999999999</v>
      </c>
      <c r="G247" s="208">
        <v>3.544</v>
      </c>
      <c r="H247" s="208">
        <v>3.6549999999999998</v>
      </c>
      <c r="I247" s="221">
        <v>2.5670000000000002</v>
      </c>
      <c r="J247" s="221"/>
      <c r="K247" s="208">
        <v>2.331</v>
      </c>
      <c r="L247" s="208">
        <v>1.3260000000000001</v>
      </c>
      <c r="M247" s="24"/>
      <c r="N247" s="24"/>
      <c r="O247" s="208">
        <v>1.675</v>
      </c>
      <c r="P247" s="24"/>
      <c r="Q247" s="24"/>
      <c r="R247" s="208">
        <v>9.9610000000000003</v>
      </c>
      <c r="S247" s="208">
        <v>3.6680000000000001</v>
      </c>
      <c r="T247" s="208">
        <v>5.0359999999999996</v>
      </c>
      <c r="U247" s="208">
        <v>2.8279999999999998</v>
      </c>
      <c r="V247" s="208">
        <v>3.4409999999999998</v>
      </c>
      <c r="W247" s="208">
        <v>4.516</v>
      </c>
      <c r="X247" s="24"/>
      <c r="Y247" s="24"/>
      <c r="Z247" s="208">
        <v>2.8929999999999998</v>
      </c>
      <c r="AA247" s="208">
        <v>2.867</v>
      </c>
      <c r="AB247" s="208">
        <v>4.1719999999999997</v>
      </c>
      <c r="AC247" s="208">
        <v>5.4480000000000004</v>
      </c>
      <c r="AD247" s="208">
        <v>6.1</v>
      </c>
      <c r="AE247" s="208">
        <v>4.931</v>
      </c>
      <c r="AF247" s="208">
        <v>4.8659999999999997</v>
      </c>
      <c r="AG247" s="208">
        <v>2.835</v>
      </c>
      <c r="AH247" s="208">
        <v>3.4</v>
      </c>
      <c r="AI247" s="24"/>
      <c r="AJ247" s="24"/>
      <c r="AK247" s="208">
        <v>4.8780000000000001</v>
      </c>
      <c r="AL247" s="24"/>
      <c r="AM247" s="24"/>
      <c r="AN247" s="208">
        <v>5.1289999999999996</v>
      </c>
      <c r="AO247" s="208">
        <v>3.6219999999999999</v>
      </c>
      <c r="AP247" s="208">
        <v>4.7119999999999997</v>
      </c>
      <c r="AQ247" s="208">
        <v>4.8529999999999998</v>
      </c>
      <c r="AR247" s="208">
        <v>4.6230000000000002</v>
      </c>
      <c r="AS247" s="208">
        <v>3.1339999999999999</v>
      </c>
      <c r="AT247" s="208">
        <v>2.8</v>
      </c>
      <c r="AU247" s="208">
        <v>3.0049999999999999</v>
      </c>
      <c r="AV247" s="208">
        <v>1.831</v>
      </c>
      <c r="AW247" s="24"/>
      <c r="AX247" s="24"/>
      <c r="AY247" s="208">
        <v>1.5</v>
      </c>
      <c r="AZ247" s="208">
        <v>2.4550000000000001</v>
      </c>
      <c r="BA247" s="208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208">
        <v>3.2370000000000001</v>
      </c>
      <c r="G248" s="208">
        <v>3.03</v>
      </c>
      <c r="H248" s="208">
        <v>3.6110000000000002</v>
      </c>
      <c r="I248" s="221">
        <v>3.0739999999999998</v>
      </c>
      <c r="J248" s="221"/>
      <c r="K248" s="208">
        <v>0.85399999999999998</v>
      </c>
      <c r="L248" s="24"/>
      <c r="M248" s="24"/>
      <c r="N248" s="24"/>
      <c r="O248" s="208">
        <v>0.73599999999999999</v>
      </c>
      <c r="P248" s="208">
        <v>4.0430000000000001</v>
      </c>
      <c r="Q248" s="208">
        <v>2.6509999999999998</v>
      </c>
      <c r="R248" s="208">
        <v>3.2789999999999999</v>
      </c>
      <c r="S248" s="208">
        <v>3.2160000000000002</v>
      </c>
      <c r="T248" s="208">
        <v>3.593</v>
      </c>
      <c r="U248" s="208">
        <v>2.8959999999999999</v>
      </c>
      <c r="V248" s="208">
        <v>3.0950000000000002</v>
      </c>
      <c r="W248" s="208">
        <v>1.1639999999999999</v>
      </c>
      <c r="X248" s="24"/>
      <c r="Y248" s="24"/>
      <c r="Z248" s="24"/>
      <c r="AA248" s="208">
        <v>0.67700000000000005</v>
      </c>
      <c r="AB248" s="208">
        <v>2.6880000000000002</v>
      </c>
      <c r="AC248" s="208">
        <v>3.0750000000000002</v>
      </c>
      <c r="AD248" s="208">
        <v>3.367</v>
      </c>
      <c r="AE248" s="208">
        <v>3.7570000000000001</v>
      </c>
      <c r="AF248" s="208">
        <v>2.593</v>
      </c>
      <c r="AG248" s="208">
        <v>3.161</v>
      </c>
      <c r="AH248" s="208">
        <v>2.9380000000000002</v>
      </c>
      <c r="AI248" s="208">
        <v>1.2689999999999999</v>
      </c>
      <c r="AJ248" s="24"/>
      <c r="AK248" s="24"/>
      <c r="AL248" s="24"/>
      <c r="AM248" s="24"/>
      <c r="AN248" s="208">
        <v>3.8180000000000001</v>
      </c>
      <c r="AO248" s="208">
        <v>3.117</v>
      </c>
      <c r="AP248" s="208">
        <v>3.2090000000000001</v>
      </c>
      <c r="AQ248" s="208">
        <v>3.6080000000000001</v>
      </c>
      <c r="AR248" s="208">
        <v>3.2069999999999999</v>
      </c>
      <c r="AS248" s="208">
        <v>3.1469999999999998</v>
      </c>
      <c r="AT248" s="208">
        <v>3.238</v>
      </c>
      <c r="AU248" s="208">
        <v>0.82399999999999995</v>
      </c>
      <c r="AV248" s="24"/>
      <c r="AW248" s="24"/>
      <c r="AX248" s="24"/>
      <c r="AY248" s="208">
        <v>0.5</v>
      </c>
      <c r="AZ248" s="208">
        <v>1.456</v>
      </c>
      <c r="BA248" s="208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209">
        <v>9.8569999999999993</v>
      </c>
      <c r="G249" s="209">
        <v>8.2590000000000003</v>
      </c>
      <c r="H249" s="209">
        <v>7.6609999999999996</v>
      </c>
      <c r="I249" s="224">
        <v>4.6500000000000004</v>
      </c>
      <c r="J249" s="224"/>
      <c r="K249" s="209">
        <v>2.4009999999999998</v>
      </c>
      <c r="L249" s="209">
        <v>0.48199999999999998</v>
      </c>
      <c r="M249" s="20"/>
      <c r="N249" s="20"/>
      <c r="O249" s="209">
        <v>1.5680000000000001</v>
      </c>
      <c r="P249" s="209">
        <v>4.6550000000000002</v>
      </c>
      <c r="Q249" s="209">
        <v>6.8689999999999998</v>
      </c>
      <c r="R249" s="209">
        <v>8.9149999999999991</v>
      </c>
      <c r="S249" s="209">
        <v>10.417</v>
      </c>
      <c r="T249" s="209">
        <v>11.722</v>
      </c>
      <c r="U249" s="209">
        <v>7.2679999999999998</v>
      </c>
      <c r="V249" s="209">
        <v>4.2130000000000001</v>
      </c>
      <c r="W249" s="209">
        <v>3.3730000000000002</v>
      </c>
      <c r="X249" s="209">
        <v>7.1559999999999997</v>
      </c>
      <c r="Y249" s="209">
        <v>0.29499999999999998</v>
      </c>
      <c r="Z249" s="209">
        <v>0.318</v>
      </c>
      <c r="AA249" s="209">
        <v>2.206</v>
      </c>
      <c r="AB249" s="209">
        <v>5.2830000000000004</v>
      </c>
      <c r="AC249" s="209">
        <v>7.2089999999999996</v>
      </c>
      <c r="AD249" s="209">
        <v>8.8219999999999992</v>
      </c>
      <c r="AE249" s="209">
        <v>11.192</v>
      </c>
      <c r="AF249" s="209">
        <v>6.8070000000000004</v>
      </c>
      <c r="AG249" s="209">
        <v>6.367</v>
      </c>
      <c r="AH249" s="209">
        <v>3.552</v>
      </c>
      <c r="AI249" s="209">
        <v>2.254</v>
      </c>
      <c r="AJ249" s="20"/>
      <c r="AK249" s="209">
        <v>0.82599999999999996</v>
      </c>
      <c r="AL249" s="209">
        <v>9.7000000000000003E-2</v>
      </c>
      <c r="AM249" s="209">
        <v>2.1829999999999998</v>
      </c>
      <c r="AN249" s="209">
        <v>4.3289999999999997</v>
      </c>
      <c r="AO249" s="209">
        <v>8.0579999999999998</v>
      </c>
      <c r="AP249" s="209">
        <v>10.718999999999999</v>
      </c>
      <c r="AQ249" s="209">
        <v>10.656000000000001</v>
      </c>
      <c r="AR249" s="209">
        <v>10.287000000000001</v>
      </c>
      <c r="AS249" s="209">
        <v>6.415</v>
      </c>
      <c r="AT249" s="209">
        <v>4.085</v>
      </c>
      <c r="AU249" s="209">
        <v>1.97</v>
      </c>
      <c r="AV249" s="209">
        <v>0.17699999999999999</v>
      </c>
      <c r="AW249" s="20"/>
      <c r="AX249" s="20"/>
      <c r="AY249" s="209">
        <v>1.65</v>
      </c>
      <c r="AZ249" s="209">
        <v>2.7280000000000002</v>
      </c>
      <c r="BA249" s="209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208">
        <v>1.105</v>
      </c>
      <c r="G250" s="208">
        <v>0.94699999999999995</v>
      </c>
      <c r="H250" s="208">
        <v>0.92800000000000005</v>
      </c>
      <c r="I250" s="221">
        <v>0.56200000000000006</v>
      </c>
      <c r="J250" s="221"/>
      <c r="K250" s="208">
        <v>0.312</v>
      </c>
      <c r="L250" s="208">
        <v>8.3000000000000004E-2</v>
      </c>
      <c r="M250" s="24"/>
      <c r="N250" s="24"/>
      <c r="O250" s="208">
        <v>0.27100000000000002</v>
      </c>
      <c r="P250" s="208">
        <v>0.42</v>
      </c>
      <c r="Q250" s="208">
        <v>0.66800000000000004</v>
      </c>
      <c r="R250" s="208">
        <v>0.88800000000000001</v>
      </c>
      <c r="S250" s="208">
        <v>1.3240000000000001</v>
      </c>
      <c r="T250" s="208">
        <v>1.431</v>
      </c>
      <c r="U250" s="208">
        <v>0.87</v>
      </c>
      <c r="V250" s="208">
        <v>0.46300000000000002</v>
      </c>
      <c r="W250" s="208">
        <v>0.41099999999999998</v>
      </c>
      <c r="X250" s="208">
        <v>0.14299999999999999</v>
      </c>
      <c r="Y250" s="208">
        <v>8.1000000000000003E-2</v>
      </c>
      <c r="Z250" s="208">
        <v>0.105</v>
      </c>
      <c r="AA250" s="208">
        <v>0.314</v>
      </c>
      <c r="AB250" s="208">
        <v>0.39400000000000002</v>
      </c>
      <c r="AC250" s="208">
        <v>0.98399999999999999</v>
      </c>
      <c r="AD250" s="208">
        <v>1.585</v>
      </c>
      <c r="AE250" s="208">
        <v>1.5880000000000001</v>
      </c>
      <c r="AF250" s="208">
        <v>0.88200000000000001</v>
      </c>
      <c r="AG250" s="208">
        <v>0.751</v>
      </c>
      <c r="AH250" s="208">
        <v>0.48</v>
      </c>
      <c r="AI250" s="208">
        <v>0.316</v>
      </c>
      <c r="AJ250" s="24"/>
      <c r="AK250" s="208">
        <v>0.105</v>
      </c>
      <c r="AL250" s="208">
        <v>4.2999999999999997E-2</v>
      </c>
      <c r="AM250" s="208">
        <v>0.27800000000000002</v>
      </c>
      <c r="AN250" s="208">
        <v>0.41299999999999998</v>
      </c>
      <c r="AO250" s="208">
        <v>0.78700000000000003</v>
      </c>
      <c r="AP250" s="208">
        <v>1.196</v>
      </c>
      <c r="AQ250" s="208">
        <v>1.393</v>
      </c>
      <c r="AR250" s="208">
        <v>1.351</v>
      </c>
      <c r="AS250" s="208">
        <v>0.74399999999999999</v>
      </c>
      <c r="AT250" s="208">
        <v>0.49299999999999999</v>
      </c>
      <c r="AU250" s="208">
        <v>0.253</v>
      </c>
      <c r="AV250" s="208">
        <v>3.5000000000000003E-2</v>
      </c>
      <c r="AW250" s="24"/>
      <c r="AX250" s="24"/>
      <c r="AY250" s="208">
        <v>0.21099999999999999</v>
      </c>
      <c r="AZ250" s="208">
        <v>0.32</v>
      </c>
      <c r="BA250" s="208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208">
        <v>1.738</v>
      </c>
      <c r="G251" s="208">
        <v>1.5409999999999999</v>
      </c>
      <c r="H251" s="208">
        <v>1.3280000000000001</v>
      </c>
      <c r="I251" s="221">
        <v>0.85799999999999998</v>
      </c>
      <c r="J251" s="221"/>
      <c r="K251" s="208">
        <v>0.48399999999999999</v>
      </c>
      <c r="L251" s="208">
        <v>8.2000000000000003E-2</v>
      </c>
      <c r="M251" s="24"/>
      <c r="N251" s="24"/>
      <c r="O251" s="208">
        <v>0.126</v>
      </c>
      <c r="P251" s="208">
        <v>0.73499999999999999</v>
      </c>
      <c r="Q251" s="208">
        <v>1.23</v>
      </c>
      <c r="R251" s="208">
        <v>1.587</v>
      </c>
      <c r="S251" s="208">
        <v>2.089</v>
      </c>
      <c r="T251" s="208">
        <v>2.226</v>
      </c>
      <c r="U251" s="208">
        <v>1.375</v>
      </c>
      <c r="V251" s="208">
        <v>0.90400000000000003</v>
      </c>
      <c r="W251" s="208">
        <v>0.61799999999999999</v>
      </c>
      <c r="X251" s="208">
        <v>6.3479999999999999</v>
      </c>
      <c r="Y251" s="24"/>
      <c r="Z251" s="24"/>
      <c r="AA251" s="208">
        <v>0.249</v>
      </c>
      <c r="AB251" s="208">
        <v>2.093</v>
      </c>
      <c r="AC251" s="24"/>
      <c r="AD251" s="24"/>
      <c r="AE251" s="24"/>
      <c r="AF251" s="208">
        <v>0.88600000000000001</v>
      </c>
      <c r="AG251" s="208">
        <v>1.3109999999999999</v>
      </c>
      <c r="AH251" s="208">
        <v>0.79300000000000004</v>
      </c>
      <c r="AI251" s="208">
        <v>0.53700000000000003</v>
      </c>
      <c r="AJ251" s="24"/>
      <c r="AK251" s="24"/>
      <c r="AL251" s="24"/>
      <c r="AM251" s="208">
        <v>0.53700000000000003</v>
      </c>
      <c r="AN251" s="208">
        <v>1.131</v>
      </c>
      <c r="AO251" s="208">
        <v>2.2069999999999999</v>
      </c>
      <c r="AP251" s="208">
        <v>2.6749999999999998</v>
      </c>
      <c r="AQ251" s="208">
        <v>2.7589999999999999</v>
      </c>
      <c r="AR251" s="208">
        <v>2.6509999999999998</v>
      </c>
      <c r="AS251" s="208">
        <v>1.7809999999999999</v>
      </c>
      <c r="AT251" s="208">
        <v>1.0720000000000001</v>
      </c>
      <c r="AU251" s="208">
        <v>0.497</v>
      </c>
      <c r="AV251" s="208">
        <v>3.6999999999999998E-2</v>
      </c>
      <c r="AW251" s="24"/>
      <c r="AX251" s="24"/>
      <c r="AY251" s="208">
        <v>0.26300000000000001</v>
      </c>
      <c r="AZ251" s="208">
        <v>0.59899999999999998</v>
      </c>
      <c r="BA251" s="208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208">
        <v>7.0140000000000002</v>
      </c>
      <c r="G252" s="208">
        <v>5.7709999999999999</v>
      </c>
      <c r="H252" s="208">
        <v>5.4050000000000002</v>
      </c>
      <c r="I252" s="221">
        <v>3.23</v>
      </c>
      <c r="J252" s="221"/>
      <c r="K252" s="208">
        <v>1.605</v>
      </c>
      <c r="L252" s="208">
        <v>0.317</v>
      </c>
      <c r="M252" s="24"/>
      <c r="N252" s="24"/>
      <c r="O252" s="208">
        <v>1.171</v>
      </c>
      <c r="P252" s="208">
        <v>3.5</v>
      </c>
      <c r="Q252" s="208">
        <v>4.9710000000000001</v>
      </c>
      <c r="R252" s="208">
        <v>6.44</v>
      </c>
      <c r="S252" s="208">
        <v>7.0039999999999996</v>
      </c>
      <c r="T252" s="208">
        <v>8.0649999999999995</v>
      </c>
      <c r="U252" s="208">
        <v>5.0229999999999997</v>
      </c>
      <c r="V252" s="208">
        <v>2.8460000000000001</v>
      </c>
      <c r="W252" s="208">
        <v>2.3439999999999999</v>
      </c>
      <c r="X252" s="208">
        <v>0.66500000000000004</v>
      </c>
      <c r="Y252" s="208">
        <v>0.214</v>
      </c>
      <c r="Z252" s="208">
        <v>0.21299999999999999</v>
      </c>
      <c r="AA252" s="208">
        <v>1.643</v>
      </c>
      <c r="AB252" s="208">
        <v>2.7959999999999998</v>
      </c>
      <c r="AC252" s="208">
        <v>6.2249999999999996</v>
      </c>
      <c r="AD252" s="208">
        <v>7.2370000000000001</v>
      </c>
      <c r="AE252" s="208">
        <v>9.6039999999999992</v>
      </c>
      <c r="AF252" s="208">
        <v>5.0389999999999997</v>
      </c>
      <c r="AG252" s="208">
        <v>4.3049999999999997</v>
      </c>
      <c r="AH252" s="208">
        <v>2.2789999999999999</v>
      </c>
      <c r="AI252" s="208">
        <v>1.401</v>
      </c>
      <c r="AJ252" s="24"/>
      <c r="AK252" s="208">
        <v>0.72099999999999997</v>
      </c>
      <c r="AL252" s="208">
        <v>5.3999999999999999E-2</v>
      </c>
      <c r="AM252" s="208">
        <v>1.3680000000000001</v>
      </c>
      <c r="AN252" s="208">
        <v>2.7850000000000001</v>
      </c>
      <c r="AO252" s="208">
        <v>5.0640000000000001</v>
      </c>
      <c r="AP252" s="208">
        <v>6.8479999999999999</v>
      </c>
      <c r="AQ252" s="208">
        <v>6.5039999999999996</v>
      </c>
      <c r="AR252" s="208">
        <v>6.2850000000000001</v>
      </c>
      <c r="AS252" s="208">
        <v>3.89</v>
      </c>
      <c r="AT252" s="208">
        <v>2.52</v>
      </c>
      <c r="AU252" s="208">
        <v>1.22</v>
      </c>
      <c r="AV252" s="208">
        <v>0.105</v>
      </c>
      <c r="AW252" s="24"/>
      <c r="AX252" s="24"/>
      <c r="AY252" s="208">
        <v>1.1759999999999999</v>
      </c>
      <c r="AZ252" s="208">
        <v>1.8089999999999999</v>
      </c>
      <c r="BA252" s="208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209">
        <v>2.2130000000000001</v>
      </c>
      <c r="G253" s="209">
        <v>1.835</v>
      </c>
      <c r="H253" s="209">
        <v>1.657</v>
      </c>
      <c r="I253" s="224">
        <v>0.97599999999999998</v>
      </c>
      <c r="J253" s="224"/>
      <c r="K253" s="209">
        <v>0.48299999999999998</v>
      </c>
      <c r="L253" s="20"/>
      <c r="M253" s="20"/>
      <c r="N253" s="20"/>
      <c r="O253" s="20"/>
      <c r="P253" s="209">
        <v>1.2310000000000001</v>
      </c>
      <c r="Q253" s="209">
        <v>1.6950000000000001</v>
      </c>
      <c r="R253" s="209">
        <v>2.032</v>
      </c>
      <c r="S253" s="209">
        <v>2.302</v>
      </c>
      <c r="T253" s="209">
        <v>2.7170000000000001</v>
      </c>
      <c r="U253" s="209">
        <v>1.522</v>
      </c>
      <c r="V253" s="20"/>
      <c r="W253" s="20"/>
      <c r="X253" s="209">
        <v>1.6459999999999999</v>
      </c>
      <c r="Y253" s="20"/>
      <c r="Z253" s="209">
        <v>8.1000000000000003E-2</v>
      </c>
      <c r="AA253" s="209">
        <v>0.35599999999999998</v>
      </c>
      <c r="AB253" s="209">
        <v>0.75</v>
      </c>
      <c r="AC253" s="209">
        <v>1.9379999999999999</v>
      </c>
      <c r="AD253" s="209">
        <v>2.835</v>
      </c>
      <c r="AE253" s="209">
        <v>2.8090000000000002</v>
      </c>
      <c r="AF253" s="209">
        <v>2.6680000000000001</v>
      </c>
      <c r="AG253" s="209">
        <v>1.2729999999999999</v>
      </c>
      <c r="AH253" s="209">
        <v>0.8</v>
      </c>
      <c r="AI253" s="209">
        <v>0.87</v>
      </c>
      <c r="AJ253" s="20"/>
      <c r="AK253" s="20"/>
      <c r="AL253" s="20"/>
      <c r="AM253" s="20"/>
      <c r="AN253" s="209">
        <v>1.7150000000000001</v>
      </c>
      <c r="AO253" s="209">
        <v>2.0049999999999999</v>
      </c>
      <c r="AP253" s="209">
        <v>2.8780000000000001</v>
      </c>
      <c r="AQ253" s="209">
        <v>2.8130000000000002</v>
      </c>
      <c r="AR253" s="209">
        <v>2.9790000000000001</v>
      </c>
      <c r="AS253" s="209">
        <v>1.8580000000000001</v>
      </c>
      <c r="AT253" s="209">
        <v>1.2869999999999999</v>
      </c>
      <c r="AU253" s="209">
        <v>0.61299999999999999</v>
      </c>
      <c r="AV253" s="20"/>
      <c r="AW253" s="20"/>
      <c r="AX253" s="20"/>
      <c r="AY253" s="20"/>
      <c r="AZ253" s="209">
        <v>1.49</v>
      </c>
      <c r="BA253" s="209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208">
        <v>2.2130000000000001</v>
      </c>
      <c r="G254" s="208">
        <v>1.835</v>
      </c>
      <c r="H254" s="208">
        <v>1.657</v>
      </c>
      <c r="I254" s="221">
        <v>0.97599999999999998</v>
      </c>
      <c r="J254" s="221"/>
      <c r="K254" s="208">
        <v>0.48299999999999998</v>
      </c>
      <c r="L254" s="24"/>
      <c r="M254" s="24"/>
      <c r="N254" s="24"/>
      <c r="O254" s="24"/>
      <c r="P254" s="208">
        <v>1.2310000000000001</v>
      </c>
      <c r="Q254" s="208">
        <v>1.6950000000000001</v>
      </c>
      <c r="R254" s="208">
        <v>2.032</v>
      </c>
      <c r="S254" s="208">
        <v>2.302</v>
      </c>
      <c r="T254" s="208">
        <v>2.7170000000000001</v>
      </c>
      <c r="U254" s="208">
        <v>1.522</v>
      </c>
      <c r="V254" s="24"/>
      <c r="W254" s="24"/>
      <c r="X254" s="208">
        <v>1.6459999999999999</v>
      </c>
      <c r="Y254" s="24"/>
      <c r="Z254" s="208">
        <v>8.1000000000000003E-2</v>
      </c>
      <c r="AA254" s="208">
        <v>0.35599999999999998</v>
      </c>
      <c r="AB254" s="208">
        <v>0.75</v>
      </c>
      <c r="AC254" s="208">
        <v>1.9379999999999999</v>
      </c>
      <c r="AD254" s="208">
        <v>2.835</v>
      </c>
      <c r="AE254" s="208">
        <v>2.8090000000000002</v>
      </c>
      <c r="AF254" s="208">
        <v>2.6680000000000001</v>
      </c>
      <c r="AG254" s="208">
        <v>1.2729999999999999</v>
      </c>
      <c r="AH254" s="208">
        <v>0.8</v>
      </c>
      <c r="AI254" s="208">
        <v>0.87</v>
      </c>
      <c r="AJ254" s="24"/>
      <c r="AK254" s="24"/>
      <c r="AL254" s="24"/>
      <c r="AM254" s="24"/>
      <c r="AN254" s="208">
        <v>1.7150000000000001</v>
      </c>
      <c r="AO254" s="208">
        <v>2.0049999999999999</v>
      </c>
      <c r="AP254" s="208">
        <v>2.8780000000000001</v>
      </c>
      <c r="AQ254" s="208">
        <v>2.8130000000000002</v>
      </c>
      <c r="AR254" s="208">
        <v>2.9790000000000001</v>
      </c>
      <c r="AS254" s="208">
        <v>1.8580000000000001</v>
      </c>
      <c r="AT254" s="208">
        <v>1.2869999999999999</v>
      </c>
      <c r="AU254" s="208">
        <v>0.61299999999999999</v>
      </c>
      <c r="AV254" s="24"/>
      <c r="AW254" s="24"/>
      <c r="AX254" s="24"/>
      <c r="AY254" s="24"/>
      <c r="AZ254" s="208">
        <v>1.49</v>
      </c>
      <c r="BA254" s="208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9">
        <v>1.385</v>
      </c>
      <c r="AS255" s="209">
        <v>2.37</v>
      </c>
      <c r="AT255" s="209">
        <v>1.3360000000000001</v>
      </c>
      <c r="AU255" s="209">
        <v>0.64200000000000002</v>
      </c>
      <c r="AV255" s="20"/>
      <c r="AW255" s="209">
        <v>6.4000000000000001E-2</v>
      </c>
      <c r="AX255" s="20"/>
      <c r="AY255" s="20"/>
      <c r="AZ255" s="209">
        <v>1.6140000000000001</v>
      </c>
      <c r="BA255" s="209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08">
        <v>1.385</v>
      </c>
      <c r="AS256" s="208">
        <v>2.37</v>
      </c>
      <c r="AT256" s="208">
        <v>1.3360000000000001</v>
      </c>
      <c r="AU256" s="208">
        <v>0.64200000000000002</v>
      </c>
      <c r="AV256" s="24"/>
      <c r="AW256" s="208">
        <v>6.4000000000000001E-2</v>
      </c>
      <c r="AX256" s="24"/>
      <c r="AY256" s="24"/>
      <c r="AZ256" s="208">
        <v>1.6140000000000001</v>
      </c>
      <c r="BA256" s="208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9">
        <v>1.7649999999999999</v>
      </c>
      <c r="AR257" s="209">
        <v>0.61899999999999999</v>
      </c>
      <c r="AS257" s="209">
        <v>0.443</v>
      </c>
      <c r="AT257" s="209">
        <v>0.3</v>
      </c>
      <c r="AU257" s="209">
        <v>0.153</v>
      </c>
      <c r="AV257" s="20"/>
      <c r="AW257" s="20"/>
      <c r="AX257" s="20"/>
      <c r="AY257" s="209">
        <v>7.9000000000000001E-2</v>
      </c>
      <c r="AZ257" s="209">
        <v>0.23699999999999999</v>
      </c>
      <c r="BA257" s="209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08">
        <v>1.7649999999999999</v>
      </c>
      <c r="AR258" s="208">
        <v>0.61899999999999999</v>
      </c>
      <c r="AS258" s="208">
        <v>0.443</v>
      </c>
      <c r="AT258" s="208">
        <v>0.3</v>
      </c>
      <c r="AU258" s="208">
        <v>0.153</v>
      </c>
      <c r="AV258" s="24"/>
      <c r="AW258" s="24"/>
      <c r="AX258" s="24"/>
      <c r="AY258" s="208">
        <v>7.9000000000000001E-2</v>
      </c>
      <c r="AZ258" s="208">
        <v>0.23699999999999999</v>
      </c>
      <c r="BA258" s="208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209">
        <v>3.5249999999999999</v>
      </c>
      <c r="G259" s="209">
        <v>3.0489999999999999</v>
      </c>
      <c r="H259" s="209">
        <v>3.03</v>
      </c>
      <c r="I259" s="224">
        <v>1.94</v>
      </c>
      <c r="J259" s="224"/>
      <c r="K259" s="209">
        <v>1.073</v>
      </c>
      <c r="L259" s="209">
        <v>0.34899999999999998</v>
      </c>
      <c r="M259" s="20"/>
      <c r="N259" s="20"/>
      <c r="O259" s="209">
        <v>1.121</v>
      </c>
      <c r="P259" s="209">
        <v>1.631</v>
      </c>
      <c r="Q259" s="209">
        <v>2.649</v>
      </c>
      <c r="R259" s="209">
        <v>3.2320000000000002</v>
      </c>
      <c r="S259" s="209">
        <v>3.5270000000000001</v>
      </c>
      <c r="T259" s="209">
        <v>3.9910000000000001</v>
      </c>
      <c r="U259" s="209">
        <v>2.472</v>
      </c>
      <c r="V259" s="209">
        <v>1.5149999999999999</v>
      </c>
      <c r="W259" s="209">
        <v>1.2869999999999999</v>
      </c>
      <c r="X259" s="209">
        <v>0.46100000000000002</v>
      </c>
      <c r="Y259" s="209">
        <v>0.183</v>
      </c>
      <c r="Z259" s="209">
        <v>0.38900000000000001</v>
      </c>
      <c r="AA259" s="209">
        <v>0.89900000000000002</v>
      </c>
      <c r="AB259" s="209">
        <v>1.2869999999999999</v>
      </c>
      <c r="AC259" s="209">
        <v>2.835</v>
      </c>
      <c r="AD259" s="209">
        <v>4.4359999999999999</v>
      </c>
      <c r="AE259" s="209">
        <v>3.7490000000000001</v>
      </c>
      <c r="AF259" s="209">
        <v>3.2029999999999998</v>
      </c>
      <c r="AG259" s="209">
        <v>2.6429999999999998</v>
      </c>
      <c r="AH259" s="209">
        <v>1.627</v>
      </c>
      <c r="AI259" s="209">
        <v>0.91700000000000004</v>
      </c>
      <c r="AJ259" s="20"/>
      <c r="AK259" s="209">
        <v>0.81599999999999995</v>
      </c>
      <c r="AL259" s="209">
        <v>0.188</v>
      </c>
      <c r="AM259" s="209">
        <v>0.96899999999999997</v>
      </c>
      <c r="AN259" s="209">
        <v>1.474</v>
      </c>
      <c r="AO259" s="209">
        <v>2.4710000000000001</v>
      </c>
      <c r="AP259" s="209">
        <v>3.58</v>
      </c>
      <c r="AQ259" s="209">
        <v>4.1360000000000001</v>
      </c>
      <c r="AR259" s="209">
        <v>4.0309999999999997</v>
      </c>
      <c r="AS259" s="209">
        <v>2.5470000000000002</v>
      </c>
      <c r="AT259" s="209">
        <v>1.7330000000000001</v>
      </c>
      <c r="AU259" s="209">
        <v>0.9</v>
      </c>
      <c r="AV259" s="209">
        <v>0.17</v>
      </c>
      <c r="AW259" s="209">
        <v>6.4000000000000001E-2</v>
      </c>
      <c r="AX259" s="20"/>
      <c r="AY259" s="209">
        <v>0.91500000000000004</v>
      </c>
      <c r="AZ259" s="209">
        <v>1.099</v>
      </c>
      <c r="BA259" s="209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208">
        <v>2.5230000000000001</v>
      </c>
      <c r="G260" s="208">
        <v>2.1850000000000001</v>
      </c>
      <c r="H260" s="208">
        <v>2.2109999999999999</v>
      </c>
      <c r="I260" s="221">
        <v>1.43</v>
      </c>
      <c r="J260" s="221"/>
      <c r="K260" s="208">
        <v>0.78800000000000003</v>
      </c>
      <c r="L260" s="208">
        <v>0.247</v>
      </c>
      <c r="M260" s="24"/>
      <c r="N260" s="24"/>
      <c r="O260" s="208">
        <v>0.77700000000000002</v>
      </c>
      <c r="P260" s="208">
        <v>1.2</v>
      </c>
      <c r="Q260" s="208">
        <v>1.8959999999999999</v>
      </c>
      <c r="R260" s="208">
        <v>2.3679999999999999</v>
      </c>
      <c r="S260" s="208">
        <v>2.59</v>
      </c>
      <c r="T260" s="208">
        <v>2.9540000000000002</v>
      </c>
      <c r="U260" s="208">
        <v>1.8939999999999999</v>
      </c>
      <c r="V260" s="208">
        <v>1.1870000000000001</v>
      </c>
      <c r="W260" s="208">
        <v>0.997</v>
      </c>
      <c r="X260" s="208">
        <v>0.34799999999999998</v>
      </c>
      <c r="Y260" s="208">
        <v>0.183</v>
      </c>
      <c r="Z260" s="208">
        <v>0.25600000000000001</v>
      </c>
      <c r="AA260" s="208">
        <v>0.71499999999999997</v>
      </c>
      <c r="AB260" s="208">
        <v>0.98899999999999999</v>
      </c>
      <c r="AC260" s="208">
        <v>2.149</v>
      </c>
      <c r="AD260" s="208">
        <v>3.3260000000000001</v>
      </c>
      <c r="AE260" s="208">
        <v>2.6349999999999998</v>
      </c>
      <c r="AF260" s="208">
        <v>2.4</v>
      </c>
      <c r="AG260" s="208">
        <v>1.944</v>
      </c>
      <c r="AH260" s="208">
        <v>1.234</v>
      </c>
      <c r="AI260" s="208">
        <v>0.91700000000000004</v>
      </c>
      <c r="AJ260" s="24"/>
      <c r="AK260" s="208">
        <v>0.41199999999999998</v>
      </c>
      <c r="AL260" s="208">
        <v>0.188</v>
      </c>
      <c r="AM260" s="208">
        <v>0.71599999999999997</v>
      </c>
      <c r="AN260" s="208">
        <v>1.139</v>
      </c>
      <c r="AO260" s="208">
        <v>1.8720000000000001</v>
      </c>
      <c r="AP260" s="208">
        <v>2.6680000000000001</v>
      </c>
      <c r="AQ260" s="208">
        <v>3.0449999999999999</v>
      </c>
      <c r="AR260" s="208">
        <v>3.0049999999999999</v>
      </c>
      <c r="AS260" s="208">
        <v>1.91</v>
      </c>
      <c r="AT260" s="208">
        <v>1.3360000000000001</v>
      </c>
      <c r="AU260" s="208">
        <v>0.69199999999999995</v>
      </c>
      <c r="AV260" s="208">
        <v>0.107</v>
      </c>
      <c r="AW260" s="208">
        <v>4.4999999999999998E-2</v>
      </c>
      <c r="AX260" s="24"/>
      <c r="AY260" s="208">
        <v>0.71899999999999997</v>
      </c>
      <c r="AZ260" s="208">
        <v>0.83199999999999996</v>
      </c>
      <c r="BA260" s="208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208">
        <v>1.002</v>
      </c>
      <c r="G261" s="208">
        <v>0.86399999999999999</v>
      </c>
      <c r="H261" s="208">
        <v>0.81899999999999995</v>
      </c>
      <c r="I261" s="221">
        <v>0.51</v>
      </c>
      <c r="J261" s="221"/>
      <c r="K261" s="208">
        <v>0.28499999999999998</v>
      </c>
      <c r="L261" s="208">
        <v>0.10199999999999999</v>
      </c>
      <c r="M261" s="24"/>
      <c r="N261" s="24"/>
      <c r="O261" s="208">
        <v>0.34399999999999997</v>
      </c>
      <c r="P261" s="208">
        <v>0.43099999999999999</v>
      </c>
      <c r="Q261" s="208">
        <v>0.753</v>
      </c>
      <c r="R261" s="208">
        <v>0.86399999999999999</v>
      </c>
      <c r="S261" s="208">
        <v>0.93700000000000006</v>
      </c>
      <c r="T261" s="208">
        <v>1.0369999999999999</v>
      </c>
      <c r="U261" s="208">
        <v>0.57799999999999996</v>
      </c>
      <c r="V261" s="208">
        <v>0.32800000000000001</v>
      </c>
      <c r="W261" s="208">
        <v>0.28999999999999998</v>
      </c>
      <c r="X261" s="208">
        <v>0.113</v>
      </c>
      <c r="Y261" s="24"/>
      <c r="Z261" s="208">
        <v>0.13300000000000001</v>
      </c>
      <c r="AA261" s="208">
        <v>0.184</v>
      </c>
      <c r="AB261" s="208">
        <v>0.29799999999999999</v>
      </c>
      <c r="AC261" s="208">
        <v>0.68600000000000005</v>
      </c>
      <c r="AD261" s="208">
        <v>1.1100000000000001</v>
      </c>
      <c r="AE261" s="208">
        <v>1.1140000000000001</v>
      </c>
      <c r="AF261" s="208">
        <v>0.80300000000000005</v>
      </c>
      <c r="AG261" s="208">
        <v>0.69899999999999995</v>
      </c>
      <c r="AH261" s="208">
        <v>0.39300000000000002</v>
      </c>
      <c r="AI261" s="24"/>
      <c r="AJ261" s="24"/>
      <c r="AK261" s="208">
        <v>0.40400000000000003</v>
      </c>
      <c r="AL261" s="24"/>
      <c r="AM261" s="208">
        <v>0.253</v>
      </c>
      <c r="AN261" s="208">
        <v>0.33500000000000002</v>
      </c>
      <c r="AO261" s="208">
        <v>0.59899999999999998</v>
      </c>
      <c r="AP261" s="208">
        <v>0.91200000000000003</v>
      </c>
      <c r="AQ261" s="208">
        <v>1.091</v>
      </c>
      <c r="AR261" s="208">
        <v>1.026</v>
      </c>
      <c r="AS261" s="208">
        <v>0.63700000000000001</v>
      </c>
      <c r="AT261" s="208">
        <v>0.39700000000000002</v>
      </c>
      <c r="AU261" s="208">
        <v>0.20799999999999999</v>
      </c>
      <c r="AV261" s="208">
        <v>6.3E-2</v>
      </c>
      <c r="AW261" s="208">
        <v>1.9E-2</v>
      </c>
      <c r="AX261" s="24"/>
      <c r="AY261" s="208">
        <v>0.19600000000000001</v>
      </c>
      <c r="AZ261" s="208">
        <v>0.26700000000000002</v>
      </c>
      <c r="BA261" s="208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209">
        <v>11.726000000000001</v>
      </c>
      <c r="G262" s="209">
        <v>10.063000000000001</v>
      </c>
      <c r="H262" s="209">
        <v>9.6690000000000005</v>
      </c>
      <c r="I262" s="224">
        <v>6.0620000000000003</v>
      </c>
      <c r="J262" s="224"/>
      <c r="K262" s="209">
        <v>3.3450000000000002</v>
      </c>
      <c r="L262" s="209">
        <v>0.60299999999999998</v>
      </c>
      <c r="M262" s="20"/>
      <c r="N262" s="20"/>
      <c r="O262" s="209">
        <v>2.9870000000000001</v>
      </c>
      <c r="P262" s="209">
        <v>4.6310000000000002</v>
      </c>
      <c r="Q262" s="209">
        <v>9.1890000000000001</v>
      </c>
      <c r="R262" s="209">
        <v>10.196</v>
      </c>
      <c r="S262" s="209">
        <v>12.513999999999999</v>
      </c>
      <c r="T262" s="209">
        <v>13.958</v>
      </c>
      <c r="U262" s="209">
        <v>8.7409999999999997</v>
      </c>
      <c r="V262" s="209">
        <v>5.5579999999999998</v>
      </c>
      <c r="W262" s="209">
        <v>3.4950000000000001</v>
      </c>
      <c r="X262" s="209">
        <v>1.768</v>
      </c>
      <c r="Y262" s="209">
        <v>0.36899999999999999</v>
      </c>
      <c r="Z262" s="209">
        <v>0.624</v>
      </c>
      <c r="AA262" s="209">
        <v>1.9650000000000001</v>
      </c>
      <c r="AB262" s="209">
        <v>5.1239999999999997</v>
      </c>
      <c r="AC262" s="209">
        <v>8.2249999999999996</v>
      </c>
      <c r="AD262" s="209">
        <v>11.680999999999999</v>
      </c>
      <c r="AE262" s="209">
        <v>12.621</v>
      </c>
      <c r="AF262" s="209">
        <v>13.79</v>
      </c>
      <c r="AG262" s="209">
        <v>5.5389999999999997</v>
      </c>
      <c r="AH262" s="209">
        <v>4.2229999999999999</v>
      </c>
      <c r="AI262" s="209">
        <v>1.9710000000000001</v>
      </c>
      <c r="AJ262" s="20"/>
      <c r="AK262" s="209">
        <v>0.44500000000000001</v>
      </c>
      <c r="AL262" s="209">
        <v>7.0000000000000001E-3</v>
      </c>
      <c r="AM262" s="209">
        <v>1.7669999999999999</v>
      </c>
      <c r="AN262" s="209">
        <v>6.2640000000000002</v>
      </c>
      <c r="AO262" s="209">
        <v>12.567</v>
      </c>
      <c r="AP262" s="209">
        <v>24.373000000000001</v>
      </c>
      <c r="AQ262" s="209">
        <v>14.939</v>
      </c>
      <c r="AR262" s="209">
        <v>14.593</v>
      </c>
      <c r="AS262" s="209">
        <v>8.9009999999999998</v>
      </c>
      <c r="AT262" s="209">
        <v>6.5369999999999999</v>
      </c>
      <c r="AU262" s="209">
        <v>2.8410000000000002</v>
      </c>
      <c r="AV262" s="209">
        <v>0.17</v>
      </c>
      <c r="AW262" s="209">
        <v>2.1999999999999999E-2</v>
      </c>
      <c r="AX262" s="20"/>
      <c r="AY262" s="209">
        <v>1.71</v>
      </c>
      <c r="AZ262" s="209">
        <v>2.859</v>
      </c>
      <c r="BA262" s="209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208">
        <v>1.125</v>
      </c>
      <c r="G263" s="208">
        <v>0.97299999999999998</v>
      </c>
      <c r="H263" s="208">
        <v>0.96299999999999997</v>
      </c>
      <c r="I263" s="221">
        <v>0.65100000000000002</v>
      </c>
      <c r="J263" s="221"/>
      <c r="K263" s="208">
        <v>0.32</v>
      </c>
      <c r="L263" s="208">
        <v>5.0999999999999997E-2</v>
      </c>
      <c r="M263" s="24"/>
      <c r="N263" s="24"/>
      <c r="O263" s="208">
        <v>0.22700000000000001</v>
      </c>
      <c r="P263" s="208">
        <v>0.51400000000000001</v>
      </c>
      <c r="Q263" s="208">
        <v>0.749</v>
      </c>
      <c r="R263" s="208">
        <v>1.111</v>
      </c>
      <c r="S263" s="208">
        <v>1.321</v>
      </c>
      <c r="T263" s="208">
        <v>1.361</v>
      </c>
      <c r="U263" s="208">
        <v>1.0660000000000001</v>
      </c>
      <c r="V263" s="208">
        <v>0.68600000000000005</v>
      </c>
      <c r="W263" s="24"/>
      <c r="X263" s="208">
        <v>0.78</v>
      </c>
      <c r="Y263" s="24"/>
      <c r="Z263" s="24"/>
      <c r="AA263" s="24"/>
      <c r="AB263" s="208">
        <v>1.175</v>
      </c>
      <c r="AC263" s="208">
        <v>0.94</v>
      </c>
      <c r="AD263" s="208">
        <v>1.24</v>
      </c>
      <c r="AE263" s="208">
        <v>3.109</v>
      </c>
      <c r="AF263" s="208">
        <v>1.6160000000000001</v>
      </c>
      <c r="AG263" s="24"/>
      <c r="AH263" s="24"/>
      <c r="AI263" s="24"/>
      <c r="AJ263" s="24"/>
      <c r="AK263" s="24"/>
      <c r="AL263" s="24"/>
      <c r="AM263" s="24"/>
      <c r="AN263" s="208">
        <v>0.13200000000000001</v>
      </c>
      <c r="AO263" s="208">
        <v>0.85799999999999998</v>
      </c>
      <c r="AP263" s="208">
        <v>1.2050000000000001</v>
      </c>
      <c r="AQ263" s="208">
        <v>1.145</v>
      </c>
      <c r="AR263" s="208">
        <v>1.3029999999999999</v>
      </c>
      <c r="AS263" s="208">
        <v>0.748</v>
      </c>
      <c r="AT263" s="208">
        <v>0.57499999999999996</v>
      </c>
      <c r="AU263" s="208">
        <v>7.0000000000000007E-2</v>
      </c>
      <c r="AV263" s="24"/>
      <c r="AW263" s="24"/>
      <c r="AX263" s="24"/>
      <c r="AY263" s="208">
        <v>1.2999999999999999E-2</v>
      </c>
      <c r="AZ263" s="208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208">
        <v>1.7709999999999999</v>
      </c>
      <c r="G264" s="208">
        <v>1.5089999999999999</v>
      </c>
      <c r="H264" s="208">
        <v>1.421</v>
      </c>
      <c r="I264" s="221">
        <v>0.85099999999999998</v>
      </c>
      <c r="J264" s="221"/>
      <c r="K264" s="208">
        <v>0.49299999999999999</v>
      </c>
      <c r="L264" s="24"/>
      <c r="M264" s="24"/>
      <c r="N264" s="24"/>
      <c r="O264" s="208">
        <v>0.74</v>
      </c>
      <c r="P264" s="208">
        <v>0.74299999999999999</v>
      </c>
      <c r="Q264" s="208">
        <v>1.0940000000000001</v>
      </c>
      <c r="R264" s="208">
        <v>1.359</v>
      </c>
      <c r="S264" s="208">
        <v>1.9590000000000001</v>
      </c>
      <c r="T264" s="208">
        <v>2.16</v>
      </c>
      <c r="U264" s="208">
        <v>1.3260000000000001</v>
      </c>
      <c r="V264" s="208">
        <v>0.68899999999999995</v>
      </c>
      <c r="W264" s="208">
        <v>0.67</v>
      </c>
      <c r="X264" s="208">
        <v>0.189</v>
      </c>
      <c r="Y264" s="24"/>
      <c r="Z264" s="208">
        <v>0.11799999999999999</v>
      </c>
      <c r="AA264" s="208">
        <v>0.34</v>
      </c>
      <c r="AB264" s="208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08">
        <v>0.64500000000000002</v>
      </c>
      <c r="AO264" s="208">
        <v>1.389</v>
      </c>
      <c r="AP264" s="208">
        <v>1.704</v>
      </c>
      <c r="AQ264" s="208">
        <v>2.0499999999999998</v>
      </c>
      <c r="AR264" s="208">
        <v>1.968</v>
      </c>
      <c r="AS264" s="208">
        <v>1.163</v>
      </c>
      <c r="AT264" s="208">
        <v>0.88800000000000001</v>
      </c>
      <c r="AU264" s="208">
        <v>0.43099999999999999</v>
      </c>
      <c r="AV264" s="208">
        <v>1.4999999999999999E-2</v>
      </c>
      <c r="AW264" s="24"/>
      <c r="AX264" s="24"/>
      <c r="AY264" s="208">
        <v>0.66800000000000004</v>
      </c>
      <c r="AZ264" s="208">
        <v>1.181</v>
      </c>
      <c r="BA264" s="208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208">
        <v>2.8650000000000002</v>
      </c>
      <c r="G265" s="208">
        <v>2.472</v>
      </c>
      <c r="H265" s="208">
        <v>2.5019999999999998</v>
      </c>
      <c r="I265" s="221">
        <v>1.5760000000000001</v>
      </c>
      <c r="J265" s="221"/>
      <c r="K265" s="208">
        <v>0.84499999999999997</v>
      </c>
      <c r="L265" s="208">
        <v>0.19900000000000001</v>
      </c>
      <c r="M265" s="24"/>
      <c r="N265" s="24"/>
      <c r="O265" s="208">
        <v>0.877</v>
      </c>
      <c r="P265" s="208">
        <v>1.2250000000000001</v>
      </c>
      <c r="Q265" s="208">
        <v>1.9419999999999999</v>
      </c>
      <c r="R265" s="208">
        <v>2.4289999999999998</v>
      </c>
      <c r="S265" s="208">
        <v>2.6709999999999998</v>
      </c>
      <c r="T265" s="208">
        <v>3.0110000000000001</v>
      </c>
      <c r="U265" s="208">
        <v>1.962</v>
      </c>
      <c r="V265" s="208">
        <v>1.248</v>
      </c>
      <c r="W265" s="208">
        <v>1.0780000000000001</v>
      </c>
      <c r="X265" s="208">
        <v>0.40500000000000003</v>
      </c>
      <c r="Y265" s="208">
        <v>0.20899999999999999</v>
      </c>
      <c r="Z265" s="208">
        <v>0.26600000000000001</v>
      </c>
      <c r="AA265" s="208">
        <v>0.6</v>
      </c>
      <c r="AB265" s="208">
        <v>1.0529999999999999</v>
      </c>
      <c r="AC265" s="208">
        <v>2.145</v>
      </c>
      <c r="AD265" s="208">
        <v>3.06</v>
      </c>
      <c r="AE265" s="208">
        <v>2.9260000000000002</v>
      </c>
      <c r="AF265" s="208">
        <v>2.3759999999999999</v>
      </c>
      <c r="AG265" s="208">
        <v>1.99</v>
      </c>
      <c r="AH265" s="208">
        <v>1.2969999999999999</v>
      </c>
      <c r="AI265" s="208">
        <v>1.05</v>
      </c>
      <c r="AJ265" s="24"/>
      <c r="AK265" s="208">
        <v>0.44500000000000001</v>
      </c>
      <c r="AL265" s="208">
        <v>7.0000000000000001E-3</v>
      </c>
      <c r="AM265" s="208">
        <v>0.96199999999999997</v>
      </c>
      <c r="AN265" s="208">
        <v>0.96899999999999997</v>
      </c>
      <c r="AO265" s="208">
        <v>2.78</v>
      </c>
      <c r="AP265" s="208">
        <v>5.7149999999999999</v>
      </c>
      <c r="AQ265" s="208">
        <v>2.218</v>
      </c>
      <c r="AR265" s="208">
        <v>2.081</v>
      </c>
      <c r="AS265" s="208">
        <v>1.21</v>
      </c>
      <c r="AT265" s="208">
        <v>0.81299999999999994</v>
      </c>
      <c r="AU265" s="208">
        <v>0.32800000000000001</v>
      </c>
      <c r="AV265" s="208">
        <v>4.2999999999999997E-2</v>
      </c>
      <c r="AW265" s="208">
        <v>1.9E-2</v>
      </c>
      <c r="AX265" s="24"/>
      <c r="AY265" s="208">
        <v>0.248</v>
      </c>
      <c r="AZ265" s="208">
        <v>0.51700000000000002</v>
      </c>
      <c r="BA265" s="208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208">
        <v>1.7809999999999999</v>
      </c>
      <c r="G266" s="208">
        <v>1.5049999999999999</v>
      </c>
      <c r="H266" s="208">
        <v>1.4059999999999999</v>
      </c>
      <c r="I266" s="221">
        <v>0.84899999999999998</v>
      </c>
      <c r="J266" s="221"/>
      <c r="K266" s="208">
        <v>0.57399999999999995</v>
      </c>
      <c r="L266" s="208">
        <v>0.23</v>
      </c>
      <c r="M266" s="24"/>
      <c r="N266" s="24"/>
      <c r="O266" s="208">
        <v>0.66900000000000004</v>
      </c>
      <c r="P266" s="208">
        <v>0.86499999999999999</v>
      </c>
      <c r="Q266" s="208">
        <v>1.286</v>
      </c>
      <c r="R266" s="208">
        <v>1.609</v>
      </c>
      <c r="S266" s="208">
        <v>1.7849999999999999</v>
      </c>
      <c r="T266" s="208">
        <v>2.0659999999999998</v>
      </c>
      <c r="U266" s="208">
        <v>1.1990000000000001</v>
      </c>
      <c r="V266" s="208">
        <v>0.88100000000000001</v>
      </c>
      <c r="W266" s="208">
        <v>0.624</v>
      </c>
      <c r="X266" s="208">
        <v>0.30199999999999999</v>
      </c>
      <c r="Y266" s="208">
        <v>0.16</v>
      </c>
      <c r="Z266" s="208">
        <v>0.23100000000000001</v>
      </c>
      <c r="AA266" s="208">
        <v>0.437</v>
      </c>
      <c r="AB266" s="208">
        <v>0.60899999999999999</v>
      </c>
      <c r="AC266" s="208">
        <v>1.351</v>
      </c>
      <c r="AD266" s="208">
        <v>1.9850000000000001</v>
      </c>
      <c r="AE266" s="208">
        <v>2.004</v>
      </c>
      <c r="AF266" s="208">
        <v>4.484</v>
      </c>
      <c r="AG266" s="24"/>
      <c r="AH266" s="208">
        <v>0.5</v>
      </c>
      <c r="AI266" s="24"/>
      <c r="AJ266" s="24"/>
      <c r="AK266" s="24"/>
      <c r="AL266" s="24"/>
      <c r="AM266" s="24"/>
      <c r="AN266" s="208">
        <v>1.282</v>
      </c>
      <c r="AO266" s="208">
        <v>1.917</v>
      </c>
      <c r="AP266" s="208">
        <v>3</v>
      </c>
      <c r="AQ266" s="208">
        <v>3.3410000000000002</v>
      </c>
      <c r="AR266" s="208">
        <v>3.036</v>
      </c>
      <c r="AS266" s="208">
        <v>1.95</v>
      </c>
      <c r="AT266" s="208">
        <v>1.5589999999999999</v>
      </c>
      <c r="AU266" s="208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208"/>
      <c r="G267" s="208"/>
      <c r="H267" s="208"/>
      <c r="I267" s="208"/>
      <c r="J267" s="208"/>
      <c r="K267" s="208"/>
      <c r="L267" s="208"/>
      <c r="M267" s="24"/>
      <c r="N267" s="24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4"/>
      <c r="AH267" s="208"/>
      <c r="AI267" s="24"/>
      <c r="AJ267" s="24"/>
      <c r="AK267" s="24"/>
      <c r="AL267" s="24"/>
      <c r="AM267" s="24"/>
      <c r="AN267" s="208"/>
      <c r="AO267" s="208"/>
      <c r="AP267" s="208"/>
      <c r="AQ267" s="208"/>
      <c r="AR267" s="208"/>
      <c r="AS267" s="208"/>
      <c r="AT267" s="208"/>
      <c r="AU267" s="208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208">
        <v>0.89800000000000002</v>
      </c>
      <c r="G268" s="208">
        <v>0.78700000000000003</v>
      </c>
      <c r="H268" s="208">
        <v>0.72799999999999998</v>
      </c>
      <c r="I268" s="221">
        <v>0.43</v>
      </c>
      <c r="J268" s="221"/>
      <c r="K268" s="208">
        <v>0.16700000000000001</v>
      </c>
      <c r="L268" s="208">
        <v>1.0999999999999999E-2</v>
      </c>
      <c r="M268" s="24"/>
      <c r="N268" s="24"/>
      <c r="O268" s="208">
        <v>0.16800000000000001</v>
      </c>
      <c r="P268" s="208">
        <v>0.42299999999999999</v>
      </c>
      <c r="Q268" s="208">
        <v>0.66800000000000004</v>
      </c>
      <c r="R268" s="208">
        <v>0.83299999999999996</v>
      </c>
      <c r="S268" s="208">
        <v>0.94299999999999995</v>
      </c>
      <c r="T268" s="208">
        <v>1.038</v>
      </c>
      <c r="U268" s="208">
        <v>0.58199999999999996</v>
      </c>
      <c r="V268" s="208">
        <v>0.35399999999999998</v>
      </c>
      <c r="W268" s="208">
        <v>0.28699999999999998</v>
      </c>
      <c r="X268" s="208">
        <v>4.7E-2</v>
      </c>
      <c r="Y268" s="24"/>
      <c r="Z268" s="208">
        <v>1E-3</v>
      </c>
      <c r="AA268" s="208">
        <v>0.223</v>
      </c>
      <c r="AB268" s="208">
        <v>0.41099999999999998</v>
      </c>
      <c r="AC268" s="208">
        <v>0.88600000000000001</v>
      </c>
      <c r="AD268" s="208">
        <v>1.3140000000000001</v>
      </c>
      <c r="AE268" s="208">
        <v>1.286</v>
      </c>
      <c r="AF268" s="208">
        <v>0.92600000000000005</v>
      </c>
      <c r="AG268" s="208">
        <v>0.76500000000000001</v>
      </c>
      <c r="AH268" s="208">
        <v>0.39500000000000002</v>
      </c>
      <c r="AI268" s="208">
        <v>0.21299999999999999</v>
      </c>
      <c r="AJ268" s="24"/>
      <c r="AK268" s="24"/>
      <c r="AL268" s="24"/>
      <c r="AM268" s="208">
        <v>0.25</v>
      </c>
      <c r="AN268" s="208">
        <v>0.48499999999999999</v>
      </c>
      <c r="AO268" s="208">
        <v>0.92700000000000005</v>
      </c>
      <c r="AP268" s="208">
        <v>1.19</v>
      </c>
      <c r="AQ268" s="208">
        <v>1.3580000000000001</v>
      </c>
      <c r="AR268" s="208">
        <v>1.252</v>
      </c>
      <c r="AS268" s="208">
        <v>0.71599999999999997</v>
      </c>
      <c r="AT268" s="208">
        <v>0.52800000000000002</v>
      </c>
      <c r="AU268" s="208">
        <v>0.159</v>
      </c>
      <c r="AV268" s="208">
        <v>4.5999999999999999E-2</v>
      </c>
      <c r="AW268" s="24"/>
      <c r="AX268" s="24"/>
      <c r="AY268" s="208">
        <v>0.14899999999999999</v>
      </c>
      <c r="AZ268" s="208">
        <v>0.32800000000000001</v>
      </c>
      <c r="BA268" s="208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208">
        <v>1.861</v>
      </c>
      <c r="G269" s="208">
        <v>1.589</v>
      </c>
      <c r="H269" s="208">
        <v>1.3660000000000001</v>
      </c>
      <c r="I269" s="221">
        <v>0.84799999999999998</v>
      </c>
      <c r="J269" s="221"/>
      <c r="K269" s="208">
        <v>0.38700000000000001</v>
      </c>
      <c r="L269" s="208">
        <v>4.8000000000000001E-2</v>
      </c>
      <c r="M269" s="24"/>
      <c r="N269" s="24"/>
      <c r="O269" s="208">
        <v>0.22800000000000001</v>
      </c>
      <c r="P269" s="208">
        <v>0.86099999999999999</v>
      </c>
      <c r="Q269" s="208">
        <v>1.581</v>
      </c>
      <c r="R269" s="208">
        <v>1.4830000000000001</v>
      </c>
      <c r="S269" s="208">
        <v>1.53</v>
      </c>
      <c r="T269" s="208">
        <v>1.7090000000000001</v>
      </c>
      <c r="U269" s="208">
        <v>0.86799999999999999</v>
      </c>
      <c r="V269" s="208">
        <v>0.5</v>
      </c>
      <c r="W269" s="208">
        <v>0.32100000000000001</v>
      </c>
      <c r="X269" s="208">
        <v>4.1000000000000002E-2</v>
      </c>
      <c r="Y269" s="24"/>
      <c r="Z269" s="208">
        <v>8.0000000000000002E-3</v>
      </c>
      <c r="AA269" s="208">
        <v>0.21</v>
      </c>
      <c r="AB269" s="208">
        <v>0.51800000000000002</v>
      </c>
      <c r="AC269" s="208">
        <v>1.0629999999999999</v>
      </c>
      <c r="AD269" s="208">
        <v>1.631</v>
      </c>
      <c r="AE269" s="208">
        <v>1.671</v>
      </c>
      <c r="AF269" s="208">
        <v>1.218</v>
      </c>
      <c r="AG269" s="208">
        <v>0.95599999999999996</v>
      </c>
      <c r="AH269" s="208">
        <v>0.75</v>
      </c>
      <c r="AI269" s="208">
        <v>4.3999999999999997E-2</v>
      </c>
      <c r="AJ269" s="24"/>
      <c r="AK269" s="24"/>
      <c r="AL269" s="24"/>
      <c r="AM269" s="24"/>
      <c r="AN269" s="208">
        <v>0.69399999999999995</v>
      </c>
      <c r="AO269" s="208">
        <v>0.85199999999999998</v>
      </c>
      <c r="AP269" s="208">
        <v>1.3839999999999999</v>
      </c>
      <c r="AQ269" s="208">
        <v>1.351</v>
      </c>
      <c r="AR269" s="208">
        <v>1.47</v>
      </c>
      <c r="AS269" s="208">
        <v>0.93500000000000005</v>
      </c>
      <c r="AT269" s="208">
        <v>0.59899999999999998</v>
      </c>
      <c r="AU269" s="208">
        <v>0.22700000000000001</v>
      </c>
      <c r="AV269" s="208">
        <v>1.9E-2</v>
      </c>
      <c r="AW269" s="24"/>
      <c r="AX269" s="24"/>
      <c r="AY269" s="208">
        <v>0.17</v>
      </c>
      <c r="AZ269" s="24"/>
      <c r="BA269" s="208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208">
        <v>1.425</v>
      </c>
      <c r="G270" s="208">
        <v>1.228</v>
      </c>
      <c r="H270" s="208">
        <v>1.2829999999999999</v>
      </c>
      <c r="I270" s="221">
        <v>0.85699999999999998</v>
      </c>
      <c r="J270" s="221"/>
      <c r="K270" s="208">
        <v>0.55900000000000005</v>
      </c>
      <c r="L270" s="208">
        <v>6.4000000000000001E-2</v>
      </c>
      <c r="M270" s="24"/>
      <c r="N270" s="24"/>
      <c r="O270" s="208">
        <v>7.8E-2</v>
      </c>
      <c r="P270" s="24"/>
      <c r="Q270" s="208">
        <v>1.869</v>
      </c>
      <c r="R270" s="208">
        <v>1.3720000000000001</v>
      </c>
      <c r="S270" s="208">
        <v>2.3050000000000002</v>
      </c>
      <c r="T270" s="208">
        <v>2.613</v>
      </c>
      <c r="U270" s="208">
        <v>1.738</v>
      </c>
      <c r="V270" s="208">
        <v>1.2</v>
      </c>
      <c r="W270" s="208">
        <v>0.51500000000000001</v>
      </c>
      <c r="X270" s="208">
        <v>4.0000000000000001E-3</v>
      </c>
      <c r="Y270" s="24"/>
      <c r="Z270" s="24"/>
      <c r="AA270" s="208">
        <v>0.155</v>
      </c>
      <c r="AB270" s="208">
        <v>1.145</v>
      </c>
      <c r="AC270" s="208">
        <v>1.84</v>
      </c>
      <c r="AD270" s="208">
        <v>2.4510000000000001</v>
      </c>
      <c r="AE270" s="208">
        <v>1.625</v>
      </c>
      <c r="AF270" s="208">
        <v>3.17</v>
      </c>
      <c r="AG270" s="208">
        <v>1.8280000000000001</v>
      </c>
      <c r="AH270" s="208">
        <v>1.2809999999999999</v>
      </c>
      <c r="AI270" s="208">
        <v>0.66400000000000003</v>
      </c>
      <c r="AJ270" s="24"/>
      <c r="AK270" s="24"/>
      <c r="AL270" s="24"/>
      <c r="AM270" s="208">
        <v>0.55500000000000005</v>
      </c>
      <c r="AN270" s="208">
        <v>0.85799999999999998</v>
      </c>
      <c r="AO270" s="208">
        <v>1.444</v>
      </c>
      <c r="AP270" s="208">
        <v>1.8779999999999999</v>
      </c>
      <c r="AQ270" s="208">
        <v>2.3210000000000002</v>
      </c>
      <c r="AR270" s="208">
        <v>2.27</v>
      </c>
      <c r="AS270" s="208">
        <v>1.3759999999999999</v>
      </c>
      <c r="AT270" s="208">
        <v>1.214</v>
      </c>
      <c r="AU270" s="208">
        <v>0.57299999999999995</v>
      </c>
      <c r="AV270" s="208">
        <v>4.7E-2</v>
      </c>
      <c r="AW270" s="24"/>
      <c r="AX270" s="24"/>
      <c r="AY270" s="208">
        <v>0.33900000000000002</v>
      </c>
      <c r="AZ270" s="208">
        <v>0.623</v>
      </c>
      <c r="BA270" s="208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08">
        <v>1.1990000000000001</v>
      </c>
      <c r="AO271" s="208">
        <v>2.4</v>
      </c>
      <c r="AP271" s="208">
        <v>8.2970000000000006</v>
      </c>
      <c r="AQ271" s="208">
        <v>1.155</v>
      </c>
      <c r="AR271" s="208">
        <v>1.2130000000000001</v>
      </c>
      <c r="AS271" s="208">
        <v>0.80300000000000005</v>
      </c>
      <c r="AT271" s="208">
        <v>0.36099999999999999</v>
      </c>
      <c r="AU271" s="208">
        <v>0.14899999999999999</v>
      </c>
      <c r="AV271" s="24"/>
      <c r="AW271" s="208">
        <v>3.0000000000000001E-3</v>
      </c>
      <c r="AX271" s="24"/>
      <c r="AY271" s="208">
        <v>0.123</v>
      </c>
      <c r="AZ271" s="208">
        <v>0.20699999999999999</v>
      </c>
      <c r="BA271" s="208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209">
        <v>1.1000000000000001</v>
      </c>
      <c r="G272" s="209">
        <v>0.95499999999999996</v>
      </c>
      <c r="H272" s="209">
        <v>0.94399999999999995</v>
      </c>
      <c r="I272" s="20"/>
      <c r="J272" s="20"/>
      <c r="K272" s="209">
        <v>1.107</v>
      </c>
      <c r="L272" s="20"/>
      <c r="M272" s="20"/>
      <c r="N272" s="20"/>
      <c r="O272" s="20"/>
      <c r="P272" s="20"/>
      <c r="Q272" s="209">
        <v>1.288</v>
      </c>
      <c r="R272" s="209">
        <v>1.3009999999999999</v>
      </c>
      <c r="S272" s="209">
        <v>1.7629999999999999</v>
      </c>
      <c r="T272" s="209">
        <v>2.5179999999999998</v>
      </c>
      <c r="U272" s="209">
        <v>1.143</v>
      </c>
      <c r="V272" s="209">
        <v>1.06</v>
      </c>
      <c r="W272" s="209">
        <v>0.84899999999999998</v>
      </c>
      <c r="X272" s="209">
        <v>0.505</v>
      </c>
      <c r="Y272" s="209">
        <v>0.19800000000000001</v>
      </c>
      <c r="Z272" s="209">
        <v>0.24</v>
      </c>
      <c r="AA272" s="209">
        <v>0.77800000000000002</v>
      </c>
      <c r="AB272" s="209">
        <v>0.86299999999999999</v>
      </c>
      <c r="AC272" s="209">
        <v>1.7</v>
      </c>
      <c r="AD272" s="209">
        <v>2.3260000000000001</v>
      </c>
      <c r="AE272" s="209">
        <v>2.38</v>
      </c>
      <c r="AF272" s="209">
        <v>1.704</v>
      </c>
      <c r="AG272" s="209">
        <v>1.143</v>
      </c>
      <c r="AH272" s="209">
        <v>0.67500000000000004</v>
      </c>
      <c r="AI272" s="209">
        <v>0.41899999999999998</v>
      </c>
      <c r="AJ272" s="20"/>
      <c r="AK272" s="209">
        <v>0.26500000000000001</v>
      </c>
      <c r="AL272" s="20"/>
      <c r="AM272" s="209">
        <v>0.185</v>
      </c>
      <c r="AN272" s="209">
        <v>0.77</v>
      </c>
      <c r="AO272" s="209">
        <v>1.4430000000000001</v>
      </c>
      <c r="AP272" s="209">
        <v>2.0939999999999999</v>
      </c>
      <c r="AQ272" s="209">
        <v>2.16</v>
      </c>
      <c r="AR272" s="209">
        <v>2.2930000000000001</v>
      </c>
      <c r="AS272" s="209">
        <v>1.4530000000000001</v>
      </c>
      <c r="AT272" s="209">
        <v>0.998</v>
      </c>
      <c r="AU272" s="20"/>
      <c r="AV272" s="20"/>
      <c r="AW272" s="20"/>
      <c r="AX272" s="20"/>
      <c r="AY272" s="209">
        <v>0.71599999999999997</v>
      </c>
      <c r="AZ272" s="209">
        <v>0.59799999999999998</v>
      </c>
      <c r="BA272" s="209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208">
        <v>1.1000000000000001</v>
      </c>
      <c r="G273" s="208">
        <v>0.95499999999999996</v>
      </c>
      <c r="H273" s="208">
        <v>0.94399999999999995</v>
      </c>
      <c r="I273" s="24"/>
      <c r="J273" s="24"/>
      <c r="K273" s="208">
        <v>1.107</v>
      </c>
      <c r="L273" s="24"/>
      <c r="M273" s="24"/>
      <c r="N273" s="24"/>
      <c r="O273" s="24"/>
      <c r="P273" s="24"/>
      <c r="Q273" s="208">
        <v>1.288</v>
      </c>
      <c r="R273" s="208">
        <v>1.3009999999999999</v>
      </c>
      <c r="S273" s="208">
        <v>1.7629999999999999</v>
      </c>
      <c r="T273" s="208">
        <v>2.5179999999999998</v>
      </c>
      <c r="U273" s="208">
        <v>1.143</v>
      </c>
      <c r="V273" s="208">
        <v>1.06</v>
      </c>
      <c r="W273" s="208">
        <v>0.84899999999999998</v>
      </c>
      <c r="X273" s="208">
        <v>0.505</v>
      </c>
      <c r="Y273" s="208">
        <v>0.19800000000000001</v>
      </c>
      <c r="Z273" s="208">
        <v>0.24</v>
      </c>
      <c r="AA273" s="208">
        <v>0.77800000000000002</v>
      </c>
      <c r="AB273" s="208">
        <v>0.86299999999999999</v>
      </c>
      <c r="AC273" s="208">
        <v>1.7</v>
      </c>
      <c r="AD273" s="208">
        <v>2.3260000000000001</v>
      </c>
      <c r="AE273" s="208">
        <v>2.38</v>
      </c>
      <c r="AF273" s="208">
        <v>1.704</v>
      </c>
      <c r="AG273" s="208">
        <v>1.143</v>
      </c>
      <c r="AH273" s="208">
        <v>0.67500000000000004</v>
      </c>
      <c r="AI273" s="208">
        <v>0.41899999999999998</v>
      </c>
      <c r="AJ273" s="24"/>
      <c r="AK273" s="208">
        <v>0.26500000000000001</v>
      </c>
      <c r="AL273" s="24"/>
      <c r="AM273" s="208">
        <v>0.185</v>
      </c>
      <c r="AN273" s="208">
        <v>0.77</v>
      </c>
      <c r="AO273" s="208">
        <v>1.4430000000000001</v>
      </c>
      <c r="AP273" s="208">
        <v>2.0939999999999999</v>
      </c>
      <c r="AQ273" s="208">
        <v>2.16</v>
      </c>
      <c r="AR273" s="208">
        <v>2.2930000000000001</v>
      </c>
      <c r="AS273" s="208">
        <v>1.4530000000000001</v>
      </c>
      <c r="AT273" s="208">
        <v>0.998</v>
      </c>
      <c r="AU273" s="24"/>
      <c r="AV273" s="24"/>
      <c r="AW273" s="24"/>
      <c r="AX273" s="24"/>
      <c r="AY273" s="208">
        <v>0.71599999999999997</v>
      </c>
      <c r="AZ273" s="208">
        <v>0.59799999999999998</v>
      </c>
      <c r="BA273" s="208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209">
        <v>24.128</v>
      </c>
      <c r="G274" s="209">
        <v>21.074999999999999</v>
      </c>
      <c r="H274" s="209">
        <v>20.02</v>
      </c>
      <c r="I274" s="224">
        <v>12.731999999999999</v>
      </c>
      <c r="J274" s="224"/>
      <c r="K274" s="209">
        <v>5.9429999999999996</v>
      </c>
      <c r="L274" s="209">
        <v>0.67500000000000004</v>
      </c>
      <c r="M274" s="20"/>
      <c r="N274" s="20"/>
      <c r="O274" s="209">
        <v>3.1150000000000002</v>
      </c>
      <c r="P274" s="209">
        <v>10.567</v>
      </c>
      <c r="Q274" s="209">
        <v>17.355</v>
      </c>
      <c r="R274" s="209">
        <v>21.832999999999998</v>
      </c>
      <c r="S274" s="209">
        <v>29.361000000000001</v>
      </c>
      <c r="T274" s="209">
        <v>32.624000000000002</v>
      </c>
      <c r="U274" s="209">
        <v>21.045000000000002</v>
      </c>
      <c r="V274" s="209">
        <v>12.228999999999999</v>
      </c>
      <c r="W274" s="209">
        <v>9.3320000000000007</v>
      </c>
      <c r="X274" s="209">
        <v>1.7629999999999999</v>
      </c>
      <c r="Y274" s="20"/>
      <c r="Z274" s="209">
        <v>0.314</v>
      </c>
      <c r="AA274" s="209">
        <v>5.4880000000000004</v>
      </c>
      <c r="AB274" s="209">
        <v>11.023999999999999</v>
      </c>
      <c r="AC274" s="209">
        <v>22.85</v>
      </c>
      <c r="AD274" s="209">
        <v>29.693000000000001</v>
      </c>
      <c r="AE274" s="209">
        <v>35.119999999999997</v>
      </c>
      <c r="AF274" s="209">
        <v>29.202000000000002</v>
      </c>
      <c r="AG274" s="209">
        <v>21.908000000000001</v>
      </c>
      <c r="AH274" s="209">
        <v>12.987</v>
      </c>
      <c r="AI274" s="209">
        <v>8.61</v>
      </c>
      <c r="AJ274" s="20"/>
      <c r="AK274" s="209">
        <v>0.65700000000000003</v>
      </c>
      <c r="AL274" s="209">
        <v>0.58899999999999997</v>
      </c>
      <c r="AM274" s="209">
        <v>6.9370000000000003</v>
      </c>
      <c r="AN274" s="209">
        <v>10.637</v>
      </c>
      <c r="AO274" s="209">
        <v>13.715999999999999</v>
      </c>
      <c r="AP274" s="209">
        <v>32.392000000000003</v>
      </c>
      <c r="AQ274" s="209">
        <v>30.54</v>
      </c>
      <c r="AR274" s="209">
        <v>33.368000000000002</v>
      </c>
      <c r="AS274" s="209">
        <v>21.879000000000001</v>
      </c>
      <c r="AT274" s="209">
        <v>12.412000000000001</v>
      </c>
      <c r="AU274" s="209">
        <v>5.6790000000000003</v>
      </c>
      <c r="AV274" s="209">
        <v>0.92400000000000004</v>
      </c>
      <c r="AW274" s="20"/>
      <c r="AX274" s="20"/>
      <c r="AY274" s="209">
        <v>4.4880000000000004</v>
      </c>
      <c r="AZ274" s="209">
        <v>4.8179999999999996</v>
      </c>
      <c r="BA274" s="209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208">
        <v>0.57799999999999996</v>
      </c>
      <c r="G275" s="208">
        <v>0.48899999999999999</v>
      </c>
      <c r="H275" s="208">
        <v>0.41299999999999998</v>
      </c>
      <c r="I275" s="221">
        <v>0.28599999999999998</v>
      </c>
      <c r="J275" s="221"/>
      <c r="K275" s="208">
        <v>0.13100000000000001</v>
      </c>
      <c r="L275" s="208">
        <v>1.0999999999999999E-2</v>
      </c>
      <c r="M275" s="24"/>
      <c r="N275" s="24"/>
      <c r="O275" s="208">
        <v>7.1999999999999995E-2</v>
      </c>
      <c r="P275" s="208">
        <v>0.24199999999999999</v>
      </c>
      <c r="Q275" s="208">
        <v>0.39900000000000002</v>
      </c>
      <c r="R275" s="208">
        <v>0.56499999999999995</v>
      </c>
      <c r="S275" s="208">
        <v>0.878</v>
      </c>
      <c r="T275" s="208">
        <v>0.94899999999999995</v>
      </c>
      <c r="U275" s="208">
        <v>0.61399999999999999</v>
      </c>
      <c r="V275" s="208">
        <v>0.29799999999999999</v>
      </c>
      <c r="W275" s="208">
        <v>0.249</v>
      </c>
      <c r="X275" s="208">
        <v>6.4000000000000001E-2</v>
      </c>
      <c r="Y275" s="24"/>
      <c r="Z275" s="208">
        <v>6.0000000000000001E-3</v>
      </c>
      <c r="AA275" s="208">
        <v>0.123</v>
      </c>
      <c r="AB275" s="208">
        <v>0.245</v>
      </c>
      <c r="AC275" s="208">
        <v>0.66400000000000003</v>
      </c>
      <c r="AD275" s="208">
        <v>0.92400000000000004</v>
      </c>
      <c r="AE275" s="208">
        <v>0.995</v>
      </c>
      <c r="AF275" s="208">
        <v>0.748</v>
      </c>
      <c r="AG275" s="208">
        <v>0.60399999999999998</v>
      </c>
      <c r="AH275" s="208">
        <v>0.33100000000000002</v>
      </c>
      <c r="AI275" s="208">
        <v>0.248</v>
      </c>
      <c r="AJ275" s="24"/>
      <c r="AK275" s="24"/>
      <c r="AL275" s="24"/>
      <c r="AM275" s="208">
        <v>0.19</v>
      </c>
      <c r="AN275" s="208">
        <v>0.255</v>
      </c>
      <c r="AO275" s="208">
        <v>0.45300000000000001</v>
      </c>
      <c r="AP275" s="208">
        <v>0.82799999999999996</v>
      </c>
      <c r="AQ275" s="208">
        <v>0.71199999999999997</v>
      </c>
      <c r="AR275" s="208">
        <v>0.84099999999999997</v>
      </c>
      <c r="AS275" s="208">
        <v>0.52500000000000002</v>
      </c>
      <c r="AT275" s="208">
        <v>0.32800000000000001</v>
      </c>
      <c r="AU275" s="208">
        <v>0.129</v>
      </c>
      <c r="AV275" s="208">
        <v>1.4999999999999999E-2</v>
      </c>
      <c r="AW275" s="24"/>
      <c r="AX275" s="24"/>
      <c r="AY275" s="208">
        <v>9.2999999999999999E-2</v>
      </c>
      <c r="AZ275" s="208">
        <v>0.16</v>
      </c>
      <c r="BA275" s="208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208">
        <v>2.9409999999999998</v>
      </c>
      <c r="G276" s="208">
        <v>2.7250000000000001</v>
      </c>
      <c r="H276" s="208">
        <v>2.7160000000000002</v>
      </c>
      <c r="I276" s="221">
        <v>1.657</v>
      </c>
      <c r="J276" s="221"/>
      <c r="K276" s="208">
        <v>0.97499999999999998</v>
      </c>
      <c r="L276" s="24"/>
      <c r="M276" s="24"/>
      <c r="N276" s="24"/>
      <c r="O276" s="24"/>
      <c r="P276" s="208">
        <v>1.133</v>
      </c>
      <c r="Q276" s="208">
        <v>2.1190000000000002</v>
      </c>
      <c r="R276" s="208">
        <v>2.7440000000000002</v>
      </c>
      <c r="S276" s="208">
        <v>2.9140000000000001</v>
      </c>
      <c r="T276" s="208">
        <v>3.4</v>
      </c>
      <c r="U276" s="208">
        <v>2.1739999999999999</v>
      </c>
      <c r="V276" s="208">
        <v>1.468</v>
      </c>
      <c r="W276" s="208">
        <v>1.05</v>
      </c>
      <c r="X276" s="208">
        <v>0.36899999999999999</v>
      </c>
      <c r="Y276" s="24"/>
      <c r="Z276" s="208">
        <v>3.5999999999999997E-2</v>
      </c>
      <c r="AA276" s="208">
        <v>0.61199999999999999</v>
      </c>
      <c r="AB276" s="208">
        <v>1.101</v>
      </c>
      <c r="AC276" s="208">
        <v>2.282</v>
      </c>
      <c r="AD276" s="24"/>
      <c r="AE276" s="208">
        <v>6.9980000000000002</v>
      </c>
      <c r="AF276" s="208">
        <v>2.7080000000000002</v>
      </c>
      <c r="AG276" s="208">
        <v>2.3969999999999998</v>
      </c>
      <c r="AH276" s="208">
        <v>1.5489999999999999</v>
      </c>
      <c r="AI276" s="208">
        <v>0.91200000000000003</v>
      </c>
      <c r="AJ276" s="24"/>
      <c r="AK276" s="24"/>
      <c r="AL276" s="24"/>
      <c r="AM276" s="208">
        <v>0.98099999999999998</v>
      </c>
      <c r="AN276" s="208">
        <v>1.177</v>
      </c>
      <c r="AO276" s="208">
        <v>2.3780000000000001</v>
      </c>
      <c r="AP276" s="208">
        <v>3.4620000000000002</v>
      </c>
      <c r="AQ276" s="208">
        <v>4.0759999999999996</v>
      </c>
      <c r="AR276" s="208">
        <v>4.0469999999999997</v>
      </c>
      <c r="AS276" s="208">
        <v>2.9569999999999999</v>
      </c>
      <c r="AT276" s="208">
        <v>1.6259999999999999</v>
      </c>
      <c r="AU276" s="208">
        <v>0.73099999999999998</v>
      </c>
      <c r="AV276" s="208">
        <v>0.28699999999999998</v>
      </c>
      <c r="AW276" s="24"/>
      <c r="AX276" s="24"/>
      <c r="AY276" s="24"/>
      <c r="AZ276" s="24"/>
      <c r="BA276" s="208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208">
        <v>6.5039999999999996</v>
      </c>
      <c r="G277" s="208">
        <v>5.6529999999999996</v>
      </c>
      <c r="H277" s="208">
        <v>5.1920000000000002</v>
      </c>
      <c r="I277" s="221">
        <v>3.5129999999999999</v>
      </c>
      <c r="J277" s="221"/>
      <c r="K277" s="208">
        <v>1.7809999999999999</v>
      </c>
      <c r="L277" s="208">
        <v>0.121</v>
      </c>
      <c r="M277" s="24"/>
      <c r="N277" s="24"/>
      <c r="O277" s="24"/>
      <c r="P277" s="208">
        <v>2.8679999999999999</v>
      </c>
      <c r="Q277" s="208">
        <v>4.6399999999999997</v>
      </c>
      <c r="R277" s="208">
        <v>6.0789999999999997</v>
      </c>
      <c r="S277" s="208">
        <v>8.3879999999999999</v>
      </c>
      <c r="T277" s="208">
        <v>9.0459999999999994</v>
      </c>
      <c r="U277" s="208">
        <v>5.9889999999999999</v>
      </c>
      <c r="V277" s="208">
        <v>2.9390000000000001</v>
      </c>
      <c r="W277" s="208">
        <v>2.968</v>
      </c>
      <c r="X277" s="208">
        <v>0.29599999999999999</v>
      </c>
      <c r="Y277" s="24"/>
      <c r="Z277" s="24"/>
      <c r="AA277" s="208">
        <v>1.518</v>
      </c>
      <c r="AB277" s="208">
        <v>3.0710000000000002</v>
      </c>
      <c r="AC277" s="208">
        <v>6.64</v>
      </c>
      <c r="AD277" s="208">
        <v>8.6980000000000004</v>
      </c>
      <c r="AE277" s="208">
        <v>8.9149999999999991</v>
      </c>
      <c r="AF277" s="208">
        <v>7.3959999999999999</v>
      </c>
      <c r="AG277" s="208">
        <v>5.8840000000000003</v>
      </c>
      <c r="AH277" s="208">
        <v>3.4740000000000002</v>
      </c>
      <c r="AI277" s="208">
        <v>2.3759999999999999</v>
      </c>
      <c r="AJ277" s="24"/>
      <c r="AK277" s="24"/>
      <c r="AL277" s="24"/>
      <c r="AM277" s="208">
        <v>1.64</v>
      </c>
      <c r="AN277" s="208">
        <v>3.0510000000000002</v>
      </c>
      <c r="AO277" s="24"/>
      <c r="AP277" s="208">
        <v>12.27</v>
      </c>
      <c r="AQ277" s="208">
        <v>7.484</v>
      </c>
      <c r="AR277" s="208">
        <v>7.4509999999999996</v>
      </c>
      <c r="AS277" s="208">
        <v>4.9980000000000002</v>
      </c>
      <c r="AT277" s="208">
        <v>3.9049999999999998</v>
      </c>
      <c r="AU277" s="208">
        <v>1.748</v>
      </c>
      <c r="AV277" s="208">
        <v>0.2</v>
      </c>
      <c r="AW277" s="24"/>
      <c r="AX277" s="24"/>
      <c r="AY277" s="208">
        <v>1.335</v>
      </c>
      <c r="AZ277" s="24"/>
      <c r="BA277" s="208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208">
        <v>2.2320000000000002</v>
      </c>
      <c r="G278" s="208">
        <v>1.859</v>
      </c>
      <c r="H278" s="208">
        <v>1.7669999999999999</v>
      </c>
      <c r="I278" s="221">
        <v>1.036</v>
      </c>
      <c r="J278" s="221"/>
      <c r="K278" s="208">
        <v>0.36799999999999999</v>
      </c>
      <c r="L278" s="208">
        <v>0.03</v>
      </c>
      <c r="M278" s="24"/>
      <c r="N278" s="24"/>
      <c r="O278" s="208">
        <v>8.1000000000000003E-2</v>
      </c>
      <c r="P278" s="208">
        <v>0.83</v>
      </c>
      <c r="Q278" s="208">
        <v>1.516</v>
      </c>
      <c r="R278" s="208">
        <v>2.0179999999999998</v>
      </c>
      <c r="S278" s="208">
        <v>2.8439999999999999</v>
      </c>
      <c r="T278" s="208">
        <v>3.1459999999999999</v>
      </c>
      <c r="U278" s="208">
        <v>1.9059999999999999</v>
      </c>
      <c r="V278" s="208">
        <v>1.0389999999999999</v>
      </c>
      <c r="W278" s="208">
        <v>0.51500000000000001</v>
      </c>
      <c r="X278" s="208">
        <v>6.5000000000000002E-2</v>
      </c>
      <c r="Y278" s="24"/>
      <c r="Z278" s="208">
        <v>1E-3</v>
      </c>
      <c r="AA278" s="208">
        <v>0.26400000000000001</v>
      </c>
      <c r="AB278" s="208">
        <v>0.73399999999999999</v>
      </c>
      <c r="AC278" s="208">
        <v>1.9650000000000001</v>
      </c>
      <c r="AD278" s="208">
        <v>3.0339999999999998</v>
      </c>
      <c r="AE278" s="208">
        <v>3.0310000000000001</v>
      </c>
      <c r="AF278" s="208">
        <v>2.1840000000000002</v>
      </c>
      <c r="AG278" s="208">
        <v>1.9379999999999999</v>
      </c>
      <c r="AH278" s="208">
        <v>0.98299999999999998</v>
      </c>
      <c r="AI278" s="208">
        <v>0.50800000000000001</v>
      </c>
      <c r="AJ278" s="24"/>
      <c r="AK278" s="24"/>
      <c r="AL278" s="24"/>
      <c r="AM278" s="208">
        <v>0.308</v>
      </c>
      <c r="AN278" s="208">
        <v>0.63100000000000001</v>
      </c>
      <c r="AO278" s="208">
        <v>1.3149999999999999</v>
      </c>
      <c r="AP278" s="208">
        <v>2.1739999999999999</v>
      </c>
      <c r="AQ278" s="208">
        <v>2.6509999999999998</v>
      </c>
      <c r="AR278" s="208">
        <v>5.9509999999999996</v>
      </c>
      <c r="AS278" s="208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208">
        <v>5.343</v>
      </c>
      <c r="G279" s="208">
        <v>4.6509999999999998</v>
      </c>
      <c r="H279" s="208">
        <v>4.2329999999999997</v>
      </c>
      <c r="I279" s="221">
        <v>2.6429999999999998</v>
      </c>
      <c r="J279" s="221"/>
      <c r="K279" s="208">
        <v>1.446</v>
      </c>
      <c r="L279" s="208">
        <v>0.16700000000000001</v>
      </c>
      <c r="M279" s="24"/>
      <c r="N279" s="24"/>
      <c r="O279" s="208">
        <v>0.83199999999999996</v>
      </c>
      <c r="P279" s="208">
        <v>2.2349999999999999</v>
      </c>
      <c r="Q279" s="208">
        <v>3.6040000000000001</v>
      </c>
      <c r="R279" s="208">
        <v>4.1500000000000004</v>
      </c>
      <c r="S279" s="208">
        <v>6.2930000000000001</v>
      </c>
      <c r="T279" s="208">
        <v>6.78</v>
      </c>
      <c r="U279" s="208">
        <v>4.2750000000000004</v>
      </c>
      <c r="V279" s="208">
        <v>2.4460000000000002</v>
      </c>
      <c r="W279" s="208">
        <v>1.593</v>
      </c>
      <c r="X279" s="208">
        <v>0.24399999999999999</v>
      </c>
      <c r="Y279" s="24"/>
      <c r="Z279" s="208">
        <v>7.4999999999999997E-2</v>
      </c>
      <c r="AA279" s="208">
        <v>1.016</v>
      </c>
      <c r="AB279" s="208">
        <v>2.391</v>
      </c>
      <c r="AC279" s="208">
        <v>4.8879999999999999</v>
      </c>
      <c r="AD279" s="208">
        <v>7.4749999999999996</v>
      </c>
      <c r="AE279" s="208">
        <v>7.7039999999999997</v>
      </c>
      <c r="AF279" s="208">
        <v>5.6239999999999997</v>
      </c>
      <c r="AG279" s="208">
        <v>4.3239999999999998</v>
      </c>
      <c r="AH279" s="208">
        <v>2.27</v>
      </c>
      <c r="AI279" s="208">
        <v>1.573</v>
      </c>
      <c r="AJ279" s="24"/>
      <c r="AK279" s="24"/>
      <c r="AL279" s="24"/>
      <c r="AM279" s="208">
        <v>1.323</v>
      </c>
      <c r="AN279" s="208">
        <v>2.0339999999999998</v>
      </c>
      <c r="AO279" s="208">
        <v>3.7709999999999999</v>
      </c>
      <c r="AP279" s="208">
        <v>5.431</v>
      </c>
      <c r="AQ279" s="208">
        <v>6.3840000000000003</v>
      </c>
      <c r="AR279" s="208">
        <v>5.9740000000000002</v>
      </c>
      <c r="AS279" s="208">
        <v>3.7160000000000002</v>
      </c>
      <c r="AT279" s="208">
        <v>2.1680000000000001</v>
      </c>
      <c r="AU279" s="208">
        <v>0.98499999999999999</v>
      </c>
      <c r="AV279" s="208">
        <v>5.7000000000000002E-2</v>
      </c>
      <c r="AW279" s="24"/>
      <c r="AX279" s="24"/>
      <c r="AY279" s="208">
        <v>0.96899999999999997</v>
      </c>
      <c r="AZ279" s="208">
        <v>1.59</v>
      </c>
      <c r="BA279" s="208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208">
        <v>4.3730000000000002</v>
      </c>
      <c r="G280" s="208">
        <v>3.7370000000000001</v>
      </c>
      <c r="H280" s="208">
        <v>3.6179999999999999</v>
      </c>
      <c r="I280" s="221">
        <v>2.2559999999999998</v>
      </c>
      <c r="J280" s="221"/>
      <c r="K280" s="208">
        <v>1.242</v>
      </c>
      <c r="L280" s="208">
        <v>0.34599999999999997</v>
      </c>
      <c r="M280" s="24"/>
      <c r="N280" s="24"/>
      <c r="O280" s="208">
        <v>0.65</v>
      </c>
      <c r="P280" s="208">
        <v>2.0779999999999998</v>
      </c>
      <c r="Q280" s="208">
        <v>3.0409999999999999</v>
      </c>
      <c r="R280" s="208">
        <v>3.9420000000000002</v>
      </c>
      <c r="S280" s="208">
        <v>5.3040000000000003</v>
      </c>
      <c r="T280" s="208">
        <v>6.1189999999999998</v>
      </c>
      <c r="U280" s="208">
        <v>3.8530000000000002</v>
      </c>
      <c r="V280" s="208">
        <v>2.661</v>
      </c>
      <c r="W280" s="208">
        <v>1.903</v>
      </c>
      <c r="X280" s="208">
        <v>0.54500000000000004</v>
      </c>
      <c r="Y280" s="24"/>
      <c r="Z280" s="208">
        <v>0.13800000000000001</v>
      </c>
      <c r="AA280" s="208">
        <v>1.2889999999999999</v>
      </c>
      <c r="AB280" s="208">
        <v>2.1659999999999999</v>
      </c>
      <c r="AC280" s="208">
        <v>4.0810000000000004</v>
      </c>
      <c r="AD280" s="208">
        <v>6.3479999999999999</v>
      </c>
      <c r="AE280" s="208">
        <v>6.7439999999999998</v>
      </c>
      <c r="AF280" s="208">
        <v>5.4240000000000004</v>
      </c>
      <c r="AG280" s="208">
        <v>4.4249999999999998</v>
      </c>
      <c r="AH280" s="208">
        <v>2.72</v>
      </c>
      <c r="AI280" s="208">
        <v>1.849</v>
      </c>
      <c r="AJ280" s="24"/>
      <c r="AK280" s="208">
        <v>0.65700000000000003</v>
      </c>
      <c r="AL280" s="208">
        <v>0.23400000000000001</v>
      </c>
      <c r="AM280" s="208">
        <v>1.7090000000000001</v>
      </c>
      <c r="AN280" s="208">
        <v>1.956</v>
      </c>
      <c r="AO280" s="208">
        <v>3.48</v>
      </c>
      <c r="AP280" s="208">
        <v>5.1059999999999999</v>
      </c>
      <c r="AQ280" s="208">
        <v>6.0750000000000002</v>
      </c>
      <c r="AR280" s="208">
        <v>5.7560000000000002</v>
      </c>
      <c r="AS280" s="208">
        <v>3.5990000000000002</v>
      </c>
      <c r="AT280" s="208">
        <v>2.617</v>
      </c>
      <c r="AU280" s="208">
        <v>1.0680000000000001</v>
      </c>
      <c r="AV280" s="208">
        <v>0.25700000000000001</v>
      </c>
      <c r="AW280" s="24"/>
      <c r="AX280" s="24"/>
      <c r="AY280" s="208">
        <v>1.3180000000000001</v>
      </c>
      <c r="AZ280" s="208">
        <v>1.823</v>
      </c>
      <c r="BA280" s="208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208">
        <v>2.157</v>
      </c>
      <c r="G281" s="208">
        <v>1.9610000000000001</v>
      </c>
      <c r="H281" s="208">
        <v>2.081</v>
      </c>
      <c r="I281" s="221">
        <v>1.341</v>
      </c>
      <c r="J281" s="221"/>
      <c r="K281" s="24"/>
      <c r="L281" s="24"/>
      <c r="M281" s="24"/>
      <c r="N281" s="24"/>
      <c r="O281" s="208">
        <v>1.48</v>
      </c>
      <c r="P281" s="208">
        <v>1.181</v>
      </c>
      <c r="Q281" s="208">
        <v>2.036</v>
      </c>
      <c r="R281" s="208">
        <v>2.335</v>
      </c>
      <c r="S281" s="208">
        <v>2.74</v>
      </c>
      <c r="T281" s="208">
        <v>3.1840000000000002</v>
      </c>
      <c r="U281" s="208">
        <v>2.234</v>
      </c>
      <c r="V281" s="208">
        <v>1.3779999999999999</v>
      </c>
      <c r="W281" s="208">
        <v>1.054</v>
      </c>
      <c r="X281" s="208">
        <v>0.18</v>
      </c>
      <c r="Y281" s="24"/>
      <c r="Z281" s="208">
        <v>5.8000000000000003E-2</v>
      </c>
      <c r="AA281" s="208">
        <v>0.66600000000000004</v>
      </c>
      <c r="AB281" s="208">
        <v>1.3160000000000001</v>
      </c>
      <c r="AC281" s="208">
        <v>2.33</v>
      </c>
      <c r="AD281" s="208">
        <v>3.214</v>
      </c>
      <c r="AE281" s="208">
        <v>0.73299999999999998</v>
      </c>
      <c r="AF281" s="208">
        <v>5.1180000000000003</v>
      </c>
      <c r="AG281" s="208">
        <v>2.3359999999999999</v>
      </c>
      <c r="AH281" s="208">
        <v>1.66</v>
      </c>
      <c r="AI281" s="208">
        <v>1.1439999999999999</v>
      </c>
      <c r="AJ281" s="24"/>
      <c r="AK281" s="24"/>
      <c r="AL281" s="208">
        <v>0.35499999999999998</v>
      </c>
      <c r="AM281" s="208">
        <v>0.78600000000000003</v>
      </c>
      <c r="AN281" s="208">
        <v>1.5329999999999999</v>
      </c>
      <c r="AO281" s="208">
        <v>2.319</v>
      </c>
      <c r="AP281" s="208">
        <v>3.121</v>
      </c>
      <c r="AQ281" s="208">
        <v>3.1579999999999999</v>
      </c>
      <c r="AR281" s="208">
        <v>3.3479999999999999</v>
      </c>
      <c r="AS281" s="208">
        <v>2.4849999999999999</v>
      </c>
      <c r="AT281" s="208">
        <v>1.768</v>
      </c>
      <c r="AU281" s="208">
        <v>1.018</v>
      </c>
      <c r="AV281" s="208">
        <v>0.108</v>
      </c>
      <c r="AW281" s="24"/>
      <c r="AX281" s="24"/>
      <c r="AY281" s="208">
        <v>0.77300000000000002</v>
      </c>
      <c r="AZ281" s="208">
        <v>1.2450000000000001</v>
      </c>
      <c r="BA281" s="208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9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08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08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08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209">
        <v>7.4379999999999997</v>
      </c>
      <c r="G286" s="209">
        <v>6.3719999999999999</v>
      </c>
      <c r="H286" s="209">
        <v>6.2480000000000002</v>
      </c>
      <c r="I286" s="224">
        <v>4.3099999999999996</v>
      </c>
      <c r="J286" s="224"/>
      <c r="K286" s="209">
        <v>2.577</v>
      </c>
      <c r="L286" s="209">
        <v>0.29199999999999998</v>
      </c>
      <c r="M286" s="20"/>
      <c r="N286" s="20"/>
      <c r="O286" s="209">
        <v>1.35</v>
      </c>
      <c r="P286" s="209">
        <v>3.8849999999999998</v>
      </c>
      <c r="Q286" s="209">
        <v>5.7080000000000002</v>
      </c>
      <c r="R286" s="209">
        <v>6.875</v>
      </c>
      <c r="S286" s="209">
        <v>7.4909999999999997</v>
      </c>
      <c r="T286" s="209">
        <v>8.4190000000000005</v>
      </c>
      <c r="U286" s="209">
        <v>5.7759999999999998</v>
      </c>
      <c r="V286" s="209">
        <v>4.3540000000000001</v>
      </c>
      <c r="W286" s="209">
        <v>3.1139999999999999</v>
      </c>
      <c r="X286" s="209">
        <v>0.53300000000000003</v>
      </c>
      <c r="Y286" s="209">
        <v>0.16500000000000001</v>
      </c>
      <c r="Z286" s="209">
        <v>0.22</v>
      </c>
      <c r="AA286" s="209">
        <v>2.3039999999999998</v>
      </c>
      <c r="AB286" s="209">
        <v>3.444</v>
      </c>
      <c r="AC286" s="209">
        <v>6.0810000000000004</v>
      </c>
      <c r="AD286" s="209">
        <v>7.9809999999999999</v>
      </c>
      <c r="AE286" s="209">
        <v>7.8460000000000001</v>
      </c>
      <c r="AF286" s="209">
        <v>6.4290000000000003</v>
      </c>
      <c r="AG286" s="209">
        <v>5.8730000000000002</v>
      </c>
      <c r="AH286" s="209">
        <v>4.3550000000000004</v>
      </c>
      <c r="AI286" s="209">
        <v>3.3660000000000001</v>
      </c>
      <c r="AJ286" s="20"/>
      <c r="AK286" s="209">
        <v>0.69699999999999995</v>
      </c>
      <c r="AL286" s="209">
        <v>5.8000000000000003E-2</v>
      </c>
      <c r="AM286" s="209">
        <v>2.2210000000000001</v>
      </c>
      <c r="AN286" s="209">
        <v>4.2</v>
      </c>
      <c r="AO286" s="209">
        <v>5.8339999999999996</v>
      </c>
      <c r="AP286" s="209">
        <v>8.02</v>
      </c>
      <c r="AQ286" s="209">
        <v>8.5530000000000008</v>
      </c>
      <c r="AR286" s="209">
        <v>8.7560000000000002</v>
      </c>
      <c r="AS286" s="209">
        <v>6.3090000000000002</v>
      </c>
      <c r="AT286" s="209">
        <v>4.649</v>
      </c>
      <c r="AU286" s="209">
        <v>2.02</v>
      </c>
      <c r="AV286" s="209">
        <v>0.23599999999999999</v>
      </c>
      <c r="AW286" s="20"/>
      <c r="AX286" s="20"/>
      <c r="AY286" s="209">
        <v>0.56499999999999995</v>
      </c>
      <c r="AZ286" s="209">
        <v>1.145</v>
      </c>
      <c r="BA286" s="209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208">
        <v>7.4379999999999997</v>
      </c>
      <c r="G287" s="208">
        <v>6.3719999999999999</v>
      </c>
      <c r="H287" s="208">
        <v>6.2480000000000002</v>
      </c>
      <c r="I287" s="221">
        <v>4.3099999999999996</v>
      </c>
      <c r="J287" s="221"/>
      <c r="K287" s="208">
        <v>2.577</v>
      </c>
      <c r="L287" s="208">
        <v>0.29199999999999998</v>
      </c>
      <c r="M287" s="24"/>
      <c r="N287" s="24"/>
      <c r="O287" s="208">
        <v>1.35</v>
      </c>
      <c r="P287" s="208">
        <v>3.8849999999999998</v>
      </c>
      <c r="Q287" s="208">
        <v>5.7080000000000002</v>
      </c>
      <c r="R287" s="208">
        <v>6.875</v>
      </c>
      <c r="S287" s="208">
        <v>7.4909999999999997</v>
      </c>
      <c r="T287" s="208">
        <v>8.4190000000000005</v>
      </c>
      <c r="U287" s="208">
        <v>5.7759999999999998</v>
      </c>
      <c r="V287" s="208">
        <v>4.3540000000000001</v>
      </c>
      <c r="W287" s="208">
        <v>3.1139999999999999</v>
      </c>
      <c r="X287" s="208">
        <v>0.53300000000000003</v>
      </c>
      <c r="Y287" s="208">
        <v>0.16500000000000001</v>
      </c>
      <c r="Z287" s="208">
        <v>0.22</v>
      </c>
      <c r="AA287" s="208">
        <v>2.3039999999999998</v>
      </c>
      <c r="AB287" s="208">
        <v>3.444</v>
      </c>
      <c r="AC287" s="208">
        <v>6.0810000000000004</v>
      </c>
      <c r="AD287" s="208">
        <v>7.9809999999999999</v>
      </c>
      <c r="AE287" s="208">
        <v>7.8460000000000001</v>
      </c>
      <c r="AF287" s="208">
        <v>6.4290000000000003</v>
      </c>
      <c r="AG287" s="208">
        <v>5.8730000000000002</v>
      </c>
      <c r="AH287" s="208">
        <v>4.3550000000000004</v>
      </c>
      <c r="AI287" s="208">
        <v>3.3660000000000001</v>
      </c>
      <c r="AJ287" s="24"/>
      <c r="AK287" s="208">
        <v>0.69699999999999995</v>
      </c>
      <c r="AL287" s="208">
        <v>5.8000000000000003E-2</v>
      </c>
      <c r="AM287" s="208">
        <v>2.2210000000000001</v>
      </c>
      <c r="AN287" s="208">
        <v>4.2</v>
      </c>
      <c r="AO287" s="208">
        <v>5.8339999999999996</v>
      </c>
      <c r="AP287" s="208">
        <v>8.02</v>
      </c>
      <c r="AQ287" s="208">
        <v>8.5530000000000008</v>
      </c>
      <c r="AR287" s="208">
        <v>8.7560000000000002</v>
      </c>
      <c r="AS287" s="208">
        <v>6.3090000000000002</v>
      </c>
      <c r="AT287" s="208">
        <v>4.649</v>
      </c>
      <c r="AU287" s="208">
        <v>2.02</v>
      </c>
      <c r="AV287" s="208">
        <v>0.23599999999999999</v>
      </c>
      <c r="AW287" s="24"/>
      <c r="AX287" s="24"/>
      <c r="AY287" s="208">
        <v>0.56499999999999995</v>
      </c>
      <c r="AZ287" s="208">
        <v>1.145</v>
      </c>
      <c r="BA287" s="208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209">
        <v>2.702</v>
      </c>
      <c r="G288" s="209">
        <v>2.1829999999999998</v>
      </c>
      <c r="H288" s="209">
        <v>2.0169999999999999</v>
      </c>
      <c r="I288" s="224">
        <v>1.171</v>
      </c>
      <c r="J288" s="224"/>
      <c r="K288" s="209">
        <v>0.624</v>
      </c>
      <c r="L288" s="209">
        <v>0.127</v>
      </c>
      <c r="M288" s="20"/>
      <c r="N288" s="20"/>
      <c r="O288" s="209">
        <v>0.63600000000000001</v>
      </c>
      <c r="P288" s="209">
        <v>1.3160000000000001</v>
      </c>
      <c r="Q288" s="209">
        <v>2.0859999999999999</v>
      </c>
      <c r="R288" s="209">
        <v>2.6160000000000001</v>
      </c>
      <c r="S288" s="209">
        <v>2.7080000000000002</v>
      </c>
      <c r="T288" s="209">
        <v>2.5329999999999999</v>
      </c>
      <c r="U288" s="209">
        <v>1.472</v>
      </c>
      <c r="V288" s="209">
        <v>0.90200000000000002</v>
      </c>
      <c r="W288" s="209">
        <v>0.57399999999999995</v>
      </c>
      <c r="X288" s="209">
        <v>0.17599999999999999</v>
      </c>
      <c r="Y288" s="20"/>
      <c r="Z288" s="20"/>
      <c r="AA288" s="209">
        <v>0.33600000000000002</v>
      </c>
      <c r="AB288" s="209">
        <v>0.71799999999999997</v>
      </c>
      <c r="AC288" s="209">
        <v>1.61</v>
      </c>
      <c r="AD288" s="209">
        <v>2.5110000000000001</v>
      </c>
      <c r="AE288" s="209">
        <v>2.4790000000000001</v>
      </c>
      <c r="AF288" s="209">
        <v>1.7290000000000001</v>
      </c>
      <c r="AG288" s="209">
        <v>1.329</v>
      </c>
      <c r="AH288" s="209">
        <v>0.81699999999999995</v>
      </c>
      <c r="AI288" s="209">
        <v>0.56799999999999995</v>
      </c>
      <c r="AJ288" s="20"/>
      <c r="AK288" s="20"/>
      <c r="AL288" s="20"/>
      <c r="AM288" s="209">
        <v>0.376</v>
      </c>
      <c r="AN288" s="209">
        <v>0.84699999999999998</v>
      </c>
      <c r="AO288" s="209">
        <v>1.5229999999999999</v>
      </c>
      <c r="AP288" s="209">
        <v>2.2669999999999999</v>
      </c>
      <c r="AQ288" s="209">
        <v>2.4180000000000001</v>
      </c>
      <c r="AR288" s="209">
        <v>2.403</v>
      </c>
      <c r="AS288" s="209">
        <v>1.4830000000000001</v>
      </c>
      <c r="AT288" s="209">
        <v>1.006</v>
      </c>
      <c r="AU288" s="209">
        <v>0.56999999999999995</v>
      </c>
      <c r="AV288" s="209">
        <v>2.3E-2</v>
      </c>
      <c r="AW288" s="20"/>
      <c r="AX288" s="20"/>
      <c r="AY288" s="209">
        <v>0.35799999999999998</v>
      </c>
      <c r="AZ288" s="209">
        <v>0.64600000000000002</v>
      </c>
      <c r="BA288" s="209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208">
        <v>2.702</v>
      </c>
      <c r="G289" s="208">
        <v>2.1829999999999998</v>
      </c>
      <c r="H289" s="208">
        <v>2.0169999999999999</v>
      </c>
      <c r="I289" s="221">
        <v>1.171</v>
      </c>
      <c r="J289" s="221"/>
      <c r="K289" s="208">
        <v>0.624</v>
      </c>
      <c r="L289" s="208">
        <v>0.127</v>
      </c>
      <c r="M289" s="24"/>
      <c r="N289" s="24"/>
      <c r="O289" s="208">
        <v>0.63600000000000001</v>
      </c>
      <c r="P289" s="208">
        <v>1.3160000000000001</v>
      </c>
      <c r="Q289" s="208">
        <v>2.0859999999999999</v>
      </c>
      <c r="R289" s="208">
        <v>2.6160000000000001</v>
      </c>
      <c r="S289" s="208">
        <v>2.7080000000000002</v>
      </c>
      <c r="T289" s="208">
        <v>2.5329999999999999</v>
      </c>
      <c r="U289" s="208">
        <v>1.472</v>
      </c>
      <c r="V289" s="208">
        <v>0.90200000000000002</v>
      </c>
      <c r="W289" s="208">
        <v>0.57399999999999995</v>
      </c>
      <c r="X289" s="208">
        <v>0.17599999999999999</v>
      </c>
      <c r="Y289" s="24"/>
      <c r="Z289" s="24"/>
      <c r="AA289" s="208">
        <v>0.33600000000000002</v>
      </c>
      <c r="AB289" s="208">
        <v>0.71799999999999997</v>
      </c>
      <c r="AC289" s="208">
        <v>1.61</v>
      </c>
      <c r="AD289" s="208">
        <v>2.5110000000000001</v>
      </c>
      <c r="AE289" s="208">
        <v>2.4790000000000001</v>
      </c>
      <c r="AF289" s="208">
        <v>1.7290000000000001</v>
      </c>
      <c r="AG289" s="208">
        <v>1.329</v>
      </c>
      <c r="AH289" s="208">
        <v>0.81699999999999995</v>
      </c>
      <c r="AI289" s="208">
        <v>0.56799999999999995</v>
      </c>
      <c r="AJ289" s="24"/>
      <c r="AK289" s="24"/>
      <c r="AL289" s="24"/>
      <c r="AM289" s="208">
        <v>0.376</v>
      </c>
      <c r="AN289" s="208">
        <v>0.84699999999999998</v>
      </c>
      <c r="AO289" s="208">
        <v>1.5229999999999999</v>
      </c>
      <c r="AP289" s="208">
        <v>2.2669999999999999</v>
      </c>
      <c r="AQ289" s="208">
        <v>2.4180000000000001</v>
      </c>
      <c r="AR289" s="208">
        <v>2.403</v>
      </c>
      <c r="AS289" s="208">
        <v>1.4830000000000001</v>
      </c>
      <c r="AT289" s="208">
        <v>1.006</v>
      </c>
      <c r="AU289" s="208">
        <v>0.56999999999999995</v>
      </c>
      <c r="AV289" s="208">
        <v>2.3E-2</v>
      </c>
      <c r="AW289" s="24"/>
      <c r="AX289" s="24"/>
      <c r="AY289" s="208">
        <v>0.35799999999999998</v>
      </c>
      <c r="AZ289" s="208">
        <v>0.64600000000000002</v>
      </c>
      <c r="BA289" s="208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209">
        <v>1.2509999999999999</v>
      </c>
      <c r="G290" s="209">
        <v>1.1539999999999999</v>
      </c>
      <c r="H290" s="209">
        <v>1.069</v>
      </c>
      <c r="I290" s="224">
        <v>0.71199999999999997</v>
      </c>
      <c r="J290" s="224"/>
      <c r="K290" s="209">
        <v>0.52200000000000002</v>
      </c>
      <c r="L290" s="209">
        <v>0.17799999999999999</v>
      </c>
      <c r="M290" s="20"/>
      <c r="N290" s="20"/>
      <c r="O290" s="20"/>
      <c r="P290" s="209">
        <v>0.81399999999999995</v>
      </c>
      <c r="Q290" s="209">
        <v>0.88300000000000001</v>
      </c>
      <c r="R290" s="209">
        <v>1.0449999999999999</v>
      </c>
      <c r="S290" s="209">
        <v>1.296</v>
      </c>
      <c r="T290" s="209">
        <v>1.2749999999999999</v>
      </c>
      <c r="U290" s="209">
        <v>0.98199999999999998</v>
      </c>
      <c r="V290" s="209">
        <v>0.73699999999999999</v>
      </c>
      <c r="W290" s="209">
        <v>0.55600000000000005</v>
      </c>
      <c r="X290" s="209">
        <v>0.28199999999999997</v>
      </c>
      <c r="Y290" s="209">
        <v>0.14399999999999999</v>
      </c>
      <c r="Z290" s="209">
        <v>0.20499999999999999</v>
      </c>
      <c r="AA290" s="209">
        <v>0.38100000000000001</v>
      </c>
      <c r="AB290" s="209">
        <v>1.044</v>
      </c>
      <c r="AC290" s="209">
        <v>0.56699999999999995</v>
      </c>
      <c r="AD290" s="209">
        <v>1.585</v>
      </c>
      <c r="AE290" s="209">
        <v>1.528</v>
      </c>
      <c r="AF290" s="209">
        <v>1.29</v>
      </c>
      <c r="AG290" s="209">
        <v>0.99</v>
      </c>
      <c r="AH290" s="209">
        <v>0.67400000000000004</v>
      </c>
      <c r="AI290" s="209">
        <v>0.55300000000000005</v>
      </c>
      <c r="AJ290" s="20"/>
      <c r="AK290" s="20"/>
      <c r="AL290" s="209">
        <v>0.628</v>
      </c>
      <c r="AM290" s="20"/>
      <c r="AN290" s="209">
        <v>0.99399999999999999</v>
      </c>
      <c r="AO290" s="209">
        <v>0.94299999999999995</v>
      </c>
      <c r="AP290" s="209">
        <v>1.579</v>
      </c>
      <c r="AQ290" s="209">
        <v>1.4570000000000001</v>
      </c>
      <c r="AR290" s="209">
        <v>1.6830000000000001</v>
      </c>
      <c r="AS290" s="209">
        <v>1.079</v>
      </c>
      <c r="AT290" s="209">
        <v>0.67200000000000004</v>
      </c>
      <c r="AU290" s="209">
        <v>0.51500000000000001</v>
      </c>
      <c r="AV290" s="209">
        <v>0.19400000000000001</v>
      </c>
      <c r="AW290" s="20"/>
      <c r="AX290" s="20"/>
      <c r="AY290" s="209">
        <v>0.49099999999999999</v>
      </c>
      <c r="AZ290" s="209">
        <v>0.64100000000000001</v>
      </c>
      <c r="BA290" s="209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208">
        <v>1.2509999999999999</v>
      </c>
      <c r="G291" s="208">
        <v>1.1539999999999999</v>
      </c>
      <c r="H291" s="208">
        <v>1.069</v>
      </c>
      <c r="I291" s="221">
        <v>0.71199999999999997</v>
      </c>
      <c r="J291" s="221"/>
      <c r="K291" s="208">
        <v>0.52200000000000002</v>
      </c>
      <c r="L291" s="208">
        <v>0.17799999999999999</v>
      </c>
      <c r="M291" s="24"/>
      <c r="N291" s="24"/>
      <c r="O291" s="24"/>
      <c r="P291" s="208">
        <v>0.81399999999999995</v>
      </c>
      <c r="Q291" s="208">
        <v>0.88300000000000001</v>
      </c>
      <c r="R291" s="208">
        <v>1.0449999999999999</v>
      </c>
      <c r="S291" s="208">
        <v>1.296</v>
      </c>
      <c r="T291" s="208">
        <v>1.2749999999999999</v>
      </c>
      <c r="U291" s="208">
        <v>0.98199999999999998</v>
      </c>
      <c r="V291" s="208">
        <v>0.73699999999999999</v>
      </c>
      <c r="W291" s="208">
        <v>0.55600000000000005</v>
      </c>
      <c r="X291" s="208">
        <v>0.28199999999999997</v>
      </c>
      <c r="Y291" s="208">
        <v>0.14399999999999999</v>
      </c>
      <c r="Z291" s="208">
        <v>0.20499999999999999</v>
      </c>
      <c r="AA291" s="208">
        <v>0.38100000000000001</v>
      </c>
      <c r="AB291" s="208">
        <v>1.044</v>
      </c>
      <c r="AC291" s="208">
        <v>0.56699999999999995</v>
      </c>
      <c r="AD291" s="208">
        <v>1.585</v>
      </c>
      <c r="AE291" s="208">
        <v>1.528</v>
      </c>
      <c r="AF291" s="208">
        <v>1.29</v>
      </c>
      <c r="AG291" s="208">
        <v>0.99</v>
      </c>
      <c r="AH291" s="208">
        <v>0.67400000000000004</v>
      </c>
      <c r="AI291" s="208">
        <v>0.55300000000000005</v>
      </c>
      <c r="AJ291" s="24"/>
      <c r="AK291" s="24"/>
      <c r="AL291" s="208">
        <v>0.628</v>
      </c>
      <c r="AM291" s="24"/>
      <c r="AN291" s="208">
        <v>0.99399999999999999</v>
      </c>
      <c r="AO291" s="208">
        <v>0.94299999999999995</v>
      </c>
      <c r="AP291" s="208">
        <v>1.579</v>
      </c>
      <c r="AQ291" s="208">
        <v>1.4570000000000001</v>
      </c>
      <c r="AR291" s="208">
        <v>1.6830000000000001</v>
      </c>
      <c r="AS291" s="208">
        <v>1.079</v>
      </c>
      <c r="AT291" s="208">
        <v>0.67200000000000004</v>
      </c>
      <c r="AU291" s="208">
        <v>0.51500000000000001</v>
      </c>
      <c r="AV291" s="208">
        <v>0.19400000000000001</v>
      </c>
      <c r="AW291" s="24"/>
      <c r="AX291" s="24"/>
      <c r="AY291" s="208">
        <v>0.49099999999999999</v>
      </c>
      <c r="AZ291" s="208">
        <v>0.64100000000000001</v>
      </c>
      <c r="BA291" s="208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209"/>
      <c r="G292" s="209"/>
      <c r="H292" s="209"/>
      <c r="I292" s="224"/>
      <c r="J292" s="224"/>
      <c r="K292" s="209"/>
      <c r="L292" s="209"/>
      <c r="M292" s="20"/>
      <c r="N292" s="20"/>
      <c r="O292" s="20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"/>
      <c r="AK292" s="20"/>
      <c r="AL292" s="209"/>
      <c r="AM292" s="20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"/>
      <c r="AX292" s="20"/>
      <c r="AY292" s="209"/>
      <c r="AZ292" s="209"/>
      <c r="BA292" s="209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208"/>
      <c r="G293" s="208"/>
      <c r="H293" s="208"/>
      <c r="I293" s="221"/>
      <c r="J293" s="221"/>
      <c r="K293" s="208"/>
      <c r="L293" s="208"/>
      <c r="M293" s="24"/>
      <c r="N293" s="24"/>
      <c r="O293" s="24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4"/>
      <c r="AK293" s="24"/>
      <c r="AL293" s="208"/>
      <c r="AM293" s="24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4"/>
      <c r="AX293" s="24"/>
      <c r="AY293" s="208"/>
      <c r="AZ293" s="208"/>
      <c r="BA293" s="208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209">
        <v>0.59499999999999997</v>
      </c>
      <c r="G294" s="209">
        <v>0.90200000000000002</v>
      </c>
      <c r="H294" s="209">
        <v>0.751</v>
      </c>
      <c r="I294" s="224">
        <v>0.51</v>
      </c>
      <c r="J294" s="224"/>
      <c r="K294" s="209">
        <v>0.29899999999999999</v>
      </c>
      <c r="L294" s="20"/>
      <c r="M294" s="20"/>
      <c r="N294" s="20"/>
      <c r="O294" s="209">
        <v>0.21099999999999999</v>
      </c>
      <c r="P294" s="209">
        <v>0.49099999999999999</v>
      </c>
      <c r="Q294" s="209">
        <v>0.66400000000000003</v>
      </c>
      <c r="R294" s="209">
        <v>0.84699999999999998</v>
      </c>
      <c r="S294" s="209">
        <v>0.98399999999999999</v>
      </c>
      <c r="T294" s="209">
        <v>1.022</v>
      </c>
      <c r="U294" s="209">
        <v>0.64</v>
      </c>
      <c r="V294" s="209">
        <v>0.38500000000000001</v>
      </c>
      <c r="W294" s="209">
        <v>0.34599999999999997</v>
      </c>
      <c r="X294" s="20"/>
      <c r="Y294" s="20"/>
      <c r="Z294" s="209">
        <v>5.3999999999999999E-2</v>
      </c>
      <c r="AA294" s="209">
        <v>0.217</v>
      </c>
      <c r="AB294" s="209">
        <v>0.313</v>
      </c>
      <c r="AC294" s="209">
        <v>0.71899999999999997</v>
      </c>
      <c r="AD294" s="209">
        <v>1.0449999999999999</v>
      </c>
      <c r="AE294" s="209">
        <v>1.0589999999999999</v>
      </c>
      <c r="AF294" s="209">
        <v>0.73299999999999998</v>
      </c>
      <c r="AG294" s="209">
        <v>0.628</v>
      </c>
      <c r="AH294" s="209">
        <v>0.36199999999999999</v>
      </c>
      <c r="AI294" s="209">
        <v>0.23200000000000001</v>
      </c>
      <c r="AJ294" s="20"/>
      <c r="AK294" s="20"/>
      <c r="AL294" s="20"/>
      <c r="AM294" s="209">
        <v>0.26</v>
      </c>
      <c r="AN294" s="209">
        <v>0.43</v>
      </c>
      <c r="AO294" s="209">
        <v>0.58499999999999996</v>
      </c>
      <c r="AP294" s="209">
        <v>0.79900000000000004</v>
      </c>
      <c r="AQ294" s="209">
        <v>0.82599999999999996</v>
      </c>
      <c r="AR294" s="209">
        <v>2.1230000000000002</v>
      </c>
      <c r="AS294" s="209">
        <v>3.1880000000000002</v>
      </c>
      <c r="AT294" s="209">
        <v>0.84699999999999998</v>
      </c>
      <c r="AU294" s="209">
        <v>0.35899999999999999</v>
      </c>
      <c r="AV294" s="209">
        <v>2.8000000000000001E-2</v>
      </c>
      <c r="AW294" s="20"/>
      <c r="AX294" s="20"/>
      <c r="AY294" s="209">
        <v>0.23400000000000001</v>
      </c>
      <c r="AZ294" s="209">
        <v>0.501</v>
      </c>
      <c r="BA294" s="209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208">
        <v>0.59499999999999997</v>
      </c>
      <c r="G295" s="208">
        <v>0.90200000000000002</v>
      </c>
      <c r="H295" s="208">
        <v>0.751</v>
      </c>
      <c r="I295" s="221">
        <v>0.51</v>
      </c>
      <c r="J295" s="221"/>
      <c r="K295" s="208">
        <v>0.29899999999999999</v>
      </c>
      <c r="L295" s="24"/>
      <c r="M295" s="24"/>
      <c r="N295" s="24"/>
      <c r="O295" s="208">
        <v>0.21099999999999999</v>
      </c>
      <c r="P295" s="208">
        <v>0.49099999999999999</v>
      </c>
      <c r="Q295" s="208">
        <v>0.66400000000000003</v>
      </c>
      <c r="R295" s="208">
        <v>0.84699999999999998</v>
      </c>
      <c r="S295" s="208">
        <v>0.98399999999999999</v>
      </c>
      <c r="T295" s="208">
        <v>1.022</v>
      </c>
      <c r="U295" s="208">
        <v>0.64</v>
      </c>
      <c r="V295" s="208">
        <v>0.38500000000000001</v>
      </c>
      <c r="W295" s="208">
        <v>0.34599999999999997</v>
      </c>
      <c r="X295" s="24"/>
      <c r="Y295" s="24"/>
      <c r="Z295" s="208">
        <v>5.3999999999999999E-2</v>
      </c>
      <c r="AA295" s="208">
        <v>0.217</v>
      </c>
      <c r="AB295" s="208">
        <v>0.313</v>
      </c>
      <c r="AC295" s="208">
        <v>0.71899999999999997</v>
      </c>
      <c r="AD295" s="208">
        <v>1.0449999999999999</v>
      </c>
      <c r="AE295" s="208">
        <v>1.0589999999999999</v>
      </c>
      <c r="AF295" s="208">
        <v>0.73299999999999998</v>
      </c>
      <c r="AG295" s="208">
        <v>0.628</v>
      </c>
      <c r="AH295" s="208">
        <v>0.36199999999999999</v>
      </c>
      <c r="AI295" s="208">
        <v>0.23200000000000001</v>
      </c>
      <c r="AJ295" s="24"/>
      <c r="AK295" s="24"/>
      <c r="AL295" s="24"/>
      <c r="AM295" s="208">
        <v>0.26</v>
      </c>
      <c r="AN295" s="208">
        <v>0.43</v>
      </c>
      <c r="AO295" s="208">
        <v>0.58499999999999996</v>
      </c>
      <c r="AP295" s="208">
        <v>0.79900000000000004</v>
      </c>
      <c r="AQ295" s="208">
        <v>0.82599999999999996</v>
      </c>
      <c r="AR295" s="208">
        <v>0.95499999999999996</v>
      </c>
      <c r="AS295" s="208">
        <v>0.623</v>
      </c>
      <c r="AT295" s="208">
        <v>0.40899999999999997</v>
      </c>
      <c r="AU295" s="208">
        <v>0.17599999999999999</v>
      </c>
      <c r="AV295" s="208">
        <v>2.1000000000000001E-2</v>
      </c>
      <c r="AW295" s="24"/>
      <c r="AX295" s="24"/>
      <c r="AY295" s="208">
        <v>0.153</v>
      </c>
      <c r="AZ295" s="208">
        <v>0.29099999999999998</v>
      </c>
      <c r="BA295" s="208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08">
        <v>1.1679999999999999</v>
      </c>
      <c r="AS296" s="208">
        <v>2.5649999999999999</v>
      </c>
      <c r="AT296" s="208">
        <v>0.438</v>
      </c>
      <c r="AU296" s="208">
        <v>0.183</v>
      </c>
      <c r="AV296" s="208">
        <v>7.0000000000000001E-3</v>
      </c>
      <c r="AW296" s="24"/>
      <c r="AX296" s="24"/>
      <c r="AY296" s="208">
        <v>8.1000000000000003E-2</v>
      </c>
      <c r="AZ296" s="208">
        <v>0.21</v>
      </c>
      <c r="BA296" s="208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4">
        <v>0.09</v>
      </c>
      <c r="J297" s="224"/>
      <c r="K297" s="20"/>
      <c r="L297" s="20"/>
      <c r="M297" s="20"/>
      <c r="N297" s="20"/>
      <c r="O297" s="20"/>
      <c r="P297" s="20"/>
      <c r="Q297" s="209">
        <v>6.4000000000000001E-2</v>
      </c>
      <c r="R297" s="20"/>
      <c r="S297" s="20"/>
      <c r="T297" s="20"/>
      <c r="U297" s="209">
        <v>4.2999999999999997E-2</v>
      </c>
      <c r="V297" s="209">
        <v>2.8000000000000001E-2</v>
      </c>
      <c r="W297" s="20"/>
      <c r="X297" s="20"/>
      <c r="Y297" s="20"/>
      <c r="Z297" s="20"/>
      <c r="AA297" s="20"/>
      <c r="AB297" s="209">
        <v>4.8000000000000001E-2</v>
      </c>
      <c r="AC297" s="209">
        <v>2.1000000000000001E-2</v>
      </c>
      <c r="AD297" s="209">
        <v>2.1000000000000001E-2</v>
      </c>
      <c r="AE297" s="209">
        <v>1.9E-2</v>
      </c>
      <c r="AF297" s="209">
        <v>0.02</v>
      </c>
      <c r="AG297" s="209">
        <v>1.7999999999999999E-2</v>
      </c>
      <c r="AH297" s="209">
        <v>2.8000000000000001E-2</v>
      </c>
      <c r="AI297" s="209">
        <v>1.7999999999999999E-2</v>
      </c>
      <c r="AJ297" s="20"/>
      <c r="AK297" s="20"/>
      <c r="AL297" s="20"/>
      <c r="AM297" s="20"/>
      <c r="AN297" s="209">
        <v>2.8000000000000001E-2</v>
      </c>
      <c r="AO297" s="209">
        <v>2.1000000000000001E-2</v>
      </c>
      <c r="AP297" s="209">
        <v>2.1000000000000001E-2</v>
      </c>
      <c r="AQ297" s="209">
        <v>1.4E-2</v>
      </c>
      <c r="AR297" s="209">
        <v>2.1000000000000001E-2</v>
      </c>
      <c r="AS297" s="209">
        <v>0.02</v>
      </c>
      <c r="AT297" s="209">
        <v>0.02</v>
      </c>
      <c r="AU297" s="209">
        <v>1.0999999999999999E-2</v>
      </c>
      <c r="AV297" s="209">
        <v>5.0000000000000001E-3</v>
      </c>
      <c r="AW297" s="20"/>
      <c r="AX297" s="20"/>
      <c r="AY297" s="209">
        <v>4.0000000000000001E-3</v>
      </c>
      <c r="AZ297" s="209">
        <v>6.0000000000000001E-3</v>
      </c>
      <c r="BA297" s="209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1">
        <v>0.09</v>
      </c>
      <c r="J298" s="221"/>
      <c r="K298" s="24"/>
      <c r="L298" s="24"/>
      <c r="M298" s="24"/>
      <c r="N298" s="24"/>
      <c r="O298" s="24"/>
      <c r="P298" s="24"/>
      <c r="Q298" s="208">
        <v>6.4000000000000001E-2</v>
      </c>
      <c r="R298" s="24"/>
      <c r="S298" s="24"/>
      <c r="T298" s="24"/>
      <c r="U298" s="208">
        <v>4.2999999999999997E-2</v>
      </c>
      <c r="V298" s="208">
        <v>2.8000000000000001E-2</v>
      </c>
      <c r="W298" s="24"/>
      <c r="X298" s="24"/>
      <c r="Y298" s="24"/>
      <c r="Z298" s="24"/>
      <c r="AA298" s="24"/>
      <c r="AB298" s="208">
        <v>4.8000000000000001E-2</v>
      </c>
      <c r="AC298" s="208">
        <v>2.1000000000000001E-2</v>
      </c>
      <c r="AD298" s="208">
        <v>2.1000000000000001E-2</v>
      </c>
      <c r="AE298" s="208">
        <v>1.9E-2</v>
      </c>
      <c r="AF298" s="208">
        <v>0.02</v>
      </c>
      <c r="AG298" s="208">
        <v>1.7999999999999999E-2</v>
      </c>
      <c r="AH298" s="208">
        <v>2.8000000000000001E-2</v>
      </c>
      <c r="AI298" s="208">
        <v>1.7999999999999999E-2</v>
      </c>
      <c r="AJ298" s="24"/>
      <c r="AK298" s="24"/>
      <c r="AL298" s="24"/>
      <c r="AM298" s="24"/>
      <c r="AN298" s="208">
        <v>2.8000000000000001E-2</v>
      </c>
      <c r="AO298" s="208">
        <v>2.1000000000000001E-2</v>
      </c>
      <c r="AP298" s="208">
        <v>2.1000000000000001E-2</v>
      </c>
      <c r="AQ298" s="208">
        <v>1.4E-2</v>
      </c>
      <c r="AR298" s="208">
        <v>2.1000000000000001E-2</v>
      </c>
      <c r="AS298" s="208">
        <v>0.02</v>
      </c>
      <c r="AT298" s="208">
        <v>0.02</v>
      </c>
      <c r="AU298" s="208">
        <v>1.0999999999999999E-2</v>
      </c>
      <c r="AV298" s="208">
        <v>5.0000000000000001E-3</v>
      </c>
      <c r="AW298" s="24"/>
      <c r="AX298" s="24"/>
      <c r="AY298" s="208">
        <v>4.0000000000000001E-3</v>
      </c>
      <c r="AZ298" s="208">
        <v>6.0000000000000001E-3</v>
      </c>
      <c r="BA298" s="208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9">
        <v>1.3080000000000001</v>
      </c>
      <c r="AQ299" s="209">
        <v>0.69399999999999995</v>
      </c>
      <c r="AR299" s="209">
        <v>0.71199999999999997</v>
      </c>
      <c r="AS299" s="209">
        <v>0.39700000000000002</v>
      </c>
      <c r="AT299" s="209">
        <v>0.187</v>
      </c>
      <c r="AU299" s="209">
        <v>6.6000000000000003E-2</v>
      </c>
      <c r="AV299" s="20"/>
      <c r="AW299" s="20"/>
      <c r="AX299" s="20"/>
      <c r="AY299" s="20"/>
      <c r="AZ299" s="209">
        <v>8.5999999999999993E-2</v>
      </c>
      <c r="BA299" s="209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08">
        <v>1.3080000000000001</v>
      </c>
      <c r="AQ300" s="208">
        <v>0.69399999999999995</v>
      </c>
      <c r="AR300" s="208">
        <v>0.71199999999999997</v>
      </c>
      <c r="AS300" s="208">
        <v>0.39700000000000002</v>
      </c>
      <c r="AT300" s="208">
        <v>0.187</v>
      </c>
      <c r="AU300" s="208">
        <v>6.6000000000000003E-2</v>
      </c>
      <c r="AV300" s="24"/>
      <c r="AW300" s="24"/>
      <c r="AX300" s="24"/>
      <c r="AY300" s="24"/>
      <c r="AZ300" s="208">
        <v>8.5999999999999993E-2</v>
      </c>
      <c r="BA300" s="208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207">
        <v>1423.5</v>
      </c>
      <c r="G301" s="209">
        <v>991.9</v>
      </c>
      <c r="H301" s="209">
        <v>859.6</v>
      </c>
      <c r="I301" s="224">
        <v>631.56500000000005</v>
      </c>
      <c r="J301" s="224"/>
      <c r="K301" s="209">
        <v>399.71699999999998</v>
      </c>
      <c r="L301" s="20"/>
      <c r="M301" s="20"/>
      <c r="N301" s="20"/>
      <c r="O301" s="209">
        <v>270.41399999999999</v>
      </c>
      <c r="P301" s="209">
        <v>814.32799999999997</v>
      </c>
      <c r="Q301" s="207">
        <v>1111.482</v>
      </c>
      <c r="R301" s="209">
        <v>735.34299999999996</v>
      </c>
      <c r="S301" s="207">
        <v>1598.9680000000001</v>
      </c>
      <c r="T301" s="207">
        <v>1310.5909999999999</v>
      </c>
      <c r="U301" s="207">
        <v>1300.0229999999999</v>
      </c>
      <c r="V301" s="209">
        <v>619.11300000000006</v>
      </c>
      <c r="W301" s="209">
        <v>412.73899999999998</v>
      </c>
      <c r="X301" s="209">
        <v>0.76100000000000001</v>
      </c>
      <c r="Y301" s="20"/>
      <c r="Z301" s="20"/>
      <c r="AA301" s="207">
        <v>-1127.787</v>
      </c>
      <c r="AB301" s="209">
        <v>661.26400000000001</v>
      </c>
      <c r="AC301" s="209">
        <v>923.21900000000005</v>
      </c>
      <c r="AD301" s="207">
        <v>1431.7940000000001</v>
      </c>
      <c r="AE301" s="207">
        <v>1321.184</v>
      </c>
      <c r="AF301" s="207">
        <v>1091.2190000000001</v>
      </c>
      <c r="AG301" s="209">
        <v>723.10199999999998</v>
      </c>
      <c r="AH301" s="209">
        <v>457.43599999999998</v>
      </c>
      <c r="AI301" s="209">
        <v>335.74700000000001</v>
      </c>
      <c r="AJ301" s="20"/>
      <c r="AK301" s="20"/>
      <c r="AL301" s="20"/>
      <c r="AM301" s="209">
        <v>301.58</v>
      </c>
      <c r="AN301" s="209">
        <v>642.73500000000001</v>
      </c>
      <c r="AO301" s="207">
        <v>1013.519</v>
      </c>
      <c r="AP301" s="207">
        <v>1379.6890000000001</v>
      </c>
      <c r="AQ301" s="207">
        <v>1209.0509999999999</v>
      </c>
      <c r="AR301" s="207">
        <v>1095.1400000000001</v>
      </c>
      <c r="AS301" s="209">
        <v>878.66700000000003</v>
      </c>
      <c r="AT301" s="209">
        <v>499.89400000000001</v>
      </c>
      <c r="AU301" s="209">
        <v>251.09299999999999</v>
      </c>
      <c r="AV301" s="209">
        <v>0.96599999999999997</v>
      </c>
      <c r="AW301" s="20"/>
      <c r="AX301" s="20"/>
      <c r="AY301" s="209">
        <v>277.72399999999999</v>
      </c>
      <c r="AZ301" s="209">
        <v>445.65899999999999</v>
      </c>
      <c r="BA301" s="209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208">
        <v>35.299999999999997</v>
      </c>
      <c r="G302" s="208">
        <v>25.4</v>
      </c>
      <c r="H302" s="208">
        <v>22.5</v>
      </c>
      <c r="I302" s="221">
        <v>17.503</v>
      </c>
      <c r="J302" s="221"/>
      <c r="K302" s="208">
        <v>11.173</v>
      </c>
      <c r="L302" s="24"/>
      <c r="M302" s="24"/>
      <c r="N302" s="24"/>
      <c r="O302" s="208">
        <v>7.3140000000000001</v>
      </c>
      <c r="P302" s="208">
        <v>20.792000000000002</v>
      </c>
      <c r="Q302" s="208">
        <v>27.888999999999999</v>
      </c>
      <c r="R302" s="208">
        <v>21.382000000000001</v>
      </c>
      <c r="S302" s="208">
        <v>43.56</v>
      </c>
      <c r="T302" s="208">
        <v>35.795000000000002</v>
      </c>
      <c r="U302" s="208">
        <v>34.610999999999997</v>
      </c>
      <c r="V302" s="208">
        <v>16.533000000000001</v>
      </c>
      <c r="W302" s="208">
        <v>10.798</v>
      </c>
      <c r="X302" s="24"/>
      <c r="Y302" s="24"/>
      <c r="Z302" s="24"/>
      <c r="AA302" s="208">
        <v>-15.907</v>
      </c>
      <c r="AB302" s="208">
        <v>18.257999999999999</v>
      </c>
      <c r="AC302" s="208">
        <v>29.364999999999998</v>
      </c>
      <c r="AD302" s="208">
        <v>40.945</v>
      </c>
      <c r="AE302" s="208">
        <v>38.630000000000003</v>
      </c>
      <c r="AF302" s="208">
        <v>31.734000000000002</v>
      </c>
      <c r="AG302" s="208">
        <v>22.62</v>
      </c>
      <c r="AH302" s="208">
        <v>15.555</v>
      </c>
      <c r="AI302" s="208">
        <v>10.91</v>
      </c>
      <c r="AJ302" s="24"/>
      <c r="AK302" s="24"/>
      <c r="AL302" s="24"/>
      <c r="AM302" s="208">
        <v>9.1980000000000004</v>
      </c>
      <c r="AN302" s="208">
        <v>19.056999999999999</v>
      </c>
      <c r="AO302" s="208">
        <v>29.881</v>
      </c>
      <c r="AP302" s="208">
        <v>38.414000000000001</v>
      </c>
      <c r="AQ302" s="208">
        <v>36.146000000000001</v>
      </c>
      <c r="AR302" s="208">
        <v>31.413</v>
      </c>
      <c r="AS302" s="208">
        <v>25.856000000000002</v>
      </c>
      <c r="AT302" s="208">
        <v>15.276</v>
      </c>
      <c r="AU302" s="208">
        <v>7.532</v>
      </c>
      <c r="AV302" s="24"/>
      <c r="AW302" s="24"/>
      <c r="AX302" s="24"/>
      <c r="AY302" s="208">
        <v>8.1449999999999996</v>
      </c>
      <c r="AZ302" s="208">
        <v>14.488</v>
      </c>
      <c r="BA302" s="208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208">
        <v>20.7</v>
      </c>
      <c r="G303" s="208">
        <v>14.2</v>
      </c>
      <c r="H303" s="208">
        <v>10.8</v>
      </c>
      <c r="I303" s="221">
        <v>8.0690000000000008</v>
      </c>
      <c r="J303" s="221"/>
      <c r="K303" s="208">
        <v>5.0419999999999998</v>
      </c>
      <c r="L303" s="24"/>
      <c r="M303" s="24"/>
      <c r="N303" s="24"/>
      <c r="O303" s="208">
        <v>3.069</v>
      </c>
      <c r="P303" s="208">
        <v>10.467000000000001</v>
      </c>
      <c r="Q303" s="208">
        <v>15.646000000000001</v>
      </c>
      <c r="R303" s="208">
        <v>8.5079999999999991</v>
      </c>
      <c r="S303" s="208">
        <v>24.186</v>
      </c>
      <c r="T303" s="208">
        <v>19.099</v>
      </c>
      <c r="U303" s="208">
        <v>19.282</v>
      </c>
      <c r="V303" s="208">
        <v>9.5150000000000006</v>
      </c>
      <c r="W303" s="208">
        <v>6.9630000000000001</v>
      </c>
      <c r="X303" s="24"/>
      <c r="Y303" s="24"/>
      <c r="Z303" s="24"/>
      <c r="AA303" s="208">
        <v>-479.04500000000002</v>
      </c>
      <c r="AB303" s="208">
        <v>9.2249999999999996</v>
      </c>
      <c r="AC303" s="208">
        <v>15.429</v>
      </c>
      <c r="AD303" s="208">
        <v>22.611999999999998</v>
      </c>
      <c r="AE303" s="208">
        <v>21.931000000000001</v>
      </c>
      <c r="AF303" s="208">
        <v>17.907</v>
      </c>
      <c r="AG303" s="208">
        <v>11.973000000000001</v>
      </c>
      <c r="AH303" s="208">
        <v>6.9130000000000003</v>
      </c>
      <c r="AI303" s="208">
        <v>4.952</v>
      </c>
      <c r="AJ303" s="24"/>
      <c r="AK303" s="24"/>
      <c r="AL303" s="24"/>
      <c r="AM303" s="208">
        <v>4.5839999999999996</v>
      </c>
      <c r="AN303" s="208">
        <v>9.5329999999999995</v>
      </c>
      <c r="AO303" s="208">
        <v>16.597000000000001</v>
      </c>
      <c r="AP303" s="208">
        <v>21.131</v>
      </c>
      <c r="AQ303" s="208">
        <v>20.280999999999999</v>
      </c>
      <c r="AR303" s="208">
        <v>17.969000000000001</v>
      </c>
      <c r="AS303" s="208">
        <v>14.55</v>
      </c>
      <c r="AT303" s="208">
        <v>8.1069999999999993</v>
      </c>
      <c r="AU303" s="208">
        <v>4.4690000000000003</v>
      </c>
      <c r="AV303" s="24"/>
      <c r="AW303" s="24"/>
      <c r="AX303" s="24"/>
      <c r="AY303" s="208">
        <v>4.54</v>
      </c>
      <c r="AZ303" s="208">
        <v>7.407</v>
      </c>
      <c r="BA303" s="208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208">
        <v>73.2</v>
      </c>
      <c r="G304" s="208">
        <v>53.4</v>
      </c>
      <c r="H304" s="208">
        <v>45.7</v>
      </c>
      <c r="I304" s="221">
        <v>35.524000000000001</v>
      </c>
      <c r="J304" s="221"/>
      <c r="K304" s="208">
        <v>22.98</v>
      </c>
      <c r="L304" s="24"/>
      <c r="M304" s="24"/>
      <c r="N304" s="24"/>
      <c r="O304" s="208">
        <v>16.263000000000002</v>
      </c>
      <c r="P304" s="208">
        <v>44.21</v>
      </c>
      <c r="Q304" s="208">
        <v>63.209000000000003</v>
      </c>
      <c r="R304" s="208">
        <v>21.413</v>
      </c>
      <c r="S304" s="208">
        <v>69.614000000000004</v>
      </c>
      <c r="T304" s="208">
        <v>55.978000000000002</v>
      </c>
      <c r="U304" s="208">
        <v>50.941000000000003</v>
      </c>
      <c r="V304" s="208">
        <v>27.419</v>
      </c>
      <c r="W304" s="208">
        <v>20.765000000000001</v>
      </c>
      <c r="X304" s="24"/>
      <c r="Y304" s="24"/>
      <c r="Z304" s="24"/>
      <c r="AA304" s="208">
        <v>-102.07299999999999</v>
      </c>
      <c r="AB304" s="208">
        <v>33.447000000000003</v>
      </c>
      <c r="AC304" s="208">
        <v>49.665999999999997</v>
      </c>
      <c r="AD304" s="208">
        <v>71.665000000000006</v>
      </c>
      <c r="AE304" s="208">
        <v>63.835999999999999</v>
      </c>
      <c r="AF304" s="208">
        <v>50.753999999999998</v>
      </c>
      <c r="AG304" s="208">
        <v>36.404000000000003</v>
      </c>
      <c r="AH304" s="208">
        <v>24.309000000000001</v>
      </c>
      <c r="AI304" s="208">
        <v>18.72</v>
      </c>
      <c r="AJ304" s="24"/>
      <c r="AK304" s="24"/>
      <c r="AL304" s="24"/>
      <c r="AM304" s="208">
        <v>11.244999999999999</v>
      </c>
      <c r="AN304" s="208">
        <v>30.286999999999999</v>
      </c>
      <c r="AO304" s="208">
        <v>50.317999999999998</v>
      </c>
      <c r="AP304" s="208">
        <v>64.328000000000003</v>
      </c>
      <c r="AQ304" s="208">
        <v>62.424999999999997</v>
      </c>
      <c r="AR304" s="208">
        <v>52.518000000000001</v>
      </c>
      <c r="AS304" s="208">
        <v>42.009</v>
      </c>
      <c r="AT304" s="208">
        <v>21.114000000000001</v>
      </c>
      <c r="AU304" s="208">
        <v>12.695</v>
      </c>
      <c r="AV304" s="24"/>
      <c r="AW304" s="24"/>
      <c r="AX304" s="24"/>
      <c r="AY304" s="208">
        <v>11.8</v>
      </c>
      <c r="AZ304" s="208">
        <v>18.754000000000001</v>
      </c>
      <c r="BA304" s="208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208">
        <v>21.3</v>
      </c>
      <c r="H305" s="208">
        <v>7.3</v>
      </c>
      <c r="I305" s="221">
        <v>6.19</v>
      </c>
      <c r="J305" s="221"/>
      <c r="K305" s="208">
        <v>3.5219999999999998</v>
      </c>
      <c r="L305" s="24"/>
      <c r="M305" s="24"/>
      <c r="N305" s="24"/>
      <c r="O305" s="208">
        <v>1.51</v>
      </c>
      <c r="P305" s="208">
        <v>6.9219999999999997</v>
      </c>
      <c r="Q305" s="208">
        <v>9.157</v>
      </c>
      <c r="R305" s="208">
        <v>4.0890000000000004</v>
      </c>
      <c r="S305" s="208">
        <v>12.618</v>
      </c>
      <c r="T305" s="208">
        <v>10.617000000000001</v>
      </c>
      <c r="U305" s="208">
        <v>10.492000000000001</v>
      </c>
      <c r="V305" s="208">
        <v>4.8090000000000002</v>
      </c>
      <c r="W305" s="208">
        <v>3.286</v>
      </c>
      <c r="X305" s="24"/>
      <c r="Y305" s="24"/>
      <c r="Z305" s="24"/>
      <c r="AA305" s="208">
        <v>-219.95699999999999</v>
      </c>
      <c r="AB305" s="208">
        <v>5.3410000000000002</v>
      </c>
      <c r="AC305" s="208">
        <v>7.3680000000000003</v>
      </c>
      <c r="AD305" s="208">
        <v>10.896000000000001</v>
      </c>
      <c r="AE305" s="208">
        <v>9.7240000000000002</v>
      </c>
      <c r="AF305" s="208">
        <v>7.9169999999999998</v>
      </c>
      <c r="AG305" s="208">
        <v>5.2919999999999998</v>
      </c>
      <c r="AH305" s="208">
        <v>3.7130000000000001</v>
      </c>
      <c r="AI305" s="208">
        <v>2.395</v>
      </c>
      <c r="AJ305" s="24"/>
      <c r="AK305" s="24"/>
      <c r="AL305" s="24"/>
      <c r="AM305" s="208">
        <v>2.3479999999999999</v>
      </c>
      <c r="AN305" s="208">
        <v>4.8259999999999996</v>
      </c>
      <c r="AO305" s="208">
        <v>7.5259999999999998</v>
      </c>
      <c r="AP305" s="208">
        <v>9.9529999999999994</v>
      </c>
      <c r="AQ305" s="208">
        <v>8.923</v>
      </c>
      <c r="AR305" s="208">
        <v>8.0039999999999996</v>
      </c>
      <c r="AS305" s="208">
        <v>6.6790000000000003</v>
      </c>
      <c r="AT305" s="208">
        <v>4.4630000000000001</v>
      </c>
      <c r="AU305" s="208">
        <v>1.863</v>
      </c>
      <c r="AV305" s="24"/>
      <c r="AW305" s="24"/>
      <c r="AX305" s="24"/>
      <c r="AY305" s="208">
        <v>1.946</v>
      </c>
      <c r="AZ305" s="208">
        <v>4.0819999999999999</v>
      </c>
      <c r="BA305" s="208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208">
        <v>51.6</v>
      </c>
      <c r="G306" s="208">
        <v>35</v>
      </c>
      <c r="H306" s="208">
        <v>29.8</v>
      </c>
      <c r="I306" s="221">
        <v>21.295000000000002</v>
      </c>
      <c r="J306" s="221"/>
      <c r="K306" s="208">
        <v>14.4</v>
      </c>
      <c r="L306" s="24"/>
      <c r="M306" s="24"/>
      <c r="N306" s="24"/>
      <c r="O306" s="208">
        <v>10.75</v>
      </c>
      <c r="P306" s="208">
        <v>31.891999999999999</v>
      </c>
      <c r="Q306" s="208">
        <v>42.05</v>
      </c>
      <c r="R306" s="208">
        <v>17.562000000000001</v>
      </c>
      <c r="S306" s="208">
        <v>60.247999999999998</v>
      </c>
      <c r="T306" s="208">
        <v>48.939</v>
      </c>
      <c r="U306" s="208">
        <v>49.798000000000002</v>
      </c>
      <c r="V306" s="208">
        <v>23.544</v>
      </c>
      <c r="W306" s="208">
        <v>15.709</v>
      </c>
      <c r="X306" s="24"/>
      <c r="Y306" s="24"/>
      <c r="Z306" s="24"/>
      <c r="AA306" s="208">
        <v>-27.094000000000001</v>
      </c>
      <c r="AB306" s="208">
        <v>22.991</v>
      </c>
      <c r="AC306" s="208">
        <v>38.613</v>
      </c>
      <c r="AD306" s="208">
        <v>50.966000000000001</v>
      </c>
      <c r="AE306" s="208">
        <v>46.46</v>
      </c>
      <c r="AF306" s="208">
        <v>39.395000000000003</v>
      </c>
      <c r="AG306" s="208">
        <v>23.016999999999999</v>
      </c>
      <c r="AH306" s="208">
        <v>16.887</v>
      </c>
      <c r="AI306" s="208">
        <v>12.271000000000001</v>
      </c>
      <c r="AJ306" s="24"/>
      <c r="AK306" s="24"/>
      <c r="AL306" s="24"/>
      <c r="AM306" s="208">
        <v>10.304</v>
      </c>
      <c r="AN306" s="208">
        <v>21.263000000000002</v>
      </c>
      <c r="AO306" s="208">
        <v>34.491999999999997</v>
      </c>
      <c r="AP306" s="208">
        <v>44.192999999999998</v>
      </c>
      <c r="AQ306" s="208">
        <v>42.795999999999999</v>
      </c>
      <c r="AR306" s="208">
        <v>37.719000000000001</v>
      </c>
      <c r="AS306" s="208">
        <v>30.637</v>
      </c>
      <c r="AT306" s="208">
        <v>18.411999999999999</v>
      </c>
      <c r="AU306" s="208">
        <v>8.5820000000000007</v>
      </c>
      <c r="AV306" s="24"/>
      <c r="AW306" s="24"/>
      <c r="AX306" s="24"/>
      <c r="AY306" s="208">
        <v>11.241</v>
      </c>
      <c r="AZ306" s="208">
        <v>17.928000000000001</v>
      </c>
      <c r="BA306" s="208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208">
        <v>14.5</v>
      </c>
      <c r="G307" s="208">
        <v>8.1</v>
      </c>
      <c r="H307" s="208">
        <v>6.9</v>
      </c>
      <c r="I307" s="221">
        <v>4.7709999999999999</v>
      </c>
      <c r="J307" s="221"/>
      <c r="K307" s="208">
        <v>3.06</v>
      </c>
      <c r="L307" s="24"/>
      <c r="M307" s="24"/>
      <c r="N307" s="24"/>
      <c r="O307" s="208">
        <v>1.23</v>
      </c>
      <c r="P307" s="208">
        <v>4.8250000000000002</v>
      </c>
      <c r="Q307" s="208">
        <v>6.61</v>
      </c>
      <c r="R307" s="208">
        <v>4.8780000000000001</v>
      </c>
      <c r="S307" s="208">
        <v>4.8099999999999996</v>
      </c>
      <c r="T307" s="208">
        <v>0.82099999999999995</v>
      </c>
      <c r="U307" s="208">
        <v>17.135999999999999</v>
      </c>
      <c r="V307" s="208">
        <v>6.12</v>
      </c>
      <c r="W307" s="208">
        <v>5.508</v>
      </c>
      <c r="X307" s="24"/>
      <c r="Y307" s="24"/>
      <c r="Z307" s="24"/>
      <c r="AA307" s="208">
        <v>-0.59</v>
      </c>
      <c r="AB307" s="208">
        <v>11.628</v>
      </c>
      <c r="AC307" s="208">
        <v>6.12</v>
      </c>
      <c r="AD307" s="208">
        <v>12.829000000000001</v>
      </c>
      <c r="AE307" s="208">
        <v>17.213000000000001</v>
      </c>
      <c r="AF307" s="208">
        <v>13.837999999999999</v>
      </c>
      <c r="AG307" s="208">
        <v>9.6549999999999994</v>
      </c>
      <c r="AH307" s="208">
        <v>6.6879999999999997</v>
      </c>
      <c r="AI307" s="208">
        <v>4.508</v>
      </c>
      <c r="AJ307" s="24"/>
      <c r="AK307" s="24"/>
      <c r="AL307" s="24"/>
      <c r="AM307" s="208">
        <v>3.9159999999999999</v>
      </c>
      <c r="AN307" s="208">
        <v>7.5540000000000003</v>
      </c>
      <c r="AO307" s="208">
        <v>12.396000000000001</v>
      </c>
      <c r="AP307" s="208">
        <v>15.545</v>
      </c>
      <c r="AQ307" s="208">
        <v>15.539</v>
      </c>
      <c r="AR307" s="208">
        <v>14.003</v>
      </c>
      <c r="AS307" s="208">
        <v>11.532999999999999</v>
      </c>
      <c r="AT307" s="208">
        <v>6.93</v>
      </c>
      <c r="AU307" s="208">
        <v>3.915</v>
      </c>
      <c r="AV307" s="24"/>
      <c r="AW307" s="24"/>
      <c r="AX307" s="24"/>
      <c r="AY307" s="208">
        <v>4.2380000000000004</v>
      </c>
      <c r="AZ307" s="208">
        <v>5.6369999999999996</v>
      </c>
      <c r="BA307" s="208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208">
        <v>19.899999999999999</v>
      </c>
      <c r="G308" s="24"/>
      <c r="H308" s="208">
        <v>4.9000000000000004</v>
      </c>
      <c r="I308" s="221">
        <v>6.3650000000000002</v>
      </c>
      <c r="J308" s="221"/>
      <c r="K308" s="208">
        <v>4.3540000000000001</v>
      </c>
      <c r="L308" s="24"/>
      <c r="M308" s="24"/>
      <c r="N308" s="24"/>
      <c r="O308" s="208">
        <v>1.96</v>
      </c>
      <c r="P308" s="208">
        <v>27.521999999999998</v>
      </c>
      <c r="Q308" s="208">
        <v>32.216999999999999</v>
      </c>
      <c r="R308" s="208">
        <v>23.164999999999999</v>
      </c>
      <c r="S308" s="208">
        <v>47.595999999999997</v>
      </c>
      <c r="T308" s="208">
        <v>39.79</v>
      </c>
      <c r="U308" s="208">
        <v>37.814</v>
      </c>
      <c r="V308" s="208">
        <v>21.76</v>
      </c>
      <c r="W308" s="208">
        <v>10.016</v>
      </c>
      <c r="X308" s="24"/>
      <c r="Y308" s="24"/>
      <c r="Z308" s="24"/>
      <c r="AA308" s="208">
        <v>-47.515000000000001</v>
      </c>
      <c r="AB308" s="208">
        <v>20.416</v>
      </c>
      <c r="AC308" s="208">
        <v>31.981999999999999</v>
      </c>
      <c r="AD308" s="208">
        <v>48.29</v>
      </c>
      <c r="AE308" s="208">
        <v>43.283999999999999</v>
      </c>
      <c r="AF308" s="208">
        <v>34.932000000000002</v>
      </c>
      <c r="AG308" s="208">
        <v>22.268000000000001</v>
      </c>
      <c r="AH308" s="208">
        <v>13.79</v>
      </c>
      <c r="AI308" s="208">
        <v>8.7680000000000007</v>
      </c>
      <c r="AJ308" s="24"/>
      <c r="AK308" s="24"/>
      <c r="AL308" s="24"/>
      <c r="AM308" s="208">
        <v>8.282</v>
      </c>
      <c r="AN308" s="208">
        <v>19.696000000000002</v>
      </c>
      <c r="AO308" s="208">
        <v>33.744</v>
      </c>
      <c r="AP308" s="208">
        <v>38.164000000000001</v>
      </c>
      <c r="AQ308" s="208">
        <v>33.862000000000002</v>
      </c>
      <c r="AR308" s="208">
        <v>28.591999999999999</v>
      </c>
      <c r="AS308" s="208">
        <v>22.968</v>
      </c>
      <c r="AT308" s="208">
        <v>13.101000000000001</v>
      </c>
      <c r="AU308" s="208">
        <v>6.3470000000000004</v>
      </c>
      <c r="AV308" s="24"/>
      <c r="AW308" s="24"/>
      <c r="AX308" s="24"/>
      <c r="AY308" s="208">
        <v>6.8410000000000002</v>
      </c>
      <c r="AZ308" s="208">
        <v>12.234</v>
      </c>
      <c r="BA308" s="208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208">
        <v>23.9</v>
      </c>
      <c r="G309" s="208">
        <v>15.9</v>
      </c>
      <c r="H309" s="208">
        <v>15.2</v>
      </c>
      <c r="I309" s="221">
        <v>8.9260000000000002</v>
      </c>
      <c r="J309" s="221"/>
      <c r="K309" s="208">
        <v>4.88</v>
      </c>
      <c r="L309" s="24"/>
      <c r="M309" s="24"/>
      <c r="N309" s="24"/>
      <c r="O309" s="208">
        <v>4.2279999999999998</v>
      </c>
      <c r="P309" s="208">
        <v>12.468</v>
      </c>
      <c r="Q309" s="208">
        <v>16.105</v>
      </c>
      <c r="R309" s="208">
        <v>10.465999999999999</v>
      </c>
      <c r="S309" s="208">
        <v>23.643999999999998</v>
      </c>
      <c r="T309" s="208">
        <v>20.283000000000001</v>
      </c>
      <c r="U309" s="208">
        <v>19.940999999999999</v>
      </c>
      <c r="V309" s="208">
        <v>10.249000000000001</v>
      </c>
      <c r="W309" s="208">
        <v>7.4909999999999997</v>
      </c>
      <c r="X309" s="24"/>
      <c r="Y309" s="24"/>
      <c r="Z309" s="24"/>
      <c r="AA309" s="208">
        <v>-8.5269999999999992</v>
      </c>
      <c r="AB309" s="208">
        <v>10.833</v>
      </c>
      <c r="AC309" s="208">
        <v>15.21</v>
      </c>
      <c r="AD309" s="208">
        <v>22.542999999999999</v>
      </c>
      <c r="AE309" s="208">
        <v>20.225999999999999</v>
      </c>
      <c r="AF309" s="208">
        <v>16.55</v>
      </c>
      <c r="AG309" s="208">
        <v>11.661</v>
      </c>
      <c r="AH309" s="208">
        <v>7.883</v>
      </c>
      <c r="AI309" s="208">
        <v>6.0730000000000004</v>
      </c>
      <c r="AJ309" s="24"/>
      <c r="AK309" s="24"/>
      <c r="AL309" s="24"/>
      <c r="AM309" s="208">
        <v>3.6640000000000001</v>
      </c>
      <c r="AN309" s="208">
        <v>10.127000000000001</v>
      </c>
      <c r="AO309" s="208">
        <v>15.119</v>
      </c>
      <c r="AP309" s="208">
        <v>20.059999999999999</v>
      </c>
      <c r="AQ309" s="208">
        <v>19.68</v>
      </c>
      <c r="AR309" s="208">
        <v>16.475000000000001</v>
      </c>
      <c r="AS309" s="208">
        <v>12.977</v>
      </c>
      <c r="AT309" s="208">
        <v>7.9269999999999996</v>
      </c>
      <c r="AU309" s="208">
        <v>4.6689999999999996</v>
      </c>
      <c r="AV309" s="24"/>
      <c r="AW309" s="24"/>
      <c r="AX309" s="24"/>
      <c r="AY309" s="208">
        <v>5.0350000000000001</v>
      </c>
      <c r="AZ309" s="208">
        <v>8.0250000000000004</v>
      </c>
      <c r="BA309" s="208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208">
        <v>98.6</v>
      </c>
      <c r="G310" s="208">
        <v>67.900000000000006</v>
      </c>
      <c r="H310" s="208">
        <v>54</v>
      </c>
      <c r="I310" s="221">
        <v>40.762</v>
      </c>
      <c r="J310" s="221"/>
      <c r="K310" s="208">
        <v>26.547999999999998</v>
      </c>
      <c r="L310" s="24"/>
      <c r="M310" s="24"/>
      <c r="N310" s="24"/>
      <c r="O310" s="208">
        <v>16.788</v>
      </c>
      <c r="P310" s="208">
        <v>53.158999999999999</v>
      </c>
      <c r="Q310" s="208">
        <v>74.225999999999999</v>
      </c>
      <c r="R310" s="208">
        <v>45.61</v>
      </c>
      <c r="S310" s="208">
        <v>108.73699999999999</v>
      </c>
      <c r="T310" s="208">
        <v>87.795000000000002</v>
      </c>
      <c r="U310" s="208">
        <v>77.712000000000003</v>
      </c>
      <c r="V310" s="208">
        <v>38.978999999999999</v>
      </c>
      <c r="W310" s="208">
        <v>26.48</v>
      </c>
      <c r="X310" s="24"/>
      <c r="Y310" s="24"/>
      <c r="Z310" s="24"/>
      <c r="AA310" s="208">
        <v>-37.780999999999999</v>
      </c>
      <c r="AB310" s="208">
        <v>41.280999999999999</v>
      </c>
      <c r="AC310" s="208">
        <v>66.841999999999999</v>
      </c>
      <c r="AD310" s="208">
        <v>83.695999999999998</v>
      </c>
      <c r="AE310" s="208">
        <v>77.731999999999999</v>
      </c>
      <c r="AF310" s="208">
        <v>63.191000000000003</v>
      </c>
      <c r="AG310" s="208">
        <v>42.097000000000001</v>
      </c>
      <c r="AH310" s="208">
        <v>27.948</v>
      </c>
      <c r="AI310" s="208">
        <v>20.936</v>
      </c>
      <c r="AJ310" s="24"/>
      <c r="AK310" s="24"/>
      <c r="AL310" s="24"/>
      <c r="AM310" s="208">
        <v>19.984999999999999</v>
      </c>
      <c r="AN310" s="208">
        <v>39.82</v>
      </c>
      <c r="AO310" s="208">
        <v>61.125999999999998</v>
      </c>
      <c r="AP310" s="208">
        <v>144.39599999999999</v>
      </c>
      <c r="AQ310" s="208">
        <v>9.3490000000000002</v>
      </c>
      <c r="AR310" s="208">
        <v>65.188000000000002</v>
      </c>
      <c r="AS310" s="208">
        <v>53.957000000000001</v>
      </c>
      <c r="AT310" s="208">
        <v>30.984999999999999</v>
      </c>
      <c r="AU310" s="208">
        <v>15.27</v>
      </c>
      <c r="AV310" s="24"/>
      <c r="AW310" s="24"/>
      <c r="AX310" s="24"/>
      <c r="AY310" s="208">
        <v>21.446000000000002</v>
      </c>
      <c r="AZ310" s="208">
        <v>29.327999999999999</v>
      </c>
      <c r="BA310" s="208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208">
        <v>200.3</v>
      </c>
      <c r="G311" s="208">
        <v>142.1</v>
      </c>
      <c r="H311" s="208">
        <v>129.5</v>
      </c>
      <c r="I311" s="221">
        <v>95.272000000000006</v>
      </c>
      <c r="J311" s="221"/>
      <c r="K311" s="208">
        <v>63.265999999999998</v>
      </c>
      <c r="L311" s="24"/>
      <c r="M311" s="24"/>
      <c r="N311" s="24"/>
      <c r="O311" s="208">
        <v>35.837000000000003</v>
      </c>
      <c r="P311" s="208">
        <v>117.38500000000001</v>
      </c>
      <c r="Q311" s="208">
        <v>158.46</v>
      </c>
      <c r="R311" s="208">
        <v>88.394999999999996</v>
      </c>
      <c r="S311" s="208">
        <v>233.77</v>
      </c>
      <c r="T311" s="208">
        <v>193.596</v>
      </c>
      <c r="U311" s="208">
        <v>188.55099999999999</v>
      </c>
      <c r="V311" s="208">
        <v>84.694000000000003</v>
      </c>
      <c r="W311" s="208">
        <v>53.411999999999999</v>
      </c>
      <c r="X311" s="24"/>
      <c r="Y311" s="24"/>
      <c r="Z311" s="24"/>
      <c r="AA311" s="208">
        <v>-67.34</v>
      </c>
      <c r="AB311" s="208">
        <v>96.363</v>
      </c>
      <c r="AC311" s="208">
        <v>153.81100000000001</v>
      </c>
      <c r="AD311" s="208">
        <v>211.375</v>
      </c>
      <c r="AE311" s="208">
        <v>188.88399999999999</v>
      </c>
      <c r="AF311" s="208">
        <v>155.92400000000001</v>
      </c>
      <c r="AG311" s="208">
        <v>106.29900000000001</v>
      </c>
      <c r="AH311" s="208">
        <v>64.271000000000001</v>
      </c>
      <c r="AI311" s="208">
        <v>48.180999999999997</v>
      </c>
      <c r="AJ311" s="24"/>
      <c r="AK311" s="24"/>
      <c r="AL311" s="24"/>
      <c r="AM311" s="208">
        <v>48.491</v>
      </c>
      <c r="AN311" s="208">
        <v>94.08</v>
      </c>
      <c r="AO311" s="208">
        <v>149.00800000000001</v>
      </c>
      <c r="AP311" s="208">
        <v>184.44300000000001</v>
      </c>
      <c r="AQ311" s="208">
        <v>173.839</v>
      </c>
      <c r="AR311" s="208">
        <v>150.428</v>
      </c>
      <c r="AS311" s="208">
        <v>119.14700000000001</v>
      </c>
      <c r="AT311" s="208">
        <v>68.863</v>
      </c>
      <c r="AU311" s="208">
        <v>37.018999999999998</v>
      </c>
      <c r="AV311" s="24"/>
      <c r="AW311" s="24"/>
      <c r="AX311" s="24"/>
      <c r="AY311" s="208">
        <v>44.8</v>
      </c>
      <c r="AZ311" s="208">
        <v>66.62</v>
      </c>
      <c r="BA311" s="208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208">
        <v>230.8</v>
      </c>
      <c r="G312" s="208">
        <v>158.6</v>
      </c>
      <c r="H312" s="208">
        <v>143.5</v>
      </c>
      <c r="I312" s="221">
        <v>98.635999999999996</v>
      </c>
      <c r="J312" s="221"/>
      <c r="K312" s="208">
        <v>64.721999999999994</v>
      </c>
      <c r="L312" s="24"/>
      <c r="M312" s="24"/>
      <c r="N312" s="24"/>
      <c r="O312" s="208">
        <v>31.378</v>
      </c>
      <c r="P312" s="208">
        <v>121.94499999999999</v>
      </c>
      <c r="Q312" s="208">
        <v>165.52500000000001</v>
      </c>
      <c r="R312" s="208">
        <v>134.68199999999999</v>
      </c>
      <c r="S312" s="208">
        <v>229.99600000000001</v>
      </c>
      <c r="T312" s="208">
        <v>191.499</v>
      </c>
      <c r="U312" s="208">
        <v>200.12</v>
      </c>
      <c r="V312" s="208">
        <v>100.45399999999999</v>
      </c>
      <c r="W312" s="208">
        <v>68.94</v>
      </c>
      <c r="X312" s="24"/>
      <c r="Y312" s="24"/>
      <c r="Z312" s="24"/>
      <c r="AA312" s="208">
        <v>96.905000000000001</v>
      </c>
      <c r="AB312" s="208">
        <v>99.149000000000001</v>
      </c>
      <c r="AC312" s="208">
        <v>25.733000000000001</v>
      </c>
      <c r="AD312" s="208">
        <v>206.45500000000001</v>
      </c>
      <c r="AE312" s="208">
        <v>191.941</v>
      </c>
      <c r="AF312" s="208">
        <v>162.21199999999999</v>
      </c>
      <c r="AG312" s="208">
        <v>113.379</v>
      </c>
      <c r="AH312" s="208">
        <v>73.165999999999997</v>
      </c>
      <c r="AI312" s="208">
        <v>53.87</v>
      </c>
      <c r="AJ312" s="24"/>
      <c r="AK312" s="24"/>
      <c r="AL312" s="24"/>
      <c r="AM312" s="208">
        <v>44.448999999999998</v>
      </c>
      <c r="AN312" s="208">
        <v>105.473</v>
      </c>
      <c r="AO312" s="208">
        <v>164.06399999999999</v>
      </c>
      <c r="AP312" s="208">
        <v>208.078</v>
      </c>
      <c r="AQ312" s="208">
        <v>208.227</v>
      </c>
      <c r="AR312" s="208">
        <v>180.68199999999999</v>
      </c>
      <c r="AS312" s="208">
        <v>150.99799999999999</v>
      </c>
      <c r="AT312" s="208">
        <v>93.552999999999997</v>
      </c>
      <c r="AU312" s="208">
        <v>46.244999999999997</v>
      </c>
      <c r="AV312" s="24"/>
      <c r="AW312" s="24"/>
      <c r="AX312" s="24"/>
      <c r="AY312" s="208">
        <v>44.853999999999999</v>
      </c>
      <c r="AZ312" s="208">
        <v>74.718999999999994</v>
      </c>
      <c r="BA312" s="208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208">
        <v>27.4</v>
      </c>
      <c r="G313" s="208">
        <v>16.899999999999999</v>
      </c>
      <c r="H313" s="208">
        <v>14.3</v>
      </c>
      <c r="I313" s="221">
        <v>11.667999999999999</v>
      </c>
      <c r="J313" s="221"/>
      <c r="K313" s="208">
        <v>6.8730000000000002</v>
      </c>
      <c r="L313" s="24"/>
      <c r="M313" s="24"/>
      <c r="N313" s="24"/>
      <c r="O313" s="208">
        <v>6.5</v>
      </c>
      <c r="P313" s="208">
        <v>18.881</v>
      </c>
      <c r="Q313" s="208">
        <v>24.640999999999998</v>
      </c>
      <c r="R313" s="208">
        <v>21.713999999999999</v>
      </c>
      <c r="S313" s="208">
        <v>33.113999999999997</v>
      </c>
      <c r="T313" s="208">
        <v>27.925000000000001</v>
      </c>
      <c r="U313" s="208">
        <v>29.620999999999999</v>
      </c>
      <c r="V313" s="208">
        <v>14.332000000000001</v>
      </c>
      <c r="W313" s="208">
        <v>10.393000000000001</v>
      </c>
      <c r="X313" s="24"/>
      <c r="Y313" s="24"/>
      <c r="Z313" s="24"/>
      <c r="AA313" s="208">
        <v>-3.121</v>
      </c>
      <c r="AB313" s="208">
        <v>17.11</v>
      </c>
      <c r="AC313" s="208">
        <v>26.346</v>
      </c>
      <c r="AD313" s="208">
        <v>36.311999999999998</v>
      </c>
      <c r="AE313" s="208">
        <v>32.924999999999997</v>
      </c>
      <c r="AF313" s="208">
        <v>28.109000000000002</v>
      </c>
      <c r="AG313" s="208">
        <v>18.669</v>
      </c>
      <c r="AH313" s="208">
        <v>11.769</v>
      </c>
      <c r="AI313" s="208">
        <v>7.9859999999999998</v>
      </c>
      <c r="AJ313" s="24"/>
      <c r="AK313" s="24"/>
      <c r="AL313" s="24"/>
      <c r="AM313" s="208">
        <v>5.0999999999999996</v>
      </c>
      <c r="AN313" s="208">
        <v>16.393999999999998</v>
      </c>
      <c r="AO313" s="208">
        <v>23.756</v>
      </c>
      <c r="AP313" s="208">
        <v>31.067</v>
      </c>
      <c r="AQ313" s="208">
        <v>30.327999999999999</v>
      </c>
      <c r="AR313" s="208">
        <v>26.327999999999999</v>
      </c>
      <c r="AS313" s="208">
        <v>21.19</v>
      </c>
      <c r="AT313" s="208">
        <v>13.205</v>
      </c>
      <c r="AU313" s="208">
        <v>4.7850000000000001</v>
      </c>
      <c r="AV313" s="24"/>
      <c r="AW313" s="24"/>
      <c r="AX313" s="24"/>
      <c r="AY313" s="208">
        <v>6.6959999999999997</v>
      </c>
      <c r="AZ313" s="208">
        <v>11</v>
      </c>
      <c r="BA313" s="208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208">
        <v>133.1</v>
      </c>
      <c r="G314" s="208">
        <v>90.2</v>
      </c>
      <c r="H314" s="208">
        <v>76.099999999999994</v>
      </c>
      <c r="I314" s="221">
        <v>51.218000000000004</v>
      </c>
      <c r="J314" s="221"/>
      <c r="K314" s="208">
        <v>35.109000000000002</v>
      </c>
      <c r="L314" s="24"/>
      <c r="M314" s="24"/>
      <c r="N314" s="24"/>
      <c r="O314" s="208">
        <v>26</v>
      </c>
      <c r="P314" s="208">
        <v>73.195999999999998</v>
      </c>
      <c r="Q314" s="208">
        <v>100.063</v>
      </c>
      <c r="R314" s="208">
        <v>69.867999999999995</v>
      </c>
      <c r="S314" s="208">
        <v>140.95400000000001</v>
      </c>
      <c r="T314" s="208">
        <v>118.32</v>
      </c>
      <c r="U314" s="208">
        <v>113.991</v>
      </c>
      <c r="V314" s="208">
        <v>54.201000000000001</v>
      </c>
      <c r="W314" s="208">
        <v>35.988</v>
      </c>
      <c r="X314" s="24"/>
      <c r="Y314" s="24"/>
      <c r="Z314" s="24"/>
      <c r="AA314" s="208">
        <v>-47.238</v>
      </c>
      <c r="AB314" s="208">
        <v>58.851999999999997</v>
      </c>
      <c r="AC314" s="208">
        <v>92.423000000000002</v>
      </c>
      <c r="AD314" s="208">
        <v>123.51</v>
      </c>
      <c r="AE314" s="208">
        <v>117.027</v>
      </c>
      <c r="AF314" s="208">
        <v>87.54</v>
      </c>
      <c r="AG314" s="208">
        <v>60.780999999999999</v>
      </c>
      <c r="AH314" s="208">
        <v>38.177999999999997</v>
      </c>
      <c r="AI314" s="208">
        <v>26.92</v>
      </c>
      <c r="AJ314" s="24"/>
      <c r="AK314" s="24"/>
      <c r="AL314" s="24"/>
      <c r="AM314" s="208">
        <v>22.986999999999998</v>
      </c>
      <c r="AN314" s="208">
        <v>50.81</v>
      </c>
      <c r="AO314" s="208">
        <v>86.647000000000006</v>
      </c>
      <c r="AP314" s="208">
        <v>112.83799999999999</v>
      </c>
      <c r="AQ314" s="208">
        <v>107.36499999999999</v>
      </c>
      <c r="AR314" s="208">
        <v>91.087000000000003</v>
      </c>
      <c r="AS314" s="208">
        <v>70.341999999999999</v>
      </c>
      <c r="AT314" s="208">
        <v>37.298999999999999</v>
      </c>
      <c r="AU314" s="208">
        <v>19.353000000000002</v>
      </c>
      <c r="AV314" s="24"/>
      <c r="AW314" s="24"/>
      <c r="AX314" s="24"/>
      <c r="AY314" s="208">
        <v>18.756</v>
      </c>
      <c r="AZ314" s="208">
        <v>31.023</v>
      </c>
      <c r="BA314" s="208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208">
        <v>32.9</v>
      </c>
      <c r="G315" s="208">
        <v>24.1</v>
      </c>
      <c r="H315" s="208">
        <v>16.7</v>
      </c>
      <c r="I315" s="221">
        <v>7.9610000000000003</v>
      </c>
      <c r="J315" s="221"/>
      <c r="K315" s="208">
        <v>4.4139999999999997</v>
      </c>
      <c r="L315" s="24"/>
      <c r="M315" s="24"/>
      <c r="N315" s="24"/>
      <c r="O315" s="208">
        <v>17</v>
      </c>
      <c r="P315" s="208">
        <v>23.497</v>
      </c>
      <c r="Q315" s="208">
        <v>25.178000000000001</v>
      </c>
      <c r="R315" s="208">
        <v>20.67</v>
      </c>
      <c r="S315" s="208">
        <v>28.047000000000001</v>
      </c>
      <c r="T315" s="208">
        <v>33.067999999999998</v>
      </c>
      <c r="U315" s="208">
        <v>26.488</v>
      </c>
      <c r="V315" s="208">
        <v>8.5749999999999993</v>
      </c>
      <c r="W315" s="208">
        <v>3.56</v>
      </c>
      <c r="X315" s="24"/>
      <c r="Y315" s="24"/>
      <c r="Z315" s="24"/>
      <c r="AA315" s="208">
        <v>-12.991</v>
      </c>
      <c r="AB315" s="208">
        <v>8.3689999999999998</v>
      </c>
      <c r="AC315" s="208">
        <v>23.628</v>
      </c>
      <c r="AD315" s="208">
        <v>33.805</v>
      </c>
      <c r="AE315" s="208">
        <v>32.643000000000001</v>
      </c>
      <c r="AF315" s="208">
        <v>27.79</v>
      </c>
      <c r="AG315" s="208">
        <v>11.366</v>
      </c>
      <c r="AH315" s="208">
        <v>10.552</v>
      </c>
      <c r="AI315" s="208">
        <v>7.21</v>
      </c>
      <c r="AJ315" s="24"/>
      <c r="AK315" s="24"/>
      <c r="AL315" s="24"/>
      <c r="AM315" s="208">
        <v>4.7149999999999999</v>
      </c>
      <c r="AN315" s="208">
        <v>9.4420000000000002</v>
      </c>
      <c r="AO315" s="208">
        <v>15.281000000000001</v>
      </c>
      <c r="AP315" s="208">
        <v>19.850999999999999</v>
      </c>
      <c r="AQ315" s="208">
        <v>17.492000000000001</v>
      </c>
      <c r="AR315" s="208">
        <v>14.18</v>
      </c>
      <c r="AS315" s="208">
        <v>12.362</v>
      </c>
      <c r="AT315" s="208">
        <v>7.0650000000000004</v>
      </c>
      <c r="AU315" s="208">
        <v>2.9510000000000001</v>
      </c>
      <c r="AV315" s="24"/>
      <c r="AW315" s="24"/>
      <c r="AX315" s="24"/>
      <c r="AY315" s="208">
        <v>4.1020000000000003</v>
      </c>
      <c r="AZ315" s="208">
        <v>8.3000000000000007</v>
      </c>
      <c r="BA315" s="208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208">
        <v>49</v>
      </c>
      <c r="G316" s="208">
        <v>36.200000000000003</v>
      </c>
      <c r="H316" s="208">
        <v>28.4</v>
      </c>
      <c r="I316" s="221">
        <v>27.34</v>
      </c>
      <c r="J316" s="221"/>
      <c r="K316" s="208">
        <v>15.818</v>
      </c>
      <c r="L316" s="24"/>
      <c r="M316" s="24"/>
      <c r="N316" s="24"/>
      <c r="O316" s="208">
        <v>9.2409999999999997</v>
      </c>
      <c r="P316" s="208">
        <v>34.793999999999997</v>
      </c>
      <c r="Q316" s="208">
        <v>48.472000000000001</v>
      </c>
      <c r="R316" s="208">
        <v>24.946999999999999</v>
      </c>
      <c r="S316" s="208">
        <v>86.869</v>
      </c>
      <c r="T316" s="208">
        <v>47.88</v>
      </c>
      <c r="U316" s="208">
        <v>55.744999999999997</v>
      </c>
      <c r="V316" s="208">
        <v>24.928999999999998</v>
      </c>
      <c r="W316" s="208">
        <v>16.161999999999999</v>
      </c>
      <c r="X316" s="208">
        <v>0.76100000000000001</v>
      </c>
      <c r="Y316" s="24"/>
      <c r="Z316" s="24"/>
      <c r="AA316" s="208">
        <v>-21.681999999999999</v>
      </c>
      <c r="AB316" s="208">
        <v>30.103999999999999</v>
      </c>
      <c r="AC316" s="208">
        <v>51.142000000000003</v>
      </c>
      <c r="AD316" s="208">
        <v>73.400999999999996</v>
      </c>
      <c r="AE316" s="208">
        <v>67.022999999999996</v>
      </c>
      <c r="AF316" s="208">
        <v>52.015000000000001</v>
      </c>
      <c r="AG316" s="208">
        <v>33.350999999999999</v>
      </c>
      <c r="AH316" s="208">
        <v>20.484000000000002</v>
      </c>
      <c r="AI316" s="208">
        <v>14.175000000000001</v>
      </c>
      <c r="AJ316" s="24"/>
      <c r="AK316" s="24"/>
      <c r="AL316" s="24"/>
      <c r="AM316" s="208">
        <v>14.202</v>
      </c>
      <c r="AN316" s="208">
        <v>28.1</v>
      </c>
      <c r="AO316" s="208">
        <v>48.558999999999997</v>
      </c>
      <c r="AP316" s="208">
        <v>59.658999999999999</v>
      </c>
      <c r="AQ316" s="208">
        <v>61.933999999999997</v>
      </c>
      <c r="AR316" s="208">
        <v>53.207999999999998</v>
      </c>
      <c r="AS316" s="208">
        <v>40.206000000000003</v>
      </c>
      <c r="AT316" s="208">
        <v>20.916</v>
      </c>
      <c r="AU316" s="208">
        <v>9.2100000000000009</v>
      </c>
      <c r="AV316" s="208">
        <v>0.96599999999999997</v>
      </c>
      <c r="AW316" s="24"/>
      <c r="AX316" s="24"/>
      <c r="AY316" s="208">
        <v>8.7929999999999993</v>
      </c>
      <c r="AZ316" s="208">
        <v>15.545</v>
      </c>
      <c r="BA316" s="208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208">
        <v>351.4</v>
      </c>
      <c r="G317" s="208">
        <v>241.8</v>
      </c>
      <c r="H317" s="208">
        <v>210.2</v>
      </c>
      <c r="I317" s="221">
        <v>153.31899999999999</v>
      </c>
      <c r="J317" s="221"/>
      <c r="K317" s="208">
        <v>92.323999999999998</v>
      </c>
      <c r="L317" s="24"/>
      <c r="M317" s="24"/>
      <c r="N317" s="24"/>
      <c r="O317" s="208">
        <v>66.495000000000005</v>
      </c>
      <c r="P317" s="208">
        <v>176.041</v>
      </c>
      <c r="Q317" s="208">
        <v>264.036</v>
      </c>
      <c r="R317" s="208">
        <v>166.92099999999999</v>
      </c>
      <c r="S317" s="208">
        <v>377.75200000000001</v>
      </c>
      <c r="T317" s="208">
        <v>323.53399999999999</v>
      </c>
      <c r="U317" s="208">
        <v>310.68200000000002</v>
      </c>
      <c r="V317" s="208">
        <v>145.61000000000001</v>
      </c>
      <c r="W317" s="208">
        <v>97.370999999999995</v>
      </c>
      <c r="X317" s="24"/>
      <c r="Y317" s="24"/>
      <c r="Z317" s="24"/>
      <c r="AA317" s="208">
        <v>-91.831000000000003</v>
      </c>
      <c r="AB317" s="208">
        <v>147.185</v>
      </c>
      <c r="AC317" s="208">
        <v>240.845</v>
      </c>
      <c r="AD317" s="208">
        <v>321.52600000000001</v>
      </c>
      <c r="AE317" s="208">
        <v>293.50900000000001</v>
      </c>
      <c r="AF317" s="208">
        <v>255.15799999999999</v>
      </c>
      <c r="AG317" s="208">
        <v>160.334</v>
      </c>
      <c r="AH317" s="208">
        <v>94.921999999999997</v>
      </c>
      <c r="AI317" s="208">
        <v>72.632999999999996</v>
      </c>
      <c r="AJ317" s="24"/>
      <c r="AK317" s="24"/>
      <c r="AL317" s="24"/>
      <c r="AM317" s="208">
        <v>74.284999999999997</v>
      </c>
      <c r="AN317" s="208">
        <v>150.672</v>
      </c>
      <c r="AO317" s="208">
        <v>222.55799999999999</v>
      </c>
      <c r="AP317" s="208">
        <v>310.69400000000002</v>
      </c>
      <c r="AQ317" s="208">
        <v>307.68400000000003</v>
      </c>
      <c r="AR317" s="208">
        <v>258.18</v>
      </c>
      <c r="AS317" s="208">
        <v>199.93299999999999</v>
      </c>
      <c r="AT317" s="208">
        <v>106.19</v>
      </c>
      <c r="AU317" s="208">
        <v>53.037999999999997</v>
      </c>
      <c r="AV317" s="24"/>
      <c r="AW317" s="24"/>
      <c r="AX317" s="24"/>
      <c r="AY317" s="208">
        <v>61.679000000000002</v>
      </c>
      <c r="AZ317" s="208">
        <v>98.816000000000003</v>
      </c>
      <c r="BA317" s="208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208">
        <v>13</v>
      </c>
      <c r="G318" s="208">
        <v>8.6999999999999993</v>
      </c>
      <c r="H318" s="208">
        <v>9.6999999999999993</v>
      </c>
      <c r="I318" s="221">
        <v>6.1109999999999998</v>
      </c>
      <c r="J318" s="221"/>
      <c r="K318" s="208">
        <v>3.2789999999999999</v>
      </c>
      <c r="L318" s="24"/>
      <c r="M318" s="24"/>
      <c r="N318" s="24"/>
      <c r="O318" s="208">
        <v>6.5</v>
      </c>
      <c r="P318" s="208">
        <v>12.013</v>
      </c>
      <c r="Q318" s="208">
        <v>9.4079999999999995</v>
      </c>
      <c r="R318" s="208">
        <v>7.7320000000000002</v>
      </c>
      <c r="S318" s="208">
        <v>17.071999999999999</v>
      </c>
      <c r="T318" s="208">
        <v>9.7490000000000006</v>
      </c>
      <c r="U318" s="208">
        <v>8.94</v>
      </c>
      <c r="V318" s="208">
        <v>4.5759999999999996</v>
      </c>
      <c r="W318" s="208">
        <v>3.1619999999999999</v>
      </c>
      <c r="X318" s="24"/>
      <c r="Y318" s="24"/>
      <c r="Z318" s="24"/>
      <c r="AA318" s="208">
        <v>-35.869999999999997</v>
      </c>
      <c r="AB318" s="208">
        <v>5.9939999999999998</v>
      </c>
      <c r="AC318" s="208">
        <v>8.8409999999999993</v>
      </c>
      <c r="AD318" s="208">
        <v>11.726000000000001</v>
      </c>
      <c r="AE318" s="208">
        <v>10.069000000000001</v>
      </c>
      <c r="AF318" s="208">
        <v>9.01</v>
      </c>
      <c r="AG318" s="208">
        <v>6.63</v>
      </c>
      <c r="AH318" s="208">
        <v>4.2430000000000003</v>
      </c>
      <c r="AI318" s="208">
        <v>2.988</v>
      </c>
      <c r="AJ318" s="24"/>
      <c r="AK318" s="24"/>
      <c r="AL318" s="24"/>
      <c r="AM318" s="208">
        <v>2.48</v>
      </c>
      <c r="AN318" s="208">
        <v>5.0990000000000002</v>
      </c>
      <c r="AO318" s="208">
        <v>8.1760000000000002</v>
      </c>
      <c r="AP318" s="208">
        <v>10.106</v>
      </c>
      <c r="AQ318" s="208">
        <v>11.403</v>
      </c>
      <c r="AR318" s="208">
        <v>10.727</v>
      </c>
      <c r="AS318" s="208">
        <v>8.8819999999999997</v>
      </c>
      <c r="AT318" s="208">
        <v>5.9649999999999999</v>
      </c>
      <c r="AU318" s="208">
        <v>3.2469999999999999</v>
      </c>
      <c r="AV318" s="24"/>
      <c r="AW318" s="24"/>
      <c r="AX318" s="24"/>
      <c r="AY318" s="208">
        <v>2.6669999999999998</v>
      </c>
      <c r="AZ318" s="208">
        <v>4.3540000000000001</v>
      </c>
      <c r="BA318" s="208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208">
        <v>47.9</v>
      </c>
      <c r="G319" s="208">
        <v>32.1</v>
      </c>
      <c r="H319" s="208">
        <v>34.1</v>
      </c>
      <c r="I319" s="221">
        <v>30.635000000000002</v>
      </c>
      <c r="J319" s="221"/>
      <c r="K319" s="208">
        <v>17.952999999999999</v>
      </c>
      <c r="L319" s="24"/>
      <c r="M319" s="24"/>
      <c r="N319" s="24"/>
      <c r="O319" s="208">
        <v>8.3510000000000009</v>
      </c>
      <c r="P319" s="208">
        <v>24.318999999999999</v>
      </c>
      <c r="Q319" s="208">
        <v>28.59</v>
      </c>
      <c r="R319" s="208">
        <v>43.341000000000001</v>
      </c>
      <c r="S319" s="208">
        <v>56.381</v>
      </c>
      <c r="T319" s="208">
        <v>45.902999999999999</v>
      </c>
      <c r="U319" s="208">
        <v>48.158000000000001</v>
      </c>
      <c r="V319" s="208">
        <v>22.814</v>
      </c>
      <c r="W319" s="208">
        <v>16.734999999999999</v>
      </c>
      <c r="X319" s="24"/>
      <c r="Y319" s="24"/>
      <c r="Z319" s="24"/>
      <c r="AA319" s="208">
        <v>-6.13</v>
      </c>
      <c r="AB319" s="208">
        <v>24.718</v>
      </c>
      <c r="AC319" s="208">
        <v>39.854999999999997</v>
      </c>
      <c r="AD319" s="208">
        <v>49.241999999999997</v>
      </c>
      <c r="AE319" s="208">
        <v>48.127000000000002</v>
      </c>
      <c r="AF319" s="208">
        <v>37.243000000000002</v>
      </c>
      <c r="AG319" s="208">
        <v>27.306000000000001</v>
      </c>
      <c r="AH319" s="208">
        <v>16.164999999999999</v>
      </c>
      <c r="AI319" s="208">
        <v>12.250999999999999</v>
      </c>
      <c r="AJ319" s="24"/>
      <c r="AK319" s="24"/>
      <c r="AL319" s="24"/>
      <c r="AM319" s="208">
        <v>11.345000000000001</v>
      </c>
      <c r="AN319" s="208">
        <v>20.501999999999999</v>
      </c>
      <c r="AO319" s="208">
        <v>34.271000000000001</v>
      </c>
      <c r="AP319" s="208">
        <v>46.768999999999998</v>
      </c>
      <c r="AQ319" s="208">
        <v>41.777999999999999</v>
      </c>
      <c r="AR319" s="208">
        <v>38.439</v>
      </c>
      <c r="AS319" s="208">
        <v>34.441000000000003</v>
      </c>
      <c r="AT319" s="208">
        <v>20.523</v>
      </c>
      <c r="AU319" s="208">
        <v>9.9030000000000005</v>
      </c>
      <c r="AV319" s="24"/>
      <c r="AW319" s="24"/>
      <c r="AX319" s="24"/>
      <c r="AY319" s="208">
        <v>10.145</v>
      </c>
      <c r="AZ319" s="208">
        <v>17.399000000000001</v>
      </c>
      <c r="BA319" s="208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209">
        <v>2.4809999999999999</v>
      </c>
      <c r="G320" s="209">
        <v>2.097</v>
      </c>
      <c r="H320" s="209">
        <v>1.998</v>
      </c>
      <c r="I320" s="224">
        <v>1.2290000000000001</v>
      </c>
      <c r="J320" s="224"/>
      <c r="K320" s="209">
        <v>0.71499999999999997</v>
      </c>
      <c r="L320" s="20"/>
      <c r="M320" s="20"/>
      <c r="N320" s="20"/>
      <c r="O320" s="20"/>
      <c r="P320" s="209">
        <v>1.337</v>
      </c>
      <c r="Q320" s="209">
        <v>1.716</v>
      </c>
      <c r="R320" s="209">
        <v>2.13</v>
      </c>
      <c r="S320" s="209">
        <v>2.3260000000000001</v>
      </c>
      <c r="T320" s="209">
        <v>2.7429999999999999</v>
      </c>
      <c r="U320" s="209">
        <v>1.7390000000000001</v>
      </c>
      <c r="V320" s="209">
        <v>1.3140000000000001</v>
      </c>
      <c r="W320" s="209">
        <v>0.98899999999999999</v>
      </c>
      <c r="X320" s="209">
        <v>0.314</v>
      </c>
      <c r="Y320" s="20"/>
      <c r="Z320" s="209">
        <v>0.23599999999999999</v>
      </c>
      <c r="AA320" s="209">
        <v>0.61299999999999999</v>
      </c>
      <c r="AB320" s="209">
        <v>1.1579999999999999</v>
      </c>
      <c r="AC320" s="209">
        <v>1.5089999999999999</v>
      </c>
      <c r="AD320" s="209">
        <v>2.8260000000000001</v>
      </c>
      <c r="AE320" s="209">
        <v>2.992</v>
      </c>
      <c r="AF320" s="209">
        <v>2.3069999999999999</v>
      </c>
      <c r="AG320" s="209">
        <v>2.137</v>
      </c>
      <c r="AH320" s="209">
        <v>1.629</v>
      </c>
      <c r="AI320" s="209">
        <v>1.083</v>
      </c>
      <c r="AJ320" s="20"/>
      <c r="AK320" s="209">
        <v>0.49199999999999999</v>
      </c>
      <c r="AL320" s="209">
        <v>7.0999999999999994E-2</v>
      </c>
      <c r="AM320" s="209">
        <v>0.65400000000000003</v>
      </c>
      <c r="AN320" s="209">
        <v>1.03</v>
      </c>
      <c r="AO320" s="209">
        <v>1.593</v>
      </c>
      <c r="AP320" s="209">
        <v>2.3490000000000002</v>
      </c>
      <c r="AQ320" s="209">
        <v>2.754</v>
      </c>
      <c r="AR320" s="209">
        <v>2.6920000000000002</v>
      </c>
      <c r="AS320" s="209">
        <v>1.8360000000000001</v>
      </c>
      <c r="AT320" s="209">
        <v>1.4159999999999999</v>
      </c>
      <c r="AU320" s="209">
        <v>0.69399999999999995</v>
      </c>
      <c r="AV320" s="209">
        <v>0.17</v>
      </c>
      <c r="AW320" s="209">
        <v>0.10100000000000001</v>
      </c>
      <c r="AX320" s="20"/>
      <c r="AY320" s="209">
        <v>0.61099999999999999</v>
      </c>
      <c r="AZ320" s="209">
        <v>1.0369999999999999</v>
      </c>
      <c r="BA320" s="209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208">
        <v>1.327</v>
      </c>
      <c r="G321" s="208">
        <v>1.0740000000000001</v>
      </c>
      <c r="H321" s="208">
        <v>1.0009999999999999</v>
      </c>
      <c r="I321" s="221">
        <v>0.61</v>
      </c>
      <c r="J321" s="221"/>
      <c r="K321" s="208">
        <v>0.40500000000000003</v>
      </c>
      <c r="L321" s="24"/>
      <c r="M321" s="24"/>
      <c r="N321" s="24"/>
      <c r="O321" s="24"/>
      <c r="P321" s="208">
        <v>0.72599999999999998</v>
      </c>
      <c r="Q321" s="208">
        <v>0.89800000000000002</v>
      </c>
      <c r="R321" s="208">
        <v>1.141</v>
      </c>
      <c r="S321" s="208">
        <v>1.2649999999999999</v>
      </c>
      <c r="T321" s="208">
        <v>1.498</v>
      </c>
      <c r="U321" s="208">
        <v>0.91400000000000003</v>
      </c>
      <c r="V321" s="208">
        <v>0.68100000000000005</v>
      </c>
      <c r="W321" s="208">
        <v>0.54500000000000004</v>
      </c>
      <c r="X321" s="208">
        <v>0.20100000000000001</v>
      </c>
      <c r="Y321" s="24"/>
      <c r="Z321" s="208">
        <v>0.18</v>
      </c>
      <c r="AA321" s="208">
        <v>0.35799999999999998</v>
      </c>
      <c r="AB321" s="208">
        <v>0.66100000000000003</v>
      </c>
      <c r="AC321" s="208">
        <v>0.98799999999999999</v>
      </c>
      <c r="AD321" s="208">
        <v>1.629</v>
      </c>
      <c r="AE321" s="208">
        <v>1.623</v>
      </c>
      <c r="AF321" s="208">
        <v>1.2050000000000001</v>
      </c>
      <c r="AG321" s="208">
        <v>1.095</v>
      </c>
      <c r="AH321" s="208">
        <v>0.77500000000000002</v>
      </c>
      <c r="AI321" s="208">
        <v>0.53900000000000003</v>
      </c>
      <c r="AJ321" s="24"/>
      <c r="AK321" s="208">
        <v>0.29499999999999998</v>
      </c>
      <c r="AL321" s="208">
        <v>5.2999999999999999E-2</v>
      </c>
      <c r="AM321" s="208">
        <v>0.34200000000000003</v>
      </c>
      <c r="AN321" s="208">
        <v>0.52300000000000002</v>
      </c>
      <c r="AO321" s="208">
        <v>0.75800000000000001</v>
      </c>
      <c r="AP321" s="208">
        <v>1.1359999999999999</v>
      </c>
      <c r="AQ321" s="208">
        <v>1.343</v>
      </c>
      <c r="AR321" s="208">
        <v>1.2989999999999999</v>
      </c>
      <c r="AS321" s="208">
        <v>0.86199999999999999</v>
      </c>
      <c r="AT321" s="208">
        <v>0.65100000000000002</v>
      </c>
      <c r="AU321" s="208">
        <v>0.35599999999999998</v>
      </c>
      <c r="AV321" s="208">
        <v>0.106</v>
      </c>
      <c r="AW321" s="208">
        <v>6.7000000000000004E-2</v>
      </c>
      <c r="AX321" s="24"/>
      <c r="AY321" s="208">
        <v>0.41099999999999998</v>
      </c>
      <c r="AZ321" s="208">
        <v>0.45600000000000002</v>
      </c>
      <c r="BA321" s="208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208">
        <v>1.1539999999999999</v>
      </c>
      <c r="G322" s="208">
        <v>1.0229999999999999</v>
      </c>
      <c r="H322" s="208">
        <v>0.997</v>
      </c>
      <c r="I322" s="221">
        <v>0.61899999999999999</v>
      </c>
      <c r="J322" s="221"/>
      <c r="K322" s="208">
        <v>0.31</v>
      </c>
      <c r="L322" s="24"/>
      <c r="M322" s="24"/>
      <c r="N322" s="24"/>
      <c r="O322" s="24"/>
      <c r="P322" s="208">
        <v>0.61099999999999999</v>
      </c>
      <c r="Q322" s="208">
        <v>0.81799999999999995</v>
      </c>
      <c r="R322" s="208">
        <v>0.98899999999999999</v>
      </c>
      <c r="S322" s="208">
        <v>1.0609999999999999</v>
      </c>
      <c r="T322" s="208">
        <v>1.2450000000000001</v>
      </c>
      <c r="U322" s="208">
        <v>0.82499999999999996</v>
      </c>
      <c r="V322" s="208">
        <v>0.63300000000000001</v>
      </c>
      <c r="W322" s="208">
        <v>0.44400000000000001</v>
      </c>
      <c r="X322" s="208">
        <v>0.113</v>
      </c>
      <c r="Y322" s="24"/>
      <c r="Z322" s="208">
        <v>5.6000000000000001E-2</v>
      </c>
      <c r="AA322" s="208">
        <v>0.255</v>
      </c>
      <c r="AB322" s="208">
        <v>0.497</v>
      </c>
      <c r="AC322" s="208">
        <v>0.52100000000000002</v>
      </c>
      <c r="AD322" s="208">
        <v>1.1970000000000001</v>
      </c>
      <c r="AE322" s="208">
        <v>1.369</v>
      </c>
      <c r="AF322" s="208">
        <v>1.1020000000000001</v>
      </c>
      <c r="AG322" s="208">
        <v>1.042</v>
      </c>
      <c r="AH322" s="208">
        <v>0.85399999999999998</v>
      </c>
      <c r="AI322" s="208">
        <v>0.54400000000000004</v>
      </c>
      <c r="AJ322" s="24"/>
      <c r="AK322" s="208">
        <v>0.19700000000000001</v>
      </c>
      <c r="AL322" s="208">
        <v>1.7999999999999999E-2</v>
      </c>
      <c r="AM322" s="208">
        <v>0.312</v>
      </c>
      <c r="AN322" s="208">
        <v>0.50700000000000001</v>
      </c>
      <c r="AO322" s="208">
        <v>0.83499999999999996</v>
      </c>
      <c r="AP322" s="208">
        <v>1.2130000000000001</v>
      </c>
      <c r="AQ322" s="208">
        <v>1.411</v>
      </c>
      <c r="AR322" s="208">
        <v>1.393</v>
      </c>
      <c r="AS322" s="208">
        <v>0.97399999999999998</v>
      </c>
      <c r="AT322" s="208">
        <v>0.76500000000000001</v>
      </c>
      <c r="AU322" s="208">
        <v>0.33800000000000002</v>
      </c>
      <c r="AV322" s="208">
        <v>6.4000000000000001E-2</v>
      </c>
      <c r="AW322" s="208">
        <v>3.4000000000000002E-2</v>
      </c>
      <c r="AX322" s="24"/>
      <c r="AY322" s="208">
        <v>0.2</v>
      </c>
      <c r="AZ322" s="208">
        <v>0.58099999999999996</v>
      </c>
      <c r="BA322" s="208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9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08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209">
        <v>2.855</v>
      </c>
      <c r="G325" s="209">
        <v>2.4249999999999998</v>
      </c>
      <c r="H325" s="209">
        <v>2.1659999999999999</v>
      </c>
      <c r="I325" s="224">
        <v>1.397</v>
      </c>
      <c r="J325" s="224"/>
      <c r="K325" s="209">
        <v>0.75</v>
      </c>
      <c r="L325" s="20"/>
      <c r="M325" s="20"/>
      <c r="N325" s="20"/>
      <c r="O325" s="209">
        <v>0.33200000000000002</v>
      </c>
      <c r="P325" s="209">
        <v>1.2130000000000001</v>
      </c>
      <c r="Q325" s="209">
        <v>1.9990000000000001</v>
      </c>
      <c r="R325" s="209">
        <v>2.665</v>
      </c>
      <c r="S325" s="209">
        <v>2.9449999999999998</v>
      </c>
      <c r="T325" s="209">
        <v>3.4089999999999998</v>
      </c>
      <c r="U325" s="209">
        <v>2.0459999999999998</v>
      </c>
      <c r="V325" s="209">
        <v>1.2170000000000001</v>
      </c>
      <c r="W325" s="209">
        <v>0.89600000000000002</v>
      </c>
      <c r="X325" s="209">
        <v>0.157</v>
      </c>
      <c r="Y325" s="20"/>
      <c r="Z325" s="209">
        <v>9.7000000000000003E-2</v>
      </c>
      <c r="AA325" s="209">
        <v>0.57899999999999996</v>
      </c>
      <c r="AB325" s="209">
        <v>1.052</v>
      </c>
      <c r="AC325" s="209">
        <v>2.165</v>
      </c>
      <c r="AD325" s="209">
        <v>3.5430000000000001</v>
      </c>
      <c r="AE325" s="209">
        <v>3.609</v>
      </c>
      <c r="AF325" s="209">
        <v>2.6680000000000001</v>
      </c>
      <c r="AG325" s="209">
        <v>2.3479999999999999</v>
      </c>
      <c r="AH325" s="209">
        <v>1.355</v>
      </c>
      <c r="AI325" s="209">
        <v>1.018</v>
      </c>
      <c r="AJ325" s="20"/>
      <c r="AK325" s="209">
        <v>0.4</v>
      </c>
      <c r="AL325" s="209">
        <v>0.107</v>
      </c>
      <c r="AM325" s="209">
        <v>0.747</v>
      </c>
      <c r="AN325" s="209">
        <v>1.2150000000000001</v>
      </c>
      <c r="AO325" s="209">
        <v>2.3530000000000002</v>
      </c>
      <c r="AP325" s="209">
        <v>3.36</v>
      </c>
      <c r="AQ325" s="209">
        <v>6.4640000000000004</v>
      </c>
      <c r="AR325" s="209">
        <v>6.109</v>
      </c>
      <c r="AS325" s="209">
        <v>4.79</v>
      </c>
      <c r="AT325" s="209">
        <v>2.9889999999999999</v>
      </c>
      <c r="AU325" s="209">
        <v>1.3979999999999999</v>
      </c>
      <c r="AV325" s="209">
        <v>0.21099999999999999</v>
      </c>
      <c r="AW325" s="20"/>
      <c r="AX325" s="20"/>
      <c r="AY325" s="209">
        <v>1.1439999999999999</v>
      </c>
      <c r="AZ325" s="209">
        <v>1.845</v>
      </c>
      <c r="BA325" s="209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08">
        <v>2.5830000000000002</v>
      </c>
      <c r="AR326" s="208">
        <v>2.3849999999999998</v>
      </c>
      <c r="AS326" s="208">
        <v>2.5139999999999998</v>
      </c>
      <c r="AT326" s="208">
        <v>1.4379999999999999</v>
      </c>
      <c r="AU326" s="208">
        <v>0.65300000000000002</v>
      </c>
      <c r="AV326" s="208">
        <v>0.104</v>
      </c>
      <c r="AW326" s="24"/>
      <c r="AX326" s="24"/>
      <c r="AY326" s="208">
        <v>0.67900000000000005</v>
      </c>
      <c r="AZ326" s="208">
        <v>0.97199999999999998</v>
      </c>
      <c r="BA326" s="208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208">
        <v>2.855</v>
      </c>
      <c r="G327" s="208">
        <v>2.4249999999999998</v>
      </c>
      <c r="H327" s="208">
        <v>2.1659999999999999</v>
      </c>
      <c r="I327" s="221">
        <v>1.397</v>
      </c>
      <c r="J327" s="221"/>
      <c r="K327" s="208">
        <v>0.75</v>
      </c>
      <c r="L327" s="24"/>
      <c r="M327" s="24"/>
      <c r="N327" s="24"/>
      <c r="O327" s="208">
        <v>0.33200000000000002</v>
      </c>
      <c r="P327" s="208">
        <v>1.2130000000000001</v>
      </c>
      <c r="Q327" s="208">
        <v>1.9990000000000001</v>
      </c>
      <c r="R327" s="208">
        <v>2.665</v>
      </c>
      <c r="S327" s="208">
        <v>2.9449999999999998</v>
      </c>
      <c r="T327" s="208">
        <v>3.4089999999999998</v>
      </c>
      <c r="U327" s="208">
        <v>2.0459999999999998</v>
      </c>
      <c r="V327" s="208">
        <v>1.2170000000000001</v>
      </c>
      <c r="W327" s="208">
        <v>0.89600000000000002</v>
      </c>
      <c r="X327" s="208">
        <v>0.157</v>
      </c>
      <c r="Y327" s="24"/>
      <c r="Z327" s="208">
        <v>9.7000000000000003E-2</v>
      </c>
      <c r="AA327" s="208">
        <v>0.57899999999999996</v>
      </c>
      <c r="AB327" s="208">
        <v>1.052</v>
      </c>
      <c r="AC327" s="208">
        <v>2.165</v>
      </c>
      <c r="AD327" s="208">
        <v>3.5430000000000001</v>
      </c>
      <c r="AE327" s="208">
        <v>3.609</v>
      </c>
      <c r="AF327" s="208">
        <v>2.6680000000000001</v>
      </c>
      <c r="AG327" s="208">
        <v>2.3479999999999999</v>
      </c>
      <c r="AH327" s="208">
        <v>1.355</v>
      </c>
      <c r="AI327" s="208">
        <v>1.018</v>
      </c>
      <c r="AJ327" s="24"/>
      <c r="AK327" s="208">
        <v>0.4</v>
      </c>
      <c r="AL327" s="208">
        <v>0.107</v>
      </c>
      <c r="AM327" s="208">
        <v>0.747</v>
      </c>
      <c r="AN327" s="208">
        <v>1.2150000000000001</v>
      </c>
      <c r="AO327" s="208">
        <v>2.3530000000000002</v>
      </c>
      <c r="AP327" s="208">
        <v>3.36</v>
      </c>
      <c r="AQ327" s="208">
        <v>3.8809999999999998</v>
      </c>
      <c r="AR327" s="208">
        <v>3.7240000000000002</v>
      </c>
      <c r="AS327" s="208">
        <v>2.2759999999999998</v>
      </c>
      <c r="AT327" s="208">
        <v>1.5509999999999999</v>
      </c>
      <c r="AU327" s="208">
        <v>0.745</v>
      </c>
      <c r="AV327" s="208">
        <v>0.107</v>
      </c>
      <c r="AW327" s="24"/>
      <c r="AX327" s="24"/>
      <c r="AY327" s="208">
        <v>0.46500000000000002</v>
      </c>
      <c r="AZ327" s="208">
        <v>0.873</v>
      </c>
      <c r="BA327" s="208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9">
        <v>0.56599999999999995</v>
      </c>
      <c r="AN328" s="209">
        <v>1.5329999999999999</v>
      </c>
      <c r="AO328" s="209">
        <v>3.6</v>
      </c>
      <c r="AP328" s="209">
        <v>3.851</v>
      </c>
      <c r="AQ328" s="209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08">
        <v>0.56599999999999995</v>
      </c>
      <c r="AN329" s="208">
        <v>1.5329999999999999</v>
      </c>
      <c r="AO329" s="208">
        <v>3.6</v>
      </c>
      <c r="AP329" s="208">
        <v>3.851</v>
      </c>
      <c r="AQ329" s="208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9">
        <v>34.085000000000001</v>
      </c>
      <c r="U330" s="209">
        <v>3.71</v>
      </c>
      <c r="V330" s="209">
        <v>2.4750000000000001</v>
      </c>
      <c r="W330" s="20"/>
      <c r="X330" s="20"/>
      <c r="Y330" s="20"/>
      <c r="Z330" s="20"/>
      <c r="AA330" s="209">
        <v>1.3180000000000001</v>
      </c>
      <c r="AB330" s="209">
        <v>2.1789999999999998</v>
      </c>
      <c r="AC330" s="209">
        <v>3.5350000000000001</v>
      </c>
      <c r="AD330" s="209">
        <v>5</v>
      </c>
      <c r="AE330" s="209">
        <v>4.2460000000000004</v>
      </c>
      <c r="AF330" s="209">
        <v>3.7909999999999999</v>
      </c>
      <c r="AG330" s="209">
        <v>3.1469999999999998</v>
      </c>
      <c r="AH330" s="209">
        <v>2.33</v>
      </c>
      <c r="AI330" s="20"/>
      <c r="AJ330" s="20"/>
      <c r="AK330" s="20"/>
      <c r="AL330" s="20"/>
      <c r="AM330" s="20"/>
      <c r="AN330" s="209">
        <v>4.2720000000000002</v>
      </c>
      <c r="AO330" s="209">
        <v>3.2210000000000001</v>
      </c>
      <c r="AP330" s="209">
        <v>4.8769999999999998</v>
      </c>
      <c r="AQ330" s="209">
        <v>4.6399999999999997</v>
      </c>
      <c r="AR330" s="209">
        <v>4.6390000000000002</v>
      </c>
      <c r="AS330" s="209">
        <v>3.0870000000000002</v>
      </c>
      <c r="AT330" s="209">
        <v>3.1469999999999998</v>
      </c>
      <c r="AU330" s="209">
        <v>4.3999999999999997E-2</v>
      </c>
      <c r="AV330" s="20"/>
      <c r="AW330" s="20"/>
      <c r="AX330" s="20"/>
      <c r="AY330" s="20"/>
      <c r="AZ330" s="20"/>
      <c r="BA330" s="209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08">
        <v>34.085000000000001</v>
      </c>
      <c r="U331" s="208">
        <v>3.71</v>
      </c>
      <c r="V331" s="208">
        <v>2.4750000000000001</v>
      </c>
      <c r="W331" s="24"/>
      <c r="X331" s="24"/>
      <c r="Y331" s="24"/>
      <c r="Z331" s="24"/>
      <c r="AA331" s="208">
        <v>1.3180000000000001</v>
      </c>
      <c r="AB331" s="208">
        <v>2.1789999999999998</v>
      </c>
      <c r="AC331" s="208">
        <v>3.5350000000000001</v>
      </c>
      <c r="AD331" s="208">
        <v>5</v>
      </c>
      <c r="AE331" s="208">
        <v>4.2460000000000004</v>
      </c>
      <c r="AF331" s="208">
        <v>3.7909999999999999</v>
      </c>
      <c r="AG331" s="208">
        <v>3.1469999999999998</v>
      </c>
      <c r="AH331" s="208">
        <v>2.33</v>
      </c>
      <c r="AI331" s="24"/>
      <c r="AJ331" s="24"/>
      <c r="AK331" s="24"/>
      <c r="AL331" s="24"/>
      <c r="AM331" s="24"/>
      <c r="AN331" s="208">
        <v>4.2720000000000002</v>
      </c>
      <c r="AO331" s="208">
        <v>3.2210000000000001</v>
      </c>
      <c r="AP331" s="208">
        <v>4.8769999999999998</v>
      </c>
      <c r="AQ331" s="208">
        <v>4.6399999999999997</v>
      </c>
      <c r="AR331" s="208">
        <v>4.6390000000000002</v>
      </c>
      <c r="AS331" s="208">
        <v>3.0870000000000002</v>
      </c>
      <c r="AT331" s="208">
        <v>3.1469999999999998</v>
      </c>
      <c r="AU331" s="208">
        <v>4.3999999999999997E-2</v>
      </c>
      <c r="AV331" s="24"/>
      <c r="AW331" s="24"/>
      <c r="AX331" s="24"/>
      <c r="AY331" s="24"/>
      <c r="AZ331" s="24"/>
      <c r="BA331" s="208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209">
        <v>1.65</v>
      </c>
      <c r="G332" s="209">
        <v>1.45</v>
      </c>
      <c r="H332" s="209">
        <v>1.4530000000000001</v>
      </c>
      <c r="I332" s="224">
        <v>0.98699999999999999</v>
      </c>
      <c r="J332" s="224"/>
      <c r="K332" s="20"/>
      <c r="L332" s="20"/>
      <c r="M332" s="20"/>
      <c r="N332" s="20"/>
      <c r="O332" s="209">
        <v>0.29299999999999998</v>
      </c>
      <c r="P332" s="20"/>
      <c r="Q332" s="209">
        <v>1.706</v>
      </c>
      <c r="R332" s="20"/>
      <c r="S332" s="209">
        <v>3.2109999999999999</v>
      </c>
      <c r="T332" s="209">
        <v>1.821</v>
      </c>
      <c r="U332" s="209">
        <v>1.2689999999999999</v>
      </c>
      <c r="V332" s="209">
        <v>0.62</v>
      </c>
      <c r="W332" s="20"/>
      <c r="X332" s="20"/>
      <c r="Y332" s="20"/>
      <c r="Z332" s="209">
        <v>6.2E-2</v>
      </c>
      <c r="AA332" s="20"/>
      <c r="AB332" s="209">
        <v>0.629</v>
      </c>
      <c r="AC332" s="209">
        <v>1.123</v>
      </c>
      <c r="AD332" s="209">
        <v>1.988</v>
      </c>
      <c r="AE332" s="209">
        <v>1.6879999999999999</v>
      </c>
      <c r="AF332" s="209">
        <v>1.4470000000000001</v>
      </c>
      <c r="AG332" s="209">
        <v>1.2170000000000001</v>
      </c>
      <c r="AH332" s="209">
        <v>0.72099999999999997</v>
      </c>
      <c r="AI332" s="20"/>
      <c r="AJ332" s="20"/>
      <c r="AK332" s="20"/>
      <c r="AL332" s="20"/>
      <c r="AM332" s="209">
        <v>0.35</v>
      </c>
      <c r="AN332" s="209">
        <v>0.78600000000000003</v>
      </c>
      <c r="AO332" s="209">
        <v>1.319</v>
      </c>
      <c r="AP332" s="209">
        <v>1.8740000000000001</v>
      </c>
      <c r="AQ332" s="209">
        <v>1.968</v>
      </c>
      <c r="AR332" s="209">
        <v>1.8420000000000001</v>
      </c>
      <c r="AS332" s="209">
        <v>1.1950000000000001</v>
      </c>
      <c r="AT332" s="209">
        <v>0.83299999999999996</v>
      </c>
      <c r="AU332" s="209">
        <v>0.40400000000000003</v>
      </c>
      <c r="AV332" s="209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208">
        <v>1.65</v>
      </c>
      <c r="G333" s="208">
        <v>1.45</v>
      </c>
      <c r="H333" s="208">
        <v>1.4530000000000001</v>
      </c>
      <c r="I333" s="221">
        <v>0.98699999999999999</v>
      </c>
      <c r="J333" s="221"/>
      <c r="K333" s="24"/>
      <c r="L333" s="24"/>
      <c r="M333" s="24"/>
      <c r="N333" s="24"/>
      <c r="O333" s="208">
        <v>0.29299999999999998</v>
      </c>
      <c r="P333" s="24"/>
      <c r="Q333" s="208">
        <v>1.706</v>
      </c>
      <c r="R333" s="24"/>
      <c r="S333" s="208">
        <v>3.2109999999999999</v>
      </c>
      <c r="T333" s="208">
        <v>1.821</v>
      </c>
      <c r="U333" s="208">
        <v>1.2689999999999999</v>
      </c>
      <c r="V333" s="208">
        <v>0.62</v>
      </c>
      <c r="W333" s="24"/>
      <c r="X333" s="24"/>
      <c r="Y333" s="24"/>
      <c r="Z333" s="208">
        <v>6.2E-2</v>
      </c>
      <c r="AA333" s="24"/>
      <c r="AB333" s="208">
        <v>0.629</v>
      </c>
      <c r="AC333" s="208">
        <v>1.123</v>
      </c>
      <c r="AD333" s="208">
        <v>1.988</v>
      </c>
      <c r="AE333" s="208">
        <v>1.6879999999999999</v>
      </c>
      <c r="AF333" s="208">
        <v>1.4470000000000001</v>
      </c>
      <c r="AG333" s="208">
        <v>1.2170000000000001</v>
      </c>
      <c r="AH333" s="208">
        <v>0.72099999999999997</v>
      </c>
      <c r="AI333" s="24"/>
      <c r="AJ333" s="24"/>
      <c r="AK333" s="24"/>
      <c r="AL333" s="24"/>
      <c r="AM333" s="208">
        <v>0.35</v>
      </c>
      <c r="AN333" s="208">
        <v>0.78600000000000003</v>
      </c>
      <c r="AO333" s="208">
        <v>1.319</v>
      </c>
      <c r="AP333" s="208">
        <v>1.8740000000000001</v>
      </c>
      <c r="AQ333" s="208">
        <v>1.968</v>
      </c>
      <c r="AR333" s="208">
        <v>1.8420000000000001</v>
      </c>
      <c r="AS333" s="208">
        <v>1.1950000000000001</v>
      </c>
      <c r="AT333" s="208">
        <v>0.83299999999999996</v>
      </c>
      <c r="AU333" s="208">
        <v>0.40400000000000003</v>
      </c>
      <c r="AV333" s="208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9">
        <v>0.161</v>
      </c>
      <c r="AB334" s="209">
        <v>0.45100000000000001</v>
      </c>
      <c r="AC334" s="209">
        <v>0.92200000000000004</v>
      </c>
      <c r="AD334" s="20"/>
      <c r="AE334" s="20"/>
      <c r="AF334" s="209">
        <v>0.72299999999999998</v>
      </c>
      <c r="AG334" s="209">
        <v>0.63400000000000001</v>
      </c>
      <c r="AH334" s="209">
        <v>0.40600000000000003</v>
      </c>
      <c r="AI334" s="209">
        <v>0.27900000000000003</v>
      </c>
      <c r="AJ334" s="20"/>
      <c r="AK334" s="20"/>
      <c r="AL334" s="209">
        <v>1.4999999999999999E-2</v>
      </c>
      <c r="AM334" s="209">
        <v>0.18</v>
      </c>
      <c r="AN334" s="209">
        <v>0.48</v>
      </c>
      <c r="AO334" s="209">
        <v>0.876</v>
      </c>
      <c r="AP334" s="209">
        <v>1.3220000000000001</v>
      </c>
      <c r="AQ334" s="209">
        <v>1.629</v>
      </c>
      <c r="AR334" s="209">
        <v>1.522</v>
      </c>
      <c r="AS334" s="209">
        <v>0.95099999999999996</v>
      </c>
      <c r="AT334" s="209">
        <v>0.63300000000000001</v>
      </c>
      <c r="AU334" s="209">
        <v>0.33200000000000002</v>
      </c>
      <c r="AV334" s="209">
        <v>3.9E-2</v>
      </c>
      <c r="AW334" s="20"/>
      <c r="AX334" s="20"/>
      <c r="AY334" s="209">
        <v>0.223</v>
      </c>
      <c r="AZ334" s="209">
        <v>0.42199999999999999</v>
      </c>
      <c r="BA334" s="209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08">
        <v>0.161</v>
      </c>
      <c r="AB335" s="208">
        <v>0.45100000000000001</v>
      </c>
      <c r="AC335" s="208">
        <v>0.92200000000000004</v>
      </c>
      <c r="AD335" s="24"/>
      <c r="AE335" s="24"/>
      <c r="AF335" s="208">
        <v>0.72299999999999998</v>
      </c>
      <c r="AG335" s="208">
        <v>0.63400000000000001</v>
      </c>
      <c r="AH335" s="208">
        <v>0.40600000000000003</v>
      </c>
      <c r="AI335" s="208">
        <v>0.27900000000000003</v>
      </c>
      <c r="AJ335" s="24"/>
      <c r="AK335" s="24"/>
      <c r="AL335" s="208">
        <v>1.4999999999999999E-2</v>
      </c>
      <c r="AM335" s="208">
        <v>0.18</v>
      </c>
      <c r="AN335" s="208">
        <v>0.48</v>
      </c>
      <c r="AO335" s="208">
        <v>0.876</v>
      </c>
      <c r="AP335" s="208">
        <v>1.3220000000000001</v>
      </c>
      <c r="AQ335" s="208">
        <v>1.629</v>
      </c>
      <c r="AR335" s="208">
        <v>1.522</v>
      </c>
      <c r="AS335" s="208">
        <v>0.95099999999999996</v>
      </c>
      <c r="AT335" s="208">
        <v>0.63300000000000001</v>
      </c>
      <c r="AU335" s="208">
        <v>0.33200000000000002</v>
      </c>
      <c r="AV335" s="208">
        <v>3.9E-2</v>
      </c>
      <c r="AW335" s="24"/>
      <c r="AX335" s="24"/>
      <c r="AY335" s="208">
        <v>0.223</v>
      </c>
      <c r="AZ335" s="208">
        <v>0.42199999999999999</v>
      </c>
      <c r="BA335" s="208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209">
        <v>0.91300000000000003</v>
      </c>
      <c r="G336" s="209">
        <v>0.69499999999999995</v>
      </c>
      <c r="H336" s="209">
        <v>0.63700000000000001</v>
      </c>
      <c r="I336" s="224">
        <v>0.38200000000000001</v>
      </c>
      <c r="J336" s="224"/>
      <c r="K336" s="209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208">
        <v>0.91300000000000003</v>
      </c>
      <c r="G337" s="208">
        <v>0.69499999999999995</v>
      </c>
      <c r="H337" s="208">
        <v>0.63700000000000001</v>
      </c>
      <c r="I337" s="221">
        <v>0.38200000000000001</v>
      </c>
      <c r="J337" s="221"/>
      <c r="K337" s="208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209">
        <v>4.1609999999999996</v>
      </c>
      <c r="G338" s="209">
        <v>3.5550000000000002</v>
      </c>
      <c r="H338" s="209">
        <v>3.4609999999999999</v>
      </c>
      <c r="I338" s="224">
        <v>2.359</v>
      </c>
      <c r="J338" s="224"/>
      <c r="K338" s="209">
        <v>1.3620000000000001</v>
      </c>
      <c r="L338" s="209">
        <v>0.308</v>
      </c>
      <c r="M338" s="20"/>
      <c r="N338" s="20"/>
      <c r="O338" s="209">
        <v>0.84699999999999998</v>
      </c>
      <c r="P338" s="209">
        <v>1.2769999999999999</v>
      </c>
      <c r="Q338" s="209">
        <v>2.1459999999999999</v>
      </c>
      <c r="R338" s="209">
        <v>2.698</v>
      </c>
      <c r="S338" s="209">
        <v>3.028</v>
      </c>
      <c r="T338" s="209">
        <v>3.347</v>
      </c>
      <c r="U338" s="209">
        <v>2.0219999999999998</v>
      </c>
      <c r="V338" s="209">
        <v>1.3129999999999999</v>
      </c>
      <c r="W338" s="209">
        <v>0.97299999999999998</v>
      </c>
      <c r="X338" s="209">
        <v>0.29499999999999998</v>
      </c>
      <c r="Y338" s="209">
        <v>0.13600000000000001</v>
      </c>
      <c r="Z338" s="209">
        <v>0.21099999999999999</v>
      </c>
      <c r="AA338" s="209">
        <v>0.77900000000000003</v>
      </c>
      <c r="AB338" s="20"/>
      <c r="AC338" s="209">
        <v>3.177</v>
      </c>
      <c r="AD338" s="209">
        <v>4.4870000000000001</v>
      </c>
      <c r="AE338" s="209">
        <v>3.754</v>
      </c>
      <c r="AF338" s="209">
        <v>3.1339999999999999</v>
      </c>
      <c r="AG338" s="209">
        <v>2.734</v>
      </c>
      <c r="AH338" s="209">
        <v>1.667</v>
      </c>
      <c r="AI338" s="209">
        <v>1.071</v>
      </c>
      <c r="AJ338" s="20"/>
      <c r="AK338" s="209">
        <v>0.376</v>
      </c>
      <c r="AL338" s="20"/>
      <c r="AM338" s="209">
        <v>0.995</v>
      </c>
      <c r="AN338" s="209">
        <v>1.5740000000000001</v>
      </c>
      <c r="AO338" s="209">
        <v>2.8180000000000001</v>
      </c>
      <c r="AP338" s="209">
        <v>4.0510000000000002</v>
      </c>
      <c r="AQ338" s="209">
        <v>4.827</v>
      </c>
      <c r="AR338" s="209">
        <v>4.6929999999999996</v>
      </c>
      <c r="AS338" s="209">
        <v>2.9209999999999998</v>
      </c>
      <c r="AT338" s="209">
        <v>2.1160000000000001</v>
      </c>
      <c r="AU338" s="209">
        <v>1.022</v>
      </c>
      <c r="AV338" s="209">
        <v>0.23</v>
      </c>
      <c r="AW338" s="20"/>
      <c r="AX338" s="20"/>
      <c r="AY338" s="209">
        <v>1.133</v>
      </c>
      <c r="AZ338" s="209">
        <v>1.294</v>
      </c>
      <c r="BA338" s="209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208">
        <v>4.1609999999999996</v>
      </c>
      <c r="G339" s="208">
        <v>3.5550000000000002</v>
      </c>
      <c r="H339" s="208">
        <v>3.4609999999999999</v>
      </c>
      <c r="I339" s="221">
        <v>2.359</v>
      </c>
      <c r="J339" s="221"/>
      <c r="K339" s="208">
        <v>1.3620000000000001</v>
      </c>
      <c r="L339" s="208">
        <v>0.308</v>
      </c>
      <c r="M339" s="24"/>
      <c r="N339" s="24"/>
      <c r="O339" s="208">
        <v>0.84699999999999998</v>
      </c>
      <c r="P339" s="208">
        <v>1.2769999999999999</v>
      </c>
      <c r="Q339" s="208">
        <v>2.1459999999999999</v>
      </c>
      <c r="R339" s="208">
        <v>2.698</v>
      </c>
      <c r="S339" s="208">
        <v>3.028</v>
      </c>
      <c r="T339" s="208">
        <v>3.347</v>
      </c>
      <c r="U339" s="208">
        <v>2.0219999999999998</v>
      </c>
      <c r="V339" s="208">
        <v>1.3129999999999999</v>
      </c>
      <c r="W339" s="208">
        <v>0.97299999999999998</v>
      </c>
      <c r="X339" s="208">
        <v>0.29499999999999998</v>
      </c>
      <c r="Y339" s="208">
        <v>0.13600000000000001</v>
      </c>
      <c r="Z339" s="208">
        <v>0.21099999999999999</v>
      </c>
      <c r="AA339" s="208">
        <v>0.77900000000000003</v>
      </c>
      <c r="AB339" s="24"/>
      <c r="AC339" s="208">
        <v>3.177</v>
      </c>
      <c r="AD339" s="208">
        <v>4.4870000000000001</v>
      </c>
      <c r="AE339" s="208">
        <v>3.754</v>
      </c>
      <c r="AF339" s="208">
        <v>3.1339999999999999</v>
      </c>
      <c r="AG339" s="208">
        <v>2.734</v>
      </c>
      <c r="AH339" s="208">
        <v>1.667</v>
      </c>
      <c r="AI339" s="208">
        <v>1.071</v>
      </c>
      <c r="AJ339" s="24"/>
      <c r="AK339" s="208">
        <v>0.376</v>
      </c>
      <c r="AL339" s="24"/>
      <c r="AM339" s="208">
        <v>0.995</v>
      </c>
      <c r="AN339" s="208">
        <v>1.5740000000000001</v>
      </c>
      <c r="AO339" s="208">
        <v>2.8180000000000001</v>
      </c>
      <c r="AP339" s="208">
        <v>4.0510000000000002</v>
      </c>
      <c r="AQ339" s="208">
        <v>4.827</v>
      </c>
      <c r="AR339" s="208">
        <v>4.6929999999999996</v>
      </c>
      <c r="AS339" s="208">
        <v>2.9209999999999998</v>
      </c>
      <c r="AT339" s="208">
        <v>2.1160000000000001</v>
      </c>
      <c r="AU339" s="208">
        <v>1.022</v>
      </c>
      <c r="AV339" s="208">
        <v>0.23</v>
      </c>
      <c r="AW339" s="24"/>
      <c r="AX339" s="24"/>
      <c r="AY339" s="208">
        <v>1.133</v>
      </c>
      <c r="AZ339" s="208">
        <v>1.294</v>
      </c>
      <c r="BA339" s="208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209">
        <v>1.6259999999999999</v>
      </c>
      <c r="G340" s="209">
        <v>1.4319999999999999</v>
      </c>
      <c r="H340" s="209">
        <v>1.417</v>
      </c>
      <c r="I340" s="224">
        <v>0.80800000000000005</v>
      </c>
      <c r="J340" s="224"/>
      <c r="K340" s="209">
        <v>0.47799999999999998</v>
      </c>
      <c r="L340" s="20"/>
      <c r="M340" s="20"/>
      <c r="N340" s="20"/>
      <c r="O340" s="209">
        <v>0.26400000000000001</v>
      </c>
      <c r="P340" s="209">
        <v>0.27700000000000002</v>
      </c>
      <c r="Q340" s="209">
        <v>1.772</v>
      </c>
      <c r="R340" s="209">
        <v>1.56</v>
      </c>
      <c r="S340" s="209">
        <v>1.667</v>
      </c>
      <c r="T340" s="209">
        <v>1.87</v>
      </c>
      <c r="U340" s="209">
        <v>1.1120000000000001</v>
      </c>
      <c r="V340" s="209">
        <v>0.26700000000000002</v>
      </c>
      <c r="W340" s="209">
        <v>0.86599999999999999</v>
      </c>
      <c r="X340" s="209">
        <v>0.11600000000000001</v>
      </c>
      <c r="Y340" s="20"/>
      <c r="Z340" s="209">
        <v>6.7000000000000004E-2</v>
      </c>
      <c r="AA340" s="209">
        <v>0.36199999999999999</v>
      </c>
      <c r="AB340" s="209">
        <v>0.65900000000000003</v>
      </c>
      <c r="AC340" s="209">
        <v>1.369</v>
      </c>
      <c r="AD340" s="209">
        <v>2.1539999999999999</v>
      </c>
      <c r="AE340" s="209">
        <v>2.0470000000000002</v>
      </c>
      <c r="AF340" s="209">
        <v>1.595</v>
      </c>
      <c r="AG340" s="209">
        <v>1.298</v>
      </c>
      <c r="AH340" s="209">
        <v>0.73399999999999999</v>
      </c>
      <c r="AI340" s="209">
        <v>0.44</v>
      </c>
      <c r="AJ340" s="20"/>
      <c r="AK340" s="209">
        <v>0.11600000000000001</v>
      </c>
      <c r="AL340" s="20"/>
      <c r="AM340" s="209">
        <v>0.377</v>
      </c>
      <c r="AN340" s="209">
        <v>0.66700000000000004</v>
      </c>
      <c r="AO340" s="209">
        <v>1.286</v>
      </c>
      <c r="AP340" s="209">
        <v>2.0739999999999998</v>
      </c>
      <c r="AQ340" s="209">
        <v>2.1739999999999999</v>
      </c>
      <c r="AR340" s="209">
        <v>2.2770000000000001</v>
      </c>
      <c r="AS340" s="209">
        <v>1.37</v>
      </c>
      <c r="AT340" s="209">
        <v>0.95099999999999996</v>
      </c>
      <c r="AU340" s="209">
        <v>0.38500000000000001</v>
      </c>
      <c r="AV340" s="209">
        <v>5.0999999999999997E-2</v>
      </c>
      <c r="AW340" s="20"/>
      <c r="AX340" s="20"/>
      <c r="AY340" s="209">
        <v>0.223</v>
      </c>
      <c r="AZ340" s="209">
        <v>0.48799999999999999</v>
      </c>
      <c r="BA340" s="209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208">
        <v>0.91800000000000004</v>
      </c>
      <c r="G341" s="208">
        <v>0.87</v>
      </c>
      <c r="H341" s="208">
        <v>0.88400000000000001</v>
      </c>
      <c r="I341" s="221">
        <v>0.48799999999999999</v>
      </c>
      <c r="J341" s="221"/>
      <c r="K341" s="208">
        <v>0.309</v>
      </c>
      <c r="L341" s="24"/>
      <c r="M341" s="24"/>
      <c r="N341" s="24"/>
      <c r="O341" s="208">
        <v>0.218</v>
      </c>
      <c r="P341" s="24"/>
      <c r="Q341" s="208">
        <v>1.236</v>
      </c>
      <c r="R341" s="208">
        <v>0.89900000000000002</v>
      </c>
      <c r="S341" s="208">
        <v>0.95899999999999996</v>
      </c>
      <c r="T341" s="208">
        <v>1.0860000000000001</v>
      </c>
      <c r="U341" s="208">
        <v>0.64200000000000002</v>
      </c>
      <c r="V341" s="24"/>
      <c r="W341" s="208">
        <v>0.69699999999999995</v>
      </c>
      <c r="X341" s="208">
        <v>7.8E-2</v>
      </c>
      <c r="Y341" s="24"/>
      <c r="Z341" s="208">
        <v>6.3E-2</v>
      </c>
      <c r="AA341" s="208">
        <v>0.222</v>
      </c>
      <c r="AB341" s="208">
        <v>0.39500000000000002</v>
      </c>
      <c r="AC341" s="208">
        <v>0.84499999999999997</v>
      </c>
      <c r="AD341" s="208">
        <v>1.28</v>
      </c>
      <c r="AE341" s="208">
        <v>1.206</v>
      </c>
      <c r="AF341" s="208">
        <v>1.008</v>
      </c>
      <c r="AG341" s="208">
        <v>0.81399999999999995</v>
      </c>
      <c r="AH341" s="208">
        <v>0.443</v>
      </c>
      <c r="AI341" s="208">
        <v>0.26900000000000002</v>
      </c>
      <c r="AJ341" s="24"/>
      <c r="AK341" s="208">
        <v>0.11600000000000001</v>
      </c>
      <c r="AL341" s="24"/>
      <c r="AM341" s="208">
        <v>0.22</v>
      </c>
      <c r="AN341" s="208">
        <v>0.34899999999999998</v>
      </c>
      <c r="AO341" s="208">
        <v>0.74299999999999999</v>
      </c>
      <c r="AP341" s="208">
        <v>1.1200000000000001</v>
      </c>
      <c r="AQ341" s="208">
        <v>1.2170000000000001</v>
      </c>
      <c r="AR341" s="208">
        <v>1.337</v>
      </c>
      <c r="AS341" s="208">
        <v>0.80800000000000005</v>
      </c>
      <c r="AT341" s="208">
        <v>0.56799999999999995</v>
      </c>
      <c r="AU341" s="208">
        <v>0.218</v>
      </c>
      <c r="AV341" s="208">
        <v>0.04</v>
      </c>
      <c r="AW341" s="24"/>
      <c r="AX341" s="24"/>
      <c r="AY341" s="208">
        <v>0.16</v>
      </c>
      <c r="AZ341" s="208">
        <v>0.27600000000000002</v>
      </c>
      <c r="BA341" s="208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208">
        <v>0.70799999999999996</v>
      </c>
      <c r="G342" s="208">
        <v>0.56200000000000006</v>
      </c>
      <c r="H342" s="208">
        <v>0.53300000000000003</v>
      </c>
      <c r="I342" s="221">
        <v>0.32</v>
      </c>
      <c r="J342" s="221"/>
      <c r="K342" s="208">
        <v>0.16900000000000001</v>
      </c>
      <c r="L342" s="24"/>
      <c r="M342" s="24"/>
      <c r="N342" s="24"/>
      <c r="O342" s="208">
        <v>4.5999999999999999E-2</v>
      </c>
      <c r="P342" s="208">
        <v>0.27700000000000002</v>
      </c>
      <c r="Q342" s="208">
        <v>0.53600000000000003</v>
      </c>
      <c r="R342" s="208">
        <v>0.66100000000000003</v>
      </c>
      <c r="S342" s="208">
        <v>0.70799999999999996</v>
      </c>
      <c r="T342" s="208">
        <v>0.78400000000000003</v>
      </c>
      <c r="U342" s="208">
        <v>0.47</v>
      </c>
      <c r="V342" s="208">
        <v>0.26700000000000002</v>
      </c>
      <c r="W342" s="208">
        <v>0.16900000000000001</v>
      </c>
      <c r="X342" s="208">
        <v>3.7999999999999999E-2</v>
      </c>
      <c r="Y342" s="24"/>
      <c r="Z342" s="208">
        <v>4.0000000000000001E-3</v>
      </c>
      <c r="AA342" s="208">
        <v>0.14000000000000001</v>
      </c>
      <c r="AB342" s="208">
        <v>0.26400000000000001</v>
      </c>
      <c r="AC342" s="208">
        <v>0.52400000000000002</v>
      </c>
      <c r="AD342" s="208">
        <v>0.874</v>
      </c>
      <c r="AE342" s="208">
        <v>0.84099999999999997</v>
      </c>
      <c r="AF342" s="208">
        <v>0.58699999999999997</v>
      </c>
      <c r="AG342" s="208">
        <v>0.48399999999999999</v>
      </c>
      <c r="AH342" s="208">
        <v>0.29099999999999998</v>
      </c>
      <c r="AI342" s="208">
        <v>0.17100000000000001</v>
      </c>
      <c r="AJ342" s="24"/>
      <c r="AK342" s="24"/>
      <c r="AL342" s="24"/>
      <c r="AM342" s="208">
        <v>0.157</v>
      </c>
      <c r="AN342" s="208">
        <v>0.318</v>
      </c>
      <c r="AO342" s="208">
        <v>0.54300000000000004</v>
      </c>
      <c r="AP342" s="208">
        <v>0.95399999999999996</v>
      </c>
      <c r="AQ342" s="208">
        <v>0.95699999999999996</v>
      </c>
      <c r="AR342" s="208">
        <v>0.94</v>
      </c>
      <c r="AS342" s="208">
        <v>0.56200000000000006</v>
      </c>
      <c r="AT342" s="208">
        <v>0.38300000000000001</v>
      </c>
      <c r="AU342" s="208">
        <v>0.16700000000000001</v>
      </c>
      <c r="AV342" s="208">
        <v>1.0999999999999999E-2</v>
      </c>
      <c r="AW342" s="24"/>
      <c r="AX342" s="24"/>
      <c r="AY342" s="208">
        <v>6.3E-2</v>
      </c>
      <c r="AZ342" s="208">
        <v>0.21199999999999999</v>
      </c>
      <c r="BA342" s="208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9">
        <v>0.124</v>
      </c>
      <c r="AB343" s="209">
        <v>0.29499999999999998</v>
      </c>
      <c r="AC343" s="209">
        <v>0.61699999999999999</v>
      </c>
      <c r="AD343" s="20"/>
      <c r="AE343" s="20"/>
      <c r="AF343" s="209">
        <v>1.1200000000000001</v>
      </c>
      <c r="AG343" s="209">
        <v>0.94899999999999995</v>
      </c>
      <c r="AH343" s="209">
        <v>0.66100000000000003</v>
      </c>
      <c r="AI343" s="209">
        <v>0.49</v>
      </c>
      <c r="AJ343" s="20"/>
      <c r="AK343" s="20"/>
      <c r="AL343" s="20"/>
      <c r="AM343" s="209">
        <v>0.36699999999999999</v>
      </c>
      <c r="AN343" s="209">
        <v>0.33500000000000002</v>
      </c>
      <c r="AO343" s="209">
        <v>0.64600000000000002</v>
      </c>
      <c r="AP343" s="209">
        <v>0.874</v>
      </c>
      <c r="AQ343" s="209">
        <v>1.0860000000000001</v>
      </c>
      <c r="AR343" s="209">
        <v>1.0129999999999999</v>
      </c>
      <c r="AS343" s="209">
        <v>0.623</v>
      </c>
      <c r="AT343" s="209">
        <v>0.48199999999999998</v>
      </c>
      <c r="AU343" s="209">
        <v>0.219</v>
      </c>
      <c r="AV343" s="209">
        <v>4.2999999999999997E-2</v>
      </c>
      <c r="AW343" s="20"/>
      <c r="AX343" s="20"/>
      <c r="AY343" s="209">
        <v>0.191</v>
      </c>
      <c r="AZ343" s="209">
        <v>0.24299999999999999</v>
      </c>
      <c r="BA343" s="209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08">
        <v>0.124</v>
      </c>
      <c r="AB344" s="208">
        <v>0.29499999999999998</v>
      </c>
      <c r="AC344" s="208">
        <v>0.61699999999999999</v>
      </c>
      <c r="AD344" s="24"/>
      <c r="AE344" s="24"/>
      <c r="AF344" s="208">
        <v>1.1200000000000001</v>
      </c>
      <c r="AG344" s="208">
        <v>0.94899999999999995</v>
      </c>
      <c r="AH344" s="208">
        <v>0.66100000000000003</v>
      </c>
      <c r="AI344" s="208">
        <v>0.49</v>
      </c>
      <c r="AJ344" s="24"/>
      <c r="AK344" s="24"/>
      <c r="AL344" s="24"/>
      <c r="AM344" s="208">
        <v>0.36699999999999999</v>
      </c>
      <c r="AN344" s="208">
        <v>0.33500000000000002</v>
      </c>
      <c r="AO344" s="208">
        <v>0.64600000000000002</v>
      </c>
      <c r="AP344" s="208">
        <v>0.874</v>
      </c>
      <c r="AQ344" s="208">
        <v>1.0860000000000001</v>
      </c>
      <c r="AR344" s="208">
        <v>1.0129999999999999</v>
      </c>
      <c r="AS344" s="208">
        <v>0.623</v>
      </c>
      <c r="AT344" s="208">
        <v>0.48199999999999998</v>
      </c>
      <c r="AU344" s="208">
        <v>0.219</v>
      </c>
      <c r="AV344" s="208">
        <v>4.2999999999999997E-2</v>
      </c>
      <c r="AW344" s="24"/>
      <c r="AX344" s="24"/>
      <c r="AY344" s="208">
        <v>0.191</v>
      </c>
      <c r="AZ344" s="208">
        <v>0.24299999999999999</v>
      </c>
      <c r="BA344" s="208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209">
        <v>2.2120000000000002</v>
      </c>
      <c r="G345" s="209">
        <v>1.887</v>
      </c>
      <c r="H345" s="209">
        <v>2.1869999999999998</v>
      </c>
      <c r="I345" s="224">
        <v>1.5229999999999999</v>
      </c>
      <c r="J345" s="224"/>
      <c r="K345" s="209">
        <v>0.94399999999999995</v>
      </c>
      <c r="L345" s="209">
        <v>0.3</v>
      </c>
      <c r="M345" s="20"/>
      <c r="N345" s="209">
        <v>0.45100000000000001</v>
      </c>
      <c r="O345" s="209">
        <v>0.46</v>
      </c>
      <c r="P345" s="209">
        <v>1.38</v>
      </c>
      <c r="Q345" s="209">
        <v>1.716</v>
      </c>
      <c r="R345" s="209">
        <v>2.355</v>
      </c>
      <c r="S345" s="209">
        <v>2.3889999999999998</v>
      </c>
      <c r="T345" s="209">
        <v>2.7</v>
      </c>
      <c r="U345" s="209">
        <v>1.7</v>
      </c>
      <c r="V345" s="209">
        <v>1.33</v>
      </c>
      <c r="W345" s="209">
        <v>1.198</v>
      </c>
      <c r="X345" s="209">
        <v>0.53600000000000003</v>
      </c>
      <c r="Y345" s="209">
        <v>0.26900000000000002</v>
      </c>
      <c r="Z345" s="209">
        <v>0.28000000000000003</v>
      </c>
      <c r="AA345" s="209">
        <v>0.96699999999999997</v>
      </c>
      <c r="AB345" s="209">
        <v>1.3089999999999999</v>
      </c>
      <c r="AC345" s="209">
        <v>2.1880000000000002</v>
      </c>
      <c r="AD345" s="209">
        <v>2.802</v>
      </c>
      <c r="AE345" s="209">
        <v>2.6459999999999999</v>
      </c>
      <c r="AF345" s="209">
        <v>1.95</v>
      </c>
      <c r="AG345" s="209">
        <v>2.1150000000000002</v>
      </c>
      <c r="AH345" s="209">
        <v>1.593</v>
      </c>
      <c r="AI345" s="209">
        <v>1.2010000000000001</v>
      </c>
      <c r="AJ345" s="20"/>
      <c r="AK345" s="209">
        <v>1.1399999999999999</v>
      </c>
      <c r="AL345" s="209">
        <v>0.29299999999999998</v>
      </c>
      <c r="AM345" s="209">
        <v>1.173</v>
      </c>
      <c r="AN345" s="209">
        <v>1.913</v>
      </c>
      <c r="AO345" s="209">
        <v>2.6970000000000001</v>
      </c>
      <c r="AP345" s="209">
        <v>3.3929999999999998</v>
      </c>
      <c r="AQ345" s="209">
        <v>4</v>
      </c>
      <c r="AR345" s="209">
        <v>3.7959999999999998</v>
      </c>
      <c r="AS345" s="209">
        <v>2.9950000000000001</v>
      </c>
      <c r="AT345" s="209">
        <v>2.6030000000000002</v>
      </c>
      <c r="AU345" s="209">
        <v>2.024</v>
      </c>
      <c r="AV345" s="209">
        <v>0.73299999999999998</v>
      </c>
      <c r="AW345" s="209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208">
        <v>2.2120000000000002</v>
      </c>
      <c r="G346" s="208">
        <v>1.887</v>
      </c>
      <c r="H346" s="208">
        <v>2.1869999999999998</v>
      </c>
      <c r="I346" s="221">
        <v>1.5229999999999999</v>
      </c>
      <c r="J346" s="221"/>
      <c r="K346" s="208">
        <v>0.94399999999999995</v>
      </c>
      <c r="L346" s="208">
        <v>0.3</v>
      </c>
      <c r="M346" s="24"/>
      <c r="N346" s="208">
        <v>0.45100000000000001</v>
      </c>
      <c r="O346" s="208">
        <v>0.46</v>
      </c>
      <c r="P346" s="208">
        <v>1.38</v>
      </c>
      <c r="Q346" s="208">
        <v>1.716</v>
      </c>
      <c r="R346" s="208">
        <v>2.355</v>
      </c>
      <c r="S346" s="208">
        <v>2.3889999999999998</v>
      </c>
      <c r="T346" s="208">
        <v>2.7</v>
      </c>
      <c r="U346" s="208">
        <v>1.7</v>
      </c>
      <c r="V346" s="208">
        <v>1.33</v>
      </c>
      <c r="W346" s="208">
        <v>1.198</v>
      </c>
      <c r="X346" s="208">
        <v>0.53600000000000003</v>
      </c>
      <c r="Y346" s="208">
        <v>0.26900000000000002</v>
      </c>
      <c r="Z346" s="208">
        <v>0.28000000000000003</v>
      </c>
      <c r="AA346" s="208">
        <v>0.96699999999999997</v>
      </c>
      <c r="AB346" s="208">
        <v>1.3089999999999999</v>
      </c>
      <c r="AC346" s="208">
        <v>2.1880000000000002</v>
      </c>
      <c r="AD346" s="208">
        <v>2.802</v>
      </c>
      <c r="AE346" s="208">
        <v>2.6459999999999999</v>
      </c>
      <c r="AF346" s="208">
        <v>1.95</v>
      </c>
      <c r="AG346" s="208">
        <v>2.1150000000000002</v>
      </c>
      <c r="AH346" s="208">
        <v>1.593</v>
      </c>
      <c r="AI346" s="208">
        <v>1.2010000000000001</v>
      </c>
      <c r="AJ346" s="24"/>
      <c r="AK346" s="208">
        <v>1.1399999999999999</v>
      </c>
      <c r="AL346" s="208">
        <v>0.29299999999999998</v>
      </c>
      <c r="AM346" s="208">
        <v>1.173</v>
      </c>
      <c r="AN346" s="208">
        <v>1.913</v>
      </c>
      <c r="AO346" s="208">
        <v>2.6970000000000001</v>
      </c>
      <c r="AP346" s="208">
        <v>3.3929999999999998</v>
      </c>
      <c r="AQ346" s="208">
        <v>4</v>
      </c>
      <c r="AR346" s="208">
        <v>3.7959999999999998</v>
      </c>
      <c r="AS346" s="208">
        <v>2.9950000000000001</v>
      </c>
      <c r="AT346" s="208">
        <v>2.6030000000000002</v>
      </c>
      <c r="AU346" s="208">
        <v>2.024</v>
      </c>
      <c r="AV346" s="208">
        <v>0.73299999999999998</v>
      </c>
      <c r="AW346" s="208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209">
        <v>2.6509999999999998</v>
      </c>
      <c r="G347" s="209">
        <v>2.1509999999999998</v>
      </c>
      <c r="H347" s="209">
        <v>1.9259999999999999</v>
      </c>
      <c r="I347" s="224">
        <v>1.1399999999999999</v>
      </c>
      <c r="J347" s="224"/>
      <c r="K347" s="209">
        <v>0.52200000000000002</v>
      </c>
      <c r="L347" s="20"/>
      <c r="M347" s="20"/>
      <c r="N347" s="20"/>
      <c r="O347" s="209">
        <v>0.17599999999999999</v>
      </c>
      <c r="P347" s="209">
        <v>0.95499999999999996</v>
      </c>
      <c r="Q347" s="209">
        <v>1.573</v>
      </c>
      <c r="R347" s="209">
        <v>2.0249999999999999</v>
      </c>
      <c r="S347" s="209">
        <v>2.3159999999999998</v>
      </c>
      <c r="T347" s="209">
        <v>2.37</v>
      </c>
      <c r="U347" s="209">
        <v>1.4770000000000001</v>
      </c>
      <c r="V347" s="209">
        <v>0.81799999999999995</v>
      </c>
      <c r="W347" s="209">
        <v>0.59799999999999998</v>
      </c>
      <c r="X347" s="20"/>
      <c r="Y347" s="20"/>
      <c r="Z347" s="20"/>
      <c r="AA347" s="209">
        <v>1.2E-2</v>
      </c>
      <c r="AB347" s="209">
        <v>0.75900000000000001</v>
      </c>
      <c r="AC347" s="209">
        <v>1.6879999999999999</v>
      </c>
      <c r="AD347" s="209">
        <v>2.6749999999999998</v>
      </c>
      <c r="AE347" s="209">
        <v>2.5870000000000002</v>
      </c>
      <c r="AF347" s="209">
        <v>1.7709999999999999</v>
      </c>
      <c r="AG347" s="209">
        <v>1.4710000000000001</v>
      </c>
      <c r="AH347" s="209">
        <v>0.75600000000000001</v>
      </c>
      <c r="AI347" s="209">
        <v>0.34499999999999997</v>
      </c>
      <c r="AJ347" s="20"/>
      <c r="AK347" s="20"/>
      <c r="AL347" s="20"/>
      <c r="AM347" s="209">
        <v>0.38700000000000001</v>
      </c>
      <c r="AN347" s="209">
        <v>1.05</v>
      </c>
      <c r="AO347" s="209">
        <v>1.96</v>
      </c>
      <c r="AP347" s="209">
        <v>3.0339999999999998</v>
      </c>
      <c r="AQ347" s="209">
        <v>3.2</v>
      </c>
      <c r="AR347" s="209">
        <v>2.9609999999999999</v>
      </c>
      <c r="AS347" s="209">
        <v>1.837</v>
      </c>
      <c r="AT347" s="209">
        <v>1.036</v>
      </c>
      <c r="AU347" s="209">
        <v>0.35599999999999998</v>
      </c>
      <c r="AV347" s="209">
        <v>4.8000000000000001E-2</v>
      </c>
      <c r="AW347" s="20"/>
      <c r="AX347" s="20"/>
      <c r="AY347" s="209">
        <v>0.16900000000000001</v>
      </c>
      <c r="AZ347" s="209">
        <v>0.63100000000000001</v>
      </c>
      <c r="BA347" s="209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208">
        <v>2.6509999999999998</v>
      </c>
      <c r="G348" s="208">
        <v>2.1509999999999998</v>
      </c>
      <c r="H348" s="208">
        <v>1.9259999999999999</v>
      </c>
      <c r="I348" s="221">
        <v>1.1399999999999999</v>
      </c>
      <c r="J348" s="221"/>
      <c r="K348" s="208">
        <v>0.52200000000000002</v>
      </c>
      <c r="L348" s="24"/>
      <c r="M348" s="24"/>
      <c r="N348" s="24"/>
      <c r="O348" s="208">
        <v>0.17599999999999999</v>
      </c>
      <c r="P348" s="208">
        <v>0.95499999999999996</v>
      </c>
      <c r="Q348" s="208">
        <v>1.573</v>
      </c>
      <c r="R348" s="208">
        <v>2.0249999999999999</v>
      </c>
      <c r="S348" s="208">
        <v>2.3159999999999998</v>
      </c>
      <c r="T348" s="208">
        <v>2.37</v>
      </c>
      <c r="U348" s="208">
        <v>1.4770000000000001</v>
      </c>
      <c r="V348" s="208">
        <v>0.81799999999999995</v>
      </c>
      <c r="W348" s="208">
        <v>0.59799999999999998</v>
      </c>
      <c r="X348" s="24"/>
      <c r="Y348" s="24"/>
      <c r="Z348" s="24"/>
      <c r="AA348" s="208">
        <v>1.2E-2</v>
      </c>
      <c r="AB348" s="208">
        <v>0.75900000000000001</v>
      </c>
      <c r="AC348" s="208">
        <v>1.6879999999999999</v>
      </c>
      <c r="AD348" s="208">
        <v>2.6749999999999998</v>
      </c>
      <c r="AE348" s="208">
        <v>2.5870000000000002</v>
      </c>
      <c r="AF348" s="208">
        <v>1.7709999999999999</v>
      </c>
      <c r="AG348" s="208">
        <v>1.4710000000000001</v>
      </c>
      <c r="AH348" s="208">
        <v>0.75600000000000001</v>
      </c>
      <c r="AI348" s="208">
        <v>0.34499999999999997</v>
      </c>
      <c r="AJ348" s="24"/>
      <c r="AK348" s="24"/>
      <c r="AL348" s="24"/>
      <c r="AM348" s="208">
        <v>0.38700000000000001</v>
      </c>
      <c r="AN348" s="208">
        <v>1.05</v>
      </c>
      <c r="AO348" s="208">
        <v>1.96</v>
      </c>
      <c r="AP348" s="208">
        <v>3.0339999999999998</v>
      </c>
      <c r="AQ348" s="208">
        <v>3.2</v>
      </c>
      <c r="AR348" s="208">
        <v>2.9609999999999999</v>
      </c>
      <c r="AS348" s="208">
        <v>1.837</v>
      </c>
      <c r="AT348" s="208">
        <v>1.036</v>
      </c>
      <c r="AU348" s="208">
        <v>0.35599999999999998</v>
      </c>
      <c r="AV348" s="208">
        <v>4.8000000000000001E-2</v>
      </c>
      <c r="AW348" s="24"/>
      <c r="AX348" s="24"/>
      <c r="AY348" s="208">
        <v>0.16900000000000001</v>
      </c>
      <c r="AZ348" s="208">
        <v>0.63100000000000001</v>
      </c>
      <c r="BA348" s="208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9">
        <v>0.32900000000000001</v>
      </c>
      <c r="T349" s="20"/>
      <c r="U349" s="20"/>
      <c r="V349" s="20"/>
      <c r="W349" s="20"/>
      <c r="X349" s="20"/>
      <c r="Y349" s="20"/>
      <c r="Z349" s="20"/>
      <c r="AA349" s="209">
        <v>0.22500000000000001</v>
      </c>
      <c r="AB349" s="209">
        <v>0.19500000000000001</v>
      </c>
      <c r="AC349" s="209">
        <v>0.36499999999999999</v>
      </c>
      <c r="AD349" s="209">
        <v>0.53900000000000003</v>
      </c>
      <c r="AE349" s="209">
        <v>0.52200000000000002</v>
      </c>
      <c r="AF349" s="209">
        <v>0.38800000000000001</v>
      </c>
      <c r="AG349" s="209">
        <v>0.32400000000000001</v>
      </c>
      <c r="AH349" s="209">
        <v>1</v>
      </c>
      <c r="AI349" s="20"/>
      <c r="AJ349" s="20"/>
      <c r="AK349" s="20"/>
      <c r="AL349" s="20"/>
      <c r="AM349" s="20"/>
      <c r="AN349" s="209">
        <v>1</v>
      </c>
      <c r="AO349" s="20"/>
      <c r="AP349" s="20"/>
      <c r="AQ349" s="20"/>
      <c r="AR349" s="209">
        <v>0.38500000000000001</v>
      </c>
      <c r="AS349" s="209">
        <v>0.29399999999999998</v>
      </c>
      <c r="AT349" s="209">
        <v>0.21</v>
      </c>
      <c r="AU349" s="209">
        <v>0.10199999999999999</v>
      </c>
      <c r="AV349" s="20"/>
      <c r="AW349" s="20"/>
      <c r="AX349" s="20"/>
      <c r="AY349" s="209">
        <v>8.7999999999999995E-2</v>
      </c>
      <c r="AZ349" s="209">
        <v>0.124</v>
      </c>
      <c r="BA349" s="209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08">
        <v>0.32900000000000001</v>
      </c>
      <c r="T350" s="24"/>
      <c r="U350" s="24"/>
      <c r="V350" s="24"/>
      <c r="W350" s="24"/>
      <c r="X350" s="24"/>
      <c r="Y350" s="24"/>
      <c r="Z350" s="24"/>
      <c r="AA350" s="208">
        <v>0.22500000000000001</v>
      </c>
      <c r="AB350" s="208">
        <v>0.19500000000000001</v>
      </c>
      <c r="AC350" s="208">
        <v>0.36499999999999999</v>
      </c>
      <c r="AD350" s="208">
        <v>0.53900000000000003</v>
      </c>
      <c r="AE350" s="208">
        <v>0.52200000000000002</v>
      </c>
      <c r="AF350" s="208">
        <v>0.38800000000000001</v>
      </c>
      <c r="AG350" s="208">
        <v>0.32400000000000001</v>
      </c>
      <c r="AH350" s="208">
        <v>1</v>
      </c>
      <c r="AI350" s="24"/>
      <c r="AJ350" s="24"/>
      <c r="AK350" s="24"/>
      <c r="AL350" s="24"/>
      <c r="AM350" s="24"/>
      <c r="AN350" s="208">
        <v>1</v>
      </c>
      <c r="AO350" s="24"/>
      <c r="AP350" s="24"/>
      <c r="AQ350" s="24"/>
      <c r="AR350" s="208">
        <v>0.38500000000000001</v>
      </c>
      <c r="AS350" s="208">
        <v>0.29399999999999998</v>
      </c>
      <c r="AT350" s="208">
        <v>0.21</v>
      </c>
      <c r="AU350" s="208">
        <v>0.10199999999999999</v>
      </c>
      <c r="AV350" s="24"/>
      <c r="AW350" s="24"/>
      <c r="AX350" s="24"/>
      <c r="AY350" s="208">
        <v>8.7999999999999995E-2</v>
      </c>
      <c r="AZ350" s="208">
        <v>0.124</v>
      </c>
      <c r="BA350" s="208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209">
        <v>1.5329999999999999</v>
      </c>
      <c r="G351" s="209">
        <v>1.31</v>
      </c>
      <c r="H351" s="209">
        <v>1.268</v>
      </c>
      <c r="I351" s="224">
        <v>0.84399999999999997</v>
      </c>
      <c r="J351" s="224"/>
      <c r="K351" s="209">
        <v>0.42799999999999999</v>
      </c>
      <c r="L351" s="209">
        <v>0.112</v>
      </c>
      <c r="M351" s="20"/>
      <c r="N351" s="20"/>
      <c r="O351" s="209">
        <v>0.61399999999999999</v>
      </c>
      <c r="P351" s="209">
        <v>0.86799999999999999</v>
      </c>
      <c r="Q351" s="209">
        <v>1.256</v>
      </c>
      <c r="R351" s="209">
        <v>1.456</v>
      </c>
      <c r="S351" s="209">
        <v>1.65</v>
      </c>
      <c r="T351" s="209">
        <v>1.879</v>
      </c>
      <c r="U351" s="209">
        <v>1.2849999999999999</v>
      </c>
      <c r="V351" s="209">
        <v>0.79300000000000004</v>
      </c>
      <c r="W351" s="209">
        <v>0.62</v>
      </c>
      <c r="X351" s="209">
        <v>0.23400000000000001</v>
      </c>
      <c r="Y351" s="20"/>
      <c r="Z351" s="209">
        <v>0.36499999999999999</v>
      </c>
      <c r="AA351" s="209">
        <v>0.48799999999999999</v>
      </c>
      <c r="AB351" s="209">
        <v>0.73499999999999999</v>
      </c>
      <c r="AC351" s="209">
        <v>1.35</v>
      </c>
      <c r="AD351" s="209">
        <v>2.1989999999999998</v>
      </c>
      <c r="AE351" s="209">
        <v>2.2749999999999999</v>
      </c>
      <c r="AF351" s="209">
        <v>2.0350000000000001</v>
      </c>
      <c r="AG351" s="209">
        <v>0.93400000000000005</v>
      </c>
      <c r="AH351" s="209">
        <v>0.78</v>
      </c>
      <c r="AI351" s="20"/>
      <c r="AJ351" s="20"/>
      <c r="AK351" s="209">
        <v>0.89300000000000002</v>
      </c>
      <c r="AL351" s="20"/>
      <c r="AM351" s="209">
        <v>0.69</v>
      </c>
      <c r="AN351" s="209">
        <v>0.58699999999999997</v>
      </c>
      <c r="AO351" s="209">
        <v>1.0620000000000001</v>
      </c>
      <c r="AP351" s="209">
        <v>1.3260000000000001</v>
      </c>
      <c r="AQ351" s="209">
        <v>1.581</v>
      </c>
      <c r="AR351" s="209">
        <v>1.5329999999999999</v>
      </c>
      <c r="AS351" s="209">
        <v>0.96099999999999997</v>
      </c>
      <c r="AT351" s="209">
        <v>0.76200000000000001</v>
      </c>
      <c r="AU351" s="209">
        <v>0.40799999999999997</v>
      </c>
      <c r="AV351" s="209">
        <v>0.113</v>
      </c>
      <c r="AW351" s="209">
        <v>3.2000000000000001E-2</v>
      </c>
      <c r="AX351" s="20"/>
      <c r="AY351" s="209">
        <v>0.53100000000000003</v>
      </c>
      <c r="AZ351" s="209">
        <v>0.52200000000000002</v>
      </c>
      <c r="BA351" s="209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208">
        <v>1.5329999999999999</v>
      </c>
      <c r="G352" s="208">
        <v>1.31</v>
      </c>
      <c r="H352" s="208">
        <v>1.268</v>
      </c>
      <c r="I352" s="221">
        <v>0.84399999999999997</v>
      </c>
      <c r="J352" s="221"/>
      <c r="K352" s="208">
        <v>0.42799999999999999</v>
      </c>
      <c r="L352" s="208">
        <v>0.112</v>
      </c>
      <c r="M352" s="24"/>
      <c r="N352" s="24"/>
      <c r="O352" s="208">
        <v>0.61399999999999999</v>
      </c>
      <c r="P352" s="208">
        <v>0.86799999999999999</v>
      </c>
      <c r="Q352" s="208">
        <v>1.256</v>
      </c>
      <c r="R352" s="208">
        <v>1.456</v>
      </c>
      <c r="S352" s="208">
        <v>1.65</v>
      </c>
      <c r="T352" s="208">
        <v>1.879</v>
      </c>
      <c r="U352" s="208">
        <v>1.2849999999999999</v>
      </c>
      <c r="V352" s="208">
        <v>0.79300000000000004</v>
      </c>
      <c r="W352" s="208">
        <v>0.62</v>
      </c>
      <c r="X352" s="208">
        <v>0.23400000000000001</v>
      </c>
      <c r="Y352" s="24"/>
      <c r="Z352" s="208">
        <v>0.36499999999999999</v>
      </c>
      <c r="AA352" s="208">
        <v>0.48799999999999999</v>
      </c>
      <c r="AB352" s="208">
        <v>0.73499999999999999</v>
      </c>
      <c r="AC352" s="208">
        <v>1.35</v>
      </c>
      <c r="AD352" s="208">
        <v>2.1989999999999998</v>
      </c>
      <c r="AE352" s="208">
        <v>2.2749999999999999</v>
      </c>
      <c r="AF352" s="208">
        <v>2.0350000000000001</v>
      </c>
      <c r="AG352" s="208">
        <v>0.93400000000000005</v>
      </c>
      <c r="AH352" s="208">
        <v>0.78</v>
      </c>
      <c r="AI352" s="24"/>
      <c r="AJ352" s="24"/>
      <c r="AK352" s="208">
        <v>0.89300000000000002</v>
      </c>
      <c r="AL352" s="24"/>
      <c r="AM352" s="208">
        <v>0.69</v>
      </c>
      <c r="AN352" s="208">
        <v>0.58699999999999997</v>
      </c>
      <c r="AO352" s="208">
        <v>1.0620000000000001</v>
      </c>
      <c r="AP352" s="208">
        <v>1.3260000000000001</v>
      </c>
      <c r="AQ352" s="208">
        <v>1.581</v>
      </c>
      <c r="AR352" s="208">
        <v>1.5329999999999999</v>
      </c>
      <c r="AS352" s="208">
        <v>0.96099999999999997</v>
      </c>
      <c r="AT352" s="208">
        <v>0.76200000000000001</v>
      </c>
      <c r="AU352" s="208">
        <v>0.40799999999999997</v>
      </c>
      <c r="AV352" s="208">
        <v>0.113</v>
      </c>
      <c r="AW352" s="208">
        <v>3.2000000000000001E-2</v>
      </c>
      <c r="AX352" s="24"/>
      <c r="AY352" s="208">
        <v>0.53100000000000003</v>
      </c>
      <c r="AZ352" s="208">
        <v>0.52200000000000002</v>
      </c>
      <c r="BA352" s="208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209">
        <v>2.294</v>
      </c>
      <c r="G353" s="209">
        <v>1.925</v>
      </c>
      <c r="H353" s="20"/>
      <c r="I353" s="20"/>
      <c r="J353" s="20"/>
      <c r="K353" s="209">
        <v>3.0379999999999998</v>
      </c>
      <c r="L353" s="209">
        <v>0.113</v>
      </c>
      <c r="M353" s="20"/>
      <c r="N353" s="20"/>
      <c r="O353" s="209">
        <v>0.32800000000000001</v>
      </c>
      <c r="P353" s="20"/>
      <c r="Q353" s="209">
        <v>0.224</v>
      </c>
      <c r="R353" s="209">
        <v>1.468</v>
      </c>
      <c r="S353" s="209">
        <v>1.7450000000000001</v>
      </c>
      <c r="T353" s="209">
        <v>1.72</v>
      </c>
      <c r="U353" s="209">
        <v>1.1000000000000001</v>
      </c>
      <c r="V353" s="209">
        <v>0.78200000000000003</v>
      </c>
      <c r="W353" s="20"/>
      <c r="X353" s="20"/>
      <c r="Y353" s="20"/>
      <c r="Z353" s="209">
        <v>0.875</v>
      </c>
      <c r="AA353" s="209">
        <v>0.434</v>
      </c>
      <c r="AB353" s="209">
        <v>0.57799999999999996</v>
      </c>
      <c r="AC353" s="209">
        <v>1.347</v>
      </c>
      <c r="AD353" s="209">
        <v>2.0409999999999999</v>
      </c>
      <c r="AE353" s="209">
        <v>2.1230000000000002</v>
      </c>
      <c r="AF353" s="209">
        <v>1.4370000000000001</v>
      </c>
      <c r="AG353" s="209">
        <v>1.3680000000000001</v>
      </c>
      <c r="AH353" s="209">
        <v>0.7</v>
      </c>
      <c r="AI353" s="20"/>
      <c r="AJ353" s="20"/>
      <c r="AK353" s="20"/>
      <c r="AL353" s="20"/>
      <c r="AM353" s="20"/>
      <c r="AN353" s="209">
        <v>1.9370000000000001</v>
      </c>
      <c r="AO353" s="209">
        <v>1.347</v>
      </c>
      <c r="AP353" s="209">
        <v>1.913</v>
      </c>
      <c r="AQ353" s="209">
        <v>2.694</v>
      </c>
      <c r="AR353" s="209">
        <v>2.2959999999999998</v>
      </c>
      <c r="AS353" s="209">
        <v>1.4330000000000001</v>
      </c>
      <c r="AT353" s="209">
        <v>0.78400000000000003</v>
      </c>
      <c r="AU353" s="209">
        <v>0.40100000000000002</v>
      </c>
      <c r="AV353" s="20"/>
      <c r="AW353" s="20"/>
      <c r="AX353" s="20"/>
      <c r="AY353" s="209">
        <v>0.5</v>
      </c>
      <c r="AZ353" s="20"/>
      <c r="BA353" s="209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208">
        <v>2.294</v>
      </c>
      <c r="G354" s="208">
        <v>1.925</v>
      </c>
      <c r="H354" s="24"/>
      <c r="I354" s="24"/>
      <c r="J354" s="24"/>
      <c r="K354" s="208">
        <v>3.0379999999999998</v>
      </c>
      <c r="L354" s="208">
        <v>0.113</v>
      </c>
      <c r="M354" s="24"/>
      <c r="N354" s="24"/>
      <c r="O354" s="208">
        <v>0.32800000000000001</v>
      </c>
      <c r="P354" s="24"/>
      <c r="Q354" s="208">
        <v>0.224</v>
      </c>
      <c r="R354" s="208">
        <v>1.468</v>
      </c>
      <c r="S354" s="208">
        <v>1.7450000000000001</v>
      </c>
      <c r="T354" s="208">
        <v>1.72</v>
      </c>
      <c r="U354" s="208">
        <v>1.1000000000000001</v>
      </c>
      <c r="V354" s="208">
        <v>0.78200000000000003</v>
      </c>
      <c r="W354" s="24"/>
      <c r="X354" s="24"/>
      <c r="Y354" s="24"/>
      <c r="Z354" s="208">
        <v>0.875</v>
      </c>
      <c r="AA354" s="208">
        <v>0.434</v>
      </c>
      <c r="AB354" s="208">
        <v>0.57799999999999996</v>
      </c>
      <c r="AC354" s="208">
        <v>1.347</v>
      </c>
      <c r="AD354" s="208">
        <v>2.0409999999999999</v>
      </c>
      <c r="AE354" s="208">
        <v>2.1230000000000002</v>
      </c>
      <c r="AF354" s="208">
        <v>1.4370000000000001</v>
      </c>
      <c r="AG354" s="208">
        <v>1.3680000000000001</v>
      </c>
      <c r="AH354" s="208">
        <v>0.7</v>
      </c>
      <c r="AI354" s="24"/>
      <c r="AJ354" s="24"/>
      <c r="AK354" s="24"/>
      <c r="AL354" s="24"/>
      <c r="AM354" s="24"/>
      <c r="AN354" s="208">
        <v>1.9370000000000001</v>
      </c>
      <c r="AO354" s="208">
        <v>1.347</v>
      </c>
      <c r="AP354" s="208">
        <v>1.913</v>
      </c>
      <c r="AQ354" s="208">
        <v>2.694</v>
      </c>
      <c r="AR354" s="208">
        <v>2.2959999999999998</v>
      </c>
      <c r="AS354" s="208">
        <v>1.4330000000000001</v>
      </c>
      <c r="AT354" s="208">
        <v>0.78400000000000003</v>
      </c>
      <c r="AU354" s="208">
        <v>0.40100000000000002</v>
      </c>
      <c r="AV354" s="24"/>
      <c r="AW354" s="24"/>
      <c r="AX354" s="24"/>
      <c r="AY354" s="208">
        <v>0.5</v>
      </c>
      <c r="AZ354" s="24"/>
      <c r="BA354" s="208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209">
        <v>1.1659999999999999</v>
      </c>
      <c r="G355" s="209">
        <v>0.91100000000000003</v>
      </c>
      <c r="H355" s="209">
        <v>0.79800000000000004</v>
      </c>
      <c r="I355" s="224">
        <v>0.55800000000000005</v>
      </c>
      <c r="J355" s="224"/>
      <c r="K355" s="209">
        <v>0.20599999999999999</v>
      </c>
      <c r="L355" s="20"/>
      <c r="M355" s="20"/>
      <c r="N355" s="20"/>
      <c r="O355" s="209">
        <v>7.3999999999999996E-2</v>
      </c>
      <c r="P355" s="209">
        <v>0.38800000000000001</v>
      </c>
      <c r="Q355" s="209">
        <v>0.8</v>
      </c>
      <c r="R355" s="209">
        <v>1.081</v>
      </c>
      <c r="S355" s="209">
        <v>1.2010000000000001</v>
      </c>
      <c r="T355" s="209">
        <v>1.288</v>
      </c>
      <c r="U355" s="209">
        <v>0.79300000000000004</v>
      </c>
      <c r="V355" s="209">
        <v>0.38100000000000001</v>
      </c>
      <c r="W355" s="209">
        <v>0.28499999999999998</v>
      </c>
      <c r="X355" s="20"/>
      <c r="Y355" s="20"/>
      <c r="Z355" s="20"/>
      <c r="AA355" s="209">
        <v>0.17599999999999999</v>
      </c>
      <c r="AB355" s="209">
        <v>0.32700000000000001</v>
      </c>
      <c r="AC355" s="209">
        <v>0.871</v>
      </c>
      <c r="AD355" s="209">
        <v>1.4510000000000001</v>
      </c>
      <c r="AE355" s="209">
        <v>1.325</v>
      </c>
      <c r="AF355" s="209">
        <v>0.90300000000000002</v>
      </c>
      <c r="AG355" s="209">
        <v>0.74399999999999999</v>
      </c>
      <c r="AH355" s="209">
        <v>0.32200000000000001</v>
      </c>
      <c r="AI355" s="209">
        <v>0.17</v>
      </c>
      <c r="AJ355" s="20"/>
      <c r="AK355" s="20"/>
      <c r="AL355" s="20"/>
      <c r="AM355" s="209">
        <v>0.23200000000000001</v>
      </c>
      <c r="AN355" s="209">
        <v>0.44400000000000001</v>
      </c>
      <c r="AO355" s="209">
        <v>0.91400000000000003</v>
      </c>
      <c r="AP355" s="209">
        <v>1.341</v>
      </c>
      <c r="AQ355" s="209">
        <v>1.6240000000000001</v>
      </c>
      <c r="AR355" s="209">
        <v>1.5409999999999999</v>
      </c>
      <c r="AS355" s="209">
        <v>0.90700000000000003</v>
      </c>
      <c r="AT355" s="209">
        <v>0.55900000000000005</v>
      </c>
      <c r="AU355" s="209">
        <v>0.23699999999999999</v>
      </c>
      <c r="AV355" s="209">
        <v>1.7999999999999999E-2</v>
      </c>
      <c r="AW355" s="20"/>
      <c r="AX355" s="20"/>
      <c r="AY355" s="209">
        <v>0.14799999999999999</v>
      </c>
      <c r="AZ355" s="209">
        <v>0.247</v>
      </c>
      <c r="BA355" s="209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208">
        <v>1.1659999999999999</v>
      </c>
      <c r="G356" s="208">
        <v>0.91100000000000003</v>
      </c>
      <c r="H356" s="208">
        <v>0.79800000000000004</v>
      </c>
      <c r="I356" s="221">
        <v>0.55800000000000005</v>
      </c>
      <c r="J356" s="221"/>
      <c r="K356" s="208">
        <v>0.20599999999999999</v>
      </c>
      <c r="L356" s="24"/>
      <c r="M356" s="24"/>
      <c r="N356" s="24"/>
      <c r="O356" s="208">
        <v>7.3999999999999996E-2</v>
      </c>
      <c r="P356" s="208">
        <v>0.38800000000000001</v>
      </c>
      <c r="Q356" s="208">
        <v>0.8</v>
      </c>
      <c r="R356" s="208">
        <v>1.081</v>
      </c>
      <c r="S356" s="208">
        <v>1.2010000000000001</v>
      </c>
      <c r="T356" s="208">
        <v>1.288</v>
      </c>
      <c r="U356" s="208">
        <v>0.79300000000000004</v>
      </c>
      <c r="V356" s="208">
        <v>0.38100000000000001</v>
      </c>
      <c r="W356" s="208">
        <v>0.28499999999999998</v>
      </c>
      <c r="X356" s="24"/>
      <c r="Y356" s="24"/>
      <c r="Z356" s="24"/>
      <c r="AA356" s="208">
        <v>0.17599999999999999</v>
      </c>
      <c r="AB356" s="208">
        <v>0.32700000000000001</v>
      </c>
      <c r="AC356" s="208">
        <v>0.871</v>
      </c>
      <c r="AD356" s="208">
        <v>1.4510000000000001</v>
      </c>
      <c r="AE356" s="208">
        <v>1.325</v>
      </c>
      <c r="AF356" s="208">
        <v>0.90300000000000002</v>
      </c>
      <c r="AG356" s="208">
        <v>0.74399999999999999</v>
      </c>
      <c r="AH356" s="208">
        <v>0.32200000000000001</v>
      </c>
      <c r="AI356" s="208">
        <v>0.17</v>
      </c>
      <c r="AJ356" s="24"/>
      <c r="AK356" s="24"/>
      <c r="AL356" s="24"/>
      <c r="AM356" s="208">
        <v>0.23200000000000001</v>
      </c>
      <c r="AN356" s="208">
        <v>0.44400000000000001</v>
      </c>
      <c r="AO356" s="208">
        <v>0.91400000000000003</v>
      </c>
      <c r="AP356" s="208">
        <v>1.341</v>
      </c>
      <c r="AQ356" s="208">
        <v>1.6240000000000001</v>
      </c>
      <c r="AR356" s="208">
        <v>1.5409999999999999</v>
      </c>
      <c r="AS356" s="208">
        <v>0.90700000000000003</v>
      </c>
      <c r="AT356" s="208">
        <v>0.55900000000000005</v>
      </c>
      <c r="AU356" s="208">
        <v>0.23699999999999999</v>
      </c>
      <c r="AV356" s="208">
        <v>1.7999999999999999E-2</v>
      </c>
      <c r="AW356" s="24"/>
      <c r="AX356" s="24"/>
      <c r="AY356" s="208">
        <v>0.14799999999999999</v>
      </c>
      <c r="AZ356" s="208">
        <v>0.247</v>
      </c>
      <c r="BA356" s="208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209">
        <v>2.5230000000000001</v>
      </c>
      <c r="G357" s="209">
        <v>2.2189999999999999</v>
      </c>
      <c r="H357" s="209">
        <v>2.012</v>
      </c>
      <c r="I357" s="224">
        <v>1.256</v>
      </c>
      <c r="J357" s="224"/>
      <c r="K357" s="209">
        <v>0.76100000000000001</v>
      </c>
      <c r="L357" s="209">
        <v>0.24399999999999999</v>
      </c>
      <c r="M357" s="20"/>
      <c r="N357" s="20"/>
      <c r="O357" s="209">
        <v>0.64900000000000002</v>
      </c>
      <c r="P357" s="209">
        <v>0.94499999999999995</v>
      </c>
      <c r="Q357" s="209">
        <v>1.583</v>
      </c>
      <c r="R357" s="209">
        <v>2.1589999999999998</v>
      </c>
      <c r="S357" s="209">
        <v>2.4430000000000001</v>
      </c>
      <c r="T357" s="209">
        <v>2.81</v>
      </c>
      <c r="U357" s="209">
        <v>1.698</v>
      </c>
      <c r="V357" s="209">
        <v>0.995</v>
      </c>
      <c r="W357" s="209">
        <v>0.93300000000000005</v>
      </c>
      <c r="X357" s="209">
        <v>0.42299999999999999</v>
      </c>
      <c r="Y357" s="209">
        <v>0.158</v>
      </c>
      <c r="Z357" s="209">
        <v>0.14000000000000001</v>
      </c>
      <c r="AA357" s="209">
        <v>0.66700000000000004</v>
      </c>
      <c r="AB357" s="209">
        <v>0.83299999999999996</v>
      </c>
      <c r="AC357" s="209">
        <v>1.6180000000000001</v>
      </c>
      <c r="AD357" s="209">
        <v>2.589</v>
      </c>
      <c r="AE357" s="209">
        <v>2.61</v>
      </c>
      <c r="AF357" s="209">
        <v>1.7689999999999999</v>
      </c>
      <c r="AG357" s="209">
        <v>1.5149999999999999</v>
      </c>
      <c r="AH357" s="209">
        <v>0.88400000000000001</v>
      </c>
      <c r="AI357" s="209">
        <v>0.624</v>
      </c>
      <c r="AJ357" s="20"/>
      <c r="AK357" s="209">
        <v>0.27100000000000002</v>
      </c>
      <c r="AL357" s="20"/>
      <c r="AM357" s="209">
        <v>0.53500000000000003</v>
      </c>
      <c r="AN357" s="209">
        <v>0.85499999999999998</v>
      </c>
      <c r="AO357" s="209">
        <v>1.5549999999999999</v>
      </c>
      <c r="AP357" s="209">
        <v>2.3340000000000001</v>
      </c>
      <c r="AQ357" s="209">
        <v>2.7229999999999999</v>
      </c>
      <c r="AR357" s="209">
        <v>2.6</v>
      </c>
      <c r="AS357" s="209">
        <v>1.599</v>
      </c>
      <c r="AT357" s="209">
        <v>1.0840000000000001</v>
      </c>
      <c r="AU357" s="209">
        <v>0.501</v>
      </c>
      <c r="AV357" s="209">
        <v>0.126</v>
      </c>
      <c r="AW357" s="209">
        <v>4.5999999999999999E-2</v>
      </c>
      <c r="AX357" s="20"/>
      <c r="AY357" s="209">
        <v>0.53500000000000003</v>
      </c>
      <c r="AZ357" s="209">
        <v>0.76200000000000001</v>
      </c>
      <c r="BA357" s="209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208">
        <v>2.5230000000000001</v>
      </c>
      <c r="G358" s="208">
        <v>2.2189999999999999</v>
      </c>
      <c r="H358" s="208">
        <v>2.012</v>
      </c>
      <c r="I358" s="221">
        <v>1.256</v>
      </c>
      <c r="J358" s="221"/>
      <c r="K358" s="208">
        <v>0.76100000000000001</v>
      </c>
      <c r="L358" s="208">
        <v>0.24399999999999999</v>
      </c>
      <c r="M358" s="24"/>
      <c r="N358" s="24"/>
      <c r="O358" s="208">
        <v>0.64900000000000002</v>
      </c>
      <c r="P358" s="208">
        <v>0.94499999999999995</v>
      </c>
      <c r="Q358" s="208">
        <v>1.583</v>
      </c>
      <c r="R358" s="208">
        <v>2.1589999999999998</v>
      </c>
      <c r="S358" s="208">
        <v>2.4430000000000001</v>
      </c>
      <c r="T358" s="208">
        <v>2.81</v>
      </c>
      <c r="U358" s="208">
        <v>1.698</v>
      </c>
      <c r="V358" s="208">
        <v>0.995</v>
      </c>
      <c r="W358" s="208">
        <v>0.93300000000000005</v>
      </c>
      <c r="X358" s="208">
        <v>0.42299999999999999</v>
      </c>
      <c r="Y358" s="208">
        <v>0.158</v>
      </c>
      <c r="Z358" s="208">
        <v>0.14000000000000001</v>
      </c>
      <c r="AA358" s="208">
        <v>0.66700000000000004</v>
      </c>
      <c r="AB358" s="208">
        <v>0.83299999999999996</v>
      </c>
      <c r="AC358" s="208">
        <v>1.6180000000000001</v>
      </c>
      <c r="AD358" s="208">
        <v>2.589</v>
      </c>
      <c r="AE358" s="208">
        <v>2.61</v>
      </c>
      <c r="AF358" s="208">
        <v>1.7689999999999999</v>
      </c>
      <c r="AG358" s="208">
        <v>1.5149999999999999</v>
      </c>
      <c r="AH358" s="208">
        <v>0.88400000000000001</v>
      </c>
      <c r="AI358" s="208">
        <v>0.624</v>
      </c>
      <c r="AJ358" s="24"/>
      <c r="AK358" s="208">
        <v>0.27100000000000002</v>
      </c>
      <c r="AL358" s="24"/>
      <c r="AM358" s="208">
        <v>0.53500000000000003</v>
      </c>
      <c r="AN358" s="208">
        <v>0.85499999999999998</v>
      </c>
      <c r="AO358" s="208">
        <v>1.5549999999999999</v>
      </c>
      <c r="AP358" s="208">
        <v>2.3340000000000001</v>
      </c>
      <c r="AQ358" s="208">
        <v>2.7229999999999999</v>
      </c>
      <c r="AR358" s="208">
        <v>2.6</v>
      </c>
      <c r="AS358" s="208">
        <v>1.599</v>
      </c>
      <c r="AT358" s="208">
        <v>1.0840000000000001</v>
      </c>
      <c r="AU358" s="208">
        <v>0.501</v>
      </c>
      <c r="AV358" s="208">
        <v>0.126</v>
      </c>
      <c r="AW358" s="208">
        <v>4.5999999999999999E-2</v>
      </c>
      <c r="AX358" s="24"/>
      <c r="AY358" s="208">
        <v>0.53500000000000003</v>
      </c>
      <c r="AZ358" s="208">
        <v>0.76200000000000001</v>
      </c>
      <c r="BA358" s="208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9">
        <v>0.749</v>
      </c>
      <c r="AN359" s="209">
        <v>1.8149999999999999</v>
      </c>
      <c r="AO359" s="209">
        <v>0.372</v>
      </c>
      <c r="AP359" s="209">
        <v>0.51200000000000001</v>
      </c>
      <c r="AQ359" s="209">
        <v>0.497</v>
      </c>
      <c r="AR359" s="209">
        <v>0.48499999999999999</v>
      </c>
      <c r="AS359" s="209">
        <v>0.28100000000000003</v>
      </c>
      <c r="AT359" s="209">
        <v>0.24</v>
      </c>
      <c r="AU359" s="209">
        <v>7.5999999999999998E-2</v>
      </c>
      <c r="AV359" s="20"/>
      <c r="AW359" s="20"/>
      <c r="AX359" s="20"/>
      <c r="AY359" s="20"/>
      <c r="AZ359" s="209">
        <v>0.13400000000000001</v>
      </c>
      <c r="BA359" s="209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08">
        <v>0.749</v>
      </c>
      <c r="AN360" s="208">
        <v>1.8149999999999999</v>
      </c>
      <c r="AO360" s="208">
        <v>0.372</v>
      </c>
      <c r="AP360" s="208">
        <v>0.51200000000000001</v>
      </c>
      <c r="AQ360" s="208">
        <v>0.497</v>
      </c>
      <c r="AR360" s="208">
        <v>0.48499999999999999</v>
      </c>
      <c r="AS360" s="208">
        <v>0.28100000000000003</v>
      </c>
      <c r="AT360" s="208">
        <v>0.24</v>
      </c>
      <c r="AU360" s="208">
        <v>7.5999999999999998E-2</v>
      </c>
      <c r="AV360" s="24"/>
      <c r="AW360" s="24"/>
      <c r="AX360" s="24"/>
      <c r="AY360" s="24"/>
      <c r="AZ360" s="208">
        <v>0.13400000000000001</v>
      </c>
      <c r="BA360" s="208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209">
        <v>2.0979999999999999</v>
      </c>
      <c r="G361" s="209">
        <v>1.68</v>
      </c>
      <c r="H361" s="209">
        <v>1.4550000000000001</v>
      </c>
      <c r="I361" s="224">
        <v>0.77100000000000002</v>
      </c>
      <c r="J361" s="224"/>
      <c r="K361" s="209">
        <v>0.26700000000000002</v>
      </c>
      <c r="L361" s="20"/>
      <c r="M361" s="20"/>
      <c r="N361" s="20"/>
      <c r="O361" s="209">
        <v>0.12</v>
      </c>
      <c r="P361" s="209">
        <v>0.84299999999999997</v>
      </c>
      <c r="Q361" s="209">
        <v>1.466</v>
      </c>
      <c r="R361" s="209">
        <v>1.8779999999999999</v>
      </c>
      <c r="S361" s="209">
        <v>2.0030000000000001</v>
      </c>
      <c r="T361" s="209">
        <v>2.218</v>
      </c>
      <c r="U361" s="209">
        <v>1.214</v>
      </c>
      <c r="V361" s="209">
        <v>0.49199999999999999</v>
      </c>
      <c r="W361" s="209">
        <v>0.33800000000000002</v>
      </c>
      <c r="X361" s="209">
        <v>0.108</v>
      </c>
      <c r="Y361" s="20"/>
      <c r="Z361" s="20"/>
      <c r="AA361" s="209">
        <v>0.17899999999999999</v>
      </c>
      <c r="AB361" s="209">
        <v>0.60499999999999998</v>
      </c>
      <c r="AC361" s="209">
        <v>1.6950000000000001</v>
      </c>
      <c r="AD361" s="209">
        <v>2.4489999999999998</v>
      </c>
      <c r="AE361" s="209">
        <v>2.2919999999999998</v>
      </c>
      <c r="AF361" s="209">
        <v>1.6459999999999999</v>
      </c>
      <c r="AG361" s="209">
        <v>1.29</v>
      </c>
      <c r="AH361" s="209">
        <v>0.51100000000000001</v>
      </c>
      <c r="AI361" s="209">
        <v>0.26700000000000002</v>
      </c>
      <c r="AJ361" s="20"/>
      <c r="AK361" s="209">
        <v>0.16</v>
      </c>
      <c r="AL361" s="209">
        <v>0.03</v>
      </c>
      <c r="AM361" s="209">
        <v>7.4999999999999997E-2</v>
      </c>
      <c r="AN361" s="209">
        <v>0.66100000000000003</v>
      </c>
      <c r="AO361" s="209">
        <v>1.496</v>
      </c>
      <c r="AP361" s="209">
        <v>2.7330000000000001</v>
      </c>
      <c r="AQ361" s="209">
        <v>3.0870000000000002</v>
      </c>
      <c r="AR361" s="209">
        <v>2.9249999999999998</v>
      </c>
      <c r="AS361" s="209">
        <v>1.867</v>
      </c>
      <c r="AT361" s="209">
        <v>1.3</v>
      </c>
      <c r="AU361" s="209">
        <v>0.51300000000000001</v>
      </c>
      <c r="AV361" s="209">
        <v>0.36599999999999999</v>
      </c>
      <c r="AW361" s="209">
        <v>0.29799999999999999</v>
      </c>
      <c r="AX361" s="209">
        <v>0.32200000000000001</v>
      </c>
      <c r="AY361" s="209">
        <v>0.98699999999999999</v>
      </c>
      <c r="AZ361" s="209">
        <v>0.42599999999999999</v>
      </c>
      <c r="BA361" s="209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208">
        <v>2.0979999999999999</v>
      </c>
      <c r="G362" s="208">
        <v>1.68</v>
      </c>
      <c r="H362" s="208">
        <v>1.4550000000000001</v>
      </c>
      <c r="I362" s="221">
        <v>0.77100000000000002</v>
      </c>
      <c r="J362" s="221"/>
      <c r="K362" s="208">
        <v>0.26700000000000002</v>
      </c>
      <c r="L362" s="24"/>
      <c r="M362" s="24"/>
      <c r="N362" s="24"/>
      <c r="O362" s="208">
        <v>0.12</v>
      </c>
      <c r="P362" s="208">
        <v>0.84299999999999997</v>
      </c>
      <c r="Q362" s="208">
        <v>1.466</v>
      </c>
      <c r="R362" s="208">
        <v>1.8779999999999999</v>
      </c>
      <c r="S362" s="208">
        <v>2.0030000000000001</v>
      </c>
      <c r="T362" s="208">
        <v>2.218</v>
      </c>
      <c r="U362" s="208">
        <v>1.214</v>
      </c>
      <c r="V362" s="208">
        <v>0.49199999999999999</v>
      </c>
      <c r="W362" s="208">
        <v>0.33800000000000002</v>
      </c>
      <c r="X362" s="208">
        <v>0.108</v>
      </c>
      <c r="Y362" s="24"/>
      <c r="Z362" s="24"/>
      <c r="AA362" s="208">
        <v>0.17899999999999999</v>
      </c>
      <c r="AB362" s="208">
        <v>0.60499999999999998</v>
      </c>
      <c r="AC362" s="208">
        <v>1.6950000000000001</v>
      </c>
      <c r="AD362" s="208">
        <v>2.4489999999999998</v>
      </c>
      <c r="AE362" s="208">
        <v>2.2919999999999998</v>
      </c>
      <c r="AF362" s="208">
        <v>1.6459999999999999</v>
      </c>
      <c r="AG362" s="208">
        <v>1.29</v>
      </c>
      <c r="AH362" s="208">
        <v>0.51100000000000001</v>
      </c>
      <c r="AI362" s="208">
        <v>0.26700000000000002</v>
      </c>
      <c r="AJ362" s="24"/>
      <c r="AK362" s="208">
        <v>0.16</v>
      </c>
      <c r="AL362" s="208">
        <v>0.03</v>
      </c>
      <c r="AM362" s="208">
        <v>7.4999999999999997E-2</v>
      </c>
      <c r="AN362" s="208">
        <v>0.66100000000000003</v>
      </c>
      <c r="AO362" s="208">
        <v>1.496</v>
      </c>
      <c r="AP362" s="208">
        <v>2.7330000000000001</v>
      </c>
      <c r="AQ362" s="208">
        <v>3.0870000000000002</v>
      </c>
      <c r="AR362" s="208">
        <v>2.9249999999999998</v>
      </c>
      <c r="AS362" s="208">
        <v>1.867</v>
      </c>
      <c r="AT362" s="208">
        <v>1.3</v>
      </c>
      <c r="AU362" s="208">
        <v>0.51300000000000001</v>
      </c>
      <c r="AV362" s="208">
        <v>0.36599999999999999</v>
      </c>
      <c r="AW362" s="208">
        <v>0.29799999999999999</v>
      </c>
      <c r="AX362" s="208">
        <v>0.32200000000000001</v>
      </c>
      <c r="AY362" s="208">
        <v>0.98699999999999999</v>
      </c>
      <c r="AZ362" s="208">
        <v>0.42599999999999999</v>
      </c>
      <c r="BA362" s="208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209">
        <v>0.96699999999999997</v>
      </c>
      <c r="G363" s="209">
        <v>0.86</v>
      </c>
      <c r="H363" s="209">
        <v>0.86199999999999999</v>
      </c>
      <c r="I363" s="224">
        <v>0.58799999999999997</v>
      </c>
      <c r="J363" s="224"/>
      <c r="K363" s="209">
        <v>0.48499999999999999</v>
      </c>
      <c r="L363" s="209">
        <v>0.18</v>
      </c>
      <c r="M363" s="20"/>
      <c r="N363" s="20"/>
      <c r="O363" s="209">
        <v>0.17199999999999999</v>
      </c>
      <c r="P363" s="209">
        <v>0.627</v>
      </c>
      <c r="Q363" s="209">
        <v>0.80100000000000005</v>
      </c>
      <c r="R363" s="209">
        <v>0.85899999999999999</v>
      </c>
      <c r="S363" s="209">
        <v>0.996</v>
      </c>
      <c r="T363" s="209">
        <v>1.1639999999999999</v>
      </c>
      <c r="U363" s="209">
        <v>0.73799999999999999</v>
      </c>
      <c r="V363" s="209">
        <v>0.39100000000000001</v>
      </c>
      <c r="W363" s="209">
        <v>0.42199999999999999</v>
      </c>
      <c r="X363" s="209">
        <v>0.14000000000000001</v>
      </c>
      <c r="Y363" s="20"/>
      <c r="Z363" s="20"/>
      <c r="AA363" s="209">
        <v>0.34</v>
      </c>
      <c r="AB363" s="209">
        <v>0.436</v>
      </c>
      <c r="AC363" s="209">
        <v>0.82399999999999995</v>
      </c>
      <c r="AD363" s="209">
        <v>1.26</v>
      </c>
      <c r="AE363" s="209">
        <v>0.996</v>
      </c>
      <c r="AF363" s="209">
        <v>0.89900000000000002</v>
      </c>
      <c r="AG363" s="209">
        <v>0.747</v>
      </c>
      <c r="AH363" s="209">
        <v>0.56499999999999995</v>
      </c>
      <c r="AI363" s="209">
        <v>0.316</v>
      </c>
      <c r="AJ363" s="20"/>
      <c r="AK363" s="209">
        <v>0.129</v>
      </c>
      <c r="AL363" s="20"/>
      <c r="AM363" s="209">
        <v>0.377</v>
      </c>
      <c r="AN363" s="209">
        <v>0.49299999999999999</v>
      </c>
      <c r="AO363" s="209">
        <v>0.75900000000000001</v>
      </c>
      <c r="AP363" s="209">
        <v>1.0649999999999999</v>
      </c>
      <c r="AQ363" s="209">
        <v>1.2569999999999999</v>
      </c>
      <c r="AR363" s="209">
        <v>1.232</v>
      </c>
      <c r="AS363" s="209">
        <v>0.75900000000000001</v>
      </c>
      <c r="AT363" s="209">
        <v>0.68500000000000005</v>
      </c>
      <c r="AU363" s="209">
        <v>0.26100000000000001</v>
      </c>
      <c r="AV363" s="209">
        <v>7.5999999999999998E-2</v>
      </c>
      <c r="AW363" s="20"/>
      <c r="AX363" s="20"/>
      <c r="AY363" s="209">
        <v>0.13900000000000001</v>
      </c>
      <c r="AZ363" s="209">
        <v>0.36399999999999999</v>
      </c>
      <c r="BA363" s="209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208">
        <v>0.96699999999999997</v>
      </c>
      <c r="G364" s="208">
        <v>0.86</v>
      </c>
      <c r="H364" s="208">
        <v>0.86199999999999999</v>
      </c>
      <c r="I364" s="221">
        <v>0.58799999999999997</v>
      </c>
      <c r="J364" s="221"/>
      <c r="K364" s="208">
        <v>0.48499999999999999</v>
      </c>
      <c r="L364" s="208">
        <v>0.18</v>
      </c>
      <c r="M364" s="24"/>
      <c r="N364" s="24"/>
      <c r="O364" s="208">
        <v>0.17199999999999999</v>
      </c>
      <c r="P364" s="208">
        <v>0.627</v>
      </c>
      <c r="Q364" s="208">
        <v>0.80100000000000005</v>
      </c>
      <c r="R364" s="208">
        <v>0.85899999999999999</v>
      </c>
      <c r="S364" s="208">
        <v>0.996</v>
      </c>
      <c r="T364" s="208">
        <v>1.1639999999999999</v>
      </c>
      <c r="U364" s="208">
        <v>0.73799999999999999</v>
      </c>
      <c r="V364" s="208">
        <v>0.39100000000000001</v>
      </c>
      <c r="W364" s="208">
        <v>0.42199999999999999</v>
      </c>
      <c r="X364" s="208">
        <v>0.14000000000000001</v>
      </c>
      <c r="Y364" s="24"/>
      <c r="Z364" s="24"/>
      <c r="AA364" s="208">
        <v>0.34</v>
      </c>
      <c r="AB364" s="208">
        <v>0.436</v>
      </c>
      <c r="AC364" s="208">
        <v>0.82399999999999995</v>
      </c>
      <c r="AD364" s="208">
        <v>1.26</v>
      </c>
      <c r="AE364" s="208">
        <v>0.996</v>
      </c>
      <c r="AF364" s="208">
        <v>0.89900000000000002</v>
      </c>
      <c r="AG364" s="208">
        <v>0.747</v>
      </c>
      <c r="AH364" s="208">
        <v>0.56499999999999995</v>
      </c>
      <c r="AI364" s="208">
        <v>0.316</v>
      </c>
      <c r="AJ364" s="24"/>
      <c r="AK364" s="208">
        <v>0.129</v>
      </c>
      <c r="AL364" s="24"/>
      <c r="AM364" s="208">
        <v>0.377</v>
      </c>
      <c r="AN364" s="208">
        <v>0.49299999999999999</v>
      </c>
      <c r="AO364" s="208">
        <v>0.75900000000000001</v>
      </c>
      <c r="AP364" s="208">
        <v>1.0649999999999999</v>
      </c>
      <c r="AQ364" s="208">
        <v>1.2569999999999999</v>
      </c>
      <c r="AR364" s="208">
        <v>1.232</v>
      </c>
      <c r="AS364" s="208">
        <v>0.75900000000000001</v>
      </c>
      <c r="AT364" s="208">
        <v>0.68500000000000005</v>
      </c>
      <c r="AU364" s="208">
        <v>0.26100000000000001</v>
      </c>
      <c r="AV364" s="208">
        <v>7.5999999999999998E-2</v>
      </c>
      <c r="AW364" s="24"/>
      <c r="AX364" s="24"/>
      <c r="AY364" s="208">
        <v>0.13900000000000001</v>
      </c>
      <c r="AZ364" s="208">
        <v>0.36399999999999999</v>
      </c>
      <c r="BA364" s="208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209">
        <v>1.3720000000000001</v>
      </c>
      <c r="G365" s="209">
        <v>1.1479999999999999</v>
      </c>
      <c r="H365" s="209">
        <v>1.1180000000000001</v>
      </c>
      <c r="I365" s="224">
        <v>0.73</v>
      </c>
      <c r="J365" s="224"/>
      <c r="K365" s="209">
        <v>0.44800000000000001</v>
      </c>
      <c r="L365" s="209">
        <v>0.12</v>
      </c>
      <c r="M365" s="20"/>
      <c r="N365" s="20"/>
      <c r="O365" s="209">
        <v>0.40600000000000003</v>
      </c>
      <c r="P365" s="209">
        <v>0.77300000000000002</v>
      </c>
      <c r="Q365" s="209">
        <v>1.1080000000000001</v>
      </c>
      <c r="R365" s="209">
        <v>1.34</v>
      </c>
      <c r="S365" s="209">
        <v>1.4790000000000001</v>
      </c>
      <c r="T365" s="209">
        <v>1.679</v>
      </c>
      <c r="U365" s="209">
        <v>1.044</v>
      </c>
      <c r="V365" s="209">
        <v>0.64300000000000002</v>
      </c>
      <c r="W365" s="209">
        <v>0.52500000000000002</v>
      </c>
      <c r="X365" s="209">
        <v>0.16400000000000001</v>
      </c>
      <c r="Y365" s="20"/>
      <c r="Z365" s="209">
        <v>0.35499999999999998</v>
      </c>
      <c r="AA365" s="209">
        <v>0.121</v>
      </c>
      <c r="AB365" s="209">
        <v>0.64200000000000002</v>
      </c>
      <c r="AC365" s="209">
        <v>1.2090000000000001</v>
      </c>
      <c r="AD365" s="209">
        <v>1.7609999999999999</v>
      </c>
      <c r="AE365" s="209">
        <v>1.6930000000000001</v>
      </c>
      <c r="AF365" s="209">
        <v>1.177</v>
      </c>
      <c r="AG365" s="209">
        <v>1.071</v>
      </c>
      <c r="AH365" s="209">
        <v>0.66700000000000004</v>
      </c>
      <c r="AI365" s="209">
        <v>0.45600000000000002</v>
      </c>
      <c r="AJ365" s="20"/>
      <c r="AK365" s="209">
        <v>0.24</v>
      </c>
      <c r="AL365" s="209">
        <v>9.1999999999999998E-2</v>
      </c>
      <c r="AM365" s="209">
        <v>0.436</v>
      </c>
      <c r="AN365" s="209">
        <v>0.73599999999999999</v>
      </c>
      <c r="AO365" s="209">
        <v>1.1000000000000001</v>
      </c>
      <c r="AP365" s="209">
        <v>1.5329999999999999</v>
      </c>
      <c r="AQ365" s="20"/>
      <c r="AR365" s="209">
        <v>3.694</v>
      </c>
      <c r="AS365" s="209">
        <v>1.157</v>
      </c>
      <c r="AT365" s="209">
        <v>0.75700000000000001</v>
      </c>
      <c r="AU365" s="209">
        <v>0.38</v>
      </c>
      <c r="AV365" s="209">
        <v>8.4000000000000005E-2</v>
      </c>
      <c r="AW365" s="209">
        <v>1.4E-2</v>
      </c>
      <c r="AX365" s="20"/>
      <c r="AY365" s="209">
        <v>0.39700000000000002</v>
      </c>
      <c r="AZ365" s="209">
        <v>0.51900000000000002</v>
      </c>
      <c r="BA365" s="209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208">
        <v>1.3720000000000001</v>
      </c>
      <c r="G366" s="208">
        <v>1.1479999999999999</v>
      </c>
      <c r="H366" s="208">
        <v>1.1180000000000001</v>
      </c>
      <c r="I366" s="221">
        <v>0.73</v>
      </c>
      <c r="J366" s="221"/>
      <c r="K366" s="208">
        <v>0.44800000000000001</v>
      </c>
      <c r="L366" s="208">
        <v>0.12</v>
      </c>
      <c r="M366" s="24"/>
      <c r="N366" s="24"/>
      <c r="O366" s="208">
        <v>0.40600000000000003</v>
      </c>
      <c r="P366" s="208">
        <v>0.77300000000000002</v>
      </c>
      <c r="Q366" s="208">
        <v>1.1080000000000001</v>
      </c>
      <c r="R366" s="208">
        <v>1.34</v>
      </c>
      <c r="S366" s="208">
        <v>1.4790000000000001</v>
      </c>
      <c r="T366" s="208">
        <v>1.679</v>
      </c>
      <c r="U366" s="208">
        <v>1.044</v>
      </c>
      <c r="V366" s="208">
        <v>0.64300000000000002</v>
      </c>
      <c r="W366" s="208">
        <v>0.52500000000000002</v>
      </c>
      <c r="X366" s="208">
        <v>0.16400000000000001</v>
      </c>
      <c r="Y366" s="24"/>
      <c r="Z366" s="208">
        <v>0.35499999999999998</v>
      </c>
      <c r="AA366" s="208">
        <v>0.121</v>
      </c>
      <c r="AB366" s="208">
        <v>0.64200000000000002</v>
      </c>
      <c r="AC366" s="208">
        <v>1.2090000000000001</v>
      </c>
      <c r="AD366" s="208">
        <v>1.7609999999999999</v>
      </c>
      <c r="AE366" s="208">
        <v>1.6930000000000001</v>
      </c>
      <c r="AF366" s="208">
        <v>1.177</v>
      </c>
      <c r="AG366" s="208">
        <v>1.071</v>
      </c>
      <c r="AH366" s="208">
        <v>0.66700000000000004</v>
      </c>
      <c r="AI366" s="208">
        <v>0.45600000000000002</v>
      </c>
      <c r="AJ366" s="24"/>
      <c r="AK366" s="208">
        <v>0.24</v>
      </c>
      <c r="AL366" s="208">
        <v>9.1999999999999998E-2</v>
      </c>
      <c r="AM366" s="208">
        <v>0.436</v>
      </c>
      <c r="AN366" s="208">
        <v>0.73599999999999999</v>
      </c>
      <c r="AO366" s="208">
        <v>1.1000000000000001</v>
      </c>
      <c r="AP366" s="208">
        <v>1.5329999999999999</v>
      </c>
      <c r="AQ366" s="24"/>
      <c r="AR366" s="208">
        <v>3.694</v>
      </c>
      <c r="AS366" s="208">
        <v>1.157</v>
      </c>
      <c r="AT366" s="208">
        <v>0.75700000000000001</v>
      </c>
      <c r="AU366" s="208">
        <v>0.38</v>
      </c>
      <c r="AV366" s="208">
        <v>8.4000000000000005E-2</v>
      </c>
      <c r="AW366" s="208">
        <v>1.4E-2</v>
      </c>
      <c r="AX366" s="24"/>
      <c r="AY366" s="208">
        <v>0.39700000000000002</v>
      </c>
      <c r="AZ366" s="208">
        <v>0.51900000000000002</v>
      </c>
      <c r="BA366" s="208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209">
        <v>0.498</v>
      </c>
      <c r="G367" s="209">
        <v>0.44600000000000001</v>
      </c>
      <c r="H367" s="209">
        <v>0.432</v>
      </c>
      <c r="I367" s="224">
        <v>0.27700000000000002</v>
      </c>
      <c r="J367" s="224"/>
      <c r="K367" s="209">
        <v>6.4000000000000001E-2</v>
      </c>
      <c r="L367" s="20"/>
      <c r="M367" s="20"/>
      <c r="N367" s="20"/>
      <c r="O367" s="20"/>
      <c r="P367" s="209">
        <v>0.19</v>
      </c>
      <c r="Q367" s="209">
        <v>0.22500000000000001</v>
      </c>
      <c r="R367" s="209">
        <v>0.253</v>
      </c>
      <c r="S367" s="209">
        <v>0.28899999999999998</v>
      </c>
      <c r="T367" s="209">
        <v>0.315</v>
      </c>
      <c r="U367" s="209">
        <v>0.20100000000000001</v>
      </c>
      <c r="V367" s="209">
        <v>0.1</v>
      </c>
      <c r="W367" s="209">
        <v>7.0999999999999994E-2</v>
      </c>
      <c r="X367" s="20"/>
      <c r="Y367" s="20"/>
      <c r="Z367" s="20"/>
      <c r="AA367" s="209">
        <v>6.4000000000000001E-2</v>
      </c>
      <c r="AB367" s="209">
        <v>0.121</v>
      </c>
      <c r="AC367" s="209">
        <v>0.22600000000000001</v>
      </c>
      <c r="AD367" s="209">
        <v>0.39</v>
      </c>
      <c r="AE367" s="209">
        <v>0.27200000000000002</v>
      </c>
      <c r="AF367" s="209">
        <v>0.246</v>
      </c>
      <c r="AG367" s="209">
        <v>0.19900000000000001</v>
      </c>
      <c r="AH367" s="209">
        <v>0.122</v>
      </c>
      <c r="AI367" s="20"/>
      <c r="AJ367" s="20"/>
      <c r="AK367" s="20"/>
      <c r="AL367" s="20"/>
      <c r="AM367" s="209">
        <v>0.14699999999999999</v>
      </c>
      <c r="AN367" s="209">
        <v>9.6000000000000002E-2</v>
      </c>
      <c r="AO367" s="209">
        <v>0.17199999999999999</v>
      </c>
      <c r="AP367" s="209">
        <v>0.30099999999999999</v>
      </c>
      <c r="AQ367" s="209">
        <v>0.33</v>
      </c>
      <c r="AR367" s="209">
        <v>0.315</v>
      </c>
      <c r="AS367" s="209">
        <v>0.20599999999999999</v>
      </c>
      <c r="AT367" s="209">
        <v>0.126</v>
      </c>
      <c r="AU367" s="209">
        <v>6.8000000000000005E-2</v>
      </c>
      <c r="AV367" s="20"/>
      <c r="AW367" s="20"/>
      <c r="AX367" s="20"/>
      <c r="AY367" s="209">
        <v>4.2999999999999997E-2</v>
      </c>
      <c r="AZ367" s="209">
        <v>8.2000000000000003E-2</v>
      </c>
      <c r="BA367" s="209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208">
        <v>0.498</v>
      </c>
      <c r="G368" s="208">
        <v>0.44600000000000001</v>
      </c>
      <c r="H368" s="208">
        <v>0.432</v>
      </c>
      <c r="I368" s="221">
        <v>0.27700000000000002</v>
      </c>
      <c r="J368" s="221"/>
      <c r="K368" s="208">
        <v>6.4000000000000001E-2</v>
      </c>
      <c r="L368" s="24"/>
      <c r="M368" s="24"/>
      <c r="N368" s="24"/>
      <c r="O368" s="24"/>
      <c r="P368" s="208">
        <v>0.19</v>
      </c>
      <c r="Q368" s="208">
        <v>0.22500000000000001</v>
      </c>
      <c r="R368" s="208">
        <v>0.253</v>
      </c>
      <c r="S368" s="208">
        <v>0.28899999999999998</v>
      </c>
      <c r="T368" s="208">
        <v>0.315</v>
      </c>
      <c r="U368" s="208">
        <v>0.20100000000000001</v>
      </c>
      <c r="V368" s="208">
        <v>0.1</v>
      </c>
      <c r="W368" s="208">
        <v>7.0999999999999994E-2</v>
      </c>
      <c r="X368" s="24"/>
      <c r="Y368" s="24"/>
      <c r="Z368" s="24"/>
      <c r="AA368" s="208">
        <v>6.4000000000000001E-2</v>
      </c>
      <c r="AB368" s="208">
        <v>0.121</v>
      </c>
      <c r="AC368" s="208">
        <v>0.22600000000000001</v>
      </c>
      <c r="AD368" s="208">
        <v>0.39</v>
      </c>
      <c r="AE368" s="208">
        <v>0.27200000000000002</v>
      </c>
      <c r="AF368" s="208">
        <v>0.246</v>
      </c>
      <c r="AG368" s="208">
        <v>0.19900000000000001</v>
      </c>
      <c r="AH368" s="208">
        <v>0.122</v>
      </c>
      <c r="AI368" s="24"/>
      <c r="AJ368" s="24"/>
      <c r="AK368" s="24"/>
      <c r="AL368" s="24"/>
      <c r="AM368" s="208">
        <v>0.14699999999999999</v>
      </c>
      <c r="AN368" s="208">
        <v>9.6000000000000002E-2</v>
      </c>
      <c r="AO368" s="208">
        <v>0.17199999999999999</v>
      </c>
      <c r="AP368" s="208">
        <v>0.30099999999999999</v>
      </c>
      <c r="AQ368" s="208">
        <v>0.33</v>
      </c>
      <c r="AR368" s="208">
        <v>0.315</v>
      </c>
      <c r="AS368" s="208">
        <v>0.20599999999999999</v>
      </c>
      <c r="AT368" s="208">
        <v>0.126</v>
      </c>
      <c r="AU368" s="208">
        <v>6.8000000000000005E-2</v>
      </c>
      <c r="AV368" s="24"/>
      <c r="AW368" s="24"/>
      <c r="AX368" s="24"/>
      <c r="AY368" s="208">
        <v>4.2999999999999997E-2</v>
      </c>
      <c r="AZ368" s="208">
        <v>8.2000000000000003E-2</v>
      </c>
      <c r="BA368" s="208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209">
        <v>2.11</v>
      </c>
      <c r="G369" s="209">
        <v>1.552</v>
      </c>
      <c r="H369" s="209">
        <v>1.417</v>
      </c>
      <c r="I369" s="224">
        <v>0.77800000000000002</v>
      </c>
      <c r="J369" s="224"/>
      <c r="K369" s="209">
        <v>0.33900000000000002</v>
      </c>
      <c r="L369" s="20"/>
      <c r="M369" s="20"/>
      <c r="N369" s="20"/>
      <c r="O369" s="209">
        <v>0.115</v>
      </c>
      <c r="P369" s="209">
        <v>0.83599999999999997</v>
      </c>
      <c r="Q369" s="209">
        <v>1.21</v>
      </c>
      <c r="R369" s="209">
        <v>1.64</v>
      </c>
      <c r="S369" s="209">
        <v>1.956</v>
      </c>
      <c r="T369" s="209">
        <v>1.827</v>
      </c>
      <c r="U369" s="209">
        <v>1.1890000000000001</v>
      </c>
      <c r="V369" s="209">
        <v>0.72199999999999998</v>
      </c>
      <c r="W369" s="209">
        <v>0.46300000000000002</v>
      </c>
      <c r="X369" s="20"/>
      <c r="Y369" s="20"/>
      <c r="Z369" s="20"/>
      <c r="AA369" s="209">
        <v>0.33600000000000002</v>
      </c>
      <c r="AB369" s="209">
        <v>1.2310000000000001</v>
      </c>
      <c r="AC369" s="209">
        <v>0.73799999999999999</v>
      </c>
      <c r="AD369" s="209">
        <v>2.3170000000000002</v>
      </c>
      <c r="AE369" s="209">
        <v>2.17</v>
      </c>
      <c r="AF369" s="209">
        <v>1.782</v>
      </c>
      <c r="AG369" s="209">
        <v>1.2110000000000001</v>
      </c>
      <c r="AH369" s="209">
        <v>0.58199999999999996</v>
      </c>
      <c r="AI369" s="209">
        <v>0.44500000000000001</v>
      </c>
      <c r="AJ369" s="20"/>
      <c r="AK369" s="20"/>
      <c r="AL369" s="209">
        <v>0.125</v>
      </c>
      <c r="AM369" s="209">
        <v>0.159</v>
      </c>
      <c r="AN369" s="209">
        <v>0.624</v>
      </c>
      <c r="AO369" s="209">
        <v>1.306</v>
      </c>
      <c r="AP369" s="209">
        <v>2.2789999999999999</v>
      </c>
      <c r="AQ369" s="209">
        <v>2.052</v>
      </c>
      <c r="AR369" s="209">
        <v>2.2069999999999999</v>
      </c>
      <c r="AS369" s="209">
        <v>1.276</v>
      </c>
      <c r="AT369" s="209">
        <v>0.66</v>
      </c>
      <c r="AU369" s="209">
        <v>0.38</v>
      </c>
      <c r="AV369" s="20"/>
      <c r="AW369" s="20"/>
      <c r="AX369" s="20"/>
      <c r="AY369" s="209">
        <v>0.28899999999999998</v>
      </c>
      <c r="AZ369" s="209">
        <v>0.59299999999999997</v>
      </c>
      <c r="BA369" s="209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208">
        <v>2.11</v>
      </c>
      <c r="G370" s="208">
        <v>1.552</v>
      </c>
      <c r="H370" s="208">
        <v>1.417</v>
      </c>
      <c r="I370" s="221">
        <v>0.77800000000000002</v>
      </c>
      <c r="J370" s="221"/>
      <c r="K370" s="208">
        <v>0.33900000000000002</v>
      </c>
      <c r="L370" s="24"/>
      <c r="M370" s="24"/>
      <c r="N370" s="24"/>
      <c r="O370" s="208">
        <v>0.115</v>
      </c>
      <c r="P370" s="208">
        <v>0.83599999999999997</v>
      </c>
      <c r="Q370" s="208">
        <v>1.21</v>
      </c>
      <c r="R370" s="208">
        <v>1.64</v>
      </c>
      <c r="S370" s="208">
        <v>1.956</v>
      </c>
      <c r="T370" s="208">
        <v>1.827</v>
      </c>
      <c r="U370" s="208">
        <v>1.1890000000000001</v>
      </c>
      <c r="V370" s="208">
        <v>0.72199999999999998</v>
      </c>
      <c r="W370" s="208">
        <v>0.46300000000000002</v>
      </c>
      <c r="X370" s="24"/>
      <c r="Y370" s="24"/>
      <c r="Z370" s="24"/>
      <c r="AA370" s="208">
        <v>0.33600000000000002</v>
      </c>
      <c r="AB370" s="208">
        <v>1.2310000000000001</v>
      </c>
      <c r="AC370" s="208">
        <v>0.73799999999999999</v>
      </c>
      <c r="AD370" s="208">
        <v>2.3170000000000002</v>
      </c>
      <c r="AE370" s="208">
        <v>2.17</v>
      </c>
      <c r="AF370" s="208">
        <v>1.782</v>
      </c>
      <c r="AG370" s="208">
        <v>1.2110000000000001</v>
      </c>
      <c r="AH370" s="208">
        <v>0.58199999999999996</v>
      </c>
      <c r="AI370" s="208">
        <v>0.44500000000000001</v>
      </c>
      <c r="AJ370" s="24"/>
      <c r="AK370" s="24"/>
      <c r="AL370" s="208">
        <v>0.125</v>
      </c>
      <c r="AM370" s="208">
        <v>0.159</v>
      </c>
      <c r="AN370" s="208">
        <v>0.624</v>
      </c>
      <c r="AO370" s="208">
        <v>1.306</v>
      </c>
      <c r="AP370" s="208">
        <v>2.2789999999999999</v>
      </c>
      <c r="AQ370" s="208">
        <v>2.052</v>
      </c>
      <c r="AR370" s="208">
        <v>2.2069999999999999</v>
      </c>
      <c r="AS370" s="208">
        <v>1.276</v>
      </c>
      <c r="AT370" s="208">
        <v>0.66</v>
      </c>
      <c r="AU370" s="208">
        <v>0.38</v>
      </c>
      <c r="AV370" s="24"/>
      <c r="AW370" s="24"/>
      <c r="AX370" s="24"/>
      <c r="AY370" s="208">
        <v>0.28899999999999998</v>
      </c>
      <c r="AZ370" s="208">
        <v>0.59299999999999997</v>
      </c>
      <c r="BA370" s="208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09">
        <v>0.35499999999999998</v>
      </c>
      <c r="P371" s="209">
        <v>2.1040000000000001</v>
      </c>
      <c r="Q371" s="209">
        <v>2.3029999999999999</v>
      </c>
      <c r="R371" s="209">
        <v>3.0840000000000001</v>
      </c>
      <c r="S371" s="209">
        <v>3.589</v>
      </c>
      <c r="T371" s="209">
        <v>4.1159999999999997</v>
      </c>
      <c r="U371" s="209">
        <v>2.472</v>
      </c>
      <c r="V371" s="209">
        <v>1.649</v>
      </c>
      <c r="W371" s="209">
        <v>1.1200000000000001</v>
      </c>
      <c r="X371" s="209">
        <v>0.215</v>
      </c>
      <c r="Y371" s="20"/>
      <c r="Z371" s="209">
        <v>8.5999999999999993E-2</v>
      </c>
      <c r="AA371" s="209">
        <v>0.83299999999999996</v>
      </c>
      <c r="AB371" s="209">
        <v>1.5589999999999999</v>
      </c>
      <c r="AC371" s="209">
        <v>2.617</v>
      </c>
      <c r="AD371" s="209">
        <v>4.048</v>
      </c>
      <c r="AE371" s="209">
        <v>3.9889999999999999</v>
      </c>
      <c r="AF371" s="209">
        <v>3.1989999999999998</v>
      </c>
      <c r="AG371" s="209">
        <v>2.7250000000000001</v>
      </c>
      <c r="AH371" s="209">
        <v>1.4930000000000001</v>
      </c>
      <c r="AI371" s="209">
        <v>1.097</v>
      </c>
      <c r="AJ371" s="20"/>
      <c r="AK371" s="209">
        <v>0.35499999999999998</v>
      </c>
      <c r="AL371" s="20"/>
      <c r="AM371" s="209">
        <v>0.80700000000000005</v>
      </c>
      <c r="AN371" s="209">
        <v>1.5369999999999999</v>
      </c>
      <c r="AO371" s="209">
        <v>2.6459999999999999</v>
      </c>
      <c r="AP371" s="209">
        <v>3.3980000000000001</v>
      </c>
      <c r="AQ371" s="209">
        <v>4.0549999999999997</v>
      </c>
      <c r="AR371" s="209">
        <v>3.9590000000000001</v>
      </c>
      <c r="AS371" s="209">
        <v>2.621</v>
      </c>
      <c r="AT371" s="209">
        <v>1.829</v>
      </c>
      <c r="AU371" s="209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08">
        <v>0.35499999999999998</v>
      </c>
      <c r="P372" s="208">
        <v>2.1040000000000001</v>
      </c>
      <c r="Q372" s="208">
        <v>2.3029999999999999</v>
      </c>
      <c r="R372" s="208">
        <v>3.0840000000000001</v>
      </c>
      <c r="S372" s="208">
        <v>3.589</v>
      </c>
      <c r="T372" s="208">
        <v>4.1159999999999997</v>
      </c>
      <c r="U372" s="208">
        <v>2.472</v>
      </c>
      <c r="V372" s="208">
        <v>1.649</v>
      </c>
      <c r="W372" s="208">
        <v>1.1200000000000001</v>
      </c>
      <c r="X372" s="208">
        <v>0.215</v>
      </c>
      <c r="Y372" s="24"/>
      <c r="Z372" s="208">
        <v>8.5999999999999993E-2</v>
      </c>
      <c r="AA372" s="208">
        <v>0.83299999999999996</v>
      </c>
      <c r="AB372" s="208">
        <v>1.5589999999999999</v>
      </c>
      <c r="AC372" s="208">
        <v>2.617</v>
      </c>
      <c r="AD372" s="208">
        <v>4.048</v>
      </c>
      <c r="AE372" s="208">
        <v>3.9889999999999999</v>
      </c>
      <c r="AF372" s="208">
        <v>3.1989999999999998</v>
      </c>
      <c r="AG372" s="208">
        <v>2.7250000000000001</v>
      </c>
      <c r="AH372" s="208">
        <v>1.4930000000000001</v>
      </c>
      <c r="AI372" s="208">
        <v>1.097</v>
      </c>
      <c r="AJ372" s="24"/>
      <c r="AK372" s="208">
        <v>0.35499999999999998</v>
      </c>
      <c r="AL372" s="24"/>
      <c r="AM372" s="208">
        <v>0.80700000000000005</v>
      </c>
      <c r="AN372" s="208">
        <v>1.5369999999999999</v>
      </c>
      <c r="AO372" s="208">
        <v>2.6459999999999999</v>
      </c>
      <c r="AP372" s="208">
        <v>3.3980000000000001</v>
      </c>
      <c r="AQ372" s="208">
        <v>4.0549999999999997</v>
      </c>
      <c r="AR372" s="208">
        <v>3.9590000000000001</v>
      </c>
      <c r="AS372" s="208">
        <v>2.621</v>
      </c>
      <c r="AT372" s="208">
        <v>1.829</v>
      </c>
      <c r="AU372" s="208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209">
        <v>1.8779999999999999</v>
      </c>
      <c r="G373" s="209">
        <v>1.6259999999999999</v>
      </c>
      <c r="H373" s="209">
        <v>1.5369999999999999</v>
      </c>
      <c r="I373" s="224">
        <v>1</v>
      </c>
      <c r="J373" s="224"/>
      <c r="K373" s="209">
        <v>0.53400000000000003</v>
      </c>
      <c r="L373" s="20"/>
      <c r="M373" s="20"/>
      <c r="N373" s="20"/>
      <c r="O373" s="209">
        <v>0.26900000000000002</v>
      </c>
      <c r="P373" s="209">
        <v>0.747</v>
      </c>
      <c r="Q373" s="209">
        <v>1.294</v>
      </c>
      <c r="R373" s="209">
        <v>1.524</v>
      </c>
      <c r="S373" s="209">
        <v>1.6779999999999999</v>
      </c>
      <c r="T373" s="209">
        <v>1.8620000000000001</v>
      </c>
      <c r="U373" s="209">
        <v>1.22</v>
      </c>
      <c r="V373" s="209">
        <v>0.74299999999999999</v>
      </c>
      <c r="W373" s="209">
        <v>0.48399999999999999</v>
      </c>
      <c r="X373" s="20"/>
      <c r="Y373" s="20"/>
      <c r="Z373" s="20"/>
      <c r="AA373" s="209">
        <v>0.34699999999999998</v>
      </c>
      <c r="AB373" s="209">
        <v>0.55800000000000005</v>
      </c>
      <c r="AC373" s="209">
        <v>1.27</v>
      </c>
      <c r="AD373" s="209">
        <v>1.837</v>
      </c>
      <c r="AE373" s="209">
        <v>1.8340000000000001</v>
      </c>
      <c r="AF373" s="209">
        <v>1.3540000000000001</v>
      </c>
      <c r="AG373" s="209">
        <v>1.1499999999999999</v>
      </c>
      <c r="AH373" s="209">
        <v>0.71599999999999997</v>
      </c>
      <c r="AI373" s="209">
        <v>0.441</v>
      </c>
      <c r="AJ373" s="20"/>
      <c r="AK373" s="20"/>
      <c r="AL373" s="209">
        <v>0.106</v>
      </c>
      <c r="AM373" s="209">
        <v>0.312</v>
      </c>
      <c r="AN373" s="209">
        <v>0.68799999999999994</v>
      </c>
      <c r="AO373" s="209">
        <v>1.1830000000000001</v>
      </c>
      <c r="AP373" s="209">
        <v>1.6930000000000001</v>
      </c>
      <c r="AQ373" s="209">
        <v>2.016</v>
      </c>
      <c r="AR373" s="209">
        <v>1.718</v>
      </c>
      <c r="AS373" s="209">
        <v>1.0920000000000001</v>
      </c>
      <c r="AT373" s="209">
        <v>0.83</v>
      </c>
      <c r="AU373" s="209">
        <v>0.42699999999999999</v>
      </c>
      <c r="AV373" s="209">
        <v>7.6999999999999999E-2</v>
      </c>
      <c r="AW373" s="20"/>
      <c r="AX373" s="20"/>
      <c r="AY373" s="209">
        <v>0.20799999999999999</v>
      </c>
      <c r="AZ373" s="209">
        <v>0.45400000000000001</v>
      </c>
      <c r="BA373" s="209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208">
        <v>1.8779999999999999</v>
      </c>
      <c r="G374" s="208">
        <v>1.6259999999999999</v>
      </c>
      <c r="H374" s="208">
        <v>1.5369999999999999</v>
      </c>
      <c r="I374" s="221">
        <v>1</v>
      </c>
      <c r="J374" s="221"/>
      <c r="K374" s="208">
        <v>0.53400000000000003</v>
      </c>
      <c r="L374" s="24"/>
      <c r="M374" s="24"/>
      <c r="N374" s="24"/>
      <c r="O374" s="208">
        <v>0.26900000000000002</v>
      </c>
      <c r="P374" s="208">
        <v>0.747</v>
      </c>
      <c r="Q374" s="208">
        <v>1.294</v>
      </c>
      <c r="R374" s="208">
        <v>1.524</v>
      </c>
      <c r="S374" s="208">
        <v>1.6779999999999999</v>
      </c>
      <c r="T374" s="208">
        <v>1.8620000000000001</v>
      </c>
      <c r="U374" s="208">
        <v>1.22</v>
      </c>
      <c r="V374" s="208">
        <v>0.74299999999999999</v>
      </c>
      <c r="W374" s="208">
        <v>0.48399999999999999</v>
      </c>
      <c r="X374" s="24"/>
      <c r="Y374" s="24"/>
      <c r="Z374" s="24"/>
      <c r="AA374" s="208">
        <v>0.34699999999999998</v>
      </c>
      <c r="AB374" s="208">
        <v>0.55800000000000005</v>
      </c>
      <c r="AC374" s="208">
        <v>1.27</v>
      </c>
      <c r="AD374" s="208">
        <v>1.837</v>
      </c>
      <c r="AE374" s="208">
        <v>1.8340000000000001</v>
      </c>
      <c r="AF374" s="208">
        <v>1.3540000000000001</v>
      </c>
      <c r="AG374" s="208">
        <v>1.1499999999999999</v>
      </c>
      <c r="AH374" s="208">
        <v>0.71599999999999997</v>
      </c>
      <c r="AI374" s="208">
        <v>0.441</v>
      </c>
      <c r="AJ374" s="24"/>
      <c r="AK374" s="24"/>
      <c r="AL374" s="208">
        <v>0.106</v>
      </c>
      <c r="AM374" s="208">
        <v>0.312</v>
      </c>
      <c r="AN374" s="208">
        <v>0.68799999999999994</v>
      </c>
      <c r="AO374" s="208">
        <v>1.1830000000000001</v>
      </c>
      <c r="AP374" s="208">
        <v>1.6930000000000001</v>
      </c>
      <c r="AQ374" s="208">
        <v>2.016</v>
      </c>
      <c r="AR374" s="208">
        <v>1.718</v>
      </c>
      <c r="AS374" s="208">
        <v>1.0920000000000001</v>
      </c>
      <c r="AT374" s="208">
        <v>0.83</v>
      </c>
      <c r="AU374" s="208">
        <v>0.42699999999999999</v>
      </c>
      <c r="AV374" s="208">
        <v>7.6999999999999999E-2</v>
      </c>
      <c r="AW374" s="24"/>
      <c r="AX374" s="24"/>
      <c r="AY374" s="208">
        <v>0.20799999999999999</v>
      </c>
      <c r="AZ374" s="208">
        <v>0.45400000000000001</v>
      </c>
      <c r="BA374" s="208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9">
        <v>10.31</v>
      </c>
      <c r="AX375" s="209">
        <v>10</v>
      </c>
      <c r="AY375" s="209">
        <v>14.999000000000001</v>
      </c>
      <c r="AZ375" s="209">
        <v>15</v>
      </c>
      <c r="BA375" s="209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08">
        <v>10.31</v>
      </c>
      <c r="AX376" s="208">
        <v>10</v>
      </c>
      <c r="AY376" s="208">
        <v>14.999000000000001</v>
      </c>
      <c r="AZ376" s="208">
        <v>15</v>
      </c>
      <c r="BA376" s="208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9">
        <v>8.8059999999999992</v>
      </c>
      <c r="U377" s="209">
        <v>1.784</v>
      </c>
      <c r="V377" s="209">
        <v>1.2130000000000001</v>
      </c>
      <c r="W377" s="209">
        <v>0.80300000000000005</v>
      </c>
      <c r="X377" s="20"/>
      <c r="Y377" s="20"/>
      <c r="Z377" s="20"/>
      <c r="AA377" s="20"/>
      <c r="AB377" s="20"/>
      <c r="AC377" s="209">
        <v>3.3519999999999999</v>
      </c>
      <c r="AD377" s="209">
        <v>2.726</v>
      </c>
      <c r="AE377" s="209">
        <v>3.0979999999999999</v>
      </c>
      <c r="AF377" s="209">
        <v>2.74</v>
      </c>
      <c r="AG377" s="209">
        <v>1.2709999999999999</v>
      </c>
      <c r="AH377" s="209">
        <v>1.0309999999999999</v>
      </c>
      <c r="AI377" s="209">
        <v>0.755</v>
      </c>
      <c r="AJ377" s="20"/>
      <c r="AK377" s="209">
        <v>0.23400000000000001</v>
      </c>
      <c r="AL377" s="209">
        <v>2.3E-2</v>
      </c>
      <c r="AM377" s="209">
        <v>0.59299999999999997</v>
      </c>
      <c r="AN377" s="209">
        <v>1.0349999999999999</v>
      </c>
      <c r="AO377" s="209">
        <v>2.0139999999999998</v>
      </c>
      <c r="AP377" s="209">
        <v>3.0289999999999999</v>
      </c>
      <c r="AQ377" s="209">
        <v>3.3090000000000002</v>
      </c>
      <c r="AR377" s="209">
        <v>3.254</v>
      </c>
      <c r="AS377" s="209">
        <v>2.0819999999999999</v>
      </c>
      <c r="AT377" s="209">
        <v>1.2330000000000001</v>
      </c>
      <c r="AU377" s="209">
        <v>0.71699999999999997</v>
      </c>
      <c r="AV377" s="20"/>
      <c r="AW377" s="20"/>
      <c r="AX377" s="209">
        <v>0.27100000000000002</v>
      </c>
      <c r="AY377" s="209">
        <v>0.45200000000000001</v>
      </c>
      <c r="AZ377" s="209">
        <v>0.82399999999999995</v>
      </c>
      <c r="BA377" s="209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08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08">
        <v>8.8059999999999992</v>
      </c>
      <c r="U379" s="208">
        <v>1.784</v>
      </c>
      <c r="V379" s="208">
        <v>1.2130000000000001</v>
      </c>
      <c r="W379" s="208">
        <v>0.80300000000000005</v>
      </c>
      <c r="X379" s="24"/>
      <c r="Y379" s="24"/>
      <c r="Z379" s="24"/>
      <c r="AA379" s="24"/>
      <c r="AB379" s="24"/>
      <c r="AC379" s="208">
        <v>3.3519999999999999</v>
      </c>
      <c r="AD379" s="208">
        <v>2.726</v>
      </c>
      <c r="AE379" s="208">
        <v>3.0979999999999999</v>
      </c>
      <c r="AF379" s="208">
        <v>2.74</v>
      </c>
      <c r="AG379" s="208">
        <v>1.2709999999999999</v>
      </c>
      <c r="AH379" s="208">
        <v>1.0309999999999999</v>
      </c>
      <c r="AI379" s="208">
        <v>0.755</v>
      </c>
      <c r="AJ379" s="24"/>
      <c r="AK379" s="208">
        <v>0.23400000000000001</v>
      </c>
      <c r="AL379" s="208">
        <v>2.3E-2</v>
      </c>
      <c r="AM379" s="208">
        <v>0.59299999999999997</v>
      </c>
      <c r="AN379" s="208">
        <v>1.0349999999999999</v>
      </c>
      <c r="AO379" s="208">
        <v>2.0139999999999998</v>
      </c>
      <c r="AP379" s="208">
        <v>3.0289999999999999</v>
      </c>
      <c r="AQ379" s="208">
        <v>3.3090000000000002</v>
      </c>
      <c r="AR379" s="208">
        <v>3.254</v>
      </c>
      <c r="AS379" s="208">
        <v>2.0819999999999999</v>
      </c>
      <c r="AT379" s="208">
        <v>1.2330000000000001</v>
      </c>
      <c r="AU379" s="208">
        <v>0.71699999999999997</v>
      </c>
      <c r="AV379" s="24"/>
      <c r="AW379" s="24"/>
      <c r="AX379" s="208">
        <v>0.27100000000000002</v>
      </c>
      <c r="AY379" s="208">
        <v>0.45200000000000001</v>
      </c>
      <c r="AZ379" s="208">
        <v>0.82399999999999995</v>
      </c>
      <c r="BA379" s="208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209">
        <v>0.11</v>
      </c>
      <c r="M380" s="20"/>
      <c r="N380" s="20"/>
      <c r="O380" s="209">
        <v>0.108</v>
      </c>
      <c r="P380" s="209">
        <v>0.83799999999999997</v>
      </c>
      <c r="Q380" s="209">
        <v>1.64</v>
      </c>
      <c r="R380" s="209">
        <v>2.2269999999999999</v>
      </c>
      <c r="S380" s="209">
        <v>2.4830000000000001</v>
      </c>
      <c r="T380" s="209">
        <v>2.8319999999999999</v>
      </c>
      <c r="U380" s="209">
        <v>1.5289999999999999</v>
      </c>
      <c r="V380" s="209">
        <v>0.94599999999999995</v>
      </c>
      <c r="W380" s="209">
        <v>0.73299999999999998</v>
      </c>
      <c r="X380" s="209">
        <v>0.216</v>
      </c>
      <c r="Y380" s="209">
        <v>0.183</v>
      </c>
      <c r="Z380" s="209">
        <v>0.121</v>
      </c>
      <c r="AA380" s="209">
        <v>0.46500000000000002</v>
      </c>
      <c r="AB380" s="209">
        <v>0.84099999999999997</v>
      </c>
      <c r="AC380" s="209">
        <v>1.909</v>
      </c>
      <c r="AD380" s="209">
        <v>2.944</v>
      </c>
      <c r="AE380" s="209">
        <v>2.907</v>
      </c>
      <c r="AF380" s="209">
        <v>2.0339999999999998</v>
      </c>
      <c r="AG380" s="209">
        <v>1.7350000000000001</v>
      </c>
      <c r="AH380" s="209">
        <v>0.91100000000000003</v>
      </c>
      <c r="AI380" s="209">
        <v>0.63700000000000001</v>
      </c>
      <c r="AJ380" s="20"/>
      <c r="AK380" s="20"/>
      <c r="AL380" s="20"/>
      <c r="AM380" s="209">
        <v>0.57999999999999996</v>
      </c>
      <c r="AN380" s="209">
        <v>0.84699999999999998</v>
      </c>
      <c r="AO380" s="209">
        <v>1.724</v>
      </c>
      <c r="AP380" s="209">
        <v>3.331</v>
      </c>
      <c r="AQ380" s="209">
        <v>3.95</v>
      </c>
      <c r="AR380" s="209">
        <v>2.8959999999999999</v>
      </c>
      <c r="AS380" s="209">
        <v>2.1829999999999998</v>
      </c>
      <c r="AT380" s="209">
        <v>1.4390000000000001</v>
      </c>
      <c r="AU380" s="209">
        <v>0.49</v>
      </c>
      <c r="AV380" s="20"/>
      <c r="AW380" s="20"/>
      <c r="AX380" s="20"/>
      <c r="AY380" s="209">
        <v>0.38900000000000001</v>
      </c>
      <c r="AZ380" s="209">
        <v>0.76</v>
      </c>
      <c r="BA380" s="209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208">
        <v>0.11</v>
      </c>
      <c r="M381" s="24"/>
      <c r="N381" s="24"/>
      <c r="O381" s="208">
        <v>0.108</v>
      </c>
      <c r="P381" s="208">
        <v>0.83799999999999997</v>
      </c>
      <c r="Q381" s="208">
        <v>1.64</v>
      </c>
      <c r="R381" s="208">
        <v>2.2269999999999999</v>
      </c>
      <c r="S381" s="208">
        <v>2.4830000000000001</v>
      </c>
      <c r="T381" s="208">
        <v>2.8319999999999999</v>
      </c>
      <c r="U381" s="208">
        <v>1.5289999999999999</v>
      </c>
      <c r="V381" s="208">
        <v>0.94599999999999995</v>
      </c>
      <c r="W381" s="208">
        <v>0.73299999999999998</v>
      </c>
      <c r="X381" s="208">
        <v>0.216</v>
      </c>
      <c r="Y381" s="208">
        <v>0.183</v>
      </c>
      <c r="Z381" s="208">
        <v>0.121</v>
      </c>
      <c r="AA381" s="208">
        <v>0.46500000000000002</v>
      </c>
      <c r="AB381" s="208">
        <v>0.84099999999999997</v>
      </c>
      <c r="AC381" s="208">
        <v>1.909</v>
      </c>
      <c r="AD381" s="208">
        <v>2.944</v>
      </c>
      <c r="AE381" s="208">
        <v>2.907</v>
      </c>
      <c r="AF381" s="208">
        <v>2.0339999999999998</v>
      </c>
      <c r="AG381" s="208">
        <v>1.7350000000000001</v>
      </c>
      <c r="AH381" s="208">
        <v>0.91100000000000003</v>
      </c>
      <c r="AI381" s="208">
        <v>0.63700000000000001</v>
      </c>
      <c r="AJ381" s="24"/>
      <c r="AK381" s="24"/>
      <c r="AL381" s="24"/>
      <c r="AM381" s="208">
        <v>0.57999999999999996</v>
      </c>
      <c r="AN381" s="208">
        <v>0.84699999999999998</v>
      </c>
      <c r="AO381" s="208">
        <v>1.724</v>
      </c>
      <c r="AP381" s="208">
        <v>3.331</v>
      </c>
      <c r="AQ381" s="208">
        <v>3.95</v>
      </c>
      <c r="AR381" s="208">
        <v>2.8959999999999999</v>
      </c>
      <c r="AS381" s="208">
        <v>2.1829999999999998</v>
      </c>
      <c r="AT381" s="208">
        <v>1.4390000000000001</v>
      </c>
      <c r="AU381" s="208">
        <v>0.49</v>
      </c>
      <c r="AV381" s="24"/>
      <c r="AW381" s="24"/>
      <c r="AX381" s="24"/>
      <c r="AY381" s="208">
        <v>0.38900000000000001</v>
      </c>
      <c r="AZ381" s="208">
        <v>0.76</v>
      </c>
      <c r="BA381" s="208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9">
        <v>0.215</v>
      </c>
      <c r="AM382" s="209">
        <v>0.50700000000000001</v>
      </c>
      <c r="AN382" s="209">
        <v>0.84899999999999998</v>
      </c>
      <c r="AO382" s="209">
        <v>1.419</v>
      </c>
      <c r="AP382" s="209">
        <v>1.8260000000000001</v>
      </c>
      <c r="AQ382" s="209">
        <v>2.0059999999999998</v>
      </c>
      <c r="AR382" s="209">
        <v>1.9359999999999999</v>
      </c>
      <c r="AS382" s="209">
        <v>1.319</v>
      </c>
      <c r="AT382" s="209">
        <v>0.9</v>
      </c>
      <c r="AU382" s="20"/>
      <c r="AV382" s="20"/>
      <c r="AW382" s="20"/>
      <c r="AX382" s="20"/>
      <c r="AY382" s="209">
        <v>1.3089999999999999</v>
      </c>
      <c r="AZ382" s="209">
        <v>0.55700000000000005</v>
      </c>
      <c r="BA382" s="209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08">
        <v>0.215</v>
      </c>
      <c r="AM383" s="208">
        <v>0.50700000000000001</v>
      </c>
      <c r="AN383" s="208">
        <v>0.84899999999999998</v>
      </c>
      <c r="AO383" s="208">
        <v>1.419</v>
      </c>
      <c r="AP383" s="208">
        <v>1.8260000000000001</v>
      </c>
      <c r="AQ383" s="208">
        <v>2.0059999999999998</v>
      </c>
      <c r="AR383" s="208">
        <v>1.9359999999999999</v>
      </c>
      <c r="AS383" s="208">
        <v>1.319</v>
      </c>
      <c r="AT383" s="208">
        <v>0.9</v>
      </c>
      <c r="AU383" s="24"/>
      <c r="AV383" s="24"/>
      <c r="AW383" s="24"/>
      <c r="AX383" s="24"/>
      <c r="AY383" s="208">
        <v>1.3089999999999999</v>
      </c>
      <c r="AZ383" s="208">
        <v>0.55700000000000005</v>
      </c>
      <c r="BA383" s="208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209">
        <v>6.5010000000000003</v>
      </c>
      <c r="G384" s="209">
        <v>1.5369999999999999</v>
      </c>
      <c r="H384" s="209">
        <v>1.3939999999999999</v>
      </c>
      <c r="I384" s="224">
        <v>0.85199999999999998</v>
      </c>
      <c r="J384" s="224"/>
      <c r="K384" s="209">
        <v>0.433</v>
      </c>
      <c r="L384" s="209">
        <v>0.107</v>
      </c>
      <c r="M384" s="20"/>
      <c r="N384" s="20"/>
      <c r="O384" s="209">
        <v>0.27500000000000002</v>
      </c>
      <c r="P384" s="209">
        <v>1.1120000000000001</v>
      </c>
      <c r="Q384" s="209">
        <v>2.2629999999999999</v>
      </c>
      <c r="R384" s="209">
        <v>2.871</v>
      </c>
      <c r="S384" s="209">
        <v>3.2160000000000002</v>
      </c>
      <c r="T384" s="209">
        <v>3.6019999999999999</v>
      </c>
      <c r="U384" s="209">
        <v>2.09</v>
      </c>
      <c r="V384" s="209">
        <v>1.149</v>
      </c>
      <c r="W384" s="209">
        <v>0.874</v>
      </c>
      <c r="X384" s="209">
        <v>0.27900000000000003</v>
      </c>
      <c r="Y384" s="20"/>
      <c r="Z384" s="209">
        <v>0.188</v>
      </c>
      <c r="AA384" s="209">
        <v>0.76800000000000002</v>
      </c>
      <c r="AB384" s="209">
        <v>1.3540000000000001</v>
      </c>
      <c r="AC384" s="209">
        <v>2.669</v>
      </c>
      <c r="AD384" s="209">
        <v>4.0259999999999998</v>
      </c>
      <c r="AE384" s="209">
        <v>3.911</v>
      </c>
      <c r="AF384" s="209">
        <v>2.875</v>
      </c>
      <c r="AG384" s="209">
        <v>2.3580000000000001</v>
      </c>
      <c r="AH384" s="209">
        <v>1.321</v>
      </c>
      <c r="AI384" s="209">
        <v>0.92600000000000005</v>
      </c>
      <c r="AJ384" s="20"/>
      <c r="AK384" s="20"/>
      <c r="AL384" s="20"/>
      <c r="AM384" s="209">
        <v>1.0640000000000001</v>
      </c>
      <c r="AN384" s="209">
        <v>1.3779999999999999</v>
      </c>
      <c r="AO384" s="209">
        <v>2.5179999999999998</v>
      </c>
      <c r="AP384" s="209">
        <v>3.6779999999999999</v>
      </c>
      <c r="AQ384" s="209">
        <v>4.202</v>
      </c>
      <c r="AR384" s="209">
        <v>3.9940000000000002</v>
      </c>
      <c r="AS384" s="209">
        <v>2.3620000000000001</v>
      </c>
      <c r="AT384" s="209">
        <v>1.821</v>
      </c>
      <c r="AU384" s="209">
        <v>0.85699999999999998</v>
      </c>
      <c r="AV384" s="209">
        <v>0.309</v>
      </c>
      <c r="AW384" s="209">
        <v>2.5999999999999999E-2</v>
      </c>
      <c r="AX384" s="20"/>
      <c r="AY384" s="209">
        <v>0.64200000000000002</v>
      </c>
      <c r="AZ384" s="209">
        <v>1.2110000000000001</v>
      </c>
      <c r="BA384" s="209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208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08">
        <v>0.28499999999999998</v>
      </c>
      <c r="Q385" s="208">
        <v>0.69899999999999995</v>
      </c>
      <c r="R385" s="208">
        <v>0.86099999999999999</v>
      </c>
      <c r="S385" s="208">
        <v>0.96299999999999997</v>
      </c>
      <c r="T385" s="208">
        <v>1.1870000000000001</v>
      </c>
      <c r="U385" s="208">
        <v>0.65600000000000003</v>
      </c>
      <c r="V385" s="208">
        <v>0.27600000000000002</v>
      </c>
      <c r="W385" s="208">
        <v>0.33400000000000002</v>
      </c>
      <c r="X385" s="208">
        <v>9.1999999999999998E-2</v>
      </c>
      <c r="Y385" s="24"/>
      <c r="Z385" s="208">
        <v>1.4E-2</v>
      </c>
      <c r="AA385" s="208">
        <v>0.221</v>
      </c>
      <c r="AB385" s="208">
        <v>0.51600000000000001</v>
      </c>
      <c r="AC385" s="208">
        <v>0.97399999999999998</v>
      </c>
      <c r="AD385" s="208">
        <v>1.3640000000000001</v>
      </c>
      <c r="AE385" s="208">
        <v>1.3280000000000001</v>
      </c>
      <c r="AF385" s="208">
        <v>1.024</v>
      </c>
      <c r="AG385" s="208">
        <v>0.80100000000000005</v>
      </c>
      <c r="AH385" s="208">
        <v>0.48899999999999999</v>
      </c>
      <c r="AI385" s="208">
        <v>0.33900000000000002</v>
      </c>
      <c r="AJ385" s="24"/>
      <c r="AK385" s="24"/>
      <c r="AL385" s="24"/>
      <c r="AM385" s="208">
        <v>0.432</v>
      </c>
      <c r="AN385" s="208">
        <v>0.53900000000000003</v>
      </c>
      <c r="AO385" s="208">
        <v>0.97399999999999998</v>
      </c>
      <c r="AP385" s="208">
        <v>1.282</v>
      </c>
      <c r="AQ385" s="208">
        <v>1.202</v>
      </c>
      <c r="AR385" s="208">
        <v>1.1399999999999999</v>
      </c>
      <c r="AS385" s="208">
        <v>0.72699999999999998</v>
      </c>
      <c r="AT385" s="208">
        <v>0.53500000000000003</v>
      </c>
      <c r="AU385" s="208">
        <v>0.23400000000000001</v>
      </c>
      <c r="AV385" s="208">
        <v>0.123</v>
      </c>
      <c r="AW385" s="208">
        <v>2.5999999999999999E-2</v>
      </c>
      <c r="AX385" s="24"/>
      <c r="AY385" s="208">
        <v>0.22</v>
      </c>
      <c r="AZ385" s="208">
        <v>0.40699999999999997</v>
      </c>
      <c r="BA385" s="208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208">
        <v>1.8640000000000001</v>
      </c>
      <c r="G386" s="208">
        <v>1.5369999999999999</v>
      </c>
      <c r="H386" s="208">
        <v>1.3939999999999999</v>
      </c>
      <c r="I386" s="221">
        <v>0.85199999999999998</v>
      </c>
      <c r="J386" s="221"/>
      <c r="K386" s="208">
        <v>0.433</v>
      </c>
      <c r="L386" s="208">
        <v>0.107</v>
      </c>
      <c r="M386" s="24"/>
      <c r="N386" s="24"/>
      <c r="O386" s="208">
        <v>0.27500000000000002</v>
      </c>
      <c r="P386" s="208">
        <v>0.82699999999999996</v>
      </c>
      <c r="Q386" s="208">
        <v>1.5640000000000001</v>
      </c>
      <c r="R386" s="208">
        <v>2.0099999999999998</v>
      </c>
      <c r="S386" s="208">
        <v>2.2530000000000001</v>
      </c>
      <c r="T386" s="208">
        <v>2.415</v>
      </c>
      <c r="U386" s="208">
        <v>1.4339999999999999</v>
      </c>
      <c r="V386" s="208">
        <v>0.873</v>
      </c>
      <c r="W386" s="208">
        <v>0.54</v>
      </c>
      <c r="X386" s="208">
        <v>0.187</v>
      </c>
      <c r="Y386" s="24"/>
      <c r="Z386" s="208">
        <v>0.17399999999999999</v>
      </c>
      <c r="AA386" s="208">
        <v>0.54700000000000004</v>
      </c>
      <c r="AB386" s="208">
        <v>0.83799999999999997</v>
      </c>
      <c r="AC386" s="208">
        <v>1.6950000000000001</v>
      </c>
      <c r="AD386" s="208">
        <v>2.6619999999999999</v>
      </c>
      <c r="AE386" s="208">
        <v>2.5830000000000002</v>
      </c>
      <c r="AF386" s="208">
        <v>1.851</v>
      </c>
      <c r="AG386" s="208">
        <v>1.5569999999999999</v>
      </c>
      <c r="AH386" s="208">
        <v>0.83199999999999996</v>
      </c>
      <c r="AI386" s="208">
        <v>0.58699999999999997</v>
      </c>
      <c r="AJ386" s="24"/>
      <c r="AK386" s="24"/>
      <c r="AL386" s="24"/>
      <c r="AM386" s="208">
        <v>0.63200000000000001</v>
      </c>
      <c r="AN386" s="208">
        <v>0.83899999999999997</v>
      </c>
      <c r="AO386" s="208">
        <v>1.544</v>
      </c>
      <c r="AP386" s="208">
        <v>2.3959999999999999</v>
      </c>
      <c r="AQ386" s="208">
        <v>3</v>
      </c>
      <c r="AR386" s="208">
        <v>2.8540000000000001</v>
      </c>
      <c r="AS386" s="208">
        <v>1.635</v>
      </c>
      <c r="AT386" s="208">
        <v>1.286</v>
      </c>
      <c r="AU386" s="208">
        <v>0.623</v>
      </c>
      <c r="AV386" s="208">
        <v>0.186</v>
      </c>
      <c r="AW386" s="24"/>
      <c r="AX386" s="24"/>
      <c r="AY386" s="208">
        <v>0.42199999999999999</v>
      </c>
      <c r="AZ386" s="208">
        <v>0.80400000000000005</v>
      </c>
      <c r="BA386" s="208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209">
        <v>1.5569999999999999</v>
      </c>
      <c r="G387" s="209">
        <v>1.8089999999999999</v>
      </c>
      <c r="H387" s="209">
        <v>1.161</v>
      </c>
      <c r="I387" s="224">
        <v>0.85</v>
      </c>
      <c r="J387" s="224"/>
      <c r="K387" s="209">
        <v>0.42</v>
      </c>
      <c r="L387" s="20"/>
      <c r="M387" s="20"/>
      <c r="N387" s="20"/>
      <c r="O387" s="209">
        <v>0.25600000000000001</v>
      </c>
      <c r="P387" s="20"/>
      <c r="Q387" s="209">
        <v>2.3450000000000002</v>
      </c>
      <c r="R387" s="209">
        <v>1.9430000000000001</v>
      </c>
      <c r="S387" s="20"/>
      <c r="T387" s="20"/>
      <c r="U387" s="209">
        <v>5.2130000000000001</v>
      </c>
      <c r="V387" s="209">
        <v>0.93799999999999994</v>
      </c>
      <c r="W387" s="20"/>
      <c r="X387" s="209">
        <v>0.65300000000000002</v>
      </c>
      <c r="Y387" s="20"/>
      <c r="Z387" s="20"/>
      <c r="AA387" s="20"/>
      <c r="AB387" s="20"/>
      <c r="AC387" s="209">
        <v>0.79500000000000004</v>
      </c>
      <c r="AD387" s="209">
        <v>2.11</v>
      </c>
      <c r="AE387" s="209">
        <v>2.129</v>
      </c>
      <c r="AF387" s="209">
        <v>1.6850000000000001</v>
      </c>
      <c r="AG387" s="209">
        <v>1.39</v>
      </c>
      <c r="AH387" s="209">
        <v>0.55600000000000005</v>
      </c>
      <c r="AI387" s="209">
        <v>0.41099999999999998</v>
      </c>
      <c r="AJ387" s="20"/>
      <c r="AK387" s="209">
        <v>0.1</v>
      </c>
      <c r="AL387" s="20"/>
      <c r="AM387" s="209">
        <v>8.5000000000000006E-2</v>
      </c>
      <c r="AN387" s="209">
        <v>0.93899999999999995</v>
      </c>
      <c r="AO387" s="209">
        <v>1.5660000000000001</v>
      </c>
      <c r="AP387" s="209">
        <v>2.5350000000000001</v>
      </c>
      <c r="AQ387" s="209">
        <v>2.3290000000000002</v>
      </c>
      <c r="AR387" s="209">
        <v>2.25</v>
      </c>
      <c r="AS387" s="209">
        <v>1.6</v>
      </c>
      <c r="AT387" s="209">
        <v>1</v>
      </c>
      <c r="AU387" s="209">
        <v>0.65600000000000003</v>
      </c>
      <c r="AV387" s="20"/>
      <c r="AW387" s="20"/>
      <c r="AX387" s="20"/>
      <c r="AY387" s="20"/>
      <c r="AZ387" s="209">
        <v>0.189</v>
      </c>
      <c r="BA387" s="209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208">
        <v>1.5569999999999999</v>
      </c>
      <c r="G388" s="208">
        <v>1.8089999999999999</v>
      </c>
      <c r="H388" s="208">
        <v>1.161</v>
      </c>
      <c r="I388" s="221">
        <v>0.85</v>
      </c>
      <c r="J388" s="221"/>
      <c r="K388" s="208">
        <v>0.42</v>
      </c>
      <c r="L388" s="24"/>
      <c r="M388" s="24"/>
      <c r="N388" s="24"/>
      <c r="O388" s="208">
        <v>0.25600000000000001</v>
      </c>
      <c r="P388" s="24"/>
      <c r="Q388" s="208">
        <v>2.3450000000000002</v>
      </c>
      <c r="R388" s="208">
        <v>1.9430000000000001</v>
      </c>
      <c r="S388" s="24"/>
      <c r="T388" s="24"/>
      <c r="U388" s="208">
        <v>5.2130000000000001</v>
      </c>
      <c r="V388" s="208">
        <v>0.93799999999999994</v>
      </c>
      <c r="W388" s="24"/>
      <c r="X388" s="208">
        <v>0.65300000000000002</v>
      </c>
      <c r="Y388" s="24"/>
      <c r="Z388" s="24"/>
      <c r="AA388" s="24"/>
      <c r="AB388" s="24"/>
      <c r="AC388" s="208">
        <v>0.79500000000000004</v>
      </c>
      <c r="AD388" s="208">
        <v>2.11</v>
      </c>
      <c r="AE388" s="208">
        <v>2.129</v>
      </c>
      <c r="AF388" s="208">
        <v>1.6850000000000001</v>
      </c>
      <c r="AG388" s="208">
        <v>1.39</v>
      </c>
      <c r="AH388" s="208">
        <v>0.55600000000000005</v>
      </c>
      <c r="AI388" s="208">
        <v>0.41099999999999998</v>
      </c>
      <c r="AJ388" s="24"/>
      <c r="AK388" s="208">
        <v>0.1</v>
      </c>
      <c r="AL388" s="24"/>
      <c r="AM388" s="208">
        <v>8.5000000000000006E-2</v>
      </c>
      <c r="AN388" s="208">
        <v>0.93899999999999995</v>
      </c>
      <c r="AO388" s="208">
        <v>1.5660000000000001</v>
      </c>
      <c r="AP388" s="208">
        <v>2.5350000000000001</v>
      </c>
      <c r="AQ388" s="208">
        <v>2.3290000000000002</v>
      </c>
      <c r="AR388" s="208">
        <v>2.25</v>
      </c>
      <c r="AS388" s="208">
        <v>1.6</v>
      </c>
      <c r="AT388" s="208">
        <v>1</v>
      </c>
      <c r="AU388" s="208">
        <v>0.65600000000000003</v>
      </c>
      <c r="AV388" s="24"/>
      <c r="AW388" s="24"/>
      <c r="AX388" s="24"/>
      <c r="AY388" s="24"/>
      <c r="AZ388" s="208">
        <v>0.189</v>
      </c>
      <c r="BA388" s="208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209">
        <v>9.9689999999999994</v>
      </c>
      <c r="G389" s="209">
        <v>8.3859999999999992</v>
      </c>
      <c r="H389" s="209">
        <v>7.8339999999999996</v>
      </c>
      <c r="I389" s="224">
        <v>5.23</v>
      </c>
      <c r="J389" s="224"/>
      <c r="K389" s="209">
        <v>3.0720000000000001</v>
      </c>
      <c r="L389" s="209">
        <v>0.77</v>
      </c>
      <c r="M389" s="20"/>
      <c r="N389" s="20"/>
      <c r="O389" s="209">
        <v>2.2250000000000001</v>
      </c>
      <c r="P389" s="209">
        <v>5.2460000000000004</v>
      </c>
      <c r="Q389" s="209">
        <v>8.0660000000000007</v>
      </c>
      <c r="R389" s="209">
        <v>10.747</v>
      </c>
      <c r="S389" s="209">
        <v>8.548</v>
      </c>
      <c r="T389" s="209">
        <v>11.474</v>
      </c>
      <c r="U389" s="209">
        <v>7.7249999999999996</v>
      </c>
      <c r="V389" s="209">
        <v>4.8209999999999997</v>
      </c>
      <c r="W389" s="209">
        <v>4.1440000000000001</v>
      </c>
      <c r="X389" s="209">
        <v>0.95</v>
      </c>
      <c r="Y389" s="209">
        <v>0.27</v>
      </c>
      <c r="Z389" s="209">
        <v>0.46400000000000002</v>
      </c>
      <c r="AA389" s="209">
        <v>2.4969999999999999</v>
      </c>
      <c r="AB389" s="209">
        <v>4</v>
      </c>
      <c r="AC389" s="209">
        <v>8.6530000000000005</v>
      </c>
      <c r="AD389" s="209">
        <v>12.744999999999999</v>
      </c>
      <c r="AE389" s="209">
        <v>12.423</v>
      </c>
      <c r="AF389" s="209">
        <v>9.6869999999999994</v>
      </c>
      <c r="AG389" s="209">
        <v>7.5730000000000004</v>
      </c>
      <c r="AH389" s="209">
        <v>5.1859999999999999</v>
      </c>
      <c r="AI389" s="209">
        <v>3.6190000000000002</v>
      </c>
      <c r="AJ389" s="20"/>
      <c r="AK389" s="209">
        <v>1.5629999999999999</v>
      </c>
      <c r="AL389" s="209">
        <v>0.36799999999999999</v>
      </c>
      <c r="AM389" s="209">
        <v>2.8439999999999999</v>
      </c>
      <c r="AN389" s="209">
        <v>5.84</v>
      </c>
      <c r="AO389" s="209">
        <v>13.727</v>
      </c>
      <c r="AP389" s="209">
        <v>16.948</v>
      </c>
      <c r="AQ389" s="209">
        <v>29.44</v>
      </c>
      <c r="AR389" s="209">
        <v>13.853</v>
      </c>
      <c r="AS389" s="209">
        <v>8.6720000000000006</v>
      </c>
      <c r="AT389" s="209">
        <v>5.9989999999999997</v>
      </c>
      <c r="AU389" s="209">
        <v>2.972</v>
      </c>
      <c r="AV389" s="209">
        <v>0.54500000000000004</v>
      </c>
      <c r="AW389" s="209">
        <v>6.5000000000000002E-2</v>
      </c>
      <c r="AX389" s="20"/>
      <c r="AY389" s="209">
        <v>2.7210000000000001</v>
      </c>
      <c r="AZ389" s="209">
        <v>3.5910000000000002</v>
      </c>
      <c r="BA389" s="209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08">
        <v>4.5990000000000002</v>
      </c>
      <c r="AP390" s="208">
        <v>7.4</v>
      </c>
      <c r="AQ390" s="208">
        <v>17.798999999999999</v>
      </c>
      <c r="AR390" s="208">
        <v>2.6070000000000002</v>
      </c>
      <c r="AS390" s="208">
        <v>1.5449999999999999</v>
      </c>
      <c r="AT390" s="208">
        <v>1.123</v>
      </c>
      <c r="AU390" s="208">
        <v>0.45300000000000001</v>
      </c>
      <c r="AV390" s="208">
        <v>7.3999999999999996E-2</v>
      </c>
      <c r="AW390" s="24"/>
      <c r="AX390" s="24"/>
      <c r="AY390" s="208">
        <v>0.22800000000000001</v>
      </c>
      <c r="AZ390" s="208">
        <v>0.54100000000000004</v>
      </c>
      <c r="BA390" s="208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208">
        <v>7.4850000000000003</v>
      </c>
      <c r="G391" s="208">
        <v>6.2279999999999998</v>
      </c>
      <c r="H391" s="208">
        <v>5.78</v>
      </c>
      <c r="I391" s="221">
        <v>3.762</v>
      </c>
      <c r="J391" s="221"/>
      <c r="K391" s="208">
        <v>2.0299999999999998</v>
      </c>
      <c r="L391" s="208">
        <v>0.41499999999999998</v>
      </c>
      <c r="M391" s="24"/>
      <c r="N391" s="24"/>
      <c r="O391" s="208">
        <v>1.425</v>
      </c>
      <c r="P391" s="208">
        <v>3.78</v>
      </c>
      <c r="Q391" s="208">
        <v>5.9850000000000003</v>
      </c>
      <c r="R391" s="208">
        <v>8.3279999999999994</v>
      </c>
      <c r="S391" s="208">
        <v>6.0250000000000004</v>
      </c>
      <c r="T391" s="208">
        <v>8.673</v>
      </c>
      <c r="U391" s="208">
        <v>5.7590000000000003</v>
      </c>
      <c r="V391" s="208">
        <v>3.528</v>
      </c>
      <c r="W391" s="208">
        <v>3.0489999999999999</v>
      </c>
      <c r="X391" s="208">
        <v>0.58099999999999996</v>
      </c>
      <c r="Y391" s="208">
        <v>8.4000000000000005E-2</v>
      </c>
      <c r="Z391" s="208">
        <v>0.185</v>
      </c>
      <c r="AA391" s="208">
        <v>1.754</v>
      </c>
      <c r="AB391" s="208">
        <v>2.8140000000000001</v>
      </c>
      <c r="AC391" s="208">
        <v>6.4630000000000001</v>
      </c>
      <c r="AD391" s="208">
        <v>9.9090000000000007</v>
      </c>
      <c r="AE391" s="208">
        <v>9.5090000000000003</v>
      </c>
      <c r="AF391" s="208">
        <v>7.444</v>
      </c>
      <c r="AG391" s="208">
        <v>5.8289999999999997</v>
      </c>
      <c r="AH391" s="208">
        <v>3.875</v>
      </c>
      <c r="AI391" s="208">
        <v>2.6659999999999999</v>
      </c>
      <c r="AJ391" s="24"/>
      <c r="AK391" s="208">
        <v>1.008</v>
      </c>
      <c r="AL391" s="208">
        <v>0.27800000000000002</v>
      </c>
      <c r="AM391" s="208">
        <v>2.1030000000000002</v>
      </c>
      <c r="AN391" s="208">
        <v>3.75</v>
      </c>
      <c r="AO391" s="208">
        <v>6.016</v>
      </c>
      <c r="AP391" s="208">
        <v>5.8410000000000002</v>
      </c>
      <c r="AQ391" s="208">
        <v>7.31</v>
      </c>
      <c r="AR391" s="208">
        <v>6.9960000000000004</v>
      </c>
      <c r="AS391" s="208">
        <v>4.2699999999999996</v>
      </c>
      <c r="AT391" s="208">
        <v>3.03</v>
      </c>
      <c r="AU391" s="208">
        <v>1.4650000000000001</v>
      </c>
      <c r="AV391" s="208">
        <v>0.24</v>
      </c>
      <c r="AW391" s="208">
        <v>6.5000000000000002E-2</v>
      </c>
      <c r="AX391" s="24"/>
      <c r="AY391" s="208">
        <v>1.2889999999999999</v>
      </c>
      <c r="AZ391" s="208">
        <v>1.7190000000000001</v>
      </c>
      <c r="BA391" s="208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208">
        <v>2.484</v>
      </c>
      <c r="G392" s="208">
        <v>2.1579999999999999</v>
      </c>
      <c r="H392" s="208">
        <v>2.0539999999999998</v>
      </c>
      <c r="I392" s="221">
        <v>1.468</v>
      </c>
      <c r="J392" s="221"/>
      <c r="K392" s="208">
        <v>1.042</v>
      </c>
      <c r="L392" s="208">
        <v>0.35499999999999998</v>
      </c>
      <c r="M392" s="24"/>
      <c r="N392" s="24"/>
      <c r="O392" s="208">
        <v>0.8</v>
      </c>
      <c r="P392" s="208">
        <v>1.466</v>
      </c>
      <c r="Q392" s="208">
        <v>2.081</v>
      </c>
      <c r="R392" s="208">
        <v>2.419</v>
      </c>
      <c r="S392" s="208">
        <v>2.5230000000000001</v>
      </c>
      <c r="T392" s="208">
        <v>2.8010000000000002</v>
      </c>
      <c r="U392" s="208">
        <v>1.966</v>
      </c>
      <c r="V392" s="208">
        <v>1.2929999999999999</v>
      </c>
      <c r="W392" s="208">
        <v>1.095</v>
      </c>
      <c r="X392" s="208">
        <v>0.36899999999999999</v>
      </c>
      <c r="Y392" s="208">
        <v>0.186</v>
      </c>
      <c r="Z392" s="208">
        <v>0.27900000000000003</v>
      </c>
      <c r="AA392" s="208">
        <v>0.74299999999999999</v>
      </c>
      <c r="AB392" s="208">
        <v>1.1859999999999999</v>
      </c>
      <c r="AC392" s="208">
        <v>2.19</v>
      </c>
      <c r="AD392" s="208">
        <v>2.8359999999999999</v>
      </c>
      <c r="AE392" s="208">
        <v>2.9140000000000001</v>
      </c>
      <c r="AF392" s="208">
        <v>2.2429999999999999</v>
      </c>
      <c r="AG392" s="208">
        <v>1.744</v>
      </c>
      <c r="AH392" s="208">
        <v>1.3109999999999999</v>
      </c>
      <c r="AI392" s="208">
        <v>0.95299999999999996</v>
      </c>
      <c r="AJ392" s="24"/>
      <c r="AK392" s="208">
        <v>0.55500000000000005</v>
      </c>
      <c r="AL392" s="208">
        <v>0.09</v>
      </c>
      <c r="AM392" s="208">
        <v>0.74099999999999999</v>
      </c>
      <c r="AN392" s="208">
        <v>1.35</v>
      </c>
      <c r="AO392" s="208">
        <v>2.1629999999999998</v>
      </c>
      <c r="AP392" s="208">
        <v>2.3239999999999998</v>
      </c>
      <c r="AQ392" s="208">
        <v>2.7040000000000002</v>
      </c>
      <c r="AR392" s="208">
        <v>2.6560000000000001</v>
      </c>
      <c r="AS392" s="208">
        <v>1.8089999999999999</v>
      </c>
      <c r="AT392" s="208">
        <v>1.1479999999999999</v>
      </c>
      <c r="AU392" s="208">
        <v>0.64900000000000002</v>
      </c>
      <c r="AV392" s="208">
        <v>0.14199999999999999</v>
      </c>
      <c r="AW392" s="24"/>
      <c r="AX392" s="24"/>
      <c r="AY392" s="208">
        <v>0.77200000000000002</v>
      </c>
      <c r="AZ392" s="208">
        <v>0.85199999999999998</v>
      </c>
      <c r="BA392" s="208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08">
        <v>0.74</v>
      </c>
      <c r="AO393" s="208">
        <v>0.94899999999999995</v>
      </c>
      <c r="AP393" s="208">
        <v>1.383</v>
      </c>
      <c r="AQ393" s="208">
        <v>1.627</v>
      </c>
      <c r="AR393" s="208">
        <v>1.5940000000000001</v>
      </c>
      <c r="AS393" s="208">
        <v>1.048</v>
      </c>
      <c r="AT393" s="208">
        <v>0.69799999999999995</v>
      </c>
      <c r="AU393" s="208">
        <v>0.40500000000000003</v>
      </c>
      <c r="AV393" s="208">
        <v>8.8999999999999996E-2</v>
      </c>
      <c r="AW393" s="24"/>
      <c r="AX393" s="24"/>
      <c r="AY393" s="208">
        <v>0.432</v>
      </c>
      <c r="AZ393" s="208">
        <v>0.47899999999999998</v>
      </c>
      <c r="BA393" s="208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9">
        <v>2.2989999999999999</v>
      </c>
      <c r="AO394" s="209">
        <v>3.8</v>
      </c>
      <c r="AP394" s="209">
        <v>6.26</v>
      </c>
      <c r="AQ394" s="209">
        <v>3.72</v>
      </c>
      <c r="AR394" s="209">
        <v>1.7829999999999999</v>
      </c>
      <c r="AS394" s="209">
        <v>1.1180000000000001</v>
      </c>
      <c r="AT394" s="209">
        <v>0.86799999999999999</v>
      </c>
      <c r="AU394" s="209">
        <v>0.41299999999999998</v>
      </c>
      <c r="AV394" s="20"/>
      <c r="AW394" s="209">
        <v>0.13700000000000001</v>
      </c>
      <c r="AX394" s="20"/>
      <c r="AY394" s="209">
        <v>0.42099999999999999</v>
      </c>
      <c r="AZ394" s="20"/>
      <c r="BA394" s="209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08">
        <v>2.2989999999999999</v>
      </c>
      <c r="AO395" s="208">
        <v>3.8</v>
      </c>
      <c r="AP395" s="208">
        <v>6.26</v>
      </c>
      <c r="AQ395" s="208">
        <v>3.72</v>
      </c>
      <c r="AR395" s="208">
        <v>1.7829999999999999</v>
      </c>
      <c r="AS395" s="208">
        <v>1.1180000000000001</v>
      </c>
      <c r="AT395" s="208">
        <v>0.86799999999999999</v>
      </c>
      <c r="AU395" s="208">
        <v>0.41299999999999998</v>
      </c>
      <c r="AV395" s="24"/>
      <c r="AW395" s="208">
        <v>0.13700000000000001</v>
      </c>
      <c r="AX395" s="24"/>
      <c r="AY395" s="208">
        <v>0.42099999999999999</v>
      </c>
      <c r="AZ395" s="24"/>
      <c r="BA395" s="208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209">
        <v>10.308</v>
      </c>
      <c r="G396" s="209">
        <v>8.8360000000000003</v>
      </c>
      <c r="H396" s="209">
        <v>9.3610000000000007</v>
      </c>
      <c r="I396" s="224">
        <v>6.6219999999999999</v>
      </c>
      <c r="J396" s="224"/>
      <c r="K396" s="209">
        <v>4.3929999999999998</v>
      </c>
      <c r="L396" s="20"/>
      <c r="M396" s="209">
        <v>2.3170000000000002</v>
      </c>
      <c r="N396" s="209">
        <v>2.585</v>
      </c>
      <c r="O396" s="209">
        <v>3.2010000000000001</v>
      </c>
      <c r="P396" s="209">
        <v>6.6609999999999996</v>
      </c>
      <c r="Q396" s="209">
        <v>8.0980000000000008</v>
      </c>
      <c r="R396" s="209">
        <v>10.282999999999999</v>
      </c>
      <c r="S396" s="209">
        <v>10.641</v>
      </c>
      <c r="T396" s="209">
        <v>11.879</v>
      </c>
      <c r="U396" s="209">
        <v>8.0939999999999994</v>
      </c>
      <c r="V396" s="209">
        <v>6.6210000000000004</v>
      </c>
      <c r="W396" s="209">
        <v>5.6130000000000004</v>
      </c>
      <c r="X396" s="209">
        <v>2.8740000000000001</v>
      </c>
      <c r="Y396" s="209">
        <v>2.3759999999999999</v>
      </c>
      <c r="Z396" s="209">
        <v>3.0790000000000002</v>
      </c>
      <c r="AA396" s="209">
        <v>4.4640000000000004</v>
      </c>
      <c r="AB396" s="209">
        <v>6.0259999999999998</v>
      </c>
      <c r="AC396" s="209">
        <v>9.1679999999999993</v>
      </c>
      <c r="AD396" s="209">
        <v>12.125</v>
      </c>
      <c r="AE396" s="209">
        <v>11.585000000000001</v>
      </c>
      <c r="AF396" s="209">
        <v>9.76</v>
      </c>
      <c r="AG396" s="209">
        <v>8.7409999999999997</v>
      </c>
      <c r="AH396" s="209">
        <v>6.4059999999999997</v>
      </c>
      <c r="AI396" s="209">
        <v>4.8639999999999999</v>
      </c>
      <c r="AJ396" s="20"/>
      <c r="AK396" s="209">
        <v>6.7789999999999999</v>
      </c>
      <c r="AL396" s="209">
        <v>2.7480000000000002</v>
      </c>
      <c r="AM396" s="209">
        <v>4.6479999999999997</v>
      </c>
      <c r="AN396" s="209">
        <v>5.8550000000000004</v>
      </c>
      <c r="AO396" s="209">
        <v>8.6999999999999993</v>
      </c>
      <c r="AP396" s="209">
        <v>6.8380000000000001</v>
      </c>
      <c r="AQ396" s="209">
        <v>10.432</v>
      </c>
      <c r="AR396" s="209">
        <v>10.093</v>
      </c>
      <c r="AS396" s="209">
        <v>6.8109999999999999</v>
      </c>
      <c r="AT396" s="209">
        <v>6.407</v>
      </c>
      <c r="AU396" s="209">
        <v>3.6</v>
      </c>
      <c r="AV396" s="209">
        <v>2.3330000000000002</v>
      </c>
      <c r="AW396" s="209">
        <v>1.8480000000000001</v>
      </c>
      <c r="AX396" s="209">
        <v>1.3160000000000001</v>
      </c>
      <c r="AY396" s="209">
        <v>2.4769999999999999</v>
      </c>
      <c r="AZ396" s="209">
        <v>8.4570000000000007</v>
      </c>
      <c r="BA396" s="209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08">
        <v>8.4570000000000007</v>
      </c>
      <c r="BA397" s="208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208">
        <v>10.308</v>
      </c>
      <c r="G398" s="208">
        <v>8.8360000000000003</v>
      </c>
      <c r="H398" s="208">
        <v>9.3610000000000007</v>
      </c>
      <c r="I398" s="221">
        <v>6.6219999999999999</v>
      </c>
      <c r="J398" s="221"/>
      <c r="K398" s="208">
        <v>4.3929999999999998</v>
      </c>
      <c r="L398" s="24"/>
      <c r="M398" s="208">
        <v>2.3170000000000002</v>
      </c>
      <c r="N398" s="208">
        <v>2.585</v>
      </c>
      <c r="O398" s="208">
        <v>3.2010000000000001</v>
      </c>
      <c r="P398" s="208">
        <v>6.6609999999999996</v>
      </c>
      <c r="Q398" s="208">
        <v>8.0980000000000008</v>
      </c>
      <c r="R398" s="208">
        <v>10.282999999999999</v>
      </c>
      <c r="S398" s="208">
        <v>10.641</v>
      </c>
      <c r="T398" s="208">
        <v>11.879</v>
      </c>
      <c r="U398" s="208">
        <v>8.0939999999999994</v>
      </c>
      <c r="V398" s="208">
        <v>6.6210000000000004</v>
      </c>
      <c r="W398" s="208">
        <v>5.6130000000000004</v>
      </c>
      <c r="X398" s="208">
        <v>2.8740000000000001</v>
      </c>
      <c r="Y398" s="208">
        <v>2.3759999999999999</v>
      </c>
      <c r="Z398" s="208">
        <v>3.0790000000000002</v>
      </c>
      <c r="AA398" s="208">
        <v>4.4640000000000004</v>
      </c>
      <c r="AB398" s="208">
        <v>6.0259999999999998</v>
      </c>
      <c r="AC398" s="208">
        <v>9.1679999999999993</v>
      </c>
      <c r="AD398" s="208">
        <v>12.125</v>
      </c>
      <c r="AE398" s="208">
        <v>11.585000000000001</v>
      </c>
      <c r="AF398" s="208">
        <v>9.76</v>
      </c>
      <c r="AG398" s="208">
        <v>8.7409999999999997</v>
      </c>
      <c r="AH398" s="208">
        <v>6.4059999999999997</v>
      </c>
      <c r="AI398" s="208">
        <v>4.8639999999999999</v>
      </c>
      <c r="AJ398" s="24"/>
      <c r="AK398" s="208">
        <v>6.7789999999999999</v>
      </c>
      <c r="AL398" s="208">
        <v>2.7480000000000002</v>
      </c>
      <c r="AM398" s="208">
        <v>4.6479999999999997</v>
      </c>
      <c r="AN398" s="208">
        <v>5.8550000000000004</v>
      </c>
      <c r="AO398" s="208">
        <v>8.6999999999999993</v>
      </c>
      <c r="AP398" s="208">
        <v>6.8380000000000001</v>
      </c>
      <c r="AQ398" s="208">
        <v>10.432</v>
      </c>
      <c r="AR398" s="208">
        <v>10.093</v>
      </c>
      <c r="AS398" s="208">
        <v>6.8109999999999999</v>
      </c>
      <c r="AT398" s="208">
        <v>6.407</v>
      </c>
      <c r="AU398" s="208">
        <v>3.6</v>
      </c>
      <c r="AV398" s="208">
        <v>2.3330000000000002</v>
      </c>
      <c r="AW398" s="208">
        <v>1.8480000000000001</v>
      </c>
      <c r="AX398" s="208">
        <v>1.3160000000000001</v>
      </c>
      <c r="AY398" s="208">
        <v>2.4769999999999999</v>
      </c>
      <c r="AZ398" s="24"/>
      <c r="BA398" s="208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209">
        <v>5.3010000000000002</v>
      </c>
      <c r="G399" s="209">
        <v>4.593</v>
      </c>
      <c r="H399" s="209">
        <v>4.4139999999999997</v>
      </c>
      <c r="I399" s="224">
        <v>2.86</v>
      </c>
      <c r="J399" s="224"/>
      <c r="K399" s="209">
        <v>1.702</v>
      </c>
      <c r="L399" s="209">
        <v>0.378</v>
      </c>
      <c r="M399" s="20"/>
      <c r="N399" s="20"/>
      <c r="O399" s="209">
        <v>1.69</v>
      </c>
      <c r="P399" s="209">
        <v>3.1829999999999998</v>
      </c>
      <c r="Q399" s="209">
        <v>4.6619999999999999</v>
      </c>
      <c r="R399" s="209">
        <v>5.7389999999999999</v>
      </c>
      <c r="S399" s="209">
        <v>6.0449999999999999</v>
      </c>
      <c r="T399" s="209">
        <v>6.7530000000000001</v>
      </c>
      <c r="U399" s="209">
        <v>4.4989999999999997</v>
      </c>
      <c r="V399" s="209">
        <v>5.23</v>
      </c>
      <c r="W399" s="209">
        <v>1.1180000000000001</v>
      </c>
      <c r="X399" s="209">
        <v>0.44</v>
      </c>
      <c r="Y399" s="209">
        <v>0.28299999999999997</v>
      </c>
      <c r="Z399" s="209">
        <v>0.34599999999999997</v>
      </c>
      <c r="AA399" s="20"/>
      <c r="AB399" s="209">
        <v>1.78</v>
      </c>
      <c r="AC399" s="209">
        <v>1.913</v>
      </c>
      <c r="AD399" s="209">
        <v>2.8330000000000002</v>
      </c>
      <c r="AE399" s="209">
        <v>2.7440000000000002</v>
      </c>
      <c r="AF399" s="209">
        <v>2.0830000000000002</v>
      </c>
      <c r="AG399" s="209">
        <v>1.73</v>
      </c>
      <c r="AH399" s="209">
        <v>1.2909999999999999</v>
      </c>
      <c r="AI399" s="209">
        <v>0.79300000000000004</v>
      </c>
      <c r="AJ399" s="20"/>
      <c r="AK399" s="209">
        <v>0.42799999999999999</v>
      </c>
      <c r="AL399" s="209">
        <v>0.03</v>
      </c>
      <c r="AM399" s="20"/>
      <c r="AN399" s="209">
        <v>0.85899999999999999</v>
      </c>
      <c r="AO399" s="209">
        <v>2.14</v>
      </c>
      <c r="AP399" s="209">
        <v>9.6419999999999995</v>
      </c>
      <c r="AQ399" s="209">
        <v>3.0760000000000001</v>
      </c>
      <c r="AR399" s="209">
        <v>2.86</v>
      </c>
      <c r="AS399" s="209">
        <v>1.7749999999999999</v>
      </c>
      <c r="AT399" s="209">
        <v>0.91400000000000003</v>
      </c>
      <c r="AU399" s="209">
        <v>0.33500000000000002</v>
      </c>
      <c r="AV399" s="209">
        <v>8.9999999999999993E-3</v>
      </c>
      <c r="AW399" s="20"/>
      <c r="AX399" s="20"/>
      <c r="AY399" s="209">
        <v>0.16900000000000001</v>
      </c>
      <c r="AZ399" s="209">
        <v>0.32600000000000001</v>
      </c>
      <c r="BA399" s="209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08">
        <v>0.85899999999999999</v>
      </c>
      <c r="AO400" s="208">
        <v>2.14</v>
      </c>
      <c r="AP400" s="208">
        <v>9.6419999999999995</v>
      </c>
      <c r="AQ400" s="208">
        <v>3.0760000000000001</v>
      </c>
      <c r="AR400" s="208">
        <v>2.86</v>
      </c>
      <c r="AS400" s="208">
        <v>1.7749999999999999</v>
      </c>
      <c r="AT400" s="208">
        <v>0.91400000000000003</v>
      </c>
      <c r="AU400" s="208">
        <v>0.33500000000000002</v>
      </c>
      <c r="AV400" s="208">
        <v>8.9999999999999993E-3</v>
      </c>
      <c r="AW400" s="24"/>
      <c r="AX400" s="24"/>
      <c r="AY400" s="208">
        <v>0.16900000000000001</v>
      </c>
      <c r="AZ400" s="208">
        <v>0.32600000000000001</v>
      </c>
      <c r="BA400" s="208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9">
        <v>26.030999999999999</v>
      </c>
      <c r="W401" s="209">
        <v>3.7269999999999999</v>
      </c>
      <c r="X401" s="20"/>
      <c r="Y401" s="20"/>
      <c r="Z401" s="209">
        <v>3.1709999999999998</v>
      </c>
      <c r="AA401" s="209">
        <v>4.2140000000000004</v>
      </c>
      <c r="AB401" s="209">
        <v>7.1779999999999999</v>
      </c>
      <c r="AC401" s="209">
        <v>2.7429999999999999</v>
      </c>
      <c r="AD401" s="209">
        <v>7.4290000000000003</v>
      </c>
      <c r="AE401" s="209">
        <v>6.74</v>
      </c>
      <c r="AF401" s="209">
        <v>6.806</v>
      </c>
      <c r="AG401" s="209">
        <v>4.2030000000000003</v>
      </c>
      <c r="AH401" s="209">
        <v>5.218</v>
      </c>
      <c r="AI401" s="209">
        <v>4.4180000000000001</v>
      </c>
      <c r="AJ401" s="20"/>
      <c r="AK401" s="209">
        <v>3.8239999999999998</v>
      </c>
      <c r="AL401" s="20"/>
      <c r="AM401" s="20"/>
      <c r="AN401" s="209">
        <v>8.4079999999999995</v>
      </c>
      <c r="AO401" s="209">
        <v>5.5030000000000001</v>
      </c>
      <c r="AP401" s="209">
        <v>6.8250000000000002</v>
      </c>
      <c r="AQ401" s="209">
        <v>6.8</v>
      </c>
      <c r="AR401" s="209">
        <v>7.9939999999999998</v>
      </c>
      <c r="AS401" s="209">
        <v>5.0289999999999999</v>
      </c>
      <c r="AT401" s="209">
        <v>4.2610000000000001</v>
      </c>
      <c r="AU401" s="209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08">
        <v>26.030999999999999</v>
      </c>
      <c r="W402" s="208">
        <v>3.7269999999999999</v>
      </c>
      <c r="X402" s="24"/>
      <c r="Y402" s="24"/>
      <c r="Z402" s="208">
        <v>3.1709999999999998</v>
      </c>
      <c r="AA402" s="208">
        <v>4.2140000000000004</v>
      </c>
      <c r="AB402" s="208">
        <v>7.1779999999999999</v>
      </c>
      <c r="AC402" s="208">
        <v>2.7429999999999999</v>
      </c>
      <c r="AD402" s="208">
        <v>7.4290000000000003</v>
      </c>
      <c r="AE402" s="208">
        <v>6.74</v>
      </c>
      <c r="AF402" s="208">
        <v>6.806</v>
      </c>
      <c r="AG402" s="208">
        <v>4.2030000000000003</v>
      </c>
      <c r="AH402" s="208">
        <v>5.218</v>
      </c>
      <c r="AI402" s="208">
        <v>4.4180000000000001</v>
      </c>
      <c r="AJ402" s="24"/>
      <c r="AK402" s="208">
        <v>3.8239999999999998</v>
      </c>
      <c r="AL402" s="24"/>
      <c r="AM402" s="24"/>
      <c r="AN402" s="208">
        <v>8.4079999999999995</v>
      </c>
      <c r="AO402" s="208">
        <v>5.5030000000000001</v>
      </c>
      <c r="AP402" s="208">
        <v>6.8250000000000002</v>
      </c>
      <c r="AQ402" s="208">
        <v>6.8</v>
      </c>
      <c r="AR402" s="208">
        <v>7.9939999999999998</v>
      </c>
      <c r="AS402" s="208">
        <v>5.0289999999999999</v>
      </c>
      <c r="AT402" s="208">
        <v>4.2610000000000001</v>
      </c>
      <c r="AU402" s="208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9">
        <v>2.97</v>
      </c>
      <c r="AE403" s="209">
        <v>0.97599999999999998</v>
      </c>
      <c r="AF403" s="209">
        <v>0.81799999999999995</v>
      </c>
      <c r="AG403" s="209">
        <v>0.71799999999999997</v>
      </c>
      <c r="AH403" s="209">
        <v>0.433</v>
      </c>
      <c r="AI403" s="209">
        <v>0.309</v>
      </c>
      <c r="AJ403" s="20"/>
      <c r="AK403" s="20"/>
      <c r="AL403" s="20"/>
      <c r="AM403" s="209">
        <v>0.25900000000000001</v>
      </c>
      <c r="AN403" s="209">
        <v>0.41899999999999998</v>
      </c>
      <c r="AO403" s="209">
        <v>0.80200000000000005</v>
      </c>
      <c r="AP403" s="209">
        <v>1.171</v>
      </c>
      <c r="AQ403" s="209">
        <v>1.0389999999999999</v>
      </c>
      <c r="AR403" s="209">
        <v>1.1100000000000001</v>
      </c>
      <c r="AS403" s="209">
        <v>0.68500000000000005</v>
      </c>
      <c r="AT403" s="209">
        <v>0.442</v>
      </c>
      <c r="AU403" s="209">
        <v>0.17100000000000001</v>
      </c>
      <c r="AV403" s="20"/>
      <c r="AW403" s="20"/>
      <c r="AX403" s="20"/>
      <c r="AY403" s="209">
        <v>0.23799999999999999</v>
      </c>
      <c r="AZ403" s="209">
        <v>0.38800000000000001</v>
      </c>
      <c r="BA403" s="209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08">
        <v>2.97</v>
      </c>
      <c r="AE404" s="208">
        <v>0.97599999999999998</v>
      </c>
      <c r="AF404" s="208">
        <v>0.81799999999999995</v>
      </c>
      <c r="AG404" s="208">
        <v>0.71799999999999997</v>
      </c>
      <c r="AH404" s="208">
        <v>0.433</v>
      </c>
      <c r="AI404" s="208">
        <v>0.309</v>
      </c>
      <c r="AJ404" s="24"/>
      <c r="AK404" s="24"/>
      <c r="AL404" s="24"/>
      <c r="AM404" s="208">
        <v>0.25900000000000001</v>
      </c>
      <c r="AN404" s="208">
        <v>0.41899999999999998</v>
      </c>
      <c r="AO404" s="208">
        <v>0.80200000000000005</v>
      </c>
      <c r="AP404" s="208">
        <v>1.171</v>
      </c>
      <c r="AQ404" s="208">
        <v>1.0389999999999999</v>
      </c>
      <c r="AR404" s="208">
        <v>1.1100000000000001</v>
      </c>
      <c r="AS404" s="208">
        <v>0.68500000000000005</v>
      </c>
      <c r="AT404" s="208">
        <v>0.442</v>
      </c>
      <c r="AU404" s="208">
        <v>0.17100000000000001</v>
      </c>
      <c r="AV404" s="24"/>
      <c r="AW404" s="24"/>
      <c r="AX404" s="24"/>
      <c r="AY404" s="208">
        <v>0.23799999999999999</v>
      </c>
      <c r="AZ404" s="208">
        <v>0.38800000000000001</v>
      </c>
      <c r="BA404" s="208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9">
        <v>2.0489999999999999</v>
      </c>
      <c r="AN405" s="209">
        <v>1.3</v>
      </c>
      <c r="AO405" s="209">
        <v>2.5</v>
      </c>
      <c r="AP405" s="209">
        <v>7.45</v>
      </c>
      <c r="AQ405" s="209">
        <v>7.7</v>
      </c>
      <c r="AR405" s="209">
        <v>16.428999999999998</v>
      </c>
      <c r="AS405" s="209">
        <v>3.1280000000000001</v>
      </c>
      <c r="AT405" s="209">
        <v>2.0299999999999998</v>
      </c>
      <c r="AU405" s="209">
        <v>0.97799999999999998</v>
      </c>
      <c r="AV405" s="20"/>
      <c r="AW405" s="20"/>
      <c r="AX405" s="20"/>
      <c r="AY405" s="209">
        <v>1</v>
      </c>
      <c r="AZ405" s="209">
        <v>1.256</v>
      </c>
      <c r="BA405" s="209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08">
        <v>2.0489999999999999</v>
      </c>
      <c r="AN406" s="208">
        <v>1.3</v>
      </c>
      <c r="AO406" s="208">
        <v>2.5</v>
      </c>
      <c r="AP406" s="208">
        <v>7.45</v>
      </c>
      <c r="AQ406" s="208">
        <v>7.7</v>
      </c>
      <c r="AR406" s="208">
        <v>16.428999999999998</v>
      </c>
      <c r="AS406" s="208">
        <v>3.1280000000000001</v>
      </c>
      <c r="AT406" s="208">
        <v>2.0299999999999998</v>
      </c>
      <c r="AU406" s="208">
        <v>0.97799999999999998</v>
      </c>
      <c r="AV406" s="24"/>
      <c r="AW406" s="24"/>
      <c r="AX406" s="24"/>
      <c r="AY406" s="208">
        <v>1</v>
      </c>
      <c r="AZ406" s="208">
        <v>1.256</v>
      </c>
      <c r="BA406" s="208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9">
        <v>2.0489999999999999</v>
      </c>
      <c r="AN407" s="209">
        <v>1.3</v>
      </c>
      <c r="AO407" s="209">
        <v>2.5</v>
      </c>
      <c r="AP407" s="209">
        <v>7.45</v>
      </c>
      <c r="AQ407" s="209">
        <v>7.7</v>
      </c>
      <c r="AR407" s="209">
        <v>16.428999999999998</v>
      </c>
      <c r="AS407" s="209">
        <v>3.1280000000000001</v>
      </c>
      <c r="AT407" s="209">
        <v>2.0299999999999998</v>
      </c>
      <c r="AU407" s="209">
        <v>0.97799999999999998</v>
      </c>
      <c r="AV407" s="20"/>
      <c r="AW407" s="20"/>
      <c r="AX407" s="20"/>
      <c r="AY407" s="209">
        <v>1</v>
      </c>
      <c r="AZ407" s="209">
        <v>1.256</v>
      </c>
      <c r="BA407" s="209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>
        <v>2.0489999999999999</v>
      </c>
      <c r="AN408" s="208">
        <v>1.3</v>
      </c>
      <c r="AO408" s="208">
        <v>2.5</v>
      </c>
      <c r="AP408" s="208">
        <v>7.45</v>
      </c>
      <c r="AQ408" s="208">
        <v>7.7</v>
      </c>
      <c r="AR408" s="208">
        <v>16.428999999999998</v>
      </c>
      <c r="AS408" s="208">
        <v>3.1280000000000001</v>
      </c>
      <c r="AT408" s="208">
        <v>2.0299999999999998</v>
      </c>
      <c r="AU408" s="208">
        <v>0.97799999999999998</v>
      </c>
      <c r="AV408" s="24"/>
      <c r="AW408" s="24"/>
      <c r="AX408" s="24"/>
      <c r="AY408" s="208">
        <v>1</v>
      </c>
      <c r="AZ408" s="208">
        <v>1.256</v>
      </c>
      <c r="BA408" s="208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209">
        <v>195.38200000000001</v>
      </c>
      <c r="G409" s="209">
        <v>136.04</v>
      </c>
      <c r="H409" s="209">
        <v>127.11499999999999</v>
      </c>
      <c r="I409" s="224">
        <v>96.394000000000005</v>
      </c>
      <c r="J409" s="224"/>
      <c r="K409" s="209">
        <v>46.033999999999999</v>
      </c>
      <c r="L409" s="20"/>
      <c r="M409" s="20"/>
      <c r="N409" s="20"/>
      <c r="O409" s="209">
        <v>34.511000000000003</v>
      </c>
      <c r="P409" s="209">
        <v>95.927999999999997</v>
      </c>
      <c r="Q409" s="209">
        <v>156.28399999999999</v>
      </c>
      <c r="R409" s="209">
        <v>180.52699999999999</v>
      </c>
      <c r="S409" s="209">
        <v>189.876</v>
      </c>
      <c r="T409" s="209">
        <v>208.36199999999999</v>
      </c>
      <c r="U409" s="209">
        <v>144.523</v>
      </c>
      <c r="V409" s="209">
        <v>89.673000000000002</v>
      </c>
      <c r="W409" s="209">
        <v>55.963000000000001</v>
      </c>
      <c r="X409" s="20"/>
      <c r="Y409" s="20"/>
      <c r="Z409" s="20"/>
      <c r="AA409" s="20"/>
      <c r="AB409" s="209">
        <v>178.40299999999999</v>
      </c>
      <c r="AC409" s="209">
        <v>150.221</v>
      </c>
      <c r="AD409" s="209">
        <v>118.241</v>
      </c>
      <c r="AE409" s="209">
        <v>200.97499999999999</v>
      </c>
      <c r="AF409" s="209">
        <v>148.107</v>
      </c>
      <c r="AG409" s="209">
        <v>124.348</v>
      </c>
      <c r="AH409" s="209">
        <v>106.5</v>
      </c>
      <c r="AI409" s="209">
        <v>41.404000000000003</v>
      </c>
      <c r="AJ409" s="20"/>
      <c r="AK409" s="20"/>
      <c r="AL409" s="20"/>
      <c r="AM409" s="209">
        <v>59.97</v>
      </c>
      <c r="AN409" s="209">
        <v>58.542000000000002</v>
      </c>
      <c r="AO409" s="209">
        <v>150.608</v>
      </c>
      <c r="AP409" s="20"/>
      <c r="AQ409" s="209">
        <v>327.48500000000001</v>
      </c>
      <c r="AR409" s="209">
        <v>191.923</v>
      </c>
      <c r="AS409" s="209">
        <v>127.211</v>
      </c>
      <c r="AT409" s="209">
        <v>103.65600000000001</v>
      </c>
      <c r="AU409" s="209">
        <v>47.542999999999999</v>
      </c>
      <c r="AV409" s="20"/>
      <c r="AW409" s="20"/>
      <c r="AX409" s="20"/>
      <c r="AY409" s="20"/>
      <c r="AZ409" s="209">
        <v>101.014</v>
      </c>
      <c r="BA409" s="209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208">
        <v>195.38200000000001</v>
      </c>
      <c r="G410" s="208">
        <v>136.04</v>
      </c>
      <c r="H410" s="208">
        <v>127.11499999999999</v>
      </c>
      <c r="I410" s="221">
        <v>96.394000000000005</v>
      </c>
      <c r="J410" s="221"/>
      <c r="K410" s="208">
        <v>46.033999999999999</v>
      </c>
      <c r="L410" s="24"/>
      <c r="M410" s="24"/>
      <c r="N410" s="24"/>
      <c r="O410" s="208">
        <v>34.511000000000003</v>
      </c>
      <c r="P410" s="208">
        <v>95.927999999999997</v>
      </c>
      <c r="Q410" s="208">
        <v>156.28399999999999</v>
      </c>
      <c r="R410" s="208">
        <v>180.52699999999999</v>
      </c>
      <c r="S410" s="208">
        <v>189.876</v>
      </c>
      <c r="T410" s="208">
        <v>208.36199999999999</v>
      </c>
      <c r="U410" s="208">
        <v>144.523</v>
      </c>
      <c r="V410" s="208">
        <v>89.673000000000002</v>
      </c>
      <c r="W410" s="208">
        <v>55.963000000000001</v>
      </c>
      <c r="X410" s="24"/>
      <c r="Y410" s="24"/>
      <c r="Z410" s="24"/>
      <c r="AA410" s="24"/>
      <c r="AB410" s="208">
        <v>178.40299999999999</v>
      </c>
      <c r="AC410" s="208">
        <v>150.221</v>
      </c>
      <c r="AD410" s="208">
        <v>118.241</v>
      </c>
      <c r="AE410" s="208">
        <v>200.97499999999999</v>
      </c>
      <c r="AF410" s="208">
        <v>148.107</v>
      </c>
      <c r="AG410" s="208">
        <v>124.348</v>
      </c>
      <c r="AH410" s="208">
        <v>106.5</v>
      </c>
      <c r="AI410" s="208">
        <v>41.404000000000003</v>
      </c>
      <c r="AJ410" s="24"/>
      <c r="AK410" s="24"/>
      <c r="AL410" s="24"/>
      <c r="AM410" s="208">
        <v>59.97</v>
      </c>
      <c r="AN410" s="208">
        <v>58.542000000000002</v>
      </c>
      <c r="AO410" s="208">
        <v>150.608</v>
      </c>
      <c r="AP410" s="24"/>
      <c r="AQ410" s="208">
        <v>327.48500000000001</v>
      </c>
      <c r="AR410" s="208">
        <v>191.923</v>
      </c>
      <c r="AS410" s="208">
        <v>127.211</v>
      </c>
      <c r="AT410" s="208">
        <v>103.65600000000001</v>
      </c>
      <c r="AU410" s="208">
        <v>47.542999999999999</v>
      </c>
      <c r="AV410" s="24"/>
      <c r="AW410" s="24"/>
      <c r="AX410" s="24"/>
      <c r="AY410" s="24"/>
      <c r="AZ410" s="208">
        <v>101.014</v>
      </c>
      <c r="BA410" s="208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207">
        <v>1590.1590000000001</v>
      </c>
      <c r="G411" s="207">
        <v>1135.4780000000001</v>
      </c>
      <c r="H411" s="209">
        <v>998.15499999999997</v>
      </c>
      <c r="I411" s="224">
        <v>525.82299999999998</v>
      </c>
      <c r="J411" s="224"/>
      <c r="K411" s="209">
        <v>480.01400000000001</v>
      </c>
      <c r="L411" s="209">
        <v>377.78699999999998</v>
      </c>
      <c r="M411" s="209">
        <v>156.94800000000001</v>
      </c>
      <c r="N411" s="209">
        <v>295</v>
      </c>
      <c r="O411" s="209">
        <v>510.3</v>
      </c>
      <c r="P411" s="209">
        <v>627.53300000000002</v>
      </c>
      <c r="Q411" s="209">
        <v>846.24300000000005</v>
      </c>
      <c r="R411" s="209">
        <v>996.24800000000005</v>
      </c>
      <c r="S411" s="207">
        <v>1420.279</v>
      </c>
      <c r="T411" s="207">
        <v>1301.5260000000001</v>
      </c>
      <c r="U411" s="207">
        <v>1262.0809999999999</v>
      </c>
      <c r="V411" s="209">
        <v>798.14200000000005</v>
      </c>
      <c r="W411" s="209">
        <v>545.02800000000002</v>
      </c>
      <c r="X411" s="209">
        <v>230.721</v>
      </c>
      <c r="Y411" s="209">
        <v>168.63</v>
      </c>
      <c r="Z411" s="209">
        <v>271.565</v>
      </c>
      <c r="AA411" s="209">
        <v>497.54899999999998</v>
      </c>
      <c r="AB411" s="209">
        <v>613.97900000000004</v>
      </c>
      <c r="AC411" s="207">
        <v>1001.487</v>
      </c>
      <c r="AD411" s="207">
        <v>1525.3520000000001</v>
      </c>
      <c r="AE411" s="207">
        <v>1599.1489999999999</v>
      </c>
      <c r="AF411" s="207">
        <v>1177.3900000000001</v>
      </c>
      <c r="AG411" s="207">
        <v>1143.825</v>
      </c>
      <c r="AH411" s="209">
        <v>735.34100000000001</v>
      </c>
      <c r="AI411" s="209">
        <v>562.46400000000006</v>
      </c>
      <c r="AJ411" s="209">
        <v>313.70299999999997</v>
      </c>
      <c r="AK411" s="209">
        <v>128.47800000000001</v>
      </c>
      <c r="AL411" s="209">
        <v>313.49400000000003</v>
      </c>
      <c r="AM411" s="209">
        <v>523.93399999999997</v>
      </c>
      <c r="AN411" s="209">
        <v>561.327</v>
      </c>
      <c r="AO411" s="207">
        <v>1026.6110000000001</v>
      </c>
      <c r="AP411" s="207">
        <v>1532.749</v>
      </c>
      <c r="AQ411" s="207">
        <v>1580.752</v>
      </c>
      <c r="AR411" s="207">
        <v>1462.249</v>
      </c>
      <c r="AS411" s="207">
        <v>1312.923</v>
      </c>
      <c r="AT411" s="209">
        <v>958.95</v>
      </c>
      <c r="AU411" s="209">
        <v>676.26499999999999</v>
      </c>
      <c r="AV411" s="209">
        <v>383.21300000000002</v>
      </c>
      <c r="AW411" s="209">
        <v>202.43199999999999</v>
      </c>
      <c r="AX411" s="209">
        <v>307.23899999999998</v>
      </c>
      <c r="AY411" s="209">
        <v>544.80499999999995</v>
      </c>
      <c r="AZ411" s="209">
        <v>564.79600000000005</v>
      </c>
      <c r="BA411" s="209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206">
        <v>1590.1590000000001</v>
      </c>
      <c r="G412" s="206">
        <v>1135.4780000000001</v>
      </c>
      <c r="H412" s="208">
        <v>998.15499999999997</v>
      </c>
      <c r="I412" s="221">
        <v>525.82299999999998</v>
      </c>
      <c r="J412" s="221"/>
      <c r="K412" s="208">
        <v>480.01400000000001</v>
      </c>
      <c r="L412" s="208">
        <v>377.78699999999998</v>
      </c>
      <c r="M412" s="208">
        <v>156.94800000000001</v>
      </c>
      <c r="N412" s="208">
        <v>295</v>
      </c>
      <c r="O412" s="208">
        <v>510.3</v>
      </c>
      <c r="P412" s="208">
        <v>627.53300000000002</v>
      </c>
      <c r="Q412" s="208">
        <v>846.24300000000005</v>
      </c>
      <c r="R412" s="208">
        <v>996.24800000000005</v>
      </c>
      <c r="S412" s="206">
        <v>1420.279</v>
      </c>
      <c r="T412" s="206">
        <v>1301.5260000000001</v>
      </c>
      <c r="U412" s="206">
        <v>1262.0809999999999</v>
      </c>
      <c r="V412" s="208">
        <v>798.14200000000005</v>
      </c>
      <c r="W412" s="208">
        <v>545.02800000000002</v>
      </c>
      <c r="X412" s="208">
        <v>230.721</v>
      </c>
      <c r="Y412" s="208">
        <v>168.63</v>
      </c>
      <c r="Z412" s="208">
        <v>271.565</v>
      </c>
      <c r="AA412" s="208">
        <v>497.54899999999998</v>
      </c>
      <c r="AB412" s="208">
        <v>613.97900000000004</v>
      </c>
      <c r="AC412" s="206">
        <v>1001.487</v>
      </c>
      <c r="AD412" s="206">
        <v>1525.3520000000001</v>
      </c>
      <c r="AE412" s="206">
        <v>1599.1489999999999</v>
      </c>
      <c r="AF412" s="206">
        <v>1177.3900000000001</v>
      </c>
      <c r="AG412" s="206">
        <v>1143.825</v>
      </c>
      <c r="AH412" s="208">
        <v>735.34100000000001</v>
      </c>
      <c r="AI412" s="208">
        <v>562.46400000000006</v>
      </c>
      <c r="AJ412" s="208">
        <v>313.70299999999997</v>
      </c>
      <c r="AK412" s="208">
        <v>128.47800000000001</v>
      </c>
      <c r="AL412" s="208">
        <v>313.49400000000003</v>
      </c>
      <c r="AM412" s="208">
        <v>523.93399999999997</v>
      </c>
      <c r="AN412" s="208">
        <v>561.327</v>
      </c>
      <c r="AO412" s="206">
        <v>1026.6110000000001</v>
      </c>
      <c r="AP412" s="206">
        <v>1532.749</v>
      </c>
      <c r="AQ412" s="206">
        <v>1580.752</v>
      </c>
      <c r="AR412" s="206">
        <v>1462.249</v>
      </c>
      <c r="AS412" s="206">
        <v>1312.923</v>
      </c>
      <c r="AT412" s="208">
        <v>958.95</v>
      </c>
      <c r="AU412" s="208">
        <v>676.26499999999999</v>
      </c>
      <c r="AV412" s="208">
        <v>383.21300000000002</v>
      </c>
      <c r="AW412" s="208">
        <v>202.43199999999999</v>
      </c>
      <c r="AX412" s="208">
        <v>307.23899999999998</v>
      </c>
      <c r="AY412" s="208">
        <v>544.80499999999995</v>
      </c>
      <c r="AZ412" s="208">
        <v>564.79600000000005</v>
      </c>
      <c r="BA412" s="208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9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08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9">
        <v>0.746</v>
      </c>
      <c r="R415" s="20"/>
      <c r="S415" s="209">
        <v>1.4910000000000001</v>
      </c>
      <c r="T415" s="209">
        <v>0.77200000000000002</v>
      </c>
      <c r="U415" s="209">
        <v>0.39100000000000001</v>
      </c>
      <c r="V415" s="20"/>
      <c r="W415" s="20"/>
      <c r="X415" s="209">
        <v>0.63600000000000001</v>
      </c>
      <c r="Y415" s="20"/>
      <c r="Z415" s="20"/>
      <c r="AA415" s="20"/>
      <c r="AB415" s="209">
        <v>0.83799999999999997</v>
      </c>
      <c r="AC415" s="209">
        <v>0.35</v>
      </c>
      <c r="AD415" s="209">
        <v>0.997</v>
      </c>
      <c r="AE415" s="209">
        <v>0.996</v>
      </c>
      <c r="AF415" s="209">
        <v>0.76100000000000001</v>
      </c>
      <c r="AG415" s="209">
        <v>0.59199999999999997</v>
      </c>
      <c r="AH415" s="209">
        <v>0.35899999999999999</v>
      </c>
      <c r="AI415" s="209">
        <v>0.25600000000000001</v>
      </c>
      <c r="AJ415" s="20"/>
      <c r="AK415" s="209">
        <v>0.127</v>
      </c>
      <c r="AL415" s="209">
        <v>3.2000000000000001E-2</v>
      </c>
      <c r="AM415" s="209">
        <v>0.21099999999999999</v>
      </c>
      <c r="AN415" s="209">
        <v>0.36</v>
      </c>
      <c r="AO415" s="209">
        <v>0.70299999999999996</v>
      </c>
      <c r="AP415" s="209">
        <v>0.83599999999999997</v>
      </c>
      <c r="AQ415" s="209">
        <v>1.052</v>
      </c>
      <c r="AR415" s="209">
        <v>0.97299999999999998</v>
      </c>
      <c r="AS415" s="209">
        <v>0.64600000000000002</v>
      </c>
      <c r="AT415" s="209">
        <v>0.42199999999999999</v>
      </c>
      <c r="AU415" s="209">
        <v>0.20899999999999999</v>
      </c>
      <c r="AV415" s="20"/>
      <c r="AW415" s="20"/>
      <c r="AX415" s="20"/>
      <c r="AY415" s="209">
        <v>0.36899999999999999</v>
      </c>
      <c r="AZ415" s="209">
        <v>0.245</v>
      </c>
      <c r="BA415" s="209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08">
        <v>0.746</v>
      </c>
      <c r="R416" s="24"/>
      <c r="S416" s="208">
        <v>1.4910000000000001</v>
      </c>
      <c r="T416" s="208">
        <v>0.77200000000000002</v>
      </c>
      <c r="U416" s="208">
        <v>0.39100000000000001</v>
      </c>
      <c r="V416" s="24"/>
      <c r="W416" s="24"/>
      <c r="X416" s="208">
        <v>0.63600000000000001</v>
      </c>
      <c r="Y416" s="24"/>
      <c r="Z416" s="24"/>
      <c r="AA416" s="24"/>
      <c r="AB416" s="208">
        <v>0.83799999999999997</v>
      </c>
      <c r="AC416" s="208">
        <v>0.35</v>
      </c>
      <c r="AD416" s="208">
        <v>0.997</v>
      </c>
      <c r="AE416" s="208">
        <v>0.996</v>
      </c>
      <c r="AF416" s="208">
        <v>0.76100000000000001</v>
      </c>
      <c r="AG416" s="208">
        <v>0.59199999999999997</v>
      </c>
      <c r="AH416" s="208">
        <v>0.35899999999999999</v>
      </c>
      <c r="AI416" s="208">
        <v>0.25600000000000001</v>
      </c>
      <c r="AJ416" s="24"/>
      <c r="AK416" s="208">
        <v>0.127</v>
      </c>
      <c r="AL416" s="208">
        <v>3.2000000000000001E-2</v>
      </c>
      <c r="AM416" s="208">
        <v>0.21099999999999999</v>
      </c>
      <c r="AN416" s="208">
        <v>0.36</v>
      </c>
      <c r="AO416" s="208">
        <v>0.70299999999999996</v>
      </c>
      <c r="AP416" s="208">
        <v>0.83599999999999997</v>
      </c>
      <c r="AQ416" s="208">
        <v>1.052</v>
      </c>
      <c r="AR416" s="208">
        <v>0.97299999999999998</v>
      </c>
      <c r="AS416" s="208">
        <v>0.64600000000000002</v>
      </c>
      <c r="AT416" s="208">
        <v>0.42199999999999999</v>
      </c>
      <c r="AU416" s="208">
        <v>0.20899999999999999</v>
      </c>
      <c r="AV416" s="24"/>
      <c r="AW416" s="24"/>
      <c r="AX416" s="24"/>
      <c r="AY416" s="208">
        <v>0.36899999999999999</v>
      </c>
      <c r="AZ416" s="208">
        <v>0.245</v>
      </c>
      <c r="BA416" s="208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209">
        <v>1.26</v>
      </c>
      <c r="G417" s="209">
        <v>1.008</v>
      </c>
      <c r="H417" s="209">
        <v>0.96699999999999997</v>
      </c>
      <c r="I417" s="224">
        <v>0.57599999999999996</v>
      </c>
      <c r="J417" s="224"/>
      <c r="K417" s="209">
        <v>0.38600000000000001</v>
      </c>
      <c r="L417" s="209">
        <v>0.105</v>
      </c>
      <c r="M417" s="20"/>
      <c r="N417" s="20"/>
      <c r="O417" s="209">
        <v>0.53900000000000003</v>
      </c>
      <c r="P417" s="209">
        <v>0.72399999999999998</v>
      </c>
      <c r="Q417" s="209">
        <v>1.034</v>
      </c>
      <c r="R417" s="209">
        <v>1.216</v>
      </c>
      <c r="S417" s="209">
        <v>1.288</v>
      </c>
      <c r="T417" s="209">
        <v>1.4359999999999999</v>
      </c>
      <c r="U417" s="209">
        <v>0.91300000000000003</v>
      </c>
      <c r="V417" s="209">
        <v>0.67400000000000004</v>
      </c>
      <c r="W417" s="209">
        <v>0.53600000000000003</v>
      </c>
      <c r="X417" s="209">
        <v>0.21299999999999999</v>
      </c>
      <c r="Y417" s="20"/>
      <c r="Z417" s="209">
        <v>0.251</v>
      </c>
      <c r="AA417" s="209">
        <v>0.39</v>
      </c>
      <c r="AB417" s="209">
        <v>0.63400000000000001</v>
      </c>
      <c r="AC417" s="20"/>
      <c r="AD417" s="209">
        <v>2.5310000000000001</v>
      </c>
      <c r="AE417" s="209">
        <v>1.5049999999999999</v>
      </c>
      <c r="AF417" s="209">
        <v>1.1359999999999999</v>
      </c>
      <c r="AG417" s="209">
        <v>0.95399999999999996</v>
      </c>
      <c r="AH417" s="209">
        <v>0.624</v>
      </c>
      <c r="AI417" s="209">
        <v>0.54800000000000004</v>
      </c>
      <c r="AJ417" s="20"/>
      <c r="AK417" s="209">
        <v>0.25</v>
      </c>
      <c r="AL417" s="209">
        <v>7.9000000000000001E-2</v>
      </c>
      <c r="AM417" s="209">
        <v>0.40600000000000003</v>
      </c>
      <c r="AN417" s="209">
        <v>0.621</v>
      </c>
      <c r="AO417" s="209">
        <v>0.996</v>
      </c>
      <c r="AP417" s="209">
        <v>1.3939999999999999</v>
      </c>
      <c r="AQ417" s="209">
        <v>1.575</v>
      </c>
      <c r="AR417" s="209">
        <v>1.51</v>
      </c>
      <c r="AS417" s="209">
        <v>1.0189999999999999</v>
      </c>
      <c r="AT417" s="209">
        <v>0.73</v>
      </c>
      <c r="AU417" s="209">
        <v>0.47899999999999998</v>
      </c>
      <c r="AV417" s="209">
        <v>0.08</v>
      </c>
      <c r="AW417" s="20"/>
      <c r="AX417" s="20"/>
      <c r="AY417" s="209">
        <v>0.48899999999999999</v>
      </c>
      <c r="AZ417" s="209">
        <v>0.55000000000000004</v>
      </c>
      <c r="BA417" s="209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208">
        <v>1.26</v>
      </c>
      <c r="G418" s="208">
        <v>1.008</v>
      </c>
      <c r="H418" s="208">
        <v>0.96699999999999997</v>
      </c>
      <c r="I418" s="221">
        <v>0.57599999999999996</v>
      </c>
      <c r="J418" s="221"/>
      <c r="K418" s="208">
        <v>0.38600000000000001</v>
      </c>
      <c r="L418" s="208">
        <v>0.105</v>
      </c>
      <c r="M418" s="24"/>
      <c r="N418" s="24"/>
      <c r="O418" s="208">
        <v>0.53900000000000003</v>
      </c>
      <c r="P418" s="208">
        <v>0.72399999999999998</v>
      </c>
      <c r="Q418" s="208">
        <v>1.034</v>
      </c>
      <c r="R418" s="208">
        <v>1.216</v>
      </c>
      <c r="S418" s="208">
        <v>1.288</v>
      </c>
      <c r="T418" s="208">
        <v>1.4359999999999999</v>
      </c>
      <c r="U418" s="208">
        <v>0.91300000000000003</v>
      </c>
      <c r="V418" s="208">
        <v>0.67400000000000004</v>
      </c>
      <c r="W418" s="208">
        <v>0.53600000000000003</v>
      </c>
      <c r="X418" s="208">
        <v>0.21299999999999999</v>
      </c>
      <c r="Y418" s="24"/>
      <c r="Z418" s="208">
        <v>0.251</v>
      </c>
      <c r="AA418" s="208">
        <v>0.39</v>
      </c>
      <c r="AB418" s="208">
        <v>0.63400000000000001</v>
      </c>
      <c r="AC418" s="24"/>
      <c r="AD418" s="208">
        <v>2.5310000000000001</v>
      </c>
      <c r="AE418" s="208">
        <v>1.5049999999999999</v>
      </c>
      <c r="AF418" s="208">
        <v>1.1359999999999999</v>
      </c>
      <c r="AG418" s="208">
        <v>0.95399999999999996</v>
      </c>
      <c r="AH418" s="208">
        <v>0.624</v>
      </c>
      <c r="AI418" s="208">
        <v>0.54800000000000004</v>
      </c>
      <c r="AJ418" s="24"/>
      <c r="AK418" s="208">
        <v>0.25</v>
      </c>
      <c r="AL418" s="208">
        <v>7.9000000000000001E-2</v>
      </c>
      <c r="AM418" s="208">
        <v>0.40600000000000003</v>
      </c>
      <c r="AN418" s="208">
        <v>0.621</v>
      </c>
      <c r="AO418" s="208">
        <v>0.996</v>
      </c>
      <c r="AP418" s="208">
        <v>1.3939999999999999</v>
      </c>
      <c r="AQ418" s="208">
        <v>1.575</v>
      </c>
      <c r="AR418" s="208">
        <v>1.51</v>
      </c>
      <c r="AS418" s="208">
        <v>1.0189999999999999</v>
      </c>
      <c r="AT418" s="208">
        <v>0.73</v>
      </c>
      <c r="AU418" s="208">
        <v>0.47899999999999998</v>
      </c>
      <c r="AV418" s="208">
        <v>0.08</v>
      </c>
      <c r="AW418" s="24"/>
      <c r="AX418" s="24"/>
      <c r="AY418" s="208">
        <v>0.48899999999999999</v>
      </c>
      <c r="AZ418" s="208">
        <v>0.55000000000000004</v>
      </c>
      <c r="BA418" s="208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209">
        <v>0.76700000000000002</v>
      </c>
      <c r="N419" s="209">
        <v>0.215</v>
      </c>
      <c r="O419" s="209">
        <v>0.29099999999999998</v>
      </c>
      <c r="P419" s="209">
        <v>0.67100000000000004</v>
      </c>
      <c r="Q419" s="209">
        <v>0.81100000000000005</v>
      </c>
      <c r="R419" s="209">
        <v>0.81</v>
      </c>
      <c r="S419" s="209">
        <v>0.88100000000000001</v>
      </c>
      <c r="T419" s="209">
        <v>0.92400000000000004</v>
      </c>
      <c r="U419" s="209">
        <v>0.621</v>
      </c>
      <c r="V419" s="209">
        <v>0.42899999999999999</v>
      </c>
      <c r="W419" s="209">
        <v>0.443</v>
      </c>
      <c r="X419" s="209">
        <v>0.23799999999999999</v>
      </c>
      <c r="Y419" s="20"/>
      <c r="Z419" s="20"/>
      <c r="AA419" s="209">
        <v>0.66100000000000003</v>
      </c>
      <c r="AB419" s="209">
        <v>0.443</v>
      </c>
      <c r="AC419" s="209">
        <v>0.62</v>
      </c>
      <c r="AD419" s="209">
        <v>0.89500000000000002</v>
      </c>
      <c r="AE419" s="209">
        <v>0.88200000000000001</v>
      </c>
      <c r="AF419" s="209">
        <v>0.70199999999999996</v>
      </c>
      <c r="AG419" s="209">
        <v>0.61</v>
      </c>
      <c r="AH419" s="209">
        <v>0.504</v>
      </c>
      <c r="AI419" s="209">
        <v>0.38400000000000001</v>
      </c>
      <c r="AJ419" s="20"/>
      <c r="AK419" s="209">
        <v>0.37</v>
      </c>
      <c r="AL419" s="209">
        <v>0.13800000000000001</v>
      </c>
      <c r="AM419" s="209">
        <v>0.38900000000000001</v>
      </c>
      <c r="AN419" s="209">
        <v>0.38300000000000001</v>
      </c>
      <c r="AO419" s="209">
        <v>0.50700000000000001</v>
      </c>
      <c r="AP419" s="209">
        <v>0.73399999999999999</v>
      </c>
      <c r="AQ419" s="209">
        <v>0.85</v>
      </c>
      <c r="AR419" s="209">
        <v>0.82299999999999995</v>
      </c>
      <c r="AS419" s="209">
        <v>0.52800000000000002</v>
      </c>
      <c r="AT419" s="209">
        <v>0.44400000000000001</v>
      </c>
      <c r="AU419" s="209">
        <v>0.28299999999999997</v>
      </c>
      <c r="AV419" s="20"/>
      <c r="AW419" s="209">
        <v>0.16900000000000001</v>
      </c>
      <c r="AX419" s="20"/>
      <c r="AY419" s="209">
        <v>0.30499999999999999</v>
      </c>
      <c r="AZ419" s="209">
        <v>0.29099999999999998</v>
      </c>
      <c r="BA419" s="209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208">
        <v>0.76700000000000002</v>
      </c>
      <c r="N420" s="208">
        <v>0.215</v>
      </c>
      <c r="O420" s="208">
        <v>0.29099999999999998</v>
      </c>
      <c r="P420" s="208">
        <v>0.67100000000000004</v>
      </c>
      <c r="Q420" s="208">
        <v>0.81100000000000005</v>
      </c>
      <c r="R420" s="208">
        <v>0.81</v>
      </c>
      <c r="S420" s="208">
        <v>0.88100000000000001</v>
      </c>
      <c r="T420" s="208">
        <v>0.92400000000000004</v>
      </c>
      <c r="U420" s="208">
        <v>0.621</v>
      </c>
      <c r="V420" s="208">
        <v>0.42899999999999999</v>
      </c>
      <c r="W420" s="208">
        <v>0.443</v>
      </c>
      <c r="X420" s="208">
        <v>0.23799999999999999</v>
      </c>
      <c r="Y420" s="24"/>
      <c r="Z420" s="24"/>
      <c r="AA420" s="208">
        <v>0.66100000000000003</v>
      </c>
      <c r="AB420" s="208">
        <v>0.443</v>
      </c>
      <c r="AC420" s="208">
        <v>0.62</v>
      </c>
      <c r="AD420" s="208">
        <v>0.89500000000000002</v>
      </c>
      <c r="AE420" s="208">
        <v>0.88200000000000001</v>
      </c>
      <c r="AF420" s="208">
        <v>0.70199999999999996</v>
      </c>
      <c r="AG420" s="208">
        <v>0.61</v>
      </c>
      <c r="AH420" s="208">
        <v>0.504</v>
      </c>
      <c r="AI420" s="208">
        <v>0.38400000000000001</v>
      </c>
      <c r="AJ420" s="24"/>
      <c r="AK420" s="208">
        <v>0.37</v>
      </c>
      <c r="AL420" s="208">
        <v>0.13800000000000001</v>
      </c>
      <c r="AM420" s="208">
        <v>0.38900000000000001</v>
      </c>
      <c r="AN420" s="208">
        <v>0.38300000000000001</v>
      </c>
      <c r="AO420" s="208">
        <v>0.50700000000000001</v>
      </c>
      <c r="AP420" s="208">
        <v>0.73399999999999999</v>
      </c>
      <c r="AQ420" s="208">
        <v>0.85</v>
      </c>
      <c r="AR420" s="208">
        <v>0.82299999999999995</v>
      </c>
      <c r="AS420" s="208">
        <v>0.52800000000000002</v>
      </c>
      <c r="AT420" s="208">
        <v>0.44400000000000001</v>
      </c>
      <c r="AU420" s="208">
        <v>0.28299999999999997</v>
      </c>
      <c r="AV420" s="24"/>
      <c r="AW420" s="208">
        <v>0.16900000000000001</v>
      </c>
      <c r="AX420" s="24"/>
      <c r="AY420" s="208">
        <v>0.30499999999999999</v>
      </c>
      <c r="AZ420" s="208">
        <v>0.29099999999999998</v>
      </c>
      <c r="BA420" s="208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9">
        <v>0.95899999999999996</v>
      </c>
      <c r="AH421" s="209">
        <v>1.0049999999999999</v>
      </c>
      <c r="AI421" s="209">
        <v>0.95</v>
      </c>
      <c r="AJ421" s="20"/>
      <c r="AK421" s="209">
        <v>1.1100000000000001</v>
      </c>
      <c r="AL421" s="209">
        <v>1.175</v>
      </c>
      <c r="AM421" s="20"/>
      <c r="AN421" s="209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08">
        <v>0.95899999999999996</v>
      </c>
      <c r="AH422" s="208">
        <v>1.0049999999999999</v>
      </c>
      <c r="AI422" s="208">
        <v>0.95</v>
      </c>
      <c r="AJ422" s="24"/>
      <c r="AK422" s="208">
        <v>1.1100000000000001</v>
      </c>
      <c r="AL422" s="208">
        <v>1.175</v>
      </c>
      <c r="AM422" s="24"/>
      <c r="AN422" s="208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209">
        <v>1.7430000000000001</v>
      </c>
      <c r="G423" s="209">
        <v>1.4510000000000001</v>
      </c>
      <c r="H423" s="209">
        <v>1.4119999999999999</v>
      </c>
      <c r="I423" s="224">
        <v>0.88900000000000001</v>
      </c>
      <c r="J423" s="224"/>
      <c r="K423" s="209">
        <v>0.46600000000000003</v>
      </c>
      <c r="L423" s="20"/>
      <c r="M423" s="20"/>
      <c r="N423" s="20"/>
      <c r="O423" s="20"/>
      <c r="P423" s="209">
        <v>0.99</v>
      </c>
      <c r="Q423" s="209">
        <v>1.1040000000000001</v>
      </c>
      <c r="R423" s="209">
        <v>1.47</v>
      </c>
      <c r="S423" s="209">
        <v>1.6919999999999999</v>
      </c>
      <c r="T423" s="209">
        <v>1.986</v>
      </c>
      <c r="U423" s="209">
        <v>1.264</v>
      </c>
      <c r="V423" s="209">
        <v>0.67900000000000005</v>
      </c>
      <c r="W423" s="209">
        <v>0.52</v>
      </c>
      <c r="X423" s="209">
        <v>0.17899999999999999</v>
      </c>
      <c r="Y423" s="20"/>
      <c r="Z423" s="20"/>
      <c r="AA423" s="209">
        <v>0.375</v>
      </c>
      <c r="AB423" s="20"/>
      <c r="AC423" s="209">
        <v>1.8149999999999999</v>
      </c>
      <c r="AD423" s="209">
        <v>1.7569999999999999</v>
      </c>
      <c r="AE423" s="209">
        <v>2.1739999999999999</v>
      </c>
      <c r="AF423" s="209">
        <v>1.625</v>
      </c>
      <c r="AG423" s="209">
        <v>0.96699999999999997</v>
      </c>
      <c r="AH423" s="209">
        <v>0.91600000000000004</v>
      </c>
      <c r="AI423" s="209">
        <v>0.50800000000000001</v>
      </c>
      <c r="AJ423" s="20"/>
      <c r="AK423" s="20"/>
      <c r="AL423" s="20"/>
      <c r="AM423" s="209">
        <v>0.48099999999999998</v>
      </c>
      <c r="AN423" s="209">
        <v>0.6</v>
      </c>
      <c r="AO423" s="209">
        <v>1.3320000000000001</v>
      </c>
      <c r="AP423" s="209">
        <v>1.6970000000000001</v>
      </c>
      <c r="AQ423" s="209">
        <v>2.323</v>
      </c>
      <c r="AR423" s="209">
        <v>3.996</v>
      </c>
      <c r="AS423" s="209">
        <v>2.629</v>
      </c>
      <c r="AT423" s="209">
        <v>0.96299999999999997</v>
      </c>
      <c r="AU423" s="209">
        <v>1.855</v>
      </c>
      <c r="AV423" s="209">
        <v>0.05</v>
      </c>
      <c r="AW423" s="20"/>
      <c r="AX423" s="20"/>
      <c r="AY423" s="209">
        <v>0.54800000000000004</v>
      </c>
      <c r="AZ423" s="20"/>
      <c r="BA423" s="209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208">
        <v>1.7430000000000001</v>
      </c>
      <c r="G424" s="208">
        <v>1.4510000000000001</v>
      </c>
      <c r="H424" s="208">
        <v>1.4119999999999999</v>
      </c>
      <c r="I424" s="221">
        <v>0.88900000000000001</v>
      </c>
      <c r="J424" s="221"/>
      <c r="K424" s="208">
        <v>0.46600000000000003</v>
      </c>
      <c r="L424" s="24"/>
      <c r="M424" s="24"/>
      <c r="N424" s="24"/>
      <c r="O424" s="24"/>
      <c r="P424" s="208">
        <v>0.99</v>
      </c>
      <c r="Q424" s="208">
        <v>1.1040000000000001</v>
      </c>
      <c r="R424" s="208">
        <v>1.47</v>
      </c>
      <c r="S424" s="208">
        <v>1.6919999999999999</v>
      </c>
      <c r="T424" s="208">
        <v>1.986</v>
      </c>
      <c r="U424" s="208">
        <v>1.264</v>
      </c>
      <c r="V424" s="208">
        <v>0.67900000000000005</v>
      </c>
      <c r="W424" s="208">
        <v>0.52</v>
      </c>
      <c r="X424" s="208">
        <v>0.17899999999999999</v>
      </c>
      <c r="Y424" s="24"/>
      <c r="Z424" s="24"/>
      <c r="AA424" s="208">
        <v>0.375</v>
      </c>
      <c r="AB424" s="24"/>
      <c r="AC424" s="208">
        <v>1.8149999999999999</v>
      </c>
      <c r="AD424" s="208">
        <v>1.7569999999999999</v>
      </c>
      <c r="AE424" s="208">
        <v>2.1739999999999999</v>
      </c>
      <c r="AF424" s="208">
        <v>1.625</v>
      </c>
      <c r="AG424" s="208">
        <v>0.96699999999999997</v>
      </c>
      <c r="AH424" s="208">
        <v>0.91600000000000004</v>
      </c>
      <c r="AI424" s="208">
        <v>0.50800000000000001</v>
      </c>
      <c r="AJ424" s="24"/>
      <c r="AK424" s="24"/>
      <c r="AL424" s="24"/>
      <c r="AM424" s="208">
        <v>0.48099999999999998</v>
      </c>
      <c r="AN424" s="208">
        <v>0.6</v>
      </c>
      <c r="AO424" s="208">
        <v>1.3320000000000001</v>
      </c>
      <c r="AP424" s="208">
        <v>1.6970000000000001</v>
      </c>
      <c r="AQ424" s="208">
        <v>2.323</v>
      </c>
      <c r="AR424" s="208">
        <v>2.234</v>
      </c>
      <c r="AS424" s="208">
        <v>1.095</v>
      </c>
      <c r="AT424" s="208">
        <v>0.96299999999999997</v>
      </c>
      <c r="AU424" s="208">
        <v>0.40100000000000002</v>
      </c>
      <c r="AV424" s="208">
        <v>0.05</v>
      </c>
      <c r="AW424" s="24"/>
      <c r="AX424" s="24"/>
      <c r="AY424" s="208">
        <v>0.32300000000000001</v>
      </c>
      <c r="AZ424" s="24"/>
      <c r="BA424" s="208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08">
        <v>1.762</v>
      </c>
      <c r="AS425" s="208">
        <v>1.1439999999999999</v>
      </c>
      <c r="AT425" s="24"/>
      <c r="AU425" s="208">
        <v>0.67600000000000005</v>
      </c>
      <c r="AV425" s="24"/>
      <c r="AW425" s="24"/>
      <c r="AX425" s="24"/>
      <c r="AY425" s="24"/>
      <c r="AZ425" s="24"/>
      <c r="BA425" s="208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08">
        <v>0.39</v>
      </c>
      <c r="AT426" s="24"/>
      <c r="AU426" s="208">
        <v>0.77800000000000002</v>
      </c>
      <c r="AV426" s="24"/>
      <c r="AW426" s="24"/>
      <c r="AX426" s="24"/>
      <c r="AY426" s="208">
        <v>0.22500000000000001</v>
      </c>
      <c r="AZ426" s="24"/>
      <c r="BA426" s="208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209">
        <v>14.994999999999999</v>
      </c>
      <c r="G427" s="209">
        <v>13.467000000000001</v>
      </c>
      <c r="H427" s="209">
        <v>13.43</v>
      </c>
      <c r="I427" s="224">
        <v>7.1150000000000002</v>
      </c>
      <c r="J427" s="224"/>
      <c r="K427" s="209">
        <v>2.1280000000000001</v>
      </c>
      <c r="L427" s="209">
        <v>0.17</v>
      </c>
      <c r="M427" s="209">
        <v>8.4819999999999993</v>
      </c>
      <c r="N427" s="209">
        <v>5.9420000000000002</v>
      </c>
      <c r="O427" s="209">
        <v>5.0940000000000003</v>
      </c>
      <c r="P427" s="209">
        <v>8.8350000000000009</v>
      </c>
      <c r="Q427" s="209">
        <v>11.537000000000001</v>
      </c>
      <c r="R427" s="209">
        <v>6.59</v>
      </c>
      <c r="S427" s="209">
        <v>22.222000000000001</v>
      </c>
      <c r="T427" s="209">
        <v>17.021000000000001</v>
      </c>
      <c r="U427" s="209">
        <v>10.943</v>
      </c>
      <c r="V427" s="209">
        <v>7.3220000000000001</v>
      </c>
      <c r="W427" s="209">
        <v>2.67</v>
      </c>
      <c r="X427" s="209">
        <v>8.7279999999999998</v>
      </c>
      <c r="Y427" s="209">
        <v>5.6929999999999996</v>
      </c>
      <c r="Z427" s="209">
        <v>9.5000000000000001E-2</v>
      </c>
      <c r="AA427" s="209">
        <v>28.792000000000002</v>
      </c>
      <c r="AB427" s="209">
        <v>5.4240000000000004</v>
      </c>
      <c r="AC427" s="209">
        <v>11.484</v>
      </c>
      <c r="AD427" s="209">
        <v>15.036</v>
      </c>
      <c r="AE427" s="209">
        <v>15.859</v>
      </c>
      <c r="AF427" s="209">
        <v>13.266</v>
      </c>
      <c r="AG427" s="209">
        <v>11.188000000000001</v>
      </c>
      <c r="AH427" s="209">
        <v>6.9850000000000003</v>
      </c>
      <c r="AI427" s="209">
        <v>2.6779999999999999</v>
      </c>
      <c r="AJ427" s="20"/>
      <c r="AK427" s="209">
        <v>11.818</v>
      </c>
      <c r="AL427" s="209">
        <v>0.58499999999999996</v>
      </c>
      <c r="AM427" s="209">
        <v>0.40400000000000003</v>
      </c>
      <c r="AN427" s="209">
        <v>1.2390000000000001</v>
      </c>
      <c r="AO427" s="209">
        <v>4.8310000000000004</v>
      </c>
      <c r="AP427" s="209">
        <v>5.2809999999999997</v>
      </c>
      <c r="AQ427" s="209">
        <v>8.3580000000000005</v>
      </c>
      <c r="AR427" s="209">
        <v>7.085</v>
      </c>
      <c r="AS427" s="209">
        <v>5.694</v>
      </c>
      <c r="AT427" s="209">
        <v>2.5449999999999999</v>
      </c>
      <c r="AU427" s="209">
        <v>0.40899999999999997</v>
      </c>
      <c r="AV427" s="209">
        <v>6.2E-2</v>
      </c>
      <c r="AW427" s="20"/>
      <c r="AX427" s="20"/>
      <c r="AY427" s="209">
        <v>0.38900000000000001</v>
      </c>
      <c r="AZ427" s="209">
        <v>0.76600000000000001</v>
      </c>
      <c r="BA427" s="209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208">
        <v>0.26100000000000001</v>
      </c>
      <c r="G428" s="208">
        <v>0.5</v>
      </c>
      <c r="H428" s="208">
        <v>0.127</v>
      </c>
      <c r="I428" s="221">
        <v>0.17599999999999999</v>
      </c>
      <c r="J428" s="221"/>
      <c r="K428" s="208">
        <v>3.2000000000000001E-2</v>
      </c>
      <c r="L428" s="24"/>
      <c r="M428" s="24"/>
      <c r="N428" s="24"/>
      <c r="O428" s="208">
        <v>0.02</v>
      </c>
      <c r="P428" s="208">
        <v>0.17899999999999999</v>
      </c>
      <c r="Q428" s="208">
        <v>0.22800000000000001</v>
      </c>
      <c r="R428" s="208">
        <v>0.28799999999999998</v>
      </c>
      <c r="S428" s="208">
        <v>0.28899999999999998</v>
      </c>
      <c r="T428" s="208">
        <v>0.32</v>
      </c>
      <c r="U428" s="208">
        <v>0.254</v>
      </c>
      <c r="V428" s="208">
        <v>0.20399999999999999</v>
      </c>
      <c r="W428" s="208">
        <v>3.4000000000000002E-2</v>
      </c>
      <c r="X428" s="24"/>
      <c r="Y428" s="24"/>
      <c r="Z428" s="24"/>
      <c r="AA428" s="24"/>
      <c r="AB428" s="24"/>
      <c r="AC428" s="208">
        <v>5.5E-2</v>
      </c>
      <c r="AD428" s="208">
        <v>0.30599999999999999</v>
      </c>
      <c r="AE428" s="208">
        <v>0.308</v>
      </c>
      <c r="AF428" s="208">
        <v>0.33900000000000002</v>
      </c>
      <c r="AG428" s="208">
        <v>0.19800000000000001</v>
      </c>
      <c r="AH428" s="208">
        <v>0.16</v>
      </c>
      <c r="AI428" s="208">
        <v>5.8000000000000003E-2</v>
      </c>
      <c r="AJ428" s="24"/>
      <c r="AK428" s="24"/>
      <c r="AL428" s="24"/>
      <c r="AM428" s="24"/>
      <c r="AN428" s="208">
        <v>2E-3</v>
      </c>
      <c r="AO428" s="24"/>
      <c r="AP428" s="24"/>
      <c r="AQ428" s="208">
        <v>0.98499999999999999</v>
      </c>
      <c r="AR428" s="208">
        <v>0.32400000000000001</v>
      </c>
      <c r="AS428" s="208">
        <v>0.248</v>
      </c>
      <c r="AT428" s="208">
        <v>0.20399999999999999</v>
      </c>
      <c r="AU428" s="208">
        <v>2.5999999999999999E-2</v>
      </c>
      <c r="AV428" s="24"/>
      <c r="AW428" s="24"/>
      <c r="AX428" s="24"/>
      <c r="AY428" s="24"/>
      <c r="AZ428" s="24"/>
      <c r="BA428" s="208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208">
        <v>5.2519999999999998</v>
      </c>
      <c r="G429" s="208">
        <v>4.5529999999999999</v>
      </c>
      <c r="H429" s="208">
        <v>5.1870000000000003</v>
      </c>
      <c r="I429" s="221">
        <v>2.641</v>
      </c>
      <c r="J429" s="221"/>
      <c r="K429" s="24"/>
      <c r="L429" s="24"/>
      <c r="M429" s="24"/>
      <c r="N429" s="24"/>
      <c r="O429" s="24"/>
      <c r="P429" s="208">
        <v>4.9950000000000001</v>
      </c>
      <c r="Q429" s="208">
        <v>4.75</v>
      </c>
      <c r="R429" s="208">
        <v>4.8250000000000002</v>
      </c>
      <c r="S429" s="208">
        <v>5.1180000000000003</v>
      </c>
      <c r="T429" s="208">
        <v>5.5419999999999998</v>
      </c>
      <c r="U429" s="208">
        <v>4.016</v>
      </c>
      <c r="V429" s="208">
        <v>3.1739999999999999</v>
      </c>
      <c r="W429" s="208">
        <v>7.3999999999999996E-2</v>
      </c>
      <c r="X429" s="24"/>
      <c r="Y429" s="24"/>
      <c r="Z429" s="24"/>
      <c r="AA429" s="24"/>
      <c r="AB429" s="208">
        <v>2.052</v>
      </c>
      <c r="AC429" s="208">
        <v>4.4260000000000002</v>
      </c>
      <c r="AD429" s="208">
        <v>4.9130000000000003</v>
      </c>
      <c r="AE429" s="208">
        <v>4.9420000000000002</v>
      </c>
      <c r="AF429" s="208">
        <v>4.1760000000000002</v>
      </c>
      <c r="AG429" s="208">
        <v>3.9910000000000001</v>
      </c>
      <c r="AH429" s="208">
        <v>2.1309999999999998</v>
      </c>
      <c r="AI429" s="24"/>
      <c r="AJ429" s="24"/>
      <c r="AK429" s="24"/>
      <c r="AL429" s="24"/>
      <c r="AM429" s="24"/>
      <c r="AN429" s="208">
        <v>0.61499999999999999</v>
      </c>
      <c r="AO429" s="208">
        <v>3.754</v>
      </c>
      <c r="AP429" s="208">
        <v>3.77</v>
      </c>
      <c r="AQ429" s="208">
        <v>5.5439999999999996</v>
      </c>
      <c r="AR429" s="208">
        <v>5.1280000000000001</v>
      </c>
      <c r="AS429" s="208">
        <v>4.3140000000000001</v>
      </c>
      <c r="AT429" s="208">
        <v>1.5740000000000001</v>
      </c>
      <c r="AU429" s="24"/>
      <c r="AV429" s="24"/>
      <c r="AW429" s="24"/>
      <c r="AX429" s="24"/>
      <c r="AY429" s="24"/>
      <c r="AZ429" s="208">
        <v>0.252</v>
      </c>
      <c r="BA429" s="208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208">
        <v>1.6180000000000001</v>
      </c>
      <c r="G430" s="208">
        <v>1.468</v>
      </c>
      <c r="H430" s="208">
        <v>1.4670000000000001</v>
      </c>
      <c r="I430" s="221">
        <v>1.0609999999999999</v>
      </c>
      <c r="J430" s="221"/>
      <c r="K430" s="208">
        <v>0.54900000000000004</v>
      </c>
      <c r="L430" s="24"/>
      <c r="M430" s="24"/>
      <c r="N430" s="24"/>
      <c r="O430" s="208">
        <v>7.8E-2</v>
      </c>
      <c r="P430" s="208">
        <v>0.78200000000000003</v>
      </c>
      <c r="Q430" s="208">
        <v>1.2270000000000001</v>
      </c>
      <c r="R430" s="208">
        <v>1.4770000000000001</v>
      </c>
      <c r="S430" s="208">
        <v>1.625</v>
      </c>
      <c r="T430" s="208">
        <v>1.827</v>
      </c>
      <c r="U430" s="208">
        <v>1.119</v>
      </c>
      <c r="V430" s="208">
        <v>0.73899999999999999</v>
      </c>
      <c r="W430" s="208">
        <v>0.6</v>
      </c>
      <c r="X430" s="208">
        <v>0.182</v>
      </c>
      <c r="Y430" s="208">
        <v>5.2999999999999999E-2</v>
      </c>
      <c r="Z430" s="208">
        <v>9.5000000000000001E-2</v>
      </c>
      <c r="AA430" s="208">
        <v>0.35299999999999998</v>
      </c>
      <c r="AB430" s="208">
        <v>0.42799999999999999</v>
      </c>
      <c r="AC430" s="208">
        <v>1.0309999999999999</v>
      </c>
      <c r="AD430" s="208">
        <v>1.4510000000000001</v>
      </c>
      <c r="AE430" s="208">
        <v>1.4490000000000001</v>
      </c>
      <c r="AF430" s="208">
        <v>1.127</v>
      </c>
      <c r="AG430" s="208">
        <v>0.97299999999999998</v>
      </c>
      <c r="AH430" s="208">
        <v>0.63700000000000001</v>
      </c>
      <c r="AI430" s="208">
        <v>0.41399999999999998</v>
      </c>
      <c r="AJ430" s="24"/>
      <c r="AK430" s="208">
        <v>0.219</v>
      </c>
      <c r="AL430" s="24"/>
      <c r="AM430" s="208">
        <v>0.40400000000000003</v>
      </c>
      <c r="AN430" s="208">
        <v>0.622</v>
      </c>
      <c r="AO430" s="208">
        <v>1.077</v>
      </c>
      <c r="AP430" s="208">
        <v>1.5109999999999999</v>
      </c>
      <c r="AQ430" s="208">
        <v>1.829</v>
      </c>
      <c r="AR430" s="208">
        <v>1.633</v>
      </c>
      <c r="AS430" s="208">
        <v>1.1319999999999999</v>
      </c>
      <c r="AT430" s="208">
        <v>0.76700000000000002</v>
      </c>
      <c r="AU430" s="208">
        <v>0.38300000000000001</v>
      </c>
      <c r="AV430" s="208">
        <v>6.2E-2</v>
      </c>
      <c r="AW430" s="24"/>
      <c r="AX430" s="24"/>
      <c r="AY430" s="208">
        <v>0.38900000000000001</v>
      </c>
      <c r="AZ430" s="208">
        <v>0.51400000000000001</v>
      </c>
      <c r="BA430" s="208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209">
        <v>1.054</v>
      </c>
      <c r="G431" s="209">
        <v>0.93</v>
      </c>
      <c r="H431" s="209">
        <v>0.91300000000000003</v>
      </c>
      <c r="I431" s="224">
        <v>0.48799999999999999</v>
      </c>
      <c r="J431" s="224"/>
      <c r="K431" s="209">
        <v>0.35799999999999998</v>
      </c>
      <c r="L431" s="20"/>
      <c r="M431" s="20"/>
      <c r="N431" s="20"/>
      <c r="O431" s="209">
        <v>0.29099999999999998</v>
      </c>
      <c r="P431" s="209">
        <v>0.60599999999999998</v>
      </c>
      <c r="Q431" s="209">
        <v>0.71899999999999997</v>
      </c>
      <c r="R431" s="209">
        <v>0.85499999999999998</v>
      </c>
      <c r="S431" s="209">
        <v>1.123</v>
      </c>
      <c r="T431" s="209">
        <v>1.161</v>
      </c>
      <c r="U431" s="209">
        <v>0.59499999999999997</v>
      </c>
      <c r="V431" s="209">
        <v>0.499</v>
      </c>
      <c r="W431" s="209">
        <v>0.48</v>
      </c>
      <c r="X431" s="209">
        <v>0.214</v>
      </c>
      <c r="Y431" s="209">
        <v>0.112</v>
      </c>
      <c r="Z431" s="209">
        <v>0.14399999999999999</v>
      </c>
      <c r="AA431" s="209">
        <v>0.35799999999999998</v>
      </c>
      <c r="AB431" s="209">
        <v>0.49299999999999999</v>
      </c>
      <c r="AC431" s="209">
        <v>0.78100000000000003</v>
      </c>
      <c r="AD431" s="209">
        <v>1.0569999999999999</v>
      </c>
      <c r="AE431" s="209">
        <v>1.0449999999999999</v>
      </c>
      <c r="AF431" s="209">
        <v>0.91100000000000003</v>
      </c>
      <c r="AG431" s="209">
        <v>0.47499999999999998</v>
      </c>
      <c r="AH431" s="209">
        <v>0.55000000000000004</v>
      </c>
      <c r="AI431" s="209">
        <v>0.623</v>
      </c>
      <c r="AJ431" s="20"/>
      <c r="AK431" s="20"/>
      <c r="AL431" s="20"/>
      <c r="AM431" s="20"/>
      <c r="AN431" s="209">
        <v>1.4990000000000001</v>
      </c>
      <c r="AO431" s="209">
        <v>0.93899999999999995</v>
      </c>
      <c r="AP431" s="209">
        <v>1.3660000000000001</v>
      </c>
      <c r="AQ431" s="209">
        <v>1.2749999999999999</v>
      </c>
      <c r="AR431" s="209">
        <v>1.3979999999999999</v>
      </c>
      <c r="AS431" s="209">
        <v>0.871</v>
      </c>
      <c r="AT431" s="209">
        <v>0.81499999999999995</v>
      </c>
      <c r="AU431" s="209">
        <v>0.49299999999999999</v>
      </c>
      <c r="AV431" s="20"/>
      <c r="AW431" s="20"/>
      <c r="AX431" s="20"/>
      <c r="AY431" s="209">
        <v>1.284</v>
      </c>
      <c r="AZ431" s="20"/>
      <c r="BA431" s="209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08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08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08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208">
        <v>1.054</v>
      </c>
      <c r="G435" s="208">
        <v>0.93</v>
      </c>
      <c r="H435" s="208">
        <v>0.91300000000000003</v>
      </c>
      <c r="I435" s="221">
        <v>0.48799999999999999</v>
      </c>
      <c r="J435" s="221"/>
      <c r="K435" s="208">
        <v>0.35799999999999998</v>
      </c>
      <c r="L435" s="24"/>
      <c r="M435" s="24"/>
      <c r="N435" s="24"/>
      <c r="O435" s="208">
        <v>0.29099999999999998</v>
      </c>
      <c r="P435" s="208">
        <v>0.60599999999999998</v>
      </c>
      <c r="Q435" s="208">
        <v>0.71899999999999997</v>
      </c>
      <c r="R435" s="208">
        <v>0.85499999999999998</v>
      </c>
      <c r="S435" s="208">
        <v>1.123</v>
      </c>
      <c r="T435" s="208">
        <v>1.161</v>
      </c>
      <c r="U435" s="208">
        <v>0.59499999999999997</v>
      </c>
      <c r="V435" s="208">
        <v>0.499</v>
      </c>
      <c r="W435" s="208">
        <v>0.48</v>
      </c>
      <c r="X435" s="208">
        <v>0.214</v>
      </c>
      <c r="Y435" s="208">
        <v>0.112</v>
      </c>
      <c r="Z435" s="208">
        <v>0.14399999999999999</v>
      </c>
      <c r="AA435" s="208">
        <v>0.35799999999999998</v>
      </c>
      <c r="AB435" s="208">
        <v>0.49299999999999999</v>
      </c>
      <c r="AC435" s="208">
        <v>0.78100000000000003</v>
      </c>
      <c r="AD435" s="208">
        <v>1.0569999999999999</v>
      </c>
      <c r="AE435" s="208">
        <v>1.0449999999999999</v>
      </c>
      <c r="AF435" s="208">
        <v>0.91100000000000003</v>
      </c>
      <c r="AG435" s="208">
        <v>0.47499999999999998</v>
      </c>
      <c r="AH435" s="208">
        <v>0.55000000000000004</v>
      </c>
      <c r="AI435" s="208">
        <v>0.623</v>
      </c>
      <c r="AJ435" s="24"/>
      <c r="AK435" s="24"/>
      <c r="AL435" s="24"/>
      <c r="AM435" s="24"/>
      <c r="AN435" s="208">
        <v>1.4990000000000001</v>
      </c>
      <c r="AO435" s="208">
        <v>0.93899999999999995</v>
      </c>
      <c r="AP435" s="208">
        <v>1.3660000000000001</v>
      </c>
      <c r="AQ435" s="208">
        <v>1.2749999999999999</v>
      </c>
      <c r="AR435" s="208">
        <v>1.3979999999999999</v>
      </c>
      <c r="AS435" s="208">
        <v>0.871</v>
      </c>
      <c r="AT435" s="208">
        <v>0.81499999999999995</v>
      </c>
      <c r="AU435" s="208">
        <v>0.49299999999999999</v>
      </c>
      <c r="AV435" s="24"/>
      <c r="AW435" s="24"/>
      <c r="AX435" s="24"/>
      <c r="AY435" s="208">
        <v>0.48599999999999999</v>
      </c>
      <c r="AZ435" s="24"/>
      <c r="BA435" s="208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9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08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9">
        <v>1.8380000000000001</v>
      </c>
      <c r="AF438" s="209">
        <v>0.42899999999999999</v>
      </c>
      <c r="AG438" s="209">
        <v>0.41399999999999998</v>
      </c>
      <c r="AH438" s="209">
        <v>0.28100000000000003</v>
      </c>
      <c r="AI438" s="209">
        <v>0.17799999999999999</v>
      </c>
      <c r="AJ438" s="20"/>
      <c r="AK438" s="20"/>
      <c r="AL438" s="209">
        <v>9.2999999999999999E-2</v>
      </c>
      <c r="AM438" s="209">
        <v>0.121</v>
      </c>
      <c r="AN438" s="209">
        <v>0.26</v>
      </c>
      <c r="AO438" s="209">
        <v>0.53400000000000003</v>
      </c>
      <c r="AP438" s="209">
        <v>0.76500000000000001</v>
      </c>
      <c r="AQ438" s="209">
        <v>0.82899999999999996</v>
      </c>
      <c r="AR438" s="209">
        <v>0.85199999999999998</v>
      </c>
      <c r="AS438" s="209">
        <v>0.51400000000000001</v>
      </c>
      <c r="AT438" s="209">
        <v>0.375</v>
      </c>
      <c r="AU438" s="209">
        <v>0.16400000000000001</v>
      </c>
      <c r="AV438" s="20"/>
      <c r="AW438" s="209">
        <v>4.7E-2</v>
      </c>
      <c r="AX438" s="20"/>
      <c r="AY438" s="209">
        <v>0.125</v>
      </c>
      <c r="AZ438" s="209">
        <v>0.20699999999999999</v>
      </c>
      <c r="BA438" s="209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08">
        <v>1.8380000000000001</v>
      </c>
      <c r="AF439" s="208">
        <v>0.42899999999999999</v>
      </c>
      <c r="AG439" s="208">
        <v>0.41399999999999998</v>
      </c>
      <c r="AH439" s="208">
        <v>0.28100000000000003</v>
      </c>
      <c r="AI439" s="208">
        <v>0.17799999999999999</v>
      </c>
      <c r="AJ439" s="24"/>
      <c r="AK439" s="24"/>
      <c r="AL439" s="208">
        <v>9.2999999999999999E-2</v>
      </c>
      <c r="AM439" s="208">
        <v>0.121</v>
      </c>
      <c r="AN439" s="208">
        <v>0.26</v>
      </c>
      <c r="AO439" s="208">
        <v>0.53400000000000003</v>
      </c>
      <c r="AP439" s="208">
        <v>0.76500000000000001</v>
      </c>
      <c r="AQ439" s="208">
        <v>0.82899999999999996</v>
      </c>
      <c r="AR439" s="208">
        <v>0.85199999999999998</v>
      </c>
      <c r="AS439" s="208">
        <v>0.51400000000000001</v>
      </c>
      <c r="AT439" s="208">
        <v>0.375</v>
      </c>
      <c r="AU439" s="208">
        <v>0.16400000000000001</v>
      </c>
      <c r="AV439" s="24"/>
      <c r="AW439" s="208">
        <v>4.7E-2</v>
      </c>
      <c r="AX439" s="24"/>
      <c r="AY439" s="208">
        <v>0.125</v>
      </c>
      <c r="AZ439" s="208">
        <v>0.20699999999999999</v>
      </c>
      <c r="BA439" s="208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9"/>
      <c r="AF440" s="209"/>
      <c r="AG440" s="209"/>
      <c r="AH440" s="209"/>
      <c r="AI440" s="209"/>
      <c r="AJ440" s="20"/>
      <c r="AK440" s="20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"/>
      <c r="AW440" s="209"/>
      <c r="AX440" s="20"/>
      <c r="AY440" s="209"/>
      <c r="AZ440" s="209"/>
      <c r="BA440" s="209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08"/>
      <c r="AF441" s="208"/>
      <c r="AG441" s="208"/>
      <c r="AH441" s="208"/>
      <c r="AI441" s="208"/>
      <c r="AJ441" s="24"/>
      <c r="AK441" s="24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4"/>
      <c r="AW441" s="208"/>
      <c r="AX441" s="24"/>
      <c r="AY441" s="208"/>
      <c r="AZ441" s="208"/>
      <c r="BA441" s="208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9"/>
      <c r="AF442" s="209"/>
      <c r="AG442" s="209"/>
      <c r="AH442" s="209"/>
      <c r="AI442" s="209"/>
      <c r="AJ442" s="20"/>
      <c r="AK442" s="20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"/>
      <c r="AW442" s="209"/>
      <c r="AX442" s="20"/>
      <c r="AY442" s="209"/>
      <c r="AZ442" s="209"/>
      <c r="BA442" s="209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08"/>
      <c r="AF443" s="208"/>
      <c r="AG443" s="208"/>
      <c r="AH443" s="208"/>
      <c r="AI443" s="208"/>
      <c r="AJ443" s="24"/>
      <c r="AK443" s="24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4"/>
      <c r="AW443" s="208"/>
      <c r="AX443" s="24"/>
      <c r="AY443" s="208"/>
      <c r="AZ443" s="208"/>
      <c r="BA443" s="208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9"/>
      <c r="AF444" s="209"/>
      <c r="AG444" s="209"/>
      <c r="AH444" s="209"/>
      <c r="AI444" s="209"/>
      <c r="AJ444" s="20"/>
      <c r="AK444" s="20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"/>
      <c r="AW444" s="209"/>
      <c r="AX444" s="20"/>
      <c r="AY444" s="209"/>
      <c r="AZ444" s="209"/>
      <c r="BA444" s="209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9"/>
      <c r="AF445" s="209"/>
      <c r="AG445" s="209"/>
      <c r="AH445" s="209"/>
      <c r="AI445" s="209"/>
      <c r="AJ445" s="20"/>
      <c r="AK445" s="20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"/>
      <c r="AW445" s="209"/>
      <c r="AX445" s="20"/>
      <c r="AY445" s="209"/>
      <c r="AZ445" s="209"/>
      <c r="BA445" s="209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9"/>
      <c r="AF446" s="209"/>
      <c r="AG446" s="209"/>
      <c r="AH446" s="209"/>
      <c r="AI446" s="209"/>
      <c r="AJ446" s="20"/>
      <c r="AK446" s="20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"/>
      <c r="AW446" s="209"/>
      <c r="AX446" s="20"/>
      <c r="AY446" s="209"/>
      <c r="AZ446" s="209"/>
      <c r="BA446" s="209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9"/>
      <c r="AF447" s="209"/>
      <c r="AG447" s="209"/>
      <c r="AH447" s="209"/>
      <c r="AI447" s="209"/>
      <c r="AJ447" s="20"/>
      <c r="AK447" s="20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"/>
      <c r="AW447" s="209"/>
      <c r="AX447" s="20"/>
      <c r="AY447" s="209"/>
      <c r="AZ447" s="209"/>
      <c r="BA447" s="209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9"/>
      <c r="AF448" s="209"/>
      <c r="AG448" s="209"/>
      <c r="AH448" s="209"/>
      <c r="AI448" s="209"/>
      <c r="AJ448" s="20"/>
      <c r="AK448" s="20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"/>
      <c r="AW448" s="209"/>
      <c r="AX448" s="20"/>
      <c r="AY448" s="209"/>
      <c r="AZ448" s="209"/>
      <c r="BA448" s="209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9"/>
      <c r="AF449" s="209"/>
      <c r="AG449" s="209"/>
      <c r="AH449" s="209"/>
      <c r="AI449" s="209"/>
      <c r="AJ449" s="20"/>
      <c r="AK449" s="20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"/>
      <c r="AW449" s="209"/>
      <c r="AX449" s="20"/>
      <c r="AY449" s="209"/>
      <c r="AZ449" s="209"/>
      <c r="BA449" s="209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08"/>
      <c r="AF450" s="208"/>
      <c r="AG450" s="208"/>
      <c r="AH450" s="208"/>
      <c r="AI450" s="208"/>
      <c r="AJ450" s="24"/>
      <c r="AK450" s="24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4"/>
      <c r="AW450" s="208"/>
      <c r="AX450" s="24"/>
      <c r="AY450" s="208"/>
      <c r="AZ450" s="208"/>
      <c r="BA450" s="208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9"/>
      <c r="AF451" s="209"/>
      <c r="AG451" s="209"/>
      <c r="AH451" s="209"/>
      <c r="AI451" s="209"/>
      <c r="AJ451" s="20"/>
      <c r="AK451" s="20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"/>
      <c r="AW451" s="209"/>
      <c r="AX451" s="20"/>
      <c r="AY451" s="209"/>
      <c r="AZ451" s="209"/>
      <c r="BA451" s="209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08"/>
      <c r="AF452" s="208"/>
      <c r="AG452" s="208"/>
      <c r="AH452" s="208"/>
      <c r="AI452" s="208"/>
      <c r="AJ452" s="24"/>
      <c r="AK452" s="24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4"/>
      <c r="AW452" s="208"/>
      <c r="AX452" s="24"/>
      <c r="AY452" s="208"/>
      <c r="AZ452" s="208"/>
      <c r="BA452" s="208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9"/>
      <c r="AF453" s="209"/>
      <c r="AG453" s="209"/>
      <c r="AH453" s="209"/>
      <c r="AI453" s="209"/>
      <c r="AJ453" s="20"/>
      <c r="AK453" s="20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"/>
      <c r="AW453" s="209"/>
      <c r="AX453" s="20"/>
      <c r="AY453" s="209"/>
      <c r="AZ453" s="209"/>
      <c r="BA453" s="209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08"/>
      <c r="AF454" s="208"/>
      <c r="AG454" s="208"/>
      <c r="AH454" s="208"/>
      <c r="AI454" s="208"/>
      <c r="AJ454" s="24"/>
      <c r="AK454" s="24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4"/>
      <c r="AW454" s="208"/>
      <c r="AX454" s="24"/>
      <c r="AY454" s="208"/>
      <c r="AZ454" s="208"/>
      <c r="BA454" s="208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9"/>
      <c r="AF455" s="209"/>
      <c r="AG455" s="209"/>
      <c r="AH455" s="209"/>
      <c r="AI455" s="209"/>
      <c r="AJ455" s="20"/>
      <c r="AK455" s="20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"/>
      <c r="AW455" s="209"/>
      <c r="AX455" s="20"/>
      <c r="AY455" s="209"/>
      <c r="AZ455" s="209"/>
      <c r="BA455" s="209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08"/>
      <c r="AF456" s="208"/>
      <c r="AG456" s="208"/>
      <c r="AH456" s="208"/>
      <c r="AI456" s="208"/>
      <c r="AJ456" s="24"/>
      <c r="AK456" s="24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4"/>
      <c r="AW456" s="208"/>
      <c r="AX456" s="24"/>
      <c r="AY456" s="208"/>
      <c r="AZ456" s="208"/>
      <c r="BA456" s="208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08"/>
      <c r="AF457" s="208"/>
      <c r="AG457" s="208"/>
      <c r="AH457" s="208"/>
      <c r="AI457" s="208"/>
      <c r="AJ457" s="24"/>
      <c r="AK457" s="24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4"/>
      <c r="AW457" s="208"/>
      <c r="AX457" s="24"/>
      <c r="AY457" s="208"/>
      <c r="AZ457" s="208"/>
      <c r="BA457" s="208"/>
      <c r="BB457" s="186">
        <f>BB458</f>
        <v>0</v>
      </c>
      <c r="BC457" s="186">
        <f>BC458</f>
        <v>0</v>
      </c>
      <c r="BD457" s="186">
        <f>BD458</f>
        <v>0</v>
      </c>
      <c r="BE457" s="186">
        <f>BE458</f>
        <v>0</v>
      </c>
      <c r="BF457" s="190"/>
      <c r="BG457" s="188">
        <v>5</v>
      </c>
      <c r="BH457" s="186">
        <f>BH458</f>
        <v>0</v>
      </c>
      <c r="BI457" s="186">
        <f>BI458</f>
        <v>0</v>
      </c>
      <c r="BJ457" s="186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08"/>
      <c r="AF458" s="208"/>
      <c r="AG458" s="208"/>
      <c r="AH458" s="208"/>
      <c r="AI458" s="208"/>
      <c r="AJ458" s="24"/>
      <c r="AK458" s="24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4"/>
      <c r="AW458" s="208"/>
      <c r="AX458" s="24"/>
      <c r="AY458" s="208"/>
      <c r="AZ458" s="208"/>
      <c r="BA458" s="208"/>
      <c r="BB458" s="186">
        <v>0</v>
      </c>
      <c r="BC458" s="191">
        <v>0</v>
      </c>
      <c r="BD458" s="22">
        <f>(BB458/31/24)*1000</f>
        <v>0</v>
      </c>
      <c r="BE458" s="186">
        <f>BC458-BD458</f>
        <v>0</v>
      </c>
      <c r="BF458" s="190"/>
      <c r="BG458" s="188"/>
      <c r="BH458" s="186">
        <f>(BC458*24*31/1000000)</f>
        <v>0</v>
      </c>
      <c r="BI458" s="22">
        <f>(BD458*24*31/1000000)</f>
        <v>0</v>
      </c>
      <c r="BJ458" s="186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08"/>
      <c r="AF459" s="208"/>
      <c r="AG459" s="208"/>
      <c r="AH459" s="208"/>
      <c r="AI459" s="208"/>
      <c r="AJ459" s="24"/>
      <c r="AK459" s="24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4"/>
      <c r="AW459" s="208"/>
      <c r="AX459" s="24"/>
      <c r="AY459" s="208"/>
      <c r="AZ459" s="208"/>
      <c r="BA459" s="208"/>
      <c r="BB459" s="186">
        <f>BB460</f>
        <v>0</v>
      </c>
      <c r="BC459" s="186">
        <f>BC460</f>
        <v>15</v>
      </c>
      <c r="BD459" s="186">
        <f>BD460</f>
        <v>0</v>
      </c>
      <c r="BE459" s="186">
        <f>BE460</f>
        <v>15</v>
      </c>
      <c r="BF459" s="190"/>
      <c r="BG459" s="188">
        <v>6</v>
      </c>
      <c r="BH459" s="186">
        <f>BH460</f>
        <v>1.116E-2</v>
      </c>
      <c r="BI459" s="186">
        <f>BI460</f>
        <v>0</v>
      </c>
      <c r="BJ459" s="186">
        <f>BJ460</f>
        <v>1.116E-2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08"/>
      <c r="AF460" s="208"/>
      <c r="AG460" s="208"/>
      <c r="AH460" s="208"/>
      <c r="AI460" s="208"/>
      <c r="AJ460" s="24"/>
      <c r="AK460" s="24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4"/>
      <c r="AW460" s="208"/>
      <c r="AX460" s="24"/>
      <c r="AY460" s="208"/>
      <c r="AZ460" s="208"/>
      <c r="BA460" s="208"/>
      <c r="BB460" s="186">
        <v>0</v>
      </c>
      <c r="BC460" s="191">
        <v>15</v>
      </c>
      <c r="BD460" s="22">
        <f>(BB460/31/24)*1000</f>
        <v>0</v>
      </c>
      <c r="BE460" s="186">
        <f>BC460-BD460</f>
        <v>15</v>
      </c>
      <c r="BF460" s="190"/>
      <c r="BG460" s="188"/>
      <c r="BH460" s="186">
        <f>(BC460*24*31/1000000)</f>
        <v>1.116E-2</v>
      </c>
      <c r="BI460" s="22">
        <f>(BD460*24*31/1000000)</f>
        <v>0</v>
      </c>
      <c r="BJ460" s="186">
        <f>BH460-BI460</f>
        <v>1.116E-2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08"/>
      <c r="AF461" s="208"/>
      <c r="AG461" s="208"/>
      <c r="AH461" s="208"/>
      <c r="AI461" s="208"/>
      <c r="AJ461" s="24"/>
      <c r="AK461" s="24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4"/>
      <c r="AW461" s="208"/>
      <c r="AX461" s="24"/>
      <c r="AY461" s="208"/>
      <c r="AZ461" s="208"/>
      <c r="BA461" s="208"/>
      <c r="BB461" s="186">
        <f>BB462</f>
        <v>0</v>
      </c>
      <c r="BC461" s="186">
        <f>BC462</f>
        <v>5</v>
      </c>
      <c r="BD461" s="186">
        <f>BD462</f>
        <v>0</v>
      </c>
      <c r="BE461" s="186">
        <f>BE462</f>
        <v>5</v>
      </c>
      <c r="BF461" s="190"/>
      <c r="BG461" s="188">
        <v>7</v>
      </c>
      <c r="BH461" s="186">
        <f>BH462</f>
        <v>3.7200000000000002E-3</v>
      </c>
      <c r="BI461" s="186">
        <f>BI462</f>
        <v>0</v>
      </c>
      <c r="BJ461" s="186">
        <f>BJ462</f>
        <v>3.7200000000000002E-3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08"/>
      <c r="AF462" s="208"/>
      <c r="AG462" s="208"/>
      <c r="AH462" s="208"/>
      <c r="AI462" s="208"/>
      <c r="AJ462" s="24"/>
      <c r="AK462" s="24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4"/>
      <c r="AW462" s="208"/>
      <c r="AX462" s="24"/>
      <c r="AY462" s="208"/>
      <c r="AZ462" s="208"/>
      <c r="BA462" s="208"/>
      <c r="BB462" s="186">
        <v>0</v>
      </c>
      <c r="BC462" s="191">
        <v>5</v>
      </c>
      <c r="BD462" s="22">
        <f t="shared" ref="BD462:BD525" si="108">(BB462/31/24)*1000</f>
        <v>0</v>
      </c>
      <c r="BE462" s="186">
        <f>BC462-BD462</f>
        <v>5</v>
      </c>
      <c r="BF462" s="190"/>
      <c r="BG462" s="188"/>
      <c r="BH462" s="186">
        <f>(BC462*24*31/1000000)</f>
        <v>3.7200000000000002E-3</v>
      </c>
      <c r="BI462" s="22">
        <f>(BD462*24*31/1000000)</f>
        <v>0</v>
      </c>
      <c r="BJ462" s="186">
        <f>BH462-BI462</f>
        <v>3.7200000000000002E-3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210">
        <v>4982.1540000000005</v>
      </c>
      <c r="G463" s="210">
        <v>3962.55</v>
      </c>
      <c r="H463" s="210">
        <v>3513.8879999999999</v>
      </c>
      <c r="I463" s="229">
        <v>2568.7750000000001</v>
      </c>
      <c r="J463" s="229"/>
      <c r="K463" s="210">
        <v>1581.4359999999999</v>
      </c>
      <c r="L463" s="211">
        <v>504.07100000000003</v>
      </c>
      <c r="M463" s="211">
        <v>502.35899999999998</v>
      </c>
      <c r="N463" s="211">
        <v>74.965000000000003</v>
      </c>
      <c r="O463" s="210">
        <v>1813.981</v>
      </c>
      <c r="P463" s="210">
        <v>2540.114</v>
      </c>
      <c r="Q463" s="210">
        <v>3973.2510000000002</v>
      </c>
      <c r="R463" s="210">
        <v>3460.8330000000001</v>
      </c>
      <c r="S463" s="210">
        <v>5184.5029999999997</v>
      </c>
      <c r="T463" s="210">
        <v>4948.8580000000002</v>
      </c>
      <c r="U463" s="210">
        <v>4190.57</v>
      </c>
      <c r="V463" s="210">
        <v>2851.808</v>
      </c>
      <c r="W463" s="210">
        <v>1417.384</v>
      </c>
      <c r="X463" s="211">
        <v>342.31</v>
      </c>
      <c r="Y463" s="211">
        <v>143.154</v>
      </c>
      <c r="Z463" s="211">
        <v>391.64100000000002</v>
      </c>
      <c r="AA463" s="210">
        <v>-1404.2860000000001</v>
      </c>
      <c r="AB463" s="210">
        <v>2298.5120000000002</v>
      </c>
      <c r="AC463" s="210">
        <v>3826.6909999999998</v>
      </c>
      <c r="AD463" s="210">
        <v>4628.3900000000003</v>
      </c>
      <c r="AE463" s="210">
        <v>4793.3500000000004</v>
      </c>
      <c r="AF463" s="210">
        <v>3790.9009999999998</v>
      </c>
      <c r="AG463" s="210">
        <v>3059.22</v>
      </c>
      <c r="AH463" s="210">
        <v>2154.8240000000001</v>
      </c>
      <c r="AI463" s="210">
        <v>1577.5350000000001</v>
      </c>
      <c r="AJ463" s="211">
        <v>477.37200000000001</v>
      </c>
      <c r="AK463" s="211">
        <v>258.96100000000001</v>
      </c>
      <c r="AL463" s="211">
        <v>597.70799999999997</v>
      </c>
      <c r="AM463" s="210">
        <v>1476.2070000000001</v>
      </c>
      <c r="AN463" s="210">
        <v>2172.7919999999999</v>
      </c>
      <c r="AO463" s="210">
        <v>3520.5770000000002</v>
      </c>
      <c r="AP463" s="210">
        <v>4845.8609999999999</v>
      </c>
      <c r="AQ463" s="210">
        <v>4812.5469999999996</v>
      </c>
      <c r="AR463" s="210">
        <v>4321.6989999999996</v>
      </c>
      <c r="AS463" s="210">
        <v>3769.9360000000001</v>
      </c>
      <c r="AT463" s="210">
        <v>2622.5970000000002</v>
      </c>
      <c r="AU463" s="210">
        <v>1636.626</v>
      </c>
      <c r="AV463" s="211">
        <v>306.01900000000001</v>
      </c>
      <c r="AW463" s="211">
        <v>203.821</v>
      </c>
      <c r="AX463" s="211">
        <v>248.08600000000001</v>
      </c>
      <c r="AY463" s="210">
        <v>1411.16</v>
      </c>
      <c r="AZ463" s="210">
        <v>1713.26</v>
      </c>
      <c r="BA463" s="210">
        <v>3005.8380000000002</v>
      </c>
      <c r="BB463" s="14">
        <f>SUM(BB464:BB732)/2</f>
        <v>6464.6720000000014</v>
      </c>
      <c r="BC463" s="14">
        <f>SUM(BC464:BC729)+BC730+BC732</f>
        <v>24425.094247311834</v>
      </c>
      <c r="BD463" s="15">
        <f t="shared" si="108"/>
        <v>8689.0752688172051</v>
      </c>
      <c r="BE463" s="14">
        <f>BC463-BD463</f>
        <v>15736.018978494629</v>
      </c>
      <c r="BG463" s="43"/>
      <c r="BH463" s="17">
        <f>(BC463*24*31/1000000)+SUM(BH718:BH720)</f>
        <v>18.237742120000004</v>
      </c>
      <c r="BI463" s="15">
        <f>(BD463*24*31/1000000)+SUM(BI718:BI720)</f>
        <v>6.4805936000000006</v>
      </c>
      <c r="BJ463" s="14">
        <f>BH463-BI463</f>
        <v>11.757148520000003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209">
        <v>8.5429999999999993</v>
      </c>
      <c r="G464" s="209">
        <v>6.2309999999999999</v>
      </c>
      <c r="H464" s="209">
        <v>5.5789999999999997</v>
      </c>
      <c r="I464" s="224">
        <v>4.1349999999999998</v>
      </c>
      <c r="J464" s="224"/>
      <c r="K464" s="209">
        <v>3.44</v>
      </c>
      <c r="L464" s="209">
        <v>2.246</v>
      </c>
      <c r="M464" s="20"/>
      <c r="N464" s="20"/>
      <c r="O464" s="209">
        <v>9.7799999999999994</v>
      </c>
      <c r="P464" s="209">
        <v>4.7789999999999999</v>
      </c>
      <c r="Q464" s="209">
        <v>6.0350000000000001</v>
      </c>
      <c r="R464" s="209">
        <v>6.2270000000000003</v>
      </c>
      <c r="S464" s="209">
        <v>7.4770000000000003</v>
      </c>
      <c r="T464" s="209">
        <v>6.899</v>
      </c>
      <c r="U464" s="209">
        <v>6.3719999999999999</v>
      </c>
      <c r="V464" s="209">
        <v>4.6900000000000004</v>
      </c>
      <c r="W464" s="209">
        <v>3.9089999999999998</v>
      </c>
      <c r="X464" s="209">
        <v>3.6760000000000002</v>
      </c>
      <c r="Y464" s="20"/>
      <c r="Z464" s="20"/>
      <c r="AA464" s="209">
        <v>9.2919999999999998</v>
      </c>
      <c r="AB464" s="209">
        <v>6.2690000000000001</v>
      </c>
      <c r="AC464" s="209">
        <v>7.4480000000000004</v>
      </c>
      <c r="AD464" s="209">
        <v>4.5780000000000003</v>
      </c>
      <c r="AE464" s="209">
        <v>6.3440000000000003</v>
      </c>
      <c r="AF464" s="209">
        <v>6.6210000000000004</v>
      </c>
      <c r="AG464" s="209">
        <v>6.891</v>
      </c>
      <c r="AH464" s="209">
        <v>5.6</v>
      </c>
      <c r="AI464" s="209">
        <v>5.1980000000000004</v>
      </c>
      <c r="AJ464" s="20"/>
      <c r="AK464" s="20"/>
      <c r="AL464" s="20"/>
      <c r="AM464" s="209">
        <v>18.327999999999999</v>
      </c>
      <c r="AN464" s="209">
        <v>5.1189999999999998</v>
      </c>
      <c r="AO464" s="209">
        <v>7.51</v>
      </c>
      <c r="AP464" s="209">
        <v>6.1769999999999996</v>
      </c>
      <c r="AQ464" s="209">
        <v>8.56</v>
      </c>
      <c r="AR464" s="209">
        <v>7.335</v>
      </c>
      <c r="AS464" s="209">
        <v>7.1630000000000003</v>
      </c>
      <c r="AT464" s="209">
        <v>6.3019999999999996</v>
      </c>
      <c r="AU464" s="209">
        <v>5.6139999999999999</v>
      </c>
      <c r="AV464" s="209">
        <v>3.8780000000000001</v>
      </c>
      <c r="AW464" s="20"/>
      <c r="AX464" s="20"/>
      <c r="AY464" s="209">
        <v>10.596</v>
      </c>
      <c r="AZ464" s="209">
        <v>2.6160000000000001</v>
      </c>
      <c r="BA464" s="209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208">
        <v>2.8639999999999999</v>
      </c>
      <c r="G465" s="208">
        <v>2.2949999999999999</v>
      </c>
      <c r="H465" s="208">
        <v>2.6160000000000001</v>
      </c>
      <c r="I465" s="221">
        <v>2.0139999999999998</v>
      </c>
      <c r="J465" s="221"/>
      <c r="K465" s="208">
        <v>2.4830000000000001</v>
      </c>
      <c r="L465" s="208">
        <v>2.246</v>
      </c>
      <c r="M465" s="24"/>
      <c r="N465" s="24"/>
      <c r="O465" s="208">
        <v>8.5549999999999997</v>
      </c>
      <c r="P465" s="208">
        <v>2.6349999999999998</v>
      </c>
      <c r="Q465" s="208">
        <v>2.5739999999999998</v>
      </c>
      <c r="R465" s="208">
        <v>2.4089999999999998</v>
      </c>
      <c r="S465" s="208">
        <v>2.7509999999999999</v>
      </c>
      <c r="T465" s="208">
        <v>2.42</v>
      </c>
      <c r="U465" s="208">
        <v>2.883</v>
      </c>
      <c r="V465" s="208">
        <v>2.61</v>
      </c>
      <c r="W465" s="208">
        <v>2.556</v>
      </c>
      <c r="X465" s="208">
        <v>3.2650000000000001</v>
      </c>
      <c r="Y465" s="24"/>
      <c r="Z465" s="24"/>
      <c r="AA465" s="208">
        <v>8.5190000000000001</v>
      </c>
      <c r="AB465" s="208">
        <v>3.976</v>
      </c>
      <c r="AC465" s="208">
        <v>3.6280000000000001</v>
      </c>
      <c r="AD465" s="208">
        <v>3.2010000000000001</v>
      </c>
      <c r="AE465" s="208">
        <v>3.43</v>
      </c>
      <c r="AF465" s="208">
        <v>3.573</v>
      </c>
      <c r="AG465" s="208">
        <v>4.2839999999999998</v>
      </c>
      <c r="AH465" s="208">
        <v>3.9689999999999999</v>
      </c>
      <c r="AI465" s="208">
        <v>3.984</v>
      </c>
      <c r="AJ465" s="24"/>
      <c r="AK465" s="24"/>
      <c r="AL465" s="24"/>
      <c r="AM465" s="208">
        <v>16.797999999999998</v>
      </c>
      <c r="AN465" s="208">
        <v>3.468</v>
      </c>
      <c r="AO465" s="208">
        <v>4.2190000000000003</v>
      </c>
      <c r="AP465" s="208">
        <v>2.9329999999999998</v>
      </c>
      <c r="AQ465" s="208">
        <v>3.9980000000000002</v>
      </c>
      <c r="AR465" s="208">
        <v>3.86</v>
      </c>
      <c r="AS465" s="208">
        <v>3.4940000000000002</v>
      </c>
      <c r="AT465" s="208">
        <v>4.0540000000000003</v>
      </c>
      <c r="AU465" s="208">
        <v>4.266</v>
      </c>
      <c r="AV465" s="208">
        <v>3.7559999999999998</v>
      </c>
      <c r="AW465" s="24"/>
      <c r="AX465" s="24"/>
      <c r="AY465" s="208">
        <v>10.403</v>
      </c>
      <c r="AZ465" s="208">
        <v>2.6160000000000001</v>
      </c>
      <c r="BA465" s="208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208">
        <v>5.6790000000000003</v>
      </c>
      <c r="G466" s="208">
        <v>3.9359999999999999</v>
      </c>
      <c r="H466" s="208">
        <v>2.9630000000000001</v>
      </c>
      <c r="I466" s="221">
        <v>2.121</v>
      </c>
      <c r="J466" s="221"/>
      <c r="K466" s="208">
        <v>0.95699999999999996</v>
      </c>
      <c r="L466" s="24"/>
      <c r="M466" s="24"/>
      <c r="N466" s="24"/>
      <c r="O466" s="208">
        <v>1.2250000000000001</v>
      </c>
      <c r="P466" s="208">
        <v>2.1440000000000001</v>
      </c>
      <c r="Q466" s="208">
        <v>3.4609999999999999</v>
      </c>
      <c r="R466" s="208">
        <v>3.8180000000000001</v>
      </c>
      <c r="S466" s="208">
        <v>4.726</v>
      </c>
      <c r="T466" s="208">
        <v>4.4790000000000001</v>
      </c>
      <c r="U466" s="208">
        <v>3.4889999999999999</v>
      </c>
      <c r="V466" s="208">
        <v>2.08</v>
      </c>
      <c r="W466" s="208">
        <v>1.353</v>
      </c>
      <c r="X466" s="208">
        <v>0.41099999999999998</v>
      </c>
      <c r="Y466" s="24"/>
      <c r="Z466" s="24"/>
      <c r="AA466" s="208">
        <v>0.77300000000000002</v>
      </c>
      <c r="AB466" s="208">
        <v>2.2930000000000001</v>
      </c>
      <c r="AC466" s="208">
        <v>3.82</v>
      </c>
      <c r="AD466" s="208">
        <v>1.377</v>
      </c>
      <c r="AE466" s="208">
        <v>2.9140000000000001</v>
      </c>
      <c r="AF466" s="208">
        <v>3.048</v>
      </c>
      <c r="AG466" s="208">
        <v>2.6070000000000002</v>
      </c>
      <c r="AH466" s="208">
        <v>1.631</v>
      </c>
      <c r="AI466" s="208">
        <v>1.214</v>
      </c>
      <c r="AJ466" s="24"/>
      <c r="AK466" s="24"/>
      <c r="AL466" s="24"/>
      <c r="AM466" s="208">
        <v>1.53</v>
      </c>
      <c r="AN466" s="208">
        <v>1.651</v>
      </c>
      <c r="AO466" s="208">
        <v>3.2909999999999999</v>
      </c>
      <c r="AP466" s="208">
        <v>3.2440000000000002</v>
      </c>
      <c r="AQ466" s="208">
        <v>4.5620000000000003</v>
      </c>
      <c r="AR466" s="208">
        <v>3.4750000000000001</v>
      </c>
      <c r="AS466" s="208">
        <v>3.669</v>
      </c>
      <c r="AT466" s="208">
        <v>2.2480000000000002</v>
      </c>
      <c r="AU466" s="208">
        <v>1.3480000000000001</v>
      </c>
      <c r="AV466" s="208">
        <v>0.122</v>
      </c>
      <c r="AW466" s="24"/>
      <c r="AX466" s="24"/>
      <c r="AY466" s="208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9">
        <v>1.6639999999999999</v>
      </c>
      <c r="AJ467" s="209">
        <v>0.23599999999999999</v>
      </c>
      <c r="AK467" s="20"/>
      <c r="AL467" s="20"/>
      <c r="AM467" s="209">
        <v>0.73499999999999999</v>
      </c>
      <c r="AN467" s="209">
        <v>2.1259999999999999</v>
      </c>
      <c r="AO467" s="209">
        <v>4.2640000000000002</v>
      </c>
      <c r="AP467" s="209">
        <v>5.7869999999999999</v>
      </c>
      <c r="AQ467" s="209">
        <v>5.843</v>
      </c>
      <c r="AR467" s="209">
        <v>5.19</v>
      </c>
      <c r="AS467" s="209">
        <v>4.59</v>
      </c>
      <c r="AT467" s="209">
        <v>2.48</v>
      </c>
      <c r="AU467" s="209">
        <v>1.59</v>
      </c>
      <c r="AV467" s="20"/>
      <c r="AW467" s="20"/>
      <c r="AX467" s="20"/>
      <c r="AY467" s="209">
        <v>0.495</v>
      </c>
      <c r="AZ467" s="209">
        <v>1.6180000000000001</v>
      </c>
      <c r="BA467" s="209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08">
        <v>1.6639999999999999</v>
      </c>
      <c r="AJ468" s="208">
        <v>0.23599999999999999</v>
      </c>
      <c r="AK468" s="24"/>
      <c r="AL468" s="24"/>
      <c r="AM468" s="208">
        <v>0.73499999999999999</v>
      </c>
      <c r="AN468" s="208">
        <v>2.1259999999999999</v>
      </c>
      <c r="AO468" s="208">
        <v>4.2640000000000002</v>
      </c>
      <c r="AP468" s="208">
        <v>5.7869999999999999</v>
      </c>
      <c r="AQ468" s="208">
        <v>5.843</v>
      </c>
      <c r="AR468" s="208">
        <v>5.19</v>
      </c>
      <c r="AS468" s="208">
        <v>4.59</v>
      </c>
      <c r="AT468" s="208">
        <v>2.48</v>
      </c>
      <c r="AU468" s="208">
        <v>1.59</v>
      </c>
      <c r="AV468" s="24"/>
      <c r="AW468" s="24"/>
      <c r="AX468" s="24"/>
      <c r="AY468" s="208">
        <v>0.495</v>
      </c>
      <c r="AZ468" s="208">
        <v>1.6180000000000001</v>
      </c>
      <c r="BA468" s="208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9">
        <v>1.6639999999999999</v>
      </c>
      <c r="AJ469" s="209">
        <v>0.23599999999999999</v>
      </c>
      <c r="AK469" s="20"/>
      <c r="AL469" s="20"/>
      <c r="AM469" s="209">
        <v>0.73499999999999999</v>
      </c>
      <c r="AN469" s="209">
        <v>2.1259999999999999</v>
      </c>
      <c r="AO469" s="209">
        <v>4.2640000000000002</v>
      </c>
      <c r="AP469" s="209">
        <v>5.7869999999999999</v>
      </c>
      <c r="AQ469" s="209">
        <v>5.843</v>
      </c>
      <c r="AR469" s="209">
        <v>5.19</v>
      </c>
      <c r="AS469" s="209">
        <v>4.59</v>
      </c>
      <c r="AT469" s="209">
        <v>2.48</v>
      </c>
      <c r="AU469" s="209">
        <v>1.59</v>
      </c>
      <c r="AV469" s="20"/>
      <c r="AW469" s="20"/>
      <c r="AX469" s="20"/>
      <c r="AY469" s="209">
        <v>0.495</v>
      </c>
      <c r="AZ469" s="209">
        <v>1.6180000000000001</v>
      </c>
      <c r="BA469" s="209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08">
        <v>1.6639999999999999</v>
      </c>
      <c r="AJ470" s="208">
        <v>0.23599999999999999</v>
      </c>
      <c r="AK470" s="24"/>
      <c r="AL470" s="24"/>
      <c r="AM470" s="208">
        <v>0.73499999999999999</v>
      </c>
      <c r="AN470" s="208">
        <v>2.1259999999999999</v>
      </c>
      <c r="AO470" s="208">
        <v>4.2640000000000002</v>
      </c>
      <c r="AP470" s="208">
        <v>5.7869999999999999</v>
      </c>
      <c r="AQ470" s="208">
        <v>5.843</v>
      </c>
      <c r="AR470" s="208">
        <v>5.19</v>
      </c>
      <c r="AS470" s="208">
        <v>4.59</v>
      </c>
      <c r="AT470" s="208">
        <v>2.48</v>
      </c>
      <c r="AU470" s="208">
        <v>1.59</v>
      </c>
      <c r="AV470" s="24"/>
      <c r="AW470" s="24"/>
      <c r="AX470" s="24"/>
      <c r="AY470" s="208">
        <v>0.495</v>
      </c>
      <c r="AZ470" s="208">
        <v>1.6180000000000001</v>
      </c>
      <c r="BA470" s="208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9">
        <v>2.1989999999999998</v>
      </c>
      <c r="AN471" s="209">
        <v>4</v>
      </c>
      <c r="AO471" s="209">
        <v>4</v>
      </c>
      <c r="AP471" s="209">
        <v>5.2</v>
      </c>
      <c r="AQ471" s="209">
        <v>6.6</v>
      </c>
      <c r="AR471" s="209">
        <v>4.5</v>
      </c>
      <c r="AS471" s="209">
        <v>2.2999999999999998</v>
      </c>
      <c r="AT471" s="209">
        <v>2.298</v>
      </c>
      <c r="AU471" s="209">
        <v>1.8220000000000001</v>
      </c>
      <c r="AV471" s="209">
        <v>0.29899999999999999</v>
      </c>
      <c r="AW471" s="20"/>
      <c r="AX471" s="20"/>
      <c r="AY471" s="209">
        <v>1.125</v>
      </c>
      <c r="AZ471" s="209">
        <v>1.456</v>
      </c>
      <c r="BA471" s="209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08">
        <v>2.1989999999999998</v>
      </c>
      <c r="AN472" s="208">
        <v>4</v>
      </c>
      <c r="AO472" s="208">
        <v>4</v>
      </c>
      <c r="AP472" s="208">
        <v>5.2</v>
      </c>
      <c r="AQ472" s="208">
        <v>6.6</v>
      </c>
      <c r="AR472" s="208">
        <v>4.5</v>
      </c>
      <c r="AS472" s="208">
        <v>2.2999999999999998</v>
      </c>
      <c r="AT472" s="208">
        <v>2.298</v>
      </c>
      <c r="AU472" s="208">
        <v>1.8220000000000001</v>
      </c>
      <c r="AV472" s="208">
        <v>0.29899999999999999</v>
      </c>
      <c r="AW472" s="24"/>
      <c r="AX472" s="24"/>
      <c r="AY472" s="208">
        <v>1.125</v>
      </c>
      <c r="AZ472" s="208">
        <v>1.456</v>
      </c>
      <c r="BA472" s="208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209">
        <v>3.3959999999999999</v>
      </c>
      <c r="G473" s="209">
        <v>2.2290000000000001</v>
      </c>
      <c r="H473" s="209">
        <v>1.5389999999999999</v>
      </c>
      <c r="I473" s="224">
        <v>1.4019999999999999</v>
      </c>
      <c r="J473" s="224"/>
      <c r="K473" s="209">
        <v>0.50800000000000001</v>
      </c>
      <c r="L473" s="20"/>
      <c r="M473" s="20"/>
      <c r="N473" s="20"/>
      <c r="O473" s="209">
        <v>0.17799999999999999</v>
      </c>
      <c r="P473" s="209">
        <v>1.2849999999999999</v>
      </c>
      <c r="Q473" s="209">
        <v>2.1480000000000001</v>
      </c>
      <c r="R473" s="209">
        <v>2.464</v>
      </c>
      <c r="S473" s="209">
        <v>3.0609999999999999</v>
      </c>
      <c r="T473" s="209">
        <v>2.6779999999999999</v>
      </c>
      <c r="U473" s="209">
        <v>2.121</v>
      </c>
      <c r="V473" s="209">
        <v>1.5149999999999999</v>
      </c>
      <c r="W473" s="209">
        <v>0.748</v>
      </c>
      <c r="X473" s="209">
        <v>0.19800000000000001</v>
      </c>
      <c r="Y473" s="20"/>
      <c r="Z473" s="20"/>
      <c r="AA473" s="209">
        <v>0.63</v>
      </c>
      <c r="AB473" s="209">
        <v>1.6140000000000001</v>
      </c>
      <c r="AC473" s="209">
        <v>2.5859999999999999</v>
      </c>
      <c r="AD473" s="209">
        <v>2.625</v>
      </c>
      <c r="AE473" s="209">
        <v>3.56</v>
      </c>
      <c r="AF473" s="209">
        <v>2.44</v>
      </c>
      <c r="AG473" s="209">
        <v>2.3450000000000002</v>
      </c>
      <c r="AH473" s="209">
        <v>1.22</v>
      </c>
      <c r="AI473" s="209">
        <v>0.91900000000000004</v>
      </c>
      <c r="AJ473" s="20"/>
      <c r="AK473" s="209">
        <v>0.36699999999999999</v>
      </c>
      <c r="AL473" s="20"/>
      <c r="AM473" s="209">
        <v>0.374</v>
      </c>
      <c r="AN473" s="209">
        <v>1.2689999999999999</v>
      </c>
      <c r="AO473" s="209">
        <v>2.5030000000000001</v>
      </c>
      <c r="AP473" s="209">
        <v>2.5630000000000002</v>
      </c>
      <c r="AQ473" s="209">
        <v>3.488</v>
      </c>
      <c r="AR473" s="209">
        <v>2.7749999999999999</v>
      </c>
      <c r="AS473" s="209">
        <v>2.0649999999999999</v>
      </c>
      <c r="AT473" s="209">
        <v>0.92700000000000005</v>
      </c>
      <c r="AU473" s="209">
        <v>0.505</v>
      </c>
      <c r="AV473" s="209">
        <v>3.3000000000000002E-2</v>
      </c>
      <c r="AW473" s="20"/>
      <c r="AX473" s="20"/>
      <c r="AY473" s="209">
        <v>0.378</v>
      </c>
      <c r="AZ473" s="209">
        <v>0.63500000000000001</v>
      </c>
      <c r="BA473" s="209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208">
        <v>3.3959999999999999</v>
      </c>
      <c r="G474" s="208">
        <v>2.2290000000000001</v>
      </c>
      <c r="H474" s="208">
        <v>1.5389999999999999</v>
      </c>
      <c r="I474" s="221">
        <v>1.4019999999999999</v>
      </c>
      <c r="J474" s="221"/>
      <c r="K474" s="208">
        <v>0.50800000000000001</v>
      </c>
      <c r="L474" s="24"/>
      <c r="M474" s="24"/>
      <c r="N474" s="24"/>
      <c r="O474" s="208">
        <v>0.17799999999999999</v>
      </c>
      <c r="P474" s="208">
        <v>1.2849999999999999</v>
      </c>
      <c r="Q474" s="208">
        <v>2.1480000000000001</v>
      </c>
      <c r="R474" s="208">
        <v>2.464</v>
      </c>
      <c r="S474" s="208">
        <v>3.0609999999999999</v>
      </c>
      <c r="T474" s="208">
        <v>2.6779999999999999</v>
      </c>
      <c r="U474" s="208">
        <v>2.121</v>
      </c>
      <c r="V474" s="208">
        <v>1.5149999999999999</v>
      </c>
      <c r="W474" s="208">
        <v>0.748</v>
      </c>
      <c r="X474" s="208">
        <v>0.19800000000000001</v>
      </c>
      <c r="Y474" s="24"/>
      <c r="Z474" s="24"/>
      <c r="AA474" s="208">
        <v>0.63</v>
      </c>
      <c r="AB474" s="208">
        <v>1.6140000000000001</v>
      </c>
      <c r="AC474" s="208">
        <v>2.5859999999999999</v>
      </c>
      <c r="AD474" s="208">
        <v>2.625</v>
      </c>
      <c r="AE474" s="208">
        <v>3.56</v>
      </c>
      <c r="AF474" s="208">
        <v>2.44</v>
      </c>
      <c r="AG474" s="208">
        <v>2.3450000000000002</v>
      </c>
      <c r="AH474" s="208">
        <v>1.22</v>
      </c>
      <c r="AI474" s="208">
        <v>0.91900000000000004</v>
      </c>
      <c r="AJ474" s="24"/>
      <c r="AK474" s="208">
        <v>0.36699999999999999</v>
      </c>
      <c r="AL474" s="24"/>
      <c r="AM474" s="208">
        <v>0.374</v>
      </c>
      <c r="AN474" s="208">
        <v>1.2689999999999999</v>
      </c>
      <c r="AO474" s="208">
        <v>2.5030000000000001</v>
      </c>
      <c r="AP474" s="208">
        <v>2.5630000000000002</v>
      </c>
      <c r="AQ474" s="208">
        <v>3.488</v>
      </c>
      <c r="AR474" s="208">
        <v>2.7749999999999999</v>
      </c>
      <c r="AS474" s="208">
        <v>2.0649999999999999</v>
      </c>
      <c r="AT474" s="208">
        <v>0.92700000000000005</v>
      </c>
      <c r="AU474" s="208">
        <v>0.505</v>
      </c>
      <c r="AV474" s="208">
        <v>3.3000000000000002E-2</v>
      </c>
      <c r="AW474" s="24"/>
      <c r="AX474" s="24"/>
      <c r="AY474" s="208">
        <v>0.378</v>
      </c>
      <c r="AZ474" s="208">
        <v>0.63500000000000001</v>
      </c>
      <c r="BA474" s="208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209">
        <v>57.9</v>
      </c>
      <c r="G475" s="209">
        <v>40.69</v>
      </c>
      <c r="H475" s="209">
        <v>32.914000000000001</v>
      </c>
      <c r="I475" s="224">
        <v>25.594999999999999</v>
      </c>
      <c r="J475" s="224"/>
      <c r="K475" s="209">
        <v>15.638</v>
      </c>
      <c r="L475" s="20"/>
      <c r="M475" s="20"/>
      <c r="N475" s="20"/>
      <c r="O475" s="209">
        <v>38</v>
      </c>
      <c r="P475" s="209">
        <v>27.395</v>
      </c>
      <c r="Q475" s="209">
        <v>31.488</v>
      </c>
      <c r="R475" s="209">
        <v>41.661999999999999</v>
      </c>
      <c r="S475" s="209">
        <v>52.433999999999997</v>
      </c>
      <c r="T475" s="209">
        <v>24.652000000000001</v>
      </c>
      <c r="U475" s="209">
        <v>63.87</v>
      </c>
      <c r="V475" s="209">
        <v>24.975999999999999</v>
      </c>
      <c r="W475" s="209">
        <v>17.009</v>
      </c>
      <c r="X475" s="20"/>
      <c r="Y475" s="20"/>
      <c r="Z475" s="20"/>
      <c r="AA475" s="209">
        <v>9.6010000000000009</v>
      </c>
      <c r="AB475" s="209">
        <v>27.565999999999999</v>
      </c>
      <c r="AC475" s="209">
        <v>48.765000000000001</v>
      </c>
      <c r="AD475" s="209">
        <v>49.872</v>
      </c>
      <c r="AE475" s="209">
        <v>57.360999999999997</v>
      </c>
      <c r="AF475" s="209">
        <v>58.868000000000002</v>
      </c>
      <c r="AG475" s="209">
        <v>34.485999999999997</v>
      </c>
      <c r="AH475" s="209">
        <v>25</v>
      </c>
      <c r="AI475" s="209">
        <v>21.62</v>
      </c>
      <c r="AJ475" s="20"/>
      <c r="AK475" s="20"/>
      <c r="AL475" s="20"/>
      <c r="AM475" s="209">
        <v>1.19</v>
      </c>
      <c r="AN475" s="209">
        <v>32.719000000000001</v>
      </c>
      <c r="AO475" s="209">
        <v>40.061</v>
      </c>
      <c r="AP475" s="209">
        <v>41.154000000000003</v>
      </c>
      <c r="AQ475" s="209">
        <v>47.598999999999997</v>
      </c>
      <c r="AR475" s="209">
        <v>40.692</v>
      </c>
      <c r="AS475" s="209">
        <v>34.390999999999998</v>
      </c>
      <c r="AT475" s="209">
        <v>25.425000000000001</v>
      </c>
      <c r="AU475" s="209">
        <v>13.454000000000001</v>
      </c>
      <c r="AV475" s="20"/>
      <c r="AW475" s="20"/>
      <c r="AX475" s="20"/>
      <c r="AY475" s="209">
        <v>10.512</v>
      </c>
      <c r="AZ475" s="209">
        <v>20.431000000000001</v>
      </c>
      <c r="BA475" s="209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208">
        <v>57.9</v>
      </c>
      <c r="G476" s="208">
        <v>40.69</v>
      </c>
      <c r="H476" s="208">
        <v>32.914000000000001</v>
      </c>
      <c r="I476" s="221">
        <v>25.594999999999999</v>
      </c>
      <c r="J476" s="221"/>
      <c r="K476" s="208">
        <v>15.638</v>
      </c>
      <c r="L476" s="24"/>
      <c r="M476" s="24"/>
      <c r="N476" s="24"/>
      <c r="O476" s="208">
        <v>38</v>
      </c>
      <c r="P476" s="208">
        <v>27.395</v>
      </c>
      <c r="Q476" s="208">
        <v>31.488</v>
      </c>
      <c r="R476" s="208">
        <v>41.661999999999999</v>
      </c>
      <c r="S476" s="208">
        <v>52.433999999999997</v>
      </c>
      <c r="T476" s="208">
        <v>24.652000000000001</v>
      </c>
      <c r="U476" s="208">
        <v>63.87</v>
      </c>
      <c r="V476" s="208">
        <v>24.975999999999999</v>
      </c>
      <c r="W476" s="208">
        <v>17.009</v>
      </c>
      <c r="X476" s="24"/>
      <c r="Y476" s="24"/>
      <c r="Z476" s="24"/>
      <c r="AA476" s="208">
        <v>9.6010000000000009</v>
      </c>
      <c r="AB476" s="208">
        <v>27.565999999999999</v>
      </c>
      <c r="AC476" s="208">
        <v>48.765000000000001</v>
      </c>
      <c r="AD476" s="208">
        <v>49.872</v>
      </c>
      <c r="AE476" s="208">
        <v>57.360999999999997</v>
      </c>
      <c r="AF476" s="208">
        <v>58.868000000000002</v>
      </c>
      <c r="AG476" s="208">
        <v>34.485999999999997</v>
      </c>
      <c r="AH476" s="208">
        <v>25</v>
      </c>
      <c r="AI476" s="208">
        <v>21.62</v>
      </c>
      <c r="AJ476" s="24"/>
      <c r="AK476" s="24"/>
      <c r="AL476" s="24"/>
      <c r="AM476" s="208">
        <v>1.19</v>
      </c>
      <c r="AN476" s="208">
        <v>32.719000000000001</v>
      </c>
      <c r="AO476" s="208">
        <v>40.061</v>
      </c>
      <c r="AP476" s="208">
        <v>41.154000000000003</v>
      </c>
      <c r="AQ476" s="208">
        <v>47.598999999999997</v>
      </c>
      <c r="AR476" s="208">
        <v>40.692</v>
      </c>
      <c r="AS476" s="208">
        <v>34.390999999999998</v>
      </c>
      <c r="AT476" s="208">
        <v>25.425000000000001</v>
      </c>
      <c r="AU476" s="208">
        <v>13.454000000000001</v>
      </c>
      <c r="AV476" s="24"/>
      <c r="AW476" s="24"/>
      <c r="AX476" s="24"/>
      <c r="AY476" s="208">
        <v>10.512</v>
      </c>
      <c r="AZ476" s="208">
        <v>20.431000000000001</v>
      </c>
      <c r="BA476" s="208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9">
        <v>0.61599999999999999</v>
      </c>
      <c r="AQ477" s="209">
        <v>1.04</v>
      </c>
      <c r="AR477" s="209">
        <v>0.95299999999999996</v>
      </c>
      <c r="AS477" s="209">
        <v>0.92900000000000005</v>
      </c>
      <c r="AT477" s="209">
        <v>0.52300000000000002</v>
      </c>
      <c r="AU477" s="209">
        <v>0.38800000000000001</v>
      </c>
      <c r="AV477" s="20"/>
      <c r="AW477" s="20"/>
      <c r="AX477" s="20"/>
      <c r="AY477" s="209">
        <v>0.26900000000000002</v>
      </c>
      <c r="AZ477" s="209">
        <v>0.28299999999999997</v>
      </c>
      <c r="BA477" s="209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08">
        <v>0.61599999999999999</v>
      </c>
      <c r="AQ478" s="208">
        <v>1.04</v>
      </c>
      <c r="AR478" s="208">
        <v>0.95299999999999996</v>
      </c>
      <c r="AS478" s="208">
        <v>0.92900000000000005</v>
      </c>
      <c r="AT478" s="208">
        <v>0.52300000000000002</v>
      </c>
      <c r="AU478" s="208">
        <v>0.38800000000000001</v>
      </c>
      <c r="AV478" s="24"/>
      <c r="AW478" s="24"/>
      <c r="AX478" s="24"/>
      <c r="AY478" s="208">
        <v>0.26900000000000002</v>
      </c>
      <c r="AZ478" s="208">
        <v>0.28299999999999997</v>
      </c>
      <c r="BA478" s="208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9">
        <v>1.7669999999999999</v>
      </c>
      <c r="AH479" s="209">
        <v>4.24</v>
      </c>
      <c r="AI479" s="209">
        <v>2.7509999999999999</v>
      </c>
      <c r="AJ479" s="20"/>
      <c r="AK479" s="20"/>
      <c r="AL479" s="20"/>
      <c r="AM479" s="20"/>
      <c r="AN479" s="209">
        <v>1.764</v>
      </c>
      <c r="AO479" s="209">
        <v>5.99</v>
      </c>
      <c r="AP479" s="209">
        <v>7.5540000000000003</v>
      </c>
      <c r="AQ479" s="209">
        <v>8.6850000000000005</v>
      </c>
      <c r="AR479" s="209">
        <v>8.218</v>
      </c>
      <c r="AS479" s="209">
        <v>6.2160000000000002</v>
      </c>
      <c r="AT479" s="209">
        <v>14.768000000000001</v>
      </c>
      <c r="AU479" s="209">
        <v>2.306</v>
      </c>
      <c r="AV479" s="20"/>
      <c r="AW479" s="20"/>
      <c r="AX479" s="20"/>
      <c r="AY479" s="209">
        <v>0.32400000000000001</v>
      </c>
      <c r="AZ479" s="209">
        <v>5.298</v>
      </c>
      <c r="BA479" s="209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08">
        <v>1.7669999999999999</v>
      </c>
      <c r="AH480" s="208">
        <v>4.24</v>
      </c>
      <c r="AI480" s="208">
        <v>2.7509999999999999</v>
      </c>
      <c r="AJ480" s="24"/>
      <c r="AK480" s="24"/>
      <c r="AL480" s="24"/>
      <c r="AM480" s="24"/>
      <c r="AN480" s="208">
        <v>1.764</v>
      </c>
      <c r="AO480" s="208">
        <v>5.99</v>
      </c>
      <c r="AP480" s="208">
        <v>7.5540000000000003</v>
      </c>
      <c r="AQ480" s="208">
        <v>8.6850000000000005</v>
      </c>
      <c r="AR480" s="208">
        <v>8.218</v>
      </c>
      <c r="AS480" s="208">
        <v>6.2160000000000002</v>
      </c>
      <c r="AT480" s="208">
        <v>14.768000000000001</v>
      </c>
      <c r="AU480" s="208">
        <v>2.306</v>
      </c>
      <c r="AV480" s="24"/>
      <c r="AW480" s="24"/>
      <c r="AX480" s="24"/>
      <c r="AY480" s="208">
        <v>0.32400000000000001</v>
      </c>
      <c r="AZ480" s="208">
        <v>5.298</v>
      </c>
      <c r="BA480" s="208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209">
        <v>38.893999999999998</v>
      </c>
      <c r="G481" s="209">
        <v>26.111999999999998</v>
      </c>
      <c r="H481" s="209">
        <v>18.716000000000001</v>
      </c>
      <c r="I481" s="224">
        <v>17.094999999999999</v>
      </c>
      <c r="J481" s="224"/>
      <c r="K481" s="209">
        <v>8.9329999999999998</v>
      </c>
      <c r="L481" s="20"/>
      <c r="M481" s="20"/>
      <c r="N481" s="20"/>
      <c r="O481" s="209">
        <v>12.114000000000001</v>
      </c>
      <c r="P481" s="209">
        <v>26.227</v>
      </c>
      <c r="Q481" s="209">
        <v>27.882999999999999</v>
      </c>
      <c r="R481" s="209">
        <v>30.785</v>
      </c>
      <c r="S481" s="209">
        <v>34.558999999999997</v>
      </c>
      <c r="T481" s="209">
        <v>31.896999999999998</v>
      </c>
      <c r="U481" s="209">
        <v>23.015000000000001</v>
      </c>
      <c r="V481" s="209">
        <v>16.920000000000002</v>
      </c>
      <c r="W481" s="209">
        <v>9.2189999999999994</v>
      </c>
      <c r="X481" s="209">
        <v>1.861</v>
      </c>
      <c r="Y481" s="20"/>
      <c r="Z481" s="209">
        <v>1.1080000000000001</v>
      </c>
      <c r="AA481" s="209">
        <v>16.783999999999999</v>
      </c>
      <c r="AB481" s="209">
        <v>33.268999999999998</v>
      </c>
      <c r="AC481" s="209">
        <v>42.88</v>
      </c>
      <c r="AD481" s="209">
        <v>30.981999999999999</v>
      </c>
      <c r="AE481" s="209">
        <v>43.962000000000003</v>
      </c>
      <c r="AF481" s="209">
        <v>29.773</v>
      </c>
      <c r="AG481" s="209">
        <v>18.760000000000002</v>
      </c>
      <c r="AH481" s="209">
        <v>14.613</v>
      </c>
      <c r="AI481" s="209">
        <v>11.802</v>
      </c>
      <c r="AJ481" s="209">
        <v>1.3089999999999999</v>
      </c>
      <c r="AK481" s="20"/>
      <c r="AL481" s="20"/>
      <c r="AM481" s="209">
        <v>5.7750000000000004</v>
      </c>
      <c r="AN481" s="209">
        <v>14.513999999999999</v>
      </c>
      <c r="AO481" s="209">
        <v>25.920999999999999</v>
      </c>
      <c r="AP481" s="209">
        <v>36.618000000000002</v>
      </c>
      <c r="AQ481" s="209">
        <v>37.389000000000003</v>
      </c>
      <c r="AR481" s="209">
        <v>38.9</v>
      </c>
      <c r="AS481" s="209">
        <v>23.853999999999999</v>
      </c>
      <c r="AT481" s="209">
        <v>13.805999999999999</v>
      </c>
      <c r="AU481" s="209">
        <v>9.9670000000000005</v>
      </c>
      <c r="AV481" s="209">
        <v>2E-3</v>
      </c>
      <c r="AW481" s="209">
        <v>0.59699999999999998</v>
      </c>
      <c r="AX481" s="20"/>
      <c r="AY481" s="209">
        <v>4.5449999999999999</v>
      </c>
      <c r="AZ481" s="209">
        <v>13.145</v>
      </c>
      <c r="BA481" s="209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208">
        <v>11.593999999999999</v>
      </c>
      <c r="H482" s="208">
        <v>9.1690000000000005</v>
      </c>
      <c r="I482" s="221">
        <v>8.4139999999999997</v>
      </c>
      <c r="J482" s="221"/>
      <c r="K482" s="208">
        <v>5.1719999999999997</v>
      </c>
      <c r="L482" s="24"/>
      <c r="M482" s="24"/>
      <c r="N482" s="24"/>
      <c r="O482" s="208">
        <v>6.798</v>
      </c>
      <c r="P482" s="208">
        <v>18.05</v>
      </c>
      <c r="Q482" s="208">
        <v>13.204000000000001</v>
      </c>
      <c r="R482" s="208">
        <v>13.811</v>
      </c>
      <c r="S482" s="208">
        <v>13.746</v>
      </c>
      <c r="T482" s="208">
        <v>12.811999999999999</v>
      </c>
      <c r="U482" s="208">
        <v>9.49</v>
      </c>
      <c r="V482" s="208">
        <v>7.5049999999999999</v>
      </c>
      <c r="W482" s="208">
        <v>3.81</v>
      </c>
      <c r="X482" s="24"/>
      <c r="Y482" s="24"/>
      <c r="Z482" s="24"/>
      <c r="AA482" s="208">
        <v>2.92</v>
      </c>
      <c r="AB482" s="208">
        <v>5.23</v>
      </c>
      <c r="AC482" s="208">
        <v>12.154</v>
      </c>
      <c r="AD482" s="208">
        <v>13.27</v>
      </c>
      <c r="AE482" s="208">
        <v>18.07</v>
      </c>
      <c r="AF482" s="208">
        <v>12.522</v>
      </c>
      <c r="AG482" s="208">
        <v>9.1479999999999997</v>
      </c>
      <c r="AH482" s="208">
        <v>6.75</v>
      </c>
      <c r="AI482" s="208">
        <v>5.8319999999999999</v>
      </c>
      <c r="AJ482" s="24"/>
      <c r="AK482" s="24"/>
      <c r="AL482" s="24"/>
      <c r="AM482" s="208">
        <v>0.91400000000000003</v>
      </c>
      <c r="AN482" s="208">
        <v>8.0519999999999996</v>
      </c>
      <c r="AO482" s="208">
        <v>12.848000000000001</v>
      </c>
      <c r="AP482" s="208">
        <v>16.806999999999999</v>
      </c>
      <c r="AQ482" s="208">
        <v>16.521000000000001</v>
      </c>
      <c r="AR482" s="208">
        <v>16.846</v>
      </c>
      <c r="AS482" s="208">
        <v>10.7</v>
      </c>
      <c r="AT482" s="208">
        <v>7.4029999999999996</v>
      </c>
      <c r="AU482" s="208">
        <v>5.524</v>
      </c>
      <c r="AV482" s="24"/>
      <c r="AW482" s="208">
        <v>0.59699999999999998</v>
      </c>
      <c r="AX482" s="24"/>
      <c r="AY482" s="208">
        <v>4.21</v>
      </c>
      <c r="AZ482" s="24"/>
      <c r="BA482" s="208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208">
        <v>10.618</v>
      </c>
      <c r="H483" s="208">
        <v>7.5060000000000002</v>
      </c>
      <c r="I483" s="221">
        <v>7.16</v>
      </c>
      <c r="J483" s="221"/>
      <c r="K483" s="208">
        <v>3.71</v>
      </c>
      <c r="L483" s="24"/>
      <c r="M483" s="24"/>
      <c r="N483" s="24"/>
      <c r="O483" s="208">
        <v>5.2729999999999997</v>
      </c>
      <c r="P483" s="208">
        <v>6.5759999999999996</v>
      </c>
      <c r="Q483" s="208">
        <v>11.571</v>
      </c>
      <c r="R483" s="208">
        <v>13.288</v>
      </c>
      <c r="S483" s="208">
        <v>16.274999999999999</v>
      </c>
      <c r="T483" s="208">
        <v>14.791</v>
      </c>
      <c r="U483" s="208">
        <v>11.015000000000001</v>
      </c>
      <c r="V483" s="208">
        <v>7.94</v>
      </c>
      <c r="W483" s="208">
        <v>4.4359999999999999</v>
      </c>
      <c r="X483" s="208">
        <v>1.861</v>
      </c>
      <c r="Y483" s="24"/>
      <c r="Z483" s="208">
        <v>1.1080000000000001</v>
      </c>
      <c r="AA483" s="208">
        <v>2.6240000000000001</v>
      </c>
      <c r="AB483" s="208">
        <v>6.56</v>
      </c>
      <c r="AC483" s="208">
        <v>12.124000000000001</v>
      </c>
      <c r="AD483" s="208">
        <v>11.891999999999999</v>
      </c>
      <c r="AE483" s="208">
        <v>17.425999999999998</v>
      </c>
      <c r="AF483" s="208">
        <v>12.116</v>
      </c>
      <c r="AG483" s="208">
        <v>6.9409999999999998</v>
      </c>
      <c r="AH483" s="208">
        <v>6.1369999999999996</v>
      </c>
      <c r="AI483" s="208">
        <v>4.9640000000000004</v>
      </c>
      <c r="AJ483" s="208">
        <v>1.3089999999999999</v>
      </c>
      <c r="AK483" s="24"/>
      <c r="AL483" s="24"/>
      <c r="AM483" s="208">
        <v>3.6349999999999998</v>
      </c>
      <c r="AN483" s="208">
        <v>5.3239999999999998</v>
      </c>
      <c r="AO483" s="208">
        <v>9.0299999999999994</v>
      </c>
      <c r="AP483" s="208">
        <v>13.311999999999999</v>
      </c>
      <c r="AQ483" s="208">
        <v>14.382999999999999</v>
      </c>
      <c r="AR483" s="208">
        <v>14.988</v>
      </c>
      <c r="AS483" s="208">
        <v>9.52</v>
      </c>
      <c r="AT483" s="208">
        <v>6.1950000000000003</v>
      </c>
      <c r="AU483" s="208">
        <v>4.37</v>
      </c>
      <c r="AV483" s="208">
        <v>2E-3</v>
      </c>
      <c r="AW483" s="24"/>
      <c r="AX483" s="24"/>
      <c r="AY483" s="208">
        <v>5.0000000000000001E-3</v>
      </c>
      <c r="AZ483" s="208">
        <v>11.904999999999999</v>
      </c>
      <c r="BA483" s="208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208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208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208">
        <v>5.6769999999999996</v>
      </c>
      <c r="G486" s="208">
        <v>3.9</v>
      </c>
      <c r="H486" s="208">
        <v>2.0409999999999999</v>
      </c>
      <c r="I486" s="221">
        <v>1.5209999999999999</v>
      </c>
      <c r="J486" s="221"/>
      <c r="K486" s="208">
        <v>5.0999999999999997E-2</v>
      </c>
      <c r="L486" s="24"/>
      <c r="M486" s="24"/>
      <c r="N486" s="24"/>
      <c r="O486" s="208">
        <v>4.2999999999999997E-2</v>
      </c>
      <c r="P486" s="208">
        <v>1.601</v>
      </c>
      <c r="Q486" s="208">
        <v>3.1080000000000001</v>
      </c>
      <c r="R486" s="208">
        <v>3.6859999999999999</v>
      </c>
      <c r="S486" s="208">
        <v>4.5380000000000003</v>
      </c>
      <c r="T486" s="208">
        <v>4.2939999999999996</v>
      </c>
      <c r="U486" s="208">
        <v>2.5099999999999998</v>
      </c>
      <c r="V486" s="208">
        <v>1.4750000000000001</v>
      </c>
      <c r="W486" s="208">
        <v>0.97299999999999998</v>
      </c>
      <c r="X486" s="24"/>
      <c r="Y486" s="24"/>
      <c r="Z486" s="24"/>
      <c r="AA486" s="208">
        <v>11.24</v>
      </c>
      <c r="AB486" s="208">
        <v>21.478999999999999</v>
      </c>
      <c r="AC486" s="208">
        <v>18.602</v>
      </c>
      <c r="AD486" s="208">
        <v>5.82</v>
      </c>
      <c r="AE486" s="208">
        <v>8.4659999999999993</v>
      </c>
      <c r="AF486" s="208">
        <v>5.1349999999999998</v>
      </c>
      <c r="AG486" s="208">
        <v>2.6709999999999998</v>
      </c>
      <c r="AH486" s="208">
        <v>1.726</v>
      </c>
      <c r="AI486" s="208">
        <v>1.006</v>
      </c>
      <c r="AJ486" s="24"/>
      <c r="AK486" s="24"/>
      <c r="AL486" s="24"/>
      <c r="AM486" s="208">
        <v>1.226</v>
      </c>
      <c r="AN486" s="208">
        <v>1.1379999999999999</v>
      </c>
      <c r="AO486" s="208">
        <v>4.0430000000000001</v>
      </c>
      <c r="AP486" s="208">
        <v>6.4989999999999997</v>
      </c>
      <c r="AQ486" s="208">
        <v>6.4850000000000003</v>
      </c>
      <c r="AR486" s="208">
        <v>7.0659999999999998</v>
      </c>
      <c r="AS486" s="208">
        <v>3.6339999999999999</v>
      </c>
      <c r="AT486" s="208">
        <v>0.20799999999999999</v>
      </c>
      <c r="AU486" s="208">
        <v>7.2999999999999995E-2</v>
      </c>
      <c r="AV486" s="24"/>
      <c r="AW486" s="24"/>
      <c r="AX486" s="24"/>
      <c r="AY486" s="208">
        <v>0.33</v>
      </c>
      <c r="AZ486" s="208">
        <v>1.24</v>
      </c>
      <c r="BA486" s="208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208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9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08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9">
        <v>10</v>
      </c>
      <c r="AF490" s="20"/>
      <c r="AG490" s="209">
        <v>10</v>
      </c>
      <c r="AH490" s="209">
        <v>5</v>
      </c>
      <c r="AI490" s="209">
        <v>2.5</v>
      </c>
      <c r="AJ490" s="20"/>
      <c r="AK490" s="20"/>
      <c r="AL490" s="20"/>
      <c r="AM490" s="20"/>
      <c r="AN490" s="209">
        <v>6</v>
      </c>
      <c r="AO490" s="209">
        <v>10</v>
      </c>
      <c r="AP490" s="209">
        <v>35</v>
      </c>
      <c r="AQ490" s="209">
        <v>10</v>
      </c>
      <c r="AR490" s="209">
        <v>10</v>
      </c>
      <c r="AS490" s="209">
        <v>5</v>
      </c>
      <c r="AT490" s="209">
        <v>1</v>
      </c>
      <c r="AU490" s="209">
        <v>1</v>
      </c>
      <c r="AV490" s="20"/>
      <c r="AW490" s="20"/>
      <c r="AX490" s="20"/>
      <c r="AY490" s="209">
        <v>0.5</v>
      </c>
      <c r="AZ490" s="209">
        <v>5</v>
      </c>
      <c r="BA490" s="209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08">
        <v>10</v>
      </c>
      <c r="AF491" s="24"/>
      <c r="AG491" s="208">
        <v>10</v>
      </c>
      <c r="AH491" s="208">
        <v>5</v>
      </c>
      <c r="AI491" s="208">
        <v>2.5</v>
      </c>
      <c r="AJ491" s="24"/>
      <c r="AK491" s="24"/>
      <c r="AL491" s="24"/>
      <c r="AM491" s="24"/>
      <c r="AN491" s="208">
        <v>6</v>
      </c>
      <c r="AO491" s="208">
        <v>10</v>
      </c>
      <c r="AP491" s="208">
        <v>35</v>
      </c>
      <c r="AQ491" s="208">
        <v>10</v>
      </c>
      <c r="AR491" s="208">
        <v>10</v>
      </c>
      <c r="AS491" s="208">
        <v>5</v>
      </c>
      <c r="AT491" s="208">
        <v>1</v>
      </c>
      <c r="AU491" s="208">
        <v>1</v>
      </c>
      <c r="AV491" s="24"/>
      <c r="AW491" s="24"/>
      <c r="AX491" s="24"/>
      <c r="AY491" s="208">
        <v>0.5</v>
      </c>
      <c r="AZ491" s="208">
        <v>5</v>
      </c>
      <c r="BA491" s="208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209">
        <v>8.4659999999999993</v>
      </c>
      <c r="G492" s="209">
        <v>6.9649999999999999</v>
      </c>
      <c r="H492" s="209">
        <v>2.5470000000000002</v>
      </c>
      <c r="I492" s="224">
        <v>8.5860000000000003</v>
      </c>
      <c r="J492" s="224"/>
      <c r="K492" s="209">
        <v>2.92</v>
      </c>
      <c r="L492" s="209">
        <v>0.17299999999999999</v>
      </c>
      <c r="M492" s="20"/>
      <c r="N492" s="20"/>
      <c r="O492" s="209">
        <v>0.52800000000000002</v>
      </c>
      <c r="P492" s="209">
        <v>3.9990000000000001</v>
      </c>
      <c r="Q492" s="209">
        <v>5.7539999999999996</v>
      </c>
      <c r="R492" s="209">
        <v>5.9029999999999996</v>
      </c>
      <c r="S492" s="209">
        <v>7.8949999999999996</v>
      </c>
      <c r="T492" s="209">
        <v>4.1630000000000003</v>
      </c>
      <c r="U492" s="209">
        <v>7.4489999999999998</v>
      </c>
      <c r="V492" s="209">
        <v>3.7519999999999998</v>
      </c>
      <c r="W492" s="209">
        <v>1.5960000000000001</v>
      </c>
      <c r="X492" s="209">
        <v>0.312</v>
      </c>
      <c r="Y492" s="20"/>
      <c r="Z492" s="209">
        <v>0.114</v>
      </c>
      <c r="AA492" s="209">
        <v>0.92800000000000005</v>
      </c>
      <c r="AB492" s="209">
        <v>3.33</v>
      </c>
      <c r="AC492" s="209">
        <v>6.1630000000000003</v>
      </c>
      <c r="AD492" s="209">
        <v>5.7759999999999998</v>
      </c>
      <c r="AE492" s="209">
        <v>7.5270000000000001</v>
      </c>
      <c r="AF492" s="209">
        <v>5.88</v>
      </c>
      <c r="AG492" s="209">
        <v>4.9450000000000003</v>
      </c>
      <c r="AH492" s="209">
        <v>3.5419999999999998</v>
      </c>
      <c r="AI492" s="209">
        <v>2.8010000000000002</v>
      </c>
      <c r="AJ492" s="20"/>
      <c r="AK492" s="20"/>
      <c r="AL492" s="20"/>
      <c r="AM492" s="209">
        <v>0.58199999999999996</v>
      </c>
      <c r="AN492" s="209">
        <v>4.1609999999999996</v>
      </c>
      <c r="AO492" s="209">
        <v>5.8479999999999999</v>
      </c>
      <c r="AP492" s="209">
        <v>6.2240000000000002</v>
      </c>
      <c r="AQ492" s="209">
        <v>8.2710000000000008</v>
      </c>
      <c r="AR492" s="209">
        <v>6.3789999999999996</v>
      </c>
      <c r="AS492" s="209">
        <v>6.0229999999999997</v>
      </c>
      <c r="AT492" s="209">
        <v>3.6859999999999999</v>
      </c>
      <c r="AU492" s="209">
        <v>2.3260000000000001</v>
      </c>
      <c r="AV492" s="209">
        <v>0.06</v>
      </c>
      <c r="AW492" s="20"/>
      <c r="AX492" s="20"/>
      <c r="AY492" s="209">
        <v>1.466</v>
      </c>
      <c r="AZ492" s="209">
        <v>2.5070000000000001</v>
      </c>
      <c r="BA492" s="209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208">
        <v>3.15</v>
      </c>
      <c r="G493" s="208">
        <v>2.375</v>
      </c>
      <c r="H493" s="208">
        <v>1.7490000000000001</v>
      </c>
      <c r="I493" s="221">
        <v>1.359</v>
      </c>
      <c r="J493" s="221"/>
      <c r="K493" s="208">
        <v>0.73499999999999999</v>
      </c>
      <c r="L493" s="208">
        <v>2.7E-2</v>
      </c>
      <c r="M493" s="24"/>
      <c r="N493" s="24"/>
      <c r="O493" s="208">
        <v>3.4000000000000002E-2</v>
      </c>
      <c r="P493" s="208">
        <v>1.476</v>
      </c>
      <c r="Q493" s="208">
        <v>1.8</v>
      </c>
      <c r="R493" s="208">
        <v>2.1139999999999999</v>
      </c>
      <c r="S493" s="208">
        <v>2.6869999999999998</v>
      </c>
      <c r="T493" s="24"/>
      <c r="U493" s="208">
        <v>4.0430000000000001</v>
      </c>
      <c r="V493" s="208">
        <v>1.1870000000000001</v>
      </c>
      <c r="W493" s="208">
        <v>0.66800000000000004</v>
      </c>
      <c r="X493" s="208">
        <v>0.188</v>
      </c>
      <c r="Y493" s="24"/>
      <c r="Z493" s="208">
        <v>8.4000000000000005E-2</v>
      </c>
      <c r="AA493" s="208">
        <v>0.44800000000000001</v>
      </c>
      <c r="AB493" s="208">
        <v>1.254</v>
      </c>
      <c r="AC493" s="208">
        <v>2.355</v>
      </c>
      <c r="AD493" s="208">
        <v>2.2629999999999999</v>
      </c>
      <c r="AE493" s="208">
        <v>3.036</v>
      </c>
      <c r="AF493" s="208">
        <v>2.1749999999999998</v>
      </c>
      <c r="AG493" s="208">
        <v>1.7649999999999999</v>
      </c>
      <c r="AH493" s="208">
        <v>1.179</v>
      </c>
      <c r="AI493" s="208">
        <v>0.87</v>
      </c>
      <c r="AJ493" s="24"/>
      <c r="AK493" s="24"/>
      <c r="AL493" s="24"/>
      <c r="AM493" s="208">
        <v>0.58199999999999996</v>
      </c>
      <c r="AN493" s="208">
        <v>1.2310000000000001</v>
      </c>
      <c r="AO493" s="208">
        <v>2.1360000000000001</v>
      </c>
      <c r="AP493" s="208">
        <v>2.34</v>
      </c>
      <c r="AQ493" s="208">
        <v>3.1469999999999998</v>
      </c>
      <c r="AR493" s="208">
        <v>2.4260000000000002</v>
      </c>
      <c r="AS493" s="208">
        <v>2.254</v>
      </c>
      <c r="AT493" s="208">
        <v>1.234</v>
      </c>
      <c r="AU493" s="208">
        <v>0.79700000000000004</v>
      </c>
      <c r="AV493" s="208">
        <v>1.0999999999999999E-2</v>
      </c>
      <c r="AW493" s="24"/>
      <c r="AX493" s="24"/>
      <c r="AY493" s="208">
        <v>0.66500000000000004</v>
      </c>
      <c r="AZ493" s="208">
        <v>1.05</v>
      </c>
      <c r="BA493" s="208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208">
        <v>5.3159999999999998</v>
      </c>
      <c r="G494" s="208">
        <v>4.59</v>
      </c>
      <c r="H494" s="208">
        <v>0.79800000000000004</v>
      </c>
      <c r="I494" s="221">
        <v>7.2270000000000003</v>
      </c>
      <c r="J494" s="221"/>
      <c r="K494" s="208">
        <v>2.1850000000000001</v>
      </c>
      <c r="L494" s="208">
        <v>0.14599999999999999</v>
      </c>
      <c r="M494" s="24"/>
      <c r="N494" s="24"/>
      <c r="O494" s="208">
        <v>0.49399999999999999</v>
      </c>
      <c r="P494" s="208">
        <v>2.5230000000000001</v>
      </c>
      <c r="Q494" s="208">
        <v>3.9540000000000002</v>
      </c>
      <c r="R494" s="208">
        <v>3.7890000000000001</v>
      </c>
      <c r="S494" s="208">
        <v>5.2080000000000002</v>
      </c>
      <c r="T494" s="208">
        <v>4.1630000000000003</v>
      </c>
      <c r="U494" s="208">
        <v>3.4060000000000001</v>
      </c>
      <c r="V494" s="208">
        <v>2.5649999999999999</v>
      </c>
      <c r="W494" s="208">
        <v>0.92800000000000005</v>
      </c>
      <c r="X494" s="208">
        <v>0.124</v>
      </c>
      <c r="Y494" s="24"/>
      <c r="Z494" s="208">
        <v>0.03</v>
      </c>
      <c r="AA494" s="208">
        <v>0.48</v>
      </c>
      <c r="AB494" s="208">
        <v>2.0760000000000001</v>
      </c>
      <c r="AC494" s="208">
        <v>3.8079999999999998</v>
      </c>
      <c r="AD494" s="208">
        <v>3.5129999999999999</v>
      </c>
      <c r="AE494" s="208">
        <v>4.4909999999999997</v>
      </c>
      <c r="AF494" s="208">
        <v>3.7050000000000001</v>
      </c>
      <c r="AG494" s="208">
        <v>3.18</v>
      </c>
      <c r="AH494" s="208">
        <v>2.363</v>
      </c>
      <c r="AI494" s="208">
        <v>1.931</v>
      </c>
      <c r="AJ494" s="24"/>
      <c r="AK494" s="24"/>
      <c r="AL494" s="24"/>
      <c r="AM494" s="24"/>
      <c r="AN494" s="208">
        <v>2.93</v>
      </c>
      <c r="AO494" s="208">
        <v>3.7120000000000002</v>
      </c>
      <c r="AP494" s="208">
        <v>3.8839999999999999</v>
      </c>
      <c r="AQ494" s="208">
        <v>5.1239999999999997</v>
      </c>
      <c r="AR494" s="208">
        <v>3.9529999999999998</v>
      </c>
      <c r="AS494" s="208">
        <v>3.7690000000000001</v>
      </c>
      <c r="AT494" s="208">
        <v>2.452</v>
      </c>
      <c r="AU494" s="208">
        <v>1.5289999999999999</v>
      </c>
      <c r="AV494" s="208">
        <v>4.9000000000000002E-2</v>
      </c>
      <c r="AW494" s="24"/>
      <c r="AX494" s="24"/>
      <c r="AY494" s="208">
        <v>0.80100000000000005</v>
      </c>
      <c r="AZ494" s="208">
        <v>1.4570000000000001</v>
      </c>
      <c r="BA494" s="208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9">
        <v>0.83499999999999996</v>
      </c>
      <c r="U495" s="209">
        <v>0.317</v>
      </c>
      <c r="V495" s="209">
        <v>0.17899999999999999</v>
      </c>
      <c r="W495" s="209">
        <v>0.127</v>
      </c>
      <c r="X495" s="209">
        <v>2.1999999999999999E-2</v>
      </c>
      <c r="Y495" s="20"/>
      <c r="Z495" s="209">
        <v>5.8999999999999997E-2</v>
      </c>
      <c r="AA495" s="209">
        <v>9.1999999999999998E-2</v>
      </c>
      <c r="AB495" s="209">
        <v>0.219</v>
      </c>
      <c r="AC495" s="209">
        <v>0.34599999999999997</v>
      </c>
      <c r="AD495" s="209">
        <v>0.34499999999999997</v>
      </c>
      <c r="AE495" s="209">
        <v>0.46800000000000003</v>
      </c>
      <c r="AF495" s="209">
        <v>0.36799999999999999</v>
      </c>
      <c r="AG495" s="209">
        <v>0.31900000000000001</v>
      </c>
      <c r="AH495" s="209">
        <v>0.19900000000000001</v>
      </c>
      <c r="AI495" s="209">
        <v>0.155</v>
      </c>
      <c r="AJ495" s="20"/>
      <c r="AK495" s="20"/>
      <c r="AL495" s="20"/>
      <c r="AM495" s="209">
        <v>0.17599999999999999</v>
      </c>
      <c r="AN495" s="209">
        <v>0.20599999999999999</v>
      </c>
      <c r="AO495" s="209">
        <v>0.39100000000000001</v>
      </c>
      <c r="AP495" s="209">
        <v>0.36199999999999999</v>
      </c>
      <c r="AQ495" s="209">
        <v>0.498</v>
      </c>
      <c r="AR495" s="209">
        <v>0.39800000000000002</v>
      </c>
      <c r="AS495" s="209">
        <v>0.39900000000000002</v>
      </c>
      <c r="AT495" s="209">
        <v>0.20100000000000001</v>
      </c>
      <c r="AU495" s="209">
        <v>0.156</v>
      </c>
      <c r="AV495" s="209">
        <v>1.4E-2</v>
      </c>
      <c r="AW495" s="20"/>
      <c r="AX495" s="20"/>
      <c r="AY495" s="209">
        <v>0.154</v>
      </c>
      <c r="AZ495" s="209">
        <v>0.20699999999999999</v>
      </c>
      <c r="BA495" s="209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08">
        <v>0.83499999999999996</v>
      </c>
      <c r="U496" s="208">
        <v>0.317</v>
      </c>
      <c r="V496" s="208">
        <v>0.17899999999999999</v>
      </c>
      <c r="W496" s="208">
        <v>0.127</v>
      </c>
      <c r="X496" s="208">
        <v>2.1999999999999999E-2</v>
      </c>
      <c r="Y496" s="24"/>
      <c r="Z496" s="208">
        <v>5.8999999999999997E-2</v>
      </c>
      <c r="AA496" s="208">
        <v>9.1999999999999998E-2</v>
      </c>
      <c r="AB496" s="208">
        <v>0.219</v>
      </c>
      <c r="AC496" s="208">
        <v>0.34599999999999997</v>
      </c>
      <c r="AD496" s="208">
        <v>0.34499999999999997</v>
      </c>
      <c r="AE496" s="208">
        <v>0.46800000000000003</v>
      </c>
      <c r="AF496" s="208">
        <v>0.36799999999999999</v>
      </c>
      <c r="AG496" s="208">
        <v>0.31900000000000001</v>
      </c>
      <c r="AH496" s="208">
        <v>0.19900000000000001</v>
      </c>
      <c r="AI496" s="208">
        <v>0.155</v>
      </c>
      <c r="AJ496" s="24"/>
      <c r="AK496" s="24"/>
      <c r="AL496" s="24"/>
      <c r="AM496" s="208">
        <v>0.17599999999999999</v>
      </c>
      <c r="AN496" s="208">
        <v>0.20599999999999999</v>
      </c>
      <c r="AO496" s="208">
        <v>0.39100000000000001</v>
      </c>
      <c r="AP496" s="208">
        <v>0.36199999999999999</v>
      </c>
      <c r="AQ496" s="208">
        <v>0.498</v>
      </c>
      <c r="AR496" s="208">
        <v>0.39800000000000002</v>
      </c>
      <c r="AS496" s="208">
        <v>0.39900000000000002</v>
      </c>
      <c r="AT496" s="208">
        <v>0.20100000000000001</v>
      </c>
      <c r="AU496" s="208">
        <v>0.156</v>
      </c>
      <c r="AV496" s="208">
        <v>1.4E-2</v>
      </c>
      <c r="AW496" s="24"/>
      <c r="AX496" s="24"/>
      <c r="AY496" s="208">
        <v>0.154</v>
      </c>
      <c r="AZ496" s="208">
        <v>0.20699999999999999</v>
      </c>
      <c r="BA496" s="208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209">
        <v>14.122</v>
      </c>
      <c r="G497" s="209">
        <v>10.315</v>
      </c>
      <c r="H497" s="209">
        <v>8.0850000000000009</v>
      </c>
      <c r="I497" s="224">
        <v>6.024</v>
      </c>
      <c r="J497" s="224"/>
      <c r="K497" s="209">
        <v>2.9119999999999999</v>
      </c>
      <c r="L497" s="20"/>
      <c r="M497" s="20"/>
      <c r="N497" s="20"/>
      <c r="O497" s="209">
        <v>0.443</v>
      </c>
      <c r="P497" s="209">
        <v>6.21</v>
      </c>
      <c r="Q497" s="209">
        <v>9.7230000000000008</v>
      </c>
      <c r="R497" s="209">
        <v>7.5979999999999999</v>
      </c>
      <c r="S497" s="209">
        <v>11.334</v>
      </c>
      <c r="T497" s="209">
        <v>10.802</v>
      </c>
      <c r="U497" s="209">
        <v>7.3979999999999997</v>
      </c>
      <c r="V497" s="209">
        <v>5.1070000000000002</v>
      </c>
      <c r="W497" s="209">
        <v>3.1240000000000001</v>
      </c>
      <c r="X497" s="20"/>
      <c r="Y497" s="20"/>
      <c r="Z497" s="20"/>
      <c r="AA497" s="209">
        <v>1.423</v>
      </c>
      <c r="AB497" s="209">
        <v>4.1790000000000003</v>
      </c>
      <c r="AC497" s="209">
        <v>10.46</v>
      </c>
      <c r="AD497" s="209">
        <v>10.159000000000001</v>
      </c>
      <c r="AE497" s="209">
        <v>13.356</v>
      </c>
      <c r="AF497" s="209">
        <v>11.541</v>
      </c>
      <c r="AG497" s="209">
        <v>5.8609999999999998</v>
      </c>
      <c r="AH497" s="209">
        <v>4.4800000000000004</v>
      </c>
      <c r="AI497" s="209">
        <v>3.0979999999999999</v>
      </c>
      <c r="AJ497" s="209">
        <v>0.38900000000000001</v>
      </c>
      <c r="AK497" s="20"/>
      <c r="AL497" s="20"/>
      <c r="AM497" s="20"/>
      <c r="AN497" s="209">
        <v>5.4720000000000004</v>
      </c>
      <c r="AO497" s="209">
        <v>9.36</v>
      </c>
      <c r="AP497" s="209">
        <v>12.398999999999999</v>
      </c>
      <c r="AQ497" s="209">
        <v>12.182</v>
      </c>
      <c r="AR497" s="209">
        <v>12.141999999999999</v>
      </c>
      <c r="AS497" s="209">
        <v>7.6790000000000003</v>
      </c>
      <c r="AT497" s="209">
        <v>5.6349999999999998</v>
      </c>
      <c r="AU497" s="209">
        <v>2.8029999999999999</v>
      </c>
      <c r="AV497" s="20"/>
      <c r="AW497" s="20"/>
      <c r="AX497" s="20"/>
      <c r="AY497" s="209">
        <v>1.6</v>
      </c>
      <c r="AZ497" s="209">
        <v>3.016</v>
      </c>
      <c r="BA497" s="209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208">
        <v>14.122</v>
      </c>
      <c r="G498" s="208">
        <v>10.315</v>
      </c>
      <c r="H498" s="208">
        <v>8.0850000000000009</v>
      </c>
      <c r="I498" s="221">
        <v>6.024</v>
      </c>
      <c r="J498" s="221"/>
      <c r="K498" s="208">
        <v>2.9119999999999999</v>
      </c>
      <c r="L498" s="24"/>
      <c r="M498" s="24"/>
      <c r="N498" s="24"/>
      <c r="O498" s="208">
        <v>0.443</v>
      </c>
      <c r="P498" s="208">
        <v>6.21</v>
      </c>
      <c r="Q498" s="208">
        <v>9.7230000000000008</v>
      </c>
      <c r="R498" s="208">
        <v>7.5979999999999999</v>
      </c>
      <c r="S498" s="208">
        <v>11.334</v>
      </c>
      <c r="T498" s="208">
        <v>10.802</v>
      </c>
      <c r="U498" s="208">
        <v>7.3979999999999997</v>
      </c>
      <c r="V498" s="208">
        <v>5.1070000000000002</v>
      </c>
      <c r="W498" s="208">
        <v>3.1240000000000001</v>
      </c>
      <c r="X498" s="24"/>
      <c r="Y498" s="24"/>
      <c r="Z498" s="24"/>
      <c r="AA498" s="208">
        <v>1.423</v>
      </c>
      <c r="AB498" s="208">
        <v>4.1790000000000003</v>
      </c>
      <c r="AC498" s="208">
        <v>10.46</v>
      </c>
      <c r="AD498" s="208">
        <v>10.159000000000001</v>
      </c>
      <c r="AE498" s="208">
        <v>13.356</v>
      </c>
      <c r="AF498" s="208">
        <v>11.541</v>
      </c>
      <c r="AG498" s="208">
        <v>5.8609999999999998</v>
      </c>
      <c r="AH498" s="208">
        <v>4.4800000000000004</v>
      </c>
      <c r="AI498" s="208">
        <v>3.0979999999999999</v>
      </c>
      <c r="AJ498" s="208">
        <v>0.38900000000000001</v>
      </c>
      <c r="AK498" s="24"/>
      <c r="AL498" s="24"/>
      <c r="AM498" s="24"/>
      <c r="AN498" s="208">
        <v>5.4720000000000004</v>
      </c>
      <c r="AO498" s="208">
        <v>9.36</v>
      </c>
      <c r="AP498" s="208">
        <v>12.398999999999999</v>
      </c>
      <c r="AQ498" s="208">
        <v>12.182</v>
      </c>
      <c r="AR498" s="208">
        <v>12.141999999999999</v>
      </c>
      <c r="AS498" s="208">
        <v>7.6790000000000003</v>
      </c>
      <c r="AT498" s="208">
        <v>5.6349999999999998</v>
      </c>
      <c r="AU498" s="208">
        <v>2.8029999999999999</v>
      </c>
      <c r="AV498" s="24"/>
      <c r="AW498" s="24"/>
      <c r="AX498" s="24"/>
      <c r="AY498" s="208">
        <v>1.6</v>
      </c>
      <c r="AZ498" s="208">
        <v>3.016</v>
      </c>
      <c r="BA498" s="208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209">
        <v>7.9320000000000004</v>
      </c>
      <c r="G499" s="209">
        <v>5.9359999999999999</v>
      </c>
      <c r="H499" s="209">
        <v>4.6749999999999998</v>
      </c>
      <c r="I499" s="224">
        <v>3.2469999999999999</v>
      </c>
      <c r="J499" s="224"/>
      <c r="K499" s="209">
        <v>1.1240000000000001</v>
      </c>
      <c r="L499" s="20"/>
      <c r="M499" s="20"/>
      <c r="N499" s="20"/>
      <c r="O499" s="209">
        <v>0.71399999999999997</v>
      </c>
      <c r="P499" s="209">
        <v>2.536</v>
      </c>
      <c r="Q499" s="209">
        <v>4.3639999999999999</v>
      </c>
      <c r="R499" s="209">
        <v>5.319</v>
      </c>
      <c r="S499" s="209">
        <v>7.0730000000000004</v>
      </c>
      <c r="T499" s="209">
        <v>6.2939999999999996</v>
      </c>
      <c r="U499" s="209">
        <v>4.5170000000000003</v>
      </c>
      <c r="V499" s="209">
        <v>2.8479999999999999</v>
      </c>
      <c r="W499" s="209">
        <v>0.998</v>
      </c>
      <c r="X499" s="209">
        <v>0.16</v>
      </c>
      <c r="Y499" s="20"/>
      <c r="Z499" s="209">
        <v>7.0000000000000001E-3</v>
      </c>
      <c r="AA499" s="209">
        <v>0.34899999999999998</v>
      </c>
      <c r="AB499" s="209">
        <v>3.3050000000000002</v>
      </c>
      <c r="AC499" s="209">
        <v>5.6310000000000002</v>
      </c>
      <c r="AD499" s="209">
        <v>5.4989999999999997</v>
      </c>
      <c r="AE499" s="209">
        <v>6.9530000000000003</v>
      </c>
      <c r="AF499" s="209">
        <v>6.016</v>
      </c>
      <c r="AG499" s="209">
        <v>4.9870000000000001</v>
      </c>
      <c r="AH499" s="209">
        <v>2.8220000000000001</v>
      </c>
      <c r="AI499" s="209">
        <v>0.98599999999999999</v>
      </c>
      <c r="AJ499" s="20"/>
      <c r="AK499" s="20"/>
      <c r="AL499" s="20"/>
      <c r="AM499" s="209">
        <v>0.79300000000000004</v>
      </c>
      <c r="AN499" s="209">
        <v>2.5430000000000001</v>
      </c>
      <c r="AO499" s="209">
        <v>5.8849999999999998</v>
      </c>
      <c r="AP499" s="209">
        <v>5.4989999999999997</v>
      </c>
      <c r="AQ499" s="209">
        <v>7.4009999999999998</v>
      </c>
      <c r="AR499" s="209">
        <v>6.0469999999999997</v>
      </c>
      <c r="AS499" s="209">
        <v>6.1760000000000002</v>
      </c>
      <c r="AT499" s="209">
        <v>3.3170000000000002</v>
      </c>
      <c r="AU499" s="209">
        <v>0.96399999999999997</v>
      </c>
      <c r="AV499" s="209">
        <v>3.4000000000000002E-2</v>
      </c>
      <c r="AW499" s="20"/>
      <c r="AX499" s="20"/>
      <c r="AY499" s="209">
        <v>0.78100000000000003</v>
      </c>
      <c r="AZ499" s="209">
        <v>2.0230000000000001</v>
      </c>
      <c r="BA499" s="209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208">
        <v>7.9320000000000004</v>
      </c>
      <c r="G500" s="208">
        <v>5.9359999999999999</v>
      </c>
      <c r="H500" s="208">
        <v>4.6749999999999998</v>
      </c>
      <c r="I500" s="221">
        <v>3.2469999999999999</v>
      </c>
      <c r="J500" s="221"/>
      <c r="K500" s="208">
        <v>1.1240000000000001</v>
      </c>
      <c r="L500" s="24"/>
      <c r="M500" s="24"/>
      <c r="N500" s="24"/>
      <c r="O500" s="208">
        <v>0.71399999999999997</v>
      </c>
      <c r="P500" s="208">
        <v>2.536</v>
      </c>
      <c r="Q500" s="208">
        <v>4.3639999999999999</v>
      </c>
      <c r="R500" s="208">
        <v>5.319</v>
      </c>
      <c r="S500" s="208">
        <v>7.0730000000000004</v>
      </c>
      <c r="T500" s="208">
        <v>6.2939999999999996</v>
      </c>
      <c r="U500" s="208">
        <v>4.5170000000000003</v>
      </c>
      <c r="V500" s="208">
        <v>2.8479999999999999</v>
      </c>
      <c r="W500" s="208">
        <v>0.998</v>
      </c>
      <c r="X500" s="208">
        <v>0.16</v>
      </c>
      <c r="Y500" s="24"/>
      <c r="Z500" s="208">
        <v>7.0000000000000001E-3</v>
      </c>
      <c r="AA500" s="208">
        <v>0.34899999999999998</v>
      </c>
      <c r="AB500" s="208">
        <v>3.3050000000000002</v>
      </c>
      <c r="AC500" s="208">
        <v>5.6310000000000002</v>
      </c>
      <c r="AD500" s="208">
        <v>5.4989999999999997</v>
      </c>
      <c r="AE500" s="208">
        <v>6.9530000000000003</v>
      </c>
      <c r="AF500" s="208">
        <v>6.016</v>
      </c>
      <c r="AG500" s="208">
        <v>4.9870000000000001</v>
      </c>
      <c r="AH500" s="208">
        <v>2.8220000000000001</v>
      </c>
      <c r="AI500" s="208">
        <v>0.98599999999999999</v>
      </c>
      <c r="AJ500" s="24"/>
      <c r="AK500" s="24"/>
      <c r="AL500" s="24"/>
      <c r="AM500" s="208">
        <v>0.79300000000000004</v>
      </c>
      <c r="AN500" s="208">
        <v>2.5430000000000001</v>
      </c>
      <c r="AO500" s="208">
        <v>5.8849999999999998</v>
      </c>
      <c r="AP500" s="208">
        <v>5.4989999999999997</v>
      </c>
      <c r="AQ500" s="208">
        <v>7.4009999999999998</v>
      </c>
      <c r="AR500" s="208">
        <v>6.0469999999999997</v>
      </c>
      <c r="AS500" s="208">
        <v>6.1760000000000002</v>
      </c>
      <c r="AT500" s="208">
        <v>3.3170000000000002</v>
      </c>
      <c r="AU500" s="208">
        <v>0.96399999999999997</v>
      </c>
      <c r="AV500" s="208">
        <v>3.4000000000000002E-2</v>
      </c>
      <c r="AW500" s="24"/>
      <c r="AX500" s="24"/>
      <c r="AY500" s="208">
        <v>0.78100000000000003</v>
      </c>
      <c r="AZ500" s="208">
        <v>2.0230000000000001</v>
      </c>
      <c r="BA500" s="208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9">
        <v>9.9000000000000005E-2</v>
      </c>
      <c r="BA501" s="209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08">
        <v>9.9000000000000005E-2</v>
      </c>
      <c r="BA502" s="208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209">
        <v>16.256</v>
      </c>
      <c r="G503" s="209">
        <v>11.951000000000001</v>
      </c>
      <c r="H503" s="209">
        <v>9.702</v>
      </c>
      <c r="I503" s="224">
        <v>7.2060000000000004</v>
      </c>
      <c r="J503" s="224"/>
      <c r="K503" s="209">
        <v>5.2439999999999998</v>
      </c>
      <c r="L503" s="209">
        <v>0.218</v>
      </c>
      <c r="M503" s="20"/>
      <c r="N503" s="20"/>
      <c r="O503" s="209">
        <v>2.5880000000000001</v>
      </c>
      <c r="P503" s="209">
        <v>4.681</v>
      </c>
      <c r="Q503" s="209">
        <v>11.959</v>
      </c>
      <c r="R503" s="209">
        <v>10.662000000000001</v>
      </c>
      <c r="S503" s="209">
        <v>13.176</v>
      </c>
      <c r="T503" s="209">
        <v>11.135</v>
      </c>
      <c r="U503" s="209">
        <v>8.6159999999999997</v>
      </c>
      <c r="V503" s="209">
        <v>5.5209999999999999</v>
      </c>
      <c r="W503" s="209">
        <v>3.2989999999999999</v>
      </c>
      <c r="X503" s="209">
        <v>0.47599999999999998</v>
      </c>
      <c r="Y503" s="20"/>
      <c r="Z503" s="20"/>
      <c r="AA503" s="209">
        <v>1.9930000000000001</v>
      </c>
      <c r="AB503" s="209">
        <v>10.776999999999999</v>
      </c>
      <c r="AC503" s="209">
        <v>6.1639999999999997</v>
      </c>
      <c r="AD503" s="209">
        <v>10.266999999999999</v>
      </c>
      <c r="AE503" s="209">
        <v>12.847</v>
      </c>
      <c r="AF503" s="209">
        <v>10.183</v>
      </c>
      <c r="AG503" s="209">
        <v>8.468</v>
      </c>
      <c r="AH503" s="209">
        <v>5.415</v>
      </c>
      <c r="AI503" s="209">
        <v>3.7530000000000001</v>
      </c>
      <c r="AJ503" s="209">
        <v>0.52600000000000002</v>
      </c>
      <c r="AK503" s="20"/>
      <c r="AL503" s="20"/>
      <c r="AM503" s="209">
        <v>2.073</v>
      </c>
      <c r="AN503" s="209">
        <v>7.8630000000000004</v>
      </c>
      <c r="AO503" s="209">
        <v>11.731</v>
      </c>
      <c r="AP503" s="209">
        <v>10.776999999999999</v>
      </c>
      <c r="AQ503" s="209">
        <v>14.04</v>
      </c>
      <c r="AR503" s="209">
        <v>11.222</v>
      </c>
      <c r="AS503" s="209">
        <v>10.811</v>
      </c>
      <c r="AT503" s="209">
        <v>6.4349999999999996</v>
      </c>
      <c r="AU503" s="209">
        <v>4.2859999999999996</v>
      </c>
      <c r="AV503" s="20"/>
      <c r="AW503" s="20"/>
      <c r="AX503" s="20"/>
      <c r="AY503" s="209">
        <v>4.125</v>
      </c>
      <c r="AZ503" s="209">
        <v>6.9219999999999997</v>
      </c>
      <c r="BA503" s="209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08">
        <v>1.3979999999999999</v>
      </c>
      <c r="AZ504" s="208">
        <v>2.0169999999999999</v>
      </c>
      <c r="BA504" s="208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208">
        <v>8.9760000000000009</v>
      </c>
      <c r="G505" s="208">
        <v>6.7809999999999997</v>
      </c>
      <c r="H505" s="208">
        <v>5.3639999999999999</v>
      </c>
      <c r="I505" s="221">
        <v>4.26</v>
      </c>
      <c r="J505" s="221"/>
      <c r="K505" s="208">
        <v>3.0830000000000002</v>
      </c>
      <c r="L505" s="208">
        <v>0.218</v>
      </c>
      <c r="M505" s="24"/>
      <c r="N505" s="24"/>
      <c r="O505" s="208">
        <v>1.7889999999999999</v>
      </c>
      <c r="P505" s="208">
        <v>1.5680000000000001</v>
      </c>
      <c r="Q505" s="208">
        <v>7.694</v>
      </c>
      <c r="R505" s="208">
        <v>6.0140000000000002</v>
      </c>
      <c r="S505" s="208">
        <v>7.569</v>
      </c>
      <c r="T505" s="208">
        <v>6.2249999999999996</v>
      </c>
      <c r="U505" s="208">
        <v>4.9489999999999998</v>
      </c>
      <c r="V505" s="208">
        <v>3.5230000000000001</v>
      </c>
      <c r="W505" s="208">
        <v>2.2549999999999999</v>
      </c>
      <c r="X505" s="208">
        <v>0.38900000000000001</v>
      </c>
      <c r="Y505" s="24"/>
      <c r="Z505" s="24"/>
      <c r="AA505" s="208">
        <v>1.425</v>
      </c>
      <c r="AB505" s="208">
        <v>8.407</v>
      </c>
      <c r="AC505" s="208">
        <v>1.855</v>
      </c>
      <c r="AD505" s="208">
        <v>5.8339999999999996</v>
      </c>
      <c r="AE505" s="208">
        <v>7.1619999999999999</v>
      </c>
      <c r="AF505" s="208">
        <v>5.8289999999999997</v>
      </c>
      <c r="AG505" s="208">
        <v>4.8440000000000003</v>
      </c>
      <c r="AH505" s="208">
        <v>3.1429999999999998</v>
      </c>
      <c r="AI505" s="208">
        <v>2.3879999999999999</v>
      </c>
      <c r="AJ505" s="208">
        <v>0.20499999999999999</v>
      </c>
      <c r="AK505" s="24"/>
      <c r="AL505" s="24"/>
      <c r="AM505" s="208">
        <v>1</v>
      </c>
      <c r="AN505" s="208">
        <v>4.4610000000000003</v>
      </c>
      <c r="AO505" s="208">
        <v>6.5869999999999997</v>
      </c>
      <c r="AP505" s="208">
        <v>5.835</v>
      </c>
      <c r="AQ505" s="208">
        <v>7.74</v>
      </c>
      <c r="AR505" s="208">
        <v>6.258</v>
      </c>
      <c r="AS505" s="208">
        <v>5.9290000000000003</v>
      </c>
      <c r="AT505" s="208">
        <v>3.3319999999999999</v>
      </c>
      <c r="AU505" s="208">
        <v>2.3839999999999999</v>
      </c>
      <c r="AV505" s="24"/>
      <c r="AW505" s="24"/>
      <c r="AX505" s="24"/>
      <c r="AY505" s="208">
        <v>1.415</v>
      </c>
      <c r="AZ505" s="208">
        <v>2.649</v>
      </c>
      <c r="BA505" s="208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208">
        <v>7.28</v>
      </c>
      <c r="G506" s="208">
        <v>5.17</v>
      </c>
      <c r="H506" s="208">
        <v>4.3380000000000001</v>
      </c>
      <c r="I506" s="221">
        <v>2.9460000000000002</v>
      </c>
      <c r="J506" s="221"/>
      <c r="K506" s="208">
        <v>2.161</v>
      </c>
      <c r="L506" s="24"/>
      <c r="M506" s="24"/>
      <c r="N506" s="24"/>
      <c r="O506" s="208">
        <v>0.79900000000000004</v>
      </c>
      <c r="P506" s="208">
        <v>3.113</v>
      </c>
      <c r="Q506" s="208">
        <v>4.2649999999999997</v>
      </c>
      <c r="R506" s="208">
        <v>4.6479999999999997</v>
      </c>
      <c r="S506" s="208">
        <v>5.6070000000000002</v>
      </c>
      <c r="T506" s="208">
        <v>4.91</v>
      </c>
      <c r="U506" s="208">
        <v>3.6669999999999998</v>
      </c>
      <c r="V506" s="208">
        <v>1.998</v>
      </c>
      <c r="W506" s="208">
        <v>1.044</v>
      </c>
      <c r="X506" s="208">
        <v>8.6999999999999994E-2</v>
      </c>
      <c r="Y506" s="24"/>
      <c r="Z506" s="24"/>
      <c r="AA506" s="208">
        <v>0.56799999999999995</v>
      </c>
      <c r="AB506" s="208">
        <v>2.37</v>
      </c>
      <c r="AC506" s="208">
        <v>4.3090000000000002</v>
      </c>
      <c r="AD506" s="208">
        <v>4.4329999999999998</v>
      </c>
      <c r="AE506" s="208">
        <v>5.6849999999999996</v>
      </c>
      <c r="AF506" s="208">
        <v>4.3540000000000001</v>
      </c>
      <c r="AG506" s="208">
        <v>3.6240000000000001</v>
      </c>
      <c r="AH506" s="208">
        <v>2.2719999999999998</v>
      </c>
      <c r="AI506" s="208">
        <v>1.365</v>
      </c>
      <c r="AJ506" s="208">
        <v>0.32100000000000001</v>
      </c>
      <c r="AK506" s="24"/>
      <c r="AL506" s="24"/>
      <c r="AM506" s="208">
        <v>1.073</v>
      </c>
      <c r="AN506" s="208">
        <v>3.4020000000000001</v>
      </c>
      <c r="AO506" s="208">
        <v>5.1440000000000001</v>
      </c>
      <c r="AP506" s="208">
        <v>4.9420000000000002</v>
      </c>
      <c r="AQ506" s="208">
        <v>6.3</v>
      </c>
      <c r="AR506" s="208">
        <v>4.9640000000000004</v>
      </c>
      <c r="AS506" s="208">
        <v>4.8819999999999997</v>
      </c>
      <c r="AT506" s="208">
        <v>3.1030000000000002</v>
      </c>
      <c r="AU506" s="208">
        <v>1.9019999999999999</v>
      </c>
      <c r="AV506" s="24"/>
      <c r="AW506" s="24"/>
      <c r="AX506" s="24"/>
      <c r="AY506" s="208">
        <v>1.3120000000000001</v>
      </c>
      <c r="AZ506" s="208">
        <v>2.2559999999999998</v>
      </c>
      <c r="BA506" s="208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207">
        <v>1882.9</v>
      </c>
      <c r="G507" s="207">
        <v>1439.4</v>
      </c>
      <c r="H507" s="207">
        <v>1264.5999999999999</v>
      </c>
      <c r="I507" s="224">
        <v>900.65899999999999</v>
      </c>
      <c r="J507" s="224"/>
      <c r="K507" s="209">
        <v>603.55799999999999</v>
      </c>
      <c r="L507" s="209">
        <v>8.3640000000000008</v>
      </c>
      <c r="M507" s="20"/>
      <c r="N507" s="20"/>
      <c r="O507" s="209">
        <v>946.12599999999998</v>
      </c>
      <c r="P507" s="207">
        <v>1308.7539999999999</v>
      </c>
      <c r="Q507" s="207">
        <v>2001.5419999999999</v>
      </c>
      <c r="R507" s="209">
        <v>877.47699999999998</v>
      </c>
      <c r="S507" s="207">
        <v>2243.44</v>
      </c>
      <c r="T507" s="207">
        <v>2306.2469999999998</v>
      </c>
      <c r="U507" s="207">
        <v>1616.6880000000001</v>
      </c>
      <c r="V507" s="209">
        <v>821.95699999999999</v>
      </c>
      <c r="W507" s="209">
        <v>510.57</v>
      </c>
      <c r="X507" s="209">
        <v>4.992</v>
      </c>
      <c r="Y507" s="209">
        <v>2.028</v>
      </c>
      <c r="Z507" s="209">
        <v>1.625</v>
      </c>
      <c r="AA507" s="207">
        <v>-2126.7840000000001</v>
      </c>
      <c r="AB507" s="209">
        <v>983.06799999999998</v>
      </c>
      <c r="AC507" s="207">
        <v>1545.932</v>
      </c>
      <c r="AD507" s="207">
        <v>1995.7360000000001</v>
      </c>
      <c r="AE507" s="207">
        <v>1870.098</v>
      </c>
      <c r="AF507" s="207">
        <v>1507.0409999999999</v>
      </c>
      <c r="AG507" s="207">
        <v>1087.1130000000001</v>
      </c>
      <c r="AH507" s="209">
        <v>736.48199999999997</v>
      </c>
      <c r="AI507" s="209">
        <v>524.52300000000002</v>
      </c>
      <c r="AJ507" s="209">
        <v>17.148</v>
      </c>
      <c r="AK507" s="209">
        <v>3.1890000000000001</v>
      </c>
      <c r="AL507" s="209">
        <v>4.0490000000000004</v>
      </c>
      <c r="AM507" s="209">
        <v>599.18700000000001</v>
      </c>
      <c r="AN507" s="209">
        <v>980.75300000000004</v>
      </c>
      <c r="AO507" s="207">
        <v>1605.355</v>
      </c>
      <c r="AP507" s="207">
        <v>2050.8980000000001</v>
      </c>
      <c r="AQ507" s="207">
        <v>2014.5150000000001</v>
      </c>
      <c r="AR507" s="207">
        <v>1645.489</v>
      </c>
      <c r="AS507" s="207">
        <v>1393.1659999999999</v>
      </c>
      <c r="AT507" s="209">
        <v>866.51800000000003</v>
      </c>
      <c r="AU507" s="209">
        <v>472.83699999999999</v>
      </c>
      <c r="AV507" s="209">
        <v>8.2550000000000008</v>
      </c>
      <c r="AW507" s="20"/>
      <c r="AX507" s="20"/>
      <c r="AY507" s="209">
        <v>449.24900000000002</v>
      </c>
      <c r="AZ507" s="209">
        <v>755.86699999999996</v>
      </c>
      <c r="BA507" s="207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08">
        <v>168.21299999999999</v>
      </c>
      <c r="AN508" s="208">
        <v>24.762</v>
      </c>
      <c r="AO508" s="208">
        <v>37.649000000000001</v>
      </c>
      <c r="AP508" s="208">
        <v>49.423999999999999</v>
      </c>
      <c r="AQ508" s="208">
        <v>40.459000000000003</v>
      </c>
      <c r="AR508" s="208">
        <v>35.555999999999997</v>
      </c>
      <c r="AS508" s="208">
        <v>29.716000000000001</v>
      </c>
      <c r="AT508" s="208">
        <v>20.741</v>
      </c>
      <c r="AU508" s="208">
        <v>13.887</v>
      </c>
      <c r="AV508" s="24"/>
      <c r="AW508" s="24"/>
      <c r="AX508" s="24"/>
      <c r="AY508" s="208">
        <v>34.749000000000002</v>
      </c>
      <c r="AZ508" s="208">
        <v>61.786999999999999</v>
      </c>
      <c r="BA508" s="208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208">
        <v>252.9</v>
      </c>
      <c r="G509" s="208">
        <v>179.7</v>
      </c>
      <c r="H509" s="208">
        <v>152.1</v>
      </c>
      <c r="I509" s="221">
        <v>103.607</v>
      </c>
      <c r="J509" s="221"/>
      <c r="K509" s="208">
        <v>66.242000000000004</v>
      </c>
      <c r="L509" s="24"/>
      <c r="M509" s="24"/>
      <c r="N509" s="24"/>
      <c r="O509" s="208">
        <v>111</v>
      </c>
      <c r="P509" s="208">
        <v>134.63900000000001</v>
      </c>
      <c r="Q509" s="208">
        <v>199.16300000000001</v>
      </c>
      <c r="R509" s="208">
        <v>239.303</v>
      </c>
      <c r="S509" s="208">
        <v>235.48699999999999</v>
      </c>
      <c r="T509" s="208">
        <v>237.97</v>
      </c>
      <c r="U509" s="208">
        <v>172.38300000000001</v>
      </c>
      <c r="V509" s="208">
        <v>92.679000000000002</v>
      </c>
      <c r="W509" s="208">
        <v>59.901000000000003</v>
      </c>
      <c r="X509" s="24"/>
      <c r="Y509" s="24"/>
      <c r="Z509" s="24"/>
      <c r="AA509" s="208">
        <v>-51.945</v>
      </c>
      <c r="AB509" s="208">
        <v>104.15900000000001</v>
      </c>
      <c r="AC509" s="208">
        <v>175.87299999999999</v>
      </c>
      <c r="AD509" s="208">
        <v>238.32300000000001</v>
      </c>
      <c r="AE509" s="208">
        <v>226.02699999999999</v>
      </c>
      <c r="AF509" s="208">
        <v>187.30500000000001</v>
      </c>
      <c r="AG509" s="208">
        <v>125.732</v>
      </c>
      <c r="AH509" s="208">
        <v>82.385000000000005</v>
      </c>
      <c r="AI509" s="208">
        <v>58.398000000000003</v>
      </c>
      <c r="AJ509" s="24"/>
      <c r="AK509" s="24"/>
      <c r="AL509" s="24"/>
      <c r="AM509" s="208">
        <v>46.875999999999998</v>
      </c>
      <c r="AN509" s="208">
        <v>109.515</v>
      </c>
      <c r="AO509" s="208">
        <v>190.86</v>
      </c>
      <c r="AP509" s="208">
        <v>245.13300000000001</v>
      </c>
      <c r="AQ509" s="208">
        <v>231.596</v>
      </c>
      <c r="AR509" s="208">
        <v>185.57900000000001</v>
      </c>
      <c r="AS509" s="208">
        <v>157.81100000000001</v>
      </c>
      <c r="AT509" s="208">
        <v>98.474000000000004</v>
      </c>
      <c r="AU509" s="208">
        <v>49.954000000000001</v>
      </c>
      <c r="AV509" s="24"/>
      <c r="AW509" s="24"/>
      <c r="AX509" s="24"/>
      <c r="AY509" s="208">
        <v>54.61</v>
      </c>
      <c r="AZ509" s="208">
        <v>88.248000000000005</v>
      </c>
      <c r="BA509" s="208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208">
        <v>66.5</v>
      </c>
      <c r="G510" s="208">
        <v>50</v>
      </c>
      <c r="H510" s="208">
        <v>46.6</v>
      </c>
      <c r="I510" s="221">
        <v>33.578000000000003</v>
      </c>
      <c r="J510" s="221"/>
      <c r="K510" s="208">
        <v>31.597999999999999</v>
      </c>
      <c r="L510" s="208">
        <v>2.99</v>
      </c>
      <c r="M510" s="24"/>
      <c r="N510" s="24"/>
      <c r="O510" s="208">
        <v>17.494</v>
      </c>
      <c r="P510" s="208">
        <v>43.652000000000001</v>
      </c>
      <c r="Q510" s="208">
        <v>70.475999999999999</v>
      </c>
      <c r="R510" s="208">
        <v>29.901</v>
      </c>
      <c r="S510" s="208">
        <v>79.275999999999996</v>
      </c>
      <c r="T510" s="208">
        <v>88.08</v>
      </c>
      <c r="U510" s="208">
        <v>61.633000000000003</v>
      </c>
      <c r="V510" s="208">
        <v>35.694000000000003</v>
      </c>
      <c r="W510" s="208">
        <v>20.649000000000001</v>
      </c>
      <c r="X510" s="24"/>
      <c r="Y510" s="24"/>
      <c r="Z510" s="24"/>
      <c r="AA510" s="208">
        <v>-74.891999999999996</v>
      </c>
      <c r="AB510" s="208">
        <v>30.812999999999999</v>
      </c>
      <c r="AC510" s="208">
        <v>49.003999999999998</v>
      </c>
      <c r="AD510" s="208">
        <v>64.14</v>
      </c>
      <c r="AE510" s="208">
        <v>62.83</v>
      </c>
      <c r="AF510" s="208">
        <v>51.51</v>
      </c>
      <c r="AG510" s="208">
        <v>38.07</v>
      </c>
      <c r="AH510" s="208">
        <v>27.988</v>
      </c>
      <c r="AI510" s="208">
        <v>23.091000000000001</v>
      </c>
      <c r="AJ510" s="208">
        <v>2.4169999999999998</v>
      </c>
      <c r="AK510" s="24"/>
      <c r="AL510" s="24"/>
      <c r="AM510" s="208">
        <v>16.055</v>
      </c>
      <c r="AN510" s="208">
        <v>33.463999999999999</v>
      </c>
      <c r="AO510" s="208">
        <v>49.287999999999997</v>
      </c>
      <c r="AP510" s="208">
        <v>64.424999999999997</v>
      </c>
      <c r="AQ510" s="208">
        <v>62.603999999999999</v>
      </c>
      <c r="AR510" s="208">
        <v>51.271999999999998</v>
      </c>
      <c r="AS510" s="208">
        <v>43.795000000000002</v>
      </c>
      <c r="AT510" s="208">
        <v>29.620999999999999</v>
      </c>
      <c r="AU510" s="208">
        <v>17.742000000000001</v>
      </c>
      <c r="AV510" s="24"/>
      <c r="AW510" s="24"/>
      <c r="AX510" s="24"/>
      <c r="AY510" s="208">
        <v>16.254999999999999</v>
      </c>
      <c r="AZ510" s="208">
        <v>26.663</v>
      </c>
      <c r="BA510" s="208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08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208">
        <v>6</v>
      </c>
      <c r="G512" s="208">
        <v>5.0999999999999996</v>
      </c>
      <c r="H512" s="208">
        <v>5.3</v>
      </c>
      <c r="I512" s="221">
        <v>3.7559999999999998</v>
      </c>
      <c r="J512" s="221"/>
      <c r="K512" s="208">
        <v>1.8</v>
      </c>
      <c r="L512" s="24"/>
      <c r="M512" s="24"/>
      <c r="N512" s="24"/>
      <c r="O512" s="208">
        <v>4.7629999999999999</v>
      </c>
      <c r="P512" s="208">
        <v>6.1550000000000002</v>
      </c>
      <c r="Q512" s="208">
        <v>8.5730000000000004</v>
      </c>
      <c r="R512" s="208">
        <v>8.4220000000000006</v>
      </c>
      <c r="S512" s="208">
        <v>9.6110000000000007</v>
      </c>
      <c r="T512" s="208">
        <v>9.4760000000000009</v>
      </c>
      <c r="U512" s="208">
        <v>8.3059999999999992</v>
      </c>
      <c r="V512" s="208">
        <v>5.5229999999999997</v>
      </c>
      <c r="W512" s="208">
        <v>3.8889999999999998</v>
      </c>
      <c r="X512" s="208">
        <v>1.8979999999999999</v>
      </c>
      <c r="Y512" s="208">
        <v>2.028</v>
      </c>
      <c r="Z512" s="208">
        <v>1.625</v>
      </c>
      <c r="AA512" s="208">
        <v>-811.93600000000004</v>
      </c>
      <c r="AB512" s="208">
        <v>6.3659999999999997</v>
      </c>
      <c r="AC512" s="208">
        <v>9.1920000000000002</v>
      </c>
      <c r="AD512" s="208">
        <v>10.036</v>
      </c>
      <c r="AE512" s="208">
        <v>10.164</v>
      </c>
      <c r="AF512" s="208">
        <v>8.5739999999999998</v>
      </c>
      <c r="AG512" s="208">
        <v>7.0979999999999999</v>
      </c>
      <c r="AH512" s="208">
        <v>5.3949999999999996</v>
      </c>
      <c r="AI512" s="208">
        <v>6.4489999999999998</v>
      </c>
      <c r="AJ512" s="208">
        <v>7.7919999999999998</v>
      </c>
      <c r="AK512" s="208">
        <v>3.1890000000000001</v>
      </c>
      <c r="AL512" s="208">
        <v>4.0490000000000004</v>
      </c>
      <c r="AM512" s="208">
        <v>5.8129999999999997</v>
      </c>
      <c r="AN512" s="208">
        <v>7.7409999999999997</v>
      </c>
      <c r="AO512" s="208">
        <v>9.6679999999999993</v>
      </c>
      <c r="AP512" s="208">
        <v>12.395</v>
      </c>
      <c r="AQ512" s="208">
        <v>16.097999999999999</v>
      </c>
      <c r="AR512" s="208">
        <v>12.837999999999999</v>
      </c>
      <c r="AS512" s="208">
        <v>13.166</v>
      </c>
      <c r="AT512" s="208">
        <v>9.1590000000000007</v>
      </c>
      <c r="AU512" s="208">
        <v>6.7380000000000004</v>
      </c>
      <c r="AV512" s="208">
        <v>6.6829999999999998</v>
      </c>
      <c r="AW512" s="24"/>
      <c r="AX512" s="24"/>
      <c r="AY512" s="208">
        <v>9.3879999999999999</v>
      </c>
      <c r="AZ512" s="208">
        <v>10.553000000000001</v>
      </c>
      <c r="BA512" s="208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208">
        <v>26.5</v>
      </c>
      <c r="G513" s="208">
        <v>26.6</v>
      </c>
      <c r="H513" s="208">
        <v>15.3</v>
      </c>
      <c r="I513" s="221">
        <v>14.25</v>
      </c>
      <c r="J513" s="221"/>
      <c r="K513" s="208">
        <v>7.9820000000000002</v>
      </c>
      <c r="L513" s="24"/>
      <c r="M513" s="24"/>
      <c r="N513" s="24"/>
      <c r="O513" s="208">
        <v>5.359</v>
      </c>
      <c r="P513" s="208">
        <v>12.954000000000001</v>
      </c>
      <c r="Q513" s="208">
        <v>144.232</v>
      </c>
      <c r="R513" s="208">
        <v>-102.18300000000001</v>
      </c>
      <c r="S513" s="208">
        <v>24.776</v>
      </c>
      <c r="T513" s="208">
        <v>23.529</v>
      </c>
      <c r="U513" s="208">
        <v>17.21</v>
      </c>
      <c r="V513" s="208">
        <v>7.7759999999999998</v>
      </c>
      <c r="W513" s="208">
        <v>4.4950000000000001</v>
      </c>
      <c r="X513" s="24"/>
      <c r="Y513" s="24"/>
      <c r="Z513" s="24"/>
      <c r="AA513" s="208">
        <v>-5.3330000000000002</v>
      </c>
      <c r="AB513" s="208">
        <v>10.811999999999999</v>
      </c>
      <c r="AC513" s="208">
        <v>17.108000000000001</v>
      </c>
      <c r="AD513" s="208">
        <v>21.521000000000001</v>
      </c>
      <c r="AE513" s="208">
        <v>21.486000000000001</v>
      </c>
      <c r="AF513" s="208">
        <v>15.913</v>
      </c>
      <c r="AG513" s="208">
        <v>12.54</v>
      </c>
      <c r="AH513" s="208">
        <v>6.1820000000000004</v>
      </c>
      <c r="AI513" s="208">
        <v>4.3129999999999997</v>
      </c>
      <c r="AJ513" s="24"/>
      <c r="AK513" s="24"/>
      <c r="AL513" s="24"/>
      <c r="AM513" s="208">
        <v>5.7549999999999999</v>
      </c>
      <c r="AN513" s="208">
        <v>11.757</v>
      </c>
      <c r="AO513" s="208">
        <v>17.350000000000001</v>
      </c>
      <c r="AP513" s="208">
        <v>21.913</v>
      </c>
      <c r="AQ513" s="208">
        <v>22.207999999999998</v>
      </c>
      <c r="AR513" s="208">
        <v>17.925000000000001</v>
      </c>
      <c r="AS513" s="208">
        <v>13.852</v>
      </c>
      <c r="AT513" s="208">
        <v>6.226</v>
      </c>
      <c r="AU513" s="208">
        <v>3.3820000000000001</v>
      </c>
      <c r="AV513" s="24"/>
      <c r="AW513" s="24"/>
      <c r="AX513" s="24"/>
      <c r="AY513" s="208">
        <v>3.9940000000000002</v>
      </c>
      <c r="AZ513" s="208">
        <v>6.7229999999999999</v>
      </c>
      <c r="BA513" s="208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208">
        <v>99.6</v>
      </c>
      <c r="G514" s="208">
        <v>78.099999999999994</v>
      </c>
      <c r="H514" s="208">
        <v>68.900000000000006</v>
      </c>
      <c r="I514" s="221">
        <v>50.423000000000002</v>
      </c>
      <c r="J514" s="221"/>
      <c r="K514" s="208">
        <v>40.531999999999996</v>
      </c>
      <c r="L514" s="24"/>
      <c r="M514" s="24"/>
      <c r="N514" s="24"/>
      <c r="O514" s="208">
        <v>136</v>
      </c>
      <c r="P514" s="208">
        <v>72.055000000000007</v>
      </c>
      <c r="Q514" s="208">
        <v>81.186000000000007</v>
      </c>
      <c r="R514" s="208">
        <v>56.054000000000002</v>
      </c>
      <c r="S514" s="208">
        <v>95.081000000000003</v>
      </c>
      <c r="T514" s="208">
        <v>96.694000000000003</v>
      </c>
      <c r="U514" s="208">
        <v>67.066000000000003</v>
      </c>
      <c r="V514" s="208">
        <v>38.816000000000003</v>
      </c>
      <c r="W514" s="208">
        <v>22.77</v>
      </c>
      <c r="X514" s="24"/>
      <c r="Y514" s="24"/>
      <c r="Z514" s="24"/>
      <c r="AA514" s="208">
        <v>-32.807000000000002</v>
      </c>
      <c r="AB514" s="208">
        <v>46.304000000000002</v>
      </c>
      <c r="AC514" s="208">
        <v>67.156999999999996</v>
      </c>
      <c r="AD514" s="208">
        <v>88.117000000000004</v>
      </c>
      <c r="AE514" s="208">
        <v>83.245000000000005</v>
      </c>
      <c r="AF514" s="208">
        <v>68.715000000000003</v>
      </c>
      <c r="AG514" s="208">
        <v>48.281999999999996</v>
      </c>
      <c r="AH514" s="208">
        <v>33.396999999999998</v>
      </c>
      <c r="AI514" s="208">
        <v>24.731999999999999</v>
      </c>
      <c r="AJ514" s="24"/>
      <c r="AK514" s="24"/>
      <c r="AL514" s="24"/>
      <c r="AM514" s="208">
        <v>19.942</v>
      </c>
      <c r="AN514" s="208">
        <v>41.914999999999999</v>
      </c>
      <c r="AO514" s="208">
        <v>66.405000000000001</v>
      </c>
      <c r="AP514" s="208">
        <v>93.105999999999995</v>
      </c>
      <c r="AQ514" s="208">
        <v>86.16</v>
      </c>
      <c r="AR514" s="208">
        <v>68.724999999999994</v>
      </c>
      <c r="AS514" s="208">
        <v>57.037999999999997</v>
      </c>
      <c r="AT514" s="208">
        <v>36.844000000000001</v>
      </c>
      <c r="AU514" s="208">
        <v>22.13</v>
      </c>
      <c r="AV514" s="24"/>
      <c r="AW514" s="24"/>
      <c r="AX514" s="24"/>
      <c r="AY514" s="208">
        <v>19.809999999999999</v>
      </c>
      <c r="AZ514" s="208">
        <v>32.399000000000001</v>
      </c>
      <c r="BA514" s="208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208">
        <v>116.9</v>
      </c>
      <c r="G515" s="208">
        <v>88.3</v>
      </c>
      <c r="H515" s="208">
        <v>81.099999999999994</v>
      </c>
      <c r="I515" s="221">
        <v>54.978999999999999</v>
      </c>
      <c r="J515" s="221"/>
      <c r="K515" s="208">
        <v>46.453000000000003</v>
      </c>
      <c r="L515" s="24"/>
      <c r="M515" s="24"/>
      <c r="N515" s="24"/>
      <c r="O515" s="208">
        <v>35.807000000000002</v>
      </c>
      <c r="P515" s="208">
        <v>87.817999999999998</v>
      </c>
      <c r="Q515" s="208">
        <v>117.256</v>
      </c>
      <c r="R515" s="208">
        <v>95.706000000000003</v>
      </c>
      <c r="S515" s="208">
        <v>163.53899999999999</v>
      </c>
      <c r="T515" s="208">
        <v>145.893</v>
      </c>
      <c r="U515" s="208">
        <v>106.59</v>
      </c>
      <c r="V515" s="208">
        <v>60.877000000000002</v>
      </c>
      <c r="W515" s="208">
        <v>29.663</v>
      </c>
      <c r="X515" s="24"/>
      <c r="Y515" s="24"/>
      <c r="Z515" s="24"/>
      <c r="AA515" s="208">
        <v>-30.856999999999999</v>
      </c>
      <c r="AB515" s="208">
        <v>78.146000000000001</v>
      </c>
      <c r="AC515" s="208">
        <v>102.93600000000001</v>
      </c>
      <c r="AD515" s="208">
        <v>141.06899999999999</v>
      </c>
      <c r="AE515" s="208">
        <v>132.08500000000001</v>
      </c>
      <c r="AF515" s="208">
        <v>98.772000000000006</v>
      </c>
      <c r="AG515" s="208">
        <v>78.381</v>
      </c>
      <c r="AH515" s="208">
        <v>48.841000000000001</v>
      </c>
      <c r="AI515" s="208">
        <v>33.978999999999999</v>
      </c>
      <c r="AJ515" s="24"/>
      <c r="AK515" s="24"/>
      <c r="AL515" s="24"/>
      <c r="AM515" s="208">
        <v>28.513000000000002</v>
      </c>
      <c r="AN515" s="208">
        <v>57.543999999999997</v>
      </c>
      <c r="AO515" s="208">
        <v>98.385999999999996</v>
      </c>
      <c r="AP515" s="208">
        <v>120.742</v>
      </c>
      <c r="AQ515" s="208">
        <v>116.02800000000001</v>
      </c>
      <c r="AR515" s="208">
        <v>98.402000000000001</v>
      </c>
      <c r="AS515" s="208">
        <v>89.227000000000004</v>
      </c>
      <c r="AT515" s="208">
        <v>59.667999999999999</v>
      </c>
      <c r="AU515" s="208">
        <v>33.587000000000003</v>
      </c>
      <c r="AV515" s="24"/>
      <c r="AW515" s="24"/>
      <c r="AX515" s="24"/>
      <c r="AY515" s="208">
        <v>28.125</v>
      </c>
      <c r="AZ515" s="208">
        <v>44.841000000000001</v>
      </c>
      <c r="BA515" s="208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208">
        <v>118.9</v>
      </c>
      <c r="G516" s="208">
        <v>88.6</v>
      </c>
      <c r="H516" s="208">
        <v>74.599999999999994</v>
      </c>
      <c r="I516" s="221">
        <v>47.899000000000001</v>
      </c>
      <c r="J516" s="221"/>
      <c r="K516" s="208">
        <v>28.831</v>
      </c>
      <c r="L516" s="24"/>
      <c r="M516" s="24"/>
      <c r="N516" s="24"/>
      <c r="O516" s="208">
        <v>67</v>
      </c>
      <c r="P516" s="208">
        <v>79.122</v>
      </c>
      <c r="Q516" s="208">
        <v>116.15300000000001</v>
      </c>
      <c r="R516" s="208">
        <v>98.269000000000005</v>
      </c>
      <c r="S516" s="208">
        <v>132.905</v>
      </c>
      <c r="T516" s="208">
        <v>136.982</v>
      </c>
      <c r="U516" s="208">
        <v>95.852999999999994</v>
      </c>
      <c r="V516" s="208">
        <v>57.345999999999997</v>
      </c>
      <c r="W516" s="208">
        <v>29.18</v>
      </c>
      <c r="X516" s="24"/>
      <c r="Y516" s="24"/>
      <c r="Z516" s="24"/>
      <c r="AA516" s="208">
        <v>-447.95</v>
      </c>
      <c r="AB516" s="208">
        <v>64.203999999999994</v>
      </c>
      <c r="AC516" s="208">
        <v>106.676</v>
      </c>
      <c r="AD516" s="208">
        <v>140.52600000000001</v>
      </c>
      <c r="AE516" s="208">
        <v>136.78899999999999</v>
      </c>
      <c r="AF516" s="208">
        <v>105.95699999999999</v>
      </c>
      <c r="AG516" s="208">
        <v>73.367999999999995</v>
      </c>
      <c r="AH516" s="208">
        <v>47.563000000000002</v>
      </c>
      <c r="AI516" s="208">
        <v>32.780999999999999</v>
      </c>
      <c r="AJ516" s="24"/>
      <c r="AK516" s="24"/>
      <c r="AL516" s="24"/>
      <c r="AM516" s="208">
        <v>26.542999999999999</v>
      </c>
      <c r="AN516" s="208">
        <v>67.162000000000006</v>
      </c>
      <c r="AO516" s="208">
        <v>113.788</v>
      </c>
      <c r="AP516" s="208">
        <v>150.94399999999999</v>
      </c>
      <c r="AQ516" s="208">
        <v>141.81200000000001</v>
      </c>
      <c r="AR516" s="208">
        <v>116.82</v>
      </c>
      <c r="AS516" s="208">
        <v>93.373000000000005</v>
      </c>
      <c r="AT516" s="208">
        <v>53.784999999999997</v>
      </c>
      <c r="AU516" s="208">
        <v>27.021000000000001</v>
      </c>
      <c r="AV516" s="24"/>
      <c r="AW516" s="24"/>
      <c r="AX516" s="24"/>
      <c r="AY516" s="208">
        <v>30.177</v>
      </c>
      <c r="AZ516" s="208">
        <v>50.189</v>
      </c>
      <c r="BA516" s="208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208">
        <v>108.6</v>
      </c>
      <c r="G517" s="208">
        <v>82.3</v>
      </c>
      <c r="H517" s="208">
        <v>73.099999999999994</v>
      </c>
      <c r="I517" s="221">
        <v>51.911000000000001</v>
      </c>
      <c r="J517" s="221"/>
      <c r="K517" s="208">
        <v>34.552999999999997</v>
      </c>
      <c r="L517" s="24"/>
      <c r="M517" s="24"/>
      <c r="N517" s="24"/>
      <c r="O517" s="208">
        <v>28.504999999999999</v>
      </c>
      <c r="P517" s="208">
        <v>66.872</v>
      </c>
      <c r="Q517" s="208">
        <v>106.782</v>
      </c>
      <c r="R517" s="208">
        <v>86.768000000000001</v>
      </c>
      <c r="S517" s="208">
        <v>125.398</v>
      </c>
      <c r="T517" s="208">
        <v>132.251</v>
      </c>
      <c r="U517" s="208">
        <v>97.097999999999999</v>
      </c>
      <c r="V517" s="208">
        <v>43.906999999999996</v>
      </c>
      <c r="W517" s="208">
        <v>29.28</v>
      </c>
      <c r="X517" s="24"/>
      <c r="Y517" s="24"/>
      <c r="Z517" s="24"/>
      <c r="AA517" s="208">
        <v>-25.364999999999998</v>
      </c>
      <c r="AB517" s="208">
        <v>61.293999999999997</v>
      </c>
      <c r="AC517" s="208">
        <v>98.820999999999998</v>
      </c>
      <c r="AD517" s="208">
        <v>128.60900000000001</v>
      </c>
      <c r="AE517" s="208">
        <v>120.242</v>
      </c>
      <c r="AF517" s="208">
        <v>98.245000000000005</v>
      </c>
      <c r="AG517" s="208">
        <v>73.215999999999994</v>
      </c>
      <c r="AH517" s="208">
        <v>53.017000000000003</v>
      </c>
      <c r="AI517" s="208">
        <v>37.125</v>
      </c>
      <c r="AJ517" s="24"/>
      <c r="AK517" s="24"/>
      <c r="AL517" s="24"/>
      <c r="AM517" s="208">
        <v>29.963999999999999</v>
      </c>
      <c r="AN517" s="208">
        <v>62.216999999999999</v>
      </c>
      <c r="AO517" s="208">
        <v>98.656999999999996</v>
      </c>
      <c r="AP517" s="208">
        <v>129.01</v>
      </c>
      <c r="AQ517" s="208">
        <v>129.25299999999999</v>
      </c>
      <c r="AR517" s="208">
        <v>105.922</v>
      </c>
      <c r="AS517" s="208">
        <v>94.736000000000004</v>
      </c>
      <c r="AT517" s="208">
        <v>61.917000000000002</v>
      </c>
      <c r="AU517" s="208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208">
        <v>84.8</v>
      </c>
      <c r="G518" s="208">
        <v>65.7</v>
      </c>
      <c r="H518" s="208">
        <v>65.099999999999994</v>
      </c>
      <c r="I518" s="221">
        <v>50.374000000000002</v>
      </c>
      <c r="J518" s="221"/>
      <c r="K518" s="208">
        <v>29.681000000000001</v>
      </c>
      <c r="L518" s="24"/>
      <c r="M518" s="24"/>
      <c r="N518" s="24"/>
      <c r="O518" s="208">
        <v>117</v>
      </c>
      <c r="P518" s="208">
        <v>118.67700000000001</v>
      </c>
      <c r="Q518" s="208">
        <v>190.64599999999999</v>
      </c>
      <c r="R518" s="208">
        <v>-137.036</v>
      </c>
      <c r="S518" s="208">
        <v>226.345</v>
      </c>
      <c r="T518" s="208">
        <v>235.72399999999999</v>
      </c>
      <c r="U518" s="208">
        <v>149.39099999999999</v>
      </c>
      <c r="V518" s="208">
        <v>33.073</v>
      </c>
      <c r="W518" s="208">
        <v>24.352</v>
      </c>
      <c r="X518" s="24"/>
      <c r="Y518" s="24"/>
      <c r="Z518" s="24"/>
      <c r="AA518" s="208">
        <v>-415.78100000000001</v>
      </c>
      <c r="AB518" s="208">
        <v>34.761000000000003</v>
      </c>
      <c r="AC518" s="208">
        <v>59.557000000000002</v>
      </c>
      <c r="AD518" s="208">
        <v>78.325000000000003</v>
      </c>
      <c r="AE518" s="208">
        <v>72.972999999999999</v>
      </c>
      <c r="AF518" s="208">
        <v>60.789000000000001</v>
      </c>
      <c r="AG518" s="208">
        <v>44.847000000000001</v>
      </c>
      <c r="AH518" s="208">
        <v>31.896999999999998</v>
      </c>
      <c r="AI518" s="208">
        <v>23.456</v>
      </c>
      <c r="AJ518" s="24"/>
      <c r="AK518" s="24"/>
      <c r="AL518" s="24"/>
      <c r="AM518" s="208">
        <v>15.01</v>
      </c>
      <c r="AN518" s="208">
        <v>37.314</v>
      </c>
      <c r="AO518" s="208">
        <v>62.216000000000001</v>
      </c>
      <c r="AP518" s="208">
        <v>74.212999999999994</v>
      </c>
      <c r="AQ518" s="208">
        <v>71.024000000000001</v>
      </c>
      <c r="AR518" s="208">
        <v>59.036999999999999</v>
      </c>
      <c r="AS518" s="208">
        <v>51.676000000000002</v>
      </c>
      <c r="AT518" s="208">
        <v>31.045999999999999</v>
      </c>
      <c r="AU518" s="208">
        <v>17.146000000000001</v>
      </c>
      <c r="AV518" s="24"/>
      <c r="AW518" s="24"/>
      <c r="AX518" s="24"/>
      <c r="AY518" s="208">
        <v>17.166</v>
      </c>
      <c r="AZ518" s="208">
        <v>29.251999999999999</v>
      </c>
      <c r="BA518" s="208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208">
        <v>94.8</v>
      </c>
      <c r="G519" s="208">
        <v>72.5</v>
      </c>
      <c r="H519" s="208">
        <v>65.900000000000006</v>
      </c>
      <c r="I519" s="221">
        <v>48.737000000000002</v>
      </c>
      <c r="J519" s="221"/>
      <c r="K519" s="208">
        <v>45.124000000000002</v>
      </c>
      <c r="L519" s="24"/>
      <c r="M519" s="24"/>
      <c r="N519" s="24"/>
      <c r="O519" s="208">
        <v>43.250999999999998</v>
      </c>
      <c r="P519" s="208">
        <v>65.409000000000006</v>
      </c>
      <c r="Q519" s="208">
        <v>90.763999999999996</v>
      </c>
      <c r="R519" s="208">
        <v>42.645000000000003</v>
      </c>
      <c r="S519" s="208">
        <v>107.739</v>
      </c>
      <c r="T519" s="208">
        <v>110.52500000000001</v>
      </c>
      <c r="U519" s="208">
        <v>77.986999999999995</v>
      </c>
      <c r="V519" s="208">
        <v>38.218000000000004</v>
      </c>
      <c r="W519" s="208">
        <v>11.497</v>
      </c>
      <c r="X519" s="24"/>
      <c r="Y519" s="24"/>
      <c r="Z519" s="24"/>
      <c r="AA519" s="208">
        <v>44.710999999999999</v>
      </c>
      <c r="AB519" s="208">
        <v>57.481999999999999</v>
      </c>
      <c r="AC519" s="208">
        <v>90.545000000000002</v>
      </c>
      <c r="AD519" s="208">
        <v>114.691</v>
      </c>
      <c r="AE519" s="208">
        <v>105.292</v>
      </c>
      <c r="AF519" s="208">
        <v>88.02</v>
      </c>
      <c r="AG519" s="208">
        <v>62.47</v>
      </c>
      <c r="AH519" s="208">
        <v>47.213000000000001</v>
      </c>
      <c r="AI519" s="208">
        <v>31.446999999999999</v>
      </c>
      <c r="AJ519" s="24"/>
      <c r="AK519" s="24"/>
      <c r="AL519" s="24"/>
      <c r="AM519" s="208">
        <v>27.372</v>
      </c>
      <c r="AN519" s="208">
        <v>56.628</v>
      </c>
      <c r="AO519" s="208">
        <v>88.855999999999995</v>
      </c>
      <c r="AP519" s="208">
        <v>111.15600000000001</v>
      </c>
      <c r="AQ519" s="208">
        <v>104.714</v>
      </c>
      <c r="AR519" s="208">
        <v>88.917000000000002</v>
      </c>
      <c r="AS519" s="208">
        <v>75.564999999999998</v>
      </c>
      <c r="AT519" s="208">
        <v>51.494</v>
      </c>
      <c r="AU519" s="208">
        <v>32.890999999999998</v>
      </c>
      <c r="AV519" s="24"/>
      <c r="AW519" s="24"/>
      <c r="AX519" s="24"/>
      <c r="AY519" s="208">
        <v>31.457000000000001</v>
      </c>
      <c r="AZ519" s="208">
        <v>47.238</v>
      </c>
      <c r="BA519" s="208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208">
        <v>104.7</v>
      </c>
      <c r="G520" s="208">
        <v>84.7</v>
      </c>
      <c r="H520" s="208">
        <v>73.5</v>
      </c>
      <c r="I520" s="221">
        <v>47.823</v>
      </c>
      <c r="J520" s="221"/>
      <c r="K520" s="208">
        <v>30.297999999999998</v>
      </c>
      <c r="L520" s="24"/>
      <c r="M520" s="24"/>
      <c r="N520" s="24"/>
      <c r="O520" s="208">
        <v>35.081000000000003</v>
      </c>
      <c r="P520" s="208">
        <v>64.388999999999996</v>
      </c>
      <c r="Q520" s="208">
        <v>99.405000000000001</v>
      </c>
      <c r="R520" s="208">
        <v>63.628999999999998</v>
      </c>
      <c r="S520" s="208">
        <v>116.045</v>
      </c>
      <c r="T520" s="208">
        <v>118.205</v>
      </c>
      <c r="U520" s="208">
        <v>88.869</v>
      </c>
      <c r="V520" s="208">
        <v>45.689</v>
      </c>
      <c r="W520" s="208">
        <v>25.983000000000001</v>
      </c>
      <c r="X520" s="24"/>
      <c r="Y520" s="24"/>
      <c r="Z520" s="24"/>
      <c r="AA520" s="208">
        <v>-31.161999999999999</v>
      </c>
      <c r="AB520" s="208">
        <v>52.661000000000001</v>
      </c>
      <c r="AC520" s="208">
        <v>86.01</v>
      </c>
      <c r="AD520" s="208">
        <v>112.684</v>
      </c>
      <c r="AE520" s="208">
        <v>103.863</v>
      </c>
      <c r="AF520" s="208">
        <v>79.823999999999998</v>
      </c>
      <c r="AG520" s="208">
        <v>60.045999999999999</v>
      </c>
      <c r="AH520" s="208">
        <v>37.588000000000001</v>
      </c>
      <c r="AI520" s="208">
        <v>25.16</v>
      </c>
      <c r="AJ520" s="24"/>
      <c r="AK520" s="24"/>
      <c r="AL520" s="24"/>
      <c r="AM520" s="208">
        <v>19.581</v>
      </c>
      <c r="AN520" s="208">
        <v>51.795000000000002</v>
      </c>
      <c r="AO520" s="208">
        <v>90.778999999999996</v>
      </c>
      <c r="AP520" s="208">
        <v>98.221000000000004</v>
      </c>
      <c r="AQ520" s="208">
        <v>100.366</v>
      </c>
      <c r="AR520" s="208">
        <v>79.796000000000006</v>
      </c>
      <c r="AS520" s="208">
        <v>65.885999999999996</v>
      </c>
      <c r="AT520" s="208">
        <v>39.881</v>
      </c>
      <c r="AU520" s="208">
        <v>21.244</v>
      </c>
      <c r="AV520" s="24"/>
      <c r="AW520" s="24"/>
      <c r="AX520" s="24"/>
      <c r="AY520" s="208">
        <v>17.050999999999998</v>
      </c>
      <c r="AZ520" s="208">
        <v>33.19</v>
      </c>
      <c r="BA520" s="208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208">
        <v>55.4</v>
      </c>
      <c r="G521" s="208">
        <v>42.2</v>
      </c>
      <c r="H521" s="208">
        <v>41.6</v>
      </c>
      <c r="I521" s="221">
        <v>28.62</v>
      </c>
      <c r="J521" s="221"/>
      <c r="K521" s="208">
        <v>18.41</v>
      </c>
      <c r="L521" s="24"/>
      <c r="M521" s="24"/>
      <c r="N521" s="24"/>
      <c r="O521" s="208">
        <v>33.140999999999998</v>
      </c>
      <c r="P521" s="208">
        <v>80.328000000000003</v>
      </c>
      <c r="Q521" s="208">
        <v>80.295000000000002</v>
      </c>
      <c r="R521" s="208">
        <v>-24.01</v>
      </c>
      <c r="S521" s="208">
        <v>91.510999999999996</v>
      </c>
      <c r="T521" s="208">
        <v>94.152000000000001</v>
      </c>
      <c r="U521" s="208">
        <v>78.399000000000001</v>
      </c>
      <c r="V521" s="208">
        <v>29.42</v>
      </c>
      <c r="W521" s="208">
        <v>19.956</v>
      </c>
      <c r="X521" s="24"/>
      <c r="Y521" s="24"/>
      <c r="Z521" s="24"/>
      <c r="AA521" s="208">
        <v>-99.826999999999998</v>
      </c>
      <c r="AB521" s="208">
        <v>29.577000000000002</v>
      </c>
      <c r="AC521" s="208">
        <v>49.798999999999999</v>
      </c>
      <c r="AD521" s="208">
        <v>66.480999999999995</v>
      </c>
      <c r="AE521" s="208">
        <v>62.881</v>
      </c>
      <c r="AF521" s="208">
        <v>51.47</v>
      </c>
      <c r="AG521" s="208">
        <v>39.128</v>
      </c>
      <c r="AH521" s="208">
        <v>26.327999999999999</v>
      </c>
      <c r="AI521" s="208">
        <v>17.811</v>
      </c>
      <c r="AJ521" s="24"/>
      <c r="AK521" s="24"/>
      <c r="AL521" s="24"/>
      <c r="AM521" s="208">
        <v>18.788</v>
      </c>
      <c r="AN521" s="208">
        <v>32.619</v>
      </c>
      <c r="AO521" s="208">
        <v>51.499000000000002</v>
      </c>
      <c r="AP521" s="208">
        <v>66.724000000000004</v>
      </c>
      <c r="AQ521" s="208">
        <v>62.030999999999999</v>
      </c>
      <c r="AR521" s="208">
        <v>48.485999999999997</v>
      </c>
      <c r="AS521" s="208">
        <v>38.225000000000001</v>
      </c>
      <c r="AT521" s="208">
        <v>24.138999999999999</v>
      </c>
      <c r="AU521" s="208">
        <v>11.686</v>
      </c>
      <c r="AV521" s="24"/>
      <c r="AW521" s="24"/>
      <c r="AX521" s="24"/>
      <c r="AY521" s="208">
        <v>11.24</v>
      </c>
      <c r="AZ521" s="208">
        <v>20.047999999999998</v>
      </c>
      <c r="BA521" s="208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208">
        <v>61.1</v>
      </c>
      <c r="G522" s="208">
        <v>45.1</v>
      </c>
      <c r="H522" s="208">
        <v>42.1</v>
      </c>
      <c r="I522" s="221">
        <v>30.606999999999999</v>
      </c>
      <c r="J522" s="221"/>
      <c r="K522" s="208">
        <v>21.914000000000001</v>
      </c>
      <c r="L522" s="24"/>
      <c r="M522" s="24"/>
      <c r="N522" s="24"/>
      <c r="O522" s="208">
        <v>30.126999999999999</v>
      </c>
      <c r="P522" s="208">
        <v>40.988999999999997</v>
      </c>
      <c r="Q522" s="208">
        <v>57.218000000000004</v>
      </c>
      <c r="R522" s="208">
        <v>30.138000000000002</v>
      </c>
      <c r="S522" s="208">
        <v>65.424000000000007</v>
      </c>
      <c r="T522" s="208">
        <v>66.274000000000001</v>
      </c>
      <c r="U522" s="208">
        <v>46.268999999999998</v>
      </c>
      <c r="V522" s="208">
        <v>25.895</v>
      </c>
      <c r="W522" s="208">
        <v>15.167999999999999</v>
      </c>
      <c r="X522" s="24"/>
      <c r="Y522" s="24"/>
      <c r="Z522" s="24"/>
      <c r="AA522" s="208">
        <v>-12.500999999999999</v>
      </c>
      <c r="AB522" s="208">
        <v>32.432000000000002</v>
      </c>
      <c r="AC522" s="208">
        <v>50.43</v>
      </c>
      <c r="AD522" s="208">
        <v>63.491</v>
      </c>
      <c r="AE522" s="208">
        <v>61.142000000000003</v>
      </c>
      <c r="AF522" s="208">
        <v>50.942999999999998</v>
      </c>
      <c r="AG522" s="208">
        <v>37.561999999999998</v>
      </c>
      <c r="AH522" s="208">
        <v>24.815000000000001</v>
      </c>
      <c r="AI522" s="208">
        <v>17.268000000000001</v>
      </c>
      <c r="AJ522" s="24"/>
      <c r="AK522" s="24"/>
      <c r="AL522" s="24"/>
      <c r="AM522" s="208">
        <v>14.994</v>
      </c>
      <c r="AN522" s="208">
        <v>31.707999999999998</v>
      </c>
      <c r="AO522" s="208">
        <v>52.771000000000001</v>
      </c>
      <c r="AP522" s="208">
        <v>66.369</v>
      </c>
      <c r="AQ522" s="208">
        <v>65.885999999999996</v>
      </c>
      <c r="AR522" s="208">
        <v>52.502000000000002</v>
      </c>
      <c r="AS522" s="208">
        <v>44.094000000000001</v>
      </c>
      <c r="AT522" s="208">
        <v>29.08</v>
      </c>
      <c r="AU522" s="208">
        <v>15.696999999999999</v>
      </c>
      <c r="AV522" s="24"/>
      <c r="AW522" s="24"/>
      <c r="AX522" s="24"/>
      <c r="AY522" s="208">
        <v>13.742000000000001</v>
      </c>
      <c r="AZ522" s="208">
        <v>25.289000000000001</v>
      </c>
      <c r="BA522" s="208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208">
        <v>31.6</v>
      </c>
      <c r="G523" s="208">
        <v>23.9</v>
      </c>
      <c r="H523" s="208">
        <v>22.8</v>
      </c>
      <c r="I523" s="221">
        <v>17.111999999999998</v>
      </c>
      <c r="J523" s="221"/>
      <c r="K523" s="208">
        <v>13.795</v>
      </c>
      <c r="L523" s="24"/>
      <c r="M523" s="24"/>
      <c r="N523" s="24"/>
      <c r="O523" s="208">
        <v>15.157</v>
      </c>
      <c r="P523" s="208">
        <v>21.292999999999999</v>
      </c>
      <c r="Q523" s="208">
        <v>31.483000000000001</v>
      </c>
      <c r="R523" s="208">
        <v>17.376999999999999</v>
      </c>
      <c r="S523" s="208">
        <v>36.021000000000001</v>
      </c>
      <c r="T523" s="208">
        <v>37.314999999999998</v>
      </c>
      <c r="U523" s="208">
        <v>24.536000000000001</v>
      </c>
      <c r="V523" s="208">
        <v>20.67</v>
      </c>
      <c r="W523" s="208">
        <v>26.006</v>
      </c>
      <c r="X523" s="24"/>
      <c r="Y523" s="24"/>
      <c r="Z523" s="24"/>
      <c r="AA523" s="208">
        <v>-24.138000000000002</v>
      </c>
      <c r="AB523" s="208">
        <v>17.568999999999999</v>
      </c>
      <c r="AC523" s="208">
        <v>27.36</v>
      </c>
      <c r="AD523" s="208">
        <v>34.606000000000002</v>
      </c>
      <c r="AE523" s="208">
        <v>32.613999999999997</v>
      </c>
      <c r="AF523" s="208">
        <v>26.742999999999999</v>
      </c>
      <c r="AG523" s="208">
        <v>20.398</v>
      </c>
      <c r="AH523" s="208">
        <v>14.430999999999999</v>
      </c>
      <c r="AI523" s="208">
        <v>11.028</v>
      </c>
      <c r="AJ523" s="24"/>
      <c r="AK523" s="24"/>
      <c r="AL523" s="24"/>
      <c r="AM523" s="208">
        <v>8.3219999999999992</v>
      </c>
      <c r="AN523" s="208">
        <v>17.350999999999999</v>
      </c>
      <c r="AO523" s="208">
        <v>26.84</v>
      </c>
      <c r="AP523" s="208">
        <v>36.917000000000002</v>
      </c>
      <c r="AQ523" s="208">
        <v>32.991</v>
      </c>
      <c r="AR523" s="208">
        <v>27.178999999999998</v>
      </c>
      <c r="AS523" s="208">
        <v>23.611999999999998</v>
      </c>
      <c r="AT523" s="208">
        <v>15.776999999999999</v>
      </c>
      <c r="AU523" s="208">
        <v>9.49</v>
      </c>
      <c r="AV523" s="24"/>
      <c r="AW523" s="24"/>
      <c r="AX523" s="24"/>
      <c r="AY523" s="208">
        <v>7.9260000000000002</v>
      </c>
      <c r="AZ523" s="208">
        <v>13.627000000000001</v>
      </c>
      <c r="BA523" s="208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208">
        <v>365</v>
      </c>
      <c r="G524" s="208">
        <v>284.7</v>
      </c>
      <c r="H524" s="208">
        <v>241.7</v>
      </c>
      <c r="I524" s="221">
        <v>181.67</v>
      </c>
      <c r="J524" s="221"/>
      <c r="K524" s="208">
        <v>91.100999999999999</v>
      </c>
      <c r="L524" s="208">
        <v>5.0289999999999999</v>
      </c>
      <c r="M524" s="24"/>
      <c r="N524" s="24"/>
      <c r="O524" s="208">
        <v>139.91800000000001</v>
      </c>
      <c r="P524" s="208">
        <v>240.95400000000001</v>
      </c>
      <c r="Q524" s="208">
        <v>358.524</v>
      </c>
      <c r="R524" s="208">
        <v>200.63800000000001</v>
      </c>
      <c r="S524" s="208">
        <v>443.75299999999999</v>
      </c>
      <c r="T524" s="208">
        <v>463.77600000000001</v>
      </c>
      <c r="U524" s="208">
        <v>322.19799999999998</v>
      </c>
      <c r="V524" s="208">
        <v>175.583</v>
      </c>
      <c r="W524" s="208">
        <v>115.735</v>
      </c>
      <c r="X524" s="208">
        <v>2.56</v>
      </c>
      <c r="Y524" s="24"/>
      <c r="Z524" s="24"/>
      <c r="AA524" s="208">
        <v>-90.638000000000005</v>
      </c>
      <c r="AB524" s="208">
        <v>213.28</v>
      </c>
      <c r="AC524" s="208">
        <v>328.64699999999999</v>
      </c>
      <c r="AD524" s="208">
        <v>407.005</v>
      </c>
      <c r="AE524" s="208">
        <v>374.74200000000002</v>
      </c>
      <c r="AF524" s="208">
        <v>298.70699999999999</v>
      </c>
      <c r="AG524" s="208">
        <v>214.047</v>
      </c>
      <c r="AH524" s="208">
        <v>145.155</v>
      </c>
      <c r="AI524" s="208">
        <v>102.78100000000001</v>
      </c>
      <c r="AJ524" s="208">
        <v>5.6870000000000003</v>
      </c>
      <c r="AK524" s="24"/>
      <c r="AL524" s="24"/>
      <c r="AM524" s="208">
        <v>81.129000000000005</v>
      </c>
      <c r="AN524" s="208">
        <v>187.59399999999999</v>
      </c>
      <c r="AO524" s="208">
        <v>315.06</v>
      </c>
      <c r="AP524" s="208">
        <v>405.03699999999998</v>
      </c>
      <c r="AQ524" s="208">
        <v>387.80900000000003</v>
      </c>
      <c r="AR524" s="208">
        <v>320.41800000000001</v>
      </c>
      <c r="AS524" s="208">
        <v>276.10899999999998</v>
      </c>
      <c r="AT524" s="208">
        <v>163.09200000000001</v>
      </c>
      <c r="AU524" s="208">
        <v>89.659000000000006</v>
      </c>
      <c r="AV524" s="208">
        <v>1.012</v>
      </c>
      <c r="AW524" s="24"/>
      <c r="AX524" s="24"/>
      <c r="AY524" s="208">
        <v>82.516999999999996</v>
      </c>
      <c r="AZ524" s="208">
        <v>149.24799999999999</v>
      </c>
      <c r="BA524" s="208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208">
        <v>112.4</v>
      </c>
      <c r="G525" s="208">
        <v>89</v>
      </c>
      <c r="H525" s="208">
        <v>76.7</v>
      </c>
      <c r="I525" s="221">
        <v>58.470999999999997</v>
      </c>
      <c r="J525" s="221"/>
      <c r="K525" s="208">
        <v>45.956000000000003</v>
      </c>
      <c r="L525" s="24"/>
      <c r="M525" s="24"/>
      <c r="N525" s="24"/>
      <c r="O525" s="208">
        <v>44.887999999999998</v>
      </c>
      <c r="P525" s="208">
        <v>64.962999999999994</v>
      </c>
      <c r="Q525" s="208">
        <v>105.09</v>
      </c>
      <c r="R525" s="208">
        <v>71.052999999999997</v>
      </c>
      <c r="S525" s="208">
        <v>120.68600000000001</v>
      </c>
      <c r="T525" s="208">
        <v>121.623</v>
      </c>
      <c r="U525" s="208">
        <v>85.894999999999996</v>
      </c>
      <c r="V525" s="208">
        <v>50.08</v>
      </c>
      <c r="W525" s="208">
        <v>34.049999999999997</v>
      </c>
      <c r="X525" s="24"/>
      <c r="Y525" s="24"/>
      <c r="Z525" s="24"/>
      <c r="AA525" s="208">
        <v>-20.062000000000001</v>
      </c>
      <c r="AB525" s="208">
        <v>59.335999999999999</v>
      </c>
      <c r="AC525" s="208">
        <v>89.885000000000005</v>
      </c>
      <c r="AD525" s="208">
        <v>112.636</v>
      </c>
      <c r="AE525" s="208">
        <v>105.242</v>
      </c>
      <c r="AF525" s="208">
        <v>86.704999999999998</v>
      </c>
      <c r="AG525" s="208">
        <v>64.320999999999998</v>
      </c>
      <c r="AH525" s="208">
        <v>44.067999999999998</v>
      </c>
      <c r="AI525" s="208">
        <v>32.5</v>
      </c>
      <c r="AJ525" s="24"/>
      <c r="AK525" s="24"/>
      <c r="AL525" s="24"/>
      <c r="AM525" s="208">
        <v>29.73</v>
      </c>
      <c r="AN525" s="208">
        <v>66.073999999999998</v>
      </c>
      <c r="AO525" s="208">
        <v>103.136</v>
      </c>
      <c r="AP525" s="208">
        <v>129.92599999999999</v>
      </c>
      <c r="AQ525" s="208">
        <v>124.79300000000001</v>
      </c>
      <c r="AR525" s="208">
        <v>100.51600000000001</v>
      </c>
      <c r="AS525" s="208">
        <v>84.162999999999997</v>
      </c>
      <c r="AT525" s="208">
        <v>52.415999999999997</v>
      </c>
      <c r="AU525" s="208">
        <v>28.62</v>
      </c>
      <c r="AV525" s="24"/>
      <c r="AW525" s="24"/>
      <c r="AX525" s="24"/>
      <c r="AY525" s="208">
        <v>37.162999999999997</v>
      </c>
      <c r="AZ525" s="208">
        <v>57.762999999999998</v>
      </c>
      <c r="BA525" s="208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208">
        <v>48</v>
      </c>
      <c r="G526" s="208">
        <v>37.299999999999997</v>
      </c>
      <c r="H526" s="208">
        <v>29</v>
      </c>
      <c r="I526" s="221">
        <v>21.393000000000001</v>
      </c>
      <c r="J526" s="221"/>
      <c r="K526" s="208">
        <v>9.9169999999999998</v>
      </c>
      <c r="L526" s="208">
        <v>0.34499999999999997</v>
      </c>
      <c r="M526" s="24"/>
      <c r="N526" s="24"/>
      <c r="O526" s="208">
        <v>29.99</v>
      </c>
      <c r="P526" s="208">
        <v>32.456000000000003</v>
      </c>
      <c r="Q526" s="208">
        <v>40.625999999999998</v>
      </c>
      <c r="R526" s="208">
        <v>22.645</v>
      </c>
      <c r="S526" s="208">
        <v>52.393999999999998</v>
      </c>
      <c r="T526" s="208">
        <v>52.393000000000001</v>
      </c>
      <c r="U526" s="208">
        <v>33.847000000000001</v>
      </c>
      <c r="V526" s="208">
        <v>15.959</v>
      </c>
      <c r="W526" s="208">
        <v>8.1709999999999994</v>
      </c>
      <c r="X526" s="208">
        <v>0.53400000000000003</v>
      </c>
      <c r="Y526" s="24"/>
      <c r="Z526" s="24"/>
      <c r="AA526" s="208">
        <v>-8.7810000000000006</v>
      </c>
      <c r="AB526" s="208">
        <v>22.503</v>
      </c>
      <c r="AC526" s="208">
        <v>44.036000000000001</v>
      </c>
      <c r="AD526" s="208">
        <v>56.838000000000001</v>
      </c>
      <c r="AE526" s="208">
        <v>51.661999999999999</v>
      </c>
      <c r="AF526" s="208">
        <v>43.530999999999999</v>
      </c>
      <c r="AG526" s="208">
        <v>29.518999999999998</v>
      </c>
      <c r="AH526" s="208">
        <v>20.498000000000001</v>
      </c>
      <c r="AI526" s="208">
        <v>14.471</v>
      </c>
      <c r="AJ526" s="208">
        <v>1.252</v>
      </c>
      <c r="AK526" s="24"/>
      <c r="AL526" s="24"/>
      <c r="AM526" s="208">
        <v>14.528</v>
      </c>
      <c r="AN526" s="208">
        <v>28.526</v>
      </c>
      <c r="AO526" s="208">
        <v>47.779000000000003</v>
      </c>
      <c r="AP526" s="208">
        <v>62.417999999999999</v>
      </c>
      <c r="AQ526" s="208">
        <v>60.619</v>
      </c>
      <c r="AR526" s="208">
        <v>48.786000000000001</v>
      </c>
      <c r="AS526" s="208">
        <v>42.34</v>
      </c>
      <c r="AT526" s="208">
        <v>26.33</v>
      </c>
      <c r="AU526" s="208">
        <v>14.72</v>
      </c>
      <c r="AV526" s="208">
        <v>0.311</v>
      </c>
      <c r="AW526" s="24"/>
      <c r="AX526" s="24"/>
      <c r="AY526" s="208">
        <v>14.704000000000001</v>
      </c>
      <c r="AZ526" s="208">
        <v>23.29</v>
      </c>
      <c r="BA526" s="208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208">
        <v>129.19999999999999</v>
      </c>
      <c r="G527" s="208">
        <v>95.6</v>
      </c>
      <c r="H527" s="208">
        <v>89.2</v>
      </c>
      <c r="I527" s="221">
        <v>55.448999999999998</v>
      </c>
      <c r="J527" s="221"/>
      <c r="K527" s="208">
        <v>39.371000000000002</v>
      </c>
      <c r="L527" s="24"/>
      <c r="M527" s="24"/>
      <c r="N527" s="24"/>
      <c r="O527" s="208">
        <v>51.645000000000003</v>
      </c>
      <c r="P527" s="208">
        <v>76.028999999999996</v>
      </c>
      <c r="Q527" s="208">
        <v>103.67</v>
      </c>
      <c r="R527" s="208">
        <v>78.158000000000001</v>
      </c>
      <c r="S527" s="208">
        <v>117.449</v>
      </c>
      <c r="T527" s="208">
        <v>135.38499999999999</v>
      </c>
      <c r="U527" s="208">
        <v>83.158000000000001</v>
      </c>
      <c r="V527" s="208">
        <v>44.752000000000002</v>
      </c>
      <c r="W527" s="208">
        <v>29.824999999999999</v>
      </c>
      <c r="X527" s="24"/>
      <c r="Y527" s="24"/>
      <c r="Z527" s="24"/>
      <c r="AA527" s="208">
        <v>-1.679</v>
      </c>
      <c r="AB527" s="208">
        <v>61.369</v>
      </c>
      <c r="AC527" s="208">
        <v>92.896000000000001</v>
      </c>
      <c r="AD527" s="208">
        <v>116.63800000000001</v>
      </c>
      <c r="AE527" s="208">
        <v>106.819</v>
      </c>
      <c r="AF527" s="208">
        <v>85.317999999999998</v>
      </c>
      <c r="AG527" s="208">
        <v>58.088000000000001</v>
      </c>
      <c r="AH527" s="208">
        <v>39.720999999999997</v>
      </c>
      <c r="AI527" s="208">
        <v>27.733000000000001</v>
      </c>
      <c r="AJ527" s="24"/>
      <c r="AK527" s="24"/>
      <c r="AL527" s="24"/>
      <c r="AM527" s="208">
        <v>22.059000000000001</v>
      </c>
      <c r="AN527" s="208">
        <v>55.067</v>
      </c>
      <c r="AO527" s="208">
        <v>84.367999999999995</v>
      </c>
      <c r="AP527" s="208">
        <v>112.825</v>
      </c>
      <c r="AQ527" s="208">
        <v>158.06399999999999</v>
      </c>
      <c r="AR527" s="208">
        <v>126.813</v>
      </c>
      <c r="AS527" s="208">
        <v>98.781999999999996</v>
      </c>
      <c r="AT527" s="208">
        <v>56.828000000000003</v>
      </c>
      <c r="AU527" s="208">
        <v>22.396999999999998</v>
      </c>
      <c r="AV527" s="208">
        <v>0.249</v>
      </c>
      <c r="AW527" s="24"/>
      <c r="AX527" s="24"/>
      <c r="AY527" s="208">
        <v>19.175000000000001</v>
      </c>
      <c r="AZ527" s="208">
        <v>35.518999999999998</v>
      </c>
      <c r="BA527" s="208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209">
        <v>9.84</v>
      </c>
      <c r="G528" s="209">
        <v>2.2570000000000001</v>
      </c>
      <c r="H528" s="20"/>
      <c r="I528" s="224">
        <v>2.6139999999999999</v>
      </c>
      <c r="J528" s="224"/>
      <c r="K528" s="209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9">
        <v>1.1519999999999999</v>
      </c>
      <c r="AP528" s="209">
        <v>2.15</v>
      </c>
      <c r="AQ528" s="209">
        <v>2.944</v>
      </c>
      <c r="AR528" s="209">
        <v>2.573</v>
      </c>
      <c r="AS528" s="209">
        <v>1.851</v>
      </c>
      <c r="AT528" s="209">
        <v>1.329</v>
      </c>
      <c r="AU528" s="209">
        <v>0.77</v>
      </c>
      <c r="AV528" s="209">
        <v>0.23100000000000001</v>
      </c>
      <c r="AW528" s="20"/>
      <c r="AX528" s="20"/>
      <c r="AY528" s="209">
        <v>0.251</v>
      </c>
      <c r="AZ528" s="209">
        <v>1.113</v>
      </c>
      <c r="BA528" s="209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208">
        <v>9.84</v>
      </c>
      <c r="G529" s="208">
        <v>2.2570000000000001</v>
      </c>
      <c r="H529" s="24"/>
      <c r="I529" s="221">
        <v>2.6139999999999999</v>
      </c>
      <c r="J529" s="221"/>
      <c r="K529" s="208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08">
        <v>1.1519999999999999</v>
      </c>
      <c r="AP529" s="208">
        <v>2.15</v>
      </c>
      <c r="AQ529" s="208">
        <v>2.944</v>
      </c>
      <c r="AR529" s="208">
        <v>2.573</v>
      </c>
      <c r="AS529" s="208">
        <v>1.851</v>
      </c>
      <c r="AT529" s="208">
        <v>1.329</v>
      </c>
      <c r="AU529" s="208">
        <v>0.77</v>
      </c>
      <c r="AV529" s="208">
        <v>0.23100000000000001</v>
      </c>
      <c r="AW529" s="24"/>
      <c r="AX529" s="24"/>
      <c r="AY529" s="208">
        <v>0.251</v>
      </c>
      <c r="AZ529" s="208">
        <v>1.113</v>
      </c>
      <c r="BA529" s="208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209">
        <v>19.690999999999999</v>
      </c>
      <c r="G530" s="209">
        <v>9.6910000000000007</v>
      </c>
      <c r="H530" s="209">
        <v>6.8529999999999998</v>
      </c>
      <c r="I530" s="224">
        <v>5.34</v>
      </c>
      <c r="J530" s="224"/>
      <c r="K530" s="209">
        <v>2.472</v>
      </c>
      <c r="L530" s="209">
        <v>0.30199999999999999</v>
      </c>
      <c r="M530" s="20"/>
      <c r="N530" s="209">
        <v>0.376</v>
      </c>
      <c r="O530" s="209">
        <v>1.35</v>
      </c>
      <c r="P530" s="209">
        <v>4.4219999999999997</v>
      </c>
      <c r="Q530" s="209">
        <v>7.1760000000000002</v>
      </c>
      <c r="R530" s="209">
        <v>8.5220000000000002</v>
      </c>
      <c r="S530" s="209">
        <v>11.057</v>
      </c>
      <c r="T530" s="209">
        <v>10.396000000000001</v>
      </c>
      <c r="U530" s="209">
        <v>7.0380000000000003</v>
      </c>
      <c r="V530" s="209">
        <v>4.3239999999999998</v>
      </c>
      <c r="W530" s="209">
        <v>2.0870000000000002</v>
      </c>
      <c r="X530" s="209">
        <v>0.38200000000000001</v>
      </c>
      <c r="Y530" s="20"/>
      <c r="Z530" s="209">
        <v>0.20399999999999999</v>
      </c>
      <c r="AA530" s="209">
        <v>1.631</v>
      </c>
      <c r="AB530" s="209">
        <v>5.1849999999999996</v>
      </c>
      <c r="AC530" s="209">
        <v>9.1720000000000006</v>
      </c>
      <c r="AD530" s="209">
        <v>10.611000000000001</v>
      </c>
      <c r="AE530" s="209">
        <v>13.426</v>
      </c>
      <c r="AF530" s="209">
        <v>8.4949999999999992</v>
      </c>
      <c r="AG530" s="209">
        <v>7.4690000000000003</v>
      </c>
      <c r="AH530" s="209">
        <v>3.9710000000000001</v>
      </c>
      <c r="AI530" s="209">
        <v>3.1160000000000001</v>
      </c>
      <c r="AJ530" s="20"/>
      <c r="AK530" s="209">
        <v>0.78900000000000003</v>
      </c>
      <c r="AL530" s="20"/>
      <c r="AM530" s="209">
        <v>1.7629999999999999</v>
      </c>
      <c r="AN530" s="209">
        <v>4.4889999999999999</v>
      </c>
      <c r="AO530" s="209">
        <v>10.000999999999999</v>
      </c>
      <c r="AP530" s="209">
        <v>9.7520000000000007</v>
      </c>
      <c r="AQ530" s="209">
        <v>13.696999999999999</v>
      </c>
      <c r="AR530" s="209">
        <v>8.6029999999999998</v>
      </c>
      <c r="AS530" s="209">
        <v>11.002000000000001</v>
      </c>
      <c r="AT530" s="209">
        <v>4.2169999999999996</v>
      </c>
      <c r="AU530" s="209">
        <v>2.6320000000000001</v>
      </c>
      <c r="AV530" s="209">
        <v>0.192</v>
      </c>
      <c r="AW530" s="20"/>
      <c r="AX530" s="209">
        <v>0.12</v>
      </c>
      <c r="AY530" s="209">
        <v>1.833</v>
      </c>
      <c r="AZ530" s="209">
        <v>3.3439999999999999</v>
      </c>
      <c r="BA530" s="209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208">
        <v>8.2270000000000003</v>
      </c>
      <c r="G531" s="208">
        <v>1.804</v>
      </c>
      <c r="H531" s="208">
        <v>1.431</v>
      </c>
      <c r="I531" s="221">
        <v>1.1559999999999999</v>
      </c>
      <c r="J531" s="221"/>
      <c r="K531" s="208">
        <v>0.65400000000000003</v>
      </c>
      <c r="L531" s="208">
        <v>8.5000000000000006E-2</v>
      </c>
      <c r="M531" s="24"/>
      <c r="N531" s="208">
        <v>6.3E-2</v>
      </c>
      <c r="O531" s="208">
        <v>0.255</v>
      </c>
      <c r="P531" s="208">
        <v>1.0760000000000001</v>
      </c>
      <c r="Q531" s="208">
        <v>1.4990000000000001</v>
      </c>
      <c r="R531" s="208">
        <v>1.7769999999999999</v>
      </c>
      <c r="S531" s="208">
        <v>2.34</v>
      </c>
      <c r="T531" s="208">
        <v>2.1429999999999998</v>
      </c>
      <c r="U531" s="208">
        <v>1.478</v>
      </c>
      <c r="V531" s="208">
        <v>0.84499999999999997</v>
      </c>
      <c r="W531" s="208">
        <v>0.40200000000000002</v>
      </c>
      <c r="X531" s="208">
        <v>3.0000000000000001E-3</v>
      </c>
      <c r="Y531" s="24"/>
      <c r="Z531" s="208">
        <v>2E-3</v>
      </c>
      <c r="AA531" s="208">
        <v>0.35799999999999998</v>
      </c>
      <c r="AB531" s="208">
        <v>1.0309999999999999</v>
      </c>
      <c r="AC531" s="208">
        <v>1.76</v>
      </c>
      <c r="AD531" s="208">
        <v>2.0049999999999999</v>
      </c>
      <c r="AE531" s="208">
        <v>2.4620000000000002</v>
      </c>
      <c r="AF531" s="208">
        <v>1.6419999999999999</v>
      </c>
      <c r="AG531" s="208">
        <v>1.4359999999999999</v>
      </c>
      <c r="AH531" s="208">
        <v>0.81399999999999995</v>
      </c>
      <c r="AI531" s="208">
        <v>0.68200000000000005</v>
      </c>
      <c r="AJ531" s="24"/>
      <c r="AK531" s="208">
        <v>0.13300000000000001</v>
      </c>
      <c r="AL531" s="24"/>
      <c r="AM531" s="208">
        <v>0.379</v>
      </c>
      <c r="AN531" s="208">
        <v>0.98199999999999998</v>
      </c>
      <c r="AO531" s="208">
        <v>1.9670000000000001</v>
      </c>
      <c r="AP531" s="208">
        <v>1.893</v>
      </c>
      <c r="AQ531" s="208">
        <v>2.6970000000000001</v>
      </c>
      <c r="AR531" s="208">
        <v>2.0009999999999999</v>
      </c>
      <c r="AS531" s="208">
        <v>1.873</v>
      </c>
      <c r="AT531" s="208">
        <v>1.0189999999999999</v>
      </c>
      <c r="AU531" s="208">
        <v>0.63</v>
      </c>
      <c r="AV531" s="208">
        <v>7.0000000000000001E-3</v>
      </c>
      <c r="AW531" s="24"/>
      <c r="AX531" s="24"/>
      <c r="AY531" s="208">
        <v>0.42499999999999999</v>
      </c>
      <c r="AZ531" s="208">
        <v>0.84399999999999997</v>
      </c>
      <c r="BA531" s="208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208">
        <v>6.0380000000000003</v>
      </c>
      <c r="G532" s="208">
        <v>4.0679999999999996</v>
      </c>
      <c r="H532" s="208">
        <v>2.774</v>
      </c>
      <c r="I532" s="221">
        <v>2.2480000000000002</v>
      </c>
      <c r="J532" s="221"/>
      <c r="K532" s="208">
        <v>0.92700000000000005</v>
      </c>
      <c r="L532" s="208">
        <v>0.192</v>
      </c>
      <c r="M532" s="24"/>
      <c r="N532" s="208">
        <v>0.26700000000000002</v>
      </c>
      <c r="O532" s="208">
        <v>0.58699999999999997</v>
      </c>
      <c r="P532" s="208">
        <v>1.869</v>
      </c>
      <c r="Q532" s="208">
        <v>3.0219999999999998</v>
      </c>
      <c r="R532" s="208">
        <v>3.71</v>
      </c>
      <c r="S532" s="208">
        <v>4.7859999999999996</v>
      </c>
      <c r="T532" s="208">
        <v>4.6719999999999997</v>
      </c>
      <c r="U532" s="208">
        <v>3.052</v>
      </c>
      <c r="V532" s="208">
        <v>1.944</v>
      </c>
      <c r="W532" s="208">
        <v>0.98199999999999998</v>
      </c>
      <c r="X532" s="208">
        <v>0.223</v>
      </c>
      <c r="Y532" s="24"/>
      <c r="Z532" s="208">
        <v>0.11700000000000001</v>
      </c>
      <c r="AA532" s="208">
        <v>0.71899999999999997</v>
      </c>
      <c r="AB532" s="208">
        <v>2.2320000000000002</v>
      </c>
      <c r="AC532" s="208">
        <v>4.3440000000000003</v>
      </c>
      <c r="AD532" s="208">
        <v>4.907</v>
      </c>
      <c r="AE532" s="208">
        <v>6.2930000000000001</v>
      </c>
      <c r="AF532" s="208">
        <v>3.9649999999999999</v>
      </c>
      <c r="AG532" s="208">
        <v>3.4119999999999999</v>
      </c>
      <c r="AH532" s="208">
        <v>1.7070000000000001</v>
      </c>
      <c r="AI532" s="208">
        <v>1.234</v>
      </c>
      <c r="AJ532" s="24"/>
      <c r="AK532" s="208">
        <v>0.38600000000000001</v>
      </c>
      <c r="AL532" s="24"/>
      <c r="AM532" s="208">
        <v>0.86699999999999999</v>
      </c>
      <c r="AN532" s="208">
        <v>1.974</v>
      </c>
      <c r="AO532" s="208">
        <v>4.9340000000000002</v>
      </c>
      <c r="AP532" s="208">
        <v>4.5410000000000004</v>
      </c>
      <c r="AQ532" s="208">
        <v>6.5419999999999998</v>
      </c>
      <c r="AR532" s="208">
        <v>3.6019999999999999</v>
      </c>
      <c r="AS532" s="208">
        <v>5.5880000000000001</v>
      </c>
      <c r="AT532" s="208">
        <v>1.774</v>
      </c>
      <c r="AU532" s="208">
        <v>1.1479999999999999</v>
      </c>
      <c r="AV532" s="208">
        <v>0.09</v>
      </c>
      <c r="AW532" s="24"/>
      <c r="AX532" s="208">
        <v>0.12</v>
      </c>
      <c r="AY532" s="208">
        <v>0.74</v>
      </c>
      <c r="AZ532" s="208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208">
        <v>5.4260000000000002</v>
      </c>
      <c r="G533" s="208">
        <v>3.819</v>
      </c>
      <c r="H533" s="208">
        <v>2.6480000000000001</v>
      </c>
      <c r="I533" s="221">
        <v>1.9359999999999999</v>
      </c>
      <c r="J533" s="221"/>
      <c r="K533" s="208">
        <v>0.89100000000000001</v>
      </c>
      <c r="L533" s="208">
        <v>2.5000000000000001E-2</v>
      </c>
      <c r="M533" s="24"/>
      <c r="N533" s="208">
        <v>4.5999999999999999E-2</v>
      </c>
      <c r="O533" s="208">
        <v>0.50800000000000001</v>
      </c>
      <c r="P533" s="208">
        <v>1.4770000000000001</v>
      </c>
      <c r="Q533" s="208">
        <v>2.6549999999999998</v>
      </c>
      <c r="R533" s="208">
        <v>3.0350000000000001</v>
      </c>
      <c r="S533" s="208">
        <v>3.931</v>
      </c>
      <c r="T533" s="208">
        <v>3.581</v>
      </c>
      <c r="U533" s="208">
        <v>2.508</v>
      </c>
      <c r="V533" s="208">
        <v>1.5349999999999999</v>
      </c>
      <c r="W533" s="208">
        <v>0.70299999999999996</v>
      </c>
      <c r="X533" s="208">
        <v>0.156</v>
      </c>
      <c r="Y533" s="24"/>
      <c r="Z533" s="208">
        <v>8.5000000000000006E-2</v>
      </c>
      <c r="AA533" s="208">
        <v>0.55400000000000005</v>
      </c>
      <c r="AB533" s="208">
        <v>1.9219999999999999</v>
      </c>
      <c r="AC533" s="208">
        <v>3.0680000000000001</v>
      </c>
      <c r="AD533" s="208">
        <v>3.6989999999999998</v>
      </c>
      <c r="AE533" s="208">
        <v>4.6710000000000003</v>
      </c>
      <c r="AF533" s="208">
        <v>2.8879999999999999</v>
      </c>
      <c r="AG533" s="208">
        <v>2.621</v>
      </c>
      <c r="AH533" s="208">
        <v>1.45</v>
      </c>
      <c r="AI533" s="208">
        <v>1.2</v>
      </c>
      <c r="AJ533" s="24"/>
      <c r="AK533" s="208">
        <v>0.27</v>
      </c>
      <c r="AL533" s="24"/>
      <c r="AM533" s="208">
        <v>0.51700000000000002</v>
      </c>
      <c r="AN533" s="208">
        <v>1.5329999999999999</v>
      </c>
      <c r="AO533" s="208">
        <v>3.1</v>
      </c>
      <c r="AP533" s="208">
        <v>3.3180000000000001</v>
      </c>
      <c r="AQ533" s="208">
        <v>4.4580000000000002</v>
      </c>
      <c r="AR533" s="208">
        <v>3</v>
      </c>
      <c r="AS533" s="208">
        <v>3.5409999999999999</v>
      </c>
      <c r="AT533" s="208">
        <v>1.4239999999999999</v>
      </c>
      <c r="AU533" s="208">
        <v>0.85399999999999998</v>
      </c>
      <c r="AV533" s="208">
        <v>9.5000000000000001E-2</v>
      </c>
      <c r="AW533" s="24"/>
      <c r="AX533" s="24"/>
      <c r="AY533" s="208">
        <v>0.66800000000000004</v>
      </c>
      <c r="AZ533" s="208">
        <v>1.155</v>
      </c>
      <c r="BA533" s="208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209">
        <v>2.6949999999999998</v>
      </c>
      <c r="G534" s="209">
        <v>1.9730000000000001</v>
      </c>
      <c r="H534" s="209">
        <v>1.373</v>
      </c>
      <c r="I534" s="224">
        <v>1.208</v>
      </c>
      <c r="J534" s="224"/>
      <c r="K534" s="209">
        <v>0.57299999999999995</v>
      </c>
      <c r="L534" s="209">
        <v>0.16</v>
      </c>
      <c r="M534" s="20"/>
      <c r="N534" s="209">
        <v>0.21099999999999999</v>
      </c>
      <c r="O534" s="209">
        <v>0.433</v>
      </c>
      <c r="P534" s="209">
        <v>0.93500000000000005</v>
      </c>
      <c r="Q534" s="209">
        <v>1.44</v>
      </c>
      <c r="R534" s="209">
        <v>1.599</v>
      </c>
      <c r="S534" s="209">
        <v>2.0430000000000001</v>
      </c>
      <c r="T534" s="209">
        <v>1.8979999999999999</v>
      </c>
      <c r="U534" s="209">
        <v>1.37</v>
      </c>
      <c r="V534" s="209">
        <v>0.873</v>
      </c>
      <c r="W534" s="209">
        <v>0.44900000000000001</v>
      </c>
      <c r="X534" s="209">
        <v>0.159</v>
      </c>
      <c r="Y534" s="20"/>
      <c r="Z534" s="20"/>
      <c r="AA534" s="209">
        <v>0.48399999999999999</v>
      </c>
      <c r="AB534" s="209">
        <v>0.96699999999999997</v>
      </c>
      <c r="AC534" s="209">
        <v>1.556</v>
      </c>
      <c r="AD534" s="209">
        <v>1.67</v>
      </c>
      <c r="AE534" s="209">
        <v>2.246</v>
      </c>
      <c r="AF534" s="209">
        <v>1.5029999999999999</v>
      </c>
      <c r="AG534" s="209">
        <v>1.425</v>
      </c>
      <c r="AH534" s="209">
        <v>0.91900000000000004</v>
      </c>
      <c r="AI534" s="209">
        <v>0.65500000000000003</v>
      </c>
      <c r="AJ534" s="20"/>
      <c r="AK534" s="209">
        <v>0.223</v>
      </c>
      <c r="AL534" s="20"/>
      <c r="AM534" s="209">
        <v>0.56699999999999995</v>
      </c>
      <c r="AN534" s="209">
        <v>0.82499999999999996</v>
      </c>
      <c r="AO534" s="209">
        <v>1.673</v>
      </c>
      <c r="AP534" s="209">
        <v>1.8320000000000001</v>
      </c>
      <c r="AQ534" s="209">
        <v>2.4809999999999999</v>
      </c>
      <c r="AR534" s="209">
        <v>1.95</v>
      </c>
      <c r="AS534" s="209">
        <v>1.754</v>
      </c>
      <c r="AT534" s="209">
        <v>0.92900000000000005</v>
      </c>
      <c r="AU534" s="209">
        <v>0.57599999999999996</v>
      </c>
      <c r="AV534" s="209">
        <v>6.6000000000000003E-2</v>
      </c>
      <c r="AW534" s="20"/>
      <c r="AX534" s="209">
        <v>0.123</v>
      </c>
      <c r="AY534" s="209">
        <v>3.7970000000000002</v>
      </c>
      <c r="AZ534" s="209">
        <v>0.65100000000000002</v>
      </c>
      <c r="BA534" s="209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08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208">
        <v>2.6949999999999998</v>
      </c>
      <c r="G536" s="208">
        <v>1.9730000000000001</v>
      </c>
      <c r="H536" s="208">
        <v>1.373</v>
      </c>
      <c r="I536" s="221">
        <v>1.208</v>
      </c>
      <c r="J536" s="221"/>
      <c r="K536" s="208">
        <v>0.57299999999999995</v>
      </c>
      <c r="L536" s="208">
        <v>0.16</v>
      </c>
      <c r="M536" s="24"/>
      <c r="N536" s="208">
        <v>0.21099999999999999</v>
      </c>
      <c r="O536" s="208">
        <v>0.433</v>
      </c>
      <c r="P536" s="208">
        <v>0.93500000000000005</v>
      </c>
      <c r="Q536" s="208">
        <v>1.44</v>
      </c>
      <c r="R536" s="208">
        <v>1.599</v>
      </c>
      <c r="S536" s="208">
        <v>2.0430000000000001</v>
      </c>
      <c r="T536" s="208">
        <v>1.8979999999999999</v>
      </c>
      <c r="U536" s="208">
        <v>1.37</v>
      </c>
      <c r="V536" s="208">
        <v>0.873</v>
      </c>
      <c r="W536" s="208">
        <v>0.44900000000000001</v>
      </c>
      <c r="X536" s="208">
        <v>0.159</v>
      </c>
      <c r="Y536" s="24"/>
      <c r="Z536" s="24"/>
      <c r="AA536" s="208">
        <v>0.48399999999999999</v>
      </c>
      <c r="AB536" s="208">
        <v>0.96699999999999997</v>
      </c>
      <c r="AC536" s="208">
        <v>1.556</v>
      </c>
      <c r="AD536" s="208">
        <v>1.67</v>
      </c>
      <c r="AE536" s="208">
        <v>2.246</v>
      </c>
      <c r="AF536" s="208">
        <v>1.5029999999999999</v>
      </c>
      <c r="AG536" s="208">
        <v>1.425</v>
      </c>
      <c r="AH536" s="208">
        <v>0.91900000000000004</v>
      </c>
      <c r="AI536" s="208">
        <v>0.65500000000000003</v>
      </c>
      <c r="AJ536" s="24"/>
      <c r="AK536" s="208">
        <v>0.223</v>
      </c>
      <c r="AL536" s="24"/>
      <c r="AM536" s="208">
        <v>0.56699999999999995</v>
      </c>
      <c r="AN536" s="208">
        <v>0.82499999999999996</v>
      </c>
      <c r="AO536" s="208">
        <v>1.673</v>
      </c>
      <c r="AP536" s="208">
        <v>1.8320000000000001</v>
      </c>
      <c r="AQ536" s="208">
        <v>2.4809999999999999</v>
      </c>
      <c r="AR536" s="208">
        <v>1.95</v>
      </c>
      <c r="AS536" s="208">
        <v>1.754</v>
      </c>
      <c r="AT536" s="208">
        <v>0.92900000000000005</v>
      </c>
      <c r="AU536" s="208">
        <v>0.57599999999999996</v>
      </c>
      <c r="AV536" s="208">
        <v>6.6000000000000003E-2</v>
      </c>
      <c r="AW536" s="24"/>
      <c r="AX536" s="208">
        <v>0.123</v>
      </c>
      <c r="AY536" s="208">
        <v>0.48</v>
      </c>
      <c r="AZ536" s="208">
        <v>0.65100000000000002</v>
      </c>
      <c r="BA536" s="208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209">
        <v>85.293000000000006</v>
      </c>
      <c r="G537" s="209">
        <v>53.390999999999998</v>
      </c>
      <c r="H537" s="209">
        <v>40.026000000000003</v>
      </c>
      <c r="I537" s="224">
        <v>28.972000000000001</v>
      </c>
      <c r="J537" s="224"/>
      <c r="K537" s="209">
        <v>17.78</v>
      </c>
      <c r="L537" s="20"/>
      <c r="M537" s="20"/>
      <c r="N537" s="209">
        <v>31.303999999999998</v>
      </c>
      <c r="O537" s="209">
        <v>22.209</v>
      </c>
      <c r="P537" s="209">
        <v>34.47</v>
      </c>
      <c r="Q537" s="209">
        <v>44.100999999999999</v>
      </c>
      <c r="R537" s="209">
        <v>50.710999999999999</v>
      </c>
      <c r="S537" s="209">
        <v>62.837000000000003</v>
      </c>
      <c r="T537" s="209">
        <v>54.386000000000003</v>
      </c>
      <c r="U537" s="209">
        <v>42.670999999999999</v>
      </c>
      <c r="V537" s="209">
        <v>24.163</v>
      </c>
      <c r="W537" s="209">
        <v>16.585999999999999</v>
      </c>
      <c r="X537" s="209">
        <v>11.885999999999999</v>
      </c>
      <c r="Y537" s="209">
        <v>10.279</v>
      </c>
      <c r="Z537" s="209">
        <v>10.945</v>
      </c>
      <c r="AA537" s="20"/>
      <c r="AB537" s="209">
        <v>49.021000000000001</v>
      </c>
      <c r="AC537" s="209">
        <v>58.292000000000002</v>
      </c>
      <c r="AD537" s="209">
        <v>63.198</v>
      </c>
      <c r="AE537" s="209">
        <v>71.096000000000004</v>
      </c>
      <c r="AF537" s="209">
        <v>59.954999999999998</v>
      </c>
      <c r="AG537" s="209">
        <v>41.189</v>
      </c>
      <c r="AH537" s="209">
        <v>25.95</v>
      </c>
      <c r="AI537" s="209">
        <v>21.294</v>
      </c>
      <c r="AJ537" s="209">
        <v>12.768000000000001</v>
      </c>
      <c r="AK537" s="209">
        <v>11.898999999999999</v>
      </c>
      <c r="AL537" s="209">
        <v>12.226000000000001</v>
      </c>
      <c r="AM537" s="209">
        <v>20.765999999999998</v>
      </c>
      <c r="AN537" s="209">
        <v>30.677</v>
      </c>
      <c r="AO537" s="209">
        <v>52.613999999999997</v>
      </c>
      <c r="AP537" s="209">
        <v>60.234000000000002</v>
      </c>
      <c r="AQ537" s="209">
        <v>65.382999999999996</v>
      </c>
      <c r="AR537" s="209">
        <v>60.615000000000002</v>
      </c>
      <c r="AS537" s="209">
        <v>51.283000000000001</v>
      </c>
      <c r="AT537" s="209">
        <v>30.36</v>
      </c>
      <c r="AU537" s="209">
        <v>20.640999999999998</v>
      </c>
      <c r="AV537" s="209">
        <v>9.6869999999999994</v>
      </c>
      <c r="AW537" s="209">
        <v>56.688000000000002</v>
      </c>
      <c r="AX537" s="209">
        <v>-32.246000000000002</v>
      </c>
      <c r="AY537" s="209">
        <v>15.875999999999999</v>
      </c>
      <c r="AZ537" s="209">
        <v>19.494</v>
      </c>
      <c r="BA537" s="209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208">
        <v>6.5759999999999996</v>
      </c>
      <c r="G538" s="208">
        <v>4.0410000000000004</v>
      </c>
      <c r="H538" s="208">
        <v>2.8759999999999999</v>
      </c>
      <c r="I538" s="221">
        <v>2.2229999999999999</v>
      </c>
      <c r="J538" s="221"/>
      <c r="K538" s="208">
        <v>0.85299999999999998</v>
      </c>
      <c r="L538" s="24"/>
      <c r="M538" s="24"/>
      <c r="N538" s="24"/>
      <c r="O538" s="208">
        <v>0.76100000000000001</v>
      </c>
      <c r="P538" s="208">
        <v>1.901</v>
      </c>
      <c r="Q538" s="208">
        <v>3.2250000000000001</v>
      </c>
      <c r="R538" s="208">
        <v>3.8109999999999999</v>
      </c>
      <c r="S538" s="208">
        <v>4.83</v>
      </c>
      <c r="T538" s="208">
        <v>4.4290000000000003</v>
      </c>
      <c r="U538" s="208">
        <v>3.117</v>
      </c>
      <c r="V538" s="208">
        <v>1.605</v>
      </c>
      <c r="W538" s="208">
        <v>0.85899999999999999</v>
      </c>
      <c r="X538" s="208">
        <v>0.11899999999999999</v>
      </c>
      <c r="Y538" s="24"/>
      <c r="Z538" s="208">
        <v>3.1E-2</v>
      </c>
      <c r="AA538" s="24"/>
      <c r="AB538" s="208">
        <v>2.5009999999999999</v>
      </c>
      <c r="AC538" s="208">
        <v>3.605</v>
      </c>
      <c r="AD538" s="208">
        <v>4.1630000000000003</v>
      </c>
      <c r="AE538" s="208">
        <v>5.5289999999999999</v>
      </c>
      <c r="AF538" s="208">
        <v>3.7669999999999999</v>
      </c>
      <c r="AG538" s="208">
        <v>3.2429999999999999</v>
      </c>
      <c r="AH538" s="208">
        <v>1.343</v>
      </c>
      <c r="AI538" s="208">
        <v>1.08</v>
      </c>
      <c r="AJ538" s="24"/>
      <c r="AK538" s="24"/>
      <c r="AL538" s="24"/>
      <c r="AM538" s="208">
        <v>0.871</v>
      </c>
      <c r="AN538" s="208">
        <v>2.214</v>
      </c>
      <c r="AO538" s="208">
        <v>3.581</v>
      </c>
      <c r="AP538" s="208">
        <v>4.3449999999999998</v>
      </c>
      <c r="AQ538" s="208">
        <v>5.8929999999999998</v>
      </c>
      <c r="AR538" s="208">
        <v>4.3150000000000004</v>
      </c>
      <c r="AS538" s="208">
        <v>4.0199999999999996</v>
      </c>
      <c r="AT538" s="208">
        <v>1.929</v>
      </c>
      <c r="AU538" s="208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208">
        <v>2.7909999999999999</v>
      </c>
      <c r="G539" s="208">
        <v>1.736</v>
      </c>
      <c r="H539" s="208">
        <v>1.194</v>
      </c>
      <c r="I539" s="221">
        <v>0.97099999999999997</v>
      </c>
      <c r="J539" s="221"/>
      <c r="K539" s="208">
        <v>0.39300000000000002</v>
      </c>
      <c r="L539" s="24"/>
      <c r="M539" s="24"/>
      <c r="N539" s="24"/>
      <c r="O539" s="208">
        <v>0.254</v>
      </c>
      <c r="P539" s="208">
        <v>0.82499999999999996</v>
      </c>
      <c r="Q539" s="208">
        <v>1.484</v>
      </c>
      <c r="R539" s="208">
        <v>1.8</v>
      </c>
      <c r="S539" s="208">
        <v>2.3889999999999998</v>
      </c>
      <c r="T539" s="208">
        <v>2.1930000000000001</v>
      </c>
      <c r="U539" s="208">
        <v>1.3819999999999999</v>
      </c>
      <c r="V539" s="208">
        <v>0.85</v>
      </c>
      <c r="W539" s="208">
        <v>0.42799999999999999</v>
      </c>
      <c r="X539" s="208">
        <v>4.1000000000000002E-2</v>
      </c>
      <c r="Y539" s="24"/>
      <c r="Z539" s="208">
        <v>1E-3</v>
      </c>
      <c r="AA539" s="24"/>
      <c r="AB539" s="208">
        <v>1.1779999999999999</v>
      </c>
      <c r="AC539" s="208">
        <v>1.744</v>
      </c>
      <c r="AD539" s="208">
        <v>1.9570000000000001</v>
      </c>
      <c r="AE539" s="208">
        <v>2.5070000000000001</v>
      </c>
      <c r="AF539" s="208">
        <v>1.655</v>
      </c>
      <c r="AG539" s="208">
        <v>1.45</v>
      </c>
      <c r="AH539" s="208">
        <v>0.76100000000000001</v>
      </c>
      <c r="AI539" s="208">
        <v>0.53300000000000003</v>
      </c>
      <c r="AJ539" s="24"/>
      <c r="AK539" s="208">
        <v>8.5999999999999993E-2</v>
      </c>
      <c r="AL539" s="24"/>
      <c r="AM539" s="208">
        <v>0.25</v>
      </c>
      <c r="AN539" s="208">
        <v>0.79900000000000004</v>
      </c>
      <c r="AO539" s="208">
        <v>1.8029999999999999</v>
      </c>
      <c r="AP539" s="208">
        <v>1.9219999999999999</v>
      </c>
      <c r="AQ539" s="208">
        <v>2.5640000000000001</v>
      </c>
      <c r="AR539" s="208">
        <v>1.9279999999999999</v>
      </c>
      <c r="AS539" s="208">
        <v>1.6739999999999999</v>
      </c>
      <c r="AT539" s="208">
        <v>0.83599999999999997</v>
      </c>
      <c r="AU539" s="208">
        <v>0.45400000000000001</v>
      </c>
      <c r="AV539" s="208">
        <v>3.9E-2</v>
      </c>
      <c r="AW539" s="24"/>
      <c r="AX539" s="24"/>
      <c r="AY539" s="208">
        <v>0.28799999999999998</v>
      </c>
      <c r="AZ539" s="208">
        <v>0.56299999999999994</v>
      </c>
      <c r="BA539" s="208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208">
        <v>3.234</v>
      </c>
      <c r="G540" s="208">
        <v>2.004</v>
      </c>
      <c r="H540" s="208">
        <v>1.4410000000000001</v>
      </c>
      <c r="I540" s="221">
        <v>1.0209999999999999</v>
      </c>
      <c r="J540" s="221"/>
      <c r="K540" s="208">
        <v>0.28000000000000003</v>
      </c>
      <c r="L540" s="24"/>
      <c r="M540" s="24"/>
      <c r="N540" s="24"/>
      <c r="O540" s="208">
        <v>0.153</v>
      </c>
      <c r="P540" s="208">
        <v>0.89</v>
      </c>
      <c r="Q540" s="208">
        <v>1.62</v>
      </c>
      <c r="R540" s="208">
        <v>1.8540000000000001</v>
      </c>
      <c r="S540" s="208">
        <v>2.5169999999999999</v>
      </c>
      <c r="T540" s="208">
        <v>2.3940000000000001</v>
      </c>
      <c r="U540" s="208">
        <v>1.55</v>
      </c>
      <c r="V540" s="208">
        <v>0.89800000000000002</v>
      </c>
      <c r="W540" s="208">
        <v>0.30199999999999999</v>
      </c>
      <c r="X540" s="208">
        <v>0.04</v>
      </c>
      <c r="Y540" s="24"/>
      <c r="Z540" s="24"/>
      <c r="AA540" s="24"/>
      <c r="AB540" s="208">
        <v>1.0660000000000001</v>
      </c>
      <c r="AC540" s="208">
        <v>1.728</v>
      </c>
      <c r="AD540" s="208">
        <v>1.8720000000000001</v>
      </c>
      <c r="AE540" s="208">
        <v>2.4750000000000001</v>
      </c>
      <c r="AF540" s="208">
        <v>1.6140000000000001</v>
      </c>
      <c r="AG540" s="208">
        <v>1.351</v>
      </c>
      <c r="AH540" s="208">
        <v>0.74399999999999999</v>
      </c>
      <c r="AI540" s="208">
        <v>0.41899999999999998</v>
      </c>
      <c r="AJ540" s="24"/>
      <c r="AK540" s="208">
        <v>0.10100000000000001</v>
      </c>
      <c r="AL540" s="24"/>
      <c r="AM540" s="208">
        <v>0.27400000000000002</v>
      </c>
      <c r="AN540" s="208">
        <v>0.72799999999999998</v>
      </c>
      <c r="AO540" s="208">
        <v>1.8049999999999999</v>
      </c>
      <c r="AP540" s="208">
        <v>1.863</v>
      </c>
      <c r="AQ540" s="208">
        <v>2.4830000000000001</v>
      </c>
      <c r="AR540" s="208">
        <v>1.9419999999999999</v>
      </c>
      <c r="AS540" s="208">
        <v>1.78</v>
      </c>
      <c r="AT540" s="208">
        <v>0.85599999999999998</v>
      </c>
      <c r="AU540" s="208">
        <v>0.34200000000000003</v>
      </c>
      <c r="AV540" s="24"/>
      <c r="AW540" s="24"/>
      <c r="AX540" s="24"/>
      <c r="AY540" s="208">
        <v>0.26900000000000002</v>
      </c>
      <c r="AZ540" s="24"/>
      <c r="BA540" s="208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208">
        <v>2.4289999999999998</v>
      </c>
      <c r="G541" s="208">
        <v>0.996</v>
      </c>
      <c r="H541" s="208">
        <v>0.85299999999999998</v>
      </c>
      <c r="I541" s="221">
        <v>0.68</v>
      </c>
      <c r="J541" s="221"/>
      <c r="K541" s="208">
        <v>0.219</v>
      </c>
      <c r="L541" s="24"/>
      <c r="M541" s="24"/>
      <c r="N541" s="24"/>
      <c r="O541" s="208">
        <v>1.1080000000000001</v>
      </c>
      <c r="P541" s="208">
        <v>0.45900000000000002</v>
      </c>
      <c r="Q541" s="208">
        <v>0.90500000000000003</v>
      </c>
      <c r="R541" s="208">
        <v>9.7000000000000003E-2</v>
      </c>
      <c r="S541" s="208">
        <v>1.379</v>
      </c>
      <c r="T541" s="208">
        <v>1.2090000000000001</v>
      </c>
      <c r="U541" s="208">
        <v>0.85299999999999998</v>
      </c>
      <c r="V541" s="208">
        <v>0.38100000000000001</v>
      </c>
      <c r="W541" s="208">
        <v>0.18099999999999999</v>
      </c>
      <c r="X541" s="208">
        <v>0.03</v>
      </c>
      <c r="Y541" s="24"/>
      <c r="Z541" s="24"/>
      <c r="AA541" s="24"/>
      <c r="AB541" s="208">
        <v>0.46899999999999997</v>
      </c>
      <c r="AC541" s="208">
        <v>1.004</v>
      </c>
      <c r="AD541" s="208">
        <v>1.319</v>
      </c>
      <c r="AE541" s="208">
        <v>1.43</v>
      </c>
      <c r="AF541" s="208">
        <v>1.272</v>
      </c>
      <c r="AG541" s="208">
        <v>0.63400000000000001</v>
      </c>
      <c r="AH541" s="208">
        <v>0.30099999999999999</v>
      </c>
      <c r="AI541" s="208">
        <v>0.192</v>
      </c>
      <c r="AJ541" s="24"/>
      <c r="AK541" s="24"/>
      <c r="AL541" s="208">
        <v>5.0999999999999997E-2</v>
      </c>
      <c r="AM541" s="208">
        <v>0.17899999999999999</v>
      </c>
      <c r="AN541" s="208">
        <v>0.42599999999999999</v>
      </c>
      <c r="AO541" s="208">
        <v>1.0980000000000001</v>
      </c>
      <c r="AP541" s="208">
        <v>1.496</v>
      </c>
      <c r="AQ541" s="208">
        <v>1.5780000000000001</v>
      </c>
      <c r="AR541" s="208">
        <v>1.2949999999999999</v>
      </c>
      <c r="AS541" s="24"/>
      <c r="AT541" s="208">
        <v>1.587</v>
      </c>
      <c r="AU541" s="208">
        <v>0.21199999999999999</v>
      </c>
      <c r="AV541" s="24"/>
      <c r="AW541" s="24"/>
      <c r="AX541" s="24"/>
      <c r="AY541" s="208">
        <v>0.14399999999999999</v>
      </c>
      <c r="AZ541" s="208">
        <v>0.24199999999999999</v>
      </c>
      <c r="BA541" s="208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08">
        <v>2.8849999999999998</v>
      </c>
      <c r="AC542" s="208">
        <v>5.1150000000000002</v>
      </c>
      <c r="AD542" s="208">
        <v>4.7949999999999999</v>
      </c>
      <c r="AE542" s="208">
        <v>6.1470000000000002</v>
      </c>
      <c r="AF542" s="208">
        <v>4.6660000000000004</v>
      </c>
      <c r="AG542" s="208">
        <v>3.6829999999999998</v>
      </c>
      <c r="AH542" s="208">
        <v>2.0089999999999999</v>
      </c>
      <c r="AI542" s="208">
        <v>1.48</v>
      </c>
      <c r="AJ542" s="24"/>
      <c r="AK542" s="24"/>
      <c r="AL542" s="208">
        <v>0.52800000000000002</v>
      </c>
      <c r="AM542" s="208">
        <v>0.81699999999999995</v>
      </c>
      <c r="AN542" s="208">
        <v>2.234</v>
      </c>
      <c r="AO542" s="208">
        <v>4.5869999999999997</v>
      </c>
      <c r="AP542" s="208">
        <v>4.7910000000000004</v>
      </c>
      <c r="AQ542" s="208">
        <v>6.0759999999999996</v>
      </c>
      <c r="AR542" s="24"/>
      <c r="AS542" s="208">
        <v>9.1690000000000005</v>
      </c>
      <c r="AT542" s="208">
        <v>2.4780000000000002</v>
      </c>
      <c r="AU542" s="208">
        <v>1.482</v>
      </c>
      <c r="AV542" s="208">
        <v>1.2E-2</v>
      </c>
      <c r="AW542" s="24"/>
      <c r="AX542" s="24"/>
      <c r="AY542" s="208">
        <v>0.92200000000000004</v>
      </c>
      <c r="AZ542" s="208">
        <v>1.53</v>
      </c>
      <c r="BA542" s="208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208">
        <v>5.3999999999999999E-2</v>
      </c>
      <c r="G543" s="208">
        <v>7.4999999999999997E-2</v>
      </c>
      <c r="H543" s="208">
        <v>6.8000000000000005E-2</v>
      </c>
      <c r="I543" s="221">
        <v>3.9E-2</v>
      </c>
      <c r="J543" s="221"/>
      <c r="K543" s="208">
        <v>7.6999999999999999E-2</v>
      </c>
      <c r="L543" s="24"/>
      <c r="M543" s="24"/>
      <c r="N543" s="24"/>
      <c r="O543" s="208">
        <v>0.16</v>
      </c>
      <c r="P543" s="24"/>
      <c r="Q543" s="24"/>
      <c r="R543" s="24"/>
      <c r="S543" s="24"/>
      <c r="T543" s="208">
        <v>8.2000000000000003E-2</v>
      </c>
      <c r="U543" s="208">
        <v>1.7000000000000001E-2</v>
      </c>
      <c r="V543" s="208">
        <v>1.7999999999999999E-2</v>
      </c>
      <c r="W543" s="208">
        <v>1.0999999999999999E-2</v>
      </c>
      <c r="X543" s="208">
        <v>1.7000000000000001E-2</v>
      </c>
      <c r="Y543" s="24"/>
      <c r="Z543" s="208">
        <v>3.3000000000000002E-2</v>
      </c>
      <c r="AA543" s="24"/>
      <c r="AB543" s="208">
        <v>5.3999999999999999E-2</v>
      </c>
      <c r="AC543" s="208">
        <v>7.0000000000000001E-3</v>
      </c>
      <c r="AD543" s="208">
        <v>2.8000000000000001E-2</v>
      </c>
      <c r="AE543" s="208">
        <v>1.7000000000000001E-2</v>
      </c>
      <c r="AF543" s="208">
        <v>2.8000000000000001E-2</v>
      </c>
      <c r="AG543" s="208">
        <v>2.9000000000000001E-2</v>
      </c>
      <c r="AH543" s="208">
        <v>3.4000000000000002E-2</v>
      </c>
      <c r="AI543" s="208">
        <v>2.5000000000000001E-2</v>
      </c>
      <c r="AJ543" s="24"/>
      <c r="AK543" s="24"/>
      <c r="AL543" s="208">
        <v>0.113</v>
      </c>
      <c r="AM543" s="208">
        <v>3.2000000000000001E-2</v>
      </c>
      <c r="AN543" s="208">
        <v>4.2000000000000003E-2</v>
      </c>
      <c r="AO543" s="208">
        <v>2.5999999999999999E-2</v>
      </c>
      <c r="AP543" s="208">
        <v>2.4E-2</v>
      </c>
      <c r="AQ543" s="208">
        <v>3.2000000000000001E-2</v>
      </c>
      <c r="AR543" s="208">
        <v>3.4000000000000002E-2</v>
      </c>
      <c r="AS543" s="208">
        <v>2.5000000000000001E-2</v>
      </c>
      <c r="AT543" s="208">
        <v>2.3E-2</v>
      </c>
      <c r="AU543" s="208">
        <v>0.02</v>
      </c>
      <c r="AV543" s="208">
        <v>2.1000000000000001E-2</v>
      </c>
      <c r="AW543" s="24"/>
      <c r="AX543" s="24"/>
      <c r="AY543" s="208">
        <v>7.3999999999999996E-2</v>
      </c>
      <c r="AZ543" s="208">
        <v>2.1000000000000001E-2</v>
      </c>
      <c r="BA543" s="208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208">
        <v>3.976</v>
      </c>
      <c r="G544" s="208">
        <v>3.08</v>
      </c>
      <c r="H544" s="208">
        <v>2.452</v>
      </c>
      <c r="I544" s="221">
        <v>1.262</v>
      </c>
      <c r="J544" s="221"/>
      <c r="K544" s="208">
        <v>0.83699999999999997</v>
      </c>
      <c r="L544" s="24"/>
      <c r="M544" s="24"/>
      <c r="N544" s="24"/>
      <c r="O544" s="208">
        <v>0.501</v>
      </c>
      <c r="P544" s="208">
        <v>1.41</v>
      </c>
      <c r="Q544" s="208">
        <v>2.456</v>
      </c>
      <c r="R544" s="208">
        <v>2.7770000000000001</v>
      </c>
      <c r="S544" s="208">
        <v>3.431</v>
      </c>
      <c r="T544" s="208">
        <v>3.177</v>
      </c>
      <c r="U544" s="208">
        <v>2.1230000000000002</v>
      </c>
      <c r="V544" s="208">
        <v>1.401</v>
      </c>
      <c r="W544" s="208">
        <v>0.70599999999999996</v>
      </c>
      <c r="X544" s="208">
        <v>8.3000000000000004E-2</v>
      </c>
      <c r="Y544" s="24"/>
      <c r="Z544" s="208">
        <v>0.11</v>
      </c>
      <c r="AA544" s="24"/>
      <c r="AB544" s="208">
        <v>1.841</v>
      </c>
      <c r="AC544" s="208">
        <v>2.657</v>
      </c>
      <c r="AD544" s="208">
        <v>2.9689999999999999</v>
      </c>
      <c r="AE544" s="208">
        <v>3.4809999999999999</v>
      </c>
      <c r="AF544" s="208">
        <v>2.6589999999999998</v>
      </c>
      <c r="AG544" s="208">
        <v>2.08</v>
      </c>
      <c r="AH544" s="208">
        <v>1.095</v>
      </c>
      <c r="AI544" s="208">
        <v>0.72599999999999998</v>
      </c>
      <c r="AJ544" s="24"/>
      <c r="AK544" s="24"/>
      <c r="AL544" s="208">
        <v>0.23200000000000001</v>
      </c>
      <c r="AM544" s="208">
        <v>0.38500000000000001</v>
      </c>
      <c r="AN544" s="208">
        <v>1.109</v>
      </c>
      <c r="AO544" s="208">
        <v>2.323</v>
      </c>
      <c r="AP544" s="208">
        <v>2.4940000000000002</v>
      </c>
      <c r="AQ544" s="208">
        <v>3.504</v>
      </c>
      <c r="AR544" s="208">
        <v>2.9169999999999998</v>
      </c>
      <c r="AS544" s="208">
        <v>2.496</v>
      </c>
      <c r="AT544" s="208">
        <v>1.3640000000000001</v>
      </c>
      <c r="AU544" s="208">
        <v>0.81799999999999995</v>
      </c>
      <c r="AV544" s="208">
        <v>7.1999999999999995E-2</v>
      </c>
      <c r="AW544" s="24"/>
      <c r="AX544" s="24"/>
      <c r="AY544" s="208">
        <v>0.65400000000000003</v>
      </c>
      <c r="AZ544" s="208">
        <v>0.92400000000000004</v>
      </c>
      <c r="BA544" s="208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208">
        <v>14.308</v>
      </c>
      <c r="G545" s="208">
        <v>10.407999999999999</v>
      </c>
      <c r="H545" s="208">
        <v>10.010999999999999</v>
      </c>
      <c r="I545" s="221">
        <v>8.6959999999999997</v>
      </c>
      <c r="J545" s="221"/>
      <c r="K545" s="208">
        <v>9.8450000000000006</v>
      </c>
      <c r="L545" s="24"/>
      <c r="M545" s="24"/>
      <c r="N545" s="208">
        <v>31.303999999999998</v>
      </c>
      <c r="O545" s="208">
        <v>13.837</v>
      </c>
      <c r="P545" s="208">
        <v>13.27</v>
      </c>
      <c r="Q545" s="208">
        <v>11.61</v>
      </c>
      <c r="R545" s="208">
        <v>11.09</v>
      </c>
      <c r="S545" s="208">
        <v>14.583</v>
      </c>
      <c r="T545" s="208">
        <v>11.15</v>
      </c>
      <c r="U545" s="208">
        <v>13.015000000000001</v>
      </c>
      <c r="V545" s="208">
        <v>10.153</v>
      </c>
      <c r="W545" s="208">
        <v>9.8610000000000007</v>
      </c>
      <c r="X545" s="208">
        <v>10.262</v>
      </c>
      <c r="Y545" s="208">
        <v>10.279</v>
      </c>
      <c r="Z545" s="208">
        <v>10.77</v>
      </c>
      <c r="AA545" s="24"/>
      <c r="AB545" s="208">
        <v>23.658999999999999</v>
      </c>
      <c r="AC545" s="208">
        <v>13.397</v>
      </c>
      <c r="AD545" s="208">
        <v>11.94</v>
      </c>
      <c r="AE545" s="208">
        <v>11.805</v>
      </c>
      <c r="AF545" s="208">
        <v>12.872999999999999</v>
      </c>
      <c r="AG545" s="208">
        <v>10.672000000000001</v>
      </c>
      <c r="AH545" s="208">
        <v>11.718999999999999</v>
      </c>
      <c r="AI545" s="208">
        <v>10.694000000000001</v>
      </c>
      <c r="AJ545" s="208">
        <v>12.034000000000001</v>
      </c>
      <c r="AK545" s="24"/>
      <c r="AL545" s="24"/>
      <c r="AM545" s="208">
        <v>2.9089999999999998</v>
      </c>
      <c r="AN545" s="208">
        <v>5.0670000000000002</v>
      </c>
      <c r="AO545" s="208">
        <v>16.058</v>
      </c>
      <c r="AP545" s="208">
        <v>21.12</v>
      </c>
      <c r="AQ545" s="208">
        <v>23.545000000000002</v>
      </c>
      <c r="AR545" s="208">
        <v>19.295000000000002</v>
      </c>
      <c r="AS545" s="208">
        <v>11.167999999999999</v>
      </c>
      <c r="AT545" s="208">
        <v>4.4870000000000001</v>
      </c>
      <c r="AU545" s="208">
        <v>1.119</v>
      </c>
      <c r="AV545" s="24"/>
      <c r="AW545" s="208">
        <v>45.122</v>
      </c>
      <c r="AX545" s="208">
        <v>-20.68</v>
      </c>
      <c r="AY545" s="208">
        <v>11.554</v>
      </c>
      <c r="AZ545" s="208">
        <v>12.528</v>
      </c>
      <c r="BA545" s="208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208">
        <v>35.558999999999997</v>
      </c>
      <c r="G546" s="208">
        <v>20.975000000000001</v>
      </c>
      <c r="H546" s="208">
        <v>12.840999999999999</v>
      </c>
      <c r="I546" s="221">
        <v>7.6470000000000002</v>
      </c>
      <c r="J546" s="221"/>
      <c r="K546" s="208">
        <v>2.028</v>
      </c>
      <c r="L546" s="24"/>
      <c r="M546" s="24"/>
      <c r="N546" s="24"/>
      <c r="O546" s="208">
        <v>2.121</v>
      </c>
      <c r="P546" s="208">
        <v>8.6530000000000005</v>
      </c>
      <c r="Q546" s="208">
        <v>13.176</v>
      </c>
      <c r="R546" s="208">
        <v>14.183</v>
      </c>
      <c r="S546" s="208">
        <v>19.387</v>
      </c>
      <c r="T546" s="208">
        <v>17.978999999999999</v>
      </c>
      <c r="U546" s="208">
        <v>11.058</v>
      </c>
      <c r="V546" s="208">
        <v>3.036</v>
      </c>
      <c r="W546" s="208">
        <v>0.95399999999999996</v>
      </c>
      <c r="X546" s="24"/>
      <c r="Y546" s="24"/>
      <c r="Z546" s="24"/>
      <c r="AA546" s="24"/>
      <c r="AB546" s="208">
        <v>7.5970000000000004</v>
      </c>
      <c r="AC546" s="208">
        <v>18.815000000000001</v>
      </c>
      <c r="AD546" s="208">
        <v>22.071999999999999</v>
      </c>
      <c r="AE546" s="208">
        <v>24.2</v>
      </c>
      <c r="AF546" s="208">
        <v>21.459</v>
      </c>
      <c r="AG546" s="208">
        <v>8.7629999999999999</v>
      </c>
      <c r="AH546" s="208">
        <v>3.1749999999999998</v>
      </c>
      <c r="AI546" s="208">
        <v>2.3559999999999999</v>
      </c>
      <c r="AJ546" s="208">
        <v>0.73399999999999999</v>
      </c>
      <c r="AK546" s="208">
        <v>9.9870000000000001</v>
      </c>
      <c r="AL546" s="208">
        <v>11.302</v>
      </c>
      <c r="AM546" s="208">
        <v>12.702</v>
      </c>
      <c r="AN546" s="208">
        <v>12.792</v>
      </c>
      <c r="AO546" s="208">
        <v>11.426</v>
      </c>
      <c r="AP546" s="208">
        <v>11.113</v>
      </c>
      <c r="AQ546" s="208">
        <v>7.242</v>
      </c>
      <c r="AR546" s="208">
        <v>18.535</v>
      </c>
      <c r="AS546" s="208">
        <v>10.624000000000001</v>
      </c>
      <c r="AT546" s="208">
        <v>10.606</v>
      </c>
      <c r="AU546" s="208">
        <v>11.936999999999999</v>
      </c>
      <c r="AV546" s="208">
        <v>9.5269999999999992</v>
      </c>
      <c r="AW546" s="208">
        <v>11.566000000000001</v>
      </c>
      <c r="AX546" s="208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208">
        <v>16.366</v>
      </c>
      <c r="G547" s="208">
        <v>10.076000000000001</v>
      </c>
      <c r="H547" s="208">
        <v>8.2899999999999991</v>
      </c>
      <c r="I547" s="221">
        <v>6.4329999999999998</v>
      </c>
      <c r="J547" s="221"/>
      <c r="K547" s="208">
        <v>3.2480000000000002</v>
      </c>
      <c r="L547" s="24"/>
      <c r="M547" s="24"/>
      <c r="N547" s="24"/>
      <c r="O547" s="208">
        <v>3.3140000000000001</v>
      </c>
      <c r="P547" s="208">
        <v>7.0620000000000003</v>
      </c>
      <c r="Q547" s="208">
        <v>9.625</v>
      </c>
      <c r="R547" s="208">
        <v>15.099</v>
      </c>
      <c r="S547" s="208">
        <v>14.321</v>
      </c>
      <c r="T547" s="208">
        <v>11.773</v>
      </c>
      <c r="U547" s="208">
        <v>9.5559999999999992</v>
      </c>
      <c r="V547" s="208">
        <v>5.8209999999999997</v>
      </c>
      <c r="W547" s="208">
        <v>3.2839999999999998</v>
      </c>
      <c r="X547" s="208">
        <v>1.294</v>
      </c>
      <c r="Y547" s="24"/>
      <c r="Z547" s="24"/>
      <c r="AA547" s="24"/>
      <c r="AB547" s="208">
        <v>7.7709999999999999</v>
      </c>
      <c r="AC547" s="208">
        <v>10.220000000000001</v>
      </c>
      <c r="AD547" s="208">
        <v>12.083</v>
      </c>
      <c r="AE547" s="208">
        <v>13.505000000000001</v>
      </c>
      <c r="AF547" s="208">
        <v>9.9619999999999997</v>
      </c>
      <c r="AG547" s="208">
        <v>9.2840000000000007</v>
      </c>
      <c r="AH547" s="208">
        <v>4.7690000000000001</v>
      </c>
      <c r="AI547" s="208">
        <v>3.7890000000000001</v>
      </c>
      <c r="AJ547" s="24"/>
      <c r="AK547" s="208">
        <v>1.7250000000000001</v>
      </c>
      <c r="AL547" s="24"/>
      <c r="AM547" s="208">
        <v>2.347</v>
      </c>
      <c r="AN547" s="208">
        <v>5.266</v>
      </c>
      <c r="AO547" s="208">
        <v>9.907</v>
      </c>
      <c r="AP547" s="208">
        <v>11.066000000000001</v>
      </c>
      <c r="AQ547" s="208">
        <v>12.465999999999999</v>
      </c>
      <c r="AR547" s="208">
        <v>10.353999999999999</v>
      </c>
      <c r="AS547" s="208">
        <v>10.327</v>
      </c>
      <c r="AT547" s="208">
        <v>6.194</v>
      </c>
      <c r="AU547" s="208">
        <v>3.33</v>
      </c>
      <c r="AV547" s="208">
        <v>1.6E-2</v>
      </c>
      <c r="AW547" s="24"/>
      <c r="AX547" s="24"/>
      <c r="AY547" s="208">
        <v>1.9710000000000001</v>
      </c>
      <c r="AZ547" s="208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209">
        <v>14.698</v>
      </c>
      <c r="G548" s="209">
        <v>9.9160000000000004</v>
      </c>
      <c r="H548" s="209">
        <v>7.1950000000000003</v>
      </c>
      <c r="I548" s="224">
        <v>5.5</v>
      </c>
      <c r="J548" s="224"/>
      <c r="K548" s="209">
        <v>2.3570000000000002</v>
      </c>
      <c r="L548" s="209">
        <v>0.51100000000000001</v>
      </c>
      <c r="M548" s="20"/>
      <c r="N548" s="20"/>
      <c r="O548" s="209">
        <v>1.288</v>
      </c>
      <c r="P548" s="209">
        <v>4.7389999999999999</v>
      </c>
      <c r="Q548" s="209">
        <v>7.7539999999999996</v>
      </c>
      <c r="R548" s="209">
        <v>9.2579999999999991</v>
      </c>
      <c r="S548" s="209">
        <v>11.835000000000001</v>
      </c>
      <c r="T548" s="209">
        <v>8.7260000000000009</v>
      </c>
      <c r="U548" s="209">
        <v>10.396000000000001</v>
      </c>
      <c r="V548" s="209">
        <v>4.4450000000000003</v>
      </c>
      <c r="W548" s="209">
        <v>2.2269999999999999</v>
      </c>
      <c r="X548" s="209">
        <v>0.38700000000000001</v>
      </c>
      <c r="Y548" s="20"/>
      <c r="Z548" s="209">
        <v>0.56200000000000006</v>
      </c>
      <c r="AA548" s="209">
        <v>1.171</v>
      </c>
      <c r="AB548" s="209">
        <v>4.633</v>
      </c>
      <c r="AC548" s="209">
        <v>8.3879999999999999</v>
      </c>
      <c r="AD548" s="209">
        <v>10.361000000000001</v>
      </c>
      <c r="AE548" s="209">
        <v>11.741</v>
      </c>
      <c r="AF548" s="209">
        <v>9.0860000000000003</v>
      </c>
      <c r="AG548" s="209">
        <v>6.8769999999999998</v>
      </c>
      <c r="AH548" s="209">
        <v>3.7570000000000001</v>
      </c>
      <c r="AI548" s="209">
        <v>2.5739999999999998</v>
      </c>
      <c r="AJ548" s="20"/>
      <c r="AK548" s="209">
        <v>0.14599999999999999</v>
      </c>
      <c r="AL548" s="209">
        <v>0.23100000000000001</v>
      </c>
      <c r="AM548" s="209">
        <v>1.8169999999999999</v>
      </c>
      <c r="AN548" s="209">
        <v>4.0259999999999998</v>
      </c>
      <c r="AO548" s="209">
        <v>8.7569999999999997</v>
      </c>
      <c r="AP548" s="209">
        <v>9.2110000000000003</v>
      </c>
      <c r="AQ548" s="209">
        <v>12.324</v>
      </c>
      <c r="AR548" s="209">
        <v>9.0839999999999996</v>
      </c>
      <c r="AS548" s="209">
        <v>8.6950000000000003</v>
      </c>
      <c r="AT548" s="209">
        <v>4.1310000000000002</v>
      </c>
      <c r="AU548" s="209">
        <v>2.371</v>
      </c>
      <c r="AV548" s="209">
        <v>0.24</v>
      </c>
      <c r="AW548" s="20"/>
      <c r="AX548" s="20"/>
      <c r="AY548" s="209">
        <v>1.577</v>
      </c>
      <c r="AZ548" s="209">
        <v>3.0019999999999998</v>
      </c>
      <c r="BA548" s="209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208">
        <v>2.577</v>
      </c>
      <c r="G549" s="208">
        <v>1.6259999999999999</v>
      </c>
      <c r="H549" s="208">
        <v>0.94699999999999995</v>
      </c>
      <c r="I549" s="221">
        <v>0.72399999999999998</v>
      </c>
      <c r="J549" s="221"/>
      <c r="K549" s="24"/>
      <c r="L549" s="24"/>
      <c r="M549" s="24"/>
      <c r="N549" s="24"/>
      <c r="O549" s="208">
        <v>8.5999999999999993E-2</v>
      </c>
      <c r="P549" s="208">
        <v>0.73899999999999999</v>
      </c>
      <c r="Q549" s="208">
        <v>1.3640000000000001</v>
      </c>
      <c r="R549" s="208">
        <v>1.6120000000000001</v>
      </c>
      <c r="S549" s="208">
        <v>2.2389999999999999</v>
      </c>
      <c r="T549" s="208">
        <v>2.2589999999999999</v>
      </c>
      <c r="U549" s="208">
        <v>1.3839999999999999</v>
      </c>
      <c r="V549" s="208">
        <v>0.40899999999999997</v>
      </c>
      <c r="W549" s="208">
        <v>5.0000000000000001E-3</v>
      </c>
      <c r="X549" s="24"/>
      <c r="Y549" s="24"/>
      <c r="Z549" s="24"/>
      <c r="AA549" s="208">
        <v>6.2E-2</v>
      </c>
      <c r="AB549" s="208">
        <v>0.89700000000000002</v>
      </c>
      <c r="AC549" s="208">
        <v>1.786</v>
      </c>
      <c r="AD549" s="208">
        <v>2.4279999999999999</v>
      </c>
      <c r="AE549" s="208">
        <v>2.6749999999999998</v>
      </c>
      <c r="AF549" s="208">
        <v>1.7230000000000001</v>
      </c>
      <c r="AG549" s="208">
        <v>1.4</v>
      </c>
      <c r="AH549" s="208">
        <v>0.60699999999999998</v>
      </c>
      <c r="AI549" s="208">
        <v>0.14299999999999999</v>
      </c>
      <c r="AJ549" s="24"/>
      <c r="AK549" s="24"/>
      <c r="AL549" s="24"/>
      <c r="AM549" s="208">
        <v>9.0999999999999998E-2</v>
      </c>
      <c r="AN549" s="208">
        <v>0.72199999999999998</v>
      </c>
      <c r="AO549" s="208">
        <v>1.901</v>
      </c>
      <c r="AP549" s="208">
        <v>2.347</v>
      </c>
      <c r="AQ549" s="208">
        <v>2.5619999999999998</v>
      </c>
      <c r="AR549" s="208">
        <v>1.853</v>
      </c>
      <c r="AS549" s="208">
        <v>1.7849999999999999</v>
      </c>
      <c r="AT549" s="208">
        <v>0.60899999999999999</v>
      </c>
      <c r="AU549" s="208">
        <v>0.23499999999999999</v>
      </c>
      <c r="AV549" s="24"/>
      <c r="AW549" s="24"/>
      <c r="AX549" s="24"/>
      <c r="AY549" s="24"/>
      <c r="AZ549" s="208">
        <v>0.59799999999999998</v>
      </c>
      <c r="BA549" s="208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208">
        <v>3.7810000000000001</v>
      </c>
      <c r="G550" s="208">
        <v>2.5939999999999999</v>
      </c>
      <c r="H550" s="208">
        <v>1.92</v>
      </c>
      <c r="I550" s="221">
        <v>1.3680000000000001</v>
      </c>
      <c r="J550" s="221"/>
      <c r="K550" s="208">
        <v>0.78700000000000003</v>
      </c>
      <c r="L550" s="208">
        <v>0.17</v>
      </c>
      <c r="M550" s="24"/>
      <c r="N550" s="24"/>
      <c r="O550" s="208">
        <v>0.28799999999999998</v>
      </c>
      <c r="P550" s="208">
        <v>0.95</v>
      </c>
      <c r="Q550" s="208">
        <v>1.992</v>
      </c>
      <c r="R550" s="208">
        <v>2.3180000000000001</v>
      </c>
      <c r="S550" s="208">
        <v>3.097</v>
      </c>
      <c r="T550" s="24"/>
      <c r="U550" s="208">
        <v>4.4710000000000001</v>
      </c>
      <c r="V550" s="208">
        <v>1.0569999999999999</v>
      </c>
      <c r="W550" s="208">
        <v>0.51200000000000001</v>
      </c>
      <c r="X550" s="208">
        <v>0.21</v>
      </c>
      <c r="Y550" s="24"/>
      <c r="Z550" s="24"/>
      <c r="AA550" s="208">
        <v>0.27400000000000002</v>
      </c>
      <c r="AB550" s="208">
        <v>0.96699999999999997</v>
      </c>
      <c r="AC550" s="208">
        <v>2.0219999999999998</v>
      </c>
      <c r="AD550" s="208">
        <v>2.4</v>
      </c>
      <c r="AE550" s="208">
        <v>3.0209999999999999</v>
      </c>
      <c r="AF550" s="208">
        <v>2.617</v>
      </c>
      <c r="AG550" s="208">
        <v>1.421</v>
      </c>
      <c r="AH550" s="208">
        <v>0.89400000000000002</v>
      </c>
      <c r="AI550" s="208">
        <v>0.72499999999999998</v>
      </c>
      <c r="AJ550" s="24"/>
      <c r="AK550" s="24"/>
      <c r="AL550" s="208">
        <v>0.23100000000000001</v>
      </c>
      <c r="AM550" s="208">
        <v>0.47399999999999998</v>
      </c>
      <c r="AN550" s="208">
        <v>0.95799999999999996</v>
      </c>
      <c r="AO550" s="208">
        <v>2.0859999999999999</v>
      </c>
      <c r="AP550" s="208">
        <v>2.2130000000000001</v>
      </c>
      <c r="AQ550" s="208">
        <v>3.032</v>
      </c>
      <c r="AR550" s="208">
        <v>2.3690000000000002</v>
      </c>
      <c r="AS550" s="208">
        <v>2.09</v>
      </c>
      <c r="AT550" s="208">
        <v>0.94299999999999995</v>
      </c>
      <c r="AU550" s="208">
        <v>0.51100000000000001</v>
      </c>
      <c r="AV550" s="208">
        <v>6.7000000000000004E-2</v>
      </c>
      <c r="AW550" s="24"/>
      <c r="AX550" s="24"/>
      <c r="AY550" s="208">
        <v>0.23599999999999999</v>
      </c>
      <c r="AZ550" s="208">
        <v>0.54800000000000004</v>
      </c>
      <c r="BA550" s="208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208">
        <v>2.569</v>
      </c>
      <c r="G551" s="208">
        <v>1.7949999999999999</v>
      </c>
      <c r="H551" s="208">
        <v>1.294</v>
      </c>
      <c r="I551" s="221">
        <v>0.93899999999999995</v>
      </c>
      <c r="J551" s="221"/>
      <c r="K551" s="208">
        <v>0.53700000000000003</v>
      </c>
      <c r="L551" s="208">
        <v>7.3999999999999996E-2</v>
      </c>
      <c r="M551" s="24"/>
      <c r="N551" s="24"/>
      <c r="O551" s="208">
        <v>1.2999999999999999E-2</v>
      </c>
      <c r="P551" s="208">
        <v>1.0409999999999999</v>
      </c>
      <c r="Q551" s="208">
        <v>1.3129999999999999</v>
      </c>
      <c r="R551" s="208">
        <v>1.734</v>
      </c>
      <c r="S551" s="208">
        <v>2.1560000000000001</v>
      </c>
      <c r="T551" s="208">
        <v>1.986</v>
      </c>
      <c r="U551" s="208">
        <v>1.3320000000000001</v>
      </c>
      <c r="V551" s="208">
        <v>0.92800000000000005</v>
      </c>
      <c r="W551" s="208">
        <v>0.42499999999999999</v>
      </c>
      <c r="X551" s="208">
        <v>0.115</v>
      </c>
      <c r="Y551" s="24"/>
      <c r="Z551" s="208">
        <v>9.6000000000000002E-2</v>
      </c>
      <c r="AA551" s="208">
        <v>0.26800000000000002</v>
      </c>
      <c r="AB551" s="208">
        <v>0.877</v>
      </c>
      <c r="AC551" s="208">
        <v>1.6419999999999999</v>
      </c>
      <c r="AD551" s="208">
        <v>1.9179999999999999</v>
      </c>
      <c r="AE551" s="208">
        <v>2.0099999999999998</v>
      </c>
      <c r="AF551" s="208">
        <v>1.6240000000000001</v>
      </c>
      <c r="AG551" s="208">
        <v>1.242</v>
      </c>
      <c r="AH551" s="208">
        <v>0.73799999999999999</v>
      </c>
      <c r="AI551" s="208">
        <v>0.52200000000000002</v>
      </c>
      <c r="AJ551" s="24"/>
      <c r="AK551" s="208">
        <v>0.14599999999999999</v>
      </c>
      <c r="AL551" s="24"/>
      <c r="AM551" s="208">
        <v>0.32400000000000001</v>
      </c>
      <c r="AN551" s="208">
        <v>0.746</v>
      </c>
      <c r="AO551" s="208">
        <v>1.6619999999999999</v>
      </c>
      <c r="AP551" s="208">
        <v>1.7190000000000001</v>
      </c>
      <c r="AQ551" s="208">
        <v>2.238</v>
      </c>
      <c r="AR551" s="208">
        <v>1.698</v>
      </c>
      <c r="AS551" s="208">
        <v>1.573</v>
      </c>
      <c r="AT551" s="208">
        <v>0.81399999999999995</v>
      </c>
      <c r="AU551" s="208">
        <v>0.47799999999999998</v>
      </c>
      <c r="AV551" s="24"/>
      <c r="AW551" s="24"/>
      <c r="AX551" s="24"/>
      <c r="AY551" s="208">
        <v>0.28599999999999998</v>
      </c>
      <c r="AZ551" s="208">
        <v>0.67800000000000005</v>
      </c>
      <c r="BA551" s="208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208">
        <v>2.7360000000000002</v>
      </c>
      <c r="G552" s="208">
        <v>1.77</v>
      </c>
      <c r="H552" s="208">
        <v>1.3819999999999999</v>
      </c>
      <c r="I552" s="221">
        <v>1.1579999999999999</v>
      </c>
      <c r="J552" s="221"/>
      <c r="K552" s="208">
        <v>0.49099999999999999</v>
      </c>
      <c r="L552" s="208">
        <v>0.17</v>
      </c>
      <c r="M552" s="24"/>
      <c r="N552" s="24"/>
      <c r="O552" s="208">
        <v>0.20699999999999999</v>
      </c>
      <c r="P552" s="208">
        <v>1.024</v>
      </c>
      <c r="Q552" s="208">
        <v>1.663</v>
      </c>
      <c r="R552" s="208">
        <v>1.9390000000000001</v>
      </c>
      <c r="S552" s="208">
        <v>2.1560000000000001</v>
      </c>
      <c r="T552" s="208">
        <v>2.355</v>
      </c>
      <c r="U552" s="208">
        <v>1.573</v>
      </c>
      <c r="V552" s="208">
        <v>1.0900000000000001</v>
      </c>
      <c r="W552" s="208">
        <v>0.63900000000000001</v>
      </c>
      <c r="X552" s="208">
        <v>6.2E-2</v>
      </c>
      <c r="Y552" s="24"/>
      <c r="Z552" s="24"/>
      <c r="AA552" s="208">
        <v>6.4000000000000001E-2</v>
      </c>
      <c r="AB552" s="208">
        <v>0.74299999999999999</v>
      </c>
      <c r="AC552" s="208">
        <v>1.2230000000000001</v>
      </c>
      <c r="AD552" s="208">
        <v>1.35</v>
      </c>
      <c r="AE552" s="208">
        <v>1.4530000000000001</v>
      </c>
      <c r="AF552" s="208">
        <v>1.161</v>
      </c>
      <c r="AG552" s="208">
        <v>0.99299999999999999</v>
      </c>
      <c r="AH552" s="208">
        <v>0.48499999999999999</v>
      </c>
      <c r="AI552" s="208">
        <v>0.38100000000000001</v>
      </c>
      <c r="AJ552" s="24"/>
      <c r="AK552" s="24"/>
      <c r="AL552" s="24"/>
      <c r="AM552" s="208">
        <v>0.23</v>
      </c>
      <c r="AN552" s="208">
        <v>0.63300000000000001</v>
      </c>
      <c r="AO552" s="208">
        <v>1.462</v>
      </c>
      <c r="AP552" s="208">
        <v>1.224</v>
      </c>
      <c r="AQ552" s="208">
        <v>2.1309999999999998</v>
      </c>
      <c r="AR552" s="208">
        <v>1.2829999999999999</v>
      </c>
      <c r="AS552" s="208">
        <v>1.3160000000000001</v>
      </c>
      <c r="AT552" s="208">
        <v>0.68400000000000005</v>
      </c>
      <c r="AU552" s="208">
        <v>0.47099999999999997</v>
      </c>
      <c r="AV552" s="24"/>
      <c r="AW552" s="24"/>
      <c r="AX552" s="24"/>
      <c r="AY552" s="208">
        <v>0.14099999999999999</v>
      </c>
      <c r="AZ552" s="208">
        <v>0.39700000000000002</v>
      </c>
      <c r="BA552" s="208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208">
        <v>3.0350000000000001</v>
      </c>
      <c r="G553" s="208">
        <v>2.1309999999999998</v>
      </c>
      <c r="H553" s="208">
        <v>1.6519999999999999</v>
      </c>
      <c r="I553" s="221">
        <v>1.3109999999999999</v>
      </c>
      <c r="J553" s="221"/>
      <c r="K553" s="208">
        <v>0.54200000000000004</v>
      </c>
      <c r="L553" s="208">
        <v>9.7000000000000003E-2</v>
      </c>
      <c r="M553" s="24"/>
      <c r="N553" s="24"/>
      <c r="O553" s="208">
        <v>0.69399999999999995</v>
      </c>
      <c r="P553" s="208">
        <v>0.98499999999999999</v>
      </c>
      <c r="Q553" s="208">
        <v>1.4219999999999999</v>
      </c>
      <c r="R553" s="208">
        <v>1.655</v>
      </c>
      <c r="S553" s="208">
        <v>2.1869999999999998</v>
      </c>
      <c r="T553" s="208">
        <v>2.1259999999999999</v>
      </c>
      <c r="U553" s="208">
        <v>1.6359999999999999</v>
      </c>
      <c r="V553" s="208">
        <v>0.96099999999999997</v>
      </c>
      <c r="W553" s="208">
        <v>0.64600000000000002</v>
      </c>
      <c r="X553" s="24"/>
      <c r="Y553" s="24"/>
      <c r="Z553" s="208">
        <v>0.46600000000000003</v>
      </c>
      <c r="AA553" s="208">
        <v>0.503</v>
      </c>
      <c r="AB553" s="208">
        <v>1.149</v>
      </c>
      <c r="AC553" s="208">
        <v>1.7150000000000001</v>
      </c>
      <c r="AD553" s="208">
        <v>2.2650000000000001</v>
      </c>
      <c r="AE553" s="208">
        <v>2.5819999999999999</v>
      </c>
      <c r="AF553" s="208">
        <v>1.9610000000000001</v>
      </c>
      <c r="AG553" s="208">
        <v>1.821</v>
      </c>
      <c r="AH553" s="208">
        <v>1.0329999999999999</v>
      </c>
      <c r="AI553" s="208">
        <v>0.80300000000000005</v>
      </c>
      <c r="AJ553" s="24"/>
      <c r="AK553" s="24"/>
      <c r="AL553" s="24"/>
      <c r="AM553" s="208">
        <v>0.69799999999999995</v>
      </c>
      <c r="AN553" s="208">
        <v>0.96699999999999997</v>
      </c>
      <c r="AO553" s="208">
        <v>1.6459999999999999</v>
      </c>
      <c r="AP553" s="208">
        <v>1.708</v>
      </c>
      <c r="AQ553" s="208">
        <v>2.3610000000000002</v>
      </c>
      <c r="AR553" s="208">
        <v>1.881</v>
      </c>
      <c r="AS553" s="208">
        <v>1.931</v>
      </c>
      <c r="AT553" s="208">
        <v>1.081</v>
      </c>
      <c r="AU553" s="208">
        <v>0.67600000000000005</v>
      </c>
      <c r="AV553" s="208">
        <v>0.17299999999999999</v>
      </c>
      <c r="AW553" s="24"/>
      <c r="AX553" s="24"/>
      <c r="AY553" s="208">
        <v>0.91400000000000003</v>
      </c>
      <c r="AZ553" s="208">
        <v>0.78100000000000003</v>
      </c>
      <c r="BA553" s="208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209">
        <v>4.1210000000000004</v>
      </c>
      <c r="G554" s="209">
        <v>2.7309999999999999</v>
      </c>
      <c r="H554" s="209">
        <v>1.702</v>
      </c>
      <c r="I554" s="224">
        <v>1.355</v>
      </c>
      <c r="J554" s="224"/>
      <c r="K554" s="209">
        <v>0.23899999999999999</v>
      </c>
      <c r="L554" s="20"/>
      <c r="M554" s="20"/>
      <c r="N554" s="20"/>
      <c r="O554" s="209">
        <v>5.7000000000000002E-2</v>
      </c>
      <c r="P554" s="209">
        <v>1.1679999999999999</v>
      </c>
      <c r="Q554" s="209">
        <v>1.923</v>
      </c>
      <c r="R554" s="209">
        <v>2.3050000000000002</v>
      </c>
      <c r="S554" s="209">
        <v>2.8780000000000001</v>
      </c>
      <c r="T554" s="209">
        <v>2.7440000000000002</v>
      </c>
      <c r="U554" s="209">
        <v>1.8280000000000001</v>
      </c>
      <c r="V554" s="209">
        <v>1.0680000000000001</v>
      </c>
      <c r="W554" s="209">
        <v>0.35799999999999998</v>
      </c>
      <c r="X554" s="20"/>
      <c r="Y554" s="20"/>
      <c r="Z554" s="209">
        <v>5.8000000000000003E-2</v>
      </c>
      <c r="AA554" s="209">
        <v>0.124</v>
      </c>
      <c r="AB554" s="209">
        <v>1.2130000000000001</v>
      </c>
      <c r="AC554" s="209">
        <v>2.2509999999999999</v>
      </c>
      <c r="AD554" s="209">
        <v>2.3530000000000002</v>
      </c>
      <c r="AE554" s="209">
        <v>2.9809999999999999</v>
      </c>
      <c r="AF554" s="209">
        <v>2.36</v>
      </c>
      <c r="AG554" s="209">
        <v>2.0379999999999998</v>
      </c>
      <c r="AH554" s="209">
        <v>1.018</v>
      </c>
      <c r="AI554" s="209">
        <v>0.79200000000000004</v>
      </c>
      <c r="AJ554" s="20"/>
      <c r="AK554" s="20"/>
      <c r="AL554" s="20"/>
      <c r="AM554" s="209">
        <v>0.61799999999999999</v>
      </c>
      <c r="AN554" s="209">
        <v>1.18</v>
      </c>
      <c r="AO554" s="209">
        <v>2.1680000000000001</v>
      </c>
      <c r="AP554" s="209">
        <v>2.4169999999999998</v>
      </c>
      <c r="AQ554" s="209">
        <v>3.3090000000000002</v>
      </c>
      <c r="AR554" s="209">
        <v>2.621</v>
      </c>
      <c r="AS554" s="209">
        <v>2.2320000000000002</v>
      </c>
      <c r="AT554" s="209">
        <v>0.872</v>
      </c>
      <c r="AU554" s="209">
        <v>0.66900000000000004</v>
      </c>
      <c r="AV554" s="20"/>
      <c r="AW554" s="20"/>
      <c r="AX554" s="20"/>
      <c r="AY554" s="209">
        <v>0.20399999999999999</v>
      </c>
      <c r="AZ554" s="209">
        <v>0.434</v>
      </c>
      <c r="BA554" s="209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208">
        <v>4.1210000000000004</v>
      </c>
      <c r="G555" s="208">
        <v>2.7309999999999999</v>
      </c>
      <c r="H555" s="208">
        <v>1.702</v>
      </c>
      <c r="I555" s="221">
        <v>1.355</v>
      </c>
      <c r="J555" s="221"/>
      <c r="K555" s="208">
        <v>0.23899999999999999</v>
      </c>
      <c r="L555" s="24"/>
      <c r="M555" s="24"/>
      <c r="N555" s="24"/>
      <c r="O555" s="208">
        <v>5.7000000000000002E-2</v>
      </c>
      <c r="P555" s="208">
        <v>1.1679999999999999</v>
      </c>
      <c r="Q555" s="208">
        <v>1.923</v>
      </c>
      <c r="R555" s="208">
        <v>2.3050000000000002</v>
      </c>
      <c r="S555" s="208">
        <v>2.8780000000000001</v>
      </c>
      <c r="T555" s="208">
        <v>2.7440000000000002</v>
      </c>
      <c r="U555" s="208">
        <v>1.8280000000000001</v>
      </c>
      <c r="V555" s="208">
        <v>1.0680000000000001</v>
      </c>
      <c r="W555" s="208">
        <v>0.35799999999999998</v>
      </c>
      <c r="X555" s="24"/>
      <c r="Y555" s="24"/>
      <c r="Z555" s="208">
        <v>5.8000000000000003E-2</v>
      </c>
      <c r="AA555" s="208">
        <v>0.124</v>
      </c>
      <c r="AB555" s="208">
        <v>1.2130000000000001</v>
      </c>
      <c r="AC555" s="208">
        <v>2.2509999999999999</v>
      </c>
      <c r="AD555" s="208">
        <v>2.3530000000000002</v>
      </c>
      <c r="AE555" s="208">
        <v>2.9809999999999999</v>
      </c>
      <c r="AF555" s="208">
        <v>2.36</v>
      </c>
      <c r="AG555" s="208">
        <v>2.0379999999999998</v>
      </c>
      <c r="AH555" s="208">
        <v>1.018</v>
      </c>
      <c r="AI555" s="208">
        <v>0.79200000000000004</v>
      </c>
      <c r="AJ555" s="24"/>
      <c r="AK555" s="24"/>
      <c r="AL555" s="24"/>
      <c r="AM555" s="208">
        <v>0.61799999999999999</v>
      </c>
      <c r="AN555" s="208">
        <v>1.18</v>
      </c>
      <c r="AO555" s="208">
        <v>2.1680000000000001</v>
      </c>
      <c r="AP555" s="208">
        <v>2.4169999999999998</v>
      </c>
      <c r="AQ555" s="208">
        <v>3.3090000000000002</v>
      </c>
      <c r="AR555" s="208">
        <v>2.621</v>
      </c>
      <c r="AS555" s="208">
        <v>2.2320000000000002</v>
      </c>
      <c r="AT555" s="208">
        <v>0.872</v>
      </c>
      <c r="AU555" s="208">
        <v>0.66900000000000004</v>
      </c>
      <c r="AV555" s="24"/>
      <c r="AW555" s="24"/>
      <c r="AX555" s="24"/>
      <c r="AY555" s="208">
        <v>0.20399999999999999</v>
      </c>
      <c r="AZ555" s="208">
        <v>0.434</v>
      </c>
      <c r="BA555" s="208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209">
        <v>11.76</v>
      </c>
      <c r="G556" s="209">
        <v>8.1489999999999991</v>
      </c>
      <c r="H556" s="209">
        <v>6.6440000000000001</v>
      </c>
      <c r="I556" s="224">
        <v>5.7510000000000003</v>
      </c>
      <c r="J556" s="224"/>
      <c r="K556" s="209">
        <v>2.177</v>
      </c>
      <c r="L556" s="20"/>
      <c r="M556" s="20"/>
      <c r="N556" s="20"/>
      <c r="O556" s="209">
        <v>2.3660000000000001</v>
      </c>
      <c r="P556" s="209">
        <v>4.7320000000000002</v>
      </c>
      <c r="Q556" s="209">
        <v>7.86</v>
      </c>
      <c r="R556" s="209">
        <v>8.1349999999999998</v>
      </c>
      <c r="S556" s="209">
        <v>11.345000000000001</v>
      </c>
      <c r="T556" s="209">
        <v>4.7709999999999999</v>
      </c>
      <c r="U556" s="209">
        <v>12.98</v>
      </c>
      <c r="V556" s="209">
        <v>5.1520000000000001</v>
      </c>
      <c r="W556" s="209">
        <v>1.5009999999999999</v>
      </c>
      <c r="X556" s="209">
        <v>0.14099999999999999</v>
      </c>
      <c r="Y556" s="209">
        <v>1.2450000000000001</v>
      </c>
      <c r="Z556" s="209">
        <v>0.56299999999999994</v>
      </c>
      <c r="AA556" s="209">
        <v>2.4689999999999999</v>
      </c>
      <c r="AB556" s="209">
        <v>5.2919999999999998</v>
      </c>
      <c r="AC556" s="209">
        <v>7.7830000000000004</v>
      </c>
      <c r="AD556" s="209">
        <v>10.83</v>
      </c>
      <c r="AE556" s="209">
        <v>12.483000000000001</v>
      </c>
      <c r="AF556" s="209">
        <v>7.7030000000000003</v>
      </c>
      <c r="AG556" s="209">
        <v>8.1280000000000001</v>
      </c>
      <c r="AH556" s="209">
        <v>4.4969999999999999</v>
      </c>
      <c r="AI556" s="209">
        <v>3.2530000000000001</v>
      </c>
      <c r="AJ556" s="20"/>
      <c r="AK556" s="209">
        <v>0.73199999999999998</v>
      </c>
      <c r="AL556" s="20"/>
      <c r="AM556" s="209">
        <v>1.9330000000000001</v>
      </c>
      <c r="AN556" s="209">
        <v>4.1130000000000004</v>
      </c>
      <c r="AO556" s="209">
        <v>7.6840000000000002</v>
      </c>
      <c r="AP556" s="209">
        <v>7.7619999999999996</v>
      </c>
      <c r="AQ556" s="209">
        <v>10.919</v>
      </c>
      <c r="AR556" s="209">
        <v>8.5060000000000002</v>
      </c>
      <c r="AS556" s="209">
        <v>8.5579999999999998</v>
      </c>
      <c r="AT556" s="209">
        <v>4.2619999999999996</v>
      </c>
      <c r="AU556" s="209">
        <v>2.3740000000000001</v>
      </c>
      <c r="AV556" s="209">
        <v>0.20100000000000001</v>
      </c>
      <c r="AW556" s="20"/>
      <c r="AX556" s="20"/>
      <c r="AY556" s="209">
        <v>1.2629999999999999</v>
      </c>
      <c r="AZ556" s="209">
        <v>5.1139999999999999</v>
      </c>
      <c r="BA556" s="209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208">
        <v>3.1869999999999998</v>
      </c>
      <c r="G557" s="208">
        <v>2.0059999999999998</v>
      </c>
      <c r="H557" s="208">
        <v>1.347</v>
      </c>
      <c r="I557" s="221">
        <v>1.107</v>
      </c>
      <c r="J557" s="221"/>
      <c r="K557" s="208">
        <v>0.45500000000000002</v>
      </c>
      <c r="L557" s="24"/>
      <c r="M557" s="24"/>
      <c r="N557" s="24"/>
      <c r="O557" s="208">
        <v>0.23400000000000001</v>
      </c>
      <c r="P557" s="208">
        <v>1.02</v>
      </c>
      <c r="Q557" s="208">
        <v>1.863</v>
      </c>
      <c r="R557" s="208">
        <v>2.331</v>
      </c>
      <c r="S557" s="208">
        <v>3.1640000000000001</v>
      </c>
      <c r="T557" s="208">
        <v>2.8380000000000001</v>
      </c>
      <c r="U557" s="208">
        <v>1.909</v>
      </c>
      <c r="V557" s="208">
        <v>1.02</v>
      </c>
      <c r="W557" s="208">
        <v>0.41799999999999998</v>
      </c>
      <c r="X557" s="208">
        <v>7.3999999999999996E-2</v>
      </c>
      <c r="Y557" s="24"/>
      <c r="Z557" s="24"/>
      <c r="AA557" s="208">
        <v>9.5000000000000001E-2</v>
      </c>
      <c r="AB557" s="208">
        <v>1.1559999999999999</v>
      </c>
      <c r="AC557" s="208">
        <v>2.141</v>
      </c>
      <c r="AD557" s="208">
        <v>2.4940000000000002</v>
      </c>
      <c r="AE557" s="208">
        <v>3.3439999999999999</v>
      </c>
      <c r="AF557" s="208">
        <v>1.85</v>
      </c>
      <c r="AG557" s="208">
        <v>1.63</v>
      </c>
      <c r="AH557" s="208">
        <v>0.745</v>
      </c>
      <c r="AI557" s="208">
        <v>0.46500000000000002</v>
      </c>
      <c r="AJ557" s="24"/>
      <c r="AK557" s="24"/>
      <c r="AL557" s="24"/>
      <c r="AM557" s="208">
        <v>0.27800000000000002</v>
      </c>
      <c r="AN557" s="208">
        <v>0.85399999999999998</v>
      </c>
      <c r="AO557" s="208">
        <v>1.873</v>
      </c>
      <c r="AP557" s="208">
        <v>2.1150000000000002</v>
      </c>
      <c r="AQ557" s="208">
        <v>2.8809999999999998</v>
      </c>
      <c r="AR557" s="208">
        <v>2.153</v>
      </c>
      <c r="AS557" s="208">
        <v>2.1880000000000002</v>
      </c>
      <c r="AT557" s="208">
        <v>0.86299999999999999</v>
      </c>
      <c r="AU557" s="208">
        <v>0.161</v>
      </c>
      <c r="AV557" s="208">
        <v>5.0000000000000001E-3</v>
      </c>
      <c r="AW557" s="24"/>
      <c r="AX557" s="24"/>
      <c r="AY557" s="208">
        <v>8.5999999999999993E-2</v>
      </c>
      <c r="AZ557" s="208">
        <v>2.48</v>
      </c>
      <c r="BA557" s="208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208">
        <v>5.3550000000000004</v>
      </c>
      <c r="G558" s="208">
        <v>3.8820000000000001</v>
      </c>
      <c r="H558" s="208">
        <v>3.7810000000000001</v>
      </c>
      <c r="I558" s="221">
        <v>3.4470000000000001</v>
      </c>
      <c r="J558" s="221"/>
      <c r="K558" s="208">
        <v>1.3149999999999999</v>
      </c>
      <c r="L558" s="24"/>
      <c r="M558" s="24"/>
      <c r="N558" s="24"/>
      <c r="O558" s="208">
        <v>2.0059999999999998</v>
      </c>
      <c r="P558" s="208">
        <v>3.129</v>
      </c>
      <c r="Q558" s="208">
        <v>3.831</v>
      </c>
      <c r="R558" s="208">
        <v>3.706</v>
      </c>
      <c r="S558" s="208">
        <v>4.8289999999999997</v>
      </c>
      <c r="T558" s="24"/>
      <c r="U558" s="208">
        <v>9.1210000000000004</v>
      </c>
      <c r="V558" s="208">
        <v>3.1059999999999999</v>
      </c>
      <c r="W558" s="208">
        <v>0.628</v>
      </c>
      <c r="X558" s="24"/>
      <c r="Y558" s="208">
        <v>1.2450000000000001</v>
      </c>
      <c r="Z558" s="208">
        <v>0.56299999999999994</v>
      </c>
      <c r="AA558" s="208">
        <v>1.655</v>
      </c>
      <c r="AB558" s="208">
        <v>3.448</v>
      </c>
      <c r="AC558" s="208">
        <v>4.351</v>
      </c>
      <c r="AD558" s="208">
        <v>4.7160000000000002</v>
      </c>
      <c r="AE558" s="208">
        <v>6</v>
      </c>
      <c r="AF558" s="208">
        <v>3.581</v>
      </c>
      <c r="AG558" s="208">
        <v>4.3630000000000004</v>
      </c>
      <c r="AH558" s="208">
        <v>2.7730000000000001</v>
      </c>
      <c r="AI558" s="208">
        <v>2.2210000000000001</v>
      </c>
      <c r="AJ558" s="24"/>
      <c r="AK558" s="208">
        <v>0.73199999999999998</v>
      </c>
      <c r="AL558" s="24"/>
      <c r="AM558" s="208">
        <v>1.3460000000000001</v>
      </c>
      <c r="AN558" s="208">
        <v>2.335</v>
      </c>
      <c r="AO558" s="208">
        <v>3.5470000000000002</v>
      </c>
      <c r="AP558" s="208">
        <v>3.407</v>
      </c>
      <c r="AQ558" s="208">
        <v>4.8659999999999997</v>
      </c>
      <c r="AR558" s="208">
        <v>3.9079999999999999</v>
      </c>
      <c r="AS558" s="208">
        <v>4.3170000000000002</v>
      </c>
      <c r="AT558" s="208">
        <v>2.423</v>
      </c>
      <c r="AU558" s="208">
        <v>1.774</v>
      </c>
      <c r="AV558" s="208">
        <v>0.19600000000000001</v>
      </c>
      <c r="AW558" s="24"/>
      <c r="AX558" s="24"/>
      <c r="AY558" s="208">
        <v>1.006</v>
      </c>
      <c r="AZ558" s="208">
        <v>1.849</v>
      </c>
      <c r="BA558" s="208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208">
        <v>1.3720000000000001</v>
      </c>
      <c r="G559" s="208">
        <v>0.98299999999999998</v>
      </c>
      <c r="H559" s="208">
        <v>0.69299999999999995</v>
      </c>
      <c r="I559" s="221">
        <v>0.57899999999999996</v>
      </c>
      <c r="J559" s="221"/>
      <c r="K559" s="208">
        <v>0.23400000000000001</v>
      </c>
      <c r="L559" s="24"/>
      <c r="M559" s="24"/>
      <c r="N559" s="24"/>
      <c r="O559" s="208">
        <v>0.11799999999999999</v>
      </c>
      <c r="P559" s="208">
        <v>0.46400000000000002</v>
      </c>
      <c r="Q559" s="208">
        <v>0.82099999999999995</v>
      </c>
      <c r="R559" s="208">
        <v>0.873</v>
      </c>
      <c r="S559" s="208">
        <v>1.0529999999999999</v>
      </c>
      <c r="T559" s="208">
        <v>1.0329999999999999</v>
      </c>
      <c r="U559" s="208">
        <v>0.97399999999999998</v>
      </c>
      <c r="V559" s="208">
        <v>0.48299999999999998</v>
      </c>
      <c r="W559" s="208">
        <v>0.216</v>
      </c>
      <c r="X559" s="208">
        <v>3.4000000000000002E-2</v>
      </c>
      <c r="Y559" s="24"/>
      <c r="Z559" s="24"/>
      <c r="AA559" s="208">
        <v>0.71799999999999997</v>
      </c>
      <c r="AB559" s="208">
        <v>2.1000000000000001E-2</v>
      </c>
      <c r="AC559" s="208">
        <v>1.2909999999999999</v>
      </c>
      <c r="AD559" s="208">
        <v>1.08</v>
      </c>
      <c r="AE559" s="208">
        <v>1.3109999999999999</v>
      </c>
      <c r="AF559" s="208">
        <v>1.214</v>
      </c>
      <c r="AG559" s="208">
        <v>1.1679999999999999</v>
      </c>
      <c r="AH559" s="208">
        <v>0.47</v>
      </c>
      <c r="AI559" s="208">
        <v>0.27400000000000002</v>
      </c>
      <c r="AJ559" s="24"/>
      <c r="AK559" s="24"/>
      <c r="AL559" s="24"/>
      <c r="AM559" s="208">
        <v>0.154</v>
      </c>
      <c r="AN559" s="208">
        <v>0.45400000000000001</v>
      </c>
      <c r="AO559" s="208">
        <v>1.123</v>
      </c>
      <c r="AP559" s="208">
        <v>1.085</v>
      </c>
      <c r="AQ559" s="208">
        <v>1.5680000000000001</v>
      </c>
      <c r="AR559" s="208">
        <v>1.1679999999999999</v>
      </c>
      <c r="AS559" s="208">
        <v>0.84299999999999997</v>
      </c>
      <c r="AT559" s="208">
        <v>0.441</v>
      </c>
      <c r="AU559" s="208">
        <v>0.21</v>
      </c>
      <c r="AV559" s="24"/>
      <c r="AW559" s="24"/>
      <c r="AX559" s="24"/>
      <c r="AY559" s="208">
        <v>7.4999999999999997E-2</v>
      </c>
      <c r="AZ559" s="208">
        <v>0.47</v>
      </c>
      <c r="BA559" s="208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208">
        <v>1.8460000000000001</v>
      </c>
      <c r="G560" s="208">
        <v>1.278</v>
      </c>
      <c r="H560" s="208">
        <v>0.82299999999999995</v>
      </c>
      <c r="I560" s="221">
        <v>0.61799999999999999</v>
      </c>
      <c r="J560" s="221"/>
      <c r="K560" s="208">
        <v>0.17299999999999999</v>
      </c>
      <c r="L560" s="24"/>
      <c r="M560" s="24"/>
      <c r="N560" s="24"/>
      <c r="O560" s="208">
        <v>8.0000000000000002E-3</v>
      </c>
      <c r="P560" s="208">
        <v>0.11899999999999999</v>
      </c>
      <c r="Q560" s="208">
        <v>1.345</v>
      </c>
      <c r="R560" s="208">
        <v>1.2250000000000001</v>
      </c>
      <c r="S560" s="208">
        <v>2.2989999999999999</v>
      </c>
      <c r="T560" s="208">
        <v>0.9</v>
      </c>
      <c r="U560" s="208">
        <v>0.97599999999999998</v>
      </c>
      <c r="V560" s="208">
        <v>0.54300000000000004</v>
      </c>
      <c r="W560" s="208">
        <v>0.23899999999999999</v>
      </c>
      <c r="X560" s="208">
        <v>3.3000000000000002E-2</v>
      </c>
      <c r="Y560" s="24"/>
      <c r="Z560" s="24"/>
      <c r="AA560" s="208">
        <v>1E-3</v>
      </c>
      <c r="AB560" s="208">
        <v>0.66700000000000004</v>
      </c>
      <c r="AC560" s="24"/>
      <c r="AD560" s="208">
        <v>2.54</v>
      </c>
      <c r="AE560" s="208">
        <v>1.8280000000000001</v>
      </c>
      <c r="AF560" s="208">
        <v>1.0580000000000001</v>
      </c>
      <c r="AG560" s="208">
        <v>0.96699999999999997</v>
      </c>
      <c r="AH560" s="208">
        <v>0.50900000000000001</v>
      </c>
      <c r="AI560" s="208">
        <v>0.29299999999999998</v>
      </c>
      <c r="AJ560" s="24"/>
      <c r="AK560" s="24"/>
      <c r="AL560" s="24"/>
      <c r="AM560" s="208">
        <v>0.155</v>
      </c>
      <c r="AN560" s="208">
        <v>0.47</v>
      </c>
      <c r="AO560" s="208">
        <v>1.141</v>
      </c>
      <c r="AP560" s="208">
        <v>1.155</v>
      </c>
      <c r="AQ560" s="208">
        <v>1.6040000000000001</v>
      </c>
      <c r="AR560" s="208">
        <v>1.2769999999999999</v>
      </c>
      <c r="AS560" s="208">
        <v>1.21</v>
      </c>
      <c r="AT560" s="208">
        <v>0.53500000000000003</v>
      </c>
      <c r="AU560" s="208">
        <v>0.22900000000000001</v>
      </c>
      <c r="AV560" s="24"/>
      <c r="AW560" s="24"/>
      <c r="AX560" s="24"/>
      <c r="AY560" s="208">
        <v>9.6000000000000002E-2</v>
      </c>
      <c r="AZ560" s="208">
        <v>0.315</v>
      </c>
      <c r="BA560" s="208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209">
        <v>4.5679999999999996</v>
      </c>
      <c r="G561" s="209">
        <v>3.2959999999999998</v>
      </c>
      <c r="H561" s="209">
        <v>2.4889999999999999</v>
      </c>
      <c r="I561" s="224">
        <v>1.855</v>
      </c>
      <c r="J561" s="224"/>
      <c r="K561" s="209">
        <v>1.1839999999999999</v>
      </c>
      <c r="L561" s="209">
        <v>0.27200000000000002</v>
      </c>
      <c r="M561" s="20"/>
      <c r="N561" s="209">
        <v>0.30199999999999999</v>
      </c>
      <c r="O561" s="209">
        <v>1.028</v>
      </c>
      <c r="P561" s="209">
        <v>2.444</v>
      </c>
      <c r="Q561" s="209">
        <v>3.508</v>
      </c>
      <c r="R561" s="209">
        <v>3.8639999999999999</v>
      </c>
      <c r="S561" s="209">
        <v>4.97</v>
      </c>
      <c r="T561" s="209">
        <v>3.4950000000000001</v>
      </c>
      <c r="U561" s="209">
        <v>2.1110000000000002</v>
      </c>
      <c r="V561" s="209">
        <v>1.1359999999999999</v>
      </c>
      <c r="W561" s="209">
        <v>0.47499999999999998</v>
      </c>
      <c r="X561" s="209">
        <v>0.13900000000000001</v>
      </c>
      <c r="Y561" s="20"/>
      <c r="Z561" s="209">
        <v>0.219</v>
      </c>
      <c r="AA561" s="209">
        <v>0.376</v>
      </c>
      <c r="AB561" s="209">
        <v>1.85</v>
      </c>
      <c r="AC561" s="209">
        <v>3.161</v>
      </c>
      <c r="AD561" s="209">
        <v>3.2490000000000001</v>
      </c>
      <c r="AE561" s="209">
        <v>4.1449999999999996</v>
      </c>
      <c r="AF561" s="209">
        <v>3.0129999999999999</v>
      </c>
      <c r="AG561" s="209">
        <v>2.2770000000000001</v>
      </c>
      <c r="AH561" s="209">
        <v>1.3740000000000001</v>
      </c>
      <c r="AI561" s="209">
        <v>1.145</v>
      </c>
      <c r="AJ561" s="20"/>
      <c r="AK561" s="20"/>
      <c r="AL561" s="209">
        <v>0.65</v>
      </c>
      <c r="AM561" s="209">
        <v>0.91700000000000004</v>
      </c>
      <c r="AN561" s="209">
        <v>1.8819999999999999</v>
      </c>
      <c r="AO561" s="209">
        <v>15.321999999999999</v>
      </c>
      <c r="AP561" s="209">
        <v>4.8890000000000002</v>
      </c>
      <c r="AQ561" s="209">
        <v>5.4930000000000003</v>
      </c>
      <c r="AR561" s="209">
        <v>6.133</v>
      </c>
      <c r="AS561" s="209">
        <v>4.3319999999999999</v>
      </c>
      <c r="AT561" s="209">
        <v>2.1339999999999999</v>
      </c>
      <c r="AU561" s="209">
        <v>1.1990000000000001</v>
      </c>
      <c r="AV561" s="209">
        <v>7.9000000000000001E-2</v>
      </c>
      <c r="AW561" s="20"/>
      <c r="AX561" s="20"/>
      <c r="AY561" s="209">
        <v>1.046</v>
      </c>
      <c r="AZ561" s="209">
        <v>1.53</v>
      </c>
      <c r="BA561" s="209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08">
        <v>11.958</v>
      </c>
      <c r="AP562" s="208">
        <v>1.776</v>
      </c>
      <c r="AQ562" s="208">
        <v>2.4860000000000002</v>
      </c>
      <c r="AR562" s="208">
        <v>1.7549999999999999</v>
      </c>
      <c r="AS562" s="208">
        <v>1.4379999999999999</v>
      </c>
      <c r="AT562" s="208">
        <v>0.71499999999999997</v>
      </c>
      <c r="AU562" s="208">
        <v>0.314</v>
      </c>
      <c r="AV562" s="24"/>
      <c r="AW562" s="24"/>
      <c r="AX562" s="24"/>
      <c r="AY562" s="24"/>
      <c r="AZ562" s="208">
        <v>2.7E-2</v>
      </c>
      <c r="BA562" s="208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208">
        <v>2.8079999999999998</v>
      </c>
      <c r="G563" s="208">
        <v>2.0190000000000001</v>
      </c>
      <c r="H563" s="208">
        <v>1.49</v>
      </c>
      <c r="I563" s="221">
        <v>1.0569999999999999</v>
      </c>
      <c r="J563" s="221"/>
      <c r="K563" s="208">
        <v>0.70399999999999996</v>
      </c>
      <c r="L563" s="208">
        <v>0.10100000000000001</v>
      </c>
      <c r="M563" s="24"/>
      <c r="N563" s="208">
        <v>0.16500000000000001</v>
      </c>
      <c r="O563" s="208">
        <v>0.58499999999999996</v>
      </c>
      <c r="P563" s="208">
        <v>1.61</v>
      </c>
      <c r="Q563" s="208">
        <v>2.4689999999999999</v>
      </c>
      <c r="R563" s="208">
        <v>2.629</v>
      </c>
      <c r="S563" s="208">
        <v>3.3460000000000001</v>
      </c>
      <c r="T563" s="208">
        <v>2.8959999999999999</v>
      </c>
      <c r="U563" s="208">
        <v>2.1110000000000002</v>
      </c>
      <c r="V563" s="208">
        <v>1.1359999999999999</v>
      </c>
      <c r="W563" s="208">
        <v>0.47499999999999998</v>
      </c>
      <c r="X563" s="208">
        <v>0.13900000000000001</v>
      </c>
      <c r="Y563" s="24"/>
      <c r="Z563" s="208">
        <v>0.219</v>
      </c>
      <c r="AA563" s="208">
        <v>0.376</v>
      </c>
      <c r="AB563" s="208">
        <v>1.335</v>
      </c>
      <c r="AC563" s="208">
        <v>2.1280000000000001</v>
      </c>
      <c r="AD563" s="208">
        <v>2.1880000000000002</v>
      </c>
      <c r="AE563" s="208">
        <v>2.7349999999999999</v>
      </c>
      <c r="AF563" s="208">
        <v>2.056</v>
      </c>
      <c r="AG563" s="208">
        <v>1.5660000000000001</v>
      </c>
      <c r="AH563" s="208">
        <v>0.83299999999999996</v>
      </c>
      <c r="AI563" s="208">
        <v>0.59599999999999997</v>
      </c>
      <c r="AJ563" s="24"/>
      <c r="AK563" s="24"/>
      <c r="AL563" s="208">
        <v>0.44400000000000001</v>
      </c>
      <c r="AM563" s="208">
        <v>0.623</v>
      </c>
      <c r="AN563" s="208">
        <v>1.093</v>
      </c>
      <c r="AO563" s="208">
        <v>2.1070000000000002</v>
      </c>
      <c r="AP563" s="208">
        <v>2.1179999999999999</v>
      </c>
      <c r="AQ563" s="208">
        <v>2.8029999999999999</v>
      </c>
      <c r="AR563" s="208">
        <v>2.0649999999999999</v>
      </c>
      <c r="AS563" s="208">
        <v>1.7490000000000001</v>
      </c>
      <c r="AT563" s="208">
        <v>0.96299999999999997</v>
      </c>
      <c r="AU563" s="208">
        <v>0.63400000000000001</v>
      </c>
      <c r="AV563" s="208">
        <v>7.9000000000000001E-2</v>
      </c>
      <c r="AW563" s="24"/>
      <c r="AX563" s="24"/>
      <c r="AY563" s="208">
        <v>0.66600000000000004</v>
      </c>
      <c r="AZ563" s="208">
        <v>0.93700000000000006</v>
      </c>
      <c r="BA563" s="208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208">
        <v>1.76</v>
      </c>
      <c r="G564" s="208">
        <v>1.2769999999999999</v>
      </c>
      <c r="H564" s="208">
        <v>0.999</v>
      </c>
      <c r="I564" s="221">
        <v>0.79800000000000004</v>
      </c>
      <c r="J564" s="221"/>
      <c r="K564" s="208">
        <v>0.48</v>
      </c>
      <c r="L564" s="208">
        <v>0.17100000000000001</v>
      </c>
      <c r="M564" s="24"/>
      <c r="N564" s="208">
        <v>0.13700000000000001</v>
      </c>
      <c r="O564" s="208">
        <v>0.443</v>
      </c>
      <c r="P564" s="208">
        <v>0.83399999999999996</v>
      </c>
      <c r="Q564" s="208">
        <v>1.0389999999999999</v>
      </c>
      <c r="R564" s="208">
        <v>1.2350000000000001</v>
      </c>
      <c r="S564" s="208">
        <v>1.6240000000000001</v>
      </c>
      <c r="T564" s="208">
        <v>0.59899999999999998</v>
      </c>
      <c r="U564" s="24"/>
      <c r="V564" s="24"/>
      <c r="W564" s="24"/>
      <c r="X564" s="24"/>
      <c r="Y564" s="24"/>
      <c r="Z564" s="24"/>
      <c r="AA564" s="24"/>
      <c r="AB564" s="208">
        <v>0.51500000000000001</v>
      </c>
      <c r="AC564" s="208">
        <v>1.0329999999999999</v>
      </c>
      <c r="AD564" s="208">
        <v>1.0609999999999999</v>
      </c>
      <c r="AE564" s="208">
        <v>1.41</v>
      </c>
      <c r="AF564" s="208">
        <v>0.95699999999999996</v>
      </c>
      <c r="AG564" s="208">
        <v>0.71099999999999997</v>
      </c>
      <c r="AH564" s="208">
        <v>0.54100000000000004</v>
      </c>
      <c r="AI564" s="208">
        <v>0.54900000000000004</v>
      </c>
      <c r="AJ564" s="24"/>
      <c r="AK564" s="24"/>
      <c r="AL564" s="208">
        <v>0.20599999999999999</v>
      </c>
      <c r="AM564" s="208">
        <v>0.29399999999999998</v>
      </c>
      <c r="AN564" s="208">
        <v>0.78900000000000003</v>
      </c>
      <c r="AO564" s="208">
        <v>1.2569999999999999</v>
      </c>
      <c r="AP564" s="208">
        <v>0.995</v>
      </c>
      <c r="AQ564" s="208">
        <v>0.20399999999999999</v>
      </c>
      <c r="AR564" s="208">
        <v>2.3130000000000002</v>
      </c>
      <c r="AS564" s="208">
        <v>1.145</v>
      </c>
      <c r="AT564" s="208">
        <v>0.45600000000000002</v>
      </c>
      <c r="AU564" s="208">
        <v>0.251</v>
      </c>
      <c r="AV564" s="24"/>
      <c r="AW564" s="24"/>
      <c r="AX564" s="24"/>
      <c r="AY564" s="208">
        <v>0.38</v>
      </c>
      <c r="AZ564" s="208">
        <v>0.56599999999999995</v>
      </c>
      <c r="BA564" s="208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9">
        <v>1.04</v>
      </c>
      <c r="BA565" s="209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08">
        <v>1.04</v>
      </c>
      <c r="BA566" s="208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209">
        <v>2.137</v>
      </c>
      <c r="G567" s="209">
        <v>1.593</v>
      </c>
      <c r="H567" s="209">
        <v>1.0860000000000001</v>
      </c>
      <c r="I567" s="224">
        <v>0.83599999999999997</v>
      </c>
      <c r="J567" s="224"/>
      <c r="K567" s="209">
        <v>0.11899999999999999</v>
      </c>
      <c r="L567" s="20"/>
      <c r="M567" s="20"/>
      <c r="N567" s="20"/>
      <c r="O567" s="209">
        <v>3.3000000000000002E-2</v>
      </c>
      <c r="P567" s="209">
        <v>0.54800000000000004</v>
      </c>
      <c r="Q567" s="209">
        <v>1.093</v>
      </c>
      <c r="R567" s="209">
        <v>1.33</v>
      </c>
      <c r="S567" s="209">
        <v>1.7609999999999999</v>
      </c>
      <c r="T567" s="209">
        <v>1.702</v>
      </c>
      <c r="U567" s="209">
        <v>1.3080000000000001</v>
      </c>
      <c r="V567" s="209">
        <v>0.69099999999999995</v>
      </c>
      <c r="W567" s="209">
        <v>0.22</v>
      </c>
      <c r="X567" s="209">
        <v>0.02</v>
      </c>
      <c r="Y567" s="20"/>
      <c r="Z567" s="20"/>
      <c r="AA567" s="209">
        <v>0.1</v>
      </c>
      <c r="AB567" s="209">
        <v>0.71299999999999997</v>
      </c>
      <c r="AC567" s="209">
        <v>1.375</v>
      </c>
      <c r="AD567" s="209">
        <v>1.7609999999999999</v>
      </c>
      <c r="AE567" s="209">
        <v>1.4590000000000001</v>
      </c>
      <c r="AF567" s="209">
        <v>0.81100000000000005</v>
      </c>
      <c r="AG567" s="209">
        <v>0.38900000000000001</v>
      </c>
      <c r="AH567" s="209">
        <v>0.317</v>
      </c>
      <c r="AI567" s="209">
        <v>0.109</v>
      </c>
      <c r="AJ567" s="20"/>
      <c r="AK567" s="20"/>
      <c r="AL567" s="20"/>
      <c r="AM567" s="20"/>
      <c r="AN567" s="209">
        <v>0.19500000000000001</v>
      </c>
      <c r="AO567" s="209">
        <v>1.0149999999999999</v>
      </c>
      <c r="AP567" s="209">
        <v>1.2689999999999999</v>
      </c>
      <c r="AQ567" s="209">
        <v>1.712</v>
      </c>
      <c r="AR567" s="209">
        <v>1.534</v>
      </c>
      <c r="AS567" s="209">
        <v>1.048</v>
      </c>
      <c r="AT567" s="209">
        <v>0.52300000000000002</v>
      </c>
      <c r="AU567" s="209">
        <v>0.26700000000000002</v>
      </c>
      <c r="AV567" s="209">
        <v>1.6E-2</v>
      </c>
      <c r="AW567" s="20"/>
      <c r="AX567" s="20"/>
      <c r="AY567" s="209">
        <v>0.10100000000000001</v>
      </c>
      <c r="AZ567" s="209">
        <v>0.311</v>
      </c>
      <c r="BA567" s="209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208">
        <v>2.137</v>
      </c>
      <c r="G568" s="208">
        <v>1.593</v>
      </c>
      <c r="H568" s="208">
        <v>1.0860000000000001</v>
      </c>
      <c r="I568" s="221">
        <v>0.83599999999999997</v>
      </c>
      <c r="J568" s="221"/>
      <c r="K568" s="208">
        <v>0.11899999999999999</v>
      </c>
      <c r="L568" s="24"/>
      <c r="M568" s="24"/>
      <c r="N568" s="24"/>
      <c r="O568" s="208">
        <v>3.3000000000000002E-2</v>
      </c>
      <c r="P568" s="208">
        <v>0.54800000000000004</v>
      </c>
      <c r="Q568" s="208">
        <v>1.093</v>
      </c>
      <c r="R568" s="208">
        <v>1.33</v>
      </c>
      <c r="S568" s="208">
        <v>1.7609999999999999</v>
      </c>
      <c r="T568" s="208">
        <v>1.702</v>
      </c>
      <c r="U568" s="208">
        <v>1.3080000000000001</v>
      </c>
      <c r="V568" s="208">
        <v>0.69099999999999995</v>
      </c>
      <c r="W568" s="208">
        <v>0.22</v>
      </c>
      <c r="X568" s="208">
        <v>0.02</v>
      </c>
      <c r="Y568" s="24"/>
      <c r="Z568" s="24"/>
      <c r="AA568" s="208">
        <v>0.1</v>
      </c>
      <c r="AB568" s="208">
        <v>0.71299999999999997</v>
      </c>
      <c r="AC568" s="208">
        <v>1.375</v>
      </c>
      <c r="AD568" s="208">
        <v>1.7609999999999999</v>
      </c>
      <c r="AE568" s="208">
        <v>1.4590000000000001</v>
      </c>
      <c r="AF568" s="208">
        <v>0.81100000000000005</v>
      </c>
      <c r="AG568" s="208">
        <v>0.38900000000000001</v>
      </c>
      <c r="AH568" s="208">
        <v>0.317</v>
      </c>
      <c r="AI568" s="208">
        <v>0.109</v>
      </c>
      <c r="AJ568" s="24"/>
      <c r="AK568" s="24"/>
      <c r="AL568" s="24"/>
      <c r="AM568" s="24"/>
      <c r="AN568" s="208">
        <v>0.19500000000000001</v>
      </c>
      <c r="AO568" s="208">
        <v>1.0149999999999999</v>
      </c>
      <c r="AP568" s="208">
        <v>1.2689999999999999</v>
      </c>
      <c r="AQ568" s="208">
        <v>1.712</v>
      </c>
      <c r="AR568" s="208">
        <v>1.534</v>
      </c>
      <c r="AS568" s="208">
        <v>1.048</v>
      </c>
      <c r="AT568" s="208">
        <v>0.52300000000000002</v>
      </c>
      <c r="AU568" s="208">
        <v>0.26700000000000002</v>
      </c>
      <c r="AV568" s="208">
        <v>1.6E-2</v>
      </c>
      <c r="AW568" s="24"/>
      <c r="AX568" s="24"/>
      <c r="AY568" s="208">
        <v>0.10100000000000001</v>
      </c>
      <c r="AZ568" s="208">
        <v>0.311</v>
      </c>
      <c r="BA568" s="208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209">
        <v>1.302</v>
      </c>
      <c r="G569" s="209">
        <v>0.88900000000000001</v>
      </c>
      <c r="H569" s="209">
        <v>0.69699999999999995</v>
      </c>
      <c r="I569" s="224">
        <v>0.57899999999999996</v>
      </c>
      <c r="J569" s="224"/>
      <c r="K569" s="209">
        <v>0.316</v>
      </c>
      <c r="L569" s="209">
        <v>0.106</v>
      </c>
      <c r="M569" s="20"/>
      <c r="N569" s="209">
        <v>0.13300000000000001</v>
      </c>
      <c r="O569" s="209">
        <v>0.221</v>
      </c>
      <c r="P569" s="209">
        <v>0.50600000000000001</v>
      </c>
      <c r="Q569" s="209">
        <v>0.81799999999999995</v>
      </c>
      <c r="R569" s="209">
        <v>1.02</v>
      </c>
      <c r="S569" s="209">
        <v>1.2889999999999999</v>
      </c>
      <c r="T569" s="209">
        <v>1.173</v>
      </c>
      <c r="U569" s="209">
        <v>0.79900000000000004</v>
      </c>
      <c r="V569" s="209">
        <v>0.55600000000000005</v>
      </c>
      <c r="W569" s="209">
        <v>0.26300000000000001</v>
      </c>
      <c r="X569" s="209">
        <v>0.14099999999999999</v>
      </c>
      <c r="Y569" s="20"/>
      <c r="Z569" s="209">
        <v>0.14399999999999999</v>
      </c>
      <c r="AA569" s="209">
        <v>0.255</v>
      </c>
      <c r="AB569" s="209">
        <v>0.56299999999999994</v>
      </c>
      <c r="AC569" s="209">
        <v>1.0309999999999999</v>
      </c>
      <c r="AD569" s="209">
        <v>1.0189999999999999</v>
      </c>
      <c r="AE569" s="209">
        <v>1.33</v>
      </c>
      <c r="AF569" s="209">
        <v>0.96399999999999997</v>
      </c>
      <c r="AG569" s="209">
        <v>0.753</v>
      </c>
      <c r="AH569" s="209">
        <v>0.48399999999999999</v>
      </c>
      <c r="AI569" s="209">
        <v>0.31900000000000001</v>
      </c>
      <c r="AJ569" s="20"/>
      <c r="AK569" s="20"/>
      <c r="AL569" s="209">
        <v>0.27900000000000003</v>
      </c>
      <c r="AM569" s="209">
        <v>0.219</v>
      </c>
      <c r="AN569" s="209">
        <v>0.52400000000000002</v>
      </c>
      <c r="AO569" s="209">
        <v>1.0049999999999999</v>
      </c>
      <c r="AP569" s="209">
        <v>1.044</v>
      </c>
      <c r="AQ569" s="209">
        <v>1.39</v>
      </c>
      <c r="AR569" s="20"/>
      <c r="AS569" s="209">
        <v>2.0110000000000001</v>
      </c>
      <c r="AT569" s="209">
        <v>0.49</v>
      </c>
      <c r="AU569" s="209">
        <v>0.40300000000000002</v>
      </c>
      <c r="AV569" s="209">
        <v>5.8000000000000003E-2</v>
      </c>
      <c r="AW569" s="20"/>
      <c r="AX569" s="20"/>
      <c r="AY569" s="20"/>
      <c r="AZ569" s="209">
        <v>0.65</v>
      </c>
      <c r="BA569" s="209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208">
        <v>1.302</v>
      </c>
      <c r="G570" s="208">
        <v>0.88900000000000001</v>
      </c>
      <c r="H570" s="208">
        <v>0.69699999999999995</v>
      </c>
      <c r="I570" s="221">
        <v>0.57899999999999996</v>
      </c>
      <c r="J570" s="221"/>
      <c r="K570" s="208">
        <v>0.316</v>
      </c>
      <c r="L570" s="208">
        <v>0.106</v>
      </c>
      <c r="M570" s="24"/>
      <c r="N570" s="208">
        <v>0.13300000000000001</v>
      </c>
      <c r="O570" s="208">
        <v>0.221</v>
      </c>
      <c r="P570" s="208">
        <v>0.50600000000000001</v>
      </c>
      <c r="Q570" s="208">
        <v>0.81799999999999995</v>
      </c>
      <c r="R570" s="208">
        <v>1.02</v>
      </c>
      <c r="S570" s="208">
        <v>1.2889999999999999</v>
      </c>
      <c r="T570" s="208">
        <v>1.173</v>
      </c>
      <c r="U570" s="208">
        <v>0.79900000000000004</v>
      </c>
      <c r="V570" s="208">
        <v>0.55600000000000005</v>
      </c>
      <c r="W570" s="208">
        <v>0.26300000000000001</v>
      </c>
      <c r="X570" s="208">
        <v>0.14099999999999999</v>
      </c>
      <c r="Y570" s="24"/>
      <c r="Z570" s="208">
        <v>0.14399999999999999</v>
      </c>
      <c r="AA570" s="208">
        <v>0.255</v>
      </c>
      <c r="AB570" s="208">
        <v>0.56299999999999994</v>
      </c>
      <c r="AC570" s="208">
        <v>1.0309999999999999</v>
      </c>
      <c r="AD570" s="208">
        <v>1.0189999999999999</v>
      </c>
      <c r="AE570" s="208">
        <v>1.33</v>
      </c>
      <c r="AF570" s="208">
        <v>0.96399999999999997</v>
      </c>
      <c r="AG570" s="208">
        <v>0.753</v>
      </c>
      <c r="AH570" s="208">
        <v>0.48399999999999999</v>
      </c>
      <c r="AI570" s="208">
        <v>0.31900000000000001</v>
      </c>
      <c r="AJ570" s="24"/>
      <c r="AK570" s="24"/>
      <c r="AL570" s="208">
        <v>0.27900000000000003</v>
      </c>
      <c r="AM570" s="208">
        <v>0.219</v>
      </c>
      <c r="AN570" s="208">
        <v>0.52400000000000002</v>
      </c>
      <c r="AO570" s="208">
        <v>1.0049999999999999</v>
      </c>
      <c r="AP570" s="208">
        <v>1.044</v>
      </c>
      <c r="AQ570" s="208">
        <v>1.39</v>
      </c>
      <c r="AR570" s="24"/>
      <c r="AS570" s="208">
        <v>2.0110000000000001</v>
      </c>
      <c r="AT570" s="208">
        <v>0.49</v>
      </c>
      <c r="AU570" s="208">
        <v>0.40300000000000002</v>
      </c>
      <c r="AV570" s="208">
        <v>5.8000000000000003E-2</v>
      </c>
      <c r="AW570" s="24"/>
      <c r="AX570" s="24"/>
      <c r="AY570" s="24"/>
      <c r="AZ570" s="208">
        <v>0.65</v>
      </c>
      <c r="BA570" s="208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209">
        <v>1.276</v>
      </c>
      <c r="G571" s="209">
        <v>1.403</v>
      </c>
      <c r="H571" s="209">
        <v>1.083</v>
      </c>
      <c r="I571" s="224">
        <v>0.73499999999999999</v>
      </c>
      <c r="J571" s="224"/>
      <c r="K571" s="209">
        <v>0.44900000000000001</v>
      </c>
      <c r="L571" s="20"/>
      <c r="M571" s="20"/>
      <c r="N571" s="209">
        <v>0.27300000000000002</v>
      </c>
      <c r="O571" s="209">
        <v>0.30099999999999999</v>
      </c>
      <c r="P571" s="209">
        <v>0.248</v>
      </c>
      <c r="Q571" s="209">
        <v>1.5649999999999999</v>
      </c>
      <c r="R571" s="209">
        <v>1.323</v>
      </c>
      <c r="S571" s="209">
        <v>1.7569999999999999</v>
      </c>
      <c r="T571" s="209">
        <v>1.5960000000000001</v>
      </c>
      <c r="U571" s="209">
        <v>1.06</v>
      </c>
      <c r="V571" s="209">
        <v>0.62</v>
      </c>
      <c r="W571" s="209">
        <v>0.432</v>
      </c>
      <c r="X571" s="209">
        <v>0.22800000000000001</v>
      </c>
      <c r="Y571" s="20"/>
      <c r="Z571" s="209">
        <v>0.27900000000000003</v>
      </c>
      <c r="AA571" s="209">
        <v>0.314</v>
      </c>
      <c r="AB571" s="209">
        <v>0.98699999999999999</v>
      </c>
      <c r="AC571" s="209">
        <v>1.746</v>
      </c>
      <c r="AD571" s="209">
        <v>1.7210000000000001</v>
      </c>
      <c r="AE571" s="209">
        <v>2.1080000000000001</v>
      </c>
      <c r="AF571" s="209">
        <v>1.5680000000000001</v>
      </c>
      <c r="AG571" s="209">
        <v>1.1910000000000001</v>
      </c>
      <c r="AH571" s="209">
        <v>0.66300000000000003</v>
      </c>
      <c r="AI571" s="209">
        <v>0.439</v>
      </c>
      <c r="AJ571" s="20"/>
      <c r="AK571" s="20"/>
      <c r="AL571" s="209">
        <v>0.27</v>
      </c>
      <c r="AM571" s="209">
        <v>0.35099999999999998</v>
      </c>
      <c r="AN571" s="209">
        <v>0.67500000000000004</v>
      </c>
      <c r="AO571" s="209">
        <v>1.444</v>
      </c>
      <c r="AP571" s="209">
        <v>1.5629999999999999</v>
      </c>
      <c r="AQ571" s="209">
        <v>2.2509999999999999</v>
      </c>
      <c r="AR571" s="209">
        <v>1.728</v>
      </c>
      <c r="AS571" s="209">
        <v>1.6559999999999999</v>
      </c>
      <c r="AT571" s="209">
        <v>0.81599999999999995</v>
      </c>
      <c r="AU571" s="209">
        <v>0.56100000000000005</v>
      </c>
      <c r="AV571" s="209">
        <v>6.4000000000000001E-2</v>
      </c>
      <c r="AW571" s="20"/>
      <c r="AX571" s="209">
        <v>0.14799999999999999</v>
      </c>
      <c r="AY571" s="209">
        <v>0.30099999999999999</v>
      </c>
      <c r="AZ571" s="209">
        <v>0.54800000000000004</v>
      </c>
      <c r="BA571" s="209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208">
        <v>1.276</v>
      </c>
      <c r="G572" s="208">
        <v>1.403</v>
      </c>
      <c r="H572" s="208">
        <v>1.083</v>
      </c>
      <c r="I572" s="221">
        <v>0.73499999999999999</v>
      </c>
      <c r="J572" s="221"/>
      <c r="K572" s="208">
        <v>0.44900000000000001</v>
      </c>
      <c r="L572" s="24"/>
      <c r="M572" s="24"/>
      <c r="N572" s="208">
        <v>0.27300000000000002</v>
      </c>
      <c r="O572" s="208">
        <v>0.30099999999999999</v>
      </c>
      <c r="P572" s="208">
        <v>0.248</v>
      </c>
      <c r="Q572" s="208">
        <v>1.5649999999999999</v>
      </c>
      <c r="R572" s="208">
        <v>1.323</v>
      </c>
      <c r="S572" s="208">
        <v>1.7569999999999999</v>
      </c>
      <c r="T572" s="208">
        <v>1.5960000000000001</v>
      </c>
      <c r="U572" s="208">
        <v>1.06</v>
      </c>
      <c r="V572" s="208">
        <v>0.62</v>
      </c>
      <c r="W572" s="208">
        <v>0.432</v>
      </c>
      <c r="X572" s="208">
        <v>0.22800000000000001</v>
      </c>
      <c r="Y572" s="24"/>
      <c r="Z572" s="208">
        <v>0.27900000000000003</v>
      </c>
      <c r="AA572" s="208">
        <v>0.314</v>
      </c>
      <c r="AB572" s="208">
        <v>0.98699999999999999</v>
      </c>
      <c r="AC572" s="208">
        <v>1.746</v>
      </c>
      <c r="AD572" s="208">
        <v>1.7210000000000001</v>
      </c>
      <c r="AE572" s="208">
        <v>2.1080000000000001</v>
      </c>
      <c r="AF572" s="208">
        <v>1.5680000000000001</v>
      </c>
      <c r="AG572" s="208">
        <v>1.1910000000000001</v>
      </c>
      <c r="AH572" s="208">
        <v>0.66300000000000003</v>
      </c>
      <c r="AI572" s="208">
        <v>0.439</v>
      </c>
      <c r="AJ572" s="24"/>
      <c r="AK572" s="24"/>
      <c r="AL572" s="208">
        <v>0.27</v>
      </c>
      <c r="AM572" s="208">
        <v>0.35099999999999998</v>
      </c>
      <c r="AN572" s="208">
        <v>0.67500000000000004</v>
      </c>
      <c r="AO572" s="208">
        <v>1.444</v>
      </c>
      <c r="AP572" s="208">
        <v>1.5629999999999999</v>
      </c>
      <c r="AQ572" s="208">
        <v>2.2509999999999999</v>
      </c>
      <c r="AR572" s="208">
        <v>1.728</v>
      </c>
      <c r="AS572" s="208">
        <v>1.6559999999999999</v>
      </c>
      <c r="AT572" s="208">
        <v>0.81599999999999995</v>
      </c>
      <c r="AU572" s="208">
        <v>0.56100000000000005</v>
      </c>
      <c r="AV572" s="208">
        <v>6.4000000000000001E-2</v>
      </c>
      <c r="AW572" s="24"/>
      <c r="AX572" s="208">
        <v>0.14799999999999999</v>
      </c>
      <c r="AY572" s="208">
        <v>0.30099999999999999</v>
      </c>
      <c r="AZ572" s="208">
        <v>0.54800000000000004</v>
      </c>
      <c r="BA572" s="208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209">
        <v>3.6259999999999999</v>
      </c>
      <c r="G573" s="209">
        <v>2.65</v>
      </c>
      <c r="H573" s="209">
        <v>1.931</v>
      </c>
      <c r="I573" s="224">
        <v>1.718</v>
      </c>
      <c r="J573" s="224"/>
      <c r="K573" s="209">
        <v>0.70799999999999996</v>
      </c>
      <c r="L573" s="20"/>
      <c r="M573" s="20"/>
      <c r="N573" s="20"/>
      <c r="O573" s="209">
        <v>7.4999999999999997E-2</v>
      </c>
      <c r="P573" s="209">
        <v>1.673</v>
      </c>
      <c r="Q573" s="209">
        <v>1.7350000000000001</v>
      </c>
      <c r="R573" s="209">
        <v>1.9490000000000001</v>
      </c>
      <c r="S573" s="209">
        <v>2.4969999999999999</v>
      </c>
      <c r="T573" s="209">
        <v>2.2970000000000002</v>
      </c>
      <c r="U573" s="209">
        <v>1.87</v>
      </c>
      <c r="V573" s="209">
        <v>1.3280000000000001</v>
      </c>
      <c r="W573" s="209">
        <v>0.82199999999999995</v>
      </c>
      <c r="X573" s="209">
        <v>9.7000000000000003E-2</v>
      </c>
      <c r="Y573" s="20"/>
      <c r="Z573" s="209">
        <v>6.6000000000000003E-2</v>
      </c>
      <c r="AA573" s="209">
        <v>0.45300000000000001</v>
      </c>
      <c r="AB573" s="209">
        <v>1.2789999999999999</v>
      </c>
      <c r="AC573" s="209">
        <v>2.0950000000000002</v>
      </c>
      <c r="AD573" s="209">
        <v>2.214</v>
      </c>
      <c r="AE573" s="209">
        <v>3.0310000000000001</v>
      </c>
      <c r="AF573" s="209">
        <v>2.117</v>
      </c>
      <c r="AG573" s="209">
        <v>2.048</v>
      </c>
      <c r="AH573" s="209">
        <v>1.425</v>
      </c>
      <c r="AI573" s="209">
        <v>1.1859999999999999</v>
      </c>
      <c r="AJ573" s="20"/>
      <c r="AK573" s="209">
        <v>0.30299999999999999</v>
      </c>
      <c r="AL573" s="20"/>
      <c r="AM573" s="209">
        <v>0.47899999999999998</v>
      </c>
      <c r="AN573" s="209">
        <v>1.232</v>
      </c>
      <c r="AO573" s="209">
        <v>2.056</v>
      </c>
      <c r="AP573" s="209">
        <v>1.75</v>
      </c>
      <c r="AQ573" s="209">
        <v>2.3439999999999999</v>
      </c>
      <c r="AR573" s="209">
        <v>1.8360000000000001</v>
      </c>
      <c r="AS573" s="209">
        <v>1.85</v>
      </c>
      <c r="AT573" s="209">
        <v>1.18</v>
      </c>
      <c r="AU573" s="209">
        <v>0.77300000000000002</v>
      </c>
      <c r="AV573" s="209">
        <v>0.125</v>
      </c>
      <c r="AW573" s="20"/>
      <c r="AX573" s="20"/>
      <c r="AY573" s="209">
        <v>0.67800000000000005</v>
      </c>
      <c r="AZ573" s="209">
        <v>0.90200000000000002</v>
      </c>
      <c r="BA573" s="209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208">
        <v>3.6259999999999999</v>
      </c>
      <c r="G574" s="208">
        <v>2.65</v>
      </c>
      <c r="H574" s="208">
        <v>1.931</v>
      </c>
      <c r="I574" s="221">
        <v>1.718</v>
      </c>
      <c r="J574" s="221"/>
      <c r="K574" s="208">
        <v>0.70799999999999996</v>
      </c>
      <c r="L574" s="24"/>
      <c r="M574" s="24"/>
      <c r="N574" s="24"/>
      <c r="O574" s="208">
        <v>7.4999999999999997E-2</v>
      </c>
      <c r="P574" s="208">
        <v>1.673</v>
      </c>
      <c r="Q574" s="208">
        <v>1.7350000000000001</v>
      </c>
      <c r="R574" s="208">
        <v>1.9490000000000001</v>
      </c>
      <c r="S574" s="208">
        <v>2.4969999999999999</v>
      </c>
      <c r="T574" s="208">
        <v>2.2970000000000002</v>
      </c>
      <c r="U574" s="208">
        <v>1.87</v>
      </c>
      <c r="V574" s="208">
        <v>1.3280000000000001</v>
      </c>
      <c r="W574" s="208">
        <v>0.82199999999999995</v>
      </c>
      <c r="X574" s="208">
        <v>9.7000000000000003E-2</v>
      </c>
      <c r="Y574" s="24"/>
      <c r="Z574" s="208">
        <v>6.6000000000000003E-2</v>
      </c>
      <c r="AA574" s="208">
        <v>0.45300000000000001</v>
      </c>
      <c r="AB574" s="208">
        <v>1.2789999999999999</v>
      </c>
      <c r="AC574" s="208">
        <v>2.0950000000000002</v>
      </c>
      <c r="AD574" s="208">
        <v>2.214</v>
      </c>
      <c r="AE574" s="208">
        <v>3.0310000000000001</v>
      </c>
      <c r="AF574" s="208">
        <v>2.117</v>
      </c>
      <c r="AG574" s="208">
        <v>2.048</v>
      </c>
      <c r="AH574" s="208">
        <v>1.425</v>
      </c>
      <c r="AI574" s="208">
        <v>1.1859999999999999</v>
      </c>
      <c r="AJ574" s="24"/>
      <c r="AK574" s="208">
        <v>0.30299999999999999</v>
      </c>
      <c r="AL574" s="24"/>
      <c r="AM574" s="208">
        <v>0.47899999999999998</v>
      </c>
      <c r="AN574" s="208">
        <v>1.232</v>
      </c>
      <c r="AO574" s="208">
        <v>2.056</v>
      </c>
      <c r="AP574" s="208">
        <v>1.75</v>
      </c>
      <c r="AQ574" s="208">
        <v>2.3439999999999999</v>
      </c>
      <c r="AR574" s="208">
        <v>1.8360000000000001</v>
      </c>
      <c r="AS574" s="208">
        <v>1.85</v>
      </c>
      <c r="AT574" s="208">
        <v>1.18</v>
      </c>
      <c r="AU574" s="208">
        <v>0.77300000000000002</v>
      </c>
      <c r="AV574" s="208">
        <v>0.125</v>
      </c>
      <c r="AW574" s="24"/>
      <c r="AX574" s="24"/>
      <c r="AY574" s="208">
        <v>0.67800000000000005</v>
      </c>
      <c r="AZ574" s="208">
        <v>0.90200000000000002</v>
      </c>
      <c r="BA574" s="208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209">
        <v>0.86599999999999999</v>
      </c>
      <c r="G575" s="209">
        <v>1.7370000000000001</v>
      </c>
      <c r="H575" s="209">
        <v>1.3959999999999999</v>
      </c>
      <c r="I575" s="224">
        <v>1.216</v>
      </c>
      <c r="J575" s="224"/>
      <c r="K575" s="209">
        <v>0.45</v>
      </c>
      <c r="L575" s="20"/>
      <c r="M575" s="20"/>
      <c r="N575" s="20"/>
      <c r="O575" s="209">
        <v>0.499</v>
      </c>
      <c r="P575" s="209">
        <v>1.119</v>
      </c>
      <c r="Q575" s="209">
        <v>1.8320000000000001</v>
      </c>
      <c r="R575" s="209">
        <v>1.9350000000000001</v>
      </c>
      <c r="S575" s="209">
        <v>2.6619999999999999</v>
      </c>
      <c r="T575" s="209">
        <v>2.319</v>
      </c>
      <c r="U575" s="209">
        <v>1.6819999999999999</v>
      </c>
      <c r="V575" s="209">
        <v>1.1100000000000001</v>
      </c>
      <c r="W575" s="209">
        <v>0.45600000000000002</v>
      </c>
      <c r="X575" s="209">
        <v>0.16500000000000001</v>
      </c>
      <c r="Y575" s="20"/>
      <c r="Z575" s="209">
        <v>0.127</v>
      </c>
      <c r="AA575" s="209">
        <v>0.34899999999999998</v>
      </c>
      <c r="AB575" s="209">
        <v>1.0649999999999999</v>
      </c>
      <c r="AC575" s="209">
        <v>1.87</v>
      </c>
      <c r="AD575" s="209">
        <v>2.391</v>
      </c>
      <c r="AE575" s="209">
        <v>3.0510000000000002</v>
      </c>
      <c r="AF575" s="209">
        <v>2.0619999999999998</v>
      </c>
      <c r="AG575" s="209">
        <v>1.835</v>
      </c>
      <c r="AH575" s="209">
        <v>1.1779999999999999</v>
      </c>
      <c r="AI575" s="209">
        <v>0.76900000000000002</v>
      </c>
      <c r="AJ575" s="20"/>
      <c r="AK575" s="209">
        <v>0.21199999999999999</v>
      </c>
      <c r="AL575" s="20"/>
      <c r="AM575" s="209">
        <v>0.52900000000000003</v>
      </c>
      <c r="AN575" s="209">
        <v>0.95199999999999996</v>
      </c>
      <c r="AO575" s="209">
        <v>2.6190000000000002</v>
      </c>
      <c r="AP575" s="209">
        <v>1.3320000000000001</v>
      </c>
      <c r="AQ575" s="209">
        <v>3.379</v>
      </c>
      <c r="AR575" s="209">
        <v>2.5880000000000001</v>
      </c>
      <c r="AS575" s="209">
        <v>2.4020000000000001</v>
      </c>
      <c r="AT575" s="209">
        <v>1.2090000000000001</v>
      </c>
      <c r="AU575" s="209">
        <v>0.79</v>
      </c>
      <c r="AV575" s="209">
        <v>5.8000000000000003E-2</v>
      </c>
      <c r="AW575" s="20"/>
      <c r="AX575" s="20"/>
      <c r="AY575" s="209">
        <v>0.55900000000000005</v>
      </c>
      <c r="AZ575" s="209">
        <v>0.876</v>
      </c>
      <c r="BA575" s="209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208">
        <v>0.86599999999999999</v>
      </c>
      <c r="G576" s="208">
        <v>1.7370000000000001</v>
      </c>
      <c r="H576" s="208">
        <v>1.3959999999999999</v>
      </c>
      <c r="I576" s="221">
        <v>1.216</v>
      </c>
      <c r="J576" s="221"/>
      <c r="K576" s="208">
        <v>0.45</v>
      </c>
      <c r="L576" s="24"/>
      <c r="M576" s="24"/>
      <c r="N576" s="24"/>
      <c r="O576" s="208">
        <v>0.499</v>
      </c>
      <c r="P576" s="208">
        <v>1.119</v>
      </c>
      <c r="Q576" s="208">
        <v>1.8320000000000001</v>
      </c>
      <c r="R576" s="208">
        <v>1.9350000000000001</v>
      </c>
      <c r="S576" s="208">
        <v>2.6619999999999999</v>
      </c>
      <c r="T576" s="208">
        <v>2.319</v>
      </c>
      <c r="U576" s="208">
        <v>1.6819999999999999</v>
      </c>
      <c r="V576" s="208">
        <v>1.1100000000000001</v>
      </c>
      <c r="W576" s="208">
        <v>0.45600000000000002</v>
      </c>
      <c r="X576" s="208">
        <v>0.16500000000000001</v>
      </c>
      <c r="Y576" s="24"/>
      <c r="Z576" s="208">
        <v>0.127</v>
      </c>
      <c r="AA576" s="208">
        <v>0.34899999999999998</v>
      </c>
      <c r="AB576" s="208">
        <v>1.0649999999999999</v>
      </c>
      <c r="AC576" s="208">
        <v>1.87</v>
      </c>
      <c r="AD576" s="208">
        <v>2.391</v>
      </c>
      <c r="AE576" s="208">
        <v>3.0510000000000002</v>
      </c>
      <c r="AF576" s="208">
        <v>2.0619999999999998</v>
      </c>
      <c r="AG576" s="208">
        <v>1.835</v>
      </c>
      <c r="AH576" s="208">
        <v>1.1779999999999999</v>
      </c>
      <c r="AI576" s="208">
        <v>0.76900000000000002</v>
      </c>
      <c r="AJ576" s="24"/>
      <c r="AK576" s="208">
        <v>0.21199999999999999</v>
      </c>
      <c r="AL576" s="24"/>
      <c r="AM576" s="208">
        <v>0.52900000000000003</v>
      </c>
      <c r="AN576" s="208">
        <v>0.95199999999999996</v>
      </c>
      <c r="AO576" s="208">
        <v>2.6190000000000002</v>
      </c>
      <c r="AP576" s="208">
        <v>1.3320000000000001</v>
      </c>
      <c r="AQ576" s="208">
        <v>3.379</v>
      </c>
      <c r="AR576" s="208">
        <v>2.5880000000000001</v>
      </c>
      <c r="AS576" s="208">
        <v>2.4020000000000001</v>
      </c>
      <c r="AT576" s="208">
        <v>1.2090000000000001</v>
      </c>
      <c r="AU576" s="208">
        <v>0.79</v>
      </c>
      <c r="AV576" s="208">
        <v>5.8000000000000003E-2</v>
      </c>
      <c r="AW576" s="24"/>
      <c r="AX576" s="24"/>
      <c r="AY576" s="208">
        <v>0.55900000000000005</v>
      </c>
      <c r="AZ576" s="208">
        <v>0.876</v>
      </c>
      <c r="BA576" s="208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9">
        <v>2.581</v>
      </c>
      <c r="AQ577" s="209">
        <v>1.492</v>
      </c>
      <c r="AR577" s="209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08">
        <v>2.581</v>
      </c>
      <c r="AQ578" s="208">
        <v>1.492</v>
      </c>
      <c r="AR578" s="208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209">
        <v>3.1320000000000001</v>
      </c>
      <c r="G579" s="209">
        <v>2.3180000000000001</v>
      </c>
      <c r="H579" s="209">
        <v>1.718</v>
      </c>
      <c r="I579" s="224">
        <v>1.3069999999999999</v>
      </c>
      <c r="J579" s="224"/>
      <c r="K579" s="209">
        <v>0.86399999999999999</v>
      </c>
      <c r="L579" s="209">
        <v>0.106</v>
      </c>
      <c r="M579" s="20"/>
      <c r="N579" s="20"/>
      <c r="O579" s="209">
        <v>0.61</v>
      </c>
      <c r="P579" s="209">
        <v>1.3089999999999999</v>
      </c>
      <c r="Q579" s="209">
        <v>1.9850000000000001</v>
      </c>
      <c r="R579" s="209">
        <v>2.5230000000000001</v>
      </c>
      <c r="S579" s="209">
        <v>2.8250000000000002</v>
      </c>
      <c r="T579" s="209">
        <v>2.625</v>
      </c>
      <c r="U579" s="209">
        <v>2.3330000000000002</v>
      </c>
      <c r="V579" s="209">
        <v>1.4159999999999999</v>
      </c>
      <c r="W579" s="209">
        <v>0.90900000000000003</v>
      </c>
      <c r="X579" s="209">
        <v>0.36299999999999999</v>
      </c>
      <c r="Y579" s="20"/>
      <c r="Z579" s="209">
        <v>0.14099999999999999</v>
      </c>
      <c r="AA579" s="209">
        <v>0.63400000000000001</v>
      </c>
      <c r="AB579" s="209">
        <v>1.889</v>
      </c>
      <c r="AC579" s="209">
        <v>2.3050000000000002</v>
      </c>
      <c r="AD579" s="209">
        <v>2.5289999999999999</v>
      </c>
      <c r="AE579" s="209">
        <v>2.3460000000000001</v>
      </c>
      <c r="AF579" s="209">
        <v>2.246</v>
      </c>
      <c r="AG579" s="209">
        <v>1.853</v>
      </c>
      <c r="AH579" s="209">
        <v>1.59</v>
      </c>
      <c r="AI579" s="209">
        <v>1.0680000000000001</v>
      </c>
      <c r="AJ579" s="20"/>
      <c r="AK579" s="209">
        <v>0.4</v>
      </c>
      <c r="AL579" s="20"/>
      <c r="AM579" s="209">
        <v>0.69499999999999995</v>
      </c>
      <c r="AN579" s="209">
        <v>1.381</v>
      </c>
      <c r="AO579" s="209">
        <v>2.3109999999999999</v>
      </c>
      <c r="AP579" s="209">
        <v>2.5449999999999999</v>
      </c>
      <c r="AQ579" s="209">
        <v>3.633</v>
      </c>
      <c r="AR579" s="209">
        <v>1.6739999999999999</v>
      </c>
      <c r="AS579" s="209">
        <v>3.3330000000000002</v>
      </c>
      <c r="AT579" s="209">
        <v>1.448</v>
      </c>
      <c r="AU579" s="209">
        <v>1.054</v>
      </c>
      <c r="AV579" s="209">
        <v>0.109</v>
      </c>
      <c r="AW579" s="20"/>
      <c r="AX579" s="209">
        <v>0.214</v>
      </c>
      <c r="AY579" s="209">
        <v>0.53600000000000003</v>
      </c>
      <c r="AZ579" s="209">
        <v>1.1579999999999999</v>
      </c>
      <c r="BA579" s="209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208">
        <v>3.1320000000000001</v>
      </c>
      <c r="G580" s="208">
        <v>2.3180000000000001</v>
      </c>
      <c r="H580" s="208">
        <v>1.718</v>
      </c>
      <c r="I580" s="221">
        <v>1.3069999999999999</v>
      </c>
      <c r="J580" s="221"/>
      <c r="K580" s="208">
        <v>0.86399999999999999</v>
      </c>
      <c r="L580" s="208">
        <v>0.106</v>
      </c>
      <c r="M580" s="24"/>
      <c r="N580" s="24"/>
      <c r="O580" s="208">
        <v>0.61</v>
      </c>
      <c r="P580" s="208">
        <v>1.3089999999999999</v>
      </c>
      <c r="Q580" s="208">
        <v>1.9850000000000001</v>
      </c>
      <c r="R580" s="208">
        <v>2.5230000000000001</v>
      </c>
      <c r="S580" s="208">
        <v>2.8250000000000002</v>
      </c>
      <c r="T580" s="208">
        <v>2.625</v>
      </c>
      <c r="U580" s="208">
        <v>2.3330000000000002</v>
      </c>
      <c r="V580" s="208">
        <v>1.4159999999999999</v>
      </c>
      <c r="W580" s="208">
        <v>0.90900000000000003</v>
      </c>
      <c r="X580" s="208">
        <v>0.36299999999999999</v>
      </c>
      <c r="Y580" s="24"/>
      <c r="Z580" s="208">
        <v>0.14099999999999999</v>
      </c>
      <c r="AA580" s="208">
        <v>0.63400000000000001</v>
      </c>
      <c r="AB580" s="208">
        <v>1.889</v>
      </c>
      <c r="AC580" s="208">
        <v>2.3050000000000002</v>
      </c>
      <c r="AD580" s="208">
        <v>2.5289999999999999</v>
      </c>
      <c r="AE580" s="208">
        <v>2.3460000000000001</v>
      </c>
      <c r="AF580" s="208">
        <v>2.246</v>
      </c>
      <c r="AG580" s="208">
        <v>1.853</v>
      </c>
      <c r="AH580" s="208">
        <v>1.59</v>
      </c>
      <c r="AI580" s="208">
        <v>1.0680000000000001</v>
      </c>
      <c r="AJ580" s="24"/>
      <c r="AK580" s="208">
        <v>0.4</v>
      </c>
      <c r="AL580" s="24"/>
      <c r="AM580" s="208">
        <v>0.69499999999999995</v>
      </c>
      <c r="AN580" s="208">
        <v>1.381</v>
      </c>
      <c r="AO580" s="208">
        <v>2.3109999999999999</v>
      </c>
      <c r="AP580" s="208">
        <v>2.5449999999999999</v>
      </c>
      <c r="AQ580" s="208">
        <v>3.633</v>
      </c>
      <c r="AR580" s="208">
        <v>1.6739999999999999</v>
      </c>
      <c r="AS580" s="208">
        <v>3.3330000000000002</v>
      </c>
      <c r="AT580" s="208">
        <v>1.448</v>
      </c>
      <c r="AU580" s="208">
        <v>1.054</v>
      </c>
      <c r="AV580" s="208">
        <v>0.109</v>
      </c>
      <c r="AW580" s="24"/>
      <c r="AX580" s="208">
        <v>0.214</v>
      </c>
      <c r="AY580" s="208">
        <v>0.53600000000000003</v>
      </c>
      <c r="AZ580" s="208">
        <v>1.1579999999999999</v>
      </c>
      <c r="BA580" s="208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209">
        <v>1.633</v>
      </c>
      <c r="G581" s="209">
        <v>1.1140000000000001</v>
      </c>
      <c r="H581" s="209">
        <v>0.86399999999999999</v>
      </c>
      <c r="I581" s="224">
        <v>0.78800000000000003</v>
      </c>
      <c r="J581" s="224"/>
      <c r="K581" s="209">
        <v>0.33400000000000002</v>
      </c>
      <c r="L581" s="20"/>
      <c r="M581" s="20"/>
      <c r="N581" s="209">
        <v>0.23300000000000001</v>
      </c>
      <c r="O581" s="209">
        <v>0.34899999999999998</v>
      </c>
      <c r="P581" s="209">
        <v>0.59799999999999998</v>
      </c>
      <c r="Q581" s="209">
        <v>1.038</v>
      </c>
      <c r="R581" s="209">
        <v>1.161</v>
      </c>
      <c r="S581" s="209">
        <v>1.4590000000000001</v>
      </c>
      <c r="T581" s="209">
        <v>1.3660000000000001</v>
      </c>
      <c r="U581" s="209">
        <v>1.0029999999999999</v>
      </c>
      <c r="V581" s="209">
        <v>0.78400000000000003</v>
      </c>
      <c r="W581" s="209">
        <v>0.38500000000000001</v>
      </c>
      <c r="X581" s="209">
        <v>0.19500000000000001</v>
      </c>
      <c r="Y581" s="20"/>
      <c r="Z581" s="209">
        <v>0.184</v>
      </c>
      <c r="AA581" s="209">
        <v>0.315</v>
      </c>
      <c r="AB581" s="209">
        <v>0.80100000000000005</v>
      </c>
      <c r="AC581" s="209">
        <v>1.248</v>
      </c>
      <c r="AD581" s="209">
        <v>1.3089999999999999</v>
      </c>
      <c r="AE581" s="209">
        <v>1.7290000000000001</v>
      </c>
      <c r="AF581" s="209">
        <v>1.1200000000000001</v>
      </c>
      <c r="AG581" s="209">
        <v>1.073</v>
      </c>
      <c r="AH581" s="209">
        <v>0.69</v>
      </c>
      <c r="AI581" s="209">
        <v>0.54800000000000004</v>
      </c>
      <c r="AJ581" s="20"/>
      <c r="AK581" s="209">
        <v>0.30299999999999999</v>
      </c>
      <c r="AL581" s="209">
        <v>0.14599999999999999</v>
      </c>
      <c r="AM581" s="209">
        <v>0.36</v>
      </c>
      <c r="AN581" s="209">
        <v>0.66500000000000004</v>
      </c>
      <c r="AO581" s="209">
        <v>1.2789999999999999</v>
      </c>
      <c r="AP581" s="209">
        <v>1.2589999999999999</v>
      </c>
      <c r="AQ581" s="209">
        <v>1.748</v>
      </c>
      <c r="AR581" s="209">
        <v>1.288</v>
      </c>
      <c r="AS581" s="209">
        <v>1.23</v>
      </c>
      <c r="AT581" s="209">
        <v>0.754</v>
      </c>
      <c r="AU581" s="209">
        <v>0.504</v>
      </c>
      <c r="AV581" s="209">
        <v>0.10100000000000001</v>
      </c>
      <c r="AW581" s="20"/>
      <c r="AX581" s="209">
        <v>0.19600000000000001</v>
      </c>
      <c r="AY581" s="209">
        <v>0.36</v>
      </c>
      <c r="AZ581" s="209">
        <v>0.54800000000000004</v>
      </c>
      <c r="BA581" s="209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208">
        <v>1.633</v>
      </c>
      <c r="G582" s="208">
        <v>1.1140000000000001</v>
      </c>
      <c r="H582" s="208">
        <v>0.86399999999999999</v>
      </c>
      <c r="I582" s="221">
        <v>0.78800000000000003</v>
      </c>
      <c r="J582" s="221"/>
      <c r="K582" s="208">
        <v>0.33400000000000002</v>
      </c>
      <c r="L582" s="24"/>
      <c r="M582" s="24"/>
      <c r="N582" s="208">
        <v>0.23300000000000001</v>
      </c>
      <c r="O582" s="208">
        <v>0.34899999999999998</v>
      </c>
      <c r="P582" s="208">
        <v>0.59799999999999998</v>
      </c>
      <c r="Q582" s="208">
        <v>1.038</v>
      </c>
      <c r="R582" s="208">
        <v>1.161</v>
      </c>
      <c r="S582" s="208">
        <v>1.4590000000000001</v>
      </c>
      <c r="T582" s="208">
        <v>1.3660000000000001</v>
      </c>
      <c r="U582" s="208">
        <v>1.0029999999999999</v>
      </c>
      <c r="V582" s="208">
        <v>0.78400000000000003</v>
      </c>
      <c r="W582" s="208">
        <v>0.38500000000000001</v>
      </c>
      <c r="X582" s="208">
        <v>0.19500000000000001</v>
      </c>
      <c r="Y582" s="24"/>
      <c r="Z582" s="208">
        <v>0.184</v>
      </c>
      <c r="AA582" s="208">
        <v>0.315</v>
      </c>
      <c r="AB582" s="208">
        <v>0.80100000000000005</v>
      </c>
      <c r="AC582" s="208">
        <v>1.248</v>
      </c>
      <c r="AD582" s="208">
        <v>1.3089999999999999</v>
      </c>
      <c r="AE582" s="208">
        <v>1.7290000000000001</v>
      </c>
      <c r="AF582" s="208">
        <v>1.1200000000000001</v>
      </c>
      <c r="AG582" s="208">
        <v>1.073</v>
      </c>
      <c r="AH582" s="208">
        <v>0.69</v>
      </c>
      <c r="AI582" s="208">
        <v>0.54800000000000004</v>
      </c>
      <c r="AJ582" s="24"/>
      <c r="AK582" s="208">
        <v>0.30299999999999999</v>
      </c>
      <c r="AL582" s="208">
        <v>0.14599999999999999</v>
      </c>
      <c r="AM582" s="208">
        <v>0.36</v>
      </c>
      <c r="AN582" s="208">
        <v>0.66500000000000004</v>
      </c>
      <c r="AO582" s="208">
        <v>1.2789999999999999</v>
      </c>
      <c r="AP582" s="208">
        <v>1.2589999999999999</v>
      </c>
      <c r="AQ582" s="208">
        <v>1.748</v>
      </c>
      <c r="AR582" s="208">
        <v>1.288</v>
      </c>
      <c r="AS582" s="208">
        <v>1.23</v>
      </c>
      <c r="AT582" s="208">
        <v>0.754</v>
      </c>
      <c r="AU582" s="208">
        <v>0.504</v>
      </c>
      <c r="AV582" s="208">
        <v>0.10100000000000001</v>
      </c>
      <c r="AW582" s="24"/>
      <c r="AX582" s="208">
        <v>0.19600000000000001</v>
      </c>
      <c r="AY582" s="208">
        <v>0.36</v>
      </c>
      <c r="AZ582" s="208">
        <v>0.54800000000000004</v>
      </c>
      <c r="BA582" s="208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209">
        <v>3.4359999999999999</v>
      </c>
      <c r="G583" s="209">
        <v>2.5059999999999998</v>
      </c>
      <c r="H583" s="209">
        <v>1.8140000000000001</v>
      </c>
      <c r="I583" s="224">
        <v>1.4550000000000001</v>
      </c>
      <c r="J583" s="224"/>
      <c r="K583" s="209">
        <v>0.82699999999999996</v>
      </c>
      <c r="L583" s="209">
        <v>0.121</v>
      </c>
      <c r="M583" s="20"/>
      <c r="N583" s="209">
        <v>0.124</v>
      </c>
      <c r="O583" s="209">
        <v>0.61399999999999999</v>
      </c>
      <c r="P583" s="209">
        <v>1.5229999999999999</v>
      </c>
      <c r="Q583" s="209">
        <v>2.1960000000000002</v>
      </c>
      <c r="R583" s="209">
        <v>2.6389999999999998</v>
      </c>
      <c r="S583" s="209">
        <v>3.3740000000000001</v>
      </c>
      <c r="T583" s="209">
        <v>2.9540000000000002</v>
      </c>
      <c r="U583" s="209">
        <v>2.3380000000000001</v>
      </c>
      <c r="V583" s="209">
        <v>1.496</v>
      </c>
      <c r="W583" s="209">
        <v>0.84799999999999998</v>
      </c>
      <c r="X583" s="209">
        <v>0.26400000000000001</v>
      </c>
      <c r="Y583" s="20"/>
      <c r="Z583" s="209">
        <v>0.14499999999999999</v>
      </c>
      <c r="AA583" s="209">
        <v>0.35499999999999998</v>
      </c>
      <c r="AB583" s="209">
        <v>1.669</v>
      </c>
      <c r="AC583" s="209">
        <v>2.7450000000000001</v>
      </c>
      <c r="AD583" s="209">
        <v>2.923</v>
      </c>
      <c r="AE583" s="209">
        <v>3.0950000000000002</v>
      </c>
      <c r="AF583" s="209">
        <v>3.0249999999999999</v>
      </c>
      <c r="AG583" s="209">
        <v>1.7529999999999999</v>
      </c>
      <c r="AH583" s="209">
        <v>1.518</v>
      </c>
      <c r="AI583" s="209">
        <v>1.1180000000000001</v>
      </c>
      <c r="AJ583" s="20"/>
      <c r="AK583" s="20"/>
      <c r="AL583" s="209">
        <v>0.318</v>
      </c>
      <c r="AM583" s="209">
        <v>0.78</v>
      </c>
      <c r="AN583" s="209">
        <v>1.633</v>
      </c>
      <c r="AO583" s="209">
        <v>2.7349999999999999</v>
      </c>
      <c r="AP583" s="209">
        <v>2.718</v>
      </c>
      <c r="AQ583" s="209">
        <v>3.6829999999999998</v>
      </c>
      <c r="AR583" s="209">
        <v>2.9590000000000001</v>
      </c>
      <c r="AS583" s="209">
        <v>2.6240000000000001</v>
      </c>
      <c r="AT583" s="209">
        <v>1.3740000000000001</v>
      </c>
      <c r="AU583" s="209">
        <v>0.82099999999999995</v>
      </c>
      <c r="AV583" s="209">
        <v>2.5000000000000001E-2</v>
      </c>
      <c r="AW583" s="20"/>
      <c r="AX583" s="20"/>
      <c r="AY583" s="209">
        <v>0.41399999999999998</v>
      </c>
      <c r="AZ583" s="209">
        <v>1.048</v>
      </c>
      <c r="BA583" s="209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208">
        <v>3.4359999999999999</v>
      </c>
      <c r="G584" s="208">
        <v>2.5059999999999998</v>
      </c>
      <c r="H584" s="208">
        <v>1.8140000000000001</v>
      </c>
      <c r="I584" s="221">
        <v>1.4550000000000001</v>
      </c>
      <c r="J584" s="221"/>
      <c r="K584" s="208">
        <v>0.82699999999999996</v>
      </c>
      <c r="L584" s="208">
        <v>0.121</v>
      </c>
      <c r="M584" s="24"/>
      <c r="N584" s="208">
        <v>0.124</v>
      </c>
      <c r="O584" s="208">
        <v>0.61399999999999999</v>
      </c>
      <c r="P584" s="208">
        <v>1.5229999999999999</v>
      </c>
      <c r="Q584" s="208">
        <v>2.1960000000000002</v>
      </c>
      <c r="R584" s="208">
        <v>2.6389999999999998</v>
      </c>
      <c r="S584" s="208">
        <v>3.3740000000000001</v>
      </c>
      <c r="T584" s="208">
        <v>2.9540000000000002</v>
      </c>
      <c r="U584" s="208">
        <v>2.3380000000000001</v>
      </c>
      <c r="V584" s="208">
        <v>1.496</v>
      </c>
      <c r="W584" s="208">
        <v>0.84799999999999998</v>
      </c>
      <c r="X584" s="208">
        <v>0.26400000000000001</v>
      </c>
      <c r="Y584" s="24"/>
      <c r="Z584" s="208">
        <v>0.14499999999999999</v>
      </c>
      <c r="AA584" s="208">
        <v>0.35499999999999998</v>
      </c>
      <c r="AB584" s="208">
        <v>1.669</v>
      </c>
      <c r="AC584" s="208">
        <v>2.7450000000000001</v>
      </c>
      <c r="AD584" s="208">
        <v>2.923</v>
      </c>
      <c r="AE584" s="208">
        <v>3.0950000000000002</v>
      </c>
      <c r="AF584" s="208">
        <v>3.0249999999999999</v>
      </c>
      <c r="AG584" s="208">
        <v>1.7529999999999999</v>
      </c>
      <c r="AH584" s="208">
        <v>1.518</v>
      </c>
      <c r="AI584" s="208">
        <v>1.1180000000000001</v>
      </c>
      <c r="AJ584" s="24"/>
      <c r="AK584" s="24"/>
      <c r="AL584" s="208">
        <v>0.318</v>
      </c>
      <c r="AM584" s="208">
        <v>0.78</v>
      </c>
      <c r="AN584" s="208">
        <v>1.633</v>
      </c>
      <c r="AO584" s="208">
        <v>2.7349999999999999</v>
      </c>
      <c r="AP584" s="208">
        <v>2.718</v>
      </c>
      <c r="AQ584" s="208">
        <v>3.6829999999999998</v>
      </c>
      <c r="AR584" s="208">
        <v>2.9590000000000001</v>
      </c>
      <c r="AS584" s="208">
        <v>2.6240000000000001</v>
      </c>
      <c r="AT584" s="208">
        <v>1.3740000000000001</v>
      </c>
      <c r="AU584" s="208">
        <v>0.82099999999999995</v>
      </c>
      <c r="AV584" s="208">
        <v>2.5000000000000001E-2</v>
      </c>
      <c r="AW584" s="24"/>
      <c r="AX584" s="24"/>
      <c r="AY584" s="208">
        <v>0.41399999999999998</v>
      </c>
      <c r="AZ584" s="208">
        <v>1.048</v>
      </c>
      <c r="BA584" s="208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209">
        <v>4.5999999999999996</v>
      </c>
      <c r="G585" s="209">
        <v>3.5459999999999998</v>
      </c>
      <c r="H585" s="209">
        <v>2.569</v>
      </c>
      <c r="I585" s="224">
        <v>1.875</v>
      </c>
      <c r="J585" s="224"/>
      <c r="K585" s="209">
        <v>0.86599999999999999</v>
      </c>
      <c r="L585" s="20"/>
      <c r="M585" s="20"/>
      <c r="N585" s="20"/>
      <c r="O585" s="209">
        <v>0.53400000000000003</v>
      </c>
      <c r="P585" s="209">
        <v>1.681</v>
      </c>
      <c r="Q585" s="209">
        <v>2.8039999999999998</v>
      </c>
      <c r="R585" s="209">
        <v>3.238</v>
      </c>
      <c r="S585" s="209">
        <v>4.0049999999999999</v>
      </c>
      <c r="T585" s="209">
        <v>12.592000000000001</v>
      </c>
      <c r="U585" s="209">
        <v>2.77</v>
      </c>
      <c r="V585" s="209">
        <v>1.5609999999999999</v>
      </c>
      <c r="W585" s="209">
        <v>0.88500000000000001</v>
      </c>
      <c r="X585" s="209">
        <v>0.153</v>
      </c>
      <c r="Y585" s="20"/>
      <c r="Z585" s="20"/>
      <c r="AA585" s="209">
        <v>0.65700000000000003</v>
      </c>
      <c r="AB585" s="209">
        <v>1.911</v>
      </c>
      <c r="AC585" s="209">
        <v>3.4540000000000002</v>
      </c>
      <c r="AD585" s="209">
        <v>3.8719999999999999</v>
      </c>
      <c r="AE585" s="209">
        <v>3.9420000000000002</v>
      </c>
      <c r="AF585" s="209">
        <v>3.59</v>
      </c>
      <c r="AG585" s="209">
        <v>2.871</v>
      </c>
      <c r="AH585" s="209">
        <v>1.873</v>
      </c>
      <c r="AI585" s="209">
        <v>1.093</v>
      </c>
      <c r="AJ585" s="20"/>
      <c r="AK585" s="20"/>
      <c r="AL585" s="209">
        <v>0.26800000000000002</v>
      </c>
      <c r="AM585" s="209">
        <v>0.82099999999999995</v>
      </c>
      <c r="AN585" s="209">
        <v>2.7349999999999999</v>
      </c>
      <c r="AO585" s="209">
        <v>5.5250000000000004</v>
      </c>
      <c r="AP585" s="209">
        <v>6.41</v>
      </c>
      <c r="AQ585" s="209">
        <v>8.4659999999999993</v>
      </c>
      <c r="AR585" s="209">
        <v>4.4290000000000003</v>
      </c>
      <c r="AS585" s="209">
        <v>8.2370000000000001</v>
      </c>
      <c r="AT585" s="209">
        <v>1.806</v>
      </c>
      <c r="AU585" s="209">
        <v>2.9009999999999998</v>
      </c>
      <c r="AV585" s="209">
        <v>5.6000000000000001E-2</v>
      </c>
      <c r="AW585" s="20"/>
      <c r="AX585" s="20"/>
      <c r="AY585" s="209">
        <v>0.93300000000000005</v>
      </c>
      <c r="AZ585" s="209">
        <v>1.742</v>
      </c>
      <c r="BA585" s="209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08">
        <v>0.92700000000000005</v>
      </c>
      <c r="AO586" s="208">
        <v>1.9730000000000001</v>
      </c>
      <c r="AP586" s="208">
        <v>2.5329999999999999</v>
      </c>
      <c r="AQ586" s="208">
        <v>3.0720000000000001</v>
      </c>
      <c r="AR586" s="24"/>
      <c r="AS586" s="208">
        <v>4.452</v>
      </c>
      <c r="AT586" s="24"/>
      <c r="AU586" s="208">
        <v>1.88</v>
      </c>
      <c r="AV586" s="208">
        <v>2.5999999999999999E-2</v>
      </c>
      <c r="AW586" s="24"/>
      <c r="AX586" s="24"/>
      <c r="AY586" s="24"/>
      <c r="AZ586" s="208">
        <v>0.35</v>
      </c>
      <c r="BA586" s="208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208">
        <v>4.5999999999999996</v>
      </c>
      <c r="G587" s="208">
        <v>3.5459999999999998</v>
      </c>
      <c r="H587" s="208">
        <v>2.569</v>
      </c>
      <c r="I587" s="221">
        <v>1.875</v>
      </c>
      <c r="J587" s="221"/>
      <c r="K587" s="208">
        <v>0.86599999999999999</v>
      </c>
      <c r="L587" s="24"/>
      <c r="M587" s="24"/>
      <c r="N587" s="24"/>
      <c r="O587" s="208">
        <v>0.53400000000000003</v>
      </c>
      <c r="P587" s="208">
        <v>1.681</v>
      </c>
      <c r="Q587" s="208">
        <v>2.8039999999999998</v>
      </c>
      <c r="R587" s="208">
        <v>3.238</v>
      </c>
      <c r="S587" s="208">
        <v>4.0049999999999999</v>
      </c>
      <c r="T587" s="208">
        <v>12.592000000000001</v>
      </c>
      <c r="U587" s="208">
        <v>2.77</v>
      </c>
      <c r="V587" s="208">
        <v>1.5609999999999999</v>
      </c>
      <c r="W587" s="208">
        <v>0.88500000000000001</v>
      </c>
      <c r="X587" s="208">
        <v>0.153</v>
      </c>
      <c r="Y587" s="24"/>
      <c r="Z587" s="24"/>
      <c r="AA587" s="208">
        <v>0.65700000000000003</v>
      </c>
      <c r="AB587" s="208">
        <v>1.911</v>
      </c>
      <c r="AC587" s="208">
        <v>3.4540000000000002</v>
      </c>
      <c r="AD587" s="208">
        <v>3.8719999999999999</v>
      </c>
      <c r="AE587" s="208">
        <v>3.9420000000000002</v>
      </c>
      <c r="AF587" s="208">
        <v>3.59</v>
      </c>
      <c r="AG587" s="208">
        <v>2.871</v>
      </c>
      <c r="AH587" s="208">
        <v>1.873</v>
      </c>
      <c r="AI587" s="208">
        <v>1.093</v>
      </c>
      <c r="AJ587" s="24"/>
      <c r="AK587" s="24"/>
      <c r="AL587" s="208">
        <v>0.26800000000000002</v>
      </c>
      <c r="AM587" s="208">
        <v>0.82099999999999995</v>
      </c>
      <c r="AN587" s="208">
        <v>1.8080000000000001</v>
      </c>
      <c r="AO587" s="208">
        <v>3.552</v>
      </c>
      <c r="AP587" s="208">
        <v>3.8769999999999998</v>
      </c>
      <c r="AQ587" s="208">
        <v>5.3940000000000001</v>
      </c>
      <c r="AR587" s="208">
        <v>4.4290000000000003</v>
      </c>
      <c r="AS587" s="208">
        <v>3.7850000000000001</v>
      </c>
      <c r="AT587" s="208">
        <v>1.806</v>
      </c>
      <c r="AU587" s="208">
        <v>1.0209999999999999</v>
      </c>
      <c r="AV587" s="208">
        <v>0.03</v>
      </c>
      <c r="AW587" s="24"/>
      <c r="AX587" s="24"/>
      <c r="AY587" s="208">
        <v>0.93300000000000005</v>
      </c>
      <c r="AZ587" s="208">
        <v>1.3919999999999999</v>
      </c>
      <c r="BA587" s="208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209">
        <v>25.661000000000001</v>
      </c>
      <c r="G588" s="209">
        <v>18.065999999999999</v>
      </c>
      <c r="H588" s="209">
        <v>12.385999999999999</v>
      </c>
      <c r="I588" s="224">
        <v>8.94</v>
      </c>
      <c r="J588" s="224"/>
      <c r="K588" s="209">
        <v>3.3530000000000002</v>
      </c>
      <c r="L588" s="209">
        <v>0.71399999999999997</v>
      </c>
      <c r="M588" s="20"/>
      <c r="N588" s="209">
        <v>0.94199999999999995</v>
      </c>
      <c r="O588" s="209">
        <v>1.4330000000000001</v>
      </c>
      <c r="P588" s="209">
        <v>7.93</v>
      </c>
      <c r="Q588" s="209">
        <v>12.474</v>
      </c>
      <c r="R588" s="209">
        <v>16.463999999999999</v>
      </c>
      <c r="S588" s="209">
        <v>20.951000000000001</v>
      </c>
      <c r="T588" s="209">
        <v>19.489000000000001</v>
      </c>
      <c r="U588" s="209">
        <v>12.885999999999999</v>
      </c>
      <c r="V588" s="209">
        <v>6.9809999999999999</v>
      </c>
      <c r="W588" s="209">
        <v>2.754</v>
      </c>
      <c r="X588" s="209">
        <v>0.71699999999999997</v>
      </c>
      <c r="Y588" s="20"/>
      <c r="Z588" s="209">
        <v>0.71599999999999997</v>
      </c>
      <c r="AA588" s="209">
        <v>1.6890000000000001</v>
      </c>
      <c r="AB588" s="209">
        <v>7.0819999999999999</v>
      </c>
      <c r="AC588" s="209">
        <v>14.677</v>
      </c>
      <c r="AD588" s="209">
        <v>17.991</v>
      </c>
      <c r="AE588" s="209">
        <v>22.577000000000002</v>
      </c>
      <c r="AF588" s="209">
        <v>15.318</v>
      </c>
      <c r="AG588" s="209">
        <v>12.888999999999999</v>
      </c>
      <c r="AH588" s="209">
        <v>5.9939999999999998</v>
      </c>
      <c r="AI588" s="209">
        <v>4.0259999999999998</v>
      </c>
      <c r="AJ588" s="20"/>
      <c r="AK588" s="209">
        <v>0.93899999999999995</v>
      </c>
      <c r="AL588" s="20"/>
      <c r="AM588" s="209">
        <v>2.6859999999999999</v>
      </c>
      <c r="AN588" s="209">
        <v>6.2270000000000003</v>
      </c>
      <c r="AO588" s="209">
        <v>15.222</v>
      </c>
      <c r="AP588" s="209">
        <v>17.029</v>
      </c>
      <c r="AQ588" s="209">
        <v>22.446999999999999</v>
      </c>
      <c r="AR588" s="209">
        <v>17.818999999999999</v>
      </c>
      <c r="AS588" s="209">
        <v>15.428000000000001</v>
      </c>
      <c r="AT588" s="209">
        <v>7.141</v>
      </c>
      <c r="AU588" s="209">
        <v>3.7759999999999998</v>
      </c>
      <c r="AV588" s="209">
        <v>0.46800000000000003</v>
      </c>
      <c r="AW588" s="20"/>
      <c r="AX588" s="20"/>
      <c r="AY588" s="209">
        <v>3.0019999999999998</v>
      </c>
      <c r="AZ588" s="209">
        <v>4.8639999999999999</v>
      </c>
      <c r="BA588" s="209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208">
        <v>1.637</v>
      </c>
      <c r="G589" s="208">
        <v>1.1120000000000001</v>
      </c>
      <c r="H589" s="208">
        <v>0.73899999999999999</v>
      </c>
      <c r="I589" s="221">
        <v>0.46500000000000002</v>
      </c>
      <c r="J589" s="221"/>
      <c r="K589" s="208">
        <v>0.222</v>
      </c>
      <c r="L589" s="208">
        <v>4.4999999999999998E-2</v>
      </c>
      <c r="M589" s="24"/>
      <c r="N589" s="208">
        <v>6.8000000000000005E-2</v>
      </c>
      <c r="O589" s="208">
        <v>5.8999999999999997E-2</v>
      </c>
      <c r="P589" s="208">
        <v>0.42099999999999999</v>
      </c>
      <c r="Q589" s="208">
        <v>0.879</v>
      </c>
      <c r="R589" s="208">
        <v>1.1180000000000001</v>
      </c>
      <c r="S589" s="208">
        <v>1.4</v>
      </c>
      <c r="T589" s="208">
        <v>1.351</v>
      </c>
      <c r="U589" s="208">
        <v>0.81499999999999995</v>
      </c>
      <c r="V589" s="208">
        <v>0.42699999999999999</v>
      </c>
      <c r="W589" s="208">
        <v>6.2E-2</v>
      </c>
      <c r="X589" s="208">
        <v>3.7999999999999999E-2</v>
      </c>
      <c r="Y589" s="24"/>
      <c r="Z589" s="208">
        <v>6.5000000000000002E-2</v>
      </c>
      <c r="AA589" s="208">
        <v>7.5999999999999998E-2</v>
      </c>
      <c r="AB589" s="208">
        <v>0.40899999999999997</v>
      </c>
      <c r="AC589" s="208">
        <v>1.048</v>
      </c>
      <c r="AD589" s="208">
        <v>1.421</v>
      </c>
      <c r="AE589" s="208">
        <v>1.4570000000000001</v>
      </c>
      <c r="AF589" s="208">
        <v>1.0940000000000001</v>
      </c>
      <c r="AG589" s="208">
        <v>0.78500000000000003</v>
      </c>
      <c r="AH589" s="208">
        <v>0.33200000000000002</v>
      </c>
      <c r="AI589" s="208">
        <v>0.15</v>
      </c>
      <c r="AJ589" s="24"/>
      <c r="AK589" s="24"/>
      <c r="AL589" s="24"/>
      <c r="AM589" s="208">
        <v>8.3000000000000004E-2</v>
      </c>
      <c r="AN589" s="208">
        <v>0.39500000000000002</v>
      </c>
      <c r="AO589" s="208">
        <v>1.141</v>
      </c>
      <c r="AP589" s="208">
        <v>1.321</v>
      </c>
      <c r="AQ589" s="208">
        <v>1.8009999999999999</v>
      </c>
      <c r="AR589" s="208">
        <v>1.32</v>
      </c>
      <c r="AS589" s="208">
        <v>1.0189999999999999</v>
      </c>
      <c r="AT589" s="208">
        <v>0.40699999999999997</v>
      </c>
      <c r="AU589" s="208">
        <v>0.215</v>
      </c>
      <c r="AV589" s="24"/>
      <c r="AW589" s="24"/>
      <c r="AX589" s="24"/>
      <c r="AY589" s="208">
        <v>0.152</v>
      </c>
      <c r="AZ589" s="208">
        <v>0.315</v>
      </c>
      <c r="BA589" s="208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208">
        <v>3.0939999999999999</v>
      </c>
      <c r="G590" s="208">
        <v>2.1659999999999999</v>
      </c>
      <c r="H590" s="208">
        <v>1.476</v>
      </c>
      <c r="I590" s="221">
        <v>1.0860000000000001</v>
      </c>
      <c r="J590" s="221"/>
      <c r="K590" s="208">
        <v>0.28799999999999998</v>
      </c>
      <c r="L590" s="24"/>
      <c r="M590" s="24"/>
      <c r="N590" s="24"/>
      <c r="O590" s="208">
        <v>0.14599999999999999</v>
      </c>
      <c r="P590" s="208">
        <v>1.224</v>
      </c>
      <c r="Q590" s="208">
        <v>2.0110000000000001</v>
      </c>
      <c r="R590" s="208">
        <v>2.516</v>
      </c>
      <c r="S590" s="208">
        <v>3.6539999999999999</v>
      </c>
      <c r="T590" s="208">
        <v>3.24</v>
      </c>
      <c r="U590" s="208">
        <v>2.0739999999999998</v>
      </c>
      <c r="V590" s="208">
        <v>1.173</v>
      </c>
      <c r="W590" s="208">
        <v>0.38200000000000001</v>
      </c>
      <c r="X590" s="208">
        <v>2.8000000000000001E-2</v>
      </c>
      <c r="Y590" s="24"/>
      <c r="Z590" s="24"/>
      <c r="AA590" s="208">
        <v>0.127</v>
      </c>
      <c r="AB590" s="208">
        <v>1.214</v>
      </c>
      <c r="AC590" s="208">
        <v>2.6560000000000001</v>
      </c>
      <c r="AD590" s="208">
        <v>2.702</v>
      </c>
      <c r="AE590" s="208">
        <v>3.516</v>
      </c>
      <c r="AF590" s="208">
        <v>2.1110000000000002</v>
      </c>
      <c r="AG590" s="208">
        <v>1.7110000000000001</v>
      </c>
      <c r="AH590" s="208">
        <v>0.80300000000000005</v>
      </c>
      <c r="AI590" s="208">
        <v>0.61899999999999999</v>
      </c>
      <c r="AJ590" s="24"/>
      <c r="AK590" s="208">
        <v>3.7999999999999999E-2</v>
      </c>
      <c r="AL590" s="24"/>
      <c r="AM590" s="208">
        <v>0.111</v>
      </c>
      <c r="AN590" s="208">
        <v>0.92300000000000004</v>
      </c>
      <c r="AO590" s="208">
        <v>2.1520000000000001</v>
      </c>
      <c r="AP590" s="208">
        <v>2.6680000000000001</v>
      </c>
      <c r="AQ590" s="208">
        <v>3.694</v>
      </c>
      <c r="AR590" s="208">
        <v>2.8460000000000001</v>
      </c>
      <c r="AS590" s="208">
        <v>2.2970000000000002</v>
      </c>
      <c r="AT590" s="208">
        <v>0.91</v>
      </c>
      <c r="AU590" s="208">
        <v>0.32800000000000001</v>
      </c>
      <c r="AV590" s="24"/>
      <c r="AW590" s="24"/>
      <c r="AX590" s="24"/>
      <c r="AY590" s="24"/>
      <c r="AZ590" s="208">
        <v>0.46800000000000003</v>
      </c>
      <c r="BA590" s="208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208">
        <v>1.3149999999999999</v>
      </c>
      <c r="G591" s="208">
        <v>0.88700000000000001</v>
      </c>
      <c r="H591" s="208">
        <v>0.55700000000000005</v>
      </c>
      <c r="I591" s="221">
        <v>0.39500000000000002</v>
      </c>
      <c r="J591" s="221"/>
      <c r="K591" s="24"/>
      <c r="L591" s="24"/>
      <c r="M591" s="24"/>
      <c r="N591" s="24"/>
      <c r="O591" s="208">
        <v>4.5999999999999999E-2</v>
      </c>
      <c r="P591" s="208">
        <v>0.47499999999999998</v>
      </c>
      <c r="Q591" s="208">
        <v>0.71699999999999997</v>
      </c>
      <c r="R591" s="208">
        <v>0.92500000000000004</v>
      </c>
      <c r="S591" s="208">
        <v>1.2310000000000001</v>
      </c>
      <c r="T591" s="208">
        <v>1.099</v>
      </c>
      <c r="U591" s="208">
        <v>0.75</v>
      </c>
      <c r="V591" s="208">
        <v>0.33</v>
      </c>
      <c r="W591" s="208">
        <v>8.3000000000000004E-2</v>
      </c>
      <c r="X591" s="208">
        <v>5.0000000000000001E-3</v>
      </c>
      <c r="Y591" s="24"/>
      <c r="Z591" s="24"/>
      <c r="AA591" s="24"/>
      <c r="AB591" s="208">
        <v>0.51600000000000001</v>
      </c>
      <c r="AC591" s="208">
        <v>0.68</v>
      </c>
      <c r="AD591" s="208">
        <v>1.2210000000000001</v>
      </c>
      <c r="AE591" s="208">
        <v>1.355</v>
      </c>
      <c r="AF591" s="208">
        <v>0.80900000000000005</v>
      </c>
      <c r="AG591" s="208">
        <v>0.82599999999999996</v>
      </c>
      <c r="AH591" s="208">
        <v>0.247</v>
      </c>
      <c r="AI591" s="208">
        <v>8.2000000000000003E-2</v>
      </c>
      <c r="AJ591" s="24"/>
      <c r="AK591" s="24"/>
      <c r="AL591" s="24"/>
      <c r="AM591" s="24"/>
      <c r="AN591" s="208">
        <v>0.38300000000000001</v>
      </c>
      <c r="AO591" s="208">
        <v>0.874</v>
      </c>
      <c r="AP591" s="208">
        <v>0.93</v>
      </c>
      <c r="AQ591" s="208">
        <v>1.2609999999999999</v>
      </c>
      <c r="AR591" s="208">
        <v>1.1279999999999999</v>
      </c>
      <c r="AS591" s="208">
        <v>0.754</v>
      </c>
      <c r="AT591" s="208">
        <v>0.31</v>
      </c>
      <c r="AU591" s="208">
        <v>7.6999999999999999E-2</v>
      </c>
      <c r="AV591" s="24"/>
      <c r="AW591" s="24"/>
      <c r="AX591" s="24"/>
      <c r="AY591" s="24"/>
      <c r="AZ591" s="208">
        <v>7.6999999999999999E-2</v>
      </c>
      <c r="BA591" s="208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08">
        <v>5.8760000000000003</v>
      </c>
      <c r="U592" s="208">
        <v>3.9950000000000001</v>
      </c>
      <c r="V592" s="208">
        <v>2.3279999999999998</v>
      </c>
      <c r="W592" s="208">
        <v>1.2270000000000001</v>
      </c>
      <c r="X592" s="208">
        <v>0.14000000000000001</v>
      </c>
      <c r="Y592" s="24"/>
      <c r="Z592" s="24"/>
      <c r="AA592" s="208">
        <v>0.84899999999999998</v>
      </c>
      <c r="AB592" s="208">
        <v>2.2080000000000002</v>
      </c>
      <c r="AC592" s="208">
        <v>4.2380000000000004</v>
      </c>
      <c r="AD592" s="208">
        <v>5.2519999999999998</v>
      </c>
      <c r="AE592" s="208">
        <v>6.968</v>
      </c>
      <c r="AF592" s="208">
        <v>5.2370000000000001</v>
      </c>
      <c r="AG592" s="208">
        <v>4.4180000000000001</v>
      </c>
      <c r="AH592" s="208">
        <v>2.0939999999999999</v>
      </c>
      <c r="AI592" s="208">
        <v>1.6339999999999999</v>
      </c>
      <c r="AJ592" s="24"/>
      <c r="AK592" s="24"/>
      <c r="AL592" s="24"/>
      <c r="AM592" s="208">
        <v>1.3560000000000001</v>
      </c>
      <c r="AN592" s="208">
        <v>1.992</v>
      </c>
      <c r="AO592" s="208">
        <v>4.6829999999999998</v>
      </c>
      <c r="AP592" s="208">
        <v>5.2889999999999997</v>
      </c>
      <c r="AQ592" s="208">
        <v>7.1230000000000002</v>
      </c>
      <c r="AR592" s="208">
        <v>5.7430000000000003</v>
      </c>
      <c r="AS592" s="208">
        <v>5.0940000000000003</v>
      </c>
      <c r="AT592" s="208">
        <v>2.488</v>
      </c>
      <c r="AU592" s="208">
        <v>1.494</v>
      </c>
      <c r="AV592" s="208">
        <v>9.5000000000000001E-2</v>
      </c>
      <c r="AW592" s="24"/>
      <c r="AX592" s="24"/>
      <c r="AY592" s="208">
        <v>0.84699999999999998</v>
      </c>
      <c r="AZ592" s="208">
        <v>1.6479999999999999</v>
      </c>
      <c r="BA592" s="208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208">
        <v>7.359</v>
      </c>
      <c r="G593" s="208">
        <v>5.1369999999999996</v>
      </c>
      <c r="H593" s="208">
        <v>3.1859999999999999</v>
      </c>
      <c r="I593" s="221">
        <v>2.4039999999999999</v>
      </c>
      <c r="J593" s="221"/>
      <c r="K593" s="208">
        <v>0.56499999999999995</v>
      </c>
      <c r="L593" s="208">
        <v>1.4E-2</v>
      </c>
      <c r="M593" s="24"/>
      <c r="N593" s="24"/>
      <c r="O593" s="208">
        <v>0.41399999999999998</v>
      </c>
      <c r="P593" s="208">
        <v>1.609</v>
      </c>
      <c r="Q593" s="208">
        <v>3.5169999999999999</v>
      </c>
      <c r="R593" s="208">
        <v>4.3410000000000002</v>
      </c>
      <c r="S593" s="208">
        <v>5.7</v>
      </c>
      <c r="T593" s="208">
        <v>5.2569999999999997</v>
      </c>
      <c r="U593" s="208">
        <v>3.298</v>
      </c>
      <c r="V593" s="208">
        <v>1.5429999999999999</v>
      </c>
      <c r="W593" s="208">
        <v>0.47399999999999998</v>
      </c>
      <c r="X593" s="208">
        <v>1.7000000000000001E-2</v>
      </c>
      <c r="Y593" s="24"/>
      <c r="Z593" s="24"/>
      <c r="AA593" s="208">
        <v>9.7000000000000003E-2</v>
      </c>
      <c r="AB593" s="208">
        <v>1.6</v>
      </c>
      <c r="AC593" s="208">
        <v>3.919</v>
      </c>
      <c r="AD593" s="208">
        <v>4.5750000000000002</v>
      </c>
      <c r="AE593" s="208">
        <v>6.2169999999999996</v>
      </c>
      <c r="AF593" s="208">
        <v>3.8849999999999998</v>
      </c>
      <c r="AG593" s="208">
        <v>3.3679999999999999</v>
      </c>
      <c r="AH593" s="208">
        <v>1.454</v>
      </c>
      <c r="AI593" s="208">
        <v>0.85499999999999998</v>
      </c>
      <c r="AJ593" s="24"/>
      <c r="AK593" s="208">
        <v>1.7999999999999999E-2</v>
      </c>
      <c r="AL593" s="24"/>
      <c r="AM593" s="208">
        <v>0.28699999999999998</v>
      </c>
      <c r="AN593" s="208">
        <v>1.4690000000000001</v>
      </c>
      <c r="AO593" s="208">
        <v>4.0490000000000004</v>
      </c>
      <c r="AP593" s="208">
        <v>4.149</v>
      </c>
      <c r="AQ593" s="208">
        <v>5.5579999999999998</v>
      </c>
      <c r="AR593" s="208">
        <v>4.319</v>
      </c>
      <c r="AS593" s="208">
        <v>4.0780000000000003</v>
      </c>
      <c r="AT593" s="208">
        <v>1.8740000000000001</v>
      </c>
      <c r="AU593" s="208">
        <v>1.046</v>
      </c>
      <c r="AV593" s="208">
        <v>2.1000000000000001E-2</v>
      </c>
      <c r="AW593" s="24"/>
      <c r="AX593" s="24"/>
      <c r="AY593" s="208">
        <v>0.93100000000000005</v>
      </c>
      <c r="AZ593" s="208">
        <v>1.5669999999999999</v>
      </c>
      <c r="BA593" s="208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208">
        <v>0.85699999999999998</v>
      </c>
      <c r="G594" s="208">
        <v>0.59</v>
      </c>
      <c r="H594" s="208">
        <v>0.39100000000000001</v>
      </c>
      <c r="I594" s="221">
        <v>0.28000000000000003</v>
      </c>
      <c r="J594" s="221"/>
      <c r="K594" s="208">
        <v>6.3E-2</v>
      </c>
      <c r="L594" s="208">
        <v>2E-3</v>
      </c>
      <c r="M594" s="24"/>
      <c r="N594" s="24"/>
      <c r="O594" s="208">
        <v>3.2000000000000001E-2</v>
      </c>
      <c r="P594" s="208">
        <v>0.223</v>
      </c>
      <c r="Q594" s="208">
        <v>0.41199999999999998</v>
      </c>
      <c r="R594" s="208">
        <v>0.52</v>
      </c>
      <c r="S594" s="208">
        <v>0.67100000000000004</v>
      </c>
      <c r="T594" s="208">
        <v>0.64</v>
      </c>
      <c r="U594" s="208">
        <v>0.39800000000000002</v>
      </c>
      <c r="V594" s="208">
        <v>0.223</v>
      </c>
      <c r="W594" s="208">
        <v>5.8000000000000003E-2</v>
      </c>
      <c r="X594" s="208">
        <v>0.01</v>
      </c>
      <c r="Y594" s="24"/>
      <c r="Z594" s="24"/>
      <c r="AA594" s="208">
        <v>2.4E-2</v>
      </c>
      <c r="AB594" s="208">
        <v>0.20699999999999999</v>
      </c>
      <c r="AC594" s="208">
        <v>0.48499999999999999</v>
      </c>
      <c r="AD594" s="208">
        <v>0.63200000000000001</v>
      </c>
      <c r="AE594" s="208">
        <v>0.82199999999999995</v>
      </c>
      <c r="AF594" s="208">
        <v>0.54900000000000004</v>
      </c>
      <c r="AG594" s="208">
        <v>0.39100000000000001</v>
      </c>
      <c r="AH594" s="208">
        <v>0.16200000000000001</v>
      </c>
      <c r="AI594" s="208">
        <v>8.4000000000000005E-2</v>
      </c>
      <c r="AJ594" s="24"/>
      <c r="AK594" s="24"/>
      <c r="AL594" s="24"/>
      <c r="AM594" s="208">
        <v>5.0999999999999997E-2</v>
      </c>
      <c r="AN594" s="208">
        <v>0.19600000000000001</v>
      </c>
      <c r="AO594" s="208">
        <v>0.53100000000000003</v>
      </c>
      <c r="AP594" s="208">
        <v>0.59899999999999998</v>
      </c>
      <c r="AQ594" s="208">
        <v>0.79400000000000004</v>
      </c>
      <c r="AR594" s="208">
        <v>0.57699999999999996</v>
      </c>
      <c r="AS594" s="208">
        <v>0.498</v>
      </c>
      <c r="AT594" s="208">
        <v>0.19</v>
      </c>
      <c r="AU594" s="208">
        <v>6.6000000000000003E-2</v>
      </c>
      <c r="AV594" s="24"/>
      <c r="AW594" s="24"/>
      <c r="AX594" s="24"/>
      <c r="AY594" s="208">
        <v>0.04</v>
      </c>
      <c r="AZ594" s="208">
        <v>0.109</v>
      </c>
      <c r="BA594" s="208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208">
        <v>3.1070000000000002</v>
      </c>
      <c r="G595" s="208">
        <v>2.109</v>
      </c>
      <c r="H595" s="208">
        <v>1.397</v>
      </c>
      <c r="I595" s="221">
        <v>1.3420000000000001</v>
      </c>
      <c r="J595" s="221"/>
      <c r="K595" s="208">
        <v>0.54900000000000004</v>
      </c>
      <c r="L595" s="208">
        <v>0.33800000000000002</v>
      </c>
      <c r="M595" s="24"/>
      <c r="N595" s="208">
        <v>0.64900000000000002</v>
      </c>
      <c r="O595" s="208">
        <v>0.22</v>
      </c>
      <c r="P595" s="208">
        <v>0.80500000000000005</v>
      </c>
      <c r="Q595" s="208">
        <v>1.1499999999999999</v>
      </c>
      <c r="R595" s="208">
        <v>1.921</v>
      </c>
      <c r="S595" s="208">
        <v>2.133</v>
      </c>
      <c r="T595" s="208">
        <v>1.9350000000000001</v>
      </c>
      <c r="U595" s="208">
        <v>1.4710000000000001</v>
      </c>
      <c r="V595" s="208">
        <v>0.89500000000000002</v>
      </c>
      <c r="W595" s="208">
        <v>0.40100000000000002</v>
      </c>
      <c r="X595" s="208">
        <v>0.41</v>
      </c>
      <c r="Y595" s="24"/>
      <c r="Z595" s="208">
        <v>0.54500000000000004</v>
      </c>
      <c r="AA595" s="208">
        <v>0.41699999999999998</v>
      </c>
      <c r="AB595" s="208">
        <v>0.84299999999999997</v>
      </c>
      <c r="AC595" s="208">
        <v>1.575</v>
      </c>
      <c r="AD595" s="208">
        <v>2.0960000000000001</v>
      </c>
      <c r="AE595" s="208">
        <v>2.1520000000000001</v>
      </c>
      <c r="AF595" s="208">
        <v>1.57</v>
      </c>
      <c r="AG595" s="208">
        <v>1.3260000000000001</v>
      </c>
      <c r="AH595" s="208">
        <v>0.85</v>
      </c>
      <c r="AI595" s="208">
        <v>0.54700000000000004</v>
      </c>
      <c r="AJ595" s="24"/>
      <c r="AK595" s="208">
        <v>0.754</v>
      </c>
      <c r="AL595" s="24"/>
      <c r="AM595" s="208">
        <v>0.67700000000000005</v>
      </c>
      <c r="AN595" s="208">
        <v>0.79</v>
      </c>
      <c r="AO595" s="208">
        <v>1.7010000000000001</v>
      </c>
      <c r="AP595" s="208">
        <v>1.9810000000000001</v>
      </c>
      <c r="AQ595" s="208">
        <v>2.1269999999999998</v>
      </c>
      <c r="AR595" s="208">
        <v>1.7989999999999999</v>
      </c>
      <c r="AS595" s="208">
        <v>1.599</v>
      </c>
      <c r="AT595" s="208">
        <v>0.90200000000000002</v>
      </c>
      <c r="AU595" s="208">
        <v>0.48499999999999999</v>
      </c>
      <c r="AV595" s="208">
        <v>0.29499999999999998</v>
      </c>
      <c r="AW595" s="24"/>
      <c r="AX595" s="24"/>
      <c r="AY595" s="208">
        <v>0.86299999999999999</v>
      </c>
      <c r="AZ595" s="208">
        <v>0.61299999999999999</v>
      </c>
      <c r="BA595" s="208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208">
        <v>0.434</v>
      </c>
      <c r="G596" s="208">
        <v>0.34799999999999998</v>
      </c>
      <c r="H596" s="208">
        <v>0.318</v>
      </c>
      <c r="I596" s="221">
        <v>0.28899999999999998</v>
      </c>
      <c r="J596" s="221"/>
      <c r="K596" s="208">
        <v>0.21</v>
      </c>
      <c r="L596" s="208">
        <v>0.22700000000000001</v>
      </c>
      <c r="M596" s="24"/>
      <c r="N596" s="208">
        <v>0.22500000000000001</v>
      </c>
      <c r="O596" s="208">
        <v>9.0999999999999998E-2</v>
      </c>
      <c r="P596" s="208">
        <v>0.28399999999999997</v>
      </c>
      <c r="Q596" s="208">
        <v>0.17899999999999999</v>
      </c>
      <c r="R596" s="208">
        <v>0.11899999999999999</v>
      </c>
      <c r="S596" s="208">
        <v>9.4E-2</v>
      </c>
      <c r="T596" s="208">
        <v>9.0999999999999998E-2</v>
      </c>
      <c r="U596" s="208">
        <v>8.5000000000000006E-2</v>
      </c>
      <c r="V596" s="208">
        <v>6.2E-2</v>
      </c>
      <c r="W596" s="208">
        <v>6.7000000000000004E-2</v>
      </c>
      <c r="X596" s="208">
        <v>6.9000000000000006E-2</v>
      </c>
      <c r="Y596" s="24"/>
      <c r="Z596" s="208">
        <v>0.106</v>
      </c>
      <c r="AA596" s="208">
        <v>9.9000000000000005E-2</v>
      </c>
      <c r="AB596" s="208">
        <v>8.5000000000000006E-2</v>
      </c>
      <c r="AC596" s="208">
        <v>7.5999999999999998E-2</v>
      </c>
      <c r="AD596" s="208">
        <v>9.1999999999999998E-2</v>
      </c>
      <c r="AE596" s="208">
        <v>0.09</v>
      </c>
      <c r="AF596" s="208">
        <v>6.3E-2</v>
      </c>
      <c r="AG596" s="208">
        <v>6.4000000000000001E-2</v>
      </c>
      <c r="AH596" s="208">
        <v>5.1999999999999998E-2</v>
      </c>
      <c r="AI596" s="208">
        <v>5.5E-2</v>
      </c>
      <c r="AJ596" s="24"/>
      <c r="AK596" s="208">
        <v>0.129</v>
      </c>
      <c r="AL596" s="24"/>
      <c r="AM596" s="208">
        <v>0.121</v>
      </c>
      <c r="AN596" s="208">
        <v>7.9000000000000001E-2</v>
      </c>
      <c r="AO596" s="208">
        <v>9.0999999999999998E-2</v>
      </c>
      <c r="AP596" s="208">
        <v>9.1999999999999998E-2</v>
      </c>
      <c r="AQ596" s="208">
        <v>8.8999999999999996E-2</v>
      </c>
      <c r="AR596" s="208">
        <v>8.6999999999999994E-2</v>
      </c>
      <c r="AS596" s="208">
        <v>8.8999999999999996E-2</v>
      </c>
      <c r="AT596" s="208">
        <v>0.06</v>
      </c>
      <c r="AU596" s="208">
        <v>6.5000000000000002E-2</v>
      </c>
      <c r="AV596" s="208">
        <v>5.7000000000000002E-2</v>
      </c>
      <c r="AW596" s="24"/>
      <c r="AX596" s="24"/>
      <c r="AY596" s="208">
        <v>0.16900000000000001</v>
      </c>
      <c r="AZ596" s="208">
        <v>6.7000000000000004E-2</v>
      </c>
      <c r="BA596" s="208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9">
        <v>0.29899999999999999</v>
      </c>
      <c r="BA597" s="209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08">
        <v>0.29899999999999999</v>
      </c>
      <c r="BA598" s="208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209">
        <v>1.9059999999999999</v>
      </c>
      <c r="G599" s="209">
        <v>1.3129999999999999</v>
      </c>
      <c r="H599" s="209">
        <v>0.95</v>
      </c>
      <c r="I599" s="224">
        <v>0.82299999999999995</v>
      </c>
      <c r="J599" s="224"/>
      <c r="K599" s="209">
        <v>0.36699999999999999</v>
      </c>
      <c r="L599" s="209">
        <v>0.109</v>
      </c>
      <c r="M599" s="20"/>
      <c r="N599" s="209">
        <v>0.189</v>
      </c>
      <c r="O599" s="209">
        <v>0.371</v>
      </c>
      <c r="P599" s="209">
        <v>0.748</v>
      </c>
      <c r="Q599" s="209">
        <v>1.264</v>
      </c>
      <c r="R599" s="209">
        <v>1.419</v>
      </c>
      <c r="S599" s="209">
        <v>1.7789999999999999</v>
      </c>
      <c r="T599" s="209">
        <v>1.5860000000000001</v>
      </c>
      <c r="U599" s="209">
        <v>1.18</v>
      </c>
      <c r="V599" s="209">
        <v>0.82799999999999996</v>
      </c>
      <c r="W599" s="209">
        <v>0.495</v>
      </c>
      <c r="X599" s="209">
        <v>0.28499999999999998</v>
      </c>
      <c r="Y599" s="20"/>
      <c r="Z599" s="209">
        <v>0.30499999999999999</v>
      </c>
      <c r="AA599" s="209">
        <v>0.32100000000000001</v>
      </c>
      <c r="AB599" s="209">
        <v>0.58699999999999997</v>
      </c>
      <c r="AC599" s="209">
        <v>0.97299999999999998</v>
      </c>
      <c r="AD599" s="209">
        <v>1.016</v>
      </c>
      <c r="AE599" s="209">
        <v>1.353</v>
      </c>
      <c r="AF599" s="209">
        <v>0.84899999999999998</v>
      </c>
      <c r="AG599" s="209">
        <v>0.78100000000000003</v>
      </c>
      <c r="AH599" s="209">
        <v>0.49199999999999999</v>
      </c>
      <c r="AI599" s="209">
        <v>0.435</v>
      </c>
      <c r="AJ599" s="20"/>
      <c r="AK599" s="209">
        <v>0.24199999999999999</v>
      </c>
      <c r="AL599" s="20"/>
      <c r="AM599" s="209">
        <v>0.78800000000000003</v>
      </c>
      <c r="AN599" s="209">
        <v>1.244</v>
      </c>
      <c r="AO599" s="209">
        <v>2.1680000000000001</v>
      </c>
      <c r="AP599" s="209">
        <v>2.17</v>
      </c>
      <c r="AQ599" s="209">
        <v>3.004</v>
      </c>
      <c r="AR599" s="209">
        <v>2.3660000000000001</v>
      </c>
      <c r="AS599" s="209">
        <v>2.1150000000000002</v>
      </c>
      <c r="AT599" s="209">
        <v>1.214</v>
      </c>
      <c r="AU599" s="209">
        <v>0.85799999999999998</v>
      </c>
      <c r="AV599" s="209">
        <v>0.214</v>
      </c>
      <c r="AW599" s="20"/>
      <c r="AX599" s="20"/>
      <c r="AY599" s="209">
        <v>1.042</v>
      </c>
      <c r="AZ599" s="209">
        <v>0.96099999999999997</v>
      </c>
      <c r="BA599" s="209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208">
        <v>1.9059999999999999</v>
      </c>
      <c r="G600" s="208">
        <v>1.3129999999999999</v>
      </c>
      <c r="H600" s="208">
        <v>0.95</v>
      </c>
      <c r="I600" s="221">
        <v>0.82299999999999995</v>
      </c>
      <c r="J600" s="221"/>
      <c r="K600" s="208">
        <v>0.36699999999999999</v>
      </c>
      <c r="L600" s="208">
        <v>0.109</v>
      </c>
      <c r="M600" s="24"/>
      <c r="N600" s="208">
        <v>0.189</v>
      </c>
      <c r="O600" s="208">
        <v>0.371</v>
      </c>
      <c r="P600" s="208">
        <v>0.748</v>
      </c>
      <c r="Q600" s="208">
        <v>1.264</v>
      </c>
      <c r="R600" s="208">
        <v>1.419</v>
      </c>
      <c r="S600" s="208">
        <v>1.7789999999999999</v>
      </c>
      <c r="T600" s="208">
        <v>1.5860000000000001</v>
      </c>
      <c r="U600" s="208">
        <v>1.18</v>
      </c>
      <c r="V600" s="208">
        <v>0.82799999999999996</v>
      </c>
      <c r="W600" s="208">
        <v>0.495</v>
      </c>
      <c r="X600" s="208">
        <v>0.28499999999999998</v>
      </c>
      <c r="Y600" s="24"/>
      <c r="Z600" s="208">
        <v>0.30499999999999999</v>
      </c>
      <c r="AA600" s="208">
        <v>0.32100000000000001</v>
      </c>
      <c r="AB600" s="208">
        <v>0.58699999999999997</v>
      </c>
      <c r="AC600" s="208">
        <v>0.97299999999999998</v>
      </c>
      <c r="AD600" s="208">
        <v>1.016</v>
      </c>
      <c r="AE600" s="208">
        <v>1.353</v>
      </c>
      <c r="AF600" s="208">
        <v>0.84899999999999998</v>
      </c>
      <c r="AG600" s="208">
        <v>0.78100000000000003</v>
      </c>
      <c r="AH600" s="208">
        <v>0.49199999999999999</v>
      </c>
      <c r="AI600" s="208">
        <v>0.435</v>
      </c>
      <c r="AJ600" s="24"/>
      <c r="AK600" s="208">
        <v>0.24199999999999999</v>
      </c>
      <c r="AL600" s="24"/>
      <c r="AM600" s="208">
        <v>0.78800000000000003</v>
      </c>
      <c r="AN600" s="208">
        <v>1.244</v>
      </c>
      <c r="AO600" s="208">
        <v>2.1680000000000001</v>
      </c>
      <c r="AP600" s="208">
        <v>2.17</v>
      </c>
      <c r="AQ600" s="208">
        <v>3.004</v>
      </c>
      <c r="AR600" s="208">
        <v>2.3660000000000001</v>
      </c>
      <c r="AS600" s="208">
        <v>2.1150000000000002</v>
      </c>
      <c r="AT600" s="208">
        <v>1.214</v>
      </c>
      <c r="AU600" s="208">
        <v>0.85799999999999998</v>
      </c>
      <c r="AV600" s="208">
        <v>0.214</v>
      </c>
      <c r="AW600" s="24"/>
      <c r="AX600" s="24"/>
      <c r="AY600" s="208">
        <v>1.042</v>
      </c>
      <c r="AZ600" s="208">
        <v>0.96099999999999997</v>
      </c>
      <c r="BA600" s="208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9">
        <v>4.5389999999999997</v>
      </c>
      <c r="AI601" s="209">
        <v>0.26900000000000002</v>
      </c>
      <c r="AJ601" s="20"/>
      <c r="AK601" s="209">
        <v>0.13300000000000001</v>
      </c>
      <c r="AL601" s="20"/>
      <c r="AM601" s="209">
        <v>0.19500000000000001</v>
      </c>
      <c r="AN601" s="209">
        <v>0.40899999999999997</v>
      </c>
      <c r="AO601" s="209">
        <v>0.78500000000000003</v>
      </c>
      <c r="AP601" s="209">
        <v>0.68500000000000005</v>
      </c>
      <c r="AQ601" s="209">
        <v>1.022</v>
      </c>
      <c r="AR601" s="209">
        <v>0.78</v>
      </c>
      <c r="AS601" s="209">
        <v>0.71399999999999997</v>
      </c>
      <c r="AT601" s="209">
        <v>0.38400000000000001</v>
      </c>
      <c r="AU601" s="209">
        <v>0.223</v>
      </c>
      <c r="AV601" s="209">
        <v>2.3E-2</v>
      </c>
      <c r="AW601" s="20"/>
      <c r="AX601" s="20"/>
      <c r="AY601" s="209">
        <v>0.22900000000000001</v>
      </c>
      <c r="AZ601" s="209">
        <v>0.23599999999999999</v>
      </c>
      <c r="BA601" s="209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08">
        <v>4.5389999999999997</v>
      </c>
      <c r="AI602" s="208">
        <v>0.26900000000000002</v>
      </c>
      <c r="AJ602" s="24"/>
      <c r="AK602" s="208">
        <v>0.13300000000000001</v>
      </c>
      <c r="AL602" s="24"/>
      <c r="AM602" s="208">
        <v>0.19500000000000001</v>
      </c>
      <c r="AN602" s="208">
        <v>0.40899999999999997</v>
      </c>
      <c r="AO602" s="208">
        <v>0.78500000000000003</v>
      </c>
      <c r="AP602" s="208">
        <v>0.68500000000000005</v>
      </c>
      <c r="AQ602" s="208">
        <v>1.022</v>
      </c>
      <c r="AR602" s="208">
        <v>0.78</v>
      </c>
      <c r="AS602" s="208">
        <v>0.71399999999999997</v>
      </c>
      <c r="AT602" s="208">
        <v>0.38400000000000001</v>
      </c>
      <c r="AU602" s="208">
        <v>0.223</v>
      </c>
      <c r="AV602" s="208">
        <v>2.3E-2</v>
      </c>
      <c r="AW602" s="24"/>
      <c r="AX602" s="24"/>
      <c r="AY602" s="208">
        <v>0.22900000000000001</v>
      </c>
      <c r="AZ602" s="208">
        <v>0.23599999999999999</v>
      </c>
      <c r="BA602" s="208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9">
        <v>2.9590000000000001</v>
      </c>
      <c r="AO603" s="209">
        <v>0.66600000000000004</v>
      </c>
      <c r="AP603" s="209">
        <v>0.35199999999999998</v>
      </c>
      <c r="AQ603" s="209">
        <v>0.84899999999999998</v>
      </c>
      <c r="AR603" s="209">
        <v>0.59099999999999997</v>
      </c>
      <c r="AS603" s="209">
        <v>0.44900000000000001</v>
      </c>
      <c r="AT603" s="209">
        <v>0.14000000000000001</v>
      </c>
      <c r="AU603" s="209">
        <v>3.4000000000000002E-2</v>
      </c>
      <c r="AV603" s="209">
        <v>2.4E-2</v>
      </c>
      <c r="AW603" s="20"/>
      <c r="AX603" s="209">
        <v>5.0999999999999997E-2</v>
      </c>
      <c r="AY603" s="209">
        <v>0.113</v>
      </c>
      <c r="AZ603" s="209">
        <v>0.152</v>
      </c>
      <c r="BA603" s="209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08">
        <v>2.9590000000000001</v>
      </c>
      <c r="AO604" s="208">
        <v>0.66600000000000004</v>
      </c>
      <c r="AP604" s="208">
        <v>0.35199999999999998</v>
      </c>
      <c r="AQ604" s="208">
        <v>0.84899999999999998</v>
      </c>
      <c r="AR604" s="208">
        <v>0.59099999999999997</v>
      </c>
      <c r="AS604" s="208">
        <v>0.44900000000000001</v>
      </c>
      <c r="AT604" s="208">
        <v>0.14000000000000001</v>
      </c>
      <c r="AU604" s="208">
        <v>3.4000000000000002E-2</v>
      </c>
      <c r="AV604" s="208">
        <v>2.4E-2</v>
      </c>
      <c r="AW604" s="24"/>
      <c r="AX604" s="208">
        <v>5.0999999999999997E-2</v>
      </c>
      <c r="AY604" s="208">
        <v>0.113</v>
      </c>
      <c r="AZ604" s="208">
        <v>0.152</v>
      </c>
      <c r="BA604" s="208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9">
        <v>0.115</v>
      </c>
      <c r="AZ605" s="209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08">
        <v>0.115</v>
      </c>
      <c r="AZ606" s="208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209">
        <v>2.93</v>
      </c>
      <c r="G607" s="209">
        <v>2.2200000000000002</v>
      </c>
      <c r="H607" s="209">
        <v>1.4970000000000001</v>
      </c>
      <c r="I607" s="224">
        <v>1.1599999999999999</v>
      </c>
      <c r="J607" s="224"/>
      <c r="K607" s="209">
        <v>0.5</v>
      </c>
      <c r="L607" s="20"/>
      <c r="M607" s="20"/>
      <c r="N607" s="20"/>
      <c r="O607" s="209">
        <v>0.45100000000000001</v>
      </c>
      <c r="P607" s="209">
        <v>1.119</v>
      </c>
      <c r="Q607" s="209">
        <v>1.641</v>
      </c>
      <c r="R607" s="209">
        <v>1.9870000000000001</v>
      </c>
      <c r="S607" s="209">
        <v>2.8149999999999999</v>
      </c>
      <c r="T607" s="209">
        <v>2.2450000000000001</v>
      </c>
      <c r="U607" s="209">
        <v>1.8340000000000001</v>
      </c>
      <c r="V607" s="209">
        <v>0.97899999999999998</v>
      </c>
      <c r="W607" s="209">
        <v>0.53</v>
      </c>
      <c r="X607" s="209">
        <v>0.105</v>
      </c>
      <c r="Y607" s="20"/>
      <c r="Z607" s="20"/>
      <c r="AA607" s="20"/>
      <c r="AB607" s="209">
        <v>1.2549999999999999</v>
      </c>
      <c r="AC607" s="209">
        <v>1.8959999999999999</v>
      </c>
      <c r="AD607" s="209">
        <v>2.4089999999999998</v>
      </c>
      <c r="AE607" s="209">
        <v>3.1579999999999999</v>
      </c>
      <c r="AF607" s="209">
        <v>1.849</v>
      </c>
      <c r="AG607" s="209">
        <v>1.7230000000000001</v>
      </c>
      <c r="AH607" s="209">
        <v>1.0189999999999999</v>
      </c>
      <c r="AI607" s="209">
        <v>0.35499999999999998</v>
      </c>
      <c r="AJ607" s="20"/>
      <c r="AK607" s="20"/>
      <c r="AL607" s="20"/>
      <c r="AM607" s="209">
        <v>0.46800000000000003</v>
      </c>
      <c r="AN607" s="209">
        <v>1.1120000000000001</v>
      </c>
      <c r="AO607" s="209">
        <v>2.2610000000000001</v>
      </c>
      <c r="AP607" s="209">
        <v>2.3159999999999998</v>
      </c>
      <c r="AQ607" s="209">
        <v>3.4159999999999999</v>
      </c>
      <c r="AR607" s="209">
        <v>2.0409999999999999</v>
      </c>
      <c r="AS607" s="209">
        <v>1.895</v>
      </c>
      <c r="AT607" s="209">
        <v>1.032</v>
      </c>
      <c r="AU607" s="209">
        <v>0.53100000000000003</v>
      </c>
      <c r="AV607" s="20"/>
      <c r="AW607" s="20"/>
      <c r="AX607" s="20"/>
      <c r="AY607" s="209">
        <v>0.42299999999999999</v>
      </c>
      <c r="AZ607" s="209">
        <v>0.72099999999999997</v>
      </c>
      <c r="BA607" s="209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208">
        <v>2.93</v>
      </c>
      <c r="G608" s="208">
        <v>2.2200000000000002</v>
      </c>
      <c r="H608" s="208">
        <v>1.4970000000000001</v>
      </c>
      <c r="I608" s="221">
        <v>1.1599999999999999</v>
      </c>
      <c r="J608" s="221"/>
      <c r="K608" s="208">
        <v>0.5</v>
      </c>
      <c r="L608" s="24"/>
      <c r="M608" s="24"/>
      <c r="N608" s="24"/>
      <c r="O608" s="208">
        <v>0.45100000000000001</v>
      </c>
      <c r="P608" s="208">
        <v>1.119</v>
      </c>
      <c r="Q608" s="208">
        <v>1.641</v>
      </c>
      <c r="R608" s="208">
        <v>1.9870000000000001</v>
      </c>
      <c r="S608" s="208">
        <v>2.8149999999999999</v>
      </c>
      <c r="T608" s="208">
        <v>2.2450000000000001</v>
      </c>
      <c r="U608" s="208">
        <v>1.8340000000000001</v>
      </c>
      <c r="V608" s="208">
        <v>0.97899999999999998</v>
      </c>
      <c r="W608" s="208">
        <v>0.53</v>
      </c>
      <c r="X608" s="208">
        <v>0.105</v>
      </c>
      <c r="Y608" s="24"/>
      <c r="Z608" s="24"/>
      <c r="AA608" s="24"/>
      <c r="AB608" s="208">
        <v>1.2549999999999999</v>
      </c>
      <c r="AC608" s="208">
        <v>1.8959999999999999</v>
      </c>
      <c r="AD608" s="208">
        <v>2.4089999999999998</v>
      </c>
      <c r="AE608" s="208">
        <v>3.1579999999999999</v>
      </c>
      <c r="AF608" s="208">
        <v>1.849</v>
      </c>
      <c r="AG608" s="208">
        <v>1.7230000000000001</v>
      </c>
      <c r="AH608" s="208">
        <v>1.0189999999999999</v>
      </c>
      <c r="AI608" s="208">
        <v>0.35499999999999998</v>
      </c>
      <c r="AJ608" s="24"/>
      <c r="AK608" s="24"/>
      <c r="AL608" s="24"/>
      <c r="AM608" s="208">
        <v>0.46800000000000003</v>
      </c>
      <c r="AN608" s="208">
        <v>1.1120000000000001</v>
      </c>
      <c r="AO608" s="208">
        <v>2.2610000000000001</v>
      </c>
      <c r="AP608" s="208">
        <v>2.3159999999999998</v>
      </c>
      <c r="AQ608" s="208">
        <v>3.4159999999999999</v>
      </c>
      <c r="AR608" s="208">
        <v>2.0409999999999999</v>
      </c>
      <c r="AS608" s="208">
        <v>1.895</v>
      </c>
      <c r="AT608" s="208">
        <v>1.032</v>
      </c>
      <c r="AU608" s="208">
        <v>0.53100000000000003</v>
      </c>
      <c r="AV608" s="24"/>
      <c r="AW608" s="24"/>
      <c r="AX608" s="24"/>
      <c r="AY608" s="208">
        <v>0.42299999999999999</v>
      </c>
      <c r="AZ608" s="208">
        <v>0.72099999999999997</v>
      </c>
      <c r="BA608" s="208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209">
        <v>1.698</v>
      </c>
      <c r="G609" s="209">
        <v>1.246</v>
      </c>
      <c r="H609" s="209">
        <v>0.94199999999999995</v>
      </c>
      <c r="I609" s="224">
        <v>0.73699999999999999</v>
      </c>
      <c r="J609" s="224"/>
      <c r="K609" s="209">
        <v>0.43099999999999999</v>
      </c>
      <c r="L609" s="20"/>
      <c r="M609" s="20"/>
      <c r="N609" s="209">
        <v>0.182</v>
      </c>
      <c r="O609" s="209">
        <v>0.34</v>
      </c>
      <c r="P609" s="209">
        <v>0.75600000000000001</v>
      </c>
      <c r="Q609" s="209">
        <v>1.093</v>
      </c>
      <c r="R609" s="209">
        <v>1.2490000000000001</v>
      </c>
      <c r="S609" s="209">
        <v>1.64</v>
      </c>
      <c r="T609" s="209">
        <v>1.407</v>
      </c>
      <c r="U609" s="209">
        <v>1.1120000000000001</v>
      </c>
      <c r="V609" s="209">
        <v>0.60299999999999998</v>
      </c>
      <c r="W609" s="209">
        <v>0.38100000000000001</v>
      </c>
      <c r="X609" s="209">
        <v>0.156</v>
      </c>
      <c r="Y609" s="20"/>
      <c r="Z609" s="209">
        <v>8.5000000000000006E-2</v>
      </c>
      <c r="AA609" s="209">
        <v>0.22700000000000001</v>
      </c>
      <c r="AB609" s="209">
        <v>0.77800000000000002</v>
      </c>
      <c r="AC609" s="209">
        <v>1.2809999999999999</v>
      </c>
      <c r="AD609" s="209">
        <v>1.3540000000000001</v>
      </c>
      <c r="AE609" s="209">
        <v>1.69</v>
      </c>
      <c r="AF609" s="209">
        <v>1.216</v>
      </c>
      <c r="AG609" s="209">
        <v>1.0029999999999999</v>
      </c>
      <c r="AH609" s="209">
        <v>0.65200000000000002</v>
      </c>
      <c r="AI609" s="209">
        <v>0.47799999999999998</v>
      </c>
      <c r="AJ609" s="20"/>
      <c r="AK609" s="20"/>
      <c r="AL609" s="209">
        <v>0.22900000000000001</v>
      </c>
      <c r="AM609" s="209">
        <v>0.29299999999999998</v>
      </c>
      <c r="AN609" s="209">
        <v>0.69699999999999995</v>
      </c>
      <c r="AO609" s="209">
        <v>1.298</v>
      </c>
      <c r="AP609" s="209">
        <v>1.2829999999999999</v>
      </c>
      <c r="AQ609" s="209">
        <v>1.7929999999999999</v>
      </c>
      <c r="AR609" s="209">
        <v>1.3520000000000001</v>
      </c>
      <c r="AS609" s="209">
        <v>1.2110000000000001</v>
      </c>
      <c r="AT609" s="209">
        <v>0.68600000000000005</v>
      </c>
      <c r="AU609" s="209">
        <v>0.434</v>
      </c>
      <c r="AV609" s="209">
        <v>4.9000000000000002E-2</v>
      </c>
      <c r="AW609" s="20"/>
      <c r="AX609" s="20"/>
      <c r="AY609" s="209">
        <v>0.36299999999999999</v>
      </c>
      <c r="AZ609" s="209">
        <v>0.48099999999999998</v>
      </c>
      <c r="BA609" s="209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208">
        <v>1.698</v>
      </c>
      <c r="G610" s="208">
        <v>1.246</v>
      </c>
      <c r="H610" s="208">
        <v>0.94199999999999995</v>
      </c>
      <c r="I610" s="221">
        <v>0.73699999999999999</v>
      </c>
      <c r="J610" s="221"/>
      <c r="K610" s="208">
        <v>0.43099999999999999</v>
      </c>
      <c r="L610" s="24"/>
      <c r="M610" s="24"/>
      <c r="N610" s="208">
        <v>0.182</v>
      </c>
      <c r="O610" s="208">
        <v>0.34</v>
      </c>
      <c r="P610" s="208">
        <v>0.75600000000000001</v>
      </c>
      <c r="Q610" s="208">
        <v>1.093</v>
      </c>
      <c r="R610" s="208">
        <v>1.2490000000000001</v>
      </c>
      <c r="S610" s="208">
        <v>1.64</v>
      </c>
      <c r="T610" s="208">
        <v>1.407</v>
      </c>
      <c r="U610" s="208">
        <v>1.1120000000000001</v>
      </c>
      <c r="V610" s="208">
        <v>0.60299999999999998</v>
      </c>
      <c r="W610" s="208">
        <v>0.38100000000000001</v>
      </c>
      <c r="X610" s="208">
        <v>0.156</v>
      </c>
      <c r="Y610" s="24"/>
      <c r="Z610" s="208">
        <v>8.5000000000000006E-2</v>
      </c>
      <c r="AA610" s="208">
        <v>0.22700000000000001</v>
      </c>
      <c r="AB610" s="208">
        <v>0.77800000000000002</v>
      </c>
      <c r="AC610" s="208">
        <v>1.2809999999999999</v>
      </c>
      <c r="AD610" s="208">
        <v>1.3540000000000001</v>
      </c>
      <c r="AE610" s="208">
        <v>1.69</v>
      </c>
      <c r="AF610" s="208">
        <v>1.216</v>
      </c>
      <c r="AG610" s="208">
        <v>1.0029999999999999</v>
      </c>
      <c r="AH610" s="208">
        <v>0.65200000000000002</v>
      </c>
      <c r="AI610" s="208">
        <v>0.47799999999999998</v>
      </c>
      <c r="AJ610" s="24"/>
      <c r="AK610" s="24"/>
      <c r="AL610" s="208">
        <v>0.22900000000000001</v>
      </c>
      <c r="AM610" s="208">
        <v>0.29299999999999998</v>
      </c>
      <c r="AN610" s="208">
        <v>0.69699999999999995</v>
      </c>
      <c r="AO610" s="208">
        <v>1.298</v>
      </c>
      <c r="AP610" s="208">
        <v>1.2829999999999999</v>
      </c>
      <c r="AQ610" s="208">
        <v>1.7929999999999999</v>
      </c>
      <c r="AR610" s="208">
        <v>1.3520000000000001</v>
      </c>
      <c r="AS610" s="208">
        <v>1.2110000000000001</v>
      </c>
      <c r="AT610" s="208">
        <v>0.68600000000000005</v>
      </c>
      <c r="AU610" s="208">
        <v>0.434</v>
      </c>
      <c r="AV610" s="208">
        <v>4.9000000000000002E-2</v>
      </c>
      <c r="AW610" s="24"/>
      <c r="AX610" s="24"/>
      <c r="AY610" s="208">
        <v>0.36299999999999999</v>
      </c>
      <c r="AZ610" s="208">
        <v>0.48099999999999998</v>
      </c>
      <c r="BA610" s="208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209">
        <v>4.5149999999999997</v>
      </c>
      <c r="G611" s="209">
        <v>2.4980000000000002</v>
      </c>
      <c r="H611" s="209">
        <v>2.117</v>
      </c>
      <c r="I611" s="224">
        <v>1.5589999999999999</v>
      </c>
      <c r="J611" s="224"/>
      <c r="K611" s="209">
        <v>0.55900000000000005</v>
      </c>
      <c r="L611" s="20"/>
      <c r="M611" s="20"/>
      <c r="N611" s="20"/>
      <c r="O611" s="209">
        <v>0.66900000000000004</v>
      </c>
      <c r="P611" s="209">
        <v>1.4330000000000001</v>
      </c>
      <c r="Q611" s="209">
        <v>2.754</v>
      </c>
      <c r="R611" s="209">
        <v>3.87</v>
      </c>
      <c r="S611" s="209">
        <v>2.56</v>
      </c>
      <c r="T611" s="209">
        <v>2.2509999999999999</v>
      </c>
      <c r="U611" s="209">
        <v>1.7949999999999999</v>
      </c>
      <c r="V611" s="209">
        <v>0.96</v>
      </c>
      <c r="W611" s="209">
        <v>0.50800000000000001</v>
      </c>
      <c r="X611" s="209">
        <v>8.1000000000000003E-2</v>
      </c>
      <c r="Y611" s="20"/>
      <c r="Z611" s="20"/>
      <c r="AA611" s="209">
        <v>0.248</v>
      </c>
      <c r="AB611" s="209">
        <v>1.512</v>
      </c>
      <c r="AC611" s="209">
        <v>2.2959999999999998</v>
      </c>
      <c r="AD611" s="209">
        <v>3.3639999999999999</v>
      </c>
      <c r="AE611" s="209">
        <v>3.444</v>
      </c>
      <c r="AF611" s="209">
        <v>2.7290000000000001</v>
      </c>
      <c r="AG611" s="209">
        <v>1.9430000000000001</v>
      </c>
      <c r="AH611" s="209">
        <v>1.002</v>
      </c>
      <c r="AI611" s="209">
        <v>0.627</v>
      </c>
      <c r="AJ611" s="20"/>
      <c r="AK611" s="209">
        <v>0.128</v>
      </c>
      <c r="AL611" s="20"/>
      <c r="AM611" s="209">
        <v>0.55000000000000004</v>
      </c>
      <c r="AN611" s="209">
        <v>1.1879999999999999</v>
      </c>
      <c r="AO611" s="209">
        <v>2.62</v>
      </c>
      <c r="AP611" s="209">
        <v>3.141</v>
      </c>
      <c r="AQ611" s="209">
        <v>3.5590000000000002</v>
      </c>
      <c r="AR611" s="209">
        <v>3.161</v>
      </c>
      <c r="AS611" s="209">
        <v>2.4900000000000002</v>
      </c>
      <c r="AT611" s="209">
        <v>1.2470000000000001</v>
      </c>
      <c r="AU611" s="209">
        <v>0.68899999999999995</v>
      </c>
      <c r="AV611" s="209">
        <v>5.6000000000000001E-2</v>
      </c>
      <c r="AW611" s="20"/>
      <c r="AX611" s="20"/>
      <c r="AY611" s="209">
        <v>0.33</v>
      </c>
      <c r="AZ611" s="209">
        <v>0.497</v>
      </c>
      <c r="BA611" s="209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208">
        <v>1.9039999999999999</v>
      </c>
      <c r="G612" s="208">
        <v>0.58899999999999997</v>
      </c>
      <c r="H612" s="208">
        <v>0.67</v>
      </c>
      <c r="I612" s="221">
        <v>0.40100000000000002</v>
      </c>
      <c r="J612" s="221"/>
      <c r="K612" s="208">
        <v>0.16200000000000001</v>
      </c>
      <c r="L612" s="24"/>
      <c r="M612" s="24"/>
      <c r="N612" s="24"/>
      <c r="O612" s="208">
        <v>0.14499999999999999</v>
      </c>
      <c r="P612" s="208">
        <v>0.35299999999999998</v>
      </c>
      <c r="Q612" s="208">
        <v>1.093</v>
      </c>
      <c r="R612" s="208">
        <v>2</v>
      </c>
      <c r="S612" s="24"/>
      <c r="T612" s="24"/>
      <c r="U612" s="24"/>
      <c r="V612" s="24"/>
      <c r="W612" s="24"/>
      <c r="X612" s="24"/>
      <c r="Y612" s="24"/>
      <c r="Z612" s="24"/>
      <c r="AA612" s="208">
        <v>0.23499999999999999</v>
      </c>
      <c r="AB612" s="208">
        <v>0.503</v>
      </c>
      <c r="AC612" s="208">
        <v>1.105</v>
      </c>
      <c r="AD612" s="208">
        <v>1.448</v>
      </c>
      <c r="AE612" s="208">
        <v>1.573</v>
      </c>
      <c r="AF612" s="208">
        <v>1.331</v>
      </c>
      <c r="AG612" s="208">
        <v>0.73799999999999999</v>
      </c>
      <c r="AH612" s="208">
        <v>0.42</v>
      </c>
      <c r="AI612" s="208">
        <v>0.254</v>
      </c>
      <c r="AJ612" s="24"/>
      <c r="AK612" s="24"/>
      <c r="AL612" s="24"/>
      <c r="AM612" s="208">
        <v>0.30399999999999999</v>
      </c>
      <c r="AN612" s="208">
        <v>0.53100000000000003</v>
      </c>
      <c r="AO612" s="208">
        <v>1.296</v>
      </c>
      <c r="AP612" s="208">
        <v>1.631</v>
      </c>
      <c r="AQ612" s="208">
        <v>1.794</v>
      </c>
      <c r="AR612" s="208">
        <v>1.496</v>
      </c>
      <c r="AS612" s="208">
        <v>1.236</v>
      </c>
      <c r="AT612" s="208">
        <v>0.53600000000000003</v>
      </c>
      <c r="AU612" s="208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208">
        <v>2.6110000000000002</v>
      </c>
      <c r="G613" s="208">
        <v>1.909</v>
      </c>
      <c r="H613" s="208">
        <v>1.4470000000000001</v>
      </c>
      <c r="I613" s="221">
        <v>1.1579999999999999</v>
      </c>
      <c r="J613" s="221"/>
      <c r="K613" s="208">
        <v>0.39700000000000002</v>
      </c>
      <c r="L613" s="24"/>
      <c r="M613" s="24"/>
      <c r="N613" s="24"/>
      <c r="O613" s="208">
        <v>0.52400000000000002</v>
      </c>
      <c r="P613" s="208">
        <v>1.08</v>
      </c>
      <c r="Q613" s="208">
        <v>1.661</v>
      </c>
      <c r="R613" s="208">
        <v>1.87</v>
      </c>
      <c r="S613" s="208">
        <v>2.56</v>
      </c>
      <c r="T613" s="208">
        <v>2.2509999999999999</v>
      </c>
      <c r="U613" s="208">
        <v>1.7949999999999999</v>
      </c>
      <c r="V613" s="208">
        <v>0.96</v>
      </c>
      <c r="W613" s="208">
        <v>0.50800000000000001</v>
      </c>
      <c r="X613" s="208">
        <v>8.1000000000000003E-2</v>
      </c>
      <c r="Y613" s="24"/>
      <c r="Z613" s="24"/>
      <c r="AA613" s="208">
        <v>1.2999999999999999E-2</v>
      </c>
      <c r="AB613" s="208">
        <v>1.0089999999999999</v>
      </c>
      <c r="AC613" s="208">
        <v>1.1910000000000001</v>
      </c>
      <c r="AD613" s="208">
        <v>1.9159999999999999</v>
      </c>
      <c r="AE613" s="208">
        <v>1.871</v>
      </c>
      <c r="AF613" s="208">
        <v>1.3979999999999999</v>
      </c>
      <c r="AG613" s="208">
        <v>1.2050000000000001</v>
      </c>
      <c r="AH613" s="208">
        <v>0.58199999999999996</v>
      </c>
      <c r="AI613" s="208">
        <v>0.373</v>
      </c>
      <c r="AJ613" s="24"/>
      <c r="AK613" s="208">
        <v>0.128</v>
      </c>
      <c r="AL613" s="24"/>
      <c r="AM613" s="208">
        <v>0.246</v>
      </c>
      <c r="AN613" s="208">
        <v>0.65700000000000003</v>
      </c>
      <c r="AO613" s="208">
        <v>1.3240000000000001</v>
      </c>
      <c r="AP613" s="208">
        <v>1.51</v>
      </c>
      <c r="AQ613" s="208">
        <v>1.7649999999999999</v>
      </c>
      <c r="AR613" s="208">
        <v>1.665</v>
      </c>
      <c r="AS613" s="208">
        <v>1.254</v>
      </c>
      <c r="AT613" s="208">
        <v>0.71099999999999997</v>
      </c>
      <c r="AU613" s="208">
        <v>0.42899999999999999</v>
      </c>
      <c r="AV613" s="208">
        <v>5.6000000000000001E-2</v>
      </c>
      <c r="AW613" s="24"/>
      <c r="AX613" s="24"/>
      <c r="AY613" s="208">
        <v>0.33</v>
      </c>
      <c r="AZ613" s="208">
        <v>0.497</v>
      </c>
      <c r="BA613" s="208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209">
        <v>1.385</v>
      </c>
      <c r="G614" s="209">
        <v>1.0329999999999999</v>
      </c>
      <c r="H614" s="209">
        <v>0.67700000000000005</v>
      </c>
      <c r="I614" s="224">
        <v>0.502</v>
      </c>
      <c r="J614" s="224"/>
      <c r="K614" s="209">
        <v>0.26</v>
      </c>
      <c r="L614" s="20"/>
      <c r="M614" s="20"/>
      <c r="N614" s="20"/>
      <c r="O614" s="209">
        <v>0.16800000000000001</v>
      </c>
      <c r="P614" s="209">
        <v>0.47399999999999998</v>
      </c>
      <c r="Q614" s="209">
        <v>0.94</v>
      </c>
      <c r="R614" s="209">
        <v>1.1439999999999999</v>
      </c>
      <c r="S614" s="209">
        <v>1.264</v>
      </c>
      <c r="T614" s="209">
        <v>1.1279999999999999</v>
      </c>
      <c r="U614" s="209">
        <v>0.81799999999999995</v>
      </c>
      <c r="V614" s="209">
        <v>0.54600000000000004</v>
      </c>
      <c r="W614" s="209">
        <v>0.29299999999999998</v>
      </c>
      <c r="X614" s="209">
        <v>0.13100000000000001</v>
      </c>
      <c r="Y614" s="20"/>
      <c r="Z614" s="209">
        <v>5.6000000000000001E-2</v>
      </c>
      <c r="AA614" s="209">
        <v>0.121</v>
      </c>
      <c r="AB614" s="209">
        <v>0.51700000000000002</v>
      </c>
      <c r="AC614" s="209">
        <v>0.81399999999999995</v>
      </c>
      <c r="AD614" s="209">
        <v>0.89800000000000002</v>
      </c>
      <c r="AE614" s="209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208">
        <v>1.385</v>
      </c>
      <c r="G615" s="208">
        <v>1.0329999999999999</v>
      </c>
      <c r="H615" s="208">
        <v>0.67700000000000005</v>
      </c>
      <c r="I615" s="221">
        <v>0.502</v>
      </c>
      <c r="J615" s="221"/>
      <c r="K615" s="208">
        <v>0.26</v>
      </c>
      <c r="L615" s="24"/>
      <c r="M615" s="24"/>
      <c r="N615" s="24"/>
      <c r="O615" s="208">
        <v>0.16800000000000001</v>
      </c>
      <c r="P615" s="208">
        <v>0.47399999999999998</v>
      </c>
      <c r="Q615" s="208">
        <v>0.94</v>
      </c>
      <c r="R615" s="208">
        <v>1.1439999999999999</v>
      </c>
      <c r="S615" s="208">
        <v>1.264</v>
      </c>
      <c r="T615" s="208">
        <v>1.1279999999999999</v>
      </c>
      <c r="U615" s="208">
        <v>0.81799999999999995</v>
      </c>
      <c r="V615" s="208">
        <v>0.54600000000000004</v>
      </c>
      <c r="W615" s="208">
        <v>0.29299999999999998</v>
      </c>
      <c r="X615" s="208">
        <v>0.13100000000000001</v>
      </c>
      <c r="Y615" s="24"/>
      <c r="Z615" s="208">
        <v>5.6000000000000001E-2</v>
      </c>
      <c r="AA615" s="208">
        <v>0.121</v>
      </c>
      <c r="AB615" s="208">
        <v>0.51700000000000002</v>
      </c>
      <c r="AC615" s="208">
        <v>0.81399999999999995</v>
      </c>
      <c r="AD615" s="208">
        <v>0.89800000000000002</v>
      </c>
      <c r="AE615" s="208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9">
        <v>0.74399999999999999</v>
      </c>
      <c r="AN616" s="209">
        <v>1.3120000000000001</v>
      </c>
      <c r="AO616" s="209">
        <v>2.9710000000000001</v>
      </c>
      <c r="AP616" s="209">
        <v>3.4020000000000001</v>
      </c>
      <c r="AQ616" s="209">
        <v>4.7160000000000002</v>
      </c>
      <c r="AR616" s="209">
        <v>3.23</v>
      </c>
      <c r="AS616" s="209">
        <v>3.0139999999999998</v>
      </c>
      <c r="AT616" s="209">
        <v>1.079</v>
      </c>
      <c r="AU616" s="209">
        <v>0.46899999999999997</v>
      </c>
      <c r="AV616" s="209">
        <v>7.9000000000000001E-2</v>
      </c>
      <c r="AW616" s="20"/>
      <c r="AX616" s="20"/>
      <c r="AY616" s="209">
        <v>0.48899999999999999</v>
      </c>
      <c r="AZ616" s="209">
        <v>0.77100000000000002</v>
      </c>
      <c r="BA616" s="209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08">
        <v>0.74399999999999999</v>
      </c>
      <c r="AN617" s="208">
        <v>1.3120000000000001</v>
      </c>
      <c r="AO617" s="208">
        <v>2.9710000000000001</v>
      </c>
      <c r="AP617" s="208">
        <v>3.4020000000000001</v>
      </c>
      <c r="AQ617" s="208">
        <v>4.7160000000000002</v>
      </c>
      <c r="AR617" s="208">
        <v>3.23</v>
      </c>
      <c r="AS617" s="208">
        <v>3.0139999999999998</v>
      </c>
      <c r="AT617" s="208">
        <v>1.079</v>
      </c>
      <c r="AU617" s="208">
        <v>0.46899999999999997</v>
      </c>
      <c r="AV617" s="208">
        <v>7.9000000000000001E-2</v>
      </c>
      <c r="AW617" s="24"/>
      <c r="AX617" s="24"/>
      <c r="AY617" s="208">
        <v>0.48899999999999999</v>
      </c>
      <c r="AZ617" s="208">
        <v>0.77100000000000002</v>
      </c>
      <c r="BA617" s="208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209">
        <v>3.6240000000000001</v>
      </c>
      <c r="G618" s="209">
        <v>2.661</v>
      </c>
      <c r="H618" s="209">
        <v>1.9059999999999999</v>
      </c>
      <c r="I618" s="224">
        <v>1.47</v>
      </c>
      <c r="J618" s="224"/>
      <c r="K618" s="209">
        <v>0.54500000000000004</v>
      </c>
      <c r="L618" s="20"/>
      <c r="M618" s="20"/>
      <c r="N618" s="20"/>
      <c r="O618" s="209">
        <v>0.12</v>
      </c>
      <c r="P618" s="209">
        <v>1.2549999999999999</v>
      </c>
      <c r="Q618" s="209">
        <v>1.5780000000000001</v>
      </c>
      <c r="R618" s="209">
        <v>1.99</v>
      </c>
      <c r="S618" s="209">
        <v>2.6219999999999999</v>
      </c>
      <c r="T618" s="209">
        <v>2.3660000000000001</v>
      </c>
      <c r="U618" s="209">
        <v>1.5309999999999999</v>
      </c>
      <c r="V618" s="209">
        <v>0.94099999999999995</v>
      </c>
      <c r="W618" s="209">
        <v>0.39100000000000001</v>
      </c>
      <c r="X618" s="209">
        <v>0.114</v>
      </c>
      <c r="Y618" s="20"/>
      <c r="Z618" s="209">
        <v>5.7000000000000002E-2</v>
      </c>
      <c r="AA618" s="209">
        <v>0.30399999999999999</v>
      </c>
      <c r="AB618" s="209">
        <v>1.0669999999999999</v>
      </c>
      <c r="AC618" s="209">
        <v>1.8919999999999999</v>
      </c>
      <c r="AD618" s="209">
        <v>2.1960000000000002</v>
      </c>
      <c r="AE618" s="209">
        <v>2.859</v>
      </c>
      <c r="AF618" s="209">
        <v>1.728</v>
      </c>
      <c r="AG618" s="209">
        <v>1.478</v>
      </c>
      <c r="AH618" s="209">
        <v>0.73599999999999999</v>
      </c>
      <c r="AI618" s="209">
        <v>0.503</v>
      </c>
      <c r="AJ618" s="20"/>
      <c r="AK618" s="20"/>
      <c r="AL618" s="20"/>
      <c r="AM618" s="209">
        <v>0.35199999999999998</v>
      </c>
      <c r="AN618" s="209">
        <v>0.79900000000000004</v>
      </c>
      <c r="AO618" s="209">
        <v>1.871</v>
      </c>
      <c r="AP618" s="209">
        <v>2.109</v>
      </c>
      <c r="AQ618" s="209">
        <v>3.0339999999999998</v>
      </c>
      <c r="AR618" s="209">
        <v>2.0470000000000002</v>
      </c>
      <c r="AS618" s="209">
        <v>1.9770000000000001</v>
      </c>
      <c r="AT618" s="209">
        <v>0.89</v>
      </c>
      <c r="AU618" s="209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208">
        <v>3.6240000000000001</v>
      </c>
      <c r="G619" s="208">
        <v>2.661</v>
      </c>
      <c r="H619" s="208">
        <v>1.9059999999999999</v>
      </c>
      <c r="I619" s="221">
        <v>1.47</v>
      </c>
      <c r="J619" s="221"/>
      <c r="K619" s="208">
        <v>0.54500000000000004</v>
      </c>
      <c r="L619" s="24"/>
      <c r="M619" s="24"/>
      <c r="N619" s="24"/>
      <c r="O619" s="208">
        <v>0.12</v>
      </c>
      <c r="P619" s="208">
        <v>1.2549999999999999</v>
      </c>
      <c r="Q619" s="208">
        <v>1.5780000000000001</v>
      </c>
      <c r="R619" s="208">
        <v>1.99</v>
      </c>
      <c r="S619" s="208">
        <v>2.6219999999999999</v>
      </c>
      <c r="T619" s="208">
        <v>2.3660000000000001</v>
      </c>
      <c r="U619" s="208">
        <v>1.5309999999999999</v>
      </c>
      <c r="V619" s="208">
        <v>0.94099999999999995</v>
      </c>
      <c r="W619" s="208">
        <v>0.39100000000000001</v>
      </c>
      <c r="X619" s="208">
        <v>0.114</v>
      </c>
      <c r="Y619" s="24"/>
      <c r="Z619" s="208">
        <v>5.7000000000000002E-2</v>
      </c>
      <c r="AA619" s="208">
        <v>0.30399999999999999</v>
      </c>
      <c r="AB619" s="208">
        <v>1.0669999999999999</v>
      </c>
      <c r="AC619" s="208">
        <v>1.8919999999999999</v>
      </c>
      <c r="AD619" s="208">
        <v>2.1960000000000002</v>
      </c>
      <c r="AE619" s="208">
        <v>2.859</v>
      </c>
      <c r="AF619" s="208">
        <v>1.728</v>
      </c>
      <c r="AG619" s="208">
        <v>1.478</v>
      </c>
      <c r="AH619" s="208">
        <v>0.73599999999999999</v>
      </c>
      <c r="AI619" s="208">
        <v>0.503</v>
      </c>
      <c r="AJ619" s="24"/>
      <c r="AK619" s="24"/>
      <c r="AL619" s="24"/>
      <c r="AM619" s="208">
        <v>0.35199999999999998</v>
      </c>
      <c r="AN619" s="208">
        <v>0.79900000000000004</v>
      </c>
      <c r="AO619" s="208">
        <v>1.871</v>
      </c>
      <c r="AP619" s="208">
        <v>2.109</v>
      </c>
      <c r="AQ619" s="208">
        <v>3.0339999999999998</v>
      </c>
      <c r="AR619" s="208">
        <v>2.0470000000000002</v>
      </c>
      <c r="AS619" s="208">
        <v>1.9770000000000001</v>
      </c>
      <c r="AT619" s="208">
        <v>0.89</v>
      </c>
      <c r="AU619" s="208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209">
        <v>5.5270000000000001</v>
      </c>
      <c r="G620" s="209">
        <v>3.7450000000000001</v>
      </c>
      <c r="H620" s="209">
        <v>2.6120000000000001</v>
      </c>
      <c r="I620" s="224">
        <v>2.0939999999999999</v>
      </c>
      <c r="J620" s="224"/>
      <c r="K620" s="209">
        <v>0.83299999999999996</v>
      </c>
      <c r="L620" s="209">
        <v>0.255</v>
      </c>
      <c r="M620" s="20"/>
      <c r="N620" s="209">
        <v>0.191</v>
      </c>
      <c r="O620" s="209">
        <v>0.56899999999999995</v>
      </c>
      <c r="P620" s="209">
        <v>2.1339999999999999</v>
      </c>
      <c r="Q620" s="209">
        <v>3.0430000000000001</v>
      </c>
      <c r="R620" s="209">
        <v>3.6179999999999999</v>
      </c>
      <c r="S620" s="209">
        <v>4.5490000000000004</v>
      </c>
      <c r="T620" s="209">
        <v>4.0369999999999999</v>
      </c>
      <c r="U620" s="209">
        <v>2.7450000000000001</v>
      </c>
      <c r="V620" s="209">
        <v>1.6779999999999999</v>
      </c>
      <c r="W620" s="209">
        <v>0.78300000000000003</v>
      </c>
      <c r="X620" s="209">
        <v>0.29099999999999998</v>
      </c>
      <c r="Y620" s="20"/>
      <c r="Z620" s="209">
        <v>5.8999999999999997E-2</v>
      </c>
      <c r="AA620" s="209">
        <v>0.47599999999999998</v>
      </c>
      <c r="AB620" s="209">
        <v>1.728</v>
      </c>
      <c r="AC620" s="209">
        <v>2.8530000000000002</v>
      </c>
      <c r="AD620" s="209">
        <v>3.1360000000000001</v>
      </c>
      <c r="AE620" s="209">
        <v>3.927</v>
      </c>
      <c r="AF620" s="209">
        <v>2.6829999999999998</v>
      </c>
      <c r="AG620" s="209">
        <v>2.2160000000000002</v>
      </c>
      <c r="AH620" s="209">
        <v>1.119</v>
      </c>
      <c r="AI620" s="209">
        <v>0.87</v>
      </c>
      <c r="AJ620" s="20"/>
      <c r="AK620" s="209">
        <v>0.26200000000000001</v>
      </c>
      <c r="AL620" s="20"/>
      <c r="AM620" s="209">
        <v>0.73799999999999999</v>
      </c>
      <c r="AN620" s="209">
        <v>1.752</v>
      </c>
      <c r="AO620" s="209">
        <v>2.29</v>
      </c>
      <c r="AP620" s="209">
        <v>3.2879999999999998</v>
      </c>
      <c r="AQ620" s="209">
        <v>4.1289999999999996</v>
      </c>
      <c r="AR620" s="209">
        <v>3.141</v>
      </c>
      <c r="AS620" s="209">
        <v>2.7189999999999999</v>
      </c>
      <c r="AT620" s="209">
        <v>1.569</v>
      </c>
      <c r="AU620" s="209">
        <v>0.92900000000000005</v>
      </c>
      <c r="AV620" s="209">
        <v>0.29899999999999999</v>
      </c>
      <c r="AW620" s="20"/>
      <c r="AX620" s="209">
        <v>0.34</v>
      </c>
      <c r="AY620" s="209">
        <v>0.55500000000000005</v>
      </c>
      <c r="AZ620" s="209">
        <v>1.125</v>
      </c>
      <c r="BA620" s="209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208">
        <v>1.7310000000000001</v>
      </c>
      <c r="G621" s="208">
        <v>1.133</v>
      </c>
      <c r="H621" s="208">
        <v>0.78800000000000003</v>
      </c>
      <c r="I621" s="221">
        <v>0.59199999999999997</v>
      </c>
      <c r="J621" s="221"/>
      <c r="K621" s="208">
        <v>0.17</v>
      </c>
      <c r="L621" s="208">
        <v>2.7E-2</v>
      </c>
      <c r="M621" s="24"/>
      <c r="N621" s="208">
        <v>1.2999999999999999E-2</v>
      </c>
      <c r="O621" s="208">
        <v>0.11600000000000001</v>
      </c>
      <c r="P621" s="208">
        <v>0.499</v>
      </c>
      <c r="Q621" s="208">
        <v>1.008</v>
      </c>
      <c r="R621" s="208">
        <v>1.18</v>
      </c>
      <c r="S621" s="208">
        <v>1.528</v>
      </c>
      <c r="T621" s="208">
        <v>1.294</v>
      </c>
      <c r="U621" s="208">
        <v>0.77700000000000002</v>
      </c>
      <c r="V621" s="208">
        <v>0.48199999999999998</v>
      </c>
      <c r="W621" s="208">
        <v>0.191</v>
      </c>
      <c r="X621" s="208">
        <v>4.8000000000000001E-2</v>
      </c>
      <c r="Y621" s="24"/>
      <c r="Z621" s="208">
        <v>2E-3</v>
      </c>
      <c r="AA621" s="208">
        <v>0.124</v>
      </c>
      <c r="AB621" s="208">
        <v>0.57899999999999996</v>
      </c>
      <c r="AC621" s="208">
        <v>1.0880000000000001</v>
      </c>
      <c r="AD621" s="208">
        <v>1.2110000000000001</v>
      </c>
      <c r="AE621" s="208">
        <v>1.5429999999999999</v>
      </c>
      <c r="AF621" s="208">
        <v>0.92100000000000004</v>
      </c>
      <c r="AG621" s="208">
        <v>0.81799999999999995</v>
      </c>
      <c r="AH621" s="208">
        <v>0.32900000000000001</v>
      </c>
      <c r="AI621" s="208">
        <v>0.26300000000000001</v>
      </c>
      <c r="AJ621" s="24"/>
      <c r="AK621" s="208">
        <v>0.03</v>
      </c>
      <c r="AL621" s="24"/>
      <c r="AM621" s="208">
        <v>0.14499999999999999</v>
      </c>
      <c r="AN621" s="208">
        <v>0.441</v>
      </c>
      <c r="AO621" s="208">
        <v>0.91600000000000004</v>
      </c>
      <c r="AP621" s="208">
        <v>1.2090000000000001</v>
      </c>
      <c r="AQ621" s="208">
        <v>1.5509999999999999</v>
      </c>
      <c r="AR621" s="208">
        <v>1.1619999999999999</v>
      </c>
      <c r="AS621" s="208">
        <v>0.96299999999999997</v>
      </c>
      <c r="AT621" s="208">
        <v>0.437</v>
      </c>
      <c r="AU621" s="208">
        <v>0.19</v>
      </c>
      <c r="AV621" s="24"/>
      <c r="AW621" s="24"/>
      <c r="AX621" s="24"/>
      <c r="AY621" s="208">
        <v>0.153</v>
      </c>
      <c r="AZ621" s="208">
        <v>0.316</v>
      </c>
      <c r="BA621" s="208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208">
        <v>0.94799999999999995</v>
      </c>
      <c r="G622" s="208">
        <v>0.71</v>
      </c>
      <c r="H622" s="208">
        <v>0.497</v>
      </c>
      <c r="I622" s="221">
        <v>0.42899999999999999</v>
      </c>
      <c r="J622" s="221"/>
      <c r="K622" s="208">
        <v>0.216</v>
      </c>
      <c r="L622" s="208">
        <v>4.9000000000000002E-2</v>
      </c>
      <c r="M622" s="24"/>
      <c r="N622" s="24"/>
      <c r="O622" s="208">
        <v>1.9E-2</v>
      </c>
      <c r="P622" s="208">
        <v>0.55600000000000005</v>
      </c>
      <c r="Q622" s="208">
        <v>0.61</v>
      </c>
      <c r="R622" s="208">
        <v>0.76200000000000001</v>
      </c>
      <c r="S622" s="208">
        <v>0.96</v>
      </c>
      <c r="T622" s="208">
        <v>0.89600000000000002</v>
      </c>
      <c r="U622" s="208">
        <v>0.65700000000000003</v>
      </c>
      <c r="V622" s="208">
        <v>0.35499999999999998</v>
      </c>
      <c r="W622" s="208">
        <v>0.21099999999999999</v>
      </c>
      <c r="X622" s="208">
        <v>4.9000000000000002E-2</v>
      </c>
      <c r="Y622" s="24"/>
      <c r="Z622" s="208">
        <v>4.0000000000000001E-3</v>
      </c>
      <c r="AA622" s="208">
        <v>0.14899999999999999</v>
      </c>
      <c r="AB622" s="208">
        <v>0.372</v>
      </c>
      <c r="AC622" s="208">
        <v>0.63900000000000001</v>
      </c>
      <c r="AD622" s="208">
        <v>0.76600000000000001</v>
      </c>
      <c r="AE622" s="208">
        <v>0.77500000000000002</v>
      </c>
      <c r="AF622" s="208">
        <v>0.77</v>
      </c>
      <c r="AG622" s="208">
        <v>0.42299999999999999</v>
      </c>
      <c r="AH622" s="208">
        <v>0.29099999999999998</v>
      </c>
      <c r="AI622" s="208">
        <v>0.21199999999999999</v>
      </c>
      <c r="AJ622" s="24"/>
      <c r="AK622" s="24"/>
      <c r="AL622" s="24"/>
      <c r="AM622" s="208">
        <v>0.19600000000000001</v>
      </c>
      <c r="AN622" s="208">
        <v>0.68700000000000006</v>
      </c>
      <c r="AO622" s="208">
        <v>0.375</v>
      </c>
      <c r="AP622" s="208">
        <v>0.748</v>
      </c>
      <c r="AQ622" s="208">
        <v>0.99399999999999999</v>
      </c>
      <c r="AR622" s="208">
        <v>0.748</v>
      </c>
      <c r="AS622" s="208">
        <v>0.68200000000000005</v>
      </c>
      <c r="AT622" s="208">
        <v>0.35</v>
      </c>
      <c r="AU622" s="208">
        <v>0.21</v>
      </c>
      <c r="AV622" s="24"/>
      <c r="AW622" s="24"/>
      <c r="AX622" s="24"/>
      <c r="AY622" s="208">
        <v>0.113</v>
      </c>
      <c r="AZ622" s="208">
        <v>0.23699999999999999</v>
      </c>
      <c r="BA622" s="208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208">
        <v>2.8479999999999999</v>
      </c>
      <c r="G623" s="208">
        <v>1.9019999999999999</v>
      </c>
      <c r="H623" s="208">
        <v>1.327</v>
      </c>
      <c r="I623" s="221">
        <v>1.073</v>
      </c>
      <c r="J623" s="221"/>
      <c r="K623" s="208">
        <v>0.44700000000000001</v>
      </c>
      <c r="L623" s="208">
        <v>0.17899999999999999</v>
      </c>
      <c r="M623" s="24"/>
      <c r="N623" s="208">
        <v>0.17799999999999999</v>
      </c>
      <c r="O623" s="208">
        <v>0.434</v>
      </c>
      <c r="P623" s="208">
        <v>1.079</v>
      </c>
      <c r="Q623" s="208">
        <v>1.425</v>
      </c>
      <c r="R623" s="208">
        <v>1.6759999999999999</v>
      </c>
      <c r="S623" s="208">
        <v>2.0609999999999999</v>
      </c>
      <c r="T623" s="208">
        <v>1.847</v>
      </c>
      <c r="U623" s="208">
        <v>1.3109999999999999</v>
      </c>
      <c r="V623" s="208">
        <v>0.84099999999999997</v>
      </c>
      <c r="W623" s="208">
        <v>0.38100000000000001</v>
      </c>
      <c r="X623" s="208">
        <v>0.19400000000000001</v>
      </c>
      <c r="Y623" s="24"/>
      <c r="Z623" s="208">
        <v>5.2999999999999999E-2</v>
      </c>
      <c r="AA623" s="208">
        <v>0.20300000000000001</v>
      </c>
      <c r="AB623" s="208">
        <v>0.77700000000000002</v>
      </c>
      <c r="AC623" s="208">
        <v>1.1259999999999999</v>
      </c>
      <c r="AD623" s="208">
        <v>1.159</v>
      </c>
      <c r="AE623" s="208">
        <v>1.609</v>
      </c>
      <c r="AF623" s="208">
        <v>0.99199999999999999</v>
      </c>
      <c r="AG623" s="208">
        <v>0.97499999999999998</v>
      </c>
      <c r="AH623" s="208">
        <v>0.499</v>
      </c>
      <c r="AI623" s="208">
        <v>0.39500000000000002</v>
      </c>
      <c r="AJ623" s="24"/>
      <c r="AK623" s="208">
        <v>0.23200000000000001</v>
      </c>
      <c r="AL623" s="24"/>
      <c r="AM623" s="208">
        <v>0.39700000000000002</v>
      </c>
      <c r="AN623" s="208">
        <v>0.624</v>
      </c>
      <c r="AO623" s="208">
        <v>0.999</v>
      </c>
      <c r="AP623" s="208">
        <v>1.331</v>
      </c>
      <c r="AQ623" s="208">
        <v>1.5840000000000001</v>
      </c>
      <c r="AR623" s="208">
        <v>1.2310000000000001</v>
      </c>
      <c r="AS623" s="208">
        <v>1.0740000000000001</v>
      </c>
      <c r="AT623" s="208">
        <v>0.78200000000000003</v>
      </c>
      <c r="AU623" s="208">
        <v>0.52900000000000003</v>
      </c>
      <c r="AV623" s="208">
        <v>0.29899999999999999</v>
      </c>
      <c r="AW623" s="24"/>
      <c r="AX623" s="208">
        <v>0.34</v>
      </c>
      <c r="AY623" s="208">
        <v>0.28899999999999998</v>
      </c>
      <c r="AZ623" s="208">
        <v>0.57199999999999995</v>
      </c>
      <c r="BA623" s="208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209">
        <v>2.359</v>
      </c>
      <c r="G624" s="209">
        <v>1.679</v>
      </c>
      <c r="H624" s="209">
        <v>1.2569999999999999</v>
      </c>
      <c r="I624" s="224">
        <v>0.76400000000000001</v>
      </c>
      <c r="J624" s="224"/>
      <c r="K624" s="209">
        <v>0.374</v>
      </c>
      <c r="L624" s="20"/>
      <c r="M624" s="20"/>
      <c r="N624" s="209">
        <v>8.7999999999999995E-2</v>
      </c>
      <c r="O624" s="209">
        <v>0.34799999999999998</v>
      </c>
      <c r="P624" s="209">
        <v>1.26</v>
      </c>
      <c r="Q624" s="209">
        <v>1.9910000000000001</v>
      </c>
      <c r="R624" s="209">
        <v>2.2599999999999998</v>
      </c>
      <c r="S624" s="209">
        <v>2.9689999999999999</v>
      </c>
      <c r="T624" s="209">
        <v>2.6880000000000002</v>
      </c>
      <c r="U624" s="209">
        <v>1.974</v>
      </c>
      <c r="V624" s="209">
        <v>1.0209999999999999</v>
      </c>
      <c r="W624" s="209">
        <v>0.441</v>
      </c>
      <c r="X624" s="209">
        <v>0.129</v>
      </c>
      <c r="Y624" s="20"/>
      <c r="Z624" s="209">
        <v>4.3999999999999997E-2</v>
      </c>
      <c r="AA624" s="209">
        <v>0.36599999999999999</v>
      </c>
      <c r="AB624" s="209">
        <v>1.425</v>
      </c>
      <c r="AC624" s="209">
        <v>2.6579999999999999</v>
      </c>
      <c r="AD624" s="209">
        <v>2.8</v>
      </c>
      <c r="AE624" s="209">
        <v>3.12</v>
      </c>
      <c r="AF624" s="209">
        <v>2.8780000000000001</v>
      </c>
      <c r="AG624" s="209">
        <v>1.673</v>
      </c>
      <c r="AH624" s="209">
        <v>1.0209999999999999</v>
      </c>
      <c r="AI624" s="209">
        <v>0.72299999999999998</v>
      </c>
      <c r="AJ624" s="20"/>
      <c r="AK624" s="20"/>
      <c r="AL624" s="209">
        <v>0.16500000000000001</v>
      </c>
      <c r="AM624" s="209">
        <v>0.36899999999999999</v>
      </c>
      <c r="AN624" s="209">
        <v>1.2729999999999999</v>
      </c>
      <c r="AO624" s="209">
        <v>2.41</v>
      </c>
      <c r="AP624" s="209">
        <v>2.7149999999999999</v>
      </c>
      <c r="AQ624" s="209">
        <v>2.9710000000000001</v>
      </c>
      <c r="AR624" s="209">
        <v>2.5299999999999998</v>
      </c>
      <c r="AS624" s="209">
        <v>2.3079999999999998</v>
      </c>
      <c r="AT624" s="209">
        <v>1.099</v>
      </c>
      <c r="AU624" s="209">
        <v>0.55500000000000005</v>
      </c>
      <c r="AV624" s="209">
        <v>1.2E-2</v>
      </c>
      <c r="AW624" s="20"/>
      <c r="AX624" s="20"/>
      <c r="AY624" s="20"/>
      <c r="AZ624" s="209">
        <v>1.1659999999999999</v>
      </c>
      <c r="BA624" s="209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208">
        <v>2.359</v>
      </c>
      <c r="G625" s="208">
        <v>1.679</v>
      </c>
      <c r="H625" s="208">
        <v>1.2569999999999999</v>
      </c>
      <c r="I625" s="221">
        <v>0.76400000000000001</v>
      </c>
      <c r="J625" s="221"/>
      <c r="K625" s="208">
        <v>0.374</v>
      </c>
      <c r="L625" s="24"/>
      <c r="M625" s="24"/>
      <c r="N625" s="208">
        <v>8.7999999999999995E-2</v>
      </c>
      <c r="O625" s="208">
        <v>0.34799999999999998</v>
      </c>
      <c r="P625" s="208">
        <v>1.26</v>
      </c>
      <c r="Q625" s="208">
        <v>1.9910000000000001</v>
      </c>
      <c r="R625" s="208">
        <v>2.2599999999999998</v>
      </c>
      <c r="S625" s="208">
        <v>2.9689999999999999</v>
      </c>
      <c r="T625" s="208">
        <v>2.6880000000000002</v>
      </c>
      <c r="U625" s="208">
        <v>1.974</v>
      </c>
      <c r="V625" s="208">
        <v>1.0209999999999999</v>
      </c>
      <c r="W625" s="208">
        <v>0.441</v>
      </c>
      <c r="X625" s="208">
        <v>0.129</v>
      </c>
      <c r="Y625" s="24"/>
      <c r="Z625" s="208">
        <v>4.3999999999999997E-2</v>
      </c>
      <c r="AA625" s="208">
        <v>0.36599999999999999</v>
      </c>
      <c r="AB625" s="208">
        <v>1.425</v>
      </c>
      <c r="AC625" s="208">
        <v>2.6579999999999999</v>
      </c>
      <c r="AD625" s="208">
        <v>2.8</v>
      </c>
      <c r="AE625" s="208">
        <v>3.12</v>
      </c>
      <c r="AF625" s="208">
        <v>2.8780000000000001</v>
      </c>
      <c r="AG625" s="208">
        <v>1.673</v>
      </c>
      <c r="AH625" s="208">
        <v>1.0209999999999999</v>
      </c>
      <c r="AI625" s="208">
        <v>0.72299999999999998</v>
      </c>
      <c r="AJ625" s="24"/>
      <c r="AK625" s="24"/>
      <c r="AL625" s="208">
        <v>0.16500000000000001</v>
      </c>
      <c r="AM625" s="208">
        <v>0.36899999999999999</v>
      </c>
      <c r="AN625" s="208">
        <v>1.2729999999999999</v>
      </c>
      <c r="AO625" s="208">
        <v>2.41</v>
      </c>
      <c r="AP625" s="208">
        <v>2.7149999999999999</v>
      </c>
      <c r="AQ625" s="208">
        <v>2.9710000000000001</v>
      </c>
      <c r="AR625" s="208">
        <v>2.5299999999999998</v>
      </c>
      <c r="AS625" s="208">
        <v>2.3079999999999998</v>
      </c>
      <c r="AT625" s="208">
        <v>1.099</v>
      </c>
      <c r="AU625" s="208">
        <v>0.55500000000000005</v>
      </c>
      <c r="AV625" s="208">
        <v>1.2E-2</v>
      </c>
      <c r="AW625" s="24"/>
      <c r="AX625" s="24"/>
      <c r="AY625" s="24"/>
      <c r="AZ625" s="208">
        <v>1.1659999999999999</v>
      </c>
      <c r="BA625" s="208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209">
        <v>4.6310000000000002</v>
      </c>
      <c r="G626" s="209">
        <v>3.3969999999999998</v>
      </c>
      <c r="H626" s="209">
        <v>2.4089999999999998</v>
      </c>
      <c r="I626" s="224">
        <v>2.0230000000000001</v>
      </c>
      <c r="J626" s="224"/>
      <c r="K626" s="209">
        <v>0.66700000000000004</v>
      </c>
      <c r="L626" s="209">
        <v>0.184</v>
      </c>
      <c r="M626" s="20"/>
      <c r="N626" s="209">
        <v>0.17199999999999999</v>
      </c>
      <c r="O626" s="209">
        <v>0.53300000000000003</v>
      </c>
      <c r="P626" s="209">
        <v>1.573</v>
      </c>
      <c r="Q626" s="209">
        <v>2.2730000000000001</v>
      </c>
      <c r="R626" s="209">
        <v>2.706</v>
      </c>
      <c r="S626" s="209">
        <v>3.4489999999999998</v>
      </c>
      <c r="T626" s="209">
        <v>3.1459999999999999</v>
      </c>
      <c r="U626" s="209">
        <v>2.653</v>
      </c>
      <c r="V626" s="209">
        <v>1.278</v>
      </c>
      <c r="W626" s="209">
        <v>0.83399999999999996</v>
      </c>
      <c r="X626" s="209">
        <v>0.22900000000000001</v>
      </c>
      <c r="Y626" s="20"/>
      <c r="Z626" s="209">
        <v>0.13800000000000001</v>
      </c>
      <c r="AA626" s="209">
        <v>0.41699999999999998</v>
      </c>
      <c r="AB626" s="209">
        <v>1.4590000000000001</v>
      </c>
      <c r="AC626" s="209">
        <v>2.4089999999999998</v>
      </c>
      <c r="AD626" s="209">
        <v>2.5329999999999999</v>
      </c>
      <c r="AE626" s="209">
        <v>3.3959999999999999</v>
      </c>
      <c r="AF626" s="209">
        <v>2.4220000000000002</v>
      </c>
      <c r="AG626" s="209">
        <v>2.1080000000000001</v>
      </c>
      <c r="AH626" s="209">
        <v>1.248</v>
      </c>
      <c r="AI626" s="209">
        <v>0.71499999999999997</v>
      </c>
      <c r="AJ626" s="20"/>
      <c r="AK626" s="209">
        <v>0.379</v>
      </c>
      <c r="AL626" s="20"/>
      <c r="AM626" s="209">
        <v>0.39200000000000002</v>
      </c>
      <c r="AN626" s="209">
        <v>1.24</v>
      </c>
      <c r="AO626" s="209">
        <v>2.4409999999999998</v>
      </c>
      <c r="AP626" s="209">
        <v>2.72</v>
      </c>
      <c r="AQ626" s="209">
        <v>3.101</v>
      </c>
      <c r="AR626" s="209">
        <v>2.6760000000000002</v>
      </c>
      <c r="AS626" s="209">
        <v>2.5129999999999999</v>
      </c>
      <c r="AT626" s="209">
        <v>1.3260000000000001</v>
      </c>
      <c r="AU626" s="209">
        <v>0.79700000000000004</v>
      </c>
      <c r="AV626" s="209">
        <v>0.159</v>
      </c>
      <c r="AW626" s="20"/>
      <c r="AX626" s="20"/>
      <c r="AY626" s="20"/>
      <c r="AZ626" s="209">
        <v>0.747</v>
      </c>
      <c r="BA626" s="209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208">
        <v>4.6310000000000002</v>
      </c>
      <c r="G627" s="208">
        <v>3.3969999999999998</v>
      </c>
      <c r="H627" s="208">
        <v>2.4089999999999998</v>
      </c>
      <c r="I627" s="221">
        <v>2.0230000000000001</v>
      </c>
      <c r="J627" s="221"/>
      <c r="K627" s="208">
        <v>0.66700000000000004</v>
      </c>
      <c r="L627" s="208">
        <v>0.184</v>
      </c>
      <c r="M627" s="24"/>
      <c r="N627" s="208">
        <v>0.17199999999999999</v>
      </c>
      <c r="O627" s="208">
        <v>0.53300000000000003</v>
      </c>
      <c r="P627" s="208">
        <v>1.573</v>
      </c>
      <c r="Q627" s="208">
        <v>2.2730000000000001</v>
      </c>
      <c r="R627" s="208">
        <v>2.706</v>
      </c>
      <c r="S627" s="208">
        <v>3.4489999999999998</v>
      </c>
      <c r="T627" s="208">
        <v>3.1459999999999999</v>
      </c>
      <c r="U627" s="208">
        <v>2.653</v>
      </c>
      <c r="V627" s="208">
        <v>1.278</v>
      </c>
      <c r="W627" s="208">
        <v>0.83399999999999996</v>
      </c>
      <c r="X627" s="208">
        <v>0.22900000000000001</v>
      </c>
      <c r="Y627" s="24"/>
      <c r="Z627" s="208">
        <v>0.13800000000000001</v>
      </c>
      <c r="AA627" s="208">
        <v>0.41699999999999998</v>
      </c>
      <c r="AB627" s="208">
        <v>1.4590000000000001</v>
      </c>
      <c r="AC627" s="208">
        <v>2.4089999999999998</v>
      </c>
      <c r="AD627" s="208">
        <v>2.5329999999999999</v>
      </c>
      <c r="AE627" s="208">
        <v>3.3959999999999999</v>
      </c>
      <c r="AF627" s="208">
        <v>2.4220000000000002</v>
      </c>
      <c r="AG627" s="208">
        <v>2.1080000000000001</v>
      </c>
      <c r="AH627" s="208">
        <v>1.248</v>
      </c>
      <c r="AI627" s="208">
        <v>0.71499999999999997</v>
      </c>
      <c r="AJ627" s="24"/>
      <c r="AK627" s="208">
        <v>0.379</v>
      </c>
      <c r="AL627" s="24"/>
      <c r="AM627" s="208">
        <v>0.39200000000000002</v>
      </c>
      <c r="AN627" s="208">
        <v>1.24</v>
      </c>
      <c r="AO627" s="208">
        <v>2.4409999999999998</v>
      </c>
      <c r="AP627" s="208">
        <v>2.72</v>
      </c>
      <c r="AQ627" s="208">
        <v>3.101</v>
      </c>
      <c r="AR627" s="208">
        <v>2.6760000000000002</v>
      </c>
      <c r="AS627" s="208">
        <v>2.5129999999999999</v>
      </c>
      <c r="AT627" s="208">
        <v>1.3260000000000001</v>
      </c>
      <c r="AU627" s="208">
        <v>0.79700000000000004</v>
      </c>
      <c r="AV627" s="208">
        <v>0.159</v>
      </c>
      <c r="AW627" s="24"/>
      <c r="AX627" s="24"/>
      <c r="AY627" s="24"/>
      <c r="AZ627" s="208">
        <v>0.747</v>
      </c>
      <c r="BA627" s="208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9">
        <v>3.8730000000000002</v>
      </c>
      <c r="AD628" s="209">
        <v>10.096</v>
      </c>
      <c r="AE628" s="209">
        <v>10.63</v>
      </c>
      <c r="AF628" s="209">
        <v>10.005000000000001</v>
      </c>
      <c r="AG628" s="209">
        <v>2.5230000000000001</v>
      </c>
      <c r="AH628" s="209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08">
        <v>3.8730000000000002</v>
      </c>
      <c r="AD629" s="208">
        <v>10.096</v>
      </c>
      <c r="AE629" s="208">
        <v>10.63</v>
      </c>
      <c r="AF629" s="208">
        <v>10.005000000000001</v>
      </c>
      <c r="AG629" s="208">
        <v>2.5230000000000001</v>
      </c>
      <c r="AH629" s="208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209">
        <v>24.888999999999999</v>
      </c>
      <c r="G630" s="209">
        <v>23.196999999999999</v>
      </c>
      <c r="H630" s="209">
        <v>14.292999999999999</v>
      </c>
      <c r="I630" s="224">
        <v>11.816000000000001</v>
      </c>
      <c r="J630" s="224"/>
      <c r="K630" s="209">
        <v>4.2720000000000002</v>
      </c>
      <c r="L630" s="209">
        <v>0.44900000000000001</v>
      </c>
      <c r="M630" s="20"/>
      <c r="N630" s="209">
        <v>0.34499999999999997</v>
      </c>
      <c r="O630" s="209">
        <v>1.7549999999999999</v>
      </c>
      <c r="P630" s="209">
        <v>8.9629999999999992</v>
      </c>
      <c r="Q630" s="209">
        <v>15.122</v>
      </c>
      <c r="R630" s="209">
        <v>19.306000000000001</v>
      </c>
      <c r="S630" s="209">
        <v>24.37</v>
      </c>
      <c r="T630" s="209">
        <v>22.67</v>
      </c>
      <c r="U630" s="209">
        <v>16.832999999999998</v>
      </c>
      <c r="V630" s="209">
        <v>9.11</v>
      </c>
      <c r="W630" s="209">
        <v>4.3949999999999996</v>
      </c>
      <c r="X630" s="209">
        <v>0.14499999999999999</v>
      </c>
      <c r="Y630" s="20"/>
      <c r="Z630" s="209">
        <v>1.2130000000000001</v>
      </c>
      <c r="AA630" s="209">
        <v>2.149</v>
      </c>
      <c r="AB630" s="209">
        <v>20.634</v>
      </c>
      <c r="AC630" s="209">
        <v>25.678000000000001</v>
      </c>
      <c r="AD630" s="209">
        <v>19.396000000000001</v>
      </c>
      <c r="AE630" s="209">
        <v>25.786999999999999</v>
      </c>
      <c r="AF630" s="209">
        <v>17.219000000000001</v>
      </c>
      <c r="AG630" s="209">
        <v>15.442</v>
      </c>
      <c r="AH630" s="209">
        <v>7.8979999999999997</v>
      </c>
      <c r="AI630" s="209">
        <v>5.71</v>
      </c>
      <c r="AJ630" s="20"/>
      <c r="AK630" s="209">
        <v>1.1479999999999999</v>
      </c>
      <c r="AL630" s="20"/>
      <c r="AM630" s="209">
        <v>2.5179999999999998</v>
      </c>
      <c r="AN630" s="209">
        <v>7.3579999999999997</v>
      </c>
      <c r="AO630" s="209">
        <v>17.385000000000002</v>
      </c>
      <c r="AP630" s="209">
        <v>18.492000000000001</v>
      </c>
      <c r="AQ630" s="209">
        <v>26.751000000000001</v>
      </c>
      <c r="AR630" s="209">
        <v>20.245000000000001</v>
      </c>
      <c r="AS630" s="209">
        <v>19.202000000000002</v>
      </c>
      <c r="AT630" s="209">
        <v>9.67</v>
      </c>
      <c r="AU630" s="209">
        <v>5.1890000000000001</v>
      </c>
      <c r="AV630" s="209">
        <v>0.20300000000000001</v>
      </c>
      <c r="AW630" s="20"/>
      <c r="AX630" s="20"/>
      <c r="AY630" s="209">
        <v>3.726</v>
      </c>
      <c r="AZ630" s="209">
        <v>7.085</v>
      </c>
      <c r="BA630" s="209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08">
        <v>1.986</v>
      </c>
      <c r="AR631" s="208">
        <v>0.63600000000000001</v>
      </c>
      <c r="AS631" s="208">
        <v>0.60199999999999998</v>
      </c>
      <c r="AT631" s="208">
        <v>0.308</v>
      </c>
      <c r="AU631" s="208">
        <v>0.16500000000000001</v>
      </c>
      <c r="AV631" s="208">
        <v>1.2999999999999999E-2</v>
      </c>
      <c r="AW631" s="24"/>
      <c r="AX631" s="24"/>
      <c r="AY631" s="24"/>
      <c r="AZ631" s="208">
        <v>0.27</v>
      </c>
      <c r="BA631" s="208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208">
        <v>8.1959999999999997</v>
      </c>
      <c r="G632" s="208">
        <v>5.9260000000000002</v>
      </c>
      <c r="H632" s="208">
        <v>4.2759999999999998</v>
      </c>
      <c r="I632" s="221">
        <v>3.8530000000000002</v>
      </c>
      <c r="J632" s="221"/>
      <c r="K632" s="208">
        <v>1.49</v>
      </c>
      <c r="L632" s="24"/>
      <c r="M632" s="24"/>
      <c r="N632" s="24"/>
      <c r="O632" s="208">
        <v>0.08</v>
      </c>
      <c r="P632" s="208">
        <v>2.7320000000000002</v>
      </c>
      <c r="Q632" s="208">
        <v>4.4219999999999997</v>
      </c>
      <c r="R632" s="208">
        <v>5.3810000000000002</v>
      </c>
      <c r="S632" s="208">
        <v>6.1509999999999998</v>
      </c>
      <c r="T632" s="208">
        <v>6.0469999999999997</v>
      </c>
      <c r="U632" s="208">
        <v>4.74</v>
      </c>
      <c r="V632" s="208">
        <v>2.7149999999999999</v>
      </c>
      <c r="W632" s="208">
        <v>1.476</v>
      </c>
      <c r="X632" s="24"/>
      <c r="Y632" s="24"/>
      <c r="Z632" s="208">
        <v>0.35399999999999998</v>
      </c>
      <c r="AA632" s="208">
        <v>0.38</v>
      </c>
      <c r="AB632" s="208">
        <v>2.3490000000000002</v>
      </c>
      <c r="AC632" s="208">
        <v>5.19</v>
      </c>
      <c r="AD632" s="208">
        <v>5.7140000000000004</v>
      </c>
      <c r="AE632" s="208">
        <v>7.5780000000000003</v>
      </c>
      <c r="AF632" s="208">
        <v>5.3940000000000001</v>
      </c>
      <c r="AG632" s="208">
        <v>4.609</v>
      </c>
      <c r="AH632" s="208">
        <v>2.536</v>
      </c>
      <c r="AI632" s="208">
        <v>1.9590000000000001</v>
      </c>
      <c r="AJ632" s="24"/>
      <c r="AK632" s="208">
        <v>0.45</v>
      </c>
      <c r="AL632" s="24"/>
      <c r="AM632" s="208">
        <v>0.48799999999999999</v>
      </c>
      <c r="AN632" s="208">
        <v>2.161</v>
      </c>
      <c r="AO632" s="208">
        <v>4.9210000000000003</v>
      </c>
      <c r="AP632" s="208">
        <v>5.069</v>
      </c>
      <c r="AQ632" s="208">
        <v>7.343</v>
      </c>
      <c r="AR632" s="208">
        <v>5.5659999999999998</v>
      </c>
      <c r="AS632" s="208">
        <v>5.4809999999999999</v>
      </c>
      <c r="AT632" s="208">
        <v>2.9929999999999999</v>
      </c>
      <c r="AU632" s="208">
        <v>2</v>
      </c>
      <c r="AV632" s="208">
        <v>0.129</v>
      </c>
      <c r="AW632" s="24"/>
      <c r="AX632" s="24"/>
      <c r="AY632" s="208">
        <v>1.0269999999999999</v>
      </c>
      <c r="AZ632" s="208">
        <v>2.222</v>
      </c>
      <c r="BA632" s="208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208">
        <v>0.497</v>
      </c>
      <c r="G633" s="208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08">
        <v>1.4999999999999999E-2</v>
      </c>
      <c r="R633" s="208">
        <v>0.16600000000000001</v>
      </c>
      <c r="S633" s="208">
        <v>0.79600000000000004</v>
      </c>
      <c r="T633" s="208">
        <v>0.627</v>
      </c>
      <c r="U633" s="208">
        <v>3.3000000000000002E-2</v>
      </c>
      <c r="V633" s="24"/>
      <c r="W633" s="24"/>
      <c r="X633" s="24"/>
      <c r="Y633" s="24"/>
      <c r="Z633" s="24"/>
      <c r="AA633" s="24"/>
      <c r="AB633" s="208">
        <v>1E-3</v>
      </c>
      <c r="AC633" s="208">
        <v>1.0999999999999999E-2</v>
      </c>
      <c r="AD633" s="208">
        <v>0.68200000000000005</v>
      </c>
      <c r="AE633" s="208">
        <v>0.92100000000000004</v>
      </c>
      <c r="AF633" s="208">
        <v>0.10100000000000001</v>
      </c>
      <c r="AG633" s="208">
        <v>7.1999999999999995E-2</v>
      </c>
      <c r="AH633" s="24"/>
      <c r="AI633" s="24"/>
      <c r="AJ633" s="24"/>
      <c r="AK633" s="24"/>
      <c r="AL633" s="24"/>
      <c r="AM633" s="24"/>
      <c r="AN633" s="24"/>
      <c r="AO633" s="208">
        <v>0.253</v>
      </c>
      <c r="AP633" s="208">
        <v>0.65900000000000003</v>
      </c>
      <c r="AQ633" s="24"/>
      <c r="AR633" s="208">
        <v>0.96599999999999997</v>
      </c>
      <c r="AS633" s="208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208">
        <v>1.5309999999999999</v>
      </c>
      <c r="G634" s="208">
        <v>0.98899999999999999</v>
      </c>
      <c r="H634" s="208">
        <v>0.59799999999999998</v>
      </c>
      <c r="I634" s="221">
        <v>0.435</v>
      </c>
      <c r="J634" s="221"/>
      <c r="K634" s="208">
        <v>6.5000000000000002E-2</v>
      </c>
      <c r="L634" s="24"/>
      <c r="M634" s="24"/>
      <c r="N634" s="24"/>
      <c r="O634" s="208">
        <v>9.0999999999999998E-2</v>
      </c>
      <c r="P634" s="208">
        <v>0.39200000000000002</v>
      </c>
      <c r="Q634" s="208">
        <v>0.68</v>
      </c>
      <c r="R634" s="208">
        <v>0.91200000000000003</v>
      </c>
      <c r="S634" s="208">
        <v>1.1659999999999999</v>
      </c>
      <c r="T634" s="208">
        <v>1.1100000000000001</v>
      </c>
      <c r="U634" s="208">
        <v>0.66900000000000004</v>
      </c>
      <c r="V634" s="208">
        <v>0.34</v>
      </c>
      <c r="W634" s="208">
        <v>0.19500000000000001</v>
      </c>
      <c r="X634" s="24"/>
      <c r="Y634" s="24"/>
      <c r="Z634" s="208">
        <v>2.1999999999999999E-2</v>
      </c>
      <c r="AA634" s="208">
        <v>2.4E-2</v>
      </c>
      <c r="AB634" s="208">
        <v>0.36399999999999999</v>
      </c>
      <c r="AC634" s="208">
        <v>0.78300000000000003</v>
      </c>
      <c r="AD634" s="208">
        <v>0.995</v>
      </c>
      <c r="AE634" s="208">
        <v>1.292</v>
      </c>
      <c r="AF634" s="208">
        <v>0.40400000000000003</v>
      </c>
      <c r="AG634" s="208">
        <v>1.0409999999999999</v>
      </c>
      <c r="AH634" s="208">
        <v>0.27900000000000003</v>
      </c>
      <c r="AI634" s="208">
        <v>0.155</v>
      </c>
      <c r="AJ634" s="24"/>
      <c r="AK634" s="24"/>
      <c r="AL634" s="24"/>
      <c r="AM634" s="208">
        <v>8.3000000000000004E-2</v>
      </c>
      <c r="AN634" s="208">
        <v>0.30299999999999999</v>
      </c>
      <c r="AO634" s="208">
        <v>0.875</v>
      </c>
      <c r="AP634" s="208">
        <v>1.004</v>
      </c>
      <c r="AQ634" s="208">
        <v>1.3740000000000001</v>
      </c>
      <c r="AR634" s="208">
        <v>0.95199999999999996</v>
      </c>
      <c r="AS634" s="208">
        <v>0.83599999999999997</v>
      </c>
      <c r="AT634" s="208">
        <v>0.309</v>
      </c>
      <c r="AU634" s="208">
        <v>0.112</v>
      </c>
      <c r="AV634" s="24"/>
      <c r="AW634" s="24"/>
      <c r="AX634" s="24"/>
      <c r="AY634" s="208">
        <v>0.09</v>
      </c>
      <c r="AZ634" s="208">
        <v>0.20399999999999999</v>
      </c>
      <c r="BA634" s="208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208">
        <v>3.4990000000000001</v>
      </c>
      <c r="G635" s="208">
        <v>2.5179999999999998</v>
      </c>
      <c r="H635" s="208">
        <v>1.694</v>
      </c>
      <c r="I635" s="221">
        <v>1.38</v>
      </c>
      <c r="J635" s="221"/>
      <c r="K635" s="208">
        <v>0.53300000000000003</v>
      </c>
      <c r="L635" s="208">
        <v>7.3999999999999996E-2</v>
      </c>
      <c r="M635" s="24"/>
      <c r="N635" s="24"/>
      <c r="O635" s="208">
        <v>0.22700000000000001</v>
      </c>
      <c r="P635" s="208">
        <v>1.427</v>
      </c>
      <c r="Q635" s="208">
        <v>2.5190000000000001</v>
      </c>
      <c r="R635" s="208">
        <v>3.2269999999999999</v>
      </c>
      <c r="S635" s="208">
        <v>4.1440000000000001</v>
      </c>
      <c r="T635" s="208">
        <v>3.8809999999999998</v>
      </c>
      <c r="U635" s="208">
        <v>2.802</v>
      </c>
      <c r="V635" s="208">
        <v>1.22</v>
      </c>
      <c r="W635" s="24"/>
      <c r="X635" s="24"/>
      <c r="Y635" s="24"/>
      <c r="Z635" s="24"/>
      <c r="AA635" s="24"/>
      <c r="AB635" s="208">
        <v>13.119</v>
      </c>
      <c r="AC635" s="208">
        <v>11.217000000000001</v>
      </c>
      <c r="AD635" s="208">
        <v>3.4780000000000002</v>
      </c>
      <c r="AE635" s="208">
        <v>4.62</v>
      </c>
      <c r="AF635" s="208">
        <v>3.0960000000000001</v>
      </c>
      <c r="AG635" s="208">
        <v>2.5920000000000001</v>
      </c>
      <c r="AH635" s="208">
        <v>1.1599999999999999</v>
      </c>
      <c r="AI635" s="208">
        <v>0.89300000000000002</v>
      </c>
      <c r="AJ635" s="24"/>
      <c r="AK635" s="208">
        <v>1.0999999999999999E-2</v>
      </c>
      <c r="AL635" s="24"/>
      <c r="AM635" s="208">
        <v>0.22</v>
      </c>
      <c r="AN635" s="208">
        <v>1.2110000000000001</v>
      </c>
      <c r="AO635" s="208">
        <v>3.0790000000000002</v>
      </c>
      <c r="AP635" s="208">
        <v>3.3940000000000001</v>
      </c>
      <c r="AQ635" s="208">
        <v>4.867</v>
      </c>
      <c r="AR635" s="208">
        <v>3.6219999999999999</v>
      </c>
      <c r="AS635" s="208">
        <v>3.2360000000000002</v>
      </c>
      <c r="AT635" s="208">
        <v>1.379</v>
      </c>
      <c r="AU635" s="208">
        <v>0.57199999999999995</v>
      </c>
      <c r="AV635" s="208">
        <v>7.0000000000000001E-3</v>
      </c>
      <c r="AW635" s="24"/>
      <c r="AX635" s="24"/>
      <c r="AY635" s="208">
        <v>0.496</v>
      </c>
      <c r="AZ635" s="208">
        <v>0.82699999999999996</v>
      </c>
      <c r="BA635" s="208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208">
        <v>5.2320000000000002</v>
      </c>
      <c r="H636" s="208">
        <v>1.663</v>
      </c>
      <c r="I636" s="221">
        <v>1.139</v>
      </c>
      <c r="J636" s="221"/>
      <c r="K636" s="208">
        <v>0.63800000000000001</v>
      </c>
      <c r="L636" s="208">
        <v>0.14899999999999999</v>
      </c>
      <c r="M636" s="24"/>
      <c r="N636" s="208">
        <v>0.20899999999999999</v>
      </c>
      <c r="O636" s="208">
        <v>0.38</v>
      </c>
      <c r="P636" s="208">
        <v>1.0409999999999999</v>
      </c>
      <c r="Q636" s="208">
        <v>1.7509999999999999</v>
      </c>
      <c r="R636" s="208">
        <v>2.1120000000000001</v>
      </c>
      <c r="S636" s="208">
        <v>2.7679999999999998</v>
      </c>
      <c r="T636" s="208">
        <v>2.67</v>
      </c>
      <c r="U636" s="208">
        <v>1.736</v>
      </c>
      <c r="V636" s="208">
        <v>1.079</v>
      </c>
      <c r="W636" s="208">
        <v>0.54800000000000004</v>
      </c>
      <c r="X636" s="208">
        <v>0.14499999999999999</v>
      </c>
      <c r="Y636" s="24"/>
      <c r="Z636" s="208">
        <v>0.155</v>
      </c>
      <c r="AA636" s="208">
        <v>0.371</v>
      </c>
      <c r="AB636" s="208">
        <v>1.17</v>
      </c>
      <c r="AC636" s="208">
        <v>2.15</v>
      </c>
      <c r="AD636" s="208">
        <v>2.4380000000000002</v>
      </c>
      <c r="AE636" s="208">
        <v>3.0590000000000002</v>
      </c>
      <c r="AF636" s="208">
        <v>2.2530000000000001</v>
      </c>
      <c r="AG636" s="208">
        <v>1.714</v>
      </c>
      <c r="AH636" s="208">
        <v>0.97199999999999998</v>
      </c>
      <c r="AI636" s="208">
        <v>0.67900000000000005</v>
      </c>
      <c r="AJ636" s="24"/>
      <c r="AK636" s="208">
        <v>0.24399999999999999</v>
      </c>
      <c r="AL636" s="24"/>
      <c r="AM636" s="208">
        <v>0.48499999999999999</v>
      </c>
      <c r="AN636" s="208">
        <v>1.032</v>
      </c>
      <c r="AO636" s="208">
        <v>2.359</v>
      </c>
      <c r="AP636" s="208">
        <v>2.3759999999999999</v>
      </c>
      <c r="AQ636" s="208">
        <v>2.9870000000000001</v>
      </c>
      <c r="AR636" s="208">
        <v>2.2240000000000002</v>
      </c>
      <c r="AS636" s="208">
        <v>2.0710000000000002</v>
      </c>
      <c r="AT636" s="208">
        <v>1.0429999999999999</v>
      </c>
      <c r="AU636" s="208">
        <v>0.52700000000000002</v>
      </c>
      <c r="AV636" s="208">
        <v>1.4E-2</v>
      </c>
      <c r="AW636" s="24"/>
      <c r="AX636" s="24"/>
      <c r="AY636" s="208">
        <v>0.47</v>
      </c>
      <c r="AZ636" s="208">
        <v>0.79</v>
      </c>
      <c r="BA636" s="208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208">
        <v>8.8339999999999996</v>
      </c>
      <c r="G637" s="208">
        <v>6.7720000000000002</v>
      </c>
      <c r="H637" s="208">
        <v>5.0270000000000001</v>
      </c>
      <c r="I637" s="221">
        <v>4.28</v>
      </c>
      <c r="J637" s="221"/>
      <c r="K637" s="208">
        <v>1.268</v>
      </c>
      <c r="L637" s="208">
        <v>0.20499999999999999</v>
      </c>
      <c r="M637" s="24"/>
      <c r="N637" s="208">
        <v>0.13600000000000001</v>
      </c>
      <c r="O637" s="208">
        <v>0.86399999999999999</v>
      </c>
      <c r="P637" s="208">
        <v>2.87</v>
      </c>
      <c r="Q637" s="208">
        <v>4.8780000000000001</v>
      </c>
      <c r="R637" s="208">
        <v>6.2830000000000004</v>
      </c>
      <c r="S637" s="208">
        <v>7.6449999999999996</v>
      </c>
      <c r="T637" s="208">
        <v>6.93</v>
      </c>
      <c r="U637" s="208">
        <v>5.7930000000000001</v>
      </c>
      <c r="V637" s="208">
        <v>3.1859999999999999</v>
      </c>
      <c r="W637" s="208">
        <v>1.9750000000000001</v>
      </c>
      <c r="X637" s="24"/>
      <c r="Y637" s="24"/>
      <c r="Z637" s="208">
        <v>0.65800000000000003</v>
      </c>
      <c r="AA637" s="208">
        <v>1.27</v>
      </c>
      <c r="AB637" s="208">
        <v>3.6309999999999998</v>
      </c>
      <c r="AC637" s="208">
        <v>6.327</v>
      </c>
      <c r="AD637" s="208">
        <v>6.0890000000000004</v>
      </c>
      <c r="AE637" s="208">
        <v>8.3170000000000002</v>
      </c>
      <c r="AF637" s="208">
        <v>5.9710000000000001</v>
      </c>
      <c r="AG637" s="208">
        <v>5.4139999999999997</v>
      </c>
      <c r="AH637" s="208">
        <v>2.9510000000000001</v>
      </c>
      <c r="AI637" s="208">
        <v>2.024</v>
      </c>
      <c r="AJ637" s="24"/>
      <c r="AK637" s="208">
        <v>0.443</v>
      </c>
      <c r="AL637" s="24"/>
      <c r="AM637" s="208">
        <v>1.242</v>
      </c>
      <c r="AN637" s="208">
        <v>2.6509999999999998</v>
      </c>
      <c r="AO637" s="208">
        <v>5.8979999999999997</v>
      </c>
      <c r="AP637" s="208">
        <v>5.99</v>
      </c>
      <c r="AQ637" s="208">
        <v>8.1940000000000008</v>
      </c>
      <c r="AR637" s="208">
        <v>6.2789999999999999</v>
      </c>
      <c r="AS637" s="208">
        <v>6.2560000000000002</v>
      </c>
      <c r="AT637" s="208">
        <v>3.6379999999999999</v>
      </c>
      <c r="AU637" s="208">
        <v>1.8129999999999999</v>
      </c>
      <c r="AV637" s="208">
        <v>0.04</v>
      </c>
      <c r="AW637" s="24"/>
      <c r="AX637" s="24"/>
      <c r="AY637" s="208">
        <v>1.643</v>
      </c>
      <c r="AZ637" s="208">
        <v>2.7719999999999998</v>
      </c>
      <c r="BA637" s="208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208">
        <v>2.3319999999999999</v>
      </c>
      <c r="G638" s="208">
        <v>1.446</v>
      </c>
      <c r="H638" s="208">
        <v>1.0349999999999999</v>
      </c>
      <c r="I638" s="221">
        <v>0.72899999999999998</v>
      </c>
      <c r="J638" s="221"/>
      <c r="K638" s="208">
        <v>0.27800000000000002</v>
      </c>
      <c r="L638" s="208">
        <v>2.1000000000000001E-2</v>
      </c>
      <c r="M638" s="24"/>
      <c r="N638" s="24"/>
      <c r="O638" s="208">
        <v>0.113</v>
      </c>
      <c r="P638" s="208">
        <v>0.501</v>
      </c>
      <c r="Q638" s="208">
        <v>0.85699999999999998</v>
      </c>
      <c r="R638" s="208">
        <v>1.2250000000000001</v>
      </c>
      <c r="S638" s="208">
        <v>1.7</v>
      </c>
      <c r="T638" s="208">
        <v>1.405</v>
      </c>
      <c r="U638" s="208">
        <v>1.06</v>
      </c>
      <c r="V638" s="208">
        <v>0.56999999999999995</v>
      </c>
      <c r="W638" s="208">
        <v>0.20100000000000001</v>
      </c>
      <c r="X638" s="24"/>
      <c r="Y638" s="24"/>
      <c r="Z638" s="208">
        <v>2.4E-2</v>
      </c>
      <c r="AA638" s="208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209">
        <v>0.63700000000000001</v>
      </c>
      <c r="G639" s="209">
        <v>8.6999999999999994E-2</v>
      </c>
      <c r="H639" s="209">
        <v>7.3999999999999996E-2</v>
      </c>
      <c r="I639" s="20"/>
      <c r="J639" s="20"/>
      <c r="K639" s="209">
        <v>-0.39100000000000001</v>
      </c>
      <c r="L639" s="20"/>
      <c r="M639" s="20"/>
      <c r="N639" s="20"/>
      <c r="O639" s="209">
        <v>0.58599999999999997</v>
      </c>
      <c r="P639" s="209">
        <v>0.123</v>
      </c>
      <c r="Q639" s="209">
        <v>0.121</v>
      </c>
      <c r="R639" s="209">
        <v>0.13100000000000001</v>
      </c>
      <c r="S639" s="209">
        <v>0.11600000000000001</v>
      </c>
      <c r="T639" s="209">
        <v>0.105</v>
      </c>
      <c r="U639" s="209">
        <v>9.5000000000000001E-2</v>
      </c>
      <c r="V639" s="209">
        <v>0.1</v>
      </c>
      <c r="W639" s="209">
        <v>7.8E-2</v>
      </c>
      <c r="X639" s="209">
        <v>9.4E-2</v>
      </c>
      <c r="Y639" s="20"/>
      <c r="Z639" s="209">
        <v>0.17</v>
      </c>
      <c r="AA639" s="209">
        <v>0.109</v>
      </c>
      <c r="AB639" s="209">
        <v>9.6000000000000002E-2</v>
      </c>
      <c r="AC639" s="209">
        <v>0.11</v>
      </c>
      <c r="AD639" s="209">
        <v>0.114</v>
      </c>
      <c r="AE639" s="209">
        <v>0.125</v>
      </c>
      <c r="AF639" s="209">
        <v>0.105</v>
      </c>
      <c r="AG639" s="209">
        <v>0.1</v>
      </c>
      <c r="AH639" s="209">
        <v>9.0999999999999998E-2</v>
      </c>
      <c r="AI639" s="209">
        <v>7.9000000000000001E-2</v>
      </c>
      <c r="AJ639" s="20"/>
      <c r="AK639" s="20"/>
      <c r="AL639" s="209">
        <v>0.185</v>
      </c>
      <c r="AM639" s="209">
        <v>0.06</v>
      </c>
      <c r="AN639" s="209">
        <v>7.0000000000000007E-2</v>
      </c>
      <c r="AO639" s="209">
        <v>0.08</v>
      </c>
      <c r="AP639" s="209">
        <v>6.6000000000000003E-2</v>
      </c>
      <c r="AQ639" s="209">
        <v>7.3999999999999996E-2</v>
      </c>
      <c r="AR639" s="209">
        <v>6.8000000000000005E-2</v>
      </c>
      <c r="AS639" s="209">
        <v>8.5999999999999993E-2</v>
      </c>
      <c r="AT639" s="209">
        <v>8.1000000000000003E-2</v>
      </c>
      <c r="AU639" s="209">
        <v>7.4999999999999997E-2</v>
      </c>
      <c r="AV639" s="209">
        <v>7.5999999999999998E-2</v>
      </c>
      <c r="AW639" s="209">
        <v>7.4999999999999997E-2</v>
      </c>
      <c r="AX639" s="20"/>
      <c r="AY639" s="209">
        <v>0.11600000000000001</v>
      </c>
      <c r="AZ639" s="209">
        <v>4.3999999999999997E-2</v>
      </c>
      <c r="BA639" s="209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208">
        <v>0.63700000000000001</v>
      </c>
      <c r="G640" s="208">
        <v>8.6999999999999994E-2</v>
      </c>
      <c r="H640" s="208">
        <v>7.3999999999999996E-2</v>
      </c>
      <c r="I640" s="24"/>
      <c r="J640" s="24"/>
      <c r="K640" s="208">
        <v>-0.39100000000000001</v>
      </c>
      <c r="L640" s="24"/>
      <c r="M640" s="24"/>
      <c r="N640" s="24"/>
      <c r="O640" s="208">
        <v>0.58599999999999997</v>
      </c>
      <c r="P640" s="208">
        <v>0.123</v>
      </c>
      <c r="Q640" s="208">
        <v>0.121</v>
      </c>
      <c r="R640" s="208">
        <v>0.13100000000000001</v>
      </c>
      <c r="S640" s="208">
        <v>0.11600000000000001</v>
      </c>
      <c r="T640" s="208">
        <v>0.105</v>
      </c>
      <c r="U640" s="208">
        <v>9.5000000000000001E-2</v>
      </c>
      <c r="V640" s="208">
        <v>0.1</v>
      </c>
      <c r="W640" s="208">
        <v>7.8E-2</v>
      </c>
      <c r="X640" s="208">
        <v>9.4E-2</v>
      </c>
      <c r="Y640" s="24"/>
      <c r="Z640" s="208">
        <v>0.17</v>
      </c>
      <c r="AA640" s="208">
        <v>0.109</v>
      </c>
      <c r="AB640" s="208">
        <v>9.6000000000000002E-2</v>
      </c>
      <c r="AC640" s="208">
        <v>0.11</v>
      </c>
      <c r="AD640" s="208">
        <v>0.114</v>
      </c>
      <c r="AE640" s="208">
        <v>0.125</v>
      </c>
      <c r="AF640" s="208">
        <v>0.105</v>
      </c>
      <c r="AG640" s="208">
        <v>0.1</v>
      </c>
      <c r="AH640" s="208">
        <v>9.0999999999999998E-2</v>
      </c>
      <c r="AI640" s="208">
        <v>7.9000000000000001E-2</v>
      </c>
      <c r="AJ640" s="24"/>
      <c r="AK640" s="24"/>
      <c r="AL640" s="208">
        <v>0.185</v>
      </c>
      <c r="AM640" s="208">
        <v>0.06</v>
      </c>
      <c r="AN640" s="208">
        <v>7.0000000000000007E-2</v>
      </c>
      <c r="AO640" s="208">
        <v>0.08</v>
      </c>
      <c r="AP640" s="208">
        <v>6.6000000000000003E-2</v>
      </c>
      <c r="AQ640" s="208">
        <v>7.3999999999999996E-2</v>
      </c>
      <c r="AR640" s="208">
        <v>6.8000000000000005E-2</v>
      </c>
      <c r="AS640" s="208">
        <v>8.5999999999999993E-2</v>
      </c>
      <c r="AT640" s="208">
        <v>8.1000000000000003E-2</v>
      </c>
      <c r="AU640" s="208">
        <v>7.4999999999999997E-2</v>
      </c>
      <c r="AV640" s="208">
        <v>7.5999999999999998E-2</v>
      </c>
      <c r="AW640" s="208">
        <v>7.4999999999999997E-2</v>
      </c>
      <c r="AX640" s="24"/>
      <c r="AY640" s="208">
        <v>0.11600000000000001</v>
      </c>
      <c r="AZ640" s="208">
        <v>4.3999999999999997E-2</v>
      </c>
      <c r="BA640" s="208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9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08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9">
        <v>32</v>
      </c>
      <c r="P643" s="209">
        <v>47.81</v>
      </c>
      <c r="Q643" s="209">
        <v>80.134</v>
      </c>
      <c r="R643" s="209">
        <v>97.028999999999996</v>
      </c>
      <c r="S643" s="209">
        <v>126.54900000000001</v>
      </c>
      <c r="T643" s="209">
        <v>107.77800000000001</v>
      </c>
      <c r="U643" s="209">
        <v>92.786000000000001</v>
      </c>
      <c r="V643" s="209">
        <v>58.018000000000001</v>
      </c>
      <c r="W643" s="209">
        <v>37.844999999999999</v>
      </c>
      <c r="X643" s="20"/>
      <c r="Y643" s="20"/>
      <c r="Z643" s="20"/>
      <c r="AA643" s="209">
        <v>10.984999999999999</v>
      </c>
      <c r="AB643" s="209">
        <v>48.573</v>
      </c>
      <c r="AC643" s="209">
        <v>76.414000000000001</v>
      </c>
      <c r="AD643" s="209">
        <v>81.521000000000001</v>
      </c>
      <c r="AE643" s="209">
        <v>114.864</v>
      </c>
      <c r="AF643" s="209">
        <v>74.230999999999995</v>
      </c>
      <c r="AG643" s="209">
        <v>70.33</v>
      </c>
      <c r="AH643" s="209">
        <v>50.834000000000003</v>
      </c>
      <c r="AI643" s="209">
        <v>33.832999999999998</v>
      </c>
      <c r="AJ643" s="20"/>
      <c r="AK643" s="20"/>
      <c r="AL643" s="20"/>
      <c r="AM643" s="209">
        <v>14.244999999999999</v>
      </c>
      <c r="AN643" s="209">
        <v>50.024999999999999</v>
      </c>
      <c r="AO643" s="209">
        <v>68.269000000000005</v>
      </c>
      <c r="AP643" s="209">
        <v>89.257000000000005</v>
      </c>
      <c r="AQ643" s="209">
        <v>92.028999999999996</v>
      </c>
      <c r="AR643" s="209">
        <v>81.578999999999994</v>
      </c>
      <c r="AS643" s="209">
        <v>82.905000000000001</v>
      </c>
      <c r="AT643" s="209">
        <v>58.401000000000003</v>
      </c>
      <c r="AU643" s="209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208">
        <v>32</v>
      </c>
      <c r="P644" s="208">
        <v>47.81</v>
      </c>
      <c r="Q644" s="208">
        <v>80.134</v>
      </c>
      <c r="R644" s="208">
        <v>97.028999999999996</v>
      </c>
      <c r="S644" s="208">
        <v>126.54900000000001</v>
      </c>
      <c r="T644" s="208">
        <v>107.77800000000001</v>
      </c>
      <c r="U644" s="208">
        <v>92.786000000000001</v>
      </c>
      <c r="V644" s="208">
        <v>58.018000000000001</v>
      </c>
      <c r="W644" s="208">
        <v>37.844999999999999</v>
      </c>
      <c r="X644" s="24"/>
      <c r="Y644" s="24"/>
      <c r="Z644" s="24"/>
      <c r="AA644" s="208">
        <v>10.984999999999999</v>
      </c>
      <c r="AB644" s="208">
        <v>48.573</v>
      </c>
      <c r="AC644" s="208">
        <v>76.414000000000001</v>
      </c>
      <c r="AD644" s="208">
        <v>81.521000000000001</v>
      </c>
      <c r="AE644" s="208">
        <v>114.864</v>
      </c>
      <c r="AF644" s="208">
        <v>74.230999999999995</v>
      </c>
      <c r="AG644" s="208">
        <v>70.33</v>
      </c>
      <c r="AH644" s="208">
        <v>50.834000000000003</v>
      </c>
      <c r="AI644" s="208">
        <v>33.832999999999998</v>
      </c>
      <c r="AJ644" s="24"/>
      <c r="AK644" s="24"/>
      <c r="AL644" s="24"/>
      <c r="AM644" s="208">
        <v>14.244999999999999</v>
      </c>
      <c r="AN644" s="208">
        <v>50.024999999999999</v>
      </c>
      <c r="AO644" s="208">
        <v>68.269000000000005</v>
      </c>
      <c r="AP644" s="208">
        <v>89.257000000000005</v>
      </c>
      <c r="AQ644" s="208">
        <v>92.028999999999996</v>
      </c>
      <c r="AR644" s="208">
        <v>81.578999999999994</v>
      </c>
      <c r="AS644" s="208">
        <v>82.905000000000001</v>
      </c>
      <c r="AT644" s="208">
        <v>58.401000000000003</v>
      </c>
      <c r="AU644" s="208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209">
        <v>2.278</v>
      </c>
      <c r="G645" s="209">
        <v>1.5009999999999999</v>
      </c>
      <c r="H645" s="209">
        <v>1.4</v>
      </c>
      <c r="I645" s="224">
        <v>0.86599999999999999</v>
      </c>
      <c r="J645" s="224"/>
      <c r="K645" s="209">
        <v>0.52400000000000002</v>
      </c>
      <c r="L645" s="20"/>
      <c r="M645" s="20"/>
      <c r="N645" s="20"/>
      <c r="O645" s="209">
        <v>0.16900000000000001</v>
      </c>
      <c r="P645" s="209">
        <v>0.70099999999999996</v>
      </c>
      <c r="Q645" s="209">
        <v>1.284</v>
      </c>
      <c r="R645" s="209">
        <v>1.61</v>
      </c>
      <c r="S645" s="209">
        <v>1.6619999999999999</v>
      </c>
      <c r="T645" s="209">
        <v>1.5409999999999999</v>
      </c>
      <c r="U645" s="209">
        <v>1.024</v>
      </c>
      <c r="V645" s="209">
        <v>0.63200000000000001</v>
      </c>
      <c r="W645" s="209">
        <v>0.35</v>
      </c>
      <c r="X645" s="20"/>
      <c r="Y645" s="20"/>
      <c r="Z645" s="20"/>
      <c r="AA645" s="209">
        <v>0.218</v>
      </c>
      <c r="AB645" s="209">
        <v>0.73699999999999999</v>
      </c>
      <c r="AC645" s="209">
        <v>1.3660000000000001</v>
      </c>
      <c r="AD645" s="209">
        <v>1.407</v>
      </c>
      <c r="AE645" s="209">
        <v>1.786</v>
      </c>
      <c r="AF645" s="209">
        <v>1.4790000000000001</v>
      </c>
      <c r="AG645" s="209">
        <v>1.153</v>
      </c>
      <c r="AH645" s="209">
        <v>0.64600000000000002</v>
      </c>
      <c r="AI645" s="209">
        <v>0.44900000000000001</v>
      </c>
      <c r="AJ645" s="209">
        <v>7.6999999999999999E-2</v>
      </c>
      <c r="AK645" s="20"/>
      <c r="AL645" s="20"/>
      <c r="AM645" s="209">
        <v>5.8000000000000003E-2</v>
      </c>
      <c r="AN645" s="209">
        <v>0.57299999999999995</v>
      </c>
      <c r="AO645" s="209">
        <v>1.278</v>
      </c>
      <c r="AP645" s="209">
        <v>1.3520000000000001</v>
      </c>
      <c r="AQ645" s="209">
        <v>1.958</v>
      </c>
      <c r="AR645" s="209">
        <v>1.556</v>
      </c>
      <c r="AS645" s="209">
        <v>1.413</v>
      </c>
      <c r="AT645" s="209">
        <v>0.623</v>
      </c>
      <c r="AU645" s="209">
        <v>0.41499999999999998</v>
      </c>
      <c r="AV645" s="20"/>
      <c r="AW645" s="20"/>
      <c r="AX645" s="20"/>
      <c r="AY645" s="20"/>
      <c r="AZ645" s="209">
        <v>0.36499999999999999</v>
      </c>
      <c r="BA645" s="209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208">
        <v>2.278</v>
      </c>
      <c r="G646" s="208">
        <v>1.5009999999999999</v>
      </c>
      <c r="H646" s="208">
        <v>1.4</v>
      </c>
      <c r="I646" s="221">
        <v>0.86599999999999999</v>
      </c>
      <c r="J646" s="221"/>
      <c r="K646" s="208">
        <v>0.52400000000000002</v>
      </c>
      <c r="L646" s="24"/>
      <c r="M646" s="24"/>
      <c r="N646" s="24"/>
      <c r="O646" s="208">
        <v>0.16900000000000001</v>
      </c>
      <c r="P646" s="208">
        <v>0.70099999999999996</v>
      </c>
      <c r="Q646" s="208">
        <v>1.284</v>
      </c>
      <c r="R646" s="208">
        <v>1.61</v>
      </c>
      <c r="S646" s="208">
        <v>1.6619999999999999</v>
      </c>
      <c r="T646" s="208">
        <v>1.5409999999999999</v>
      </c>
      <c r="U646" s="208">
        <v>1.024</v>
      </c>
      <c r="V646" s="208">
        <v>0.63200000000000001</v>
      </c>
      <c r="W646" s="208">
        <v>0.35</v>
      </c>
      <c r="X646" s="24"/>
      <c r="Y646" s="24"/>
      <c r="Z646" s="24"/>
      <c r="AA646" s="208">
        <v>0.218</v>
      </c>
      <c r="AB646" s="208">
        <v>0.73699999999999999</v>
      </c>
      <c r="AC646" s="208">
        <v>1.3660000000000001</v>
      </c>
      <c r="AD646" s="208">
        <v>1.407</v>
      </c>
      <c r="AE646" s="208">
        <v>1.786</v>
      </c>
      <c r="AF646" s="208">
        <v>1.4790000000000001</v>
      </c>
      <c r="AG646" s="208">
        <v>1.153</v>
      </c>
      <c r="AH646" s="208">
        <v>0.64600000000000002</v>
      </c>
      <c r="AI646" s="208">
        <v>0.44900000000000001</v>
      </c>
      <c r="AJ646" s="208">
        <v>7.6999999999999999E-2</v>
      </c>
      <c r="AK646" s="24"/>
      <c r="AL646" s="24"/>
      <c r="AM646" s="208">
        <v>5.8000000000000003E-2</v>
      </c>
      <c r="AN646" s="208">
        <v>0.57299999999999995</v>
      </c>
      <c r="AO646" s="208">
        <v>1.278</v>
      </c>
      <c r="AP646" s="208">
        <v>1.3520000000000001</v>
      </c>
      <c r="AQ646" s="208">
        <v>1.958</v>
      </c>
      <c r="AR646" s="208">
        <v>1.556</v>
      </c>
      <c r="AS646" s="208">
        <v>1.413</v>
      </c>
      <c r="AT646" s="208">
        <v>0.623</v>
      </c>
      <c r="AU646" s="208">
        <v>0.41499999999999998</v>
      </c>
      <c r="AV646" s="24"/>
      <c r="AW646" s="24"/>
      <c r="AX646" s="24"/>
      <c r="AY646" s="24"/>
      <c r="AZ646" s="208">
        <v>0.36499999999999999</v>
      </c>
      <c r="BA646" s="208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209">
        <v>0.66600000000000004</v>
      </c>
      <c r="H647" s="209">
        <v>1.19</v>
      </c>
      <c r="I647" s="224">
        <v>0.76200000000000001</v>
      </c>
      <c r="J647" s="224"/>
      <c r="K647" s="209">
        <v>0.49</v>
      </c>
      <c r="L647" s="209">
        <v>0.16700000000000001</v>
      </c>
      <c r="M647" s="20"/>
      <c r="N647" s="20"/>
      <c r="O647" s="209">
        <v>0.19</v>
      </c>
      <c r="P647" s="209">
        <v>0.81</v>
      </c>
      <c r="Q647" s="209">
        <v>1.379</v>
      </c>
      <c r="R647" s="209">
        <v>1.4830000000000001</v>
      </c>
      <c r="S647" s="209">
        <v>1.978</v>
      </c>
      <c r="T647" s="209">
        <v>1.665</v>
      </c>
      <c r="U647" s="209">
        <v>1.204</v>
      </c>
      <c r="V647" s="209">
        <v>0.876</v>
      </c>
      <c r="W647" s="209">
        <v>0.52500000000000002</v>
      </c>
      <c r="X647" s="209">
        <v>6.0999999999999999E-2</v>
      </c>
      <c r="Y647" s="20"/>
      <c r="Z647" s="20"/>
      <c r="AA647" s="209">
        <v>0.46400000000000002</v>
      </c>
      <c r="AB647" s="209">
        <v>0.93600000000000005</v>
      </c>
      <c r="AC647" s="209">
        <v>1.595</v>
      </c>
      <c r="AD647" s="20"/>
      <c r="AE647" s="209">
        <v>3.375</v>
      </c>
      <c r="AF647" s="209">
        <v>1.708</v>
      </c>
      <c r="AG647" s="209">
        <v>0.89500000000000002</v>
      </c>
      <c r="AH647" s="209">
        <v>0.746</v>
      </c>
      <c r="AI647" s="209">
        <v>0.63</v>
      </c>
      <c r="AJ647" s="20"/>
      <c r="AK647" s="20"/>
      <c r="AL647" s="20"/>
      <c r="AM647" s="209">
        <v>0.23400000000000001</v>
      </c>
      <c r="AN647" s="209">
        <v>0.69699999999999995</v>
      </c>
      <c r="AO647" s="209">
        <v>1.1639999999999999</v>
      </c>
      <c r="AP647" s="209">
        <v>1.111</v>
      </c>
      <c r="AQ647" s="209">
        <v>1.601</v>
      </c>
      <c r="AR647" s="209">
        <v>1.1970000000000001</v>
      </c>
      <c r="AS647" s="209">
        <v>1.1579999999999999</v>
      </c>
      <c r="AT647" s="209">
        <v>0.57499999999999996</v>
      </c>
      <c r="AU647" s="209">
        <v>0.442</v>
      </c>
      <c r="AV647" s="209">
        <v>4.7E-2</v>
      </c>
      <c r="AW647" s="20"/>
      <c r="AX647" s="20"/>
      <c r="AY647" s="209">
        <v>0.115</v>
      </c>
      <c r="AZ647" s="209">
        <v>0.34599999999999997</v>
      </c>
      <c r="BA647" s="209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208">
        <v>0.66600000000000004</v>
      </c>
      <c r="H648" s="208">
        <v>1.19</v>
      </c>
      <c r="I648" s="221">
        <v>0.76200000000000001</v>
      </c>
      <c r="J648" s="221"/>
      <c r="K648" s="208">
        <v>0.49</v>
      </c>
      <c r="L648" s="208">
        <v>0.16700000000000001</v>
      </c>
      <c r="M648" s="24"/>
      <c r="N648" s="24"/>
      <c r="O648" s="208">
        <v>0.19</v>
      </c>
      <c r="P648" s="208">
        <v>0.81</v>
      </c>
      <c r="Q648" s="208">
        <v>1.379</v>
      </c>
      <c r="R648" s="208">
        <v>1.4830000000000001</v>
      </c>
      <c r="S648" s="208">
        <v>1.978</v>
      </c>
      <c r="T648" s="208">
        <v>1.665</v>
      </c>
      <c r="U648" s="208">
        <v>1.204</v>
      </c>
      <c r="V648" s="208">
        <v>0.876</v>
      </c>
      <c r="W648" s="208">
        <v>0.52500000000000002</v>
      </c>
      <c r="X648" s="208">
        <v>6.0999999999999999E-2</v>
      </c>
      <c r="Y648" s="24"/>
      <c r="Z648" s="24"/>
      <c r="AA648" s="208">
        <v>0.46400000000000002</v>
      </c>
      <c r="AB648" s="208">
        <v>0.93600000000000005</v>
      </c>
      <c r="AC648" s="208">
        <v>1.595</v>
      </c>
      <c r="AD648" s="24"/>
      <c r="AE648" s="208">
        <v>3.375</v>
      </c>
      <c r="AF648" s="208">
        <v>1.708</v>
      </c>
      <c r="AG648" s="208">
        <v>0.89500000000000002</v>
      </c>
      <c r="AH648" s="208">
        <v>0.746</v>
      </c>
      <c r="AI648" s="208">
        <v>0.63</v>
      </c>
      <c r="AJ648" s="24"/>
      <c r="AK648" s="24"/>
      <c r="AL648" s="24"/>
      <c r="AM648" s="208">
        <v>0.23400000000000001</v>
      </c>
      <c r="AN648" s="208">
        <v>0.69699999999999995</v>
      </c>
      <c r="AO648" s="208">
        <v>1.1639999999999999</v>
      </c>
      <c r="AP648" s="208">
        <v>1.111</v>
      </c>
      <c r="AQ648" s="208">
        <v>1.601</v>
      </c>
      <c r="AR648" s="208">
        <v>1.1970000000000001</v>
      </c>
      <c r="AS648" s="208">
        <v>1.1579999999999999</v>
      </c>
      <c r="AT648" s="208">
        <v>0.57499999999999996</v>
      </c>
      <c r="AU648" s="208">
        <v>0.442</v>
      </c>
      <c r="AV648" s="208">
        <v>4.7E-2</v>
      </c>
      <c r="AW648" s="24"/>
      <c r="AX648" s="24"/>
      <c r="AY648" s="208">
        <v>0.115</v>
      </c>
      <c r="AZ648" s="208">
        <v>0.34599999999999997</v>
      </c>
      <c r="BA648" s="208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207">
        <v>2119.357</v>
      </c>
      <c r="G649" s="207">
        <v>1611.796</v>
      </c>
      <c r="H649" s="207">
        <v>1348.6690000000001</v>
      </c>
      <c r="I649" s="219">
        <v>1056.2940000000001</v>
      </c>
      <c r="J649" s="219"/>
      <c r="K649" s="209">
        <v>720.89099999999996</v>
      </c>
      <c r="L649" s="209">
        <v>477.39</v>
      </c>
      <c r="M649" s="209">
        <v>459.99599999999998</v>
      </c>
      <c r="N649" s="209">
        <v>42.338999999999999</v>
      </c>
      <c r="O649" s="209">
        <v>614.32600000000002</v>
      </c>
      <c r="P649" s="209">
        <v>675.83199999999999</v>
      </c>
      <c r="Q649" s="207">
        <v>1195.604</v>
      </c>
      <c r="R649" s="207">
        <v>1771.9929999999999</v>
      </c>
      <c r="S649" s="207">
        <v>1843.87</v>
      </c>
      <c r="T649" s="207">
        <v>1654.337</v>
      </c>
      <c r="U649" s="207">
        <v>1674.308</v>
      </c>
      <c r="V649" s="207">
        <v>1423.546</v>
      </c>
      <c r="W649" s="209">
        <v>612.05100000000004</v>
      </c>
      <c r="X649" s="209">
        <v>310.08800000000002</v>
      </c>
      <c r="Y649" s="209">
        <v>129.43199999999999</v>
      </c>
      <c r="Z649" s="209">
        <v>355.58</v>
      </c>
      <c r="AA649" s="209">
        <v>600.01099999999997</v>
      </c>
      <c r="AB649" s="209">
        <v>806.38900000000001</v>
      </c>
      <c r="AC649" s="207">
        <v>1225.5150000000001</v>
      </c>
      <c r="AD649" s="207">
        <v>1876.9349999999999</v>
      </c>
      <c r="AE649" s="207">
        <v>1962.9780000000001</v>
      </c>
      <c r="AF649" s="207">
        <v>1559.8520000000001</v>
      </c>
      <c r="AG649" s="207">
        <v>1415.0229999999999</v>
      </c>
      <c r="AH649" s="209">
        <v>951.91600000000005</v>
      </c>
      <c r="AI649" s="209">
        <v>752.27800000000002</v>
      </c>
      <c r="AJ649" s="209">
        <v>442.572</v>
      </c>
      <c r="AK649" s="209">
        <v>196.88499999999999</v>
      </c>
      <c r="AL649" s="209">
        <v>368.06799999999998</v>
      </c>
      <c r="AM649" s="209">
        <v>606.38099999999997</v>
      </c>
      <c r="AN649" s="209">
        <v>772.24</v>
      </c>
      <c r="AO649" s="207">
        <v>1179.1949999999999</v>
      </c>
      <c r="AP649" s="207">
        <v>1898.3320000000001</v>
      </c>
      <c r="AQ649" s="207">
        <v>1997.3520000000001</v>
      </c>
      <c r="AR649" s="207">
        <v>1767.0820000000001</v>
      </c>
      <c r="AS649" s="207">
        <v>1572.7429999999999</v>
      </c>
      <c r="AT649" s="207">
        <v>1111.643</v>
      </c>
      <c r="AU649" s="209">
        <v>921.74300000000005</v>
      </c>
      <c r="AV649" s="209">
        <v>271.99700000000001</v>
      </c>
      <c r="AW649" s="209">
        <v>134.328</v>
      </c>
      <c r="AX649" s="209">
        <v>229.227</v>
      </c>
      <c r="AY649" s="209">
        <v>813.95399999999995</v>
      </c>
      <c r="AZ649" s="209">
        <v>701.89300000000003</v>
      </c>
      <c r="BA649" s="207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206">
        <v>2119.357</v>
      </c>
      <c r="G650" s="206">
        <v>1611.796</v>
      </c>
      <c r="H650" s="206">
        <v>1348.6690000000001</v>
      </c>
      <c r="I650" s="230">
        <v>1056.2940000000001</v>
      </c>
      <c r="J650" s="230"/>
      <c r="K650" s="208">
        <v>720.89099999999996</v>
      </c>
      <c r="L650" s="208">
        <v>477.39</v>
      </c>
      <c r="M650" s="208">
        <v>459.99599999999998</v>
      </c>
      <c r="N650" s="208">
        <v>42.338999999999999</v>
      </c>
      <c r="O650" s="208">
        <v>614.32600000000002</v>
      </c>
      <c r="P650" s="208">
        <v>675.83199999999999</v>
      </c>
      <c r="Q650" s="206">
        <v>1195.604</v>
      </c>
      <c r="R650" s="206">
        <v>1771.9929999999999</v>
      </c>
      <c r="S650" s="206">
        <v>1843.87</v>
      </c>
      <c r="T650" s="206">
        <v>1654.337</v>
      </c>
      <c r="U650" s="206">
        <v>1674.308</v>
      </c>
      <c r="V650" s="206">
        <v>1423.546</v>
      </c>
      <c r="W650" s="208">
        <v>612.05100000000004</v>
      </c>
      <c r="X650" s="208">
        <v>310.08800000000002</v>
      </c>
      <c r="Y650" s="208">
        <v>129.43199999999999</v>
      </c>
      <c r="Z650" s="208">
        <v>355.58</v>
      </c>
      <c r="AA650" s="208">
        <v>600.01099999999997</v>
      </c>
      <c r="AB650" s="208">
        <v>806.38900000000001</v>
      </c>
      <c r="AC650" s="206">
        <v>1225.5150000000001</v>
      </c>
      <c r="AD650" s="206">
        <v>1876.9349999999999</v>
      </c>
      <c r="AE650" s="206">
        <v>1962.9780000000001</v>
      </c>
      <c r="AF650" s="206">
        <v>1559.8520000000001</v>
      </c>
      <c r="AG650" s="206">
        <v>1415.0229999999999</v>
      </c>
      <c r="AH650" s="208">
        <v>951.91600000000005</v>
      </c>
      <c r="AI650" s="208">
        <v>752.27800000000002</v>
      </c>
      <c r="AJ650" s="208">
        <v>442.572</v>
      </c>
      <c r="AK650" s="208">
        <v>196.88499999999999</v>
      </c>
      <c r="AL650" s="208">
        <v>368.06799999999998</v>
      </c>
      <c r="AM650" s="208">
        <v>606.38099999999997</v>
      </c>
      <c r="AN650" s="208">
        <v>772.24</v>
      </c>
      <c r="AO650" s="206">
        <v>1179.1949999999999</v>
      </c>
      <c r="AP650" s="206">
        <v>1898.3320000000001</v>
      </c>
      <c r="AQ650" s="206">
        <v>1997.3520000000001</v>
      </c>
      <c r="AR650" s="206">
        <v>1767.0820000000001</v>
      </c>
      <c r="AS650" s="206">
        <v>1572.7429999999999</v>
      </c>
      <c r="AT650" s="206">
        <v>1111.643</v>
      </c>
      <c r="AU650" s="208">
        <v>921.74300000000005</v>
      </c>
      <c r="AV650" s="208">
        <v>271.99700000000001</v>
      </c>
      <c r="AW650" s="208">
        <v>134.328</v>
      </c>
      <c r="AX650" s="208">
        <v>229.227</v>
      </c>
      <c r="AY650" s="208">
        <v>813.95399999999995</v>
      </c>
      <c r="AZ650" s="208">
        <v>701.89300000000003</v>
      </c>
      <c r="BA650" s="206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9">
        <v>0.755</v>
      </c>
      <c r="AO651" s="209">
        <v>0.75700000000000001</v>
      </c>
      <c r="AP651" s="209">
        <v>0.96099999999999997</v>
      </c>
      <c r="AQ651" s="209">
        <v>1.43</v>
      </c>
      <c r="AR651" s="209">
        <v>1.093</v>
      </c>
      <c r="AS651" s="209">
        <v>0.3</v>
      </c>
      <c r="AT651" s="209">
        <v>1.0880000000000001</v>
      </c>
      <c r="AU651" s="209">
        <v>0.25800000000000001</v>
      </c>
      <c r="AV651" s="209">
        <v>5.7000000000000002E-2</v>
      </c>
      <c r="AW651" s="20"/>
      <c r="AX651" s="20"/>
      <c r="AY651" s="209">
        <v>0.34399999999999997</v>
      </c>
      <c r="AZ651" s="209">
        <v>0.40699999999999997</v>
      </c>
      <c r="BA651" s="209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08">
        <v>0.755</v>
      </c>
      <c r="AO652" s="208">
        <v>0.75700000000000001</v>
      </c>
      <c r="AP652" s="208">
        <v>0.96099999999999997</v>
      </c>
      <c r="AQ652" s="208">
        <v>1.43</v>
      </c>
      <c r="AR652" s="208">
        <v>1.093</v>
      </c>
      <c r="AS652" s="208">
        <v>0.3</v>
      </c>
      <c r="AT652" s="208">
        <v>1.0880000000000001</v>
      </c>
      <c r="AU652" s="208">
        <v>0.25800000000000001</v>
      </c>
      <c r="AV652" s="208">
        <v>5.7000000000000002E-2</v>
      </c>
      <c r="AW652" s="24"/>
      <c r="AX652" s="24"/>
      <c r="AY652" s="208">
        <v>0.34399999999999997</v>
      </c>
      <c r="AZ652" s="208">
        <v>0.40699999999999997</v>
      </c>
      <c r="BA652" s="208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209">
        <v>3.202</v>
      </c>
      <c r="G653" s="209">
        <v>2.355</v>
      </c>
      <c r="H653" s="209">
        <v>1.91</v>
      </c>
      <c r="I653" s="224">
        <v>1.071</v>
      </c>
      <c r="J653" s="224"/>
      <c r="K653" s="209">
        <v>0.54600000000000004</v>
      </c>
      <c r="L653" s="20"/>
      <c r="M653" s="20"/>
      <c r="N653" s="20"/>
      <c r="O653" s="209">
        <v>0.42699999999999999</v>
      </c>
      <c r="P653" s="209">
        <v>0.80600000000000005</v>
      </c>
      <c r="Q653" s="209">
        <v>1.266</v>
      </c>
      <c r="R653" s="209">
        <v>1.6779999999999999</v>
      </c>
      <c r="S653" s="209">
        <v>2.5099999999999998</v>
      </c>
      <c r="T653" s="20"/>
      <c r="U653" s="209">
        <v>3.8380000000000001</v>
      </c>
      <c r="V653" s="209">
        <v>0.76</v>
      </c>
      <c r="W653" s="209">
        <v>0.51400000000000001</v>
      </c>
      <c r="X653" s="209">
        <v>0.108</v>
      </c>
      <c r="Y653" s="20"/>
      <c r="Z653" s="209">
        <v>7.9000000000000001E-2</v>
      </c>
      <c r="AA653" s="209">
        <v>0.34100000000000003</v>
      </c>
      <c r="AB653" s="209">
        <v>0.97599999999999998</v>
      </c>
      <c r="AC653" s="209">
        <v>2.173</v>
      </c>
      <c r="AD653" s="209">
        <v>2.4260000000000002</v>
      </c>
      <c r="AE653" s="209">
        <v>2.5430000000000001</v>
      </c>
      <c r="AF653" s="209">
        <v>2.1040000000000001</v>
      </c>
      <c r="AG653" s="209">
        <v>1.1319999999999999</v>
      </c>
      <c r="AH653" s="209">
        <v>0.63700000000000001</v>
      </c>
      <c r="AI653" s="209">
        <v>0.503</v>
      </c>
      <c r="AJ653" s="20"/>
      <c r="AK653" s="20"/>
      <c r="AL653" s="209">
        <v>0.18099999999999999</v>
      </c>
      <c r="AM653" s="209">
        <v>0.39700000000000002</v>
      </c>
      <c r="AN653" s="209">
        <v>0.70899999999999996</v>
      </c>
      <c r="AO653" s="209">
        <v>1.734</v>
      </c>
      <c r="AP653" s="209">
        <v>2.5750000000000002</v>
      </c>
      <c r="AQ653" s="209">
        <v>2.78</v>
      </c>
      <c r="AR653" s="209">
        <v>2.2160000000000002</v>
      </c>
      <c r="AS653" s="209">
        <v>1.946</v>
      </c>
      <c r="AT653" s="209">
        <v>0.74099999999999999</v>
      </c>
      <c r="AU653" s="20"/>
      <c r="AV653" s="20"/>
      <c r="AW653" s="20"/>
      <c r="AX653" s="20"/>
      <c r="AY653" s="20"/>
      <c r="AZ653" s="20"/>
      <c r="BA653" s="209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208">
        <v>3.202</v>
      </c>
      <c r="G654" s="208">
        <v>2.355</v>
      </c>
      <c r="H654" s="208">
        <v>1.91</v>
      </c>
      <c r="I654" s="221">
        <v>1.071</v>
      </c>
      <c r="J654" s="221"/>
      <c r="K654" s="208">
        <v>0.54600000000000004</v>
      </c>
      <c r="L654" s="24"/>
      <c r="M654" s="24"/>
      <c r="N654" s="24"/>
      <c r="O654" s="208">
        <v>0.42699999999999999</v>
      </c>
      <c r="P654" s="208">
        <v>0.80600000000000005</v>
      </c>
      <c r="Q654" s="208">
        <v>1.266</v>
      </c>
      <c r="R654" s="208">
        <v>1.6779999999999999</v>
      </c>
      <c r="S654" s="208">
        <v>2.5099999999999998</v>
      </c>
      <c r="T654" s="24"/>
      <c r="U654" s="208">
        <v>3.8380000000000001</v>
      </c>
      <c r="V654" s="208">
        <v>0.76</v>
      </c>
      <c r="W654" s="208">
        <v>0.51400000000000001</v>
      </c>
      <c r="X654" s="208">
        <v>0.108</v>
      </c>
      <c r="Y654" s="24"/>
      <c r="Z654" s="208">
        <v>7.9000000000000001E-2</v>
      </c>
      <c r="AA654" s="208">
        <v>0.34100000000000003</v>
      </c>
      <c r="AB654" s="208">
        <v>0.97599999999999998</v>
      </c>
      <c r="AC654" s="208">
        <v>2.173</v>
      </c>
      <c r="AD654" s="208">
        <v>2.4260000000000002</v>
      </c>
      <c r="AE654" s="208">
        <v>2.5430000000000001</v>
      </c>
      <c r="AF654" s="208">
        <v>2.1040000000000001</v>
      </c>
      <c r="AG654" s="208">
        <v>1.1319999999999999</v>
      </c>
      <c r="AH654" s="208">
        <v>0.63700000000000001</v>
      </c>
      <c r="AI654" s="208">
        <v>0.503</v>
      </c>
      <c r="AJ654" s="24"/>
      <c r="AK654" s="24"/>
      <c r="AL654" s="208">
        <v>0.18099999999999999</v>
      </c>
      <c r="AM654" s="208">
        <v>0.39700000000000002</v>
      </c>
      <c r="AN654" s="208">
        <v>0.70899999999999996</v>
      </c>
      <c r="AO654" s="208">
        <v>1.734</v>
      </c>
      <c r="AP654" s="208">
        <v>2.5750000000000002</v>
      </c>
      <c r="AQ654" s="208">
        <v>2.78</v>
      </c>
      <c r="AR654" s="208">
        <v>2.2160000000000002</v>
      </c>
      <c r="AS654" s="208">
        <v>1.946</v>
      </c>
      <c r="AT654" s="208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08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209">
        <v>1.9590000000000001</v>
      </c>
      <c r="H656" s="20"/>
      <c r="I656" s="20"/>
      <c r="J656" s="20"/>
      <c r="K656" s="20"/>
      <c r="L656" s="20"/>
      <c r="M656" s="209">
        <v>8.43</v>
      </c>
      <c r="N656" s="20"/>
      <c r="O656" s="209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208">
        <v>1.9590000000000001</v>
      </c>
      <c r="H657" s="24"/>
      <c r="I657" s="24"/>
      <c r="J657" s="24"/>
      <c r="K657" s="24"/>
      <c r="L657" s="24"/>
      <c r="M657" s="208">
        <v>8.43</v>
      </c>
      <c r="N657" s="24"/>
      <c r="O657" s="208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209">
        <v>1.593</v>
      </c>
      <c r="G658" s="209">
        <v>1.1379999999999999</v>
      </c>
      <c r="H658" s="209">
        <v>0.90300000000000002</v>
      </c>
      <c r="I658" s="224">
        <v>0.63600000000000001</v>
      </c>
      <c r="J658" s="224"/>
      <c r="K658" s="209">
        <v>0.373</v>
      </c>
      <c r="L658" s="20"/>
      <c r="M658" s="20"/>
      <c r="N658" s="20"/>
      <c r="O658" s="209">
        <v>0.20300000000000001</v>
      </c>
      <c r="P658" s="209">
        <v>0.71299999999999997</v>
      </c>
      <c r="Q658" s="209">
        <v>1.849</v>
      </c>
      <c r="R658" s="209">
        <v>1.327</v>
      </c>
      <c r="S658" s="209">
        <v>1.593</v>
      </c>
      <c r="T658" s="209">
        <v>1.5529999999999999</v>
      </c>
      <c r="U658" s="20"/>
      <c r="V658" s="209">
        <v>0.70299999999999996</v>
      </c>
      <c r="W658" s="209">
        <v>0.92</v>
      </c>
      <c r="X658" s="209">
        <v>9.2999999999999999E-2</v>
      </c>
      <c r="Y658" s="20"/>
      <c r="Z658" s="20"/>
      <c r="AA658" s="209">
        <v>0.26200000000000001</v>
      </c>
      <c r="AB658" s="209">
        <v>0.72799999999999998</v>
      </c>
      <c r="AC658" s="209">
        <v>3.7250000000000001</v>
      </c>
      <c r="AD658" s="209">
        <v>1.107</v>
      </c>
      <c r="AE658" s="209">
        <v>1.1950000000000001</v>
      </c>
      <c r="AF658" s="209">
        <v>1.0740000000000001</v>
      </c>
      <c r="AG658" s="209">
        <v>0.91200000000000003</v>
      </c>
      <c r="AH658" s="209">
        <v>0.56799999999999995</v>
      </c>
      <c r="AI658" s="209">
        <v>0.46899999999999997</v>
      </c>
      <c r="AJ658" s="20"/>
      <c r="AK658" s="20"/>
      <c r="AL658" s="20"/>
      <c r="AM658" s="209">
        <v>0.45500000000000002</v>
      </c>
      <c r="AN658" s="209">
        <v>0.51800000000000002</v>
      </c>
      <c r="AO658" s="209">
        <v>1.046</v>
      </c>
      <c r="AP658" s="209">
        <v>1.159</v>
      </c>
      <c r="AQ658" s="209">
        <v>3.9830000000000001</v>
      </c>
      <c r="AR658" s="209">
        <v>3.294</v>
      </c>
      <c r="AS658" s="209">
        <v>3.399</v>
      </c>
      <c r="AT658" s="209">
        <v>1.9490000000000001</v>
      </c>
      <c r="AU658" s="209">
        <v>0.86599999999999999</v>
      </c>
      <c r="AV658" s="209">
        <v>7.5999999999999998E-2</v>
      </c>
      <c r="AW658" s="20"/>
      <c r="AX658" s="20"/>
      <c r="AY658" s="209">
        <v>0.91700000000000004</v>
      </c>
      <c r="AZ658" s="209">
        <v>1.093</v>
      </c>
      <c r="BA658" s="209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208">
        <v>1.1379999999999999</v>
      </c>
      <c r="H659" s="208">
        <v>0.90300000000000002</v>
      </c>
      <c r="I659" s="221">
        <v>0.63600000000000001</v>
      </c>
      <c r="J659" s="221"/>
      <c r="K659" s="208">
        <v>0.373</v>
      </c>
      <c r="L659" s="24"/>
      <c r="M659" s="24"/>
      <c r="N659" s="24"/>
      <c r="O659" s="208">
        <v>0.20300000000000001</v>
      </c>
      <c r="P659" s="208">
        <v>0.71299999999999997</v>
      </c>
      <c r="Q659" s="208">
        <v>1.849</v>
      </c>
      <c r="R659" s="208">
        <v>1.327</v>
      </c>
      <c r="S659" s="208">
        <v>1.593</v>
      </c>
      <c r="T659" s="208">
        <v>1.5529999999999999</v>
      </c>
      <c r="U659" s="24"/>
      <c r="V659" s="208">
        <v>0.70299999999999996</v>
      </c>
      <c r="W659" s="208">
        <v>0.92</v>
      </c>
      <c r="X659" s="208">
        <v>9.2999999999999999E-2</v>
      </c>
      <c r="Y659" s="24"/>
      <c r="Z659" s="24"/>
      <c r="AA659" s="208">
        <v>0.26200000000000001</v>
      </c>
      <c r="AB659" s="208">
        <v>0.72799999999999998</v>
      </c>
      <c r="AC659" s="208">
        <v>3.7250000000000001</v>
      </c>
      <c r="AD659" s="208">
        <v>1.107</v>
      </c>
      <c r="AE659" s="208">
        <v>1.1950000000000001</v>
      </c>
      <c r="AF659" s="208">
        <v>1.0740000000000001</v>
      </c>
      <c r="AG659" s="208">
        <v>0.91200000000000003</v>
      </c>
      <c r="AH659" s="208">
        <v>0.56799999999999995</v>
      </c>
      <c r="AI659" s="208">
        <v>0.46899999999999997</v>
      </c>
      <c r="AJ659" s="24"/>
      <c r="AK659" s="24"/>
      <c r="AL659" s="24"/>
      <c r="AM659" s="208">
        <v>0.45500000000000002</v>
      </c>
      <c r="AN659" s="208">
        <v>0.51800000000000002</v>
      </c>
      <c r="AO659" s="208">
        <v>1.046</v>
      </c>
      <c r="AP659" s="208">
        <v>1.159</v>
      </c>
      <c r="AQ659" s="208">
        <v>3.9830000000000001</v>
      </c>
      <c r="AR659" s="208">
        <v>3.294</v>
      </c>
      <c r="AS659" s="208">
        <v>3.399</v>
      </c>
      <c r="AT659" s="208">
        <v>1.9490000000000001</v>
      </c>
      <c r="AU659" s="208">
        <v>0.86599999999999999</v>
      </c>
      <c r="AV659" s="208">
        <v>7.5999999999999998E-2</v>
      </c>
      <c r="AW659" s="24"/>
      <c r="AX659" s="24"/>
      <c r="AY659" s="208">
        <v>0.91700000000000004</v>
      </c>
      <c r="AZ659" s="208">
        <v>1.093</v>
      </c>
      <c r="BA659" s="208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208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9">
        <v>2</v>
      </c>
      <c r="AY661" s="20"/>
      <c r="AZ661" s="209">
        <v>0.11700000000000001</v>
      </c>
      <c r="BA661" s="209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08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08">
        <v>2</v>
      </c>
      <c r="AY663" s="24"/>
      <c r="AZ663" s="208">
        <v>0.11700000000000001</v>
      </c>
      <c r="BA663" s="208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209">
        <v>2.806</v>
      </c>
      <c r="P664" s="209">
        <v>0.372</v>
      </c>
      <c r="Q664" s="209">
        <v>0.432</v>
      </c>
      <c r="R664" s="209">
        <v>0.46800000000000003</v>
      </c>
      <c r="S664" s="209">
        <v>0.58499999999999996</v>
      </c>
      <c r="T664" s="209">
        <v>0.52700000000000002</v>
      </c>
      <c r="U664" s="209">
        <v>0.45400000000000001</v>
      </c>
      <c r="V664" s="209">
        <v>0.36099999999999999</v>
      </c>
      <c r="W664" s="209">
        <v>0.20699999999999999</v>
      </c>
      <c r="X664" s="209">
        <v>0.111</v>
      </c>
      <c r="Y664" s="20"/>
      <c r="Z664" s="20"/>
      <c r="AA664" s="20"/>
      <c r="AB664" s="209">
        <v>0.60099999999999998</v>
      </c>
      <c r="AC664" s="20"/>
      <c r="AD664" s="209">
        <v>0.99</v>
      </c>
      <c r="AE664" s="209">
        <v>0.54700000000000004</v>
      </c>
      <c r="AF664" s="209">
        <v>2</v>
      </c>
      <c r="AG664" s="20"/>
      <c r="AH664" s="20"/>
      <c r="AI664" s="20"/>
      <c r="AJ664" s="20"/>
      <c r="AK664" s="20"/>
      <c r="AL664" s="20"/>
      <c r="AM664" s="20"/>
      <c r="AN664" s="209">
        <v>3.0000000000000001E-3</v>
      </c>
      <c r="AO664" s="209">
        <v>0.50800000000000001</v>
      </c>
      <c r="AP664" s="209">
        <v>0.52900000000000003</v>
      </c>
      <c r="AQ664" s="209">
        <v>0.59799999999999998</v>
      </c>
      <c r="AR664" s="209">
        <v>0.55500000000000005</v>
      </c>
      <c r="AS664" s="209">
        <v>0.45300000000000001</v>
      </c>
      <c r="AT664" s="209">
        <v>0.33400000000000002</v>
      </c>
      <c r="AU664" s="20"/>
      <c r="AV664" s="20"/>
      <c r="AW664" s="20"/>
      <c r="AX664" s="20"/>
      <c r="AY664" s="20"/>
      <c r="AZ664" s="20"/>
      <c r="BA664" s="209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08">
        <v>2.806</v>
      </c>
      <c r="P665" s="208">
        <v>0.372</v>
      </c>
      <c r="Q665" s="208">
        <v>0.432</v>
      </c>
      <c r="R665" s="208">
        <v>0.46800000000000003</v>
      </c>
      <c r="S665" s="208">
        <v>0.58499999999999996</v>
      </c>
      <c r="T665" s="208">
        <v>0.52700000000000002</v>
      </c>
      <c r="U665" s="208">
        <v>0.45400000000000001</v>
      </c>
      <c r="V665" s="208">
        <v>0.36099999999999999</v>
      </c>
      <c r="W665" s="208">
        <v>0.20699999999999999</v>
      </c>
      <c r="X665" s="208">
        <v>0.111</v>
      </c>
      <c r="Y665" s="24"/>
      <c r="Z665" s="24"/>
      <c r="AA665" s="24"/>
      <c r="AB665" s="208">
        <v>0.60099999999999998</v>
      </c>
      <c r="AC665" s="24"/>
      <c r="AD665" s="208">
        <v>0.99</v>
      </c>
      <c r="AE665" s="208">
        <v>0.54700000000000004</v>
      </c>
      <c r="AF665" s="208">
        <v>2</v>
      </c>
      <c r="AG665" s="24"/>
      <c r="AH665" s="24"/>
      <c r="AI665" s="24"/>
      <c r="AJ665" s="24"/>
      <c r="AK665" s="24"/>
      <c r="AL665" s="24"/>
      <c r="AM665" s="24"/>
      <c r="AN665" s="208">
        <v>3.0000000000000001E-3</v>
      </c>
      <c r="AO665" s="208">
        <v>0.50800000000000001</v>
      </c>
      <c r="AP665" s="208">
        <v>0.52900000000000003</v>
      </c>
      <c r="AQ665" s="208">
        <v>0.59799999999999998</v>
      </c>
      <c r="AR665" s="208">
        <v>0.55500000000000005</v>
      </c>
      <c r="AS665" s="208">
        <v>0.45300000000000001</v>
      </c>
      <c r="AT665" s="208">
        <v>0.33400000000000002</v>
      </c>
      <c r="AU665" s="24"/>
      <c r="AV665" s="24"/>
      <c r="AW665" s="24"/>
      <c r="AX665" s="24"/>
      <c r="AY665" s="24"/>
      <c r="AZ665" s="24"/>
      <c r="BA665" s="208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209">
        <v>33.289000000000001</v>
      </c>
      <c r="G666" s="209">
        <v>22.574999999999999</v>
      </c>
      <c r="H666" s="209">
        <v>21.152000000000001</v>
      </c>
      <c r="I666" s="224">
        <v>16.446000000000002</v>
      </c>
      <c r="J666" s="224"/>
      <c r="K666" s="209">
        <v>6.8579999999999997</v>
      </c>
      <c r="L666" s="209">
        <v>0.59099999999999997</v>
      </c>
      <c r="M666" s="20"/>
      <c r="N666" s="209">
        <v>0.876</v>
      </c>
      <c r="O666" s="209">
        <v>1.363</v>
      </c>
      <c r="P666" s="209">
        <v>2.46</v>
      </c>
      <c r="Q666" s="209">
        <v>3.419</v>
      </c>
      <c r="R666" s="209">
        <v>4.3140000000000001</v>
      </c>
      <c r="S666" s="209">
        <v>6.1440000000000001</v>
      </c>
      <c r="T666" s="209">
        <v>5.4930000000000003</v>
      </c>
      <c r="U666" s="209">
        <v>4.2939999999999996</v>
      </c>
      <c r="V666" s="209">
        <v>3.2</v>
      </c>
      <c r="W666" s="209">
        <v>2.1190000000000002</v>
      </c>
      <c r="X666" s="20"/>
      <c r="Y666" s="20"/>
      <c r="Z666" s="209">
        <v>2.0680000000000001</v>
      </c>
      <c r="AA666" s="209">
        <v>1.5289999999999999</v>
      </c>
      <c r="AB666" s="209">
        <v>2.67</v>
      </c>
      <c r="AC666" s="209">
        <v>4.6470000000000002</v>
      </c>
      <c r="AD666" s="209">
        <v>8.2629999999999999</v>
      </c>
      <c r="AE666" s="209">
        <v>1.962</v>
      </c>
      <c r="AF666" s="209">
        <v>4.2539999999999996</v>
      </c>
      <c r="AG666" s="209">
        <v>4.617</v>
      </c>
      <c r="AH666" s="209">
        <v>3.3439999999999999</v>
      </c>
      <c r="AI666" s="209">
        <v>1.9450000000000001</v>
      </c>
      <c r="AJ666" s="20"/>
      <c r="AK666" s="20"/>
      <c r="AL666" s="20"/>
      <c r="AM666" s="209">
        <v>2.9420000000000002</v>
      </c>
      <c r="AN666" s="209">
        <v>2.532</v>
      </c>
      <c r="AO666" s="209">
        <v>5.3449999999999998</v>
      </c>
      <c r="AP666" s="209">
        <v>4.3860000000000001</v>
      </c>
      <c r="AQ666" s="209">
        <v>5.7670000000000003</v>
      </c>
      <c r="AR666" s="209">
        <v>4.4720000000000004</v>
      </c>
      <c r="AS666" s="209">
        <v>4.0670000000000002</v>
      </c>
      <c r="AT666" s="209">
        <v>2.6349999999999998</v>
      </c>
      <c r="AU666" s="209">
        <v>1.5009999999999999</v>
      </c>
      <c r="AV666" s="209">
        <v>0.36</v>
      </c>
      <c r="AW666" s="209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208">
        <v>25.728999999999999</v>
      </c>
      <c r="G667" s="208">
        <v>18.914999999999999</v>
      </c>
      <c r="H667" s="208">
        <v>17.782</v>
      </c>
      <c r="I667" s="221">
        <v>13.74</v>
      </c>
      <c r="J667" s="221"/>
      <c r="K667" s="208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209">
        <v>14.063000000000001</v>
      </c>
      <c r="G668" s="209">
        <v>9.9920000000000009</v>
      </c>
      <c r="H668" s="209">
        <v>7.423</v>
      </c>
      <c r="I668" s="224">
        <v>6.31</v>
      </c>
      <c r="J668" s="224"/>
      <c r="K668" s="209">
        <v>3.4889999999999999</v>
      </c>
      <c r="L668" s="209">
        <v>0.54</v>
      </c>
      <c r="M668" s="20"/>
      <c r="N668" s="20"/>
      <c r="O668" s="209">
        <v>2.5710000000000002</v>
      </c>
      <c r="P668" s="209">
        <v>6.3680000000000003</v>
      </c>
      <c r="Q668" s="209">
        <v>9.8170000000000002</v>
      </c>
      <c r="R668" s="209">
        <v>11.205</v>
      </c>
      <c r="S668" s="209">
        <v>13.555</v>
      </c>
      <c r="T668" s="209">
        <v>12.706</v>
      </c>
      <c r="U668" s="209">
        <v>8.8879999999999999</v>
      </c>
      <c r="V668" s="209">
        <v>6.1849999999999996</v>
      </c>
      <c r="W668" s="209">
        <v>3.8889999999999998</v>
      </c>
      <c r="X668" s="209">
        <v>0.54800000000000004</v>
      </c>
      <c r="Y668" s="20"/>
      <c r="Z668" s="20"/>
      <c r="AA668" s="209">
        <v>1.196</v>
      </c>
      <c r="AB668" s="209">
        <v>5.032</v>
      </c>
      <c r="AC668" s="209">
        <v>10.412000000000001</v>
      </c>
      <c r="AD668" s="209">
        <v>10.537000000000001</v>
      </c>
      <c r="AE668" s="209">
        <v>13.77</v>
      </c>
      <c r="AF668" s="209">
        <v>11.662000000000001</v>
      </c>
      <c r="AG668" s="209">
        <v>6.04</v>
      </c>
      <c r="AH668" s="209">
        <v>4.6420000000000003</v>
      </c>
      <c r="AI668" s="209">
        <v>3.6749999999999998</v>
      </c>
      <c r="AJ668" s="209">
        <v>0.78500000000000003</v>
      </c>
      <c r="AK668" s="20"/>
      <c r="AL668" s="20"/>
      <c r="AM668" s="209">
        <v>1.9970000000000001</v>
      </c>
      <c r="AN668" s="209">
        <v>5.1029999999999998</v>
      </c>
      <c r="AO668" s="209">
        <v>9.3049999999999997</v>
      </c>
      <c r="AP668" s="209">
        <v>12.848000000000001</v>
      </c>
      <c r="AQ668" s="209">
        <v>12.157</v>
      </c>
      <c r="AR668" s="209">
        <v>13.237</v>
      </c>
      <c r="AS668" s="209">
        <v>8.3219999999999992</v>
      </c>
      <c r="AT668" s="209">
        <v>5.1369999999999996</v>
      </c>
      <c r="AU668" s="209">
        <v>4.1420000000000003</v>
      </c>
      <c r="AV668" s="209">
        <v>0.248</v>
      </c>
      <c r="AW668" s="20"/>
      <c r="AX668" s="20"/>
      <c r="AY668" s="209">
        <v>2.0840000000000001</v>
      </c>
      <c r="AZ668" s="209">
        <v>3.1030000000000002</v>
      </c>
      <c r="BA668" s="209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208">
        <v>7.1070000000000002</v>
      </c>
      <c r="G669" s="208">
        <v>5.0620000000000003</v>
      </c>
      <c r="H669" s="208">
        <v>3.9319999999999999</v>
      </c>
      <c r="I669" s="221">
        <v>3.4169999999999998</v>
      </c>
      <c r="J669" s="221"/>
      <c r="K669" s="208">
        <v>1.9830000000000001</v>
      </c>
      <c r="L669" s="208">
        <v>0.378</v>
      </c>
      <c r="M669" s="24"/>
      <c r="N669" s="24"/>
      <c r="O669" s="208">
        <v>1.06</v>
      </c>
      <c r="P669" s="208">
        <v>3.165</v>
      </c>
      <c r="Q669" s="208">
        <v>5.0359999999999996</v>
      </c>
      <c r="R669" s="208">
        <v>5.5860000000000003</v>
      </c>
      <c r="S669" s="208">
        <v>6.7359999999999998</v>
      </c>
      <c r="T669" s="208">
        <v>6.2279999999999998</v>
      </c>
      <c r="U669" s="208">
        <v>4.8140000000000001</v>
      </c>
      <c r="V669" s="208">
        <v>3.42</v>
      </c>
      <c r="W669" s="208">
        <v>2.0750000000000002</v>
      </c>
      <c r="X669" s="24"/>
      <c r="Y669" s="24"/>
      <c r="Z669" s="24"/>
      <c r="AA669" s="208">
        <v>1.196</v>
      </c>
      <c r="AB669" s="208">
        <v>1.8720000000000001</v>
      </c>
      <c r="AC669" s="208">
        <v>5.1310000000000002</v>
      </c>
      <c r="AD669" s="208">
        <v>5.3029999999999999</v>
      </c>
      <c r="AE669" s="208">
        <v>6.8810000000000002</v>
      </c>
      <c r="AF669" s="208">
        <v>6.0119999999999996</v>
      </c>
      <c r="AG669" s="208">
        <v>3.2170000000000001</v>
      </c>
      <c r="AH669" s="208">
        <v>2.4529999999999998</v>
      </c>
      <c r="AI669" s="208">
        <v>2.113</v>
      </c>
      <c r="AJ669" s="208">
        <v>0.23</v>
      </c>
      <c r="AK669" s="24"/>
      <c r="AL669" s="24"/>
      <c r="AM669" s="208">
        <v>0.90700000000000003</v>
      </c>
      <c r="AN669" s="208">
        <v>2.68</v>
      </c>
      <c r="AO669" s="208">
        <v>4.6879999999999997</v>
      </c>
      <c r="AP669" s="208">
        <v>6.2380000000000004</v>
      </c>
      <c r="AQ669" s="208">
        <v>6.2229999999999999</v>
      </c>
      <c r="AR669" s="208">
        <v>6.617</v>
      </c>
      <c r="AS669" s="208">
        <v>3.9750000000000001</v>
      </c>
      <c r="AT669" s="208">
        <v>2.347</v>
      </c>
      <c r="AU669" s="208">
        <v>1.855</v>
      </c>
      <c r="AV669" s="208">
        <v>0.248</v>
      </c>
      <c r="AW669" s="24"/>
      <c r="AX669" s="24"/>
      <c r="AY669" s="208">
        <v>1.03</v>
      </c>
      <c r="AZ669" s="208">
        <v>2.4670000000000001</v>
      </c>
      <c r="BA669" s="208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208">
        <v>6.9560000000000004</v>
      </c>
      <c r="G670" s="208">
        <v>4.93</v>
      </c>
      <c r="H670" s="208">
        <v>3.4910000000000001</v>
      </c>
      <c r="I670" s="221">
        <v>2.8929999999999998</v>
      </c>
      <c r="J670" s="221"/>
      <c r="K670" s="208">
        <v>1.506</v>
      </c>
      <c r="L670" s="208">
        <v>0.16200000000000001</v>
      </c>
      <c r="M670" s="24"/>
      <c r="N670" s="24"/>
      <c r="O670" s="208">
        <v>1.5109999999999999</v>
      </c>
      <c r="P670" s="208">
        <v>3.2029999999999998</v>
      </c>
      <c r="Q670" s="208">
        <v>4.7809999999999997</v>
      </c>
      <c r="R670" s="208">
        <v>5.6189999999999998</v>
      </c>
      <c r="S670" s="208">
        <v>6.819</v>
      </c>
      <c r="T670" s="208">
        <v>6.4779999999999998</v>
      </c>
      <c r="U670" s="208">
        <v>4.0739999999999998</v>
      </c>
      <c r="V670" s="208">
        <v>2.7650000000000001</v>
      </c>
      <c r="W670" s="208">
        <v>1.8140000000000001</v>
      </c>
      <c r="X670" s="208">
        <v>0.54800000000000004</v>
      </c>
      <c r="Y670" s="24"/>
      <c r="Z670" s="24"/>
      <c r="AA670" s="24"/>
      <c r="AB670" s="208">
        <v>3.16</v>
      </c>
      <c r="AC670" s="208">
        <v>5.2809999999999997</v>
      </c>
      <c r="AD670" s="208">
        <v>5.234</v>
      </c>
      <c r="AE670" s="208">
        <v>6.8890000000000002</v>
      </c>
      <c r="AF670" s="208">
        <v>5.65</v>
      </c>
      <c r="AG670" s="208">
        <v>2.823</v>
      </c>
      <c r="AH670" s="208">
        <v>2.1890000000000001</v>
      </c>
      <c r="AI670" s="208">
        <v>1.5620000000000001</v>
      </c>
      <c r="AJ670" s="208">
        <v>0.55500000000000005</v>
      </c>
      <c r="AK670" s="24"/>
      <c r="AL670" s="24"/>
      <c r="AM670" s="208">
        <v>1.0900000000000001</v>
      </c>
      <c r="AN670" s="208">
        <v>2.423</v>
      </c>
      <c r="AO670" s="208">
        <v>4.617</v>
      </c>
      <c r="AP670" s="208">
        <v>6.61</v>
      </c>
      <c r="AQ670" s="208">
        <v>5.9340000000000002</v>
      </c>
      <c r="AR670" s="208">
        <v>6.62</v>
      </c>
      <c r="AS670" s="208">
        <v>4.3470000000000004</v>
      </c>
      <c r="AT670" s="208">
        <v>2.79</v>
      </c>
      <c r="AU670" s="208">
        <v>2.2869999999999999</v>
      </c>
      <c r="AV670" s="24"/>
      <c r="AW670" s="24"/>
      <c r="AX670" s="24"/>
      <c r="AY670" s="208">
        <v>1.054</v>
      </c>
      <c r="AZ670" s="208">
        <v>0.63600000000000001</v>
      </c>
      <c r="BA670" s="208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9">
        <v>19.498999999999999</v>
      </c>
      <c r="AB671" s="209">
        <v>39.962000000000003</v>
      </c>
      <c r="AC671" s="209">
        <v>87.885999999999996</v>
      </c>
      <c r="AD671" s="209">
        <v>96.932000000000002</v>
      </c>
      <c r="AE671" s="209">
        <v>102.703</v>
      </c>
      <c r="AF671" s="209">
        <v>77.975999999999999</v>
      </c>
      <c r="AG671" s="209">
        <v>66.364000000000004</v>
      </c>
      <c r="AH671" s="209">
        <v>40.572000000000003</v>
      </c>
      <c r="AI671" s="209">
        <v>31.515000000000001</v>
      </c>
      <c r="AJ671" s="20"/>
      <c r="AK671" s="20"/>
      <c r="AL671" s="20"/>
      <c r="AM671" s="209">
        <v>17.027000000000001</v>
      </c>
      <c r="AN671" s="209">
        <v>56.99</v>
      </c>
      <c r="AO671" s="209">
        <v>39.052</v>
      </c>
      <c r="AP671" s="209">
        <v>123.98699999999999</v>
      </c>
      <c r="AQ671" s="209">
        <v>63.454000000000001</v>
      </c>
      <c r="AR671" s="209">
        <v>81.881</v>
      </c>
      <c r="AS671" s="209">
        <v>77.584999999999994</v>
      </c>
      <c r="AT671" s="209">
        <v>43.000999999999998</v>
      </c>
      <c r="AU671" s="209">
        <v>27.623000000000001</v>
      </c>
      <c r="AV671" s="20"/>
      <c r="AW671" s="20"/>
      <c r="AX671" s="20"/>
      <c r="AY671" s="209">
        <v>15.218</v>
      </c>
      <c r="AZ671" s="209">
        <v>28.530999999999999</v>
      </c>
      <c r="BA671" s="209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08">
        <v>19.498999999999999</v>
      </c>
      <c r="AB672" s="208">
        <v>39.962000000000003</v>
      </c>
      <c r="AC672" s="208">
        <v>87.885999999999996</v>
      </c>
      <c r="AD672" s="208">
        <v>96.932000000000002</v>
      </c>
      <c r="AE672" s="208">
        <v>102.703</v>
      </c>
      <c r="AF672" s="208">
        <v>77.975999999999999</v>
      </c>
      <c r="AG672" s="208">
        <v>66.364000000000004</v>
      </c>
      <c r="AH672" s="208">
        <v>40.572000000000003</v>
      </c>
      <c r="AI672" s="208">
        <v>31.515000000000001</v>
      </c>
      <c r="AJ672" s="24"/>
      <c r="AK672" s="24"/>
      <c r="AL672" s="24"/>
      <c r="AM672" s="208">
        <v>17.027000000000001</v>
      </c>
      <c r="AN672" s="208">
        <v>56.99</v>
      </c>
      <c r="AO672" s="208">
        <v>39.052</v>
      </c>
      <c r="AP672" s="208">
        <v>123.98699999999999</v>
      </c>
      <c r="AQ672" s="208">
        <v>63.454000000000001</v>
      </c>
      <c r="AR672" s="208">
        <v>81.881</v>
      </c>
      <c r="AS672" s="208">
        <v>77.584999999999994</v>
      </c>
      <c r="AT672" s="208">
        <v>43.000999999999998</v>
      </c>
      <c r="AU672" s="208">
        <v>27.623000000000001</v>
      </c>
      <c r="AV672" s="24"/>
      <c r="AW672" s="24"/>
      <c r="AX672" s="24"/>
      <c r="AY672" s="208">
        <v>15.218</v>
      </c>
      <c r="AZ672" s="208">
        <v>28.530999999999999</v>
      </c>
      <c r="BA672" s="208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209">
        <v>22.977</v>
      </c>
      <c r="G673" s="209">
        <v>16.882000000000001</v>
      </c>
      <c r="H673" s="209">
        <v>13.27</v>
      </c>
      <c r="I673" s="224">
        <v>11.548</v>
      </c>
      <c r="J673" s="224"/>
      <c r="K673" s="209">
        <v>4.4359999999999999</v>
      </c>
      <c r="L673" s="209">
        <v>0.754</v>
      </c>
      <c r="M673" s="20"/>
      <c r="N673" s="209">
        <v>0.14899999999999999</v>
      </c>
      <c r="O673" s="209">
        <v>1.994</v>
      </c>
      <c r="P673" s="209">
        <v>9.3379999999999992</v>
      </c>
      <c r="Q673" s="209">
        <v>13.587999999999999</v>
      </c>
      <c r="R673" s="209">
        <v>16.228999999999999</v>
      </c>
      <c r="S673" s="209">
        <v>20.369</v>
      </c>
      <c r="T673" s="209">
        <v>18.446000000000002</v>
      </c>
      <c r="U673" s="209">
        <v>15.065</v>
      </c>
      <c r="V673" s="209">
        <v>8.51</v>
      </c>
      <c r="W673" s="209">
        <v>4.7</v>
      </c>
      <c r="X673" s="209">
        <v>1.212</v>
      </c>
      <c r="Y673" s="20"/>
      <c r="Z673" s="209">
        <v>1.393</v>
      </c>
      <c r="AA673" s="209">
        <v>2.9569999999999999</v>
      </c>
      <c r="AB673" s="209">
        <v>9.5169999999999995</v>
      </c>
      <c r="AC673" s="209">
        <v>15.541</v>
      </c>
      <c r="AD673" s="209">
        <v>16.263000000000002</v>
      </c>
      <c r="AE673" s="209">
        <v>21.72</v>
      </c>
      <c r="AF673" s="209">
        <v>15.61</v>
      </c>
      <c r="AG673" s="209">
        <v>14.797000000000001</v>
      </c>
      <c r="AH673" s="209">
        <v>8.2309999999999999</v>
      </c>
      <c r="AI673" s="209">
        <v>5.1150000000000002</v>
      </c>
      <c r="AJ673" s="20"/>
      <c r="AK673" s="209">
        <v>1.0760000000000001</v>
      </c>
      <c r="AL673" s="20"/>
      <c r="AM673" s="209">
        <v>4.548</v>
      </c>
      <c r="AN673" s="209">
        <v>9.0879999999999992</v>
      </c>
      <c r="AO673" s="209">
        <v>16.603999999999999</v>
      </c>
      <c r="AP673" s="209">
        <v>17.795999999999999</v>
      </c>
      <c r="AQ673" s="209">
        <v>21.055</v>
      </c>
      <c r="AR673" s="209">
        <v>17.087</v>
      </c>
      <c r="AS673" s="209">
        <v>16.45</v>
      </c>
      <c r="AT673" s="209">
        <v>9.6159999999999997</v>
      </c>
      <c r="AU673" s="209">
        <v>6.0890000000000004</v>
      </c>
      <c r="AV673" s="209">
        <v>0.26100000000000001</v>
      </c>
      <c r="AW673" s="20"/>
      <c r="AX673" s="20"/>
      <c r="AY673" s="209">
        <v>2.246</v>
      </c>
      <c r="AZ673" s="209">
        <v>5.335</v>
      </c>
      <c r="BA673" s="209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208">
        <v>7.5789999999999997</v>
      </c>
      <c r="G674" s="208">
        <v>5.6050000000000004</v>
      </c>
      <c r="H674" s="208">
        <v>4.38</v>
      </c>
      <c r="I674" s="221">
        <v>4.0490000000000004</v>
      </c>
      <c r="J674" s="221"/>
      <c r="K674" s="208">
        <v>1.665</v>
      </c>
      <c r="L674" s="208">
        <v>0.52900000000000003</v>
      </c>
      <c r="M674" s="24"/>
      <c r="N674" s="24"/>
      <c r="O674" s="208">
        <v>0.95399999999999996</v>
      </c>
      <c r="P674" s="208">
        <v>2.99</v>
      </c>
      <c r="Q674" s="208">
        <v>4.2469999999999999</v>
      </c>
      <c r="R674" s="208">
        <v>5.2279999999999998</v>
      </c>
      <c r="S674" s="208">
        <v>6.5620000000000003</v>
      </c>
      <c r="T674" s="208">
        <v>5.9279999999999999</v>
      </c>
      <c r="U674" s="208">
        <v>5.032</v>
      </c>
      <c r="V674" s="208">
        <v>2.8380000000000001</v>
      </c>
      <c r="W674" s="208">
        <v>1.958</v>
      </c>
      <c r="X674" s="208">
        <v>0.435</v>
      </c>
      <c r="Y674" s="24"/>
      <c r="Z674" s="24"/>
      <c r="AA674" s="208">
        <v>0.97599999999999998</v>
      </c>
      <c r="AB674" s="208">
        <v>3.0859999999999999</v>
      </c>
      <c r="AC674" s="208">
        <v>4.907</v>
      </c>
      <c r="AD674" s="208">
        <v>5.0940000000000003</v>
      </c>
      <c r="AE674" s="208">
        <v>7.056</v>
      </c>
      <c r="AF674" s="208">
        <v>5.181</v>
      </c>
      <c r="AG674" s="208">
        <v>5.1980000000000004</v>
      </c>
      <c r="AH674" s="208">
        <v>2.621</v>
      </c>
      <c r="AI674" s="208">
        <v>2.319</v>
      </c>
      <c r="AJ674" s="24"/>
      <c r="AK674" s="208">
        <v>0.69799999999999995</v>
      </c>
      <c r="AL674" s="24"/>
      <c r="AM674" s="208">
        <v>1.494</v>
      </c>
      <c r="AN674" s="208">
        <v>3.1960000000000002</v>
      </c>
      <c r="AO674" s="208">
        <v>5.55</v>
      </c>
      <c r="AP674" s="208">
        <v>6.0990000000000002</v>
      </c>
      <c r="AQ674" s="208">
        <v>7.0039999999999996</v>
      </c>
      <c r="AR674" s="208">
        <v>5.8079999999999998</v>
      </c>
      <c r="AS674" s="208">
        <v>6.0170000000000003</v>
      </c>
      <c r="AT674" s="208">
        <v>3.4620000000000002</v>
      </c>
      <c r="AU674" s="208">
        <v>2.4020000000000001</v>
      </c>
      <c r="AV674" s="208">
        <v>9.2999999999999999E-2</v>
      </c>
      <c r="AW674" s="24"/>
      <c r="AX674" s="24"/>
      <c r="AY674" s="208">
        <v>1.101</v>
      </c>
      <c r="AZ674" s="208">
        <v>2.02</v>
      </c>
      <c r="BA674" s="208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208">
        <v>2.762</v>
      </c>
      <c r="G675" s="208">
        <v>1.855</v>
      </c>
      <c r="H675" s="208">
        <v>1.462</v>
      </c>
      <c r="I675" s="221">
        <v>1.254</v>
      </c>
      <c r="J675" s="221"/>
      <c r="K675" s="208">
        <v>0.67500000000000004</v>
      </c>
      <c r="L675" s="208">
        <v>0.11799999999999999</v>
      </c>
      <c r="M675" s="24"/>
      <c r="N675" s="208">
        <v>6.3E-2</v>
      </c>
      <c r="O675" s="24"/>
      <c r="P675" s="208">
        <v>1.095</v>
      </c>
      <c r="Q675" s="208">
        <v>1.7669999999999999</v>
      </c>
      <c r="R675" s="208">
        <v>2.1869999999999998</v>
      </c>
      <c r="S675" s="208">
        <v>2.4380000000000002</v>
      </c>
      <c r="T675" s="208">
        <v>2.2650000000000001</v>
      </c>
      <c r="U675" s="208">
        <v>1.601</v>
      </c>
      <c r="V675" s="208">
        <v>1.1100000000000001</v>
      </c>
      <c r="W675" s="208">
        <v>0.70299999999999996</v>
      </c>
      <c r="X675" s="208">
        <v>0.28299999999999997</v>
      </c>
      <c r="Y675" s="24"/>
      <c r="Z675" s="208">
        <v>0.28799999999999998</v>
      </c>
      <c r="AA675" s="208">
        <v>0.56599999999999995</v>
      </c>
      <c r="AB675" s="208">
        <v>1.2170000000000001</v>
      </c>
      <c r="AC675" s="208">
        <v>2.0710000000000002</v>
      </c>
      <c r="AD675" s="208">
        <v>2.0819999999999999</v>
      </c>
      <c r="AE675" s="208">
        <v>2.54</v>
      </c>
      <c r="AF675" s="208">
        <v>1.64</v>
      </c>
      <c r="AG675" s="208">
        <v>1.48</v>
      </c>
      <c r="AH675" s="208">
        <v>1.008</v>
      </c>
      <c r="AI675" s="208">
        <v>0.78100000000000003</v>
      </c>
      <c r="AJ675" s="24"/>
      <c r="AK675" s="208">
        <v>0.16500000000000001</v>
      </c>
      <c r="AL675" s="24"/>
      <c r="AM675" s="208">
        <v>0.48599999999999999</v>
      </c>
      <c r="AN675" s="208">
        <v>0.95599999999999996</v>
      </c>
      <c r="AO675" s="208">
        <v>1.956</v>
      </c>
      <c r="AP675" s="208">
        <v>1.996</v>
      </c>
      <c r="AQ675" s="208">
        <v>2.4180000000000001</v>
      </c>
      <c r="AR675" s="208">
        <v>1.8089999999999999</v>
      </c>
      <c r="AS675" s="208">
        <v>1.7</v>
      </c>
      <c r="AT675" s="208">
        <v>0.83799999999999997</v>
      </c>
      <c r="AU675" s="208">
        <v>0.61399999999999999</v>
      </c>
      <c r="AV675" s="208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208">
        <v>2.9489999999999998</v>
      </c>
      <c r="G676" s="208">
        <v>1.974</v>
      </c>
      <c r="H676" s="208">
        <v>1.367</v>
      </c>
      <c r="I676" s="221">
        <v>1.206</v>
      </c>
      <c r="J676" s="221"/>
      <c r="K676" s="208">
        <v>0.48</v>
      </c>
      <c r="L676" s="208">
        <v>0.107</v>
      </c>
      <c r="M676" s="24"/>
      <c r="N676" s="208">
        <v>7.8E-2</v>
      </c>
      <c r="O676" s="208">
        <v>0.34599999999999997</v>
      </c>
      <c r="P676" s="208">
        <v>1.0609999999999999</v>
      </c>
      <c r="Q676" s="208">
        <v>1.6160000000000001</v>
      </c>
      <c r="R676" s="208">
        <v>1.9359999999999999</v>
      </c>
      <c r="S676" s="208">
        <v>2.5230000000000001</v>
      </c>
      <c r="T676" s="208">
        <v>2.2559999999999998</v>
      </c>
      <c r="U676" s="208">
        <v>1.677</v>
      </c>
      <c r="V676" s="208">
        <v>0.84599999999999997</v>
      </c>
      <c r="W676" s="208">
        <v>0.48499999999999999</v>
      </c>
      <c r="X676" s="208">
        <v>8.7999999999999995E-2</v>
      </c>
      <c r="Y676" s="24"/>
      <c r="Z676" s="208">
        <v>9.1999999999999998E-2</v>
      </c>
      <c r="AA676" s="208">
        <v>0.40699999999999997</v>
      </c>
      <c r="AB676" s="208">
        <v>1.121</v>
      </c>
      <c r="AC676" s="208">
        <v>1.835</v>
      </c>
      <c r="AD676" s="208">
        <v>2.0529999999999999</v>
      </c>
      <c r="AE676" s="208">
        <v>2.7909999999999999</v>
      </c>
      <c r="AF676" s="208">
        <v>1.86</v>
      </c>
      <c r="AG676" s="208">
        <v>1.5880000000000001</v>
      </c>
      <c r="AH676" s="208">
        <v>0.88600000000000001</v>
      </c>
      <c r="AI676" s="208">
        <v>0.81599999999999995</v>
      </c>
      <c r="AJ676" s="24"/>
      <c r="AK676" s="208">
        <v>0.21299999999999999</v>
      </c>
      <c r="AL676" s="24"/>
      <c r="AM676" s="208">
        <v>0.56799999999999995</v>
      </c>
      <c r="AN676" s="208">
        <v>0.99299999999999999</v>
      </c>
      <c r="AO676" s="208">
        <v>1.9490000000000001</v>
      </c>
      <c r="AP676" s="208">
        <v>2.2109999999999999</v>
      </c>
      <c r="AQ676" s="208">
        <v>2.5129999999999999</v>
      </c>
      <c r="AR676" s="208">
        <v>1.98</v>
      </c>
      <c r="AS676" s="208">
        <v>1.821</v>
      </c>
      <c r="AT676" s="208">
        <v>1.0209999999999999</v>
      </c>
      <c r="AU676" s="208">
        <v>0.61199999999999999</v>
      </c>
      <c r="AV676" s="208">
        <v>2.3E-2</v>
      </c>
      <c r="AW676" s="24"/>
      <c r="AX676" s="24"/>
      <c r="AY676" s="208">
        <v>0.55600000000000005</v>
      </c>
      <c r="AZ676" s="208">
        <v>0.82299999999999995</v>
      </c>
      <c r="BA676" s="208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208">
        <v>4.4489999999999998</v>
      </c>
      <c r="G677" s="208">
        <v>3.2930000000000001</v>
      </c>
      <c r="H677" s="208">
        <v>2.532</v>
      </c>
      <c r="I677" s="221">
        <v>1.7010000000000001</v>
      </c>
      <c r="J677" s="221"/>
      <c r="K677" s="208">
        <v>1.0589999999999999</v>
      </c>
      <c r="L677" s="24"/>
      <c r="M677" s="24"/>
      <c r="N677" s="208">
        <v>8.0000000000000002E-3</v>
      </c>
      <c r="O677" s="208">
        <v>0.316</v>
      </c>
      <c r="P677" s="208">
        <v>1.4910000000000001</v>
      </c>
      <c r="Q677" s="208">
        <v>2.395</v>
      </c>
      <c r="R677" s="208">
        <v>2.9279999999999999</v>
      </c>
      <c r="S677" s="208">
        <v>3.891</v>
      </c>
      <c r="T677" s="208">
        <v>3.5760000000000001</v>
      </c>
      <c r="U677" s="208">
        <v>2.5059999999999998</v>
      </c>
      <c r="V677" s="208">
        <v>1.7330000000000001</v>
      </c>
      <c r="W677" s="208">
        <v>0.95399999999999996</v>
      </c>
      <c r="X677" s="208">
        <v>0.40600000000000003</v>
      </c>
      <c r="Y677" s="24"/>
      <c r="Z677" s="208">
        <v>1.0129999999999999</v>
      </c>
      <c r="AA677" s="208">
        <v>0.79400000000000004</v>
      </c>
      <c r="AB677" s="208">
        <v>1.7030000000000001</v>
      </c>
      <c r="AC677" s="208">
        <v>3.0609999999999999</v>
      </c>
      <c r="AD677" s="208">
        <v>3.117</v>
      </c>
      <c r="AE677" s="208">
        <v>3.9569999999999999</v>
      </c>
      <c r="AF677" s="208">
        <v>2.9849999999999999</v>
      </c>
      <c r="AG677" s="208">
        <v>2.3180000000000001</v>
      </c>
      <c r="AH677" s="208">
        <v>1.29</v>
      </c>
      <c r="AI677" s="24"/>
      <c r="AJ677" s="24"/>
      <c r="AK677" s="24"/>
      <c r="AL677" s="24"/>
      <c r="AM677" s="208">
        <v>1.64</v>
      </c>
      <c r="AN677" s="208">
        <v>1.3360000000000001</v>
      </c>
      <c r="AO677" s="208">
        <v>2.96</v>
      </c>
      <c r="AP677" s="208">
        <v>3.0379999999999998</v>
      </c>
      <c r="AQ677" s="208">
        <v>4.1429999999999998</v>
      </c>
      <c r="AR677" s="208">
        <v>3.1819999999999999</v>
      </c>
      <c r="AS677" s="208">
        <v>2.6909999999999998</v>
      </c>
      <c r="AT677" s="208">
        <v>1.4159999999999999</v>
      </c>
      <c r="AU677" s="208">
        <v>0.83799999999999997</v>
      </c>
      <c r="AV677" s="208">
        <v>0.11899999999999999</v>
      </c>
      <c r="AW677" s="24"/>
      <c r="AX677" s="24"/>
      <c r="AY677" s="208">
        <v>0.58899999999999997</v>
      </c>
      <c r="AZ677" s="208">
        <v>0.97199999999999998</v>
      </c>
      <c r="BA677" s="208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208">
        <v>5.2380000000000004</v>
      </c>
      <c r="G678" s="208">
        <v>4.1550000000000002</v>
      </c>
      <c r="H678" s="208">
        <v>3.5289999999999999</v>
      </c>
      <c r="I678" s="221">
        <v>3.3380000000000001</v>
      </c>
      <c r="J678" s="221"/>
      <c r="K678" s="208">
        <v>0.55700000000000005</v>
      </c>
      <c r="L678" s="24"/>
      <c r="M678" s="24"/>
      <c r="N678" s="24"/>
      <c r="O678" s="208">
        <v>0.378</v>
      </c>
      <c r="P678" s="208">
        <v>2.7010000000000001</v>
      </c>
      <c r="Q678" s="208">
        <v>3.5630000000000002</v>
      </c>
      <c r="R678" s="208">
        <v>3.95</v>
      </c>
      <c r="S678" s="208">
        <v>4.9550000000000001</v>
      </c>
      <c r="T678" s="208">
        <v>4.4210000000000003</v>
      </c>
      <c r="U678" s="208">
        <v>4.2489999999999997</v>
      </c>
      <c r="V678" s="208">
        <v>1.9830000000000001</v>
      </c>
      <c r="W678" s="208">
        <v>0.6</v>
      </c>
      <c r="X678" s="24"/>
      <c r="Y678" s="24"/>
      <c r="Z678" s="24"/>
      <c r="AA678" s="208">
        <v>0.214</v>
      </c>
      <c r="AB678" s="208">
        <v>2.39</v>
      </c>
      <c r="AC678" s="208">
        <v>3.6669999999999998</v>
      </c>
      <c r="AD678" s="208">
        <v>3.9169999999999998</v>
      </c>
      <c r="AE678" s="208">
        <v>5.3760000000000003</v>
      </c>
      <c r="AF678" s="208">
        <v>3.944</v>
      </c>
      <c r="AG678" s="208">
        <v>4.2130000000000001</v>
      </c>
      <c r="AH678" s="208">
        <v>2.4260000000000002</v>
      </c>
      <c r="AI678" s="208">
        <v>1.1990000000000001</v>
      </c>
      <c r="AJ678" s="24"/>
      <c r="AK678" s="24"/>
      <c r="AL678" s="24"/>
      <c r="AM678" s="208">
        <v>0.36</v>
      </c>
      <c r="AN678" s="208">
        <v>2.6070000000000002</v>
      </c>
      <c r="AO678" s="208">
        <v>4.1890000000000001</v>
      </c>
      <c r="AP678" s="208">
        <v>4.452</v>
      </c>
      <c r="AQ678" s="208">
        <v>4.9770000000000003</v>
      </c>
      <c r="AR678" s="208">
        <v>4.3079999999999998</v>
      </c>
      <c r="AS678" s="208">
        <v>4.2210000000000001</v>
      </c>
      <c r="AT678" s="208">
        <v>2.879</v>
      </c>
      <c r="AU678" s="208">
        <v>1.623</v>
      </c>
      <c r="AV678" s="24"/>
      <c r="AW678" s="24"/>
      <c r="AX678" s="24"/>
      <c r="AY678" s="24"/>
      <c r="AZ678" s="208">
        <v>1.52</v>
      </c>
      <c r="BA678" s="208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9">
        <v>10.805</v>
      </c>
      <c r="AZ679" s="209">
        <v>24.018000000000001</v>
      </c>
      <c r="BA679" s="209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08">
        <v>1.0389999999999999</v>
      </c>
      <c r="BA680" s="208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08">
        <v>1.427</v>
      </c>
      <c r="BA681" s="208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08">
        <v>9.9990000000000006</v>
      </c>
      <c r="AZ682" s="208">
        <v>21</v>
      </c>
      <c r="BA682" s="208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08">
        <v>0.39400000000000002</v>
      </c>
      <c r="AZ683" s="208">
        <v>0.28499999999999998</v>
      </c>
      <c r="BA683" s="208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08">
        <v>0.41199999999999998</v>
      </c>
      <c r="AZ684" s="208">
        <v>0.26700000000000002</v>
      </c>
      <c r="BA684" s="208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9">
        <v>20.119</v>
      </c>
      <c r="AI685" s="209">
        <v>13.88</v>
      </c>
      <c r="AJ685" s="20"/>
      <c r="AK685" s="20"/>
      <c r="AL685" s="20"/>
      <c r="AM685" s="209">
        <v>24.128</v>
      </c>
      <c r="AN685" s="209">
        <v>9.859</v>
      </c>
      <c r="AO685" s="209">
        <v>14.728999999999999</v>
      </c>
      <c r="AP685" s="209">
        <v>15.221</v>
      </c>
      <c r="AQ685" s="209">
        <v>21.155999999999999</v>
      </c>
      <c r="AR685" s="209">
        <v>15.102</v>
      </c>
      <c r="AS685" s="209">
        <v>12.565</v>
      </c>
      <c r="AT685" s="209">
        <v>7.0410000000000004</v>
      </c>
      <c r="AU685" s="209">
        <v>4.5620000000000003</v>
      </c>
      <c r="AV685" s="209">
        <v>0.188</v>
      </c>
      <c r="AW685" s="20"/>
      <c r="AX685" s="20"/>
      <c r="AY685" s="209">
        <v>4.4800000000000004</v>
      </c>
      <c r="AZ685" s="209">
        <v>6.23</v>
      </c>
      <c r="BA685" s="209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08">
        <v>20.119</v>
      </c>
      <c r="AI686" s="208">
        <v>13.88</v>
      </c>
      <c r="AJ686" s="24"/>
      <c r="AK686" s="24"/>
      <c r="AL686" s="24"/>
      <c r="AM686" s="208">
        <v>24.128</v>
      </c>
      <c r="AN686" s="208">
        <v>9.859</v>
      </c>
      <c r="AO686" s="208">
        <v>14.728999999999999</v>
      </c>
      <c r="AP686" s="208">
        <v>15.221</v>
      </c>
      <c r="AQ686" s="208">
        <v>21.155999999999999</v>
      </c>
      <c r="AR686" s="208">
        <v>15.102</v>
      </c>
      <c r="AS686" s="208">
        <v>12.565</v>
      </c>
      <c r="AT686" s="208">
        <v>7.0410000000000004</v>
      </c>
      <c r="AU686" s="208">
        <v>4.5620000000000003</v>
      </c>
      <c r="AV686" s="208">
        <v>0.188</v>
      </c>
      <c r="AW686" s="24"/>
      <c r="AX686" s="24"/>
      <c r="AY686" s="208">
        <v>4.4800000000000004</v>
      </c>
      <c r="AZ686" s="208">
        <v>6.23</v>
      </c>
      <c r="BA686" s="208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209">
        <v>17.617999999999999</v>
      </c>
      <c r="G687" s="209">
        <v>13.08</v>
      </c>
      <c r="H687" s="209">
        <v>9.56</v>
      </c>
      <c r="I687" s="224">
        <v>7.5419999999999998</v>
      </c>
      <c r="J687" s="224"/>
      <c r="K687" s="209">
        <v>4.593</v>
      </c>
      <c r="L687" s="20"/>
      <c r="M687" s="20"/>
      <c r="N687" s="20"/>
      <c r="O687" s="209">
        <v>2.8759999999999999</v>
      </c>
      <c r="P687" s="209">
        <v>6.6189999999999998</v>
      </c>
      <c r="Q687" s="209">
        <v>11.56</v>
      </c>
      <c r="R687" s="209">
        <v>8.1470000000000002</v>
      </c>
      <c r="S687" s="209">
        <v>19.672999999999998</v>
      </c>
      <c r="T687" s="209">
        <v>14.304</v>
      </c>
      <c r="U687" s="209">
        <v>10.1</v>
      </c>
      <c r="V687" s="209">
        <v>7.3109999999999999</v>
      </c>
      <c r="W687" s="209">
        <v>3.9020000000000001</v>
      </c>
      <c r="X687" s="20"/>
      <c r="Y687" s="20"/>
      <c r="Z687" s="20"/>
      <c r="AA687" s="209">
        <v>2.4660000000000002</v>
      </c>
      <c r="AB687" s="209">
        <v>5.8739999999999997</v>
      </c>
      <c r="AC687" s="209">
        <v>12.641999999999999</v>
      </c>
      <c r="AD687" s="209">
        <v>12.478</v>
      </c>
      <c r="AE687" s="209">
        <v>15.433999999999999</v>
      </c>
      <c r="AF687" s="209">
        <v>13.433999999999999</v>
      </c>
      <c r="AG687" s="209">
        <v>8.3360000000000003</v>
      </c>
      <c r="AH687" s="209">
        <v>5.4480000000000004</v>
      </c>
      <c r="AI687" s="209">
        <v>4.4109999999999996</v>
      </c>
      <c r="AJ687" s="209">
        <v>0.56399999999999995</v>
      </c>
      <c r="AK687" s="20"/>
      <c r="AL687" s="20"/>
      <c r="AM687" s="209">
        <v>2.5030000000000001</v>
      </c>
      <c r="AN687" s="209">
        <v>6.2290000000000001</v>
      </c>
      <c r="AO687" s="209">
        <v>11.622</v>
      </c>
      <c r="AP687" s="209">
        <v>15.750999999999999</v>
      </c>
      <c r="AQ687" s="209">
        <v>14.826000000000001</v>
      </c>
      <c r="AR687" s="209">
        <v>16.454000000000001</v>
      </c>
      <c r="AS687" s="209">
        <v>10.974</v>
      </c>
      <c r="AT687" s="209">
        <v>6.2759999999999998</v>
      </c>
      <c r="AU687" s="209">
        <v>4.4029999999999996</v>
      </c>
      <c r="AV687" s="20"/>
      <c r="AW687" s="20"/>
      <c r="AX687" s="20"/>
      <c r="AY687" s="209">
        <v>2.3660000000000001</v>
      </c>
      <c r="AZ687" s="209">
        <v>4.5220000000000002</v>
      </c>
      <c r="BA687" s="209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208">
        <v>9.7270000000000003</v>
      </c>
      <c r="G688" s="208">
        <v>7.4409999999999998</v>
      </c>
      <c r="H688" s="208">
        <v>5.3719999999999999</v>
      </c>
      <c r="I688" s="221">
        <v>4.125</v>
      </c>
      <c r="J688" s="221"/>
      <c r="K688" s="208">
        <v>2.468</v>
      </c>
      <c r="L688" s="24"/>
      <c r="M688" s="24"/>
      <c r="N688" s="24"/>
      <c r="O688" s="208">
        <v>1.6850000000000001</v>
      </c>
      <c r="P688" s="208">
        <v>3.54</v>
      </c>
      <c r="Q688" s="208">
        <v>5.9770000000000003</v>
      </c>
      <c r="R688" s="208">
        <v>6.6820000000000004</v>
      </c>
      <c r="S688" s="208">
        <v>8.125</v>
      </c>
      <c r="T688" s="208">
        <v>7.5789999999999997</v>
      </c>
      <c r="U688" s="208">
        <v>5.4329999999999998</v>
      </c>
      <c r="V688" s="208">
        <v>4.085</v>
      </c>
      <c r="W688" s="208">
        <v>2.1720000000000002</v>
      </c>
      <c r="X688" s="24"/>
      <c r="Y688" s="24"/>
      <c r="Z688" s="24"/>
      <c r="AA688" s="208">
        <v>1.329</v>
      </c>
      <c r="AB688" s="208">
        <v>2.879</v>
      </c>
      <c r="AC688" s="208">
        <v>6.53</v>
      </c>
      <c r="AD688" s="208">
        <v>6.367</v>
      </c>
      <c r="AE688" s="208">
        <v>8.2789999999999999</v>
      </c>
      <c r="AF688" s="208">
        <v>7.4459999999999997</v>
      </c>
      <c r="AG688" s="208">
        <v>4.5369999999999999</v>
      </c>
      <c r="AH688" s="208">
        <v>2.9980000000000002</v>
      </c>
      <c r="AI688" s="208">
        <v>2.4289999999999998</v>
      </c>
      <c r="AJ688" s="208">
        <v>0.27400000000000002</v>
      </c>
      <c r="AK688" s="24"/>
      <c r="AL688" s="24"/>
      <c r="AM688" s="208">
        <v>1.4059999999999999</v>
      </c>
      <c r="AN688" s="208">
        <v>3.6240000000000001</v>
      </c>
      <c r="AO688" s="208">
        <v>6.5979999999999999</v>
      </c>
      <c r="AP688" s="208">
        <v>8.3650000000000002</v>
      </c>
      <c r="AQ688" s="208">
        <v>7.6859999999999999</v>
      </c>
      <c r="AR688" s="208">
        <v>8.6989999999999998</v>
      </c>
      <c r="AS688" s="208">
        <v>6.1040000000000001</v>
      </c>
      <c r="AT688" s="208">
        <v>3.6619999999999999</v>
      </c>
      <c r="AU688" s="208">
        <v>2.4540000000000002</v>
      </c>
      <c r="AV688" s="24"/>
      <c r="AW688" s="24"/>
      <c r="AX688" s="24"/>
      <c r="AY688" s="208">
        <v>1.22</v>
      </c>
      <c r="AZ688" s="208">
        <v>2.6469999999999998</v>
      </c>
      <c r="BA688" s="208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208">
        <v>7.891</v>
      </c>
      <c r="G689" s="208">
        <v>5.6390000000000002</v>
      </c>
      <c r="H689" s="208">
        <v>4.1879999999999997</v>
      </c>
      <c r="I689" s="221">
        <v>3.4169999999999998</v>
      </c>
      <c r="J689" s="221"/>
      <c r="K689" s="208">
        <v>2.125</v>
      </c>
      <c r="L689" s="24"/>
      <c r="M689" s="24"/>
      <c r="N689" s="24"/>
      <c r="O689" s="208">
        <v>1.1910000000000001</v>
      </c>
      <c r="P689" s="208">
        <v>3.0790000000000002</v>
      </c>
      <c r="Q689" s="208">
        <v>5.5830000000000002</v>
      </c>
      <c r="R689" s="208">
        <v>1.4650000000000001</v>
      </c>
      <c r="S689" s="208">
        <v>11.548</v>
      </c>
      <c r="T689" s="208">
        <v>6.7249999999999996</v>
      </c>
      <c r="U689" s="208">
        <v>4.6669999999999998</v>
      </c>
      <c r="V689" s="208">
        <v>3.226</v>
      </c>
      <c r="W689" s="208">
        <v>1.73</v>
      </c>
      <c r="X689" s="24"/>
      <c r="Y689" s="24"/>
      <c r="Z689" s="24"/>
      <c r="AA689" s="208">
        <v>1.137</v>
      </c>
      <c r="AB689" s="208">
        <v>2.9950000000000001</v>
      </c>
      <c r="AC689" s="208">
        <v>6.1120000000000001</v>
      </c>
      <c r="AD689" s="208">
        <v>6.1109999999999998</v>
      </c>
      <c r="AE689" s="208">
        <v>7.1550000000000002</v>
      </c>
      <c r="AF689" s="208">
        <v>5.9880000000000004</v>
      </c>
      <c r="AG689" s="208">
        <v>3.7989999999999999</v>
      </c>
      <c r="AH689" s="208">
        <v>2.4500000000000002</v>
      </c>
      <c r="AI689" s="208">
        <v>1.982</v>
      </c>
      <c r="AJ689" s="208">
        <v>0.28999999999999998</v>
      </c>
      <c r="AK689" s="24"/>
      <c r="AL689" s="24"/>
      <c r="AM689" s="208">
        <v>1.097</v>
      </c>
      <c r="AN689" s="208">
        <v>2.605</v>
      </c>
      <c r="AO689" s="208">
        <v>5.024</v>
      </c>
      <c r="AP689" s="208">
        <v>7.3860000000000001</v>
      </c>
      <c r="AQ689" s="208">
        <v>7.14</v>
      </c>
      <c r="AR689" s="208">
        <v>7.7549999999999999</v>
      </c>
      <c r="AS689" s="208">
        <v>4.87</v>
      </c>
      <c r="AT689" s="208">
        <v>2.6139999999999999</v>
      </c>
      <c r="AU689" s="208">
        <v>1.9490000000000001</v>
      </c>
      <c r="AV689" s="24"/>
      <c r="AW689" s="24"/>
      <c r="AX689" s="24"/>
      <c r="AY689" s="208">
        <v>1.1459999999999999</v>
      </c>
      <c r="AZ689" s="208">
        <v>1.875</v>
      </c>
      <c r="BA689" s="208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209">
        <v>4.3049999999999997</v>
      </c>
      <c r="G690" s="209">
        <v>3.14</v>
      </c>
      <c r="H690" s="209">
        <v>2.5659999999999998</v>
      </c>
      <c r="I690" s="224">
        <v>1.929</v>
      </c>
      <c r="J690" s="224"/>
      <c r="K690" s="209">
        <v>0.78400000000000003</v>
      </c>
      <c r="L690" s="209">
        <v>0.17799999999999999</v>
      </c>
      <c r="M690" s="20"/>
      <c r="N690" s="20"/>
      <c r="O690" s="209">
        <v>0.217</v>
      </c>
      <c r="P690" s="209">
        <v>1.542</v>
      </c>
      <c r="Q690" s="209">
        <v>2.524</v>
      </c>
      <c r="R690" s="209">
        <v>2.48</v>
      </c>
      <c r="S690" s="209">
        <v>4.3090000000000002</v>
      </c>
      <c r="T690" s="209">
        <v>3.319</v>
      </c>
      <c r="U690" s="209">
        <v>2.6230000000000002</v>
      </c>
      <c r="V690" s="209">
        <v>1.5069999999999999</v>
      </c>
      <c r="W690" s="209">
        <v>0.93600000000000005</v>
      </c>
      <c r="X690" s="209">
        <v>8.9999999999999993E-3</v>
      </c>
      <c r="Y690" s="20"/>
      <c r="Z690" s="20"/>
      <c r="AA690" s="209">
        <v>0.52200000000000002</v>
      </c>
      <c r="AB690" s="209">
        <v>1.855</v>
      </c>
      <c r="AC690" s="209">
        <v>33.058999999999997</v>
      </c>
      <c r="AD690" s="209">
        <v>-26.62</v>
      </c>
      <c r="AE690" s="209">
        <v>4.5259999999999998</v>
      </c>
      <c r="AF690" s="209">
        <v>2.9239999999999999</v>
      </c>
      <c r="AG690" s="209">
        <v>2.6230000000000002</v>
      </c>
      <c r="AH690" s="209">
        <v>1.3109999999999999</v>
      </c>
      <c r="AI690" s="209">
        <v>1.103</v>
      </c>
      <c r="AJ690" s="20"/>
      <c r="AK690" s="209">
        <v>0.53200000000000003</v>
      </c>
      <c r="AL690" s="20"/>
      <c r="AM690" s="209">
        <v>0.45200000000000001</v>
      </c>
      <c r="AN690" s="20"/>
      <c r="AO690" s="209">
        <v>4.4470000000000001</v>
      </c>
      <c r="AP690" s="209">
        <v>3.569</v>
      </c>
      <c r="AQ690" s="209">
        <v>4.09</v>
      </c>
      <c r="AR690" s="209">
        <v>3.4910000000000001</v>
      </c>
      <c r="AS690" s="209">
        <v>3.048</v>
      </c>
      <c r="AT690" s="209">
        <v>1.6919999999999999</v>
      </c>
      <c r="AU690" s="209">
        <v>1</v>
      </c>
      <c r="AV690" s="20"/>
      <c r="AW690" s="20"/>
      <c r="AX690" s="20"/>
      <c r="AY690" s="209">
        <v>0.70499999999999996</v>
      </c>
      <c r="AZ690" s="209">
        <v>0.91400000000000003</v>
      </c>
      <c r="BA690" s="209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208">
        <v>4.3049999999999997</v>
      </c>
      <c r="G691" s="208">
        <v>3.14</v>
      </c>
      <c r="H691" s="208">
        <v>2.5659999999999998</v>
      </c>
      <c r="I691" s="221">
        <v>1.929</v>
      </c>
      <c r="J691" s="221"/>
      <c r="K691" s="208">
        <v>0.78400000000000003</v>
      </c>
      <c r="L691" s="208">
        <v>0.17799999999999999</v>
      </c>
      <c r="M691" s="24"/>
      <c r="N691" s="24"/>
      <c r="O691" s="208">
        <v>0.217</v>
      </c>
      <c r="P691" s="208">
        <v>1.542</v>
      </c>
      <c r="Q691" s="208">
        <v>2.524</v>
      </c>
      <c r="R691" s="208">
        <v>2.48</v>
      </c>
      <c r="S691" s="208">
        <v>4.3090000000000002</v>
      </c>
      <c r="T691" s="208">
        <v>3.319</v>
      </c>
      <c r="U691" s="208">
        <v>2.6230000000000002</v>
      </c>
      <c r="V691" s="208">
        <v>1.5069999999999999</v>
      </c>
      <c r="W691" s="208">
        <v>0.93600000000000005</v>
      </c>
      <c r="X691" s="208">
        <v>8.9999999999999993E-3</v>
      </c>
      <c r="Y691" s="24"/>
      <c r="Z691" s="24"/>
      <c r="AA691" s="208">
        <v>0.52200000000000002</v>
      </c>
      <c r="AB691" s="208">
        <v>1.855</v>
      </c>
      <c r="AC691" s="208">
        <v>33.058999999999997</v>
      </c>
      <c r="AD691" s="208">
        <v>-26.62</v>
      </c>
      <c r="AE691" s="208">
        <v>4.5259999999999998</v>
      </c>
      <c r="AF691" s="208">
        <v>2.9239999999999999</v>
      </c>
      <c r="AG691" s="208">
        <v>2.6230000000000002</v>
      </c>
      <c r="AH691" s="208">
        <v>1.3109999999999999</v>
      </c>
      <c r="AI691" s="208">
        <v>1.103</v>
      </c>
      <c r="AJ691" s="24"/>
      <c r="AK691" s="208">
        <v>0.53200000000000003</v>
      </c>
      <c r="AL691" s="24"/>
      <c r="AM691" s="208">
        <v>0.45200000000000001</v>
      </c>
      <c r="AN691" s="24"/>
      <c r="AO691" s="208">
        <v>4.4470000000000001</v>
      </c>
      <c r="AP691" s="208">
        <v>3.569</v>
      </c>
      <c r="AQ691" s="208">
        <v>4.09</v>
      </c>
      <c r="AR691" s="208">
        <v>3.4910000000000001</v>
      </c>
      <c r="AS691" s="208">
        <v>3.048</v>
      </c>
      <c r="AT691" s="208">
        <v>1.6919999999999999</v>
      </c>
      <c r="AU691" s="208">
        <v>1</v>
      </c>
      <c r="AV691" s="24"/>
      <c r="AW691" s="24"/>
      <c r="AX691" s="24"/>
      <c r="AY691" s="208">
        <v>0.70499999999999996</v>
      </c>
      <c r="AZ691" s="208">
        <v>0.91400000000000003</v>
      </c>
      <c r="BA691" s="208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209">
        <v>6.5060000000000002</v>
      </c>
      <c r="G692" s="209">
        <v>4.734</v>
      </c>
      <c r="H692" s="209">
        <v>2.6720000000000002</v>
      </c>
      <c r="I692" s="224">
        <v>2.9670000000000001</v>
      </c>
      <c r="J692" s="224"/>
      <c r="K692" s="209">
        <v>1.048</v>
      </c>
      <c r="L692" s="209">
        <v>0.123</v>
      </c>
      <c r="M692" s="20"/>
      <c r="N692" s="20"/>
      <c r="O692" s="209">
        <v>0.71299999999999997</v>
      </c>
      <c r="P692" s="209">
        <v>0.247</v>
      </c>
      <c r="Q692" s="209">
        <v>5.226</v>
      </c>
      <c r="R692" s="209">
        <v>4.45</v>
      </c>
      <c r="S692" s="209">
        <v>5.4790000000000001</v>
      </c>
      <c r="T692" s="209">
        <v>4.875</v>
      </c>
      <c r="U692" s="209">
        <v>3.1579999999999999</v>
      </c>
      <c r="V692" s="209">
        <v>1.613</v>
      </c>
      <c r="W692" s="209">
        <v>0.89700000000000002</v>
      </c>
      <c r="X692" s="209">
        <v>0.123</v>
      </c>
      <c r="Y692" s="20"/>
      <c r="Z692" s="20"/>
      <c r="AA692" s="209">
        <v>0.35799999999999998</v>
      </c>
      <c r="AB692" s="209">
        <v>1.911</v>
      </c>
      <c r="AC692" s="209">
        <v>3.9260000000000002</v>
      </c>
      <c r="AD692" s="209">
        <v>4.2619999999999996</v>
      </c>
      <c r="AE692" s="209">
        <v>5.4950000000000001</v>
      </c>
      <c r="AF692" s="209">
        <v>3.931</v>
      </c>
      <c r="AG692" s="209">
        <v>2.9710000000000001</v>
      </c>
      <c r="AH692" s="209">
        <v>1.548</v>
      </c>
      <c r="AI692" s="209">
        <v>1.004</v>
      </c>
      <c r="AJ692" s="209">
        <v>6.6000000000000003E-2</v>
      </c>
      <c r="AK692" s="209">
        <v>0.16500000000000001</v>
      </c>
      <c r="AL692" s="20"/>
      <c r="AM692" s="209">
        <v>0.38200000000000001</v>
      </c>
      <c r="AN692" s="209">
        <v>1.609</v>
      </c>
      <c r="AO692" s="209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208">
        <v>3.976</v>
      </c>
      <c r="G693" s="208">
        <v>2.8319999999999999</v>
      </c>
      <c r="H693" s="208">
        <v>1.2529999999999999</v>
      </c>
      <c r="I693" s="221">
        <v>1.9179999999999999</v>
      </c>
      <c r="J693" s="221"/>
      <c r="K693" s="208">
        <v>0.56399999999999995</v>
      </c>
      <c r="L693" s="208">
        <v>0.123</v>
      </c>
      <c r="M693" s="24"/>
      <c r="N693" s="24"/>
      <c r="O693" s="208">
        <v>0.496</v>
      </c>
      <c r="P693" s="208">
        <v>0.247</v>
      </c>
      <c r="Q693" s="208">
        <v>2.8889999999999998</v>
      </c>
      <c r="R693" s="208">
        <v>2.536</v>
      </c>
      <c r="S693" s="208">
        <v>3.2639999999999998</v>
      </c>
      <c r="T693" s="208">
        <v>2.9089999999999998</v>
      </c>
      <c r="U693" s="208">
        <v>1.829</v>
      </c>
      <c r="V693" s="208">
        <v>1.069</v>
      </c>
      <c r="W693" s="208">
        <v>0.46899999999999997</v>
      </c>
      <c r="X693" s="208">
        <v>0.123</v>
      </c>
      <c r="Y693" s="24"/>
      <c r="Z693" s="24"/>
      <c r="AA693" s="208">
        <v>0.35799999999999998</v>
      </c>
      <c r="AB693" s="208">
        <v>1.056</v>
      </c>
      <c r="AC693" s="208">
        <v>2.3479999999999999</v>
      </c>
      <c r="AD693" s="208">
        <v>2.5830000000000002</v>
      </c>
      <c r="AE693" s="208">
        <v>3.3439999999999999</v>
      </c>
      <c r="AF693" s="208">
        <v>2.3450000000000002</v>
      </c>
      <c r="AG693" s="208">
        <v>1.714</v>
      </c>
      <c r="AH693" s="208">
        <v>0.80300000000000005</v>
      </c>
      <c r="AI693" s="208">
        <v>0.55400000000000005</v>
      </c>
      <c r="AJ693" s="24"/>
      <c r="AK693" s="208">
        <v>0.16500000000000001</v>
      </c>
      <c r="AL693" s="24"/>
      <c r="AM693" s="208">
        <v>0.38200000000000001</v>
      </c>
      <c r="AN693" s="208">
        <v>0.98</v>
      </c>
      <c r="AO693" s="208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208">
        <v>2.5299999999999998</v>
      </c>
      <c r="G694" s="208">
        <v>1.9019999999999999</v>
      </c>
      <c r="H694" s="208">
        <v>1.419</v>
      </c>
      <c r="I694" s="221">
        <v>1.0489999999999999</v>
      </c>
      <c r="J694" s="221"/>
      <c r="K694" s="208">
        <v>0.48399999999999999</v>
      </c>
      <c r="L694" s="24"/>
      <c r="M694" s="24"/>
      <c r="N694" s="24"/>
      <c r="O694" s="208">
        <v>0.217</v>
      </c>
      <c r="P694" s="24"/>
      <c r="Q694" s="208">
        <v>2.3370000000000002</v>
      </c>
      <c r="R694" s="208">
        <v>1.9139999999999999</v>
      </c>
      <c r="S694" s="208">
        <v>2.2149999999999999</v>
      </c>
      <c r="T694" s="208">
        <v>1.966</v>
      </c>
      <c r="U694" s="208">
        <v>1.329</v>
      </c>
      <c r="V694" s="208">
        <v>0.54400000000000004</v>
      </c>
      <c r="W694" s="208">
        <v>0.42799999999999999</v>
      </c>
      <c r="X694" s="24"/>
      <c r="Y694" s="24"/>
      <c r="Z694" s="24"/>
      <c r="AA694" s="24"/>
      <c r="AB694" s="208">
        <v>0.85499999999999998</v>
      </c>
      <c r="AC694" s="208">
        <v>1.5780000000000001</v>
      </c>
      <c r="AD694" s="208">
        <v>1.679</v>
      </c>
      <c r="AE694" s="208">
        <v>2.1509999999999998</v>
      </c>
      <c r="AF694" s="208">
        <v>1.5860000000000001</v>
      </c>
      <c r="AG694" s="208">
        <v>1.2569999999999999</v>
      </c>
      <c r="AH694" s="208">
        <v>0.745</v>
      </c>
      <c r="AI694" s="208">
        <v>0.45</v>
      </c>
      <c r="AJ694" s="208">
        <v>6.6000000000000003E-2</v>
      </c>
      <c r="AK694" s="24"/>
      <c r="AL694" s="24"/>
      <c r="AM694" s="24"/>
      <c r="AN694" s="208">
        <v>0.629</v>
      </c>
      <c r="AO694" s="208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209">
        <v>4.3490000000000002</v>
      </c>
      <c r="G695" s="209">
        <v>3.0529999999999999</v>
      </c>
      <c r="H695" s="209">
        <v>2.036</v>
      </c>
      <c r="I695" s="224">
        <v>1.4179999999999999</v>
      </c>
      <c r="J695" s="224"/>
      <c r="K695" s="209">
        <v>0.59599999999999997</v>
      </c>
      <c r="L695" s="209">
        <v>0.111</v>
      </c>
      <c r="M695" s="20"/>
      <c r="N695" s="20"/>
      <c r="O695" s="209">
        <v>0.81599999999999995</v>
      </c>
      <c r="P695" s="209">
        <v>2.8650000000000002</v>
      </c>
      <c r="Q695" s="209">
        <v>5.34</v>
      </c>
      <c r="R695" s="209">
        <v>7.2080000000000002</v>
      </c>
      <c r="S695" s="209">
        <v>7.9580000000000002</v>
      </c>
      <c r="T695" s="209">
        <v>7.6479999999999997</v>
      </c>
      <c r="U695" s="209">
        <v>6.6509999999999998</v>
      </c>
      <c r="V695" s="209">
        <v>4.0819999999999999</v>
      </c>
      <c r="W695" s="209">
        <v>1.359</v>
      </c>
      <c r="X695" s="209">
        <v>0.47399999999999998</v>
      </c>
      <c r="Y695" s="20"/>
      <c r="Z695" s="209">
        <v>0.30399999999999999</v>
      </c>
      <c r="AA695" s="209">
        <v>1.2310000000000001</v>
      </c>
      <c r="AB695" s="209">
        <v>3.41</v>
      </c>
      <c r="AC695" s="209">
        <v>6.3179999999999996</v>
      </c>
      <c r="AD695" s="209">
        <v>6.9039999999999999</v>
      </c>
      <c r="AE695" s="209">
        <v>8.0609999999999999</v>
      </c>
      <c r="AF695" s="209">
        <v>5.8090000000000002</v>
      </c>
      <c r="AG695" s="209">
        <v>5.0830000000000002</v>
      </c>
      <c r="AH695" s="209">
        <v>2.9350000000000001</v>
      </c>
      <c r="AI695" s="209">
        <v>1.9630000000000001</v>
      </c>
      <c r="AJ695" s="20"/>
      <c r="AK695" s="209">
        <v>0.26400000000000001</v>
      </c>
      <c r="AL695" s="209">
        <v>0.09</v>
      </c>
      <c r="AM695" s="209">
        <v>1.718</v>
      </c>
      <c r="AN695" s="209">
        <v>2.8029999999999999</v>
      </c>
      <c r="AO695" s="209">
        <v>5.9349999999999996</v>
      </c>
      <c r="AP695" s="209">
        <v>6.3029999999999999</v>
      </c>
      <c r="AQ695" s="209">
        <v>5.5709999999999997</v>
      </c>
      <c r="AR695" s="209">
        <v>4.1580000000000004</v>
      </c>
      <c r="AS695" s="209">
        <v>3.5139999999999998</v>
      </c>
      <c r="AT695" s="209">
        <v>1.7969999999999999</v>
      </c>
      <c r="AU695" s="209">
        <v>1.0029999999999999</v>
      </c>
      <c r="AV695" s="209">
        <v>0.06</v>
      </c>
      <c r="AW695" s="20"/>
      <c r="AX695" s="209">
        <v>0.13200000000000001</v>
      </c>
      <c r="AY695" s="209">
        <v>0.80300000000000005</v>
      </c>
      <c r="AZ695" s="209">
        <v>1.1890000000000001</v>
      </c>
      <c r="BA695" s="209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08">
        <v>0.40600000000000003</v>
      </c>
      <c r="P696" s="208">
        <v>1.427</v>
      </c>
      <c r="Q696" s="208">
        <v>3.6970000000000001</v>
      </c>
      <c r="R696" s="208">
        <v>2.6539999999999999</v>
      </c>
      <c r="S696" s="208">
        <v>3.1850000000000001</v>
      </c>
      <c r="T696" s="208">
        <v>3.105</v>
      </c>
      <c r="U696" s="208">
        <v>3.7450000000000001</v>
      </c>
      <c r="V696" s="208">
        <v>2.11</v>
      </c>
      <c r="W696" s="208">
        <v>0.45900000000000002</v>
      </c>
      <c r="X696" s="208">
        <v>0.188</v>
      </c>
      <c r="Y696" s="24"/>
      <c r="Z696" s="24"/>
      <c r="AA696" s="208">
        <v>0.52400000000000002</v>
      </c>
      <c r="AB696" s="208">
        <v>1.456</v>
      </c>
      <c r="AC696" s="208">
        <v>2.4830000000000001</v>
      </c>
      <c r="AD696" s="208">
        <v>2.77</v>
      </c>
      <c r="AE696" s="208">
        <v>2.9849999999999999</v>
      </c>
      <c r="AF696" s="208">
        <v>2.1459999999999999</v>
      </c>
      <c r="AG696" s="208">
        <v>2.278</v>
      </c>
      <c r="AH696" s="208">
        <v>1.4179999999999999</v>
      </c>
      <c r="AI696" s="208">
        <v>0.93600000000000005</v>
      </c>
      <c r="AJ696" s="24"/>
      <c r="AK696" s="24"/>
      <c r="AL696" s="24"/>
      <c r="AM696" s="208">
        <v>0.90900000000000003</v>
      </c>
      <c r="AN696" s="208">
        <v>1.0349999999999999</v>
      </c>
      <c r="AO696" s="208">
        <v>2.0920000000000001</v>
      </c>
      <c r="AP696" s="208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208">
        <v>4.3490000000000002</v>
      </c>
      <c r="G697" s="208">
        <v>3.0529999999999999</v>
      </c>
      <c r="H697" s="208">
        <v>2.036</v>
      </c>
      <c r="I697" s="221">
        <v>1.4179999999999999</v>
      </c>
      <c r="J697" s="221"/>
      <c r="K697" s="208">
        <v>0.59599999999999997</v>
      </c>
      <c r="L697" s="208">
        <v>0.111</v>
      </c>
      <c r="M697" s="24"/>
      <c r="N697" s="24"/>
      <c r="O697" s="208">
        <v>0.41</v>
      </c>
      <c r="P697" s="208">
        <v>1.4379999999999999</v>
      </c>
      <c r="Q697" s="208">
        <v>1.643</v>
      </c>
      <c r="R697" s="208">
        <v>4.5540000000000003</v>
      </c>
      <c r="S697" s="208">
        <v>4.7729999999999997</v>
      </c>
      <c r="T697" s="208">
        <v>4.5430000000000001</v>
      </c>
      <c r="U697" s="208">
        <v>2.9060000000000001</v>
      </c>
      <c r="V697" s="208">
        <v>1.972</v>
      </c>
      <c r="W697" s="208">
        <v>0.9</v>
      </c>
      <c r="X697" s="208">
        <v>0.28599999999999998</v>
      </c>
      <c r="Y697" s="24"/>
      <c r="Z697" s="208">
        <v>0.30399999999999999</v>
      </c>
      <c r="AA697" s="208">
        <v>0.70699999999999996</v>
      </c>
      <c r="AB697" s="208">
        <v>1.954</v>
      </c>
      <c r="AC697" s="208">
        <v>3.835</v>
      </c>
      <c r="AD697" s="208">
        <v>4.1340000000000003</v>
      </c>
      <c r="AE697" s="208">
        <v>5.0759999999999996</v>
      </c>
      <c r="AF697" s="208">
        <v>3.6629999999999998</v>
      </c>
      <c r="AG697" s="208">
        <v>2.8050000000000002</v>
      </c>
      <c r="AH697" s="208">
        <v>1.5169999999999999</v>
      </c>
      <c r="AI697" s="208">
        <v>1.0269999999999999</v>
      </c>
      <c r="AJ697" s="24"/>
      <c r="AK697" s="208">
        <v>0.26400000000000001</v>
      </c>
      <c r="AL697" s="208">
        <v>0.09</v>
      </c>
      <c r="AM697" s="208">
        <v>0.80900000000000005</v>
      </c>
      <c r="AN697" s="208">
        <v>1.768</v>
      </c>
      <c r="AO697" s="208">
        <v>3.843</v>
      </c>
      <c r="AP697" s="208">
        <v>3.9849999999999999</v>
      </c>
      <c r="AQ697" s="208">
        <v>5.5709999999999997</v>
      </c>
      <c r="AR697" s="208">
        <v>4.1580000000000004</v>
      </c>
      <c r="AS697" s="208">
        <v>3.5139999999999998</v>
      </c>
      <c r="AT697" s="208">
        <v>1.7969999999999999</v>
      </c>
      <c r="AU697" s="208">
        <v>1.0029999999999999</v>
      </c>
      <c r="AV697" s="208">
        <v>0.06</v>
      </c>
      <c r="AW697" s="24"/>
      <c r="AX697" s="208">
        <v>0.13200000000000001</v>
      </c>
      <c r="AY697" s="208">
        <v>0.80300000000000005</v>
      </c>
      <c r="AZ697" s="208">
        <v>1.1890000000000001</v>
      </c>
      <c r="BA697" s="208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9">
        <v>19.024999999999999</v>
      </c>
      <c r="R698" s="209">
        <v>12.375</v>
      </c>
      <c r="S698" s="209">
        <v>16.3</v>
      </c>
      <c r="T698" s="209">
        <v>15.113</v>
      </c>
      <c r="U698" s="209">
        <v>11.769</v>
      </c>
      <c r="V698" s="209">
        <v>5.95</v>
      </c>
      <c r="W698" s="209">
        <v>2.117</v>
      </c>
      <c r="X698" s="20"/>
      <c r="Y698" s="20"/>
      <c r="Z698" s="20"/>
      <c r="AA698" s="20"/>
      <c r="AB698" s="209">
        <v>10.210000000000001</v>
      </c>
      <c r="AC698" s="209">
        <v>13.584</v>
      </c>
      <c r="AD698" s="20"/>
      <c r="AE698" s="209">
        <v>22.285</v>
      </c>
      <c r="AF698" s="209">
        <v>14.974</v>
      </c>
      <c r="AG698" s="209">
        <v>10.319000000000001</v>
      </c>
      <c r="AH698" s="209">
        <v>7.5229999999999997</v>
      </c>
      <c r="AI698" s="209">
        <v>5.9059999999999997</v>
      </c>
      <c r="AJ698" s="20"/>
      <c r="AK698" s="20"/>
      <c r="AL698" s="20"/>
      <c r="AM698" s="20"/>
      <c r="AN698" s="209">
        <v>13.29</v>
      </c>
      <c r="AO698" s="209">
        <v>12.706</v>
      </c>
      <c r="AP698" s="209">
        <v>13.6</v>
      </c>
      <c r="AQ698" s="20"/>
      <c r="AR698" s="209">
        <v>34.668999999999997</v>
      </c>
      <c r="AS698" s="209">
        <v>12.419</v>
      </c>
      <c r="AT698" s="209">
        <v>7.2750000000000004</v>
      </c>
      <c r="AU698" s="209">
        <v>3.6930000000000001</v>
      </c>
      <c r="AV698" s="20"/>
      <c r="AW698" s="20"/>
      <c r="AX698" s="20"/>
      <c r="AY698" s="209">
        <v>2.1469999999999998</v>
      </c>
      <c r="AZ698" s="209">
        <v>11.75</v>
      </c>
      <c r="BA698" s="209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08">
        <v>19.024999999999999</v>
      </c>
      <c r="R699" s="208">
        <v>12.375</v>
      </c>
      <c r="S699" s="208">
        <v>16.3</v>
      </c>
      <c r="T699" s="208">
        <v>15.113</v>
      </c>
      <c r="U699" s="208">
        <v>11.769</v>
      </c>
      <c r="V699" s="208">
        <v>5.95</v>
      </c>
      <c r="W699" s="208">
        <v>2.117</v>
      </c>
      <c r="X699" s="24"/>
      <c r="Y699" s="24"/>
      <c r="Z699" s="24"/>
      <c r="AA699" s="24"/>
      <c r="AB699" s="208">
        <v>10.210000000000001</v>
      </c>
      <c r="AC699" s="208">
        <v>13.584</v>
      </c>
      <c r="AD699" s="24"/>
      <c r="AE699" s="208">
        <v>22.285</v>
      </c>
      <c r="AF699" s="208">
        <v>14.974</v>
      </c>
      <c r="AG699" s="208">
        <v>10.319000000000001</v>
      </c>
      <c r="AH699" s="208">
        <v>7.5229999999999997</v>
      </c>
      <c r="AI699" s="208">
        <v>5.9059999999999997</v>
      </c>
      <c r="AJ699" s="24"/>
      <c r="AK699" s="24"/>
      <c r="AL699" s="24"/>
      <c r="AM699" s="24"/>
      <c r="AN699" s="208">
        <v>13.29</v>
      </c>
      <c r="AO699" s="208">
        <v>12.706</v>
      </c>
      <c r="AP699" s="208">
        <v>13.6</v>
      </c>
      <c r="AQ699" s="24"/>
      <c r="AR699" s="208">
        <v>34.668999999999997</v>
      </c>
      <c r="AS699" s="208">
        <v>12.419</v>
      </c>
      <c r="AT699" s="208">
        <v>7.2750000000000004</v>
      </c>
      <c r="AU699" s="208">
        <v>3.6930000000000001</v>
      </c>
      <c r="AV699" s="24"/>
      <c r="AW699" s="24"/>
      <c r="AX699" s="24"/>
      <c r="AY699" s="208">
        <v>2.1469999999999998</v>
      </c>
      <c r="AZ699" s="208">
        <v>11.75</v>
      </c>
      <c r="BA699" s="208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209">
        <v>3.5350000000000001</v>
      </c>
      <c r="G700" s="209">
        <v>2.4209999999999998</v>
      </c>
      <c r="H700" s="209">
        <v>1.792</v>
      </c>
      <c r="I700" s="224">
        <v>1.4850000000000001</v>
      </c>
      <c r="J700" s="224"/>
      <c r="K700" s="209">
        <v>0.622</v>
      </c>
      <c r="L700" s="209">
        <v>0.18099999999999999</v>
      </c>
      <c r="M700" s="20"/>
      <c r="N700" s="209">
        <v>0.23400000000000001</v>
      </c>
      <c r="O700" s="209">
        <v>0.629</v>
      </c>
      <c r="P700" s="209">
        <v>1.508</v>
      </c>
      <c r="Q700" s="209">
        <v>2.36</v>
      </c>
      <c r="R700" s="209">
        <v>2.72</v>
      </c>
      <c r="S700" s="209">
        <v>3.706</v>
      </c>
      <c r="T700" s="209">
        <v>3.2360000000000002</v>
      </c>
      <c r="U700" s="209">
        <v>2.339</v>
      </c>
      <c r="V700" s="209">
        <v>1.214</v>
      </c>
      <c r="W700" s="209">
        <v>0.629</v>
      </c>
      <c r="X700" s="209">
        <v>0.188</v>
      </c>
      <c r="Y700" s="20"/>
      <c r="Z700" s="209">
        <v>0.253</v>
      </c>
      <c r="AA700" s="209">
        <v>0.51800000000000002</v>
      </c>
      <c r="AB700" s="209">
        <v>1.361</v>
      </c>
      <c r="AC700" s="209">
        <v>2.3809999999999998</v>
      </c>
      <c r="AD700" s="209">
        <v>3.7509999999999999</v>
      </c>
      <c r="AE700" s="209">
        <v>3.698</v>
      </c>
      <c r="AF700" s="209">
        <v>2.59</v>
      </c>
      <c r="AG700" s="209">
        <v>2.1960000000000002</v>
      </c>
      <c r="AH700" s="209">
        <v>1.101</v>
      </c>
      <c r="AI700" s="209">
        <v>0.82</v>
      </c>
      <c r="AJ700" s="20"/>
      <c r="AK700" s="209">
        <v>0.307</v>
      </c>
      <c r="AL700" s="20"/>
      <c r="AM700" s="209">
        <v>0.32800000000000001</v>
      </c>
      <c r="AN700" s="209">
        <v>0.82899999999999996</v>
      </c>
      <c r="AO700" s="209">
        <v>1.81</v>
      </c>
      <c r="AP700" s="209">
        <v>2.25</v>
      </c>
      <c r="AQ700" s="209">
        <v>2.4750000000000001</v>
      </c>
      <c r="AR700" s="209">
        <v>2.1739999999999999</v>
      </c>
      <c r="AS700" s="209">
        <v>1.472</v>
      </c>
      <c r="AT700" s="209">
        <v>0.86899999999999999</v>
      </c>
      <c r="AU700" s="209">
        <v>0.47299999999999998</v>
      </c>
      <c r="AV700" s="209">
        <v>5.6000000000000001E-2</v>
      </c>
      <c r="AW700" s="20"/>
      <c r="AX700" s="20"/>
      <c r="AY700" s="209">
        <v>0.44400000000000001</v>
      </c>
      <c r="AZ700" s="209">
        <v>0.51900000000000002</v>
      </c>
      <c r="BA700" s="209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208">
        <v>3.5350000000000001</v>
      </c>
      <c r="G701" s="208">
        <v>2.4209999999999998</v>
      </c>
      <c r="H701" s="208">
        <v>1.792</v>
      </c>
      <c r="I701" s="221">
        <v>1.4850000000000001</v>
      </c>
      <c r="J701" s="221"/>
      <c r="K701" s="208">
        <v>0.622</v>
      </c>
      <c r="L701" s="208">
        <v>0.18099999999999999</v>
      </c>
      <c r="M701" s="24"/>
      <c r="N701" s="208">
        <v>0.23400000000000001</v>
      </c>
      <c r="O701" s="208">
        <v>0.629</v>
      </c>
      <c r="P701" s="208">
        <v>1.508</v>
      </c>
      <c r="Q701" s="208">
        <v>2.36</v>
      </c>
      <c r="R701" s="208">
        <v>2.72</v>
      </c>
      <c r="S701" s="208">
        <v>3.706</v>
      </c>
      <c r="T701" s="208">
        <v>3.2360000000000002</v>
      </c>
      <c r="U701" s="208">
        <v>2.339</v>
      </c>
      <c r="V701" s="208">
        <v>1.214</v>
      </c>
      <c r="W701" s="208">
        <v>0.629</v>
      </c>
      <c r="X701" s="208">
        <v>0.188</v>
      </c>
      <c r="Y701" s="24"/>
      <c r="Z701" s="208">
        <v>0.253</v>
      </c>
      <c r="AA701" s="208">
        <v>0.51800000000000002</v>
      </c>
      <c r="AB701" s="208">
        <v>1.361</v>
      </c>
      <c r="AC701" s="208">
        <v>2.3809999999999998</v>
      </c>
      <c r="AD701" s="208">
        <v>3.7509999999999999</v>
      </c>
      <c r="AE701" s="208">
        <v>3.698</v>
      </c>
      <c r="AF701" s="208">
        <v>2.59</v>
      </c>
      <c r="AG701" s="208">
        <v>2.1960000000000002</v>
      </c>
      <c r="AH701" s="208">
        <v>1.101</v>
      </c>
      <c r="AI701" s="208">
        <v>0.82</v>
      </c>
      <c r="AJ701" s="24"/>
      <c r="AK701" s="208">
        <v>0.307</v>
      </c>
      <c r="AL701" s="24"/>
      <c r="AM701" s="208">
        <v>0.32800000000000001</v>
      </c>
      <c r="AN701" s="208">
        <v>0.82899999999999996</v>
      </c>
      <c r="AO701" s="208">
        <v>1.81</v>
      </c>
      <c r="AP701" s="208">
        <v>2.25</v>
      </c>
      <c r="AQ701" s="208">
        <v>2.4750000000000001</v>
      </c>
      <c r="AR701" s="208">
        <v>2.1739999999999999</v>
      </c>
      <c r="AS701" s="208">
        <v>1.472</v>
      </c>
      <c r="AT701" s="208">
        <v>0.86899999999999999</v>
      </c>
      <c r="AU701" s="208">
        <v>0.47299999999999998</v>
      </c>
      <c r="AV701" s="208">
        <v>5.6000000000000001E-2</v>
      </c>
      <c r="AW701" s="24"/>
      <c r="AX701" s="24"/>
      <c r="AY701" s="208">
        <v>0.44400000000000001</v>
      </c>
      <c r="AZ701" s="208">
        <v>0.51900000000000002</v>
      </c>
      <c r="BA701" s="208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209">
        <v>94.352000000000004</v>
      </c>
      <c r="G702" s="209">
        <v>65.31</v>
      </c>
      <c r="H702" s="209">
        <v>43.668999999999997</v>
      </c>
      <c r="I702" s="224">
        <v>33.72</v>
      </c>
      <c r="J702" s="224"/>
      <c r="K702" s="209">
        <v>17.951000000000001</v>
      </c>
      <c r="L702" s="20"/>
      <c r="M702" s="20"/>
      <c r="N702" s="20"/>
      <c r="O702" s="209">
        <v>11.315</v>
      </c>
      <c r="P702" s="209">
        <v>62.996000000000002</v>
      </c>
      <c r="Q702" s="209">
        <v>64.650999999999996</v>
      </c>
      <c r="R702" s="209">
        <v>66.432000000000002</v>
      </c>
      <c r="S702" s="209">
        <v>84.644999999999996</v>
      </c>
      <c r="T702" s="209">
        <v>76.204999999999998</v>
      </c>
      <c r="U702" s="209">
        <v>58.816000000000003</v>
      </c>
      <c r="V702" s="209">
        <v>49.290999999999997</v>
      </c>
      <c r="W702" s="209">
        <v>25.471</v>
      </c>
      <c r="X702" s="20"/>
      <c r="Y702" s="20"/>
      <c r="Z702" s="20"/>
      <c r="AA702" s="209">
        <v>16.696999999999999</v>
      </c>
      <c r="AB702" s="209">
        <v>44.600999999999999</v>
      </c>
      <c r="AC702" s="209">
        <v>76.477999999999994</v>
      </c>
      <c r="AD702" s="209">
        <v>87.938000000000002</v>
      </c>
      <c r="AE702" s="209">
        <v>90.156999999999996</v>
      </c>
      <c r="AF702" s="209">
        <v>87.117000000000004</v>
      </c>
      <c r="AG702" s="209">
        <v>45.235999999999997</v>
      </c>
      <c r="AH702" s="209">
        <v>32.640999999999998</v>
      </c>
      <c r="AI702" s="209">
        <v>29.335000000000001</v>
      </c>
      <c r="AJ702" s="20"/>
      <c r="AK702" s="20"/>
      <c r="AL702" s="20"/>
      <c r="AM702" s="209">
        <v>18.669</v>
      </c>
      <c r="AN702" s="209">
        <v>20.030999999999999</v>
      </c>
      <c r="AO702" s="209">
        <v>107.1</v>
      </c>
      <c r="AP702" s="209">
        <v>52.624000000000002</v>
      </c>
      <c r="AQ702" s="20"/>
      <c r="AR702" s="209">
        <v>157.36199999999999</v>
      </c>
      <c r="AS702" s="209">
        <v>74.403999999999996</v>
      </c>
      <c r="AT702" s="209">
        <v>34.145000000000003</v>
      </c>
      <c r="AU702" s="209">
        <v>19</v>
      </c>
      <c r="AV702" s="20"/>
      <c r="AW702" s="20"/>
      <c r="AX702" s="20"/>
      <c r="AY702" s="209">
        <v>13.023</v>
      </c>
      <c r="AZ702" s="209">
        <v>25.975000000000001</v>
      </c>
      <c r="BA702" s="209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208">
        <v>94.352000000000004</v>
      </c>
      <c r="G703" s="208">
        <v>65.31</v>
      </c>
      <c r="H703" s="208">
        <v>43.668999999999997</v>
      </c>
      <c r="I703" s="221">
        <v>33.72</v>
      </c>
      <c r="J703" s="221"/>
      <c r="K703" s="208">
        <v>17.951000000000001</v>
      </c>
      <c r="L703" s="24"/>
      <c r="M703" s="24"/>
      <c r="N703" s="24"/>
      <c r="O703" s="208">
        <v>11.315</v>
      </c>
      <c r="P703" s="208">
        <v>62.996000000000002</v>
      </c>
      <c r="Q703" s="208">
        <v>64.650999999999996</v>
      </c>
      <c r="R703" s="208">
        <v>66.432000000000002</v>
      </c>
      <c r="S703" s="208">
        <v>84.644999999999996</v>
      </c>
      <c r="T703" s="208">
        <v>76.204999999999998</v>
      </c>
      <c r="U703" s="208">
        <v>58.816000000000003</v>
      </c>
      <c r="V703" s="208">
        <v>49.290999999999997</v>
      </c>
      <c r="W703" s="208">
        <v>25.471</v>
      </c>
      <c r="X703" s="24"/>
      <c r="Y703" s="24"/>
      <c r="Z703" s="24"/>
      <c r="AA703" s="208">
        <v>16.696999999999999</v>
      </c>
      <c r="AB703" s="208">
        <v>44.600999999999999</v>
      </c>
      <c r="AC703" s="208">
        <v>76.477999999999994</v>
      </c>
      <c r="AD703" s="208">
        <v>87.938000000000002</v>
      </c>
      <c r="AE703" s="208">
        <v>90.156999999999996</v>
      </c>
      <c r="AF703" s="208">
        <v>87.117000000000004</v>
      </c>
      <c r="AG703" s="208">
        <v>45.235999999999997</v>
      </c>
      <c r="AH703" s="208">
        <v>32.640999999999998</v>
      </c>
      <c r="AI703" s="208">
        <v>29.335000000000001</v>
      </c>
      <c r="AJ703" s="24"/>
      <c r="AK703" s="24"/>
      <c r="AL703" s="24"/>
      <c r="AM703" s="208">
        <v>18.669</v>
      </c>
      <c r="AN703" s="208">
        <v>20.030999999999999</v>
      </c>
      <c r="AO703" s="208">
        <v>107.1</v>
      </c>
      <c r="AP703" s="208">
        <v>52.624000000000002</v>
      </c>
      <c r="AQ703" s="24"/>
      <c r="AR703" s="208">
        <v>157.36199999999999</v>
      </c>
      <c r="AS703" s="208">
        <v>74.403999999999996</v>
      </c>
      <c r="AT703" s="208">
        <v>34.145000000000003</v>
      </c>
      <c r="AU703" s="208">
        <v>19</v>
      </c>
      <c r="AV703" s="24"/>
      <c r="AW703" s="24"/>
      <c r="AX703" s="24"/>
      <c r="AY703" s="208">
        <v>13.023</v>
      </c>
      <c r="AZ703" s="208">
        <v>25.975000000000001</v>
      </c>
      <c r="BA703" s="208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209">
        <v>0.6</v>
      </c>
      <c r="G704" s="209">
        <v>0.66600000000000004</v>
      </c>
      <c r="H704" s="209">
        <v>0.36299999999999999</v>
      </c>
      <c r="I704" s="224">
        <v>0.26200000000000001</v>
      </c>
      <c r="J704" s="224"/>
      <c r="K704" s="209">
        <v>0.114</v>
      </c>
      <c r="L704" s="20"/>
      <c r="M704" s="20"/>
      <c r="N704" s="20"/>
      <c r="O704" s="209">
        <v>0.107</v>
      </c>
      <c r="P704" s="209">
        <v>0.28399999999999997</v>
      </c>
      <c r="Q704" s="209">
        <v>0.45600000000000002</v>
      </c>
      <c r="R704" s="209">
        <v>0.54300000000000004</v>
      </c>
      <c r="S704" s="209">
        <v>0.70799999999999996</v>
      </c>
      <c r="T704" s="209">
        <v>0.55300000000000005</v>
      </c>
      <c r="U704" s="209">
        <v>0.61799999999999999</v>
      </c>
      <c r="V704" s="209">
        <v>0.27400000000000002</v>
      </c>
      <c r="W704" s="209">
        <v>0.189</v>
      </c>
      <c r="X704" s="20"/>
      <c r="Y704" s="20"/>
      <c r="Z704" s="20"/>
      <c r="AA704" s="20"/>
      <c r="AB704" s="209">
        <v>6.9000000000000006E-2</v>
      </c>
      <c r="AC704" s="209">
        <v>0.41199999999999998</v>
      </c>
      <c r="AD704" s="209">
        <v>0.42799999999999999</v>
      </c>
      <c r="AE704" s="209">
        <v>0.66200000000000003</v>
      </c>
      <c r="AF704" s="209">
        <v>0.41899999999999998</v>
      </c>
      <c r="AG704" s="209">
        <v>0.377</v>
      </c>
      <c r="AH704" s="209">
        <v>0.17599999999999999</v>
      </c>
      <c r="AI704" s="209">
        <v>0.14599999999999999</v>
      </c>
      <c r="AJ704" s="20"/>
      <c r="AK704" s="20"/>
      <c r="AL704" s="20"/>
      <c r="AM704" s="20"/>
      <c r="AN704" s="209">
        <v>0.249</v>
      </c>
      <c r="AO704" s="209">
        <v>0.49099999999999999</v>
      </c>
      <c r="AP704" s="209">
        <v>0.41499999999999998</v>
      </c>
      <c r="AQ704" s="209">
        <v>0.56299999999999994</v>
      </c>
      <c r="AR704" s="209">
        <v>0.36899999999999999</v>
      </c>
      <c r="AS704" s="209">
        <v>0.47299999999999998</v>
      </c>
      <c r="AT704" s="209">
        <v>0.187</v>
      </c>
      <c r="AU704" s="209">
        <v>0.155</v>
      </c>
      <c r="AV704" s="20"/>
      <c r="AW704" s="20"/>
      <c r="AX704" s="20"/>
      <c r="AY704" s="20"/>
      <c r="AZ704" s="209">
        <v>0.112</v>
      </c>
      <c r="BA704" s="209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208">
        <v>0.6</v>
      </c>
      <c r="G705" s="208">
        <v>0.66600000000000004</v>
      </c>
      <c r="H705" s="208">
        <v>0.36299999999999999</v>
      </c>
      <c r="I705" s="221">
        <v>0.26200000000000001</v>
      </c>
      <c r="J705" s="221"/>
      <c r="K705" s="208">
        <v>0.114</v>
      </c>
      <c r="L705" s="24"/>
      <c r="M705" s="24"/>
      <c r="N705" s="24"/>
      <c r="O705" s="208">
        <v>0.107</v>
      </c>
      <c r="P705" s="208">
        <v>0.28399999999999997</v>
      </c>
      <c r="Q705" s="208">
        <v>0.45600000000000002</v>
      </c>
      <c r="R705" s="208">
        <v>0.54300000000000004</v>
      </c>
      <c r="S705" s="208">
        <v>0.70799999999999996</v>
      </c>
      <c r="T705" s="208">
        <v>0.55300000000000005</v>
      </c>
      <c r="U705" s="208">
        <v>0.61799999999999999</v>
      </c>
      <c r="V705" s="208">
        <v>0.27400000000000002</v>
      </c>
      <c r="W705" s="208">
        <v>0.189</v>
      </c>
      <c r="X705" s="24"/>
      <c r="Y705" s="24"/>
      <c r="Z705" s="24"/>
      <c r="AA705" s="24"/>
      <c r="AB705" s="208">
        <v>6.9000000000000006E-2</v>
      </c>
      <c r="AC705" s="208">
        <v>0.41199999999999998</v>
      </c>
      <c r="AD705" s="208">
        <v>0.42799999999999999</v>
      </c>
      <c r="AE705" s="208">
        <v>0.66200000000000003</v>
      </c>
      <c r="AF705" s="208">
        <v>0.41899999999999998</v>
      </c>
      <c r="AG705" s="208">
        <v>0.377</v>
      </c>
      <c r="AH705" s="208">
        <v>0.17599999999999999</v>
      </c>
      <c r="AI705" s="208">
        <v>0.14599999999999999</v>
      </c>
      <c r="AJ705" s="24"/>
      <c r="AK705" s="24"/>
      <c r="AL705" s="24"/>
      <c r="AM705" s="24"/>
      <c r="AN705" s="208">
        <v>0.249</v>
      </c>
      <c r="AO705" s="208">
        <v>0.49099999999999999</v>
      </c>
      <c r="AP705" s="208">
        <v>0.41499999999999998</v>
      </c>
      <c r="AQ705" s="208">
        <v>0.56299999999999994</v>
      </c>
      <c r="AR705" s="208">
        <v>0.36899999999999999</v>
      </c>
      <c r="AS705" s="208">
        <v>0.47299999999999998</v>
      </c>
      <c r="AT705" s="208">
        <v>0.187</v>
      </c>
      <c r="AU705" s="208">
        <v>0.155</v>
      </c>
      <c r="AV705" s="24"/>
      <c r="AW705" s="24"/>
      <c r="AX705" s="24"/>
      <c r="AY705" s="24"/>
      <c r="AZ705" s="208">
        <v>0.112</v>
      </c>
      <c r="BA705" s="208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209">
        <v>5.2</v>
      </c>
      <c r="G706" s="209">
        <v>3.9820000000000002</v>
      </c>
      <c r="H706" s="209">
        <v>3.08</v>
      </c>
      <c r="I706" s="224">
        <v>2.6429999999999998</v>
      </c>
      <c r="J706" s="224"/>
      <c r="K706" s="209">
        <v>1.607</v>
      </c>
      <c r="L706" s="20"/>
      <c r="M706" s="20"/>
      <c r="N706" s="20"/>
      <c r="O706" s="209">
        <v>0.96199999999999997</v>
      </c>
      <c r="P706" s="209">
        <v>2.2440000000000002</v>
      </c>
      <c r="Q706" s="209">
        <v>3.512</v>
      </c>
      <c r="R706" s="209">
        <v>4.1779999999999999</v>
      </c>
      <c r="S706" s="209">
        <v>5.3010000000000002</v>
      </c>
      <c r="T706" s="209">
        <v>4.9290000000000003</v>
      </c>
      <c r="U706" s="209">
        <v>3.3050000000000002</v>
      </c>
      <c r="V706" s="209">
        <v>2.1629999999999998</v>
      </c>
      <c r="W706" s="209">
        <v>1.5640000000000001</v>
      </c>
      <c r="X706" s="209">
        <v>0.20699999999999999</v>
      </c>
      <c r="Y706" s="20"/>
      <c r="Z706" s="20"/>
      <c r="AA706" s="20"/>
      <c r="AB706" s="209">
        <v>1.9610000000000001</v>
      </c>
      <c r="AC706" s="209">
        <v>4.4400000000000004</v>
      </c>
      <c r="AD706" s="209">
        <v>4.5949999999999998</v>
      </c>
      <c r="AE706" s="209">
        <v>6.03</v>
      </c>
      <c r="AF706" s="209">
        <v>4.8869999999999996</v>
      </c>
      <c r="AG706" s="209">
        <v>2.6040000000000001</v>
      </c>
      <c r="AH706" s="209">
        <v>1.5580000000000001</v>
      </c>
      <c r="AI706" s="209">
        <v>1.5429999999999999</v>
      </c>
      <c r="AJ706" s="20"/>
      <c r="AK706" s="20"/>
      <c r="AL706" s="20"/>
      <c r="AM706" s="209">
        <v>1.141</v>
      </c>
      <c r="AN706" s="209">
        <v>2.2490000000000001</v>
      </c>
      <c r="AO706" s="209">
        <v>4.1980000000000004</v>
      </c>
      <c r="AP706" s="209">
        <v>5.4589999999999996</v>
      </c>
      <c r="AQ706" s="209">
        <v>5.3419999999999996</v>
      </c>
      <c r="AR706" s="209">
        <v>5.5590000000000002</v>
      </c>
      <c r="AS706" s="209">
        <v>4.0129999999999999</v>
      </c>
      <c r="AT706" s="209">
        <v>2.0139999999999998</v>
      </c>
      <c r="AU706" s="209">
        <v>1.9059999999999999</v>
      </c>
      <c r="AV706" s="20"/>
      <c r="AW706" s="20"/>
      <c r="AX706" s="20"/>
      <c r="AY706" s="209">
        <v>1.002</v>
      </c>
      <c r="AZ706" s="209">
        <v>1.7170000000000001</v>
      </c>
      <c r="BA706" s="209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208">
        <v>5.2</v>
      </c>
      <c r="G707" s="208">
        <v>3.9820000000000002</v>
      </c>
      <c r="H707" s="208">
        <v>3.08</v>
      </c>
      <c r="I707" s="221">
        <v>2.6429999999999998</v>
      </c>
      <c r="J707" s="221"/>
      <c r="K707" s="208">
        <v>1.607</v>
      </c>
      <c r="L707" s="24"/>
      <c r="M707" s="24"/>
      <c r="N707" s="24"/>
      <c r="O707" s="208">
        <v>0.96199999999999997</v>
      </c>
      <c r="P707" s="208">
        <v>2.2440000000000002</v>
      </c>
      <c r="Q707" s="208">
        <v>3.512</v>
      </c>
      <c r="R707" s="208">
        <v>4.1779999999999999</v>
      </c>
      <c r="S707" s="208">
        <v>5.3010000000000002</v>
      </c>
      <c r="T707" s="208">
        <v>4.9290000000000003</v>
      </c>
      <c r="U707" s="208">
        <v>3.3050000000000002</v>
      </c>
      <c r="V707" s="208">
        <v>2.1629999999999998</v>
      </c>
      <c r="W707" s="208">
        <v>1.5640000000000001</v>
      </c>
      <c r="X707" s="208">
        <v>0.20699999999999999</v>
      </c>
      <c r="Y707" s="24"/>
      <c r="Z707" s="24"/>
      <c r="AA707" s="24"/>
      <c r="AB707" s="208">
        <v>1.9610000000000001</v>
      </c>
      <c r="AC707" s="208">
        <v>4.4400000000000004</v>
      </c>
      <c r="AD707" s="208">
        <v>4.5949999999999998</v>
      </c>
      <c r="AE707" s="208">
        <v>6.03</v>
      </c>
      <c r="AF707" s="208">
        <v>4.8869999999999996</v>
      </c>
      <c r="AG707" s="208">
        <v>2.6040000000000001</v>
      </c>
      <c r="AH707" s="208">
        <v>1.5580000000000001</v>
      </c>
      <c r="AI707" s="208">
        <v>1.5429999999999999</v>
      </c>
      <c r="AJ707" s="24"/>
      <c r="AK707" s="24"/>
      <c r="AL707" s="24"/>
      <c r="AM707" s="208">
        <v>1.141</v>
      </c>
      <c r="AN707" s="208">
        <v>2.2490000000000001</v>
      </c>
      <c r="AO707" s="208">
        <v>4.1980000000000004</v>
      </c>
      <c r="AP707" s="208">
        <v>5.4589999999999996</v>
      </c>
      <c r="AQ707" s="208">
        <v>5.3419999999999996</v>
      </c>
      <c r="AR707" s="208">
        <v>5.5590000000000002</v>
      </c>
      <c r="AS707" s="208">
        <v>4.0129999999999999</v>
      </c>
      <c r="AT707" s="208">
        <v>2.0139999999999998</v>
      </c>
      <c r="AU707" s="208">
        <v>1.9059999999999999</v>
      </c>
      <c r="AV707" s="24"/>
      <c r="AW707" s="24"/>
      <c r="AX707" s="24"/>
      <c r="AY707" s="208">
        <v>1.002</v>
      </c>
      <c r="AZ707" s="208">
        <v>1.7170000000000001</v>
      </c>
      <c r="BA707" s="208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209">
        <v>0.04</v>
      </c>
      <c r="H708" s="209">
        <v>248.86699999999999</v>
      </c>
      <c r="I708" s="224">
        <v>78.884</v>
      </c>
      <c r="J708" s="224"/>
      <c r="K708" s="209">
        <v>5.7720000000000002</v>
      </c>
      <c r="L708" s="209">
        <v>9</v>
      </c>
      <c r="M708" s="209">
        <v>33.933</v>
      </c>
      <c r="N708" s="209">
        <v>4.5549999999999997</v>
      </c>
      <c r="O708" s="209">
        <v>28.271999999999998</v>
      </c>
      <c r="P708" s="209">
        <v>1.1240000000000001</v>
      </c>
      <c r="Q708" s="20"/>
      <c r="R708" s="209">
        <v>4.2699999999999996</v>
      </c>
      <c r="S708" s="20"/>
      <c r="T708" s="20"/>
      <c r="U708" s="209">
        <v>38.22</v>
      </c>
      <c r="V708" s="209">
        <v>72.197999999999993</v>
      </c>
      <c r="W708" s="209">
        <v>1.96</v>
      </c>
      <c r="X708" s="20"/>
      <c r="Y708" s="20"/>
      <c r="Z708" s="209">
        <v>12.32</v>
      </c>
      <c r="AA708" s="209">
        <v>6.16</v>
      </c>
      <c r="AB708" s="20"/>
      <c r="AC708" s="209">
        <v>0.84</v>
      </c>
      <c r="AD708" s="209">
        <v>1.68</v>
      </c>
      <c r="AE708" s="209">
        <v>0.84</v>
      </c>
      <c r="AF708" s="209">
        <v>0.84</v>
      </c>
      <c r="AG708" s="209">
        <v>0.84</v>
      </c>
      <c r="AH708" s="209">
        <v>74.760000000000005</v>
      </c>
      <c r="AI708" s="209">
        <v>16.305</v>
      </c>
      <c r="AJ708" s="209">
        <v>0.28999999999999998</v>
      </c>
      <c r="AK708" s="209">
        <v>37.728000000000002</v>
      </c>
      <c r="AL708" s="209">
        <v>210.35300000000001</v>
      </c>
      <c r="AM708" s="209">
        <v>81.706000000000003</v>
      </c>
      <c r="AN708" s="209">
        <v>3.0169999999999999</v>
      </c>
      <c r="AO708" s="209">
        <v>8.7629999999999999</v>
      </c>
      <c r="AP708" s="20"/>
      <c r="AQ708" s="209">
        <v>1.278</v>
      </c>
      <c r="AR708" s="209">
        <v>0.08</v>
      </c>
      <c r="AS708" s="209">
        <v>102.831</v>
      </c>
      <c r="AT708" s="209">
        <v>209.71299999999999</v>
      </c>
      <c r="AU708" s="209">
        <v>1.7999999999999999E-2</v>
      </c>
      <c r="AV708" s="209">
        <v>7.1239999999999997</v>
      </c>
      <c r="AW708" s="209">
        <v>11.76</v>
      </c>
      <c r="AX708" s="209">
        <v>47.756</v>
      </c>
      <c r="AY708" s="209">
        <v>8.4529999999999994</v>
      </c>
      <c r="AZ708" s="209">
        <v>5.1999999999999998E-2</v>
      </c>
      <c r="BA708" s="209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208">
        <v>0.04</v>
      </c>
      <c r="H709" s="208">
        <v>248.86699999999999</v>
      </c>
      <c r="I709" s="221">
        <v>78.884</v>
      </c>
      <c r="J709" s="221"/>
      <c r="K709" s="208">
        <v>5.7720000000000002</v>
      </c>
      <c r="L709" s="208">
        <v>9</v>
      </c>
      <c r="M709" s="208">
        <v>33.933</v>
      </c>
      <c r="N709" s="208">
        <v>4.5549999999999997</v>
      </c>
      <c r="O709" s="208">
        <v>28.271999999999998</v>
      </c>
      <c r="P709" s="208">
        <v>1.1240000000000001</v>
      </c>
      <c r="Q709" s="24"/>
      <c r="R709" s="208">
        <v>4.2699999999999996</v>
      </c>
      <c r="S709" s="24"/>
      <c r="T709" s="24"/>
      <c r="U709" s="208">
        <v>38.22</v>
      </c>
      <c r="V709" s="208">
        <v>72.197999999999993</v>
      </c>
      <c r="W709" s="208">
        <v>1.96</v>
      </c>
      <c r="X709" s="24"/>
      <c r="Y709" s="24"/>
      <c r="Z709" s="208">
        <v>12.32</v>
      </c>
      <c r="AA709" s="208">
        <v>6.16</v>
      </c>
      <c r="AB709" s="24"/>
      <c r="AC709" s="208">
        <v>0.84</v>
      </c>
      <c r="AD709" s="208">
        <v>1.68</v>
      </c>
      <c r="AE709" s="208">
        <v>0.84</v>
      </c>
      <c r="AF709" s="208">
        <v>0.84</v>
      </c>
      <c r="AG709" s="208">
        <v>0.84</v>
      </c>
      <c r="AH709" s="208">
        <v>74.760000000000005</v>
      </c>
      <c r="AI709" s="208">
        <v>16.305</v>
      </c>
      <c r="AJ709" s="208">
        <v>0.28999999999999998</v>
      </c>
      <c r="AK709" s="208">
        <v>37.728000000000002</v>
      </c>
      <c r="AL709" s="208">
        <v>210.35300000000001</v>
      </c>
      <c r="AM709" s="208">
        <v>81.706000000000003</v>
      </c>
      <c r="AN709" s="208">
        <v>3.0169999999999999</v>
      </c>
      <c r="AO709" s="208">
        <v>8.7629999999999999</v>
      </c>
      <c r="AP709" s="24"/>
      <c r="AQ709" s="208">
        <v>1.278</v>
      </c>
      <c r="AR709" s="208">
        <v>0.08</v>
      </c>
      <c r="AS709" s="208">
        <v>102.831</v>
      </c>
      <c r="AT709" s="208">
        <v>209.71299999999999</v>
      </c>
      <c r="AU709" s="208">
        <v>1.7999999999999999E-2</v>
      </c>
      <c r="AV709" s="208">
        <v>7.1239999999999997</v>
      </c>
      <c r="AW709" s="208">
        <v>11.76</v>
      </c>
      <c r="AX709" s="208">
        <v>47.756</v>
      </c>
      <c r="AY709" s="208">
        <v>8.4529999999999994</v>
      </c>
      <c r="AZ709" s="208">
        <v>5.1999999999999998E-2</v>
      </c>
      <c r="BA709" s="208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209">
        <v>1.9259999999999999</v>
      </c>
      <c r="G710" s="209">
        <v>1.5760000000000001</v>
      </c>
      <c r="H710" s="209">
        <v>1.41</v>
      </c>
      <c r="I710" s="224">
        <v>0.72699999999999998</v>
      </c>
      <c r="J710" s="224"/>
      <c r="K710" s="209">
        <v>0.66100000000000003</v>
      </c>
      <c r="L710" s="209">
        <v>6.0000000000000001E-3</v>
      </c>
      <c r="M710" s="20"/>
      <c r="N710" s="20"/>
      <c r="O710" s="209">
        <v>8.5000000000000006E-2</v>
      </c>
      <c r="P710" s="209">
        <v>1.0629999999999999</v>
      </c>
      <c r="Q710" s="209">
        <v>1.387</v>
      </c>
      <c r="R710" s="209">
        <v>1.1359999999999999</v>
      </c>
      <c r="S710" s="209">
        <v>1.696</v>
      </c>
      <c r="T710" s="209">
        <v>1.7310000000000001</v>
      </c>
      <c r="U710" s="209">
        <v>1.369</v>
      </c>
      <c r="V710" s="209">
        <v>0.64100000000000001</v>
      </c>
      <c r="W710" s="209">
        <v>0.87</v>
      </c>
      <c r="X710" s="20"/>
      <c r="Y710" s="209">
        <v>0.17</v>
      </c>
      <c r="Z710" s="209">
        <v>8.4000000000000005E-2</v>
      </c>
      <c r="AA710" s="209">
        <v>0.32500000000000001</v>
      </c>
      <c r="AB710" s="209">
        <v>0.877</v>
      </c>
      <c r="AC710" s="209">
        <v>1.1859999999999999</v>
      </c>
      <c r="AD710" s="209">
        <v>1.2050000000000001</v>
      </c>
      <c r="AE710" s="209">
        <v>3.1629999999999998</v>
      </c>
      <c r="AF710" s="209">
        <v>1.611</v>
      </c>
      <c r="AG710" s="209">
        <v>1.357</v>
      </c>
      <c r="AH710" s="209">
        <v>1.026</v>
      </c>
      <c r="AI710" s="20"/>
      <c r="AJ710" s="209">
        <v>0.5</v>
      </c>
      <c r="AK710" s="209">
        <v>0.21</v>
      </c>
      <c r="AL710" s="20"/>
      <c r="AM710" s="209">
        <v>1.9E-2</v>
      </c>
      <c r="AN710" s="209">
        <v>1.0049999999999999</v>
      </c>
      <c r="AO710" s="209">
        <v>1.4750000000000001</v>
      </c>
      <c r="AP710" s="209">
        <v>1.857</v>
      </c>
      <c r="AQ710" s="209">
        <v>2.2810000000000001</v>
      </c>
      <c r="AR710" s="209">
        <v>1.2</v>
      </c>
      <c r="AS710" s="209">
        <v>2.1800000000000002</v>
      </c>
      <c r="AT710" s="209">
        <v>0.82199999999999995</v>
      </c>
      <c r="AU710" s="209">
        <v>1.0349999999999999</v>
      </c>
      <c r="AV710" s="20"/>
      <c r="AW710" s="209">
        <v>0.22</v>
      </c>
      <c r="AX710" s="209">
        <v>2.5000000000000001E-2</v>
      </c>
      <c r="AY710" s="209">
        <v>0.46600000000000003</v>
      </c>
      <c r="AZ710" s="209">
        <v>0.46</v>
      </c>
      <c r="BA710" s="209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208">
        <v>1.9259999999999999</v>
      </c>
      <c r="G711" s="208">
        <v>1.5760000000000001</v>
      </c>
      <c r="H711" s="208">
        <v>1.41</v>
      </c>
      <c r="I711" s="221">
        <v>0.72699999999999998</v>
      </c>
      <c r="J711" s="221"/>
      <c r="K711" s="208">
        <v>0.66100000000000003</v>
      </c>
      <c r="L711" s="208">
        <v>6.0000000000000001E-3</v>
      </c>
      <c r="M711" s="24"/>
      <c r="N711" s="24"/>
      <c r="O711" s="208">
        <v>8.5000000000000006E-2</v>
      </c>
      <c r="P711" s="208">
        <v>1.0629999999999999</v>
      </c>
      <c r="Q711" s="208">
        <v>1.387</v>
      </c>
      <c r="R711" s="208">
        <v>1.1359999999999999</v>
      </c>
      <c r="S711" s="208">
        <v>1.696</v>
      </c>
      <c r="T711" s="208">
        <v>1.7310000000000001</v>
      </c>
      <c r="U711" s="208">
        <v>1.369</v>
      </c>
      <c r="V711" s="208">
        <v>0.64100000000000001</v>
      </c>
      <c r="W711" s="208">
        <v>0.87</v>
      </c>
      <c r="X711" s="24"/>
      <c r="Y711" s="208">
        <v>0.17</v>
      </c>
      <c r="Z711" s="208">
        <v>8.4000000000000005E-2</v>
      </c>
      <c r="AA711" s="208">
        <v>0.32500000000000001</v>
      </c>
      <c r="AB711" s="208">
        <v>0.877</v>
      </c>
      <c r="AC711" s="208">
        <v>1.1859999999999999</v>
      </c>
      <c r="AD711" s="208">
        <v>1.2050000000000001</v>
      </c>
      <c r="AE711" s="208">
        <v>3.1629999999999998</v>
      </c>
      <c r="AF711" s="208">
        <v>1.611</v>
      </c>
      <c r="AG711" s="208">
        <v>1.357</v>
      </c>
      <c r="AH711" s="208">
        <v>1.026</v>
      </c>
      <c r="AI711" s="24"/>
      <c r="AJ711" s="208">
        <v>0.5</v>
      </c>
      <c r="AK711" s="208">
        <v>0.21</v>
      </c>
      <c r="AL711" s="24"/>
      <c r="AM711" s="208">
        <v>1.9E-2</v>
      </c>
      <c r="AN711" s="208">
        <v>1.0049999999999999</v>
      </c>
      <c r="AO711" s="208">
        <v>1.4750000000000001</v>
      </c>
      <c r="AP711" s="208">
        <v>1.857</v>
      </c>
      <c r="AQ711" s="208">
        <v>2.2810000000000001</v>
      </c>
      <c r="AR711" s="208">
        <v>1.2</v>
      </c>
      <c r="AS711" s="208">
        <v>2.1800000000000002</v>
      </c>
      <c r="AT711" s="208">
        <v>0.82199999999999995</v>
      </c>
      <c r="AU711" s="208">
        <v>1.0349999999999999</v>
      </c>
      <c r="AV711" s="24"/>
      <c r="AW711" s="208">
        <v>0.22</v>
      </c>
      <c r="AX711" s="208">
        <v>2.5000000000000001E-2</v>
      </c>
      <c r="AY711" s="208">
        <v>0.46600000000000003</v>
      </c>
      <c r="AZ711" s="208">
        <v>0.46</v>
      </c>
      <c r="BA711" s="208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209"/>
      <c r="G712" s="209"/>
      <c r="H712" s="209"/>
      <c r="I712" s="224"/>
      <c r="J712" s="224"/>
      <c r="K712" s="209"/>
      <c r="L712" s="209"/>
      <c r="M712" s="20"/>
      <c r="N712" s="20"/>
      <c r="O712" s="209"/>
      <c r="P712" s="209"/>
      <c r="Q712" s="209"/>
      <c r="R712" s="209"/>
      <c r="S712" s="209"/>
      <c r="T712" s="209"/>
      <c r="U712" s="209"/>
      <c r="V712" s="209"/>
      <c r="W712" s="209"/>
      <c r="X712" s="20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"/>
      <c r="AJ712" s="209"/>
      <c r="AK712" s="209"/>
      <c r="AL712" s="20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"/>
      <c r="AW712" s="209"/>
      <c r="AX712" s="209"/>
      <c r="AY712" s="209"/>
      <c r="AZ712" s="209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212"/>
      <c r="G713" s="212"/>
      <c r="H713" s="212"/>
      <c r="I713" s="231"/>
      <c r="J713" s="231"/>
      <c r="K713" s="212"/>
      <c r="L713" s="212"/>
      <c r="M713" s="65"/>
      <c r="N713" s="65"/>
      <c r="O713" s="212"/>
      <c r="P713" s="212"/>
      <c r="Q713" s="212"/>
      <c r="R713" s="212"/>
      <c r="S713" s="212"/>
      <c r="T713" s="212"/>
      <c r="U713" s="212"/>
      <c r="V713" s="212"/>
      <c r="W713" s="212"/>
      <c r="X713" s="65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65"/>
      <c r="AJ713" s="212"/>
      <c r="AK713" s="212"/>
      <c r="AL713" s="65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65"/>
      <c r="AW713" s="212"/>
      <c r="AX713" s="212"/>
      <c r="AY713" s="212"/>
      <c r="AZ713" s="212"/>
      <c r="BA713" s="212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209"/>
      <c r="G714" s="209"/>
      <c r="H714" s="209"/>
      <c r="I714" s="224"/>
      <c r="J714" s="224"/>
      <c r="K714" s="209"/>
      <c r="L714" s="209"/>
      <c r="M714" s="20"/>
      <c r="N714" s="20"/>
      <c r="O714" s="209"/>
      <c r="P714" s="209"/>
      <c r="Q714" s="209"/>
      <c r="R714" s="209"/>
      <c r="S714" s="209"/>
      <c r="T714" s="209"/>
      <c r="U714" s="209"/>
      <c r="V714" s="209"/>
      <c r="W714" s="209"/>
      <c r="X714" s="20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"/>
      <c r="AJ714" s="209"/>
      <c r="AK714" s="209"/>
      <c r="AL714" s="20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"/>
      <c r="AW714" s="209"/>
      <c r="AX714" s="209"/>
      <c r="AY714" s="209"/>
      <c r="AZ714" s="209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212"/>
      <c r="G715" s="212"/>
      <c r="H715" s="212"/>
      <c r="I715" s="231"/>
      <c r="J715" s="231"/>
      <c r="K715" s="212"/>
      <c r="L715" s="212"/>
      <c r="M715" s="65"/>
      <c r="N715" s="65"/>
      <c r="O715" s="212"/>
      <c r="P715" s="212"/>
      <c r="Q715" s="212"/>
      <c r="R715" s="212"/>
      <c r="S715" s="212"/>
      <c r="T715" s="212"/>
      <c r="U715" s="212"/>
      <c r="V715" s="212"/>
      <c r="W715" s="212"/>
      <c r="X715" s="65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65"/>
      <c r="AJ715" s="212"/>
      <c r="AK715" s="212"/>
      <c r="AL715" s="65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65"/>
      <c r="AW715" s="212"/>
      <c r="AX715" s="212"/>
      <c r="AY715" s="212"/>
      <c r="AZ715" s="212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209"/>
      <c r="G716" s="209"/>
      <c r="H716" s="209"/>
      <c r="I716" s="224"/>
      <c r="J716" s="224"/>
      <c r="K716" s="209"/>
      <c r="L716" s="209"/>
      <c r="M716" s="20"/>
      <c r="N716" s="20"/>
      <c r="O716" s="209"/>
      <c r="P716" s="209"/>
      <c r="Q716" s="209"/>
      <c r="R716" s="209"/>
      <c r="S716" s="209"/>
      <c r="T716" s="209"/>
      <c r="U716" s="209"/>
      <c r="V716" s="209"/>
      <c r="W716" s="209"/>
      <c r="X716" s="20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"/>
      <c r="AJ716" s="209"/>
      <c r="AK716" s="209"/>
      <c r="AL716" s="20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"/>
      <c r="AW716" s="209"/>
      <c r="AX716" s="209"/>
      <c r="AY716" s="209"/>
      <c r="AZ716" s="209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212"/>
      <c r="G717" s="212"/>
      <c r="H717" s="212"/>
      <c r="I717" s="231"/>
      <c r="J717" s="231"/>
      <c r="K717" s="212"/>
      <c r="L717" s="212"/>
      <c r="M717" s="65"/>
      <c r="N717" s="65"/>
      <c r="O717" s="212"/>
      <c r="P717" s="212"/>
      <c r="Q717" s="212"/>
      <c r="R717" s="212"/>
      <c r="S717" s="212"/>
      <c r="T717" s="212"/>
      <c r="U717" s="212"/>
      <c r="V717" s="212"/>
      <c r="W717" s="212"/>
      <c r="X717" s="65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65"/>
      <c r="AJ717" s="212"/>
      <c r="AK717" s="212"/>
      <c r="AL717" s="65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65"/>
      <c r="AW717" s="212"/>
      <c r="AX717" s="212"/>
      <c r="AY717" s="212"/>
      <c r="AZ717" s="212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209"/>
      <c r="G718" s="209"/>
      <c r="H718" s="209"/>
      <c r="I718" s="224"/>
      <c r="J718" s="224"/>
      <c r="K718" s="209"/>
      <c r="L718" s="209"/>
      <c r="M718" s="20"/>
      <c r="N718" s="20"/>
      <c r="O718" s="209"/>
      <c r="P718" s="209"/>
      <c r="Q718" s="209"/>
      <c r="R718" s="209"/>
      <c r="S718" s="209"/>
      <c r="T718" s="209"/>
      <c r="U718" s="209"/>
      <c r="V718" s="209"/>
      <c r="W718" s="209"/>
      <c r="X718" s="20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"/>
      <c r="AJ718" s="209"/>
      <c r="AK718" s="209"/>
      <c r="AL718" s="20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"/>
      <c r="AW718" s="209"/>
      <c r="AX718" s="209"/>
      <c r="AY718" s="209"/>
      <c r="AZ718" s="209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209"/>
      <c r="G719" s="209"/>
      <c r="H719" s="209"/>
      <c r="I719" s="224"/>
      <c r="J719" s="224"/>
      <c r="K719" s="209"/>
      <c r="L719" s="209"/>
      <c r="M719" s="20"/>
      <c r="N719" s="20"/>
      <c r="O719" s="209"/>
      <c r="P719" s="209"/>
      <c r="Q719" s="209"/>
      <c r="R719" s="209"/>
      <c r="S719" s="209"/>
      <c r="T719" s="209"/>
      <c r="U719" s="209"/>
      <c r="V719" s="209"/>
      <c r="W719" s="209"/>
      <c r="X719" s="20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"/>
      <c r="AJ719" s="209"/>
      <c r="AK719" s="209"/>
      <c r="AL719" s="20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"/>
      <c r="AW719" s="209"/>
      <c r="AX719" s="209"/>
      <c r="AY719" s="209"/>
      <c r="AZ719" s="209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209"/>
      <c r="G720" s="209"/>
      <c r="H720" s="209"/>
      <c r="I720" s="224"/>
      <c r="J720" s="224"/>
      <c r="K720" s="209"/>
      <c r="L720" s="209"/>
      <c r="M720" s="20"/>
      <c r="N720" s="20"/>
      <c r="O720" s="209"/>
      <c r="P720" s="209"/>
      <c r="Q720" s="209"/>
      <c r="R720" s="209"/>
      <c r="S720" s="209"/>
      <c r="T720" s="209"/>
      <c r="U720" s="209"/>
      <c r="V720" s="209"/>
      <c r="W720" s="209"/>
      <c r="X720" s="20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"/>
      <c r="AJ720" s="209"/>
      <c r="AK720" s="209"/>
      <c r="AL720" s="20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"/>
      <c r="AW720" s="209"/>
      <c r="AX720" s="209"/>
      <c r="AY720" s="209"/>
      <c r="AZ720" s="209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212"/>
      <c r="G721" s="212"/>
      <c r="H721" s="212"/>
      <c r="I721" s="231"/>
      <c r="J721" s="231"/>
      <c r="K721" s="212"/>
      <c r="L721" s="212"/>
      <c r="M721" s="65"/>
      <c r="N721" s="65"/>
      <c r="O721" s="212"/>
      <c r="P721" s="212"/>
      <c r="Q721" s="212"/>
      <c r="R721" s="212"/>
      <c r="S721" s="212"/>
      <c r="T721" s="212"/>
      <c r="U721" s="212"/>
      <c r="V721" s="212"/>
      <c r="W721" s="212"/>
      <c r="X721" s="65"/>
      <c r="Y721" s="212"/>
      <c r="Z721" s="212"/>
      <c r="AA721" s="212"/>
      <c r="AB721" s="212"/>
      <c r="AC721" s="212"/>
      <c r="AD721" s="212"/>
      <c r="AE721" s="212"/>
      <c r="AF721" s="212"/>
      <c r="AG721" s="212"/>
      <c r="AH721" s="212"/>
      <c r="AI721" s="65"/>
      <c r="AJ721" s="212"/>
      <c r="AK721" s="212"/>
      <c r="AL721" s="65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65"/>
      <c r="AW721" s="212"/>
      <c r="AX721" s="212"/>
      <c r="AY721" s="212"/>
      <c r="AZ721" s="212"/>
      <c r="BA721" s="212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209"/>
      <c r="G722" s="209"/>
      <c r="H722" s="209"/>
      <c r="I722" s="224"/>
      <c r="J722" s="224"/>
      <c r="K722" s="209"/>
      <c r="L722" s="209"/>
      <c r="M722" s="20"/>
      <c r="N722" s="20"/>
      <c r="O722" s="209"/>
      <c r="P722" s="209"/>
      <c r="Q722" s="209"/>
      <c r="R722" s="209"/>
      <c r="S722" s="209"/>
      <c r="T722" s="209"/>
      <c r="U722" s="209"/>
      <c r="V722" s="209"/>
      <c r="W722" s="209"/>
      <c r="X722" s="20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"/>
      <c r="AJ722" s="209"/>
      <c r="AK722" s="209"/>
      <c r="AL722" s="20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"/>
      <c r="AW722" s="209"/>
      <c r="AX722" s="209"/>
      <c r="AY722" s="209"/>
      <c r="AZ722" s="209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212"/>
      <c r="G723" s="212"/>
      <c r="H723" s="212"/>
      <c r="I723" s="231"/>
      <c r="J723" s="231"/>
      <c r="K723" s="212"/>
      <c r="L723" s="212"/>
      <c r="M723" s="65"/>
      <c r="N723" s="65"/>
      <c r="O723" s="212"/>
      <c r="P723" s="212"/>
      <c r="Q723" s="212"/>
      <c r="R723" s="212"/>
      <c r="S723" s="212"/>
      <c r="T723" s="212"/>
      <c r="U723" s="212"/>
      <c r="V723" s="212"/>
      <c r="W723" s="212"/>
      <c r="X723" s="65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65"/>
      <c r="AJ723" s="212"/>
      <c r="AK723" s="212"/>
      <c r="AL723" s="65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65"/>
      <c r="AW723" s="212"/>
      <c r="AX723" s="212"/>
      <c r="AY723" s="212"/>
      <c r="AZ723" s="212"/>
      <c r="BA723" s="212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209"/>
      <c r="G724" s="209"/>
      <c r="H724" s="209"/>
      <c r="I724" s="224"/>
      <c r="J724" s="224"/>
      <c r="K724" s="209"/>
      <c r="L724" s="209"/>
      <c r="M724" s="20"/>
      <c r="N724" s="20"/>
      <c r="O724" s="209"/>
      <c r="P724" s="209"/>
      <c r="Q724" s="209"/>
      <c r="R724" s="209"/>
      <c r="S724" s="209"/>
      <c r="T724" s="209"/>
      <c r="U724" s="209"/>
      <c r="V724" s="209"/>
      <c r="W724" s="209"/>
      <c r="X724" s="20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"/>
      <c r="AJ724" s="209"/>
      <c r="AK724" s="209"/>
      <c r="AL724" s="20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"/>
      <c r="AW724" s="209"/>
      <c r="AX724" s="209"/>
      <c r="AY724" s="209"/>
      <c r="AZ724" s="209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212"/>
      <c r="G725" s="212"/>
      <c r="H725" s="212"/>
      <c r="I725" s="231"/>
      <c r="J725" s="231"/>
      <c r="K725" s="212"/>
      <c r="L725" s="212"/>
      <c r="M725" s="65"/>
      <c r="N725" s="65"/>
      <c r="O725" s="212"/>
      <c r="P725" s="212"/>
      <c r="Q725" s="212"/>
      <c r="R725" s="212"/>
      <c r="S725" s="212"/>
      <c r="T725" s="212"/>
      <c r="U725" s="212"/>
      <c r="V725" s="212"/>
      <c r="W725" s="212"/>
      <c r="X725" s="65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65"/>
      <c r="AJ725" s="212"/>
      <c r="AK725" s="212"/>
      <c r="AL725" s="65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65"/>
      <c r="AW725" s="212"/>
      <c r="AX725" s="212"/>
      <c r="AY725" s="212"/>
      <c r="AZ725" s="212"/>
      <c r="BA725" s="212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209"/>
      <c r="G726" s="209"/>
      <c r="H726" s="209"/>
      <c r="I726" s="224"/>
      <c r="J726" s="224"/>
      <c r="K726" s="209"/>
      <c r="L726" s="209"/>
      <c r="M726" s="20"/>
      <c r="N726" s="20"/>
      <c r="O726" s="209"/>
      <c r="P726" s="209"/>
      <c r="Q726" s="209"/>
      <c r="R726" s="209"/>
      <c r="S726" s="209"/>
      <c r="T726" s="209"/>
      <c r="U726" s="209"/>
      <c r="V726" s="209"/>
      <c r="W726" s="209"/>
      <c r="X726" s="20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"/>
      <c r="AJ726" s="209"/>
      <c r="AK726" s="209"/>
      <c r="AL726" s="20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"/>
      <c r="AW726" s="209"/>
      <c r="AX726" s="209"/>
      <c r="AY726" s="209"/>
      <c r="AZ726" s="209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212"/>
      <c r="G727" s="212"/>
      <c r="H727" s="212"/>
      <c r="I727" s="231"/>
      <c r="J727" s="231"/>
      <c r="K727" s="212"/>
      <c r="L727" s="212"/>
      <c r="M727" s="65"/>
      <c r="N727" s="65"/>
      <c r="O727" s="212"/>
      <c r="P727" s="212"/>
      <c r="Q727" s="212"/>
      <c r="R727" s="212"/>
      <c r="S727" s="212"/>
      <c r="T727" s="212"/>
      <c r="U727" s="212"/>
      <c r="V727" s="212"/>
      <c r="W727" s="212"/>
      <c r="X727" s="65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65"/>
      <c r="AJ727" s="212"/>
      <c r="AK727" s="212"/>
      <c r="AL727" s="65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65"/>
      <c r="AW727" s="212"/>
      <c r="AX727" s="212"/>
      <c r="AY727" s="212"/>
      <c r="AZ727" s="212"/>
      <c r="BA727" s="212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209"/>
      <c r="G728" s="209"/>
      <c r="H728" s="209"/>
      <c r="I728" s="224"/>
      <c r="J728" s="224"/>
      <c r="K728" s="209"/>
      <c r="L728" s="209"/>
      <c r="M728" s="20"/>
      <c r="N728" s="20"/>
      <c r="O728" s="209"/>
      <c r="P728" s="209"/>
      <c r="Q728" s="209"/>
      <c r="R728" s="209"/>
      <c r="S728" s="209"/>
      <c r="T728" s="209"/>
      <c r="U728" s="209"/>
      <c r="V728" s="209"/>
      <c r="W728" s="209"/>
      <c r="X728" s="20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"/>
      <c r="AJ728" s="209"/>
      <c r="AK728" s="209"/>
      <c r="AL728" s="20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"/>
      <c r="AW728" s="209"/>
      <c r="AX728" s="209"/>
      <c r="AY728" s="209"/>
      <c r="AZ728" s="209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212"/>
      <c r="G729" s="212"/>
      <c r="H729" s="212"/>
      <c r="I729" s="231"/>
      <c r="J729" s="231"/>
      <c r="K729" s="212"/>
      <c r="L729" s="212"/>
      <c r="M729" s="65"/>
      <c r="N729" s="65"/>
      <c r="O729" s="212"/>
      <c r="P729" s="212"/>
      <c r="Q729" s="212"/>
      <c r="R729" s="212"/>
      <c r="S729" s="212"/>
      <c r="T729" s="212"/>
      <c r="U729" s="212"/>
      <c r="V729" s="212"/>
      <c r="W729" s="212"/>
      <c r="X729" s="65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65"/>
      <c r="AJ729" s="212"/>
      <c r="AK729" s="212"/>
      <c r="AL729" s="65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65"/>
      <c r="AW729" s="212"/>
      <c r="AX729" s="212"/>
      <c r="AY729" s="212"/>
      <c r="AZ729" s="212"/>
      <c r="BA729" s="212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212"/>
      <c r="G730" s="212"/>
      <c r="H730" s="212"/>
      <c r="I730" s="212"/>
      <c r="J730" s="212"/>
      <c r="K730" s="212"/>
      <c r="L730" s="212"/>
      <c r="M730" s="65"/>
      <c r="N730" s="65"/>
      <c r="O730" s="212"/>
      <c r="P730" s="212"/>
      <c r="Q730" s="212"/>
      <c r="R730" s="212"/>
      <c r="S730" s="212"/>
      <c r="T730" s="212"/>
      <c r="U730" s="212"/>
      <c r="V730" s="212"/>
      <c r="W730" s="212"/>
      <c r="X730" s="65"/>
      <c r="Y730" s="212"/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65"/>
      <c r="AJ730" s="212"/>
      <c r="AK730" s="212"/>
      <c r="AL730" s="65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65"/>
      <c r="AW730" s="212"/>
      <c r="AX730" s="212"/>
      <c r="AY730" s="212"/>
      <c r="AZ730" s="212"/>
      <c r="BA730" s="212"/>
      <c r="BB730" s="186">
        <f>BB731</f>
        <v>0</v>
      </c>
      <c r="BC730" s="186">
        <f>BC731</f>
        <v>17</v>
      </c>
      <c r="BD730" s="186">
        <f>BD731</f>
        <v>0</v>
      </c>
      <c r="BE730" s="186">
        <f>BE731</f>
        <v>17</v>
      </c>
      <c r="BF730" s="190"/>
      <c r="BG730" s="188">
        <v>5</v>
      </c>
      <c r="BH730" s="186">
        <f>BH731</f>
        <v>1.2648E-2</v>
      </c>
      <c r="BI730" s="186">
        <f>BI731</f>
        <v>0</v>
      </c>
      <c r="BJ730" s="186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212"/>
      <c r="G731" s="212"/>
      <c r="H731" s="212"/>
      <c r="I731" s="212"/>
      <c r="J731" s="212"/>
      <c r="K731" s="212"/>
      <c r="L731" s="212"/>
      <c r="M731" s="65"/>
      <c r="N731" s="65"/>
      <c r="O731" s="212"/>
      <c r="P731" s="212"/>
      <c r="Q731" s="212"/>
      <c r="R731" s="212"/>
      <c r="S731" s="212"/>
      <c r="T731" s="212"/>
      <c r="U731" s="212"/>
      <c r="V731" s="212"/>
      <c r="W731" s="212"/>
      <c r="X731" s="65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65"/>
      <c r="AJ731" s="212"/>
      <c r="AK731" s="212"/>
      <c r="AL731" s="65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65"/>
      <c r="AW731" s="212"/>
      <c r="AX731" s="212"/>
      <c r="AY731" s="212"/>
      <c r="AZ731" s="212"/>
      <c r="BA731" s="212"/>
      <c r="BB731" s="186">
        <v>0</v>
      </c>
      <c r="BC731" s="191">
        <v>17</v>
      </c>
      <c r="BD731" s="22">
        <f>(BB731/31/24)*1000</f>
        <v>0</v>
      </c>
      <c r="BE731" s="186">
        <f>BC731-BD731</f>
        <v>17</v>
      </c>
      <c r="BF731" s="190"/>
      <c r="BG731" s="188"/>
      <c r="BH731" s="186">
        <f>(BC731*24*31/1000000)</f>
        <v>1.2648E-2</v>
      </c>
      <c r="BI731" s="22">
        <f>(BD731*24*31/1000000)</f>
        <v>0</v>
      </c>
      <c r="BJ731" s="186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212"/>
      <c r="G732" s="212"/>
      <c r="H732" s="212"/>
      <c r="I732" s="212"/>
      <c r="J732" s="212"/>
      <c r="K732" s="212"/>
      <c r="L732" s="212"/>
      <c r="M732" s="65"/>
      <c r="N732" s="65"/>
      <c r="O732" s="212"/>
      <c r="P732" s="212"/>
      <c r="Q732" s="212"/>
      <c r="R732" s="212"/>
      <c r="S732" s="212"/>
      <c r="T732" s="212"/>
      <c r="U732" s="212"/>
      <c r="V732" s="212"/>
      <c r="W732" s="212"/>
      <c r="X732" s="65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65"/>
      <c r="AJ732" s="212"/>
      <c r="AK732" s="212"/>
      <c r="AL732" s="65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65"/>
      <c r="AW732" s="212"/>
      <c r="AX732" s="212"/>
      <c r="AY732" s="212"/>
      <c r="AZ732" s="212"/>
      <c r="BA732" s="212"/>
      <c r="BB732" s="186">
        <f>BB733</f>
        <v>0</v>
      </c>
      <c r="BC732" s="186">
        <f>BC733</f>
        <v>17.350000000000001</v>
      </c>
      <c r="BD732" s="186">
        <f>BD733</f>
        <v>0</v>
      </c>
      <c r="BE732" s="186">
        <f>BE733</f>
        <v>17.350000000000001</v>
      </c>
      <c r="BF732" s="190"/>
      <c r="BG732" s="188">
        <v>6</v>
      </c>
      <c r="BH732" s="186">
        <f>BH733</f>
        <v>1.2908400000000002E-2</v>
      </c>
      <c r="BI732" s="186">
        <f>BI733</f>
        <v>0</v>
      </c>
      <c r="BJ732" s="186">
        <f>BJ733</f>
        <v>1.2908400000000002E-2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212"/>
      <c r="G733" s="212"/>
      <c r="H733" s="212"/>
      <c r="I733" s="212"/>
      <c r="J733" s="212"/>
      <c r="K733" s="212"/>
      <c r="L733" s="212"/>
      <c r="M733" s="65"/>
      <c r="N733" s="65"/>
      <c r="O733" s="212"/>
      <c r="P733" s="212"/>
      <c r="Q733" s="212"/>
      <c r="R733" s="212"/>
      <c r="S733" s="212"/>
      <c r="T733" s="212"/>
      <c r="U733" s="212"/>
      <c r="V733" s="212"/>
      <c r="W733" s="212"/>
      <c r="X733" s="65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65"/>
      <c r="AJ733" s="212"/>
      <c r="AK733" s="212"/>
      <c r="AL733" s="65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65"/>
      <c r="AW733" s="212"/>
      <c r="AX733" s="212"/>
      <c r="AY733" s="212"/>
      <c r="AZ733" s="212"/>
      <c r="BA733" s="212"/>
      <c r="BB733" s="186">
        <v>0</v>
      </c>
      <c r="BC733" s="191">
        <v>17.350000000000001</v>
      </c>
      <c r="BD733" s="22">
        <f t="shared" ref="BD733:BD748" si="143">(BB733/31/24)*1000</f>
        <v>0</v>
      </c>
      <c r="BE733" s="186">
        <f>BC733-BD733</f>
        <v>17.350000000000001</v>
      </c>
      <c r="BF733" s="190"/>
      <c r="BG733" s="188"/>
      <c r="BH733" s="186">
        <f>(BC733*24*31/1000000)</f>
        <v>1.2908400000000002E-2</v>
      </c>
      <c r="BI733" s="22">
        <f>(BD733*24*31/1000000)</f>
        <v>0</v>
      </c>
      <c r="BJ733" s="186">
        <f>BH733-BI733</f>
        <v>1.2908400000000002E-2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211">
        <v>27.077999999999999</v>
      </c>
      <c r="BA734" s="211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212"/>
      <c r="BA736" s="212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08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9">
        <v>27.077999999999999</v>
      </c>
      <c r="BA739" s="209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08">
        <v>27.077999999999999</v>
      </c>
      <c r="BA740" s="208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08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08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08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08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collapsed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211">
        <v>299.34300000000002</v>
      </c>
      <c r="G750" s="211">
        <v>251.89099999999999</v>
      </c>
      <c r="H750" s="211">
        <v>204.25800000000001</v>
      </c>
      <c r="I750" s="220">
        <v>157.292</v>
      </c>
      <c r="J750" s="220"/>
      <c r="K750" s="211">
        <v>95.326999999999998</v>
      </c>
      <c r="L750" s="211">
        <v>58.612000000000002</v>
      </c>
      <c r="M750" s="211">
        <v>25.443000000000001</v>
      </c>
      <c r="N750" s="211">
        <v>37.149000000000001</v>
      </c>
      <c r="O750" s="211">
        <v>98.661000000000001</v>
      </c>
      <c r="P750" s="211">
        <v>132.97499999999999</v>
      </c>
      <c r="Q750" s="211">
        <v>205.05699999999999</v>
      </c>
      <c r="R750" s="211">
        <v>228.31200000000001</v>
      </c>
      <c r="S750" s="211">
        <v>275.01299999999998</v>
      </c>
      <c r="T750" s="211">
        <v>273.108</v>
      </c>
      <c r="U750" s="211">
        <v>251.14099999999999</v>
      </c>
      <c r="V750" s="211">
        <v>214.73599999999999</v>
      </c>
      <c r="W750" s="211">
        <v>116.816</v>
      </c>
      <c r="X750" s="211">
        <v>67.221999999999994</v>
      </c>
      <c r="Y750" s="211">
        <v>24.78</v>
      </c>
      <c r="Z750" s="211">
        <v>20.135000000000002</v>
      </c>
      <c r="AA750" s="211">
        <v>249.55199999999999</v>
      </c>
      <c r="AB750" s="211">
        <v>118.157</v>
      </c>
      <c r="AC750" s="211">
        <v>192.59399999999999</v>
      </c>
      <c r="AD750" s="211">
        <v>266.96600000000001</v>
      </c>
      <c r="AE750" s="211">
        <v>286.32799999999997</v>
      </c>
      <c r="AF750" s="211">
        <v>244.68299999999999</v>
      </c>
      <c r="AG750" s="211">
        <v>201.964</v>
      </c>
      <c r="AH750" s="211">
        <v>134.98599999999999</v>
      </c>
      <c r="AI750" s="211">
        <v>96.655000000000001</v>
      </c>
      <c r="AJ750" s="211">
        <v>58.381999999999998</v>
      </c>
      <c r="AK750" s="211">
        <v>25.998000000000001</v>
      </c>
      <c r="AL750" s="211">
        <v>36.792000000000002</v>
      </c>
      <c r="AM750" s="211">
        <v>79.688999999999993</v>
      </c>
      <c r="AN750" s="211">
        <v>129.81100000000001</v>
      </c>
      <c r="AO750" s="211">
        <v>211.50800000000001</v>
      </c>
      <c r="AP750" s="211">
        <v>259.35700000000003</v>
      </c>
      <c r="AQ750" s="211">
        <v>293.81900000000002</v>
      </c>
      <c r="AR750" s="211">
        <v>250.535</v>
      </c>
      <c r="AS750" s="211">
        <v>213.97900000000001</v>
      </c>
      <c r="AT750" s="211">
        <v>159.626</v>
      </c>
      <c r="AU750" s="211">
        <v>89.590999999999994</v>
      </c>
      <c r="AV750" s="211">
        <v>71.400999999999996</v>
      </c>
      <c r="AW750" s="211">
        <v>8.9619999999999997</v>
      </c>
      <c r="AX750" s="211">
        <v>36.994999999999997</v>
      </c>
      <c r="AY750" s="211">
        <v>87.081999999999994</v>
      </c>
      <c r="AZ750" s="211">
        <v>104.143</v>
      </c>
      <c r="BA750" s="211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208">
        <v>3.0019999999999998</v>
      </c>
      <c r="H751" s="208">
        <v>1.4810000000000001</v>
      </c>
      <c r="I751" s="24"/>
      <c r="J751" s="24"/>
      <c r="K751" s="208">
        <v>0.96099999999999997</v>
      </c>
      <c r="L751" s="24"/>
      <c r="M751" s="24"/>
      <c r="N751" s="24"/>
      <c r="O751" s="208">
        <v>0.255</v>
      </c>
      <c r="P751" s="208">
        <v>0.83</v>
      </c>
      <c r="Q751" s="208">
        <v>1.1259999999999999</v>
      </c>
      <c r="R751" s="208">
        <v>1.1479999999999999</v>
      </c>
      <c r="S751" s="208">
        <v>1.3959999999999999</v>
      </c>
      <c r="T751" s="208">
        <v>1.3839999999999999</v>
      </c>
      <c r="U751" s="208">
        <v>0.76900000000000002</v>
      </c>
      <c r="V751" s="208">
        <v>0.52800000000000002</v>
      </c>
      <c r="W751" s="208">
        <v>0.27600000000000002</v>
      </c>
      <c r="X751" s="208">
        <v>0.04</v>
      </c>
      <c r="Y751" s="24"/>
      <c r="Z751" s="24"/>
      <c r="AA751" s="24"/>
      <c r="AB751" s="208">
        <v>2.9000000000000001E-2</v>
      </c>
      <c r="AC751" s="208">
        <v>0.189</v>
      </c>
      <c r="AD751" s="208">
        <v>0.53900000000000003</v>
      </c>
      <c r="AE751" s="208">
        <v>0.73099999999999998</v>
      </c>
      <c r="AF751" s="208">
        <v>0.72299999999999998</v>
      </c>
      <c r="AG751" s="208">
        <v>0.42299999999999999</v>
      </c>
      <c r="AH751" s="208">
        <v>0.71499999999999997</v>
      </c>
      <c r="AI751" s="208">
        <v>0.13100000000000001</v>
      </c>
      <c r="AJ751" s="24"/>
      <c r="AK751" s="24"/>
      <c r="AL751" s="24"/>
      <c r="AM751" s="208">
        <v>0.45300000000000001</v>
      </c>
      <c r="AN751" s="208">
        <v>3.4000000000000002E-2</v>
      </c>
      <c r="AO751" s="208">
        <v>0.436</v>
      </c>
      <c r="AP751" s="208">
        <v>0.92</v>
      </c>
      <c r="AQ751" s="208">
        <v>0.94399999999999995</v>
      </c>
      <c r="AR751" s="208">
        <v>0.94499999999999995</v>
      </c>
      <c r="AS751" s="208">
        <v>0.61499999999999999</v>
      </c>
      <c r="AT751" s="208">
        <v>0.35099999999999998</v>
      </c>
      <c r="AU751" s="208">
        <v>0.20100000000000001</v>
      </c>
      <c r="AV751" s="208">
        <v>1.4E-2</v>
      </c>
      <c r="AW751" s="24"/>
      <c r="AX751" s="24"/>
      <c r="AY751" s="208">
        <v>0.08</v>
      </c>
      <c r="AZ751" s="208">
        <v>0.23599999999999999</v>
      </c>
      <c r="BA751" s="208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209">
        <v>3.544</v>
      </c>
      <c r="G752" s="209">
        <v>2.246</v>
      </c>
      <c r="H752" s="209">
        <v>2.9350000000000001</v>
      </c>
      <c r="I752" s="224">
        <v>2.14</v>
      </c>
      <c r="J752" s="224"/>
      <c r="K752" s="209">
        <v>1.5369999999999999</v>
      </c>
      <c r="L752" s="20"/>
      <c r="M752" s="20"/>
      <c r="N752" s="20"/>
      <c r="O752" s="20"/>
      <c r="P752" s="209">
        <v>0.85099999999999998</v>
      </c>
      <c r="Q752" s="209">
        <v>4.8719999999999999</v>
      </c>
      <c r="R752" s="209">
        <v>3.1259999999999999</v>
      </c>
      <c r="S752" s="209">
        <v>2.181</v>
      </c>
      <c r="T752" s="209">
        <v>1.2</v>
      </c>
      <c r="U752" s="209">
        <v>1.7410000000000001</v>
      </c>
      <c r="V752" s="209">
        <v>1.6619999999999999</v>
      </c>
      <c r="W752" s="209">
        <v>0.91400000000000003</v>
      </c>
      <c r="X752" s="209">
        <v>0.20799999999999999</v>
      </c>
      <c r="Y752" s="20"/>
      <c r="Z752" s="209">
        <v>0.122</v>
      </c>
      <c r="AA752" s="209">
        <v>0.41499999999999998</v>
      </c>
      <c r="AB752" s="209">
        <v>1.6619999999999999</v>
      </c>
      <c r="AC752" s="209">
        <v>3.052</v>
      </c>
      <c r="AD752" s="209">
        <v>2.29</v>
      </c>
      <c r="AE752" s="209">
        <v>3.8530000000000002</v>
      </c>
      <c r="AF752" s="209">
        <v>3.3380000000000001</v>
      </c>
      <c r="AG752" s="209">
        <v>2.4119999999999999</v>
      </c>
      <c r="AH752" s="209">
        <v>1.6559999999999999</v>
      </c>
      <c r="AI752" s="209">
        <v>1.1830000000000001</v>
      </c>
      <c r="AJ752" s="209">
        <v>0.19800000000000001</v>
      </c>
      <c r="AK752" s="20"/>
      <c r="AL752" s="209">
        <v>0.14199999999999999</v>
      </c>
      <c r="AM752" s="209">
        <v>0.37</v>
      </c>
      <c r="AN752" s="209">
        <v>1.417</v>
      </c>
      <c r="AO752" s="209">
        <v>3.0179999999999998</v>
      </c>
      <c r="AP752" s="209">
        <v>3.391</v>
      </c>
      <c r="AQ752" s="209">
        <v>3.6360000000000001</v>
      </c>
      <c r="AR752" s="209">
        <v>3.5529999999999999</v>
      </c>
      <c r="AS752" s="209">
        <v>2.766</v>
      </c>
      <c r="AT752" s="209">
        <v>1.571</v>
      </c>
      <c r="AU752" s="209">
        <v>0.92</v>
      </c>
      <c r="AV752" s="209">
        <v>0.121</v>
      </c>
      <c r="AW752" s="20"/>
      <c r="AX752" s="209">
        <v>0.153</v>
      </c>
      <c r="AY752" s="209">
        <v>0.44600000000000001</v>
      </c>
      <c r="AZ752" s="209">
        <v>0.95599999999999996</v>
      </c>
      <c r="BA752" s="209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08">
        <v>1.86</v>
      </c>
      <c r="T753" s="208">
        <v>1.2</v>
      </c>
      <c r="U753" s="208">
        <v>1.718</v>
      </c>
      <c r="V753" s="208">
        <v>0.85299999999999998</v>
      </c>
      <c r="W753" s="208">
        <v>0.50900000000000001</v>
      </c>
      <c r="X753" s="208">
        <v>0.20799999999999999</v>
      </c>
      <c r="Y753" s="24"/>
      <c r="Z753" s="208">
        <v>0.122</v>
      </c>
      <c r="AA753" s="208">
        <v>0.41499999999999998</v>
      </c>
      <c r="AB753" s="208">
        <v>0.83899999999999997</v>
      </c>
      <c r="AC753" s="208">
        <v>1.744</v>
      </c>
      <c r="AD753" s="208">
        <v>1.1659999999999999</v>
      </c>
      <c r="AE753" s="208">
        <v>2.1269999999999998</v>
      </c>
      <c r="AF753" s="208">
        <v>1.802</v>
      </c>
      <c r="AG753" s="208">
        <v>1.131</v>
      </c>
      <c r="AH753" s="208">
        <v>0.83299999999999996</v>
      </c>
      <c r="AI753" s="208">
        <v>0.61299999999999999</v>
      </c>
      <c r="AJ753" s="208">
        <v>0.19800000000000001</v>
      </c>
      <c r="AK753" s="24"/>
      <c r="AL753" s="208">
        <v>0.14199999999999999</v>
      </c>
      <c r="AM753" s="208">
        <v>0.37</v>
      </c>
      <c r="AN753" s="208">
        <v>0.79100000000000004</v>
      </c>
      <c r="AO753" s="208">
        <v>1.56</v>
      </c>
      <c r="AP753" s="208">
        <v>1.617</v>
      </c>
      <c r="AQ753" s="208">
        <v>1.7629999999999999</v>
      </c>
      <c r="AR753" s="208">
        <v>1.7729999999999999</v>
      </c>
      <c r="AS753" s="208">
        <v>1.4330000000000001</v>
      </c>
      <c r="AT753" s="208">
        <v>0.93300000000000005</v>
      </c>
      <c r="AU753" s="208">
        <v>0.59799999999999998</v>
      </c>
      <c r="AV753" s="208">
        <v>7.3999999999999996E-2</v>
      </c>
      <c r="AW753" s="24"/>
      <c r="AX753" s="208">
        <v>0.153</v>
      </c>
      <c r="AY753" s="208">
        <v>0.42799999999999999</v>
      </c>
      <c r="AZ753" s="208">
        <v>0.63400000000000001</v>
      </c>
      <c r="BA753" s="208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208">
        <v>1.544</v>
      </c>
      <c r="G754" s="208">
        <v>1.246</v>
      </c>
      <c r="H754" s="208">
        <v>0.93500000000000005</v>
      </c>
      <c r="I754" s="221">
        <v>0.84</v>
      </c>
      <c r="J754" s="221"/>
      <c r="K754" s="208">
        <v>0.53700000000000003</v>
      </c>
      <c r="L754" s="24"/>
      <c r="M754" s="24"/>
      <c r="N754" s="24"/>
      <c r="O754" s="24"/>
      <c r="P754" s="208">
        <v>0.38300000000000001</v>
      </c>
      <c r="Q754" s="208">
        <v>3.544</v>
      </c>
      <c r="R754" s="208">
        <v>1.611</v>
      </c>
      <c r="S754" s="208">
        <v>0.32100000000000001</v>
      </c>
      <c r="T754" s="24"/>
      <c r="U754" s="208">
        <v>2.3E-2</v>
      </c>
      <c r="V754" s="208">
        <v>0.80900000000000005</v>
      </c>
      <c r="W754" s="208">
        <v>0.40500000000000003</v>
      </c>
      <c r="X754" s="24"/>
      <c r="Y754" s="24"/>
      <c r="Z754" s="24"/>
      <c r="AA754" s="24"/>
      <c r="AB754" s="208">
        <v>0.82299999999999995</v>
      </c>
      <c r="AC754" s="208">
        <v>1.3080000000000001</v>
      </c>
      <c r="AD754" s="208">
        <v>1.1240000000000001</v>
      </c>
      <c r="AE754" s="208">
        <v>1.726</v>
      </c>
      <c r="AF754" s="208">
        <v>1.536</v>
      </c>
      <c r="AG754" s="208">
        <v>1.2809999999999999</v>
      </c>
      <c r="AH754" s="208">
        <v>0.82299999999999995</v>
      </c>
      <c r="AI754" s="208">
        <v>0.56999999999999995</v>
      </c>
      <c r="AJ754" s="24"/>
      <c r="AK754" s="24"/>
      <c r="AL754" s="24"/>
      <c r="AM754" s="24"/>
      <c r="AN754" s="208">
        <v>0.626</v>
      </c>
      <c r="AO754" s="208">
        <v>1.458</v>
      </c>
      <c r="AP754" s="208">
        <v>1.774</v>
      </c>
      <c r="AQ754" s="208">
        <v>1.873</v>
      </c>
      <c r="AR754" s="208">
        <v>1.78</v>
      </c>
      <c r="AS754" s="208">
        <v>1.333</v>
      </c>
      <c r="AT754" s="208">
        <v>0.63800000000000001</v>
      </c>
      <c r="AU754" s="208">
        <v>0.32200000000000001</v>
      </c>
      <c r="AV754" s="208">
        <v>4.7E-2</v>
      </c>
      <c r="AW754" s="24"/>
      <c r="AX754" s="24"/>
      <c r="AY754" s="208">
        <v>1.7999999999999999E-2</v>
      </c>
      <c r="AZ754" s="208">
        <v>0.32200000000000001</v>
      </c>
      <c r="BA754" s="208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208">
        <v>2</v>
      </c>
      <c r="G755" s="208">
        <v>1</v>
      </c>
      <c r="H755" s="208">
        <v>2</v>
      </c>
      <c r="I755" s="221">
        <v>1.3</v>
      </c>
      <c r="J755" s="221"/>
      <c r="K755" s="208">
        <v>1</v>
      </c>
      <c r="L755" s="24"/>
      <c r="M755" s="24"/>
      <c r="N755" s="24"/>
      <c r="O755" s="24"/>
      <c r="P755" s="208">
        <v>0.46800000000000003</v>
      </c>
      <c r="Q755" s="208">
        <v>1.3280000000000001</v>
      </c>
      <c r="R755" s="208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209">
        <v>2.8929999999999998</v>
      </c>
      <c r="G756" s="209">
        <v>2.4449999999999998</v>
      </c>
      <c r="H756" s="209">
        <v>2.0110000000000001</v>
      </c>
      <c r="I756" s="224">
        <v>1.6120000000000001</v>
      </c>
      <c r="J756" s="224"/>
      <c r="K756" s="209">
        <v>0.78</v>
      </c>
      <c r="L756" s="209">
        <v>0.30599999999999999</v>
      </c>
      <c r="M756" s="20"/>
      <c r="N756" s="20"/>
      <c r="O756" s="209">
        <v>1.2010000000000001</v>
      </c>
      <c r="P756" s="209">
        <v>0.76700000000000002</v>
      </c>
      <c r="Q756" s="209">
        <v>2.48</v>
      </c>
      <c r="R756" s="209">
        <v>2.8330000000000002</v>
      </c>
      <c r="S756" s="209">
        <v>3.2989999999999999</v>
      </c>
      <c r="T756" s="209">
        <v>3.3540000000000001</v>
      </c>
      <c r="U756" s="209">
        <v>2.101</v>
      </c>
      <c r="V756" s="209">
        <v>1.5309999999999999</v>
      </c>
      <c r="W756" s="209">
        <v>0.84099999999999997</v>
      </c>
      <c r="X756" s="209">
        <v>0.27800000000000002</v>
      </c>
      <c r="Y756" s="20"/>
      <c r="Z756" s="209">
        <v>0.34100000000000003</v>
      </c>
      <c r="AA756" s="209">
        <v>0.501</v>
      </c>
      <c r="AB756" s="209">
        <v>1.4490000000000001</v>
      </c>
      <c r="AC756" s="209">
        <v>2.532</v>
      </c>
      <c r="AD756" s="209">
        <v>3.077</v>
      </c>
      <c r="AE756" s="209">
        <v>2.8460000000000001</v>
      </c>
      <c r="AF756" s="209">
        <v>4.5869999999999997</v>
      </c>
      <c r="AG756" s="209">
        <v>3.4860000000000002</v>
      </c>
      <c r="AH756" s="209">
        <v>2.754</v>
      </c>
      <c r="AI756" s="209">
        <v>2.7269999999999999</v>
      </c>
      <c r="AJ756" s="209">
        <v>0.32</v>
      </c>
      <c r="AK756" s="20"/>
      <c r="AL756" s="20"/>
      <c r="AM756" s="209">
        <v>0.32</v>
      </c>
      <c r="AN756" s="209">
        <v>1.3440000000000001</v>
      </c>
      <c r="AO756" s="209">
        <v>6.859</v>
      </c>
      <c r="AP756" s="209">
        <v>7.5720000000000001</v>
      </c>
      <c r="AQ756" s="209">
        <v>8.5649999999999995</v>
      </c>
      <c r="AR756" s="209">
        <v>6.5069999999999997</v>
      </c>
      <c r="AS756" s="209">
        <v>7.3410000000000002</v>
      </c>
      <c r="AT756" s="209">
        <v>4</v>
      </c>
      <c r="AU756" s="209">
        <v>2.242</v>
      </c>
      <c r="AV756" s="209">
        <v>0.14299999999999999</v>
      </c>
      <c r="AW756" s="209">
        <v>4.9000000000000002E-2</v>
      </c>
      <c r="AX756" s="20"/>
      <c r="AY756" s="209">
        <v>0.47699999999999998</v>
      </c>
      <c r="AZ756" s="209">
        <v>2.8889999999999998</v>
      </c>
      <c r="BA756" s="209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208">
        <v>1.7350000000000001</v>
      </c>
      <c r="G757" s="208">
        <v>1.4670000000000001</v>
      </c>
      <c r="H757" s="208">
        <v>1.1399999999999999</v>
      </c>
      <c r="I757" s="221">
        <v>1.0569999999999999</v>
      </c>
      <c r="J757" s="221"/>
      <c r="K757" s="208">
        <v>0.47699999999999998</v>
      </c>
      <c r="L757" s="208">
        <v>0.20599999999999999</v>
      </c>
      <c r="M757" s="24"/>
      <c r="N757" s="24"/>
      <c r="O757" s="208">
        <v>1.034</v>
      </c>
      <c r="P757" s="208">
        <v>0.114</v>
      </c>
      <c r="Q757" s="208">
        <v>1.4259999999999999</v>
      </c>
      <c r="R757" s="208">
        <v>1.5680000000000001</v>
      </c>
      <c r="S757" s="208">
        <v>1.89</v>
      </c>
      <c r="T757" s="208">
        <v>1.8839999999999999</v>
      </c>
      <c r="U757" s="208">
        <v>1.151</v>
      </c>
      <c r="V757" s="208">
        <v>0.90900000000000003</v>
      </c>
      <c r="W757" s="208">
        <v>0.47399999999999998</v>
      </c>
      <c r="X757" s="208">
        <v>0.19400000000000001</v>
      </c>
      <c r="Y757" s="24"/>
      <c r="Z757" s="208">
        <v>0.26400000000000001</v>
      </c>
      <c r="AA757" s="208">
        <v>0.161</v>
      </c>
      <c r="AB757" s="208">
        <v>0.82799999999999996</v>
      </c>
      <c r="AC757" s="208">
        <v>1.488</v>
      </c>
      <c r="AD757" s="208">
        <v>2.0579999999999998</v>
      </c>
      <c r="AE757" s="208">
        <v>1.905</v>
      </c>
      <c r="AF757" s="208">
        <v>1.4910000000000001</v>
      </c>
      <c r="AG757" s="24"/>
      <c r="AH757" s="208">
        <v>0.47499999999999998</v>
      </c>
      <c r="AI757" s="208">
        <v>0.63</v>
      </c>
      <c r="AJ757" s="208">
        <v>0.21</v>
      </c>
      <c r="AK757" s="24"/>
      <c r="AL757" s="24"/>
      <c r="AM757" s="24"/>
      <c r="AN757" s="208">
        <v>1.081</v>
      </c>
      <c r="AO757" s="208">
        <v>1.734</v>
      </c>
      <c r="AP757" s="208">
        <v>1.9179999999999999</v>
      </c>
      <c r="AQ757" s="208">
        <v>2.0190000000000001</v>
      </c>
      <c r="AR757" s="208">
        <v>1.542</v>
      </c>
      <c r="AS757" s="208">
        <v>1.456</v>
      </c>
      <c r="AT757" s="208">
        <v>0.86299999999999999</v>
      </c>
      <c r="AU757" s="208">
        <v>0.441</v>
      </c>
      <c r="AV757" s="208">
        <v>0.109</v>
      </c>
      <c r="AW757" s="208">
        <v>4.9000000000000002E-2</v>
      </c>
      <c r="AX757" s="24"/>
      <c r="AY757" s="208">
        <v>0.30399999999999999</v>
      </c>
      <c r="AZ757" s="208">
        <v>0.49299999999999999</v>
      </c>
      <c r="BA757" s="208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208">
        <v>1.1579999999999999</v>
      </c>
      <c r="G758" s="208">
        <v>0.97799999999999998</v>
      </c>
      <c r="H758" s="208">
        <v>0.871</v>
      </c>
      <c r="I758" s="221">
        <v>0.55500000000000005</v>
      </c>
      <c r="J758" s="221"/>
      <c r="K758" s="208">
        <v>0.30299999999999999</v>
      </c>
      <c r="L758" s="208">
        <v>0.1</v>
      </c>
      <c r="M758" s="24"/>
      <c r="N758" s="24"/>
      <c r="O758" s="208">
        <v>0.16700000000000001</v>
      </c>
      <c r="P758" s="208">
        <v>0.65300000000000002</v>
      </c>
      <c r="Q758" s="208">
        <v>1.054</v>
      </c>
      <c r="R758" s="208">
        <v>1.2649999999999999</v>
      </c>
      <c r="S758" s="208">
        <v>1.409</v>
      </c>
      <c r="T758" s="208">
        <v>1.47</v>
      </c>
      <c r="U758" s="208">
        <v>0.95</v>
      </c>
      <c r="V758" s="208">
        <v>0.622</v>
      </c>
      <c r="W758" s="208">
        <v>0.36699999999999999</v>
      </c>
      <c r="X758" s="208">
        <v>8.4000000000000005E-2</v>
      </c>
      <c r="Y758" s="24"/>
      <c r="Z758" s="208">
        <v>7.6999999999999999E-2</v>
      </c>
      <c r="AA758" s="208">
        <v>0.34</v>
      </c>
      <c r="AB758" s="208">
        <v>0.621</v>
      </c>
      <c r="AC758" s="208">
        <v>1.044</v>
      </c>
      <c r="AD758" s="208">
        <v>1.0189999999999999</v>
      </c>
      <c r="AE758" s="208">
        <v>0.94099999999999995</v>
      </c>
      <c r="AF758" s="208">
        <v>0.93300000000000005</v>
      </c>
      <c r="AG758" s="208">
        <v>1.1519999999999999</v>
      </c>
      <c r="AH758" s="208">
        <v>0.40100000000000002</v>
      </c>
      <c r="AI758" s="208">
        <v>0.30299999999999999</v>
      </c>
      <c r="AJ758" s="208">
        <v>0.11</v>
      </c>
      <c r="AK758" s="24"/>
      <c r="AL758" s="24"/>
      <c r="AM758" s="208">
        <v>0.32</v>
      </c>
      <c r="AN758" s="208">
        <v>0.26300000000000001</v>
      </c>
      <c r="AO758" s="208">
        <v>1.246</v>
      </c>
      <c r="AP758" s="208">
        <v>1.276</v>
      </c>
      <c r="AQ758" s="208">
        <v>1.3879999999999999</v>
      </c>
      <c r="AR758" s="24"/>
      <c r="AS758" s="208">
        <v>2.5659999999999998</v>
      </c>
      <c r="AT758" s="208">
        <v>0.68500000000000005</v>
      </c>
      <c r="AU758" s="208">
        <v>0.53</v>
      </c>
      <c r="AV758" s="208">
        <v>3.4000000000000002E-2</v>
      </c>
      <c r="AW758" s="24"/>
      <c r="AX758" s="24"/>
      <c r="AY758" s="208">
        <v>0.17299999999999999</v>
      </c>
      <c r="AZ758" s="208">
        <v>0.44</v>
      </c>
      <c r="BA758" s="208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08">
        <v>2.1629999999999998</v>
      </c>
      <c r="AG759" s="208">
        <v>2.3340000000000001</v>
      </c>
      <c r="AH759" s="208">
        <v>1.8779999999999999</v>
      </c>
      <c r="AI759" s="208">
        <v>1.794</v>
      </c>
      <c r="AJ759" s="24"/>
      <c r="AK759" s="24"/>
      <c r="AL759" s="24"/>
      <c r="AM759" s="24"/>
      <c r="AN759" s="24"/>
      <c r="AO759" s="208">
        <v>3.879</v>
      </c>
      <c r="AP759" s="208">
        <v>4.3780000000000001</v>
      </c>
      <c r="AQ759" s="208">
        <v>5.1580000000000004</v>
      </c>
      <c r="AR759" s="208">
        <v>4.9649999999999999</v>
      </c>
      <c r="AS759" s="208">
        <v>3.319</v>
      </c>
      <c r="AT759" s="208">
        <v>2.452</v>
      </c>
      <c r="AU759" s="208">
        <v>1.2709999999999999</v>
      </c>
      <c r="AV759" s="24"/>
      <c r="AW759" s="24"/>
      <c r="AX759" s="24"/>
      <c r="AY759" s="24"/>
      <c r="AZ759" s="208">
        <v>1.956</v>
      </c>
      <c r="BA759" s="208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209">
        <v>0.91600000000000004</v>
      </c>
      <c r="G760" s="209">
        <v>2.6539999999999999</v>
      </c>
      <c r="H760" s="209">
        <v>1.466</v>
      </c>
      <c r="I760" s="224">
        <v>1.41</v>
      </c>
      <c r="J760" s="224"/>
      <c r="K760" s="209">
        <v>1</v>
      </c>
      <c r="L760" s="209">
        <v>1</v>
      </c>
      <c r="M760" s="20"/>
      <c r="N760" s="20"/>
      <c r="O760" s="209">
        <v>3.33</v>
      </c>
      <c r="P760" s="209">
        <v>1.4</v>
      </c>
      <c r="Q760" s="209">
        <v>1.581</v>
      </c>
      <c r="R760" s="209">
        <v>1.6910000000000001</v>
      </c>
      <c r="S760" s="209">
        <v>1.8959999999999999</v>
      </c>
      <c r="T760" s="209">
        <v>1.8640000000000001</v>
      </c>
      <c r="U760" s="209">
        <v>1.5780000000000001</v>
      </c>
      <c r="V760" s="209">
        <v>0.379</v>
      </c>
      <c r="W760" s="209">
        <v>0.23300000000000001</v>
      </c>
      <c r="X760" s="209">
        <v>3.0649999999999999</v>
      </c>
      <c r="Y760" s="20"/>
      <c r="Z760" s="209">
        <v>1.6E-2</v>
      </c>
      <c r="AA760" s="20"/>
      <c r="AB760" s="209">
        <v>0.57499999999999996</v>
      </c>
      <c r="AC760" s="209">
        <v>0.72799999999999998</v>
      </c>
      <c r="AD760" s="209">
        <v>6.6310000000000002</v>
      </c>
      <c r="AE760" s="209">
        <v>1.17</v>
      </c>
      <c r="AF760" s="209">
        <v>0.92</v>
      </c>
      <c r="AG760" s="209">
        <v>0.47499999999999998</v>
      </c>
      <c r="AH760" s="209">
        <v>0.35</v>
      </c>
      <c r="AI760" s="209">
        <v>0.252</v>
      </c>
      <c r="AJ760" s="209">
        <v>0.122</v>
      </c>
      <c r="AK760" s="20"/>
      <c r="AL760" s="209">
        <v>0.13</v>
      </c>
      <c r="AM760" s="209">
        <v>0.188</v>
      </c>
      <c r="AN760" s="209">
        <v>10.475</v>
      </c>
      <c r="AO760" s="209">
        <v>1.5680000000000001</v>
      </c>
      <c r="AP760" s="209">
        <v>1.722</v>
      </c>
      <c r="AQ760" s="209">
        <v>0.83899999999999997</v>
      </c>
      <c r="AR760" s="209">
        <v>1.8140000000000001</v>
      </c>
      <c r="AS760" s="209">
        <v>3.3450000000000002</v>
      </c>
      <c r="AT760" s="209">
        <v>2.298</v>
      </c>
      <c r="AU760" s="209">
        <v>2.2599999999999998</v>
      </c>
      <c r="AV760" s="209">
        <v>2E-3</v>
      </c>
      <c r="AW760" s="20"/>
      <c r="AX760" s="20"/>
      <c r="AY760" s="209">
        <v>2.21</v>
      </c>
      <c r="AZ760" s="209">
        <v>2.16</v>
      </c>
      <c r="BA760" s="209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208">
        <v>2</v>
      </c>
      <c r="H761" s="208">
        <v>1</v>
      </c>
      <c r="I761" s="221">
        <v>1</v>
      </c>
      <c r="J761" s="221"/>
      <c r="K761" s="208">
        <v>1</v>
      </c>
      <c r="L761" s="208">
        <v>1</v>
      </c>
      <c r="M761" s="24"/>
      <c r="N761" s="24"/>
      <c r="O761" s="208">
        <v>3</v>
      </c>
      <c r="P761" s="208">
        <v>1</v>
      </c>
      <c r="Q761" s="208">
        <v>1</v>
      </c>
      <c r="R761" s="208">
        <v>1</v>
      </c>
      <c r="S761" s="208">
        <v>1</v>
      </c>
      <c r="T761" s="208">
        <v>1</v>
      </c>
      <c r="U761" s="208">
        <v>1</v>
      </c>
      <c r="V761" s="24"/>
      <c r="W761" s="24"/>
      <c r="X761" s="208">
        <v>3</v>
      </c>
      <c r="Y761" s="24"/>
      <c r="Z761" s="24"/>
      <c r="AA761" s="24"/>
      <c r="AB761" s="24"/>
      <c r="AC761" s="24"/>
      <c r="AD761" s="208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208">
        <v>10</v>
      </c>
      <c r="AO761" s="208">
        <v>1</v>
      </c>
      <c r="AP761" s="208">
        <v>1</v>
      </c>
      <c r="AQ761" s="24"/>
      <c r="AR761" s="208">
        <v>1.8140000000000001</v>
      </c>
      <c r="AS761" s="208">
        <v>2.0099999999999998</v>
      </c>
      <c r="AT761" s="208">
        <v>1.9419999999999999</v>
      </c>
      <c r="AU761" s="208">
        <v>2.0099999999999998</v>
      </c>
      <c r="AV761" s="208">
        <v>2E-3</v>
      </c>
      <c r="AW761" s="24"/>
      <c r="AX761" s="24"/>
      <c r="AY761" s="208">
        <v>1.94</v>
      </c>
      <c r="AZ761" s="208">
        <v>2.0099999999999998</v>
      </c>
      <c r="BA761" s="208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208">
        <v>0.91600000000000004</v>
      </c>
      <c r="G762" s="208">
        <v>0.65400000000000003</v>
      </c>
      <c r="H762" s="208">
        <v>0.46600000000000003</v>
      </c>
      <c r="I762" s="221">
        <v>0.41</v>
      </c>
      <c r="J762" s="221"/>
      <c r="K762" s="24"/>
      <c r="L762" s="24"/>
      <c r="M762" s="24"/>
      <c r="N762" s="24"/>
      <c r="O762" s="208">
        <v>0.33</v>
      </c>
      <c r="P762" s="208">
        <v>0.4</v>
      </c>
      <c r="Q762" s="208">
        <v>0.58099999999999996</v>
      </c>
      <c r="R762" s="208">
        <v>0.69099999999999995</v>
      </c>
      <c r="S762" s="208">
        <v>0.89600000000000002</v>
      </c>
      <c r="T762" s="208">
        <v>0.86399999999999999</v>
      </c>
      <c r="U762" s="208">
        <v>0.57799999999999996</v>
      </c>
      <c r="V762" s="208">
        <v>0.379</v>
      </c>
      <c r="W762" s="208">
        <v>0.23300000000000001</v>
      </c>
      <c r="X762" s="208">
        <v>6.5000000000000002E-2</v>
      </c>
      <c r="Y762" s="24"/>
      <c r="Z762" s="208">
        <v>1.6E-2</v>
      </c>
      <c r="AA762" s="24"/>
      <c r="AB762" s="208">
        <v>0.57499999999999996</v>
      </c>
      <c r="AC762" s="208">
        <v>0.72799999999999998</v>
      </c>
      <c r="AD762" s="208">
        <v>0.63100000000000001</v>
      </c>
      <c r="AE762" s="208">
        <v>1.17</v>
      </c>
      <c r="AF762" s="208">
        <v>0.92</v>
      </c>
      <c r="AG762" s="208">
        <v>0.47499999999999998</v>
      </c>
      <c r="AH762" s="208">
        <v>0.35</v>
      </c>
      <c r="AI762" s="208">
        <v>0.252</v>
      </c>
      <c r="AJ762" s="208">
        <v>0.122</v>
      </c>
      <c r="AK762" s="24"/>
      <c r="AL762" s="208">
        <v>0.13</v>
      </c>
      <c r="AM762" s="208">
        <v>0.188</v>
      </c>
      <c r="AN762" s="208">
        <v>0.47499999999999998</v>
      </c>
      <c r="AO762" s="208">
        <v>0.56799999999999995</v>
      </c>
      <c r="AP762" s="208">
        <v>0.72199999999999998</v>
      </c>
      <c r="AQ762" s="208">
        <v>0.83899999999999997</v>
      </c>
      <c r="AR762" s="24"/>
      <c r="AS762" s="208">
        <v>1.335</v>
      </c>
      <c r="AT762" s="208">
        <v>0.35599999999999998</v>
      </c>
      <c r="AU762" s="208">
        <v>0.25</v>
      </c>
      <c r="AV762" s="24"/>
      <c r="AW762" s="24"/>
      <c r="AX762" s="24"/>
      <c r="AY762" s="208">
        <v>0.27</v>
      </c>
      <c r="AZ762" s="208">
        <v>0.15</v>
      </c>
      <c r="BA762" s="208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209">
        <v>0.7</v>
      </c>
      <c r="G763" s="209">
        <v>0.7</v>
      </c>
      <c r="H763" s="209">
        <v>0.7</v>
      </c>
      <c r="I763" s="224">
        <v>0.7</v>
      </c>
      <c r="J763" s="224"/>
      <c r="K763" s="209">
        <v>0.7</v>
      </c>
      <c r="L763" s="20"/>
      <c r="M763" s="20"/>
      <c r="N763" s="20"/>
      <c r="O763" s="20"/>
      <c r="P763" s="209">
        <v>1.1000000000000001</v>
      </c>
      <c r="Q763" s="20"/>
      <c r="R763" s="209">
        <v>0.7</v>
      </c>
      <c r="S763" s="209">
        <v>0.7</v>
      </c>
      <c r="T763" s="20"/>
      <c r="U763" s="20"/>
      <c r="V763" s="20"/>
      <c r="W763" s="20"/>
      <c r="X763" s="20"/>
      <c r="Y763" s="209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208">
        <v>0.7</v>
      </c>
      <c r="G764" s="208">
        <v>0.7</v>
      </c>
      <c r="H764" s="208">
        <v>0.7</v>
      </c>
      <c r="I764" s="221">
        <v>0.7</v>
      </c>
      <c r="J764" s="221"/>
      <c r="K764" s="208">
        <v>0.7</v>
      </c>
      <c r="L764" s="24"/>
      <c r="M764" s="24"/>
      <c r="N764" s="24"/>
      <c r="O764" s="24"/>
      <c r="P764" s="208">
        <v>1.1000000000000001</v>
      </c>
      <c r="Q764" s="24"/>
      <c r="R764" s="208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08">
        <v>0.7</v>
      </c>
      <c r="T765" s="24"/>
      <c r="U765" s="24"/>
      <c r="V765" s="24"/>
      <c r="W765" s="24"/>
      <c r="X765" s="24"/>
      <c r="Y765" s="208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209">
        <v>50.6</v>
      </c>
      <c r="G766" s="209">
        <v>39.5</v>
      </c>
      <c r="H766" s="209">
        <v>33.700000000000003</v>
      </c>
      <c r="I766" s="224">
        <v>23.099</v>
      </c>
      <c r="J766" s="224"/>
      <c r="K766" s="209">
        <v>13.516</v>
      </c>
      <c r="L766" s="209">
        <v>5.0549999999999997</v>
      </c>
      <c r="M766" s="20"/>
      <c r="N766" s="20"/>
      <c r="O766" s="209">
        <v>34.146999999999998</v>
      </c>
      <c r="P766" s="209">
        <v>28.085999999999999</v>
      </c>
      <c r="Q766" s="209">
        <v>49.63</v>
      </c>
      <c r="R766" s="209">
        <v>35.799999999999997</v>
      </c>
      <c r="S766" s="209">
        <v>50.494999999999997</v>
      </c>
      <c r="T766" s="209">
        <v>51.173999999999999</v>
      </c>
      <c r="U766" s="209">
        <v>51.433999999999997</v>
      </c>
      <c r="V766" s="209">
        <v>56.347000000000001</v>
      </c>
      <c r="W766" s="209">
        <v>28.565999999999999</v>
      </c>
      <c r="X766" s="209">
        <v>0.309</v>
      </c>
      <c r="Y766" s="20"/>
      <c r="Z766" s="20"/>
      <c r="AA766" s="209">
        <v>190.02600000000001</v>
      </c>
      <c r="AB766" s="209">
        <v>26.614999999999998</v>
      </c>
      <c r="AC766" s="209">
        <v>40.764000000000003</v>
      </c>
      <c r="AD766" s="209">
        <v>50.302999999999997</v>
      </c>
      <c r="AE766" s="209">
        <v>47.890999999999998</v>
      </c>
      <c r="AF766" s="209">
        <v>40.417999999999999</v>
      </c>
      <c r="AG766" s="209">
        <v>33.212000000000003</v>
      </c>
      <c r="AH766" s="209">
        <v>20.788</v>
      </c>
      <c r="AI766" s="209">
        <v>13.83</v>
      </c>
      <c r="AJ766" s="209">
        <v>0.84899999999999998</v>
      </c>
      <c r="AK766" s="20"/>
      <c r="AL766" s="20"/>
      <c r="AM766" s="209">
        <v>9.9450000000000003</v>
      </c>
      <c r="AN766" s="209">
        <v>21.835000000000001</v>
      </c>
      <c r="AO766" s="209">
        <v>38.04</v>
      </c>
      <c r="AP766" s="209">
        <v>48.567</v>
      </c>
      <c r="AQ766" s="209">
        <v>47.959000000000003</v>
      </c>
      <c r="AR766" s="209">
        <v>38.787999999999997</v>
      </c>
      <c r="AS766" s="209">
        <v>32.963999999999999</v>
      </c>
      <c r="AT766" s="209">
        <v>21.765999999999998</v>
      </c>
      <c r="AU766" s="209">
        <v>11.747</v>
      </c>
      <c r="AV766" s="209">
        <v>0.878</v>
      </c>
      <c r="AW766" s="20"/>
      <c r="AX766" s="20"/>
      <c r="AY766" s="209">
        <v>18.901</v>
      </c>
      <c r="AZ766" s="209">
        <v>5.8049999999999997</v>
      </c>
      <c r="BA766" s="209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208">
        <v>19.100000000000001</v>
      </c>
      <c r="G767" s="208">
        <v>15</v>
      </c>
      <c r="H767" s="208">
        <v>12.5</v>
      </c>
      <c r="I767" s="221">
        <v>8.8510000000000009</v>
      </c>
      <c r="J767" s="221"/>
      <c r="K767" s="208">
        <v>6.0209999999999999</v>
      </c>
      <c r="L767" s="24"/>
      <c r="M767" s="24"/>
      <c r="N767" s="24"/>
      <c r="O767" s="208">
        <v>22</v>
      </c>
      <c r="P767" s="208">
        <v>12.606</v>
      </c>
      <c r="Q767" s="208">
        <v>17.207999999999998</v>
      </c>
      <c r="R767" s="208">
        <v>14.891999999999999</v>
      </c>
      <c r="S767" s="208">
        <v>21.038</v>
      </c>
      <c r="T767" s="208">
        <v>21.53</v>
      </c>
      <c r="U767" s="208">
        <v>14.87</v>
      </c>
      <c r="V767" s="208">
        <v>8.9120000000000008</v>
      </c>
      <c r="W767" s="208">
        <v>4.9669999999999996</v>
      </c>
      <c r="X767" s="24"/>
      <c r="Y767" s="24"/>
      <c r="Z767" s="24"/>
      <c r="AA767" s="208">
        <v>-10.954000000000001</v>
      </c>
      <c r="AB767" s="208">
        <v>9.4789999999999992</v>
      </c>
      <c r="AC767" s="208">
        <v>15.151999999999999</v>
      </c>
      <c r="AD767" s="208">
        <v>17.803000000000001</v>
      </c>
      <c r="AE767" s="208">
        <v>16.606999999999999</v>
      </c>
      <c r="AF767" s="208">
        <v>14.036</v>
      </c>
      <c r="AG767" s="208">
        <v>10.861000000000001</v>
      </c>
      <c r="AH767" s="208">
        <v>7.2779999999999996</v>
      </c>
      <c r="AI767" s="208">
        <v>5.048</v>
      </c>
      <c r="AJ767" s="24"/>
      <c r="AK767" s="24"/>
      <c r="AL767" s="24"/>
      <c r="AM767" s="208">
        <v>3.2909999999999999</v>
      </c>
      <c r="AN767" s="208">
        <v>7.7409999999999997</v>
      </c>
      <c r="AO767" s="208">
        <v>12.907</v>
      </c>
      <c r="AP767" s="208">
        <v>15.821999999999999</v>
      </c>
      <c r="AQ767" s="208">
        <v>15.582000000000001</v>
      </c>
      <c r="AR767" s="208">
        <v>12.702</v>
      </c>
      <c r="AS767" s="208">
        <v>11.305</v>
      </c>
      <c r="AT767" s="208">
        <v>7.2880000000000003</v>
      </c>
      <c r="AU767" s="208">
        <v>3.4620000000000002</v>
      </c>
      <c r="AV767" s="24"/>
      <c r="AW767" s="24"/>
      <c r="AX767" s="24"/>
      <c r="AY767" s="208">
        <v>3.6280000000000001</v>
      </c>
      <c r="AZ767" s="208">
        <v>5.8049999999999997</v>
      </c>
      <c r="BA767" s="208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208">
        <v>31.5</v>
      </c>
      <c r="G768" s="208">
        <v>24.5</v>
      </c>
      <c r="H768" s="208">
        <v>21.2</v>
      </c>
      <c r="I768" s="221">
        <v>14.247999999999999</v>
      </c>
      <c r="J768" s="221"/>
      <c r="K768" s="208">
        <v>7.4950000000000001</v>
      </c>
      <c r="L768" s="208">
        <v>5.0549999999999997</v>
      </c>
      <c r="M768" s="24"/>
      <c r="N768" s="24"/>
      <c r="O768" s="208">
        <v>12.147</v>
      </c>
      <c r="P768" s="208">
        <v>15.48</v>
      </c>
      <c r="Q768" s="208">
        <v>32.421999999999997</v>
      </c>
      <c r="R768" s="208">
        <v>20.908000000000001</v>
      </c>
      <c r="S768" s="208">
        <v>29.457000000000001</v>
      </c>
      <c r="T768" s="208">
        <v>29.643999999999998</v>
      </c>
      <c r="U768" s="208">
        <v>18.282</v>
      </c>
      <c r="V768" s="208">
        <v>9.4169999999999998</v>
      </c>
      <c r="W768" s="208">
        <v>5.3170000000000002</v>
      </c>
      <c r="X768" s="24"/>
      <c r="Y768" s="24"/>
      <c r="Z768" s="24"/>
      <c r="AA768" s="208">
        <v>90.87</v>
      </c>
      <c r="AB768" s="208">
        <v>17.135999999999999</v>
      </c>
      <c r="AC768" s="208">
        <v>25.611999999999998</v>
      </c>
      <c r="AD768" s="208">
        <v>32.5</v>
      </c>
      <c r="AE768" s="208">
        <v>31.283999999999999</v>
      </c>
      <c r="AF768" s="208">
        <v>26.382000000000001</v>
      </c>
      <c r="AG768" s="208">
        <v>22.350999999999999</v>
      </c>
      <c r="AH768" s="208">
        <v>13.51</v>
      </c>
      <c r="AI768" s="208">
        <v>8.782</v>
      </c>
      <c r="AJ768" s="208">
        <v>0.84899999999999998</v>
      </c>
      <c r="AK768" s="24"/>
      <c r="AL768" s="24"/>
      <c r="AM768" s="208">
        <v>6.6539999999999999</v>
      </c>
      <c r="AN768" s="208">
        <v>14.093999999999999</v>
      </c>
      <c r="AO768" s="208">
        <v>25.132999999999999</v>
      </c>
      <c r="AP768" s="208">
        <v>32.744999999999997</v>
      </c>
      <c r="AQ768" s="208">
        <v>32.377000000000002</v>
      </c>
      <c r="AR768" s="208">
        <v>26.085999999999999</v>
      </c>
      <c r="AS768" s="208">
        <v>21.658999999999999</v>
      </c>
      <c r="AT768" s="208">
        <v>14.478</v>
      </c>
      <c r="AU768" s="208">
        <v>8.2850000000000001</v>
      </c>
      <c r="AV768" s="208">
        <v>0.878</v>
      </c>
      <c r="AW768" s="24"/>
      <c r="AX768" s="24"/>
      <c r="AY768" s="208">
        <v>15.273</v>
      </c>
      <c r="AZ768" s="24"/>
      <c r="BA768" s="208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08">
        <v>18.282</v>
      </c>
      <c r="V769" s="208">
        <v>38.018000000000001</v>
      </c>
      <c r="W769" s="208">
        <v>18.282</v>
      </c>
      <c r="X769" s="208">
        <v>0.309</v>
      </c>
      <c r="Y769" s="24"/>
      <c r="Z769" s="24"/>
      <c r="AA769" s="208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209">
        <v>1.907</v>
      </c>
      <c r="G770" s="209">
        <v>1.361</v>
      </c>
      <c r="H770" s="209">
        <v>0.92700000000000005</v>
      </c>
      <c r="I770" s="224">
        <v>0.90900000000000003</v>
      </c>
      <c r="J770" s="224"/>
      <c r="K770" s="209">
        <v>0.42199999999999999</v>
      </c>
      <c r="L770" s="20"/>
      <c r="M770" s="20"/>
      <c r="N770" s="20"/>
      <c r="O770" s="209">
        <v>0.28299999999999997</v>
      </c>
      <c r="P770" s="209">
        <v>0.67500000000000004</v>
      </c>
      <c r="Q770" s="209">
        <v>1.113</v>
      </c>
      <c r="R770" s="209">
        <v>1.397</v>
      </c>
      <c r="S770" s="209">
        <v>1.732</v>
      </c>
      <c r="T770" s="209">
        <v>1.5489999999999999</v>
      </c>
      <c r="U770" s="209">
        <v>1.1279999999999999</v>
      </c>
      <c r="V770" s="209">
        <v>0.59199999999999997</v>
      </c>
      <c r="W770" s="209">
        <v>0.35</v>
      </c>
      <c r="X770" s="209">
        <v>6.7000000000000004E-2</v>
      </c>
      <c r="Y770" s="20"/>
      <c r="Z770" s="20"/>
      <c r="AA770" s="20"/>
      <c r="AB770" s="209">
        <v>0.72199999999999998</v>
      </c>
      <c r="AC770" s="209">
        <v>1.296</v>
      </c>
      <c r="AD770" s="209">
        <v>1.397</v>
      </c>
      <c r="AE770" s="209">
        <v>2.153</v>
      </c>
      <c r="AF770" s="209">
        <v>1.6639999999999999</v>
      </c>
      <c r="AG770" s="209">
        <v>0.93799999999999994</v>
      </c>
      <c r="AH770" s="209">
        <v>0.63900000000000001</v>
      </c>
      <c r="AI770" s="209">
        <v>0.45900000000000002</v>
      </c>
      <c r="AJ770" s="209">
        <v>9.8000000000000004E-2</v>
      </c>
      <c r="AK770" s="20"/>
      <c r="AL770" s="20"/>
      <c r="AM770" s="209">
        <v>0.252</v>
      </c>
      <c r="AN770" s="209">
        <v>0.68400000000000005</v>
      </c>
      <c r="AO770" s="209">
        <v>1.38</v>
      </c>
      <c r="AP770" s="209">
        <v>1.5589999999999999</v>
      </c>
      <c r="AQ770" s="209">
        <v>1.7490000000000001</v>
      </c>
      <c r="AR770" s="20"/>
      <c r="AS770" s="209">
        <v>2.74</v>
      </c>
      <c r="AT770" s="209">
        <v>1.0009999999999999</v>
      </c>
      <c r="AU770" s="209">
        <v>0.34699999999999998</v>
      </c>
      <c r="AV770" s="209">
        <v>0.109</v>
      </c>
      <c r="AW770" s="20"/>
      <c r="AX770" s="20"/>
      <c r="AY770" s="209">
        <v>0.32200000000000001</v>
      </c>
      <c r="AZ770" s="209">
        <v>0.497</v>
      </c>
      <c r="BA770" s="209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208">
        <v>1.907</v>
      </c>
      <c r="G771" s="208">
        <v>1.361</v>
      </c>
      <c r="H771" s="208">
        <v>0.92700000000000005</v>
      </c>
      <c r="I771" s="221">
        <v>0.90900000000000003</v>
      </c>
      <c r="J771" s="221"/>
      <c r="K771" s="208">
        <v>0.42199999999999999</v>
      </c>
      <c r="L771" s="24"/>
      <c r="M771" s="24"/>
      <c r="N771" s="24"/>
      <c r="O771" s="208">
        <v>0.28299999999999997</v>
      </c>
      <c r="P771" s="208">
        <v>0.67500000000000004</v>
      </c>
      <c r="Q771" s="208">
        <v>1.113</v>
      </c>
      <c r="R771" s="208">
        <v>1.397</v>
      </c>
      <c r="S771" s="208">
        <v>1.732</v>
      </c>
      <c r="T771" s="208">
        <v>1.5489999999999999</v>
      </c>
      <c r="U771" s="208">
        <v>1.1279999999999999</v>
      </c>
      <c r="V771" s="208">
        <v>0.59199999999999997</v>
      </c>
      <c r="W771" s="208">
        <v>0.35</v>
      </c>
      <c r="X771" s="208">
        <v>6.7000000000000004E-2</v>
      </c>
      <c r="Y771" s="24"/>
      <c r="Z771" s="24"/>
      <c r="AA771" s="24"/>
      <c r="AB771" s="208">
        <v>0.72199999999999998</v>
      </c>
      <c r="AC771" s="208">
        <v>1.296</v>
      </c>
      <c r="AD771" s="208">
        <v>1.397</v>
      </c>
      <c r="AE771" s="208">
        <v>2.153</v>
      </c>
      <c r="AF771" s="208">
        <v>1.6639999999999999</v>
      </c>
      <c r="AG771" s="208">
        <v>0.93799999999999994</v>
      </c>
      <c r="AH771" s="208">
        <v>0.63900000000000001</v>
      </c>
      <c r="AI771" s="208">
        <v>0.45900000000000002</v>
      </c>
      <c r="AJ771" s="208">
        <v>9.8000000000000004E-2</v>
      </c>
      <c r="AK771" s="24"/>
      <c r="AL771" s="24"/>
      <c r="AM771" s="208">
        <v>0.252</v>
      </c>
      <c r="AN771" s="208">
        <v>0.68400000000000005</v>
      </c>
      <c r="AO771" s="208">
        <v>1.38</v>
      </c>
      <c r="AP771" s="208">
        <v>1.5589999999999999</v>
      </c>
      <c r="AQ771" s="208">
        <v>1.7490000000000001</v>
      </c>
      <c r="AR771" s="24"/>
      <c r="AS771" s="208">
        <v>2.74</v>
      </c>
      <c r="AT771" s="208">
        <v>1.0009999999999999</v>
      </c>
      <c r="AU771" s="208">
        <v>0.34699999999999998</v>
      </c>
      <c r="AV771" s="208">
        <v>0.109</v>
      </c>
      <c r="AW771" s="24"/>
      <c r="AX771" s="24"/>
      <c r="AY771" s="208">
        <v>0.32200000000000001</v>
      </c>
      <c r="AZ771" s="208">
        <v>0.497</v>
      </c>
      <c r="BA771" s="208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209">
        <v>1.097</v>
      </c>
      <c r="G772" s="209">
        <v>0.105</v>
      </c>
      <c r="H772" s="209">
        <v>9.8000000000000004E-2</v>
      </c>
      <c r="I772" s="224">
        <v>9.7000000000000003E-2</v>
      </c>
      <c r="J772" s="224"/>
      <c r="K772" s="209">
        <v>7.8E-2</v>
      </c>
      <c r="L772" s="20"/>
      <c r="M772" s="20"/>
      <c r="N772" s="20"/>
      <c r="O772" s="209">
        <v>0.126</v>
      </c>
      <c r="P772" s="209">
        <v>8.4000000000000005E-2</v>
      </c>
      <c r="Q772" s="209">
        <v>7.8E-2</v>
      </c>
      <c r="R772" s="209">
        <v>7.9000000000000001E-2</v>
      </c>
      <c r="S772" s="209">
        <v>6.9000000000000006E-2</v>
      </c>
      <c r="T772" s="209">
        <v>8.5999999999999993E-2</v>
      </c>
      <c r="U772" s="209">
        <v>7.9000000000000001E-2</v>
      </c>
      <c r="V772" s="209">
        <v>9.8000000000000004E-2</v>
      </c>
      <c r="W772" s="209">
        <v>0.08</v>
      </c>
      <c r="X772" s="209">
        <v>1.4999999999999999E-2</v>
      </c>
      <c r="Y772" s="20"/>
      <c r="Z772" s="20"/>
      <c r="AA772" s="20"/>
      <c r="AB772" s="209">
        <v>7.8E-2</v>
      </c>
      <c r="AC772" s="209">
        <v>7.0999999999999994E-2</v>
      </c>
      <c r="AD772" s="209">
        <v>4.5999999999999999E-2</v>
      </c>
      <c r="AE772" s="209">
        <v>6.8000000000000005E-2</v>
      </c>
      <c r="AF772" s="209">
        <v>7.0000000000000007E-2</v>
      </c>
      <c r="AG772" s="209">
        <v>3.5999999999999997E-2</v>
      </c>
      <c r="AH772" s="209">
        <v>7.8E-2</v>
      </c>
      <c r="AI772" s="209">
        <v>5.5E-2</v>
      </c>
      <c r="AJ772" s="209">
        <v>0.04</v>
      </c>
      <c r="AK772" s="20"/>
      <c r="AL772" s="20"/>
      <c r="AM772" s="209">
        <v>3.5000000000000003E-2</v>
      </c>
      <c r="AN772" s="209">
        <v>6.4000000000000001E-2</v>
      </c>
      <c r="AO772" s="209">
        <v>8.3000000000000004E-2</v>
      </c>
      <c r="AP772" s="209">
        <v>8.3000000000000004E-2</v>
      </c>
      <c r="AQ772" s="209">
        <v>7.0000000000000007E-2</v>
      </c>
      <c r="AR772" s="209">
        <v>8.5999999999999993E-2</v>
      </c>
      <c r="AS772" s="209">
        <v>7.8E-2</v>
      </c>
      <c r="AT772" s="209">
        <v>0.08</v>
      </c>
      <c r="AU772" s="209">
        <v>7.5999999999999998E-2</v>
      </c>
      <c r="AV772" s="209">
        <v>0.09</v>
      </c>
      <c r="AW772" s="20"/>
      <c r="AX772" s="20"/>
      <c r="AY772" s="20"/>
      <c r="AZ772" s="209">
        <v>3.1E-2</v>
      </c>
      <c r="BA772" s="209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208">
        <v>1.097</v>
      </c>
      <c r="G773" s="208">
        <v>0.105</v>
      </c>
      <c r="H773" s="208">
        <v>9.8000000000000004E-2</v>
      </c>
      <c r="I773" s="221">
        <v>9.7000000000000003E-2</v>
      </c>
      <c r="J773" s="221"/>
      <c r="K773" s="208">
        <v>7.8E-2</v>
      </c>
      <c r="L773" s="24"/>
      <c r="M773" s="24"/>
      <c r="N773" s="24"/>
      <c r="O773" s="208">
        <v>0.126</v>
      </c>
      <c r="P773" s="208">
        <v>8.4000000000000005E-2</v>
      </c>
      <c r="Q773" s="208">
        <v>7.8E-2</v>
      </c>
      <c r="R773" s="208">
        <v>7.9000000000000001E-2</v>
      </c>
      <c r="S773" s="208">
        <v>6.9000000000000006E-2</v>
      </c>
      <c r="T773" s="208">
        <v>8.5999999999999993E-2</v>
      </c>
      <c r="U773" s="208">
        <v>7.9000000000000001E-2</v>
      </c>
      <c r="V773" s="208">
        <v>9.8000000000000004E-2</v>
      </c>
      <c r="W773" s="208">
        <v>0.08</v>
      </c>
      <c r="X773" s="208">
        <v>1.4999999999999999E-2</v>
      </c>
      <c r="Y773" s="24"/>
      <c r="Z773" s="24"/>
      <c r="AA773" s="24"/>
      <c r="AB773" s="208">
        <v>7.8E-2</v>
      </c>
      <c r="AC773" s="208">
        <v>7.0999999999999994E-2</v>
      </c>
      <c r="AD773" s="208">
        <v>4.5999999999999999E-2</v>
      </c>
      <c r="AE773" s="208">
        <v>6.8000000000000005E-2</v>
      </c>
      <c r="AF773" s="208">
        <v>7.0000000000000007E-2</v>
      </c>
      <c r="AG773" s="208">
        <v>3.5999999999999997E-2</v>
      </c>
      <c r="AH773" s="208">
        <v>7.8E-2</v>
      </c>
      <c r="AI773" s="208">
        <v>5.5E-2</v>
      </c>
      <c r="AJ773" s="208">
        <v>0.04</v>
      </c>
      <c r="AK773" s="24"/>
      <c r="AL773" s="24"/>
      <c r="AM773" s="208">
        <v>3.5000000000000003E-2</v>
      </c>
      <c r="AN773" s="208">
        <v>6.4000000000000001E-2</v>
      </c>
      <c r="AO773" s="208">
        <v>8.3000000000000004E-2</v>
      </c>
      <c r="AP773" s="208">
        <v>8.3000000000000004E-2</v>
      </c>
      <c r="AQ773" s="208">
        <v>7.0000000000000007E-2</v>
      </c>
      <c r="AR773" s="208">
        <v>8.5999999999999993E-2</v>
      </c>
      <c r="AS773" s="208">
        <v>7.8E-2</v>
      </c>
      <c r="AT773" s="208">
        <v>0.08</v>
      </c>
      <c r="AU773" s="208">
        <v>7.5999999999999998E-2</v>
      </c>
      <c r="AV773" s="208">
        <v>0.09</v>
      </c>
      <c r="AW773" s="24"/>
      <c r="AX773" s="24"/>
      <c r="AY773" s="24"/>
      <c r="AZ773" s="208">
        <v>3.1E-2</v>
      </c>
      <c r="BA773" s="208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9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08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209">
        <v>0.21099999999999999</v>
      </c>
      <c r="H776" s="209">
        <v>0.106</v>
      </c>
      <c r="I776" s="224">
        <v>0.128</v>
      </c>
      <c r="J776" s="224"/>
      <c r="K776" s="209">
        <v>9.1999999999999998E-2</v>
      </c>
      <c r="L776" s="20"/>
      <c r="M776" s="20"/>
      <c r="N776" s="20"/>
      <c r="O776" s="209">
        <v>0.11899999999999999</v>
      </c>
      <c r="P776" s="209">
        <v>0.12</v>
      </c>
      <c r="Q776" s="20"/>
      <c r="R776" s="209">
        <v>0.26500000000000001</v>
      </c>
      <c r="S776" s="209">
        <v>8.8999999999999996E-2</v>
      </c>
      <c r="T776" s="209">
        <v>0.13900000000000001</v>
      </c>
      <c r="U776" s="209">
        <v>0.105</v>
      </c>
      <c r="V776" s="209">
        <v>0.125</v>
      </c>
      <c r="W776" s="209">
        <v>0.10299999999999999</v>
      </c>
      <c r="X776" s="209">
        <v>2.4E-2</v>
      </c>
      <c r="Y776" s="20"/>
      <c r="Z776" s="20"/>
      <c r="AA776" s="209">
        <v>6.5000000000000002E-2</v>
      </c>
      <c r="AB776" s="209">
        <v>0.98499999999999999</v>
      </c>
      <c r="AC776" s="20"/>
      <c r="AD776" s="20"/>
      <c r="AE776" s="20"/>
      <c r="AF776" s="20"/>
      <c r="AG776" s="20"/>
      <c r="AH776" s="209">
        <v>0.115</v>
      </c>
      <c r="AI776" s="20"/>
      <c r="AJ776" s="20"/>
      <c r="AK776" s="20"/>
      <c r="AL776" s="20"/>
      <c r="AM776" s="20"/>
      <c r="AN776" s="209">
        <v>5.3999999999999999E-2</v>
      </c>
      <c r="AO776" s="209">
        <v>0.13300000000000001</v>
      </c>
      <c r="AP776" s="209">
        <v>0.13400000000000001</v>
      </c>
      <c r="AQ776" s="209">
        <v>9.6000000000000002E-2</v>
      </c>
      <c r="AR776" s="20"/>
      <c r="AS776" s="209">
        <v>0.27</v>
      </c>
      <c r="AT776" s="209">
        <v>0.129</v>
      </c>
      <c r="AU776" s="209">
        <v>8.4000000000000005E-2</v>
      </c>
      <c r="AV776" s="20"/>
      <c r="AW776" s="20"/>
      <c r="AX776" s="20"/>
      <c r="AY776" s="20"/>
      <c r="AZ776" s="209">
        <v>0.19</v>
      </c>
      <c r="BA776" s="209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208">
        <v>0.21099999999999999</v>
      </c>
      <c r="H777" s="208">
        <v>0.106</v>
      </c>
      <c r="I777" s="221">
        <v>0.128</v>
      </c>
      <c r="J777" s="221"/>
      <c r="K777" s="208">
        <v>9.1999999999999998E-2</v>
      </c>
      <c r="L777" s="24"/>
      <c r="M777" s="24"/>
      <c r="N777" s="24"/>
      <c r="O777" s="208">
        <v>0.11899999999999999</v>
      </c>
      <c r="P777" s="208">
        <v>0.12</v>
      </c>
      <c r="Q777" s="24"/>
      <c r="R777" s="208">
        <v>0.26500000000000001</v>
      </c>
      <c r="S777" s="208">
        <v>8.8999999999999996E-2</v>
      </c>
      <c r="T777" s="208">
        <v>0.13900000000000001</v>
      </c>
      <c r="U777" s="208">
        <v>0.105</v>
      </c>
      <c r="V777" s="208">
        <v>0.125</v>
      </c>
      <c r="W777" s="208">
        <v>0.10299999999999999</v>
      </c>
      <c r="X777" s="208">
        <v>2.4E-2</v>
      </c>
      <c r="Y777" s="24"/>
      <c r="Z777" s="24"/>
      <c r="AA777" s="208">
        <v>6.5000000000000002E-2</v>
      </c>
      <c r="AB777" s="208">
        <v>0.98499999999999999</v>
      </c>
      <c r="AC777" s="24"/>
      <c r="AD777" s="24"/>
      <c r="AE777" s="24"/>
      <c r="AF777" s="24"/>
      <c r="AG777" s="24"/>
      <c r="AH777" s="208">
        <v>0.115</v>
      </c>
      <c r="AI777" s="24"/>
      <c r="AJ777" s="24"/>
      <c r="AK777" s="24"/>
      <c r="AL777" s="24"/>
      <c r="AM777" s="24"/>
      <c r="AN777" s="208">
        <v>5.3999999999999999E-2</v>
      </c>
      <c r="AO777" s="208">
        <v>0.13300000000000001</v>
      </c>
      <c r="AP777" s="208">
        <v>0.13400000000000001</v>
      </c>
      <c r="AQ777" s="208">
        <v>9.6000000000000002E-2</v>
      </c>
      <c r="AR777" s="24"/>
      <c r="AS777" s="208">
        <v>0.27</v>
      </c>
      <c r="AT777" s="208">
        <v>0.129</v>
      </c>
      <c r="AU777" s="208">
        <v>8.4000000000000005E-2</v>
      </c>
      <c r="AV777" s="24"/>
      <c r="AW777" s="24"/>
      <c r="AX777" s="24"/>
      <c r="AY777" s="24"/>
      <c r="AZ777" s="208">
        <v>0.19</v>
      </c>
      <c r="BA777" s="208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209">
        <v>213.34200000000001</v>
      </c>
      <c r="G778" s="209">
        <v>180.77500000000001</v>
      </c>
      <c r="H778" s="209">
        <v>148.07499999999999</v>
      </c>
      <c r="I778" s="224">
        <v>116.505</v>
      </c>
      <c r="J778" s="224"/>
      <c r="K778" s="209">
        <v>70.616</v>
      </c>
      <c r="L778" s="209">
        <v>51.482999999999997</v>
      </c>
      <c r="M778" s="209">
        <v>25.443000000000001</v>
      </c>
      <c r="N778" s="209">
        <v>37.149000000000001</v>
      </c>
      <c r="O778" s="209">
        <v>55.113</v>
      </c>
      <c r="P778" s="209">
        <v>88.888000000000005</v>
      </c>
      <c r="Q778" s="209">
        <v>129.339</v>
      </c>
      <c r="R778" s="209">
        <v>152.61099999999999</v>
      </c>
      <c r="S778" s="209">
        <v>190.04</v>
      </c>
      <c r="T778" s="209">
        <v>190.19499999999999</v>
      </c>
      <c r="U778" s="209">
        <v>175.63499999999999</v>
      </c>
      <c r="V778" s="209">
        <v>142.511</v>
      </c>
      <c r="W778" s="209">
        <v>77.873000000000005</v>
      </c>
      <c r="X778" s="209">
        <v>61.685000000000002</v>
      </c>
      <c r="Y778" s="209">
        <v>24.58</v>
      </c>
      <c r="Z778" s="209">
        <v>19.655999999999999</v>
      </c>
      <c r="AA778" s="209">
        <v>58.545000000000002</v>
      </c>
      <c r="AB778" s="209">
        <v>82.314999999999998</v>
      </c>
      <c r="AC778" s="209">
        <v>138.79300000000001</v>
      </c>
      <c r="AD778" s="209">
        <v>184.27099999999999</v>
      </c>
      <c r="AE778" s="209">
        <v>193.137</v>
      </c>
      <c r="AF778" s="209">
        <v>190.68600000000001</v>
      </c>
      <c r="AG778" s="209">
        <v>148.803</v>
      </c>
      <c r="AH778" s="209">
        <v>99.043000000000006</v>
      </c>
      <c r="AI778" s="209">
        <v>71.316999999999993</v>
      </c>
      <c r="AJ778" s="209">
        <v>55.215000000000003</v>
      </c>
      <c r="AK778" s="209">
        <v>25.998000000000001</v>
      </c>
      <c r="AL778" s="209">
        <v>36.520000000000003</v>
      </c>
      <c r="AM778" s="209">
        <v>65.593000000000004</v>
      </c>
      <c r="AN778" s="209">
        <v>83.835999999999999</v>
      </c>
      <c r="AO778" s="209">
        <v>140.73099999999999</v>
      </c>
      <c r="AP778" s="209">
        <v>172.994</v>
      </c>
      <c r="AQ778" s="209">
        <v>203.995</v>
      </c>
      <c r="AR778" s="209">
        <v>181.21</v>
      </c>
      <c r="AS778" s="209">
        <v>149.35</v>
      </c>
      <c r="AT778" s="209">
        <v>120.246</v>
      </c>
      <c r="AU778" s="209">
        <v>65.888999999999996</v>
      </c>
      <c r="AV778" s="209">
        <v>69.691999999999993</v>
      </c>
      <c r="AW778" s="209">
        <v>8.9130000000000003</v>
      </c>
      <c r="AX778" s="209">
        <v>36.841999999999999</v>
      </c>
      <c r="AY778" s="209">
        <v>61.466999999999999</v>
      </c>
      <c r="AZ778" s="209">
        <v>77.2</v>
      </c>
      <c r="BA778" s="209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208">
        <v>213.34200000000001</v>
      </c>
      <c r="G779" s="208">
        <v>180.77500000000001</v>
      </c>
      <c r="H779" s="208">
        <v>148.07499999999999</v>
      </c>
      <c r="I779" s="221">
        <v>116.505</v>
      </c>
      <c r="J779" s="221"/>
      <c r="K779" s="208">
        <v>70.616</v>
      </c>
      <c r="L779" s="208">
        <v>51.482999999999997</v>
      </c>
      <c r="M779" s="208">
        <v>25.443000000000001</v>
      </c>
      <c r="N779" s="208">
        <v>37.149000000000001</v>
      </c>
      <c r="O779" s="208">
        <v>55.113</v>
      </c>
      <c r="P779" s="208">
        <v>88.888000000000005</v>
      </c>
      <c r="Q779" s="208">
        <v>129.339</v>
      </c>
      <c r="R779" s="208">
        <v>152.61099999999999</v>
      </c>
      <c r="S779" s="208">
        <v>190.04</v>
      </c>
      <c r="T779" s="208">
        <v>190.19499999999999</v>
      </c>
      <c r="U779" s="208">
        <v>175.63499999999999</v>
      </c>
      <c r="V779" s="208">
        <v>142.511</v>
      </c>
      <c r="W779" s="208">
        <v>77.873000000000005</v>
      </c>
      <c r="X779" s="208">
        <v>61.685000000000002</v>
      </c>
      <c r="Y779" s="208">
        <v>24.58</v>
      </c>
      <c r="Z779" s="208">
        <v>19.655999999999999</v>
      </c>
      <c r="AA779" s="208">
        <v>58.545000000000002</v>
      </c>
      <c r="AB779" s="208">
        <v>82.314999999999998</v>
      </c>
      <c r="AC779" s="208">
        <v>138.79300000000001</v>
      </c>
      <c r="AD779" s="208">
        <v>184.27099999999999</v>
      </c>
      <c r="AE779" s="208">
        <v>193.137</v>
      </c>
      <c r="AF779" s="208">
        <v>190.68600000000001</v>
      </c>
      <c r="AG779" s="208">
        <v>148.803</v>
      </c>
      <c r="AH779" s="208">
        <v>99.043000000000006</v>
      </c>
      <c r="AI779" s="208">
        <v>71.316999999999993</v>
      </c>
      <c r="AJ779" s="208">
        <v>55.215000000000003</v>
      </c>
      <c r="AK779" s="208">
        <v>25.998000000000001</v>
      </c>
      <c r="AL779" s="208">
        <v>36.520000000000003</v>
      </c>
      <c r="AM779" s="208">
        <v>65.593000000000004</v>
      </c>
      <c r="AN779" s="208">
        <v>83.835999999999999</v>
      </c>
      <c r="AO779" s="208">
        <v>140.73099999999999</v>
      </c>
      <c r="AP779" s="208">
        <v>172.994</v>
      </c>
      <c r="AQ779" s="208">
        <v>203.995</v>
      </c>
      <c r="AR779" s="208">
        <v>181.21</v>
      </c>
      <c r="AS779" s="208">
        <v>149.35</v>
      </c>
      <c r="AT779" s="208">
        <v>120.246</v>
      </c>
      <c r="AU779" s="208">
        <v>65.888999999999996</v>
      </c>
      <c r="AV779" s="208">
        <v>69.691999999999993</v>
      </c>
      <c r="AW779" s="208">
        <v>8.9130000000000003</v>
      </c>
      <c r="AX779" s="208">
        <v>36.841999999999999</v>
      </c>
      <c r="AY779" s="208">
        <v>61.466999999999999</v>
      </c>
      <c r="AZ779" s="208">
        <v>77.2</v>
      </c>
      <c r="BA779" s="208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9">
        <v>7.6449999999999996</v>
      </c>
      <c r="BA780" s="209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08">
        <v>7.6449999999999996</v>
      </c>
      <c r="BA781" s="208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209">
        <v>23.585999999999999</v>
      </c>
      <c r="G782" s="209">
        <v>18.82</v>
      </c>
      <c r="H782" s="209">
        <v>12.695</v>
      </c>
      <c r="I782" s="224">
        <v>10.613</v>
      </c>
      <c r="J782" s="224"/>
      <c r="K782" s="209">
        <v>5.57</v>
      </c>
      <c r="L782" s="209">
        <v>0.76800000000000002</v>
      </c>
      <c r="M782" s="20"/>
      <c r="N782" s="20"/>
      <c r="O782" s="209">
        <v>3.8239999999999998</v>
      </c>
      <c r="P782" s="209">
        <v>10.055999999999999</v>
      </c>
      <c r="Q782" s="209">
        <v>14.731999999999999</v>
      </c>
      <c r="R782" s="209">
        <v>21.919</v>
      </c>
      <c r="S782" s="209">
        <v>22.992000000000001</v>
      </c>
      <c r="T782" s="209">
        <v>22.065000000000001</v>
      </c>
      <c r="U782" s="209">
        <v>16.571000000000002</v>
      </c>
      <c r="V782" s="209">
        <v>10.962999999999999</v>
      </c>
      <c r="W782" s="209">
        <v>7.58</v>
      </c>
      <c r="X782" s="209">
        <v>1.5309999999999999</v>
      </c>
      <c r="Y782" s="20"/>
      <c r="Z782" s="20"/>
      <c r="AA782" s="20"/>
      <c r="AB782" s="209">
        <v>3.7269999999999999</v>
      </c>
      <c r="AC782" s="209">
        <v>5.1689999999999996</v>
      </c>
      <c r="AD782" s="209">
        <v>18.411999999999999</v>
      </c>
      <c r="AE782" s="209">
        <v>34.478999999999999</v>
      </c>
      <c r="AF782" s="209">
        <v>2.2770000000000001</v>
      </c>
      <c r="AG782" s="209">
        <v>12.179</v>
      </c>
      <c r="AH782" s="209">
        <v>8.8480000000000008</v>
      </c>
      <c r="AI782" s="209">
        <v>6.7009999999999996</v>
      </c>
      <c r="AJ782" s="209">
        <v>1.54</v>
      </c>
      <c r="AK782" s="20"/>
      <c r="AL782" s="20"/>
      <c r="AM782" s="209">
        <v>2.5329999999999999</v>
      </c>
      <c r="AN782" s="209">
        <v>10.068</v>
      </c>
      <c r="AO782" s="209">
        <v>19.260000000000002</v>
      </c>
      <c r="AP782" s="209">
        <v>22.414999999999999</v>
      </c>
      <c r="AQ782" s="209">
        <v>25.966000000000001</v>
      </c>
      <c r="AR782" s="209">
        <v>17.632000000000001</v>
      </c>
      <c r="AS782" s="209">
        <v>14.472</v>
      </c>
      <c r="AT782" s="209">
        <v>8.1839999999999993</v>
      </c>
      <c r="AU782" s="209">
        <v>5.8250000000000002</v>
      </c>
      <c r="AV782" s="209">
        <v>0.35199999999999998</v>
      </c>
      <c r="AW782" s="20"/>
      <c r="AX782" s="20"/>
      <c r="AY782" s="209">
        <v>3.1789999999999998</v>
      </c>
      <c r="AZ782" s="209">
        <v>6.5339999999999998</v>
      </c>
      <c r="BA782" s="209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08">
        <v>12.339</v>
      </c>
      <c r="AE783" s="208">
        <v>20.274999999999999</v>
      </c>
      <c r="AF783" s="24"/>
      <c r="AG783" s="208">
        <v>8.2430000000000003</v>
      </c>
      <c r="AH783" s="208">
        <v>5.9779999999999998</v>
      </c>
      <c r="AI783" s="208">
        <v>4.6849999999999996</v>
      </c>
      <c r="AJ783" s="208">
        <v>0.73199999999999998</v>
      </c>
      <c r="AK783" s="24"/>
      <c r="AL783" s="24"/>
      <c r="AM783" s="208">
        <v>1.4570000000000001</v>
      </c>
      <c r="AN783" s="208">
        <v>6.944</v>
      </c>
      <c r="AO783" s="208">
        <v>13.048</v>
      </c>
      <c r="AP783" s="208">
        <v>14.036</v>
      </c>
      <c r="AQ783" s="208">
        <v>14.882999999999999</v>
      </c>
      <c r="AR783" s="208">
        <v>13.728999999999999</v>
      </c>
      <c r="AS783" s="208">
        <v>9.1869999999999994</v>
      </c>
      <c r="AT783" s="208">
        <v>5.0110000000000001</v>
      </c>
      <c r="AU783" s="208">
        <v>3.7490000000000001</v>
      </c>
      <c r="AV783" s="24"/>
      <c r="AW783" s="24"/>
      <c r="AX783" s="24"/>
      <c r="AY783" s="208">
        <v>1.9</v>
      </c>
      <c r="AZ783" s="208">
        <v>4.343</v>
      </c>
      <c r="BA783" s="208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208">
        <v>7.9139999999999997</v>
      </c>
      <c r="G784" s="208">
        <v>6.0110000000000001</v>
      </c>
      <c r="H784" s="208">
        <v>4.2480000000000002</v>
      </c>
      <c r="I784" s="221">
        <v>3.6179999999999999</v>
      </c>
      <c r="J784" s="221"/>
      <c r="K784" s="208">
        <v>2.0750000000000002</v>
      </c>
      <c r="L784" s="208">
        <v>0.35399999999999998</v>
      </c>
      <c r="M784" s="24"/>
      <c r="N784" s="24"/>
      <c r="O784" s="208">
        <v>1.2250000000000001</v>
      </c>
      <c r="P784" s="208">
        <v>3.0609999999999999</v>
      </c>
      <c r="Q784" s="208">
        <v>4.7779999999999996</v>
      </c>
      <c r="R784" s="208">
        <v>6.0190000000000001</v>
      </c>
      <c r="S784" s="208">
        <v>7.5910000000000002</v>
      </c>
      <c r="T784" s="208">
        <v>7.34</v>
      </c>
      <c r="U784" s="208">
        <v>4.9960000000000004</v>
      </c>
      <c r="V784" s="208">
        <v>3.3740000000000001</v>
      </c>
      <c r="W784" s="208">
        <v>2.1560000000000001</v>
      </c>
      <c r="X784" s="208">
        <v>0.34599999999999997</v>
      </c>
      <c r="Y784" s="24"/>
      <c r="Z784" s="24"/>
      <c r="AA784" s="24"/>
      <c r="AB784" s="208">
        <v>3.7269999999999999</v>
      </c>
      <c r="AC784" s="208">
        <v>5.1689999999999996</v>
      </c>
      <c r="AD784" s="208">
        <v>6.0730000000000004</v>
      </c>
      <c r="AE784" s="208">
        <v>14.204000000000001</v>
      </c>
      <c r="AF784" s="208">
        <v>2.2770000000000001</v>
      </c>
      <c r="AG784" s="208">
        <v>3.9359999999999999</v>
      </c>
      <c r="AH784" s="208">
        <v>2.87</v>
      </c>
      <c r="AI784" s="208">
        <v>2.016</v>
      </c>
      <c r="AJ784" s="208">
        <v>0.80800000000000005</v>
      </c>
      <c r="AK784" s="24"/>
      <c r="AL784" s="24"/>
      <c r="AM784" s="208">
        <v>1.0760000000000001</v>
      </c>
      <c r="AN784" s="208">
        <v>3.1240000000000001</v>
      </c>
      <c r="AO784" s="208">
        <v>6.2119999999999997</v>
      </c>
      <c r="AP784" s="208">
        <v>8.3789999999999996</v>
      </c>
      <c r="AQ784" s="208">
        <v>11.083</v>
      </c>
      <c r="AR784" s="208">
        <v>3.903</v>
      </c>
      <c r="AS784" s="208">
        <v>5.2850000000000001</v>
      </c>
      <c r="AT784" s="208">
        <v>3.173</v>
      </c>
      <c r="AU784" s="208">
        <v>2.0760000000000001</v>
      </c>
      <c r="AV784" s="208">
        <v>0.35199999999999998</v>
      </c>
      <c r="AW784" s="24"/>
      <c r="AX784" s="24"/>
      <c r="AY784" s="208">
        <v>1.2789999999999999</v>
      </c>
      <c r="AZ784" s="208">
        <v>2.1909999999999998</v>
      </c>
      <c r="BA784" s="208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209">
        <v>23.585999999999999</v>
      </c>
      <c r="G785" s="209">
        <v>18.82</v>
      </c>
      <c r="H785" s="209">
        <v>12.695</v>
      </c>
      <c r="I785" s="224">
        <v>10.613</v>
      </c>
      <c r="J785" s="224"/>
      <c r="K785" s="209">
        <v>5.57</v>
      </c>
      <c r="L785" s="209">
        <v>0.76800000000000002</v>
      </c>
      <c r="M785" s="20"/>
      <c r="N785" s="20"/>
      <c r="O785" s="209">
        <v>3.8239999999999998</v>
      </c>
      <c r="P785" s="209">
        <v>10.055999999999999</v>
      </c>
      <c r="Q785" s="209">
        <v>14.731999999999999</v>
      </c>
      <c r="R785" s="209">
        <v>21.919</v>
      </c>
      <c r="S785" s="209">
        <v>22.992000000000001</v>
      </c>
      <c r="T785" s="209">
        <v>22.065000000000001</v>
      </c>
      <c r="U785" s="209">
        <v>16.571000000000002</v>
      </c>
      <c r="V785" s="209">
        <v>10.962999999999999</v>
      </c>
      <c r="W785" s="209">
        <v>7.58</v>
      </c>
      <c r="X785" s="209">
        <v>1.5309999999999999</v>
      </c>
      <c r="Y785" s="20"/>
      <c r="Z785" s="20"/>
      <c r="AA785" s="20"/>
      <c r="AB785" s="209">
        <v>3.7269999999999999</v>
      </c>
      <c r="AC785" s="209">
        <v>5.1689999999999996</v>
      </c>
      <c r="AD785" s="209">
        <v>18.411999999999999</v>
      </c>
      <c r="AE785" s="209">
        <v>34.478999999999999</v>
      </c>
      <c r="AF785" s="209">
        <v>2.2770000000000001</v>
      </c>
      <c r="AG785" s="209">
        <v>12.179</v>
      </c>
      <c r="AH785" s="209">
        <v>8.8480000000000008</v>
      </c>
      <c r="AI785" s="209">
        <v>6.7009999999999996</v>
      </c>
      <c r="AJ785" s="209">
        <v>1.54</v>
      </c>
      <c r="AK785" s="20"/>
      <c r="AL785" s="20"/>
      <c r="AM785" s="209">
        <v>2.5329999999999999</v>
      </c>
      <c r="AN785" s="209">
        <v>10.068</v>
      </c>
      <c r="AO785" s="209">
        <v>19.260000000000002</v>
      </c>
      <c r="AP785" s="209">
        <v>22.414999999999999</v>
      </c>
      <c r="AQ785" s="209">
        <v>25.966000000000001</v>
      </c>
      <c r="AR785" s="209">
        <v>17.632000000000001</v>
      </c>
      <c r="AS785" s="209">
        <v>14.472</v>
      </c>
      <c r="AT785" s="209">
        <v>8.1839999999999993</v>
      </c>
      <c r="AU785" s="209">
        <v>5.8250000000000002</v>
      </c>
      <c r="AV785" s="209">
        <v>0.35199999999999998</v>
      </c>
      <c r="AW785" s="20"/>
      <c r="AX785" s="20"/>
      <c r="AY785" s="209">
        <v>3.1789999999999998</v>
      </c>
      <c r="AZ785" s="209">
        <v>6.5339999999999998</v>
      </c>
      <c r="BA785" s="209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209"/>
      <c r="G786" s="209"/>
      <c r="H786" s="209"/>
      <c r="I786" s="209"/>
      <c r="J786" s="209"/>
      <c r="K786" s="209"/>
      <c r="L786" s="209"/>
      <c r="M786" s="20"/>
      <c r="N786" s="20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"/>
      <c r="Z786" s="20"/>
      <c r="AA786" s="20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"/>
      <c r="AL786" s="20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"/>
      <c r="AX786" s="20"/>
      <c r="AY786" s="209"/>
      <c r="AZ786" s="209"/>
      <c r="BA786" s="209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210">
        <v>15230.602999999999</v>
      </c>
      <c r="G787" s="210">
        <v>12866.700999999999</v>
      </c>
      <c r="H787" s="210">
        <v>12712.907999999999</v>
      </c>
      <c r="I787" s="229">
        <v>10397.927</v>
      </c>
      <c r="J787" s="229"/>
      <c r="K787" s="210">
        <v>8947.0740000000005</v>
      </c>
      <c r="L787" s="210">
        <v>7181.99</v>
      </c>
      <c r="M787" s="210">
        <v>6961.6210000000001</v>
      </c>
      <c r="N787" s="210">
        <v>7107.46</v>
      </c>
      <c r="O787" s="210">
        <v>8304.4590000000007</v>
      </c>
      <c r="P787" s="210">
        <v>8563.5650000000005</v>
      </c>
      <c r="Q787" s="210">
        <v>10113.984</v>
      </c>
      <c r="R787" s="210">
        <v>12779.874</v>
      </c>
      <c r="S787" s="210">
        <v>15369.111999999999</v>
      </c>
      <c r="T787" s="210">
        <v>14707.942999999999</v>
      </c>
      <c r="U787" s="210">
        <v>12919.366</v>
      </c>
      <c r="V787" s="210">
        <v>10490.832</v>
      </c>
      <c r="W787" s="210">
        <v>8891.5069999999996</v>
      </c>
      <c r="X787" s="210">
        <v>6908.2089999999998</v>
      </c>
      <c r="Y787" s="210">
        <v>7044.0839999999998</v>
      </c>
      <c r="Z787" s="210">
        <v>7569.8990000000003</v>
      </c>
      <c r="AA787" s="210">
        <v>6743.2939999999999</v>
      </c>
      <c r="AB787" s="210">
        <v>9621.8289999999997</v>
      </c>
      <c r="AC787" s="210">
        <v>10492.437</v>
      </c>
      <c r="AD787" s="210">
        <v>15103.942999999999</v>
      </c>
      <c r="AE787" s="210">
        <v>14820.142</v>
      </c>
      <c r="AF787" s="210">
        <v>13031.216</v>
      </c>
      <c r="AG787" s="210">
        <v>11949.188</v>
      </c>
      <c r="AH787" s="210">
        <v>10233.819</v>
      </c>
      <c r="AI787" s="210">
        <v>9254.4570000000003</v>
      </c>
      <c r="AJ787" s="210">
        <v>6892.2520000000004</v>
      </c>
      <c r="AK787" s="210">
        <v>6741.8559999999998</v>
      </c>
      <c r="AL787" s="210">
        <v>6900.1109999999999</v>
      </c>
      <c r="AM787" s="210">
        <v>8181.2380000000003</v>
      </c>
      <c r="AN787" s="210">
        <v>7792.3620000000001</v>
      </c>
      <c r="AO787" s="210">
        <v>10167.361000000001</v>
      </c>
      <c r="AP787" s="210">
        <v>13432.718000000001</v>
      </c>
      <c r="AQ787" s="210">
        <v>15013</v>
      </c>
      <c r="AR787" s="210">
        <v>13066.571</v>
      </c>
      <c r="AS787" s="210">
        <v>12744.912</v>
      </c>
      <c r="AT787" s="210">
        <v>10145.196</v>
      </c>
      <c r="AU787" s="210">
        <v>8860.1970000000001</v>
      </c>
      <c r="AV787" s="210">
        <v>6563.24</v>
      </c>
      <c r="AW787" s="210">
        <v>7063.0410000000002</v>
      </c>
      <c r="AX787" s="210">
        <v>6981.08</v>
      </c>
      <c r="AY787" s="210">
        <v>8753.9770000000008</v>
      </c>
      <c r="AZ787" s="210">
        <v>9470.3580000000002</v>
      </c>
      <c r="BA787" s="210">
        <v>10749.6</v>
      </c>
      <c r="BB787" s="14">
        <f>SUM(BB788:BB1185)/2</f>
        <v>20862.611999999997</v>
      </c>
      <c r="BC787" s="14">
        <f>SUM(BC788:BC1184)+BC1185</f>
        <v>46471.381344086018</v>
      </c>
      <c r="BD787" s="15">
        <f t="shared" si="149"/>
        <v>28041.145161290318</v>
      </c>
      <c r="BE787" s="14">
        <f>BC787-BD787</f>
        <v>18430.236182795699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20.879321272799995</v>
      </c>
      <c r="BJ787" s="14">
        <f>BH787-BI787</f>
        <v>13.772109959200005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209">
        <v>1.1000000000000001</v>
      </c>
      <c r="G788" s="209">
        <v>0.9</v>
      </c>
      <c r="H788" s="209">
        <v>0.5</v>
      </c>
      <c r="I788" s="224">
        <v>0.4</v>
      </c>
      <c r="J788" s="224"/>
      <c r="K788" s="20"/>
      <c r="L788" s="20"/>
      <c r="M788" s="20"/>
      <c r="N788" s="20"/>
      <c r="O788" s="209">
        <v>0.3</v>
      </c>
      <c r="P788" s="209">
        <v>0.3</v>
      </c>
      <c r="Q788" s="209">
        <v>0.5</v>
      </c>
      <c r="R788" s="209">
        <v>1</v>
      </c>
      <c r="S788" s="209">
        <v>1.05</v>
      </c>
      <c r="T788" s="209">
        <v>1</v>
      </c>
      <c r="U788" s="209">
        <v>0.8</v>
      </c>
      <c r="V788" s="209">
        <v>0.5</v>
      </c>
      <c r="W788" s="20"/>
      <c r="X788" s="20"/>
      <c r="Y788" s="20"/>
      <c r="Z788" s="20"/>
      <c r="AA788" s="20"/>
      <c r="AB788" s="209">
        <v>0.35</v>
      </c>
      <c r="AC788" s="209">
        <v>0.9</v>
      </c>
      <c r="AD788" s="209">
        <v>1.1299999999999999</v>
      </c>
      <c r="AE788" s="209">
        <v>0.37</v>
      </c>
      <c r="AF788" s="209">
        <v>2.2879999999999998</v>
      </c>
      <c r="AG788" s="209">
        <v>0.60299999999999998</v>
      </c>
      <c r="AH788" s="209">
        <v>0.31900000000000001</v>
      </c>
      <c r="AI788" s="209">
        <v>0.14000000000000001</v>
      </c>
      <c r="AJ788" s="20"/>
      <c r="AK788" s="20"/>
      <c r="AL788" s="20"/>
      <c r="AM788" s="20"/>
      <c r="AN788" s="209">
        <v>0.36099999999999999</v>
      </c>
      <c r="AO788" s="209">
        <v>0.97199999999999998</v>
      </c>
      <c r="AP788" s="209">
        <v>1.038</v>
      </c>
      <c r="AQ788" s="209">
        <v>1.6719999999999999</v>
      </c>
      <c r="AR788" s="209">
        <v>0.99299999999999999</v>
      </c>
      <c r="AS788" s="209">
        <v>0.98</v>
      </c>
      <c r="AT788" s="209">
        <v>0.39900000000000002</v>
      </c>
      <c r="AU788" s="209">
        <v>0.10299999999999999</v>
      </c>
      <c r="AV788" s="20"/>
      <c r="AW788" s="20"/>
      <c r="AX788" s="20"/>
      <c r="AY788" s="20"/>
      <c r="AZ788" s="209">
        <v>0.28199999999999997</v>
      </c>
      <c r="BA788" s="209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208">
        <v>1.1000000000000001</v>
      </c>
      <c r="G789" s="208">
        <v>0.9</v>
      </c>
      <c r="H789" s="208">
        <v>0.5</v>
      </c>
      <c r="I789" s="221">
        <v>0.4</v>
      </c>
      <c r="J789" s="221"/>
      <c r="K789" s="24"/>
      <c r="L789" s="24"/>
      <c r="M789" s="24"/>
      <c r="N789" s="24"/>
      <c r="O789" s="208">
        <v>0.3</v>
      </c>
      <c r="P789" s="208">
        <v>0.3</v>
      </c>
      <c r="Q789" s="208">
        <v>0.5</v>
      </c>
      <c r="R789" s="208">
        <v>1</v>
      </c>
      <c r="S789" s="208">
        <v>1.05</v>
      </c>
      <c r="T789" s="208">
        <v>1</v>
      </c>
      <c r="U789" s="208">
        <v>0.8</v>
      </c>
      <c r="V789" s="208">
        <v>0.5</v>
      </c>
      <c r="W789" s="24"/>
      <c r="X789" s="24"/>
      <c r="Y789" s="24"/>
      <c r="Z789" s="24"/>
      <c r="AA789" s="24"/>
      <c r="AB789" s="208">
        <v>0.35</v>
      </c>
      <c r="AC789" s="208">
        <v>0.9</v>
      </c>
      <c r="AD789" s="208">
        <v>1.1299999999999999</v>
      </c>
      <c r="AE789" s="208">
        <v>0.37</v>
      </c>
      <c r="AF789" s="208">
        <v>2.2879999999999998</v>
      </c>
      <c r="AG789" s="208">
        <v>0.60299999999999998</v>
      </c>
      <c r="AH789" s="208">
        <v>0.31900000000000001</v>
      </c>
      <c r="AI789" s="208">
        <v>0.14000000000000001</v>
      </c>
      <c r="AJ789" s="24"/>
      <c r="AK789" s="24"/>
      <c r="AL789" s="24"/>
      <c r="AM789" s="24"/>
      <c r="AN789" s="208">
        <v>0.36099999999999999</v>
      </c>
      <c r="AO789" s="208">
        <v>0.97199999999999998</v>
      </c>
      <c r="AP789" s="208">
        <v>1.038</v>
      </c>
      <c r="AQ789" s="208">
        <v>1.6719999999999999</v>
      </c>
      <c r="AR789" s="208">
        <v>0.99299999999999999</v>
      </c>
      <c r="AS789" s="208">
        <v>0.98</v>
      </c>
      <c r="AT789" s="208">
        <v>0.39900000000000002</v>
      </c>
      <c r="AU789" s="208">
        <v>0.10299999999999999</v>
      </c>
      <c r="AV789" s="24"/>
      <c r="AW789" s="24"/>
      <c r="AX789" s="24"/>
      <c r="AY789" s="24"/>
      <c r="AZ789" s="208">
        <v>0.28199999999999997</v>
      </c>
      <c r="BA789" s="208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209">
        <v>1.8</v>
      </c>
      <c r="G790" s="209">
        <v>1.8</v>
      </c>
      <c r="H790" s="209">
        <v>1.8</v>
      </c>
      <c r="I790" s="224">
        <v>1.8</v>
      </c>
      <c r="J790" s="224"/>
      <c r="K790" s="209">
        <v>1.8</v>
      </c>
      <c r="L790" s="20"/>
      <c r="M790" s="20"/>
      <c r="N790" s="20"/>
      <c r="O790" s="209">
        <v>7.2</v>
      </c>
      <c r="P790" s="209">
        <v>1.8</v>
      </c>
      <c r="Q790" s="209">
        <v>1.8</v>
      </c>
      <c r="R790" s="209">
        <v>1.8</v>
      </c>
      <c r="S790" s="209">
        <v>1.8</v>
      </c>
      <c r="T790" s="209">
        <v>1.8</v>
      </c>
      <c r="U790" s="209">
        <v>1.8</v>
      </c>
      <c r="V790" s="209">
        <v>1.8</v>
      </c>
      <c r="W790" s="209">
        <v>1.8</v>
      </c>
      <c r="X790" s="209">
        <v>1.8</v>
      </c>
      <c r="Y790" s="209">
        <v>1.8</v>
      </c>
      <c r="Z790" s="20"/>
      <c r="AA790" s="209">
        <v>1.8</v>
      </c>
      <c r="AB790" s="209">
        <v>1.8</v>
      </c>
      <c r="AC790" s="209">
        <v>1.8</v>
      </c>
      <c r="AD790" s="209">
        <v>1.8</v>
      </c>
      <c r="AE790" s="209">
        <v>1.8</v>
      </c>
      <c r="AF790" s="209">
        <v>1.8</v>
      </c>
      <c r="AG790" s="209">
        <v>1.8</v>
      </c>
      <c r="AH790" s="209">
        <v>1.8</v>
      </c>
      <c r="AI790" s="209">
        <v>1.8</v>
      </c>
      <c r="AJ790" s="209">
        <v>1.8</v>
      </c>
      <c r="AK790" s="209">
        <v>1.8</v>
      </c>
      <c r="AL790" s="209">
        <v>1.8</v>
      </c>
      <c r="AM790" s="209">
        <v>1.8</v>
      </c>
      <c r="AN790" s="20"/>
      <c r="AO790" s="209">
        <v>3.6</v>
      </c>
      <c r="AP790" s="209">
        <v>1.8</v>
      </c>
      <c r="AQ790" s="209">
        <v>1.8</v>
      </c>
      <c r="AR790" s="209">
        <v>1.8</v>
      </c>
      <c r="AS790" s="209">
        <v>1.8</v>
      </c>
      <c r="AT790" s="209">
        <v>1.8</v>
      </c>
      <c r="AU790" s="209">
        <v>1.8</v>
      </c>
      <c r="AV790" s="209">
        <v>1.5</v>
      </c>
      <c r="AW790" s="209">
        <v>1.5</v>
      </c>
      <c r="AX790" s="209">
        <v>1.5</v>
      </c>
      <c r="AY790" s="209">
        <v>1.5</v>
      </c>
      <c r="AZ790" s="209">
        <v>1.5</v>
      </c>
      <c r="BA790" s="209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208">
        <v>1.8</v>
      </c>
      <c r="G791" s="208">
        <v>1.8</v>
      </c>
      <c r="H791" s="208">
        <v>1.8</v>
      </c>
      <c r="I791" s="221">
        <v>1.8</v>
      </c>
      <c r="J791" s="221"/>
      <c r="K791" s="208">
        <v>1.8</v>
      </c>
      <c r="L791" s="24"/>
      <c r="M791" s="24"/>
      <c r="N791" s="24"/>
      <c r="O791" s="208">
        <v>7.2</v>
      </c>
      <c r="P791" s="208">
        <v>1.8</v>
      </c>
      <c r="Q791" s="208">
        <v>1.8</v>
      </c>
      <c r="R791" s="208">
        <v>1.8</v>
      </c>
      <c r="S791" s="208">
        <v>1.8</v>
      </c>
      <c r="T791" s="208">
        <v>1.8</v>
      </c>
      <c r="U791" s="208">
        <v>1.8</v>
      </c>
      <c r="V791" s="208">
        <v>1.8</v>
      </c>
      <c r="W791" s="208">
        <v>1.8</v>
      </c>
      <c r="X791" s="208">
        <v>1.8</v>
      </c>
      <c r="Y791" s="208">
        <v>1.8</v>
      </c>
      <c r="Z791" s="24"/>
      <c r="AA791" s="208">
        <v>1.8</v>
      </c>
      <c r="AB791" s="208">
        <v>1.8</v>
      </c>
      <c r="AC791" s="208">
        <v>1.8</v>
      </c>
      <c r="AD791" s="208">
        <v>1.8</v>
      </c>
      <c r="AE791" s="208">
        <v>1.8</v>
      </c>
      <c r="AF791" s="208">
        <v>1.8</v>
      </c>
      <c r="AG791" s="208">
        <v>1.8</v>
      </c>
      <c r="AH791" s="208">
        <v>1.8</v>
      </c>
      <c r="AI791" s="208">
        <v>1.8</v>
      </c>
      <c r="AJ791" s="208">
        <v>1.8</v>
      </c>
      <c r="AK791" s="208">
        <v>1.8</v>
      </c>
      <c r="AL791" s="208">
        <v>1.8</v>
      </c>
      <c r="AM791" s="208">
        <v>1.8</v>
      </c>
      <c r="AN791" s="24"/>
      <c r="AO791" s="208">
        <v>3.6</v>
      </c>
      <c r="AP791" s="208">
        <v>1.8</v>
      </c>
      <c r="AQ791" s="208">
        <v>1.8</v>
      </c>
      <c r="AR791" s="208">
        <v>1.8</v>
      </c>
      <c r="AS791" s="208">
        <v>1.8</v>
      </c>
      <c r="AT791" s="208">
        <v>1.8</v>
      </c>
      <c r="AU791" s="208">
        <v>1.8</v>
      </c>
      <c r="AV791" s="208">
        <v>1.5</v>
      </c>
      <c r="AW791" s="208">
        <v>1.5</v>
      </c>
      <c r="AX791" s="208">
        <v>1.5</v>
      </c>
      <c r="AY791" s="208">
        <v>1.5</v>
      </c>
      <c r="AZ791" s="208">
        <v>1.5</v>
      </c>
      <c r="BA791" s="208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209">
        <v>5.798</v>
      </c>
      <c r="G792" s="209">
        <v>-7.6580000000000004</v>
      </c>
      <c r="H792" s="209">
        <v>0.755</v>
      </c>
      <c r="I792" s="224">
        <v>0.63500000000000001</v>
      </c>
      <c r="J792" s="224"/>
      <c r="K792" s="209">
        <v>0.23100000000000001</v>
      </c>
      <c r="L792" s="20"/>
      <c r="M792" s="20"/>
      <c r="N792" s="20"/>
      <c r="O792" s="209">
        <v>0.13300000000000001</v>
      </c>
      <c r="P792" s="209">
        <v>0.439</v>
      </c>
      <c r="Q792" s="209">
        <v>1.046</v>
      </c>
      <c r="R792" s="209">
        <v>1.4710000000000001</v>
      </c>
      <c r="S792" s="209">
        <v>1.7030000000000001</v>
      </c>
      <c r="T792" s="209">
        <v>1.879</v>
      </c>
      <c r="U792" s="209">
        <v>0.94499999999999995</v>
      </c>
      <c r="V792" s="209">
        <v>0.46700000000000003</v>
      </c>
      <c r="W792" s="209">
        <v>0.115</v>
      </c>
      <c r="X792" s="20"/>
      <c r="Y792" s="20"/>
      <c r="Z792" s="20"/>
      <c r="AA792" s="20"/>
      <c r="AB792" s="209">
        <v>0.57199999999999995</v>
      </c>
      <c r="AC792" s="209">
        <v>1.155</v>
      </c>
      <c r="AD792" s="209">
        <v>1.7609999999999999</v>
      </c>
      <c r="AE792" s="209">
        <v>1.806</v>
      </c>
      <c r="AF792" s="209">
        <v>1.391</v>
      </c>
      <c r="AG792" s="209">
        <v>0.91</v>
      </c>
      <c r="AH792" s="209">
        <v>0.34</v>
      </c>
      <c r="AI792" s="209">
        <v>0.11899999999999999</v>
      </c>
      <c r="AJ792" s="20"/>
      <c r="AK792" s="20"/>
      <c r="AL792" s="20"/>
      <c r="AM792" s="209">
        <v>0.161</v>
      </c>
      <c r="AN792" s="209">
        <v>0.48899999999999999</v>
      </c>
      <c r="AO792" s="209">
        <v>1.1519999999999999</v>
      </c>
      <c r="AP792" s="209">
        <v>1.9079999999999999</v>
      </c>
      <c r="AQ792" s="209">
        <v>2.1949999999999998</v>
      </c>
      <c r="AR792" s="209">
        <v>1.224</v>
      </c>
      <c r="AS792" s="209">
        <v>1.365</v>
      </c>
      <c r="AT792" s="209">
        <v>0.56599999999999995</v>
      </c>
      <c r="AU792" s="209">
        <v>0.24</v>
      </c>
      <c r="AV792" s="20"/>
      <c r="AW792" s="20"/>
      <c r="AX792" s="20"/>
      <c r="AY792" s="209">
        <v>0.122</v>
      </c>
      <c r="AZ792" s="209">
        <v>0.40400000000000003</v>
      </c>
      <c r="BA792" s="209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208">
        <v>5.798</v>
      </c>
      <c r="G793" s="208">
        <v>-7.6580000000000004</v>
      </c>
      <c r="H793" s="208">
        <v>0.755</v>
      </c>
      <c r="I793" s="221">
        <v>0.63500000000000001</v>
      </c>
      <c r="J793" s="221"/>
      <c r="K793" s="208">
        <v>0.23100000000000001</v>
      </c>
      <c r="L793" s="24"/>
      <c r="M793" s="24"/>
      <c r="N793" s="24"/>
      <c r="O793" s="208">
        <v>0.13300000000000001</v>
      </c>
      <c r="P793" s="208">
        <v>0.439</v>
      </c>
      <c r="Q793" s="208">
        <v>1.046</v>
      </c>
      <c r="R793" s="208">
        <v>1.4710000000000001</v>
      </c>
      <c r="S793" s="208">
        <v>1.7030000000000001</v>
      </c>
      <c r="T793" s="208">
        <v>1.879</v>
      </c>
      <c r="U793" s="208">
        <v>0.94499999999999995</v>
      </c>
      <c r="V793" s="208">
        <v>0.46700000000000003</v>
      </c>
      <c r="W793" s="208">
        <v>0.115</v>
      </c>
      <c r="X793" s="24"/>
      <c r="Y793" s="24"/>
      <c r="Z793" s="24"/>
      <c r="AA793" s="24"/>
      <c r="AB793" s="208">
        <v>0.57199999999999995</v>
      </c>
      <c r="AC793" s="208">
        <v>1.155</v>
      </c>
      <c r="AD793" s="208">
        <v>1.7609999999999999</v>
      </c>
      <c r="AE793" s="208">
        <v>1.806</v>
      </c>
      <c r="AF793" s="208">
        <v>1.391</v>
      </c>
      <c r="AG793" s="208">
        <v>0.91</v>
      </c>
      <c r="AH793" s="208">
        <v>0.34</v>
      </c>
      <c r="AI793" s="208">
        <v>0.11899999999999999</v>
      </c>
      <c r="AJ793" s="24"/>
      <c r="AK793" s="24"/>
      <c r="AL793" s="24"/>
      <c r="AM793" s="208">
        <v>0.161</v>
      </c>
      <c r="AN793" s="208">
        <v>0.48899999999999999</v>
      </c>
      <c r="AO793" s="208">
        <v>1.1519999999999999</v>
      </c>
      <c r="AP793" s="208">
        <v>1.9079999999999999</v>
      </c>
      <c r="AQ793" s="208">
        <v>2.1949999999999998</v>
      </c>
      <c r="AR793" s="208">
        <v>1.224</v>
      </c>
      <c r="AS793" s="208">
        <v>1.365</v>
      </c>
      <c r="AT793" s="208">
        <v>0.56599999999999995</v>
      </c>
      <c r="AU793" s="208">
        <v>0.24</v>
      </c>
      <c r="AV793" s="24"/>
      <c r="AW793" s="24"/>
      <c r="AX793" s="24"/>
      <c r="AY793" s="208">
        <v>0.122</v>
      </c>
      <c r="AZ793" s="208">
        <v>0.40400000000000003</v>
      </c>
      <c r="BA793" s="208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209">
        <v>10.335000000000001</v>
      </c>
      <c r="H794" s="209">
        <v>3.1219999999999999</v>
      </c>
      <c r="I794" s="224">
        <v>2.58</v>
      </c>
      <c r="J794" s="224"/>
      <c r="K794" s="209">
        <v>0.877</v>
      </c>
      <c r="L794" s="20"/>
      <c r="M794" s="20"/>
      <c r="N794" s="20"/>
      <c r="O794" s="209">
        <v>0.189</v>
      </c>
      <c r="P794" s="209">
        <v>2.173</v>
      </c>
      <c r="Q794" s="209">
        <v>3.194</v>
      </c>
      <c r="R794" s="209">
        <v>4.1100000000000003</v>
      </c>
      <c r="S794" s="209">
        <v>4.968</v>
      </c>
      <c r="T794" s="209">
        <v>4.7789999999999999</v>
      </c>
      <c r="U794" s="209">
        <v>3.6869999999999998</v>
      </c>
      <c r="V794" s="209">
        <v>3.38</v>
      </c>
      <c r="W794" s="209">
        <v>0.79700000000000004</v>
      </c>
      <c r="X794" s="20"/>
      <c r="Y794" s="20"/>
      <c r="Z794" s="20"/>
      <c r="AA794" s="20"/>
      <c r="AB794" s="20"/>
      <c r="AC794" s="20"/>
      <c r="AD794" s="209">
        <v>5.7350000000000003</v>
      </c>
      <c r="AE794" s="209">
        <v>4.6529999999999996</v>
      </c>
      <c r="AF794" s="209">
        <v>6.4240000000000004</v>
      </c>
      <c r="AG794" s="209">
        <v>-0.84399999999999997</v>
      </c>
      <c r="AH794" s="209">
        <v>1.3560000000000001</v>
      </c>
      <c r="AI794" s="209">
        <v>0.80400000000000005</v>
      </c>
      <c r="AJ794" s="20"/>
      <c r="AK794" s="20"/>
      <c r="AL794" s="20"/>
      <c r="AM794" s="209">
        <v>0.53900000000000003</v>
      </c>
      <c r="AN794" s="209">
        <v>1.274</v>
      </c>
      <c r="AO794" s="209">
        <v>3.0019999999999998</v>
      </c>
      <c r="AP794" s="209">
        <v>4.1929999999999996</v>
      </c>
      <c r="AQ794" s="209">
        <v>4.423</v>
      </c>
      <c r="AR794" s="209">
        <v>4.4320000000000004</v>
      </c>
      <c r="AS794" s="209">
        <v>4.0250000000000004</v>
      </c>
      <c r="AT794" s="209">
        <v>0.182</v>
      </c>
      <c r="AU794" s="209">
        <v>1.9750000000000001</v>
      </c>
      <c r="AV794" s="20"/>
      <c r="AW794" s="20"/>
      <c r="AX794" s="20"/>
      <c r="AY794" s="209">
        <v>0.67800000000000005</v>
      </c>
      <c r="AZ794" s="209">
        <v>1.2949999999999999</v>
      </c>
      <c r="BA794" s="209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208">
        <v>1.673</v>
      </c>
      <c r="H795" s="208">
        <v>0.47399999999999998</v>
      </c>
      <c r="I795" s="221">
        <v>0.496</v>
      </c>
      <c r="J795" s="221"/>
      <c r="K795" s="208">
        <v>0.14399999999999999</v>
      </c>
      <c r="L795" s="24"/>
      <c r="M795" s="24"/>
      <c r="N795" s="24"/>
      <c r="O795" s="208">
        <v>2.8000000000000001E-2</v>
      </c>
      <c r="P795" s="208">
        <v>0.34</v>
      </c>
      <c r="Q795" s="208">
        <v>0.48899999999999999</v>
      </c>
      <c r="R795" s="208">
        <v>0.59599999999999997</v>
      </c>
      <c r="S795" s="208">
        <v>0.88200000000000001</v>
      </c>
      <c r="T795" s="208">
        <v>0.90100000000000002</v>
      </c>
      <c r="U795" s="208">
        <v>0.86799999999999999</v>
      </c>
      <c r="V795" s="208">
        <v>0.38400000000000001</v>
      </c>
      <c r="W795" s="208">
        <v>2.8000000000000001E-2</v>
      </c>
      <c r="X795" s="24"/>
      <c r="Y795" s="24"/>
      <c r="Z795" s="24"/>
      <c r="AA795" s="24"/>
      <c r="AB795" s="24"/>
      <c r="AC795" s="24"/>
      <c r="AD795" s="208">
        <v>0.71899999999999997</v>
      </c>
      <c r="AE795" s="208">
        <v>1.034</v>
      </c>
      <c r="AF795" s="208">
        <v>1.482</v>
      </c>
      <c r="AG795" s="208">
        <v>-0.28499999999999998</v>
      </c>
      <c r="AH795" s="208">
        <v>0.17799999999999999</v>
      </c>
      <c r="AI795" s="24"/>
      <c r="AJ795" s="24"/>
      <c r="AK795" s="24"/>
      <c r="AL795" s="24"/>
      <c r="AM795" s="208">
        <v>2.8000000000000001E-2</v>
      </c>
      <c r="AN795" s="208">
        <v>0.17699999999999999</v>
      </c>
      <c r="AO795" s="208">
        <v>0.67800000000000005</v>
      </c>
      <c r="AP795" s="208">
        <v>0.92300000000000004</v>
      </c>
      <c r="AQ795" s="208">
        <v>0.92400000000000004</v>
      </c>
      <c r="AR795" s="208">
        <v>0.90700000000000003</v>
      </c>
      <c r="AS795" s="208">
        <v>1.4710000000000001</v>
      </c>
      <c r="AT795" s="208">
        <v>0.182</v>
      </c>
      <c r="AU795" s="208">
        <v>2.5000000000000001E-2</v>
      </c>
      <c r="AV795" s="24"/>
      <c r="AW795" s="24"/>
      <c r="AX795" s="24"/>
      <c r="AY795" s="208">
        <v>8.5000000000000006E-2</v>
      </c>
      <c r="AZ795" s="208">
        <v>0.215</v>
      </c>
      <c r="BA795" s="208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208">
        <v>8.6620000000000008</v>
      </c>
      <c r="H796" s="208">
        <v>2.6480000000000001</v>
      </c>
      <c r="I796" s="221">
        <v>2.0840000000000001</v>
      </c>
      <c r="J796" s="221"/>
      <c r="K796" s="208">
        <v>0.73299999999999998</v>
      </c>
      <c r="L796" s="24"/>
      <c r="M796" s="24"/>
      <c r="N796" s="24"/>
      <c r="O796" s="208">
        <v>0.161</v>
      </c>
      <c r="P796" s="208">
        <v>1.833</v>
      </c>
      <c r="Q796" s="208">
        <v>2.7050000000000001</v>
      </c>
      <c r="R796" s="208">
        <v>3.5139999999999998</v>
      </c>
      <c r="S796" s="208">
        <v>4.0860000000000003</v>
      </c>
      <c r="T796" s="208">
        <v>3.8780000000000001</v>
      </c>
      <c r="U796" s="208">
        <v>2.819</v>
      </c>
      <c r="V796" s="208">
        <v>2.996</v>
      </c>
      <c r="W796" s="208">
        <v>0.76900000000000002</v>
      </c>
      <c r="X796" s="24"/>
      <c r="Y796" s="24"/>
      <c r="Z796" s="24"/>
      <c r="AA796" s="24"/>
      <c r="AB796" s="24"/>
      <c r="AC796" s="24"/>
      <c r="AD796" s="208">
        <v>5.016</v>
      </c>
      <c r="AE796" s="208">
        <v>3.6190000000000002</v>
      </c>
      <c r="AF796" s="208">
        <v>4.9420000000000002</v>
      </c>
      <c r="AG796" s="208">
        <v>-0.55900000000000005</v>
      </c>
      <c r="AH796" s="208">
        <v>1.1779999999999999</v>
      </c>
      <c r="AI796" s="208">
        <v>0.80400000000000005</v>
      </c>
      <c r="AJ796" s="24"/>
      <c r="AK796" s="24"/>
      <c r="AL796" s="24"/>
      <c r="AM796" s="208">
        <v>0.51100000000000001</v>
      </c>
      <c r="AN796" s="208">
        <v>1.097</v>
      </c>
      <c r="AO796" s="208">
        <v>2.3239999999999998</v>
      </c>
      <c r="AP796" s="208">
        <v>3.27</v>
      </c>
      <c r="AQ796" s="208">
        <v>3.4990000000000001</v>
      </c>
      <c r="AR796" s="208">
        <v>3.5249999999999999</v>
      </c>
      <c r="AS796" s="208">
        <v>2.5539999999999998</v>
      </c>
      <c r="AT796" s="24"/>
      <c r="AU796" s="208">
        <v>1.95</v>
      </c>
      <c r="AV796" s="24"/>
      <c r="AW796" s="24"/>
      <c r="AX796" s="24"/>
      <c r="AY796" s="208">
        <v>0.59299999999999997</v>
      </c>
      <c r="AZ796" s="208">
        <v>1.08</v>
      </c>
      <c r="BA796" s="208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9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09">
        <v>1.776</v>
      </c>
      <c r="AC797" s="209">
        <v>0.52300000000000002</v>
      </c>
      <c r="AD797" s="209">
        <v>0.54</v>
      </c>
      <c r="AE797" s="209">
        <v>0.72199999999999998</v>
      </c>
      <c r="AF797" s="209">
        <v>0.7</v>
      </c>
      <c r="AG797" s="209">
        <v>0.46700000000000003</v>
      </c>
      <c r="AH797" s="209">
        <v>4.4999999999999998E-2</v>
      </c>
      <c r="AI797" s="20"/>
      <c r="AJ797" s="20"/>
      <c r="AK797" s="20"/>
      <c r="AL797" s="20"/>
      <c r="AM797" s="20"/>
      <c r="AN797" s="209">
        <v>0.11600000000000001</v>
      </c>
      <c r="AO797" s="209">
        <v>0.27600000000000002</v>
      </c>
      <c r="AP797" s="209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08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208">
        <v>0.92600000000000005</v>
      </c>
      <c r="AC798" s="208">
        <v>0.254</v>
      </c>
      <c r="AD798" s="208">
        <v>0.28199999999999997</v>
      </c>
      <c r="AE798" s="208">
        <v>0.36699999999999999</v>
      </c>
      <c r="AF798" s="208">
        <v>0.35899999999999999</v>
      </c>
      <c r="AG798" s="208">
        <v>0.21</v>
      </c>
      <c r="AH798" s="208">
        <v>4.4999999999999998E-2</v>
      </c>
      <c r="AI798" s="24"/>
      <c r="AJ798" s="24"/>
      <c r="AK798" s="24"/>
      <c r="AL798" s="24"/>
      <c r="AM798" s="24"/>
      <c r="AN798" s="208">
        <v>0.11600000000000001</v>
      </c>
      <c r="AO798" s="208">
        <v>0.27600000000000002</v>
      </c>
      <c r="AP798" s="208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08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208">
        <v>0.85</v>
      </c>
      <c r="AC799" s="208">
        <v>0.26900000000000002</v>
      </c>
      <c r="AD799" s="208">
        <v>0.25800000000000001</v>
      </c>
      <c r="AE799" s="208">
        <v>0.35499999999999998</v>
      </c>
      <c r="AF799" s="208">
        <v>0.34100000000000003</v>
      </c>
      <c r="AG799" s="208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9">
        <v>0.48699999999999999</v>
      </c>
      <c r="AF800" s="209">
        <v>4.6710000000000003</v>
      </c>
      <c r="AG800" s="209">
        <v>0.73899999999999999</v>
      </c>
      <c r="AH800" s="209">
        <v>0.47399999999999998</v>
      </c>
      <c r="AI800" s="209">
        <v>0.23599999999999999</v>
      </c>
      <c r="AJ800" s="20"/>
      <c r="AK800" s="20"/>
      <c r="AL800" s="20"/>
      <c r="AM800" s="20"/>
      <c r="AN800" s="209">
        <v>0.57199999999999995</v>
      </c>
      <c r="AO800" s="209">
        <v>0.996</v>
      </c>
      <c r="AP800" s="209">
        <v>1.3080000000000001</v>
      </c>
      <c r="AQ800" s="209">
        <v>1.956</v>
      </c>
      <c r="AR800" s="209">
        <v>0.74199999999999999</v>
      </c>
      <c r="AS800" s="209">
        <v>1.1279999999999999</v>
      </c>
      <c r="AT800" s="209">
        <v>0.7</v>
      </c>
      <c r="AU800" s="209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08">
        <v>0.48699999999999999</v>
      </c>
      <c r="AF801" s="208">
        <v>4.6710000000000003</v>
      </c>
      <c r="AG801" s="208">
        <v>0.73899999999999999</v>
      </c>
      <c r="AH801" s="208">
        <v>0.47399999999999998</v>
      </c>
      <c r="AI801" s="208">
        <v>0.23599999999999999</v>
      </c>
      <c r="AJ801" s="24"/>
      <c r="AK801" s="24"/>
      <c r="AL801" s="24"/>
      <c r="AM801" s="24"/>
      <c r="AN801" s="208">
        <v>0.57199999999999995</v>
      </c>
      <c r="AO801" s="208">
        <v>0.996</v>
      </c>
      <c r="AP801" s="208">
        <v>1.3080000000000001</v>
      </c>
      <c r="AQ801" s="208">
        <v>1.956</v>
      </c>
      <c r="AR801" s="208">
        <v>0.74199999999999999</v>
      </c>
      <c r="AS801" s="208">
        <v>1.1279999999999999</v>
      </c>
      <c r="AT801" s="208">
        <v>0.7</v>
      </c>
      <c r="AU801" s="208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209">
        <v>14.294</v>
      </c>
      <c r="G802" s="209">
        <v>10.606999999999999</v>
      </c>
      <c r="H802" s="209">
        <v>10.804</v>
      </c>
      <c r="I802" s="224">
        <v>10.914999999999999</v>
      </c>
      <c r="J802" s="224"/>
      <c r="K802" s="209">
        <v>8.7899999999999991</v>
      </c>
      <c r="L802" s="209">
        <v>10.746</v>
      </c>
      <c r="M802" s="209">
        <v>7.4660000000000002</v>
      </c>
      <c r="N802" s="20"/>
      <c r="O802" s="209">
        <v>18.222000000000001</v>
      </c>
      <c r="P802" s="209">
        <v>9.5670000000000002</v>
      </c>
      <c r="Q802" s="209">
        <v>9.7789999999999999</v>
      </c>
      <c r="R802" s="209">
        <v>10.67</v>
      </c>
      <c r="S802" s="209">
        <v>10</v>
      </c>
      <c r="T802" s="209">
        <v>13.375999999999999</v>
      </c>
      <c r="U802" s="209">
        <v>12.551</v>
      </c>
      <c r="V802" s="209">
        <v>9.2200000000000006</v>
      </c>
      <c r="W802" s="209">
        <v>11.143000000000001</v>
      </c>
      <c r="X802" s="209">
        <v>8.1440000000000001</v>
      </c>
      <c r="Y802" s="209">
        <v>2.2999999999999998</v>
      </c>
      <c r="Z802" s="20"/>
      <c r="AA802" s="20"/>
      <c r="AB802" s="20"/>
      <c r="AC802" s="209">
        <v>38.072000000000003</v>
      </c>
      <c r="AD802" s="209">
        <v>16.681999999999999</v>
      </c>
      <c r="AE802" s="209">
        <v>11.404999999999999</v>
      </c>
      <c r="AF802" s="209">
        <v>10.196</v>
      </c>
      <c r="AG802" s="209">
        <v>9.9019999999999992</v>
      </c>
      <c r="AH802" s="209">
        <v>8.1959999999999997</v>
      </c>
      <c r="AI802" s="209">
        <v>8.766</v>
      </c>
      <c r="AJ802" s="209">
        <v>9.36</v>
      </c>
      <c r="AK802" s="209">
        <v>7.8730000000000002</v>
      </c>
      <c r="AL802" s="209">
        <v>5.9550000000000001</v>
      </c>
      <c r="AM802" s="209">
        <v>9.3320000000000007</v>
      </c>
      <c r="AN802" s="209">
        <v>11.236000000000001</v>
      </c>
      <c r="AO802" s="209">
        <v>10.204000000000001</v>
      </c>
      <c r="AP802" s="209">
        <v>10.228</v>
      </c>
      <c r="AQ802" s="209">
        <v>11.679</v>
      </c>
      <c r="AR802" s="209">
        <v>10.029999999999999</v>
      </c>
      <c r="AS802" s="209">
        <v>10.571999999999999</v>
      </c>
      <c r="AT802" s="209">
        <v>10.74</v>
      </c>
      <c r="AU802" s="209">
        <v>8.3469999999999995</v>
      </c>
      <c r="AV802" s="209">
        <v>9.7899999999999991</v>
      </c>
      <c r="AW802" s="209">
        <v>8.218</v>
      </c>
      <c r="AX802" s="209">
        <v>9.25</v>
      </c>
      <c r="AY802" s="209">
        <v>10.196999999999999</v>
      </c>
      <c r="AZ802" s="209">
        <v>11.023999999999999</v>
      </c>
      <c r="BA802" s="209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08">
        <v>9.2070000000000007</v>
      </c>
      <c r="AE803" s="208">
        <v>3.653</v>
      </c>
      <c r="AF803" s="208">
        <v>3.129</v>
      </c>
      <c r="AG803" s="208">
        <v>2.5499999999999998</v>
      </c>
      <c r="AH803" s="208">
        <v>1.234</v>
      </c>
      <c r="AI803" s="208">
        <v>0.70099999999999996</v>
      </c>
      <c r="AJ803" s="208">
        <v>0.34899999999999998</v>
      </c>
      <c r="AK803" s="208">
        <v>0.16600000000000001</v>
      </c>
      <c r="AL803" s="208">
        <v>0.188</v>
      </c>
      <c r="AM803" s="208">
        <v>0.35099999999999998</v>
      </c>
      <c r="AN803" s="208">
        <v>1.899</v>
      </c>
      <c r="AO803" s="208">
        <v>2.855</v>
      </c>
      <c r="AP803" s="208">
        <v>3.258</v>
      </c>
      <c r="AQ803" s="208">
        <v>4.2080000000000002</v>
      </c>
      <c r="AR803" s="208">
        <v>2.9550000000000001</v>
      </c>
      <c r="AS803" s="208">
        <v>2.8170000000000002</v>
      </c>
      <c r="AT803" s="208">
        <v>2.431</v>
      </c>
      <c r="AU803" s="208">
        <v>1.024</v>
      </c>
      <c r="AV803" s="208">
        <v>0.36799999999999999</v>
      </c>
      <c r="AW803" s="208">
        <v>0.16</v>
      </c>
      <c r="AX803" s="208">
        <v>0.33</v>
      </c>
      <c r="AY803" s="208">
        <v>0.72799999999999998</v>
      </c>
      <c r="AZ803" s="208">
        <v>1.4650000000000001</v>
      </c>
      <c r="BA803" s="208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208">
        <v>14.294</v>
      </c>
      <c r="G804" s="208">
        <v>10.606999999999999</v>
      </c>
      <c r="H804" s="208">
        <v>10.804</v>
      </c>
      <c r="I804" s="221">
        <v>10.914999999999999</v>
      </c>
      <c r="J804" s="221"/>
      <c r="K804" s="208">
        <v>8.7899999999999991</v>
      </c>
      <c r="L804" s="208">
        <v>10.746</v>
      </c>
      <c r="M804" s="208">
        <v>7.4660000000000002</v>
      </c>
      <c r="N804" s="24"/>
      <c r="O804" s="208">
        <v>18.222000000000001</v>
      </c>
      <c r="P804" s="208">
        <v>9.5670000000000002</v>
      </c>
      <c r="Q804" s="208">
        <v>9.7789999999999999</v>
      </c>
      <c r="R804" s="208">
        <v>10.67</v>
      </c>
      <c r="S804" s="208">
        <v>10</v>
      </c>
      <c r="T804" s="208">
        <v>13.375999999999999</v>
      </c>
      <c r="U804" s="208">
        <v>12.551</v>
      </c>
      <c r="V804" s="208">
        <v>9.2200000000000006</v>
      </c>
      <c r="W804" s="208">
        <v>11.143000000000001</v>
      </c>
      <c r="X804" s="208">
        <v>8.1440000000000001</v>
      </c>
      <c r="Y804" s="208">
        <v>2.2999999999999998</v>
      </c>
      <c r="Z804" s="24"/>
      <c r="AA804" s="24"/>
      <c r="AB804" s="24"/>
      <c r="AC804" s="208">
        <v>38.072000000000003</v>
      </c>
      <c r="AD804" s="208">
        <v>7.4749999999999996</v>
      </c>
      <c r="AE804" s="208">
        <v>7.7519999999999998</v>
      </c>
      <c r="AF804" s="208">
        <v>7.0670000000000002</v>
      </c>
      <c r="AG804" s="208">
        <v>7.3520000000000003</v>
      </c>
      <c r="AH804" s="208">
        <v>6.9619999999999997</v>
      </c>
      <c r="AI804" s="208">
        <v>8.0649999999999995</v>
      </c>
      <c r="AJ804" s="208">
        <v>9.0109999999999992</v>
      </c>
      <c r="AK804" s="208">
        <v>7.7069999999999999</v>
      </c>
      <c r="AL804" s="208">
        <v>5.7670000000000003</v>
      </c>
      <c r="AM804" s="208">
        <v>8.9809999999999999</v>
      </c>
      <c r="AN804" s="208">
        <v>9.3369999999999997</v>
      </c>
      <c r="AO804" s="208">
        <v>7.3490000000000002</v>
      </c>
      <c r="AP804" s="208">
        <v>6.97</v>
      </c>
      <c r="AQ804" s="208">
        <v>7.4710000000000001</v>
      </c>
      <c r="AR804" s="208">
        <v>7.0750000000000002</v>
      </c>
      <c r="AS804" s="208">
        <v>7.7549999999999999</v>
      </c>
      <c r="AT804" s="208">
        <v>8.3089999999999993</v>
      </c>
      <c r="AU804" s="208">
        <v>7.3230000000000004</v>
      </c>
      <c r="AV804" s="208">
        <v>9.4220000000000006</v>
      </c>
      <c r="AW804" s="208">
        <v>8.0579999999999998</v>
      </c>
      <c r="AX804" s="208">
        <v>8.92</v>
      </c>
      <c r="AY804" s="208">
        <v>9.4689999999999994</v>
      </c>
      <c r="AZ804" s="208">
        <v>9.5589999999999993</v>
      </c>
      <c r="BA804" s="208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9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08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209">
        <v>13.9</v>
      </c>
      <c r="H807" s="209">
        <v>10.009</v>
      </c>
      <c r="I807" s="224">
        <v>3.2360000000000002</v>
      </c>
      <c r="J807" s="224"/>
      <c r="K807" s="209">
        <v>4.1660000000000004</v>
      </c>
      <c r="L807" s="209">
        <v>0.93</v>
      </c>
      <c r="M807" s="20"/>
      <c r="N807" s="20"/>
      <c r="O807" s="20"/>
      <c r="P807" s="209">
        <v>3.081</v>
      </c>
      <c r="Q807" s="209">
        <v>6.1040000000000001</v>
      </c>
      <c r="R807" s="209">
        <v>6.8760000000000003</v>
      </c>
      <c r="S807" s="209">
        <v>8.9770000000000003</v>
      </c>
      <c r="T807" s="209">
        <v>18.54</v>
      </c>
      <c r="U807" s="209">
        <v>9.9380000000000006</v>
      </c>
      <c r="V807" s="209">
        <v>7.1879999999999997</v>
      </c>
      <c r="W807" s="209">
        <v>1.4950000000000001</v>
      </c>
      <c r="X807" s="20"/>
      <c r="Y807" s="20"/>
      <c r="Z807" s="20"/>
      <c r="AA807" s="20"/>
      <c r="AB807" s="209">
        <v>4.29</v>
      </c>
      <c r="AC807" s="209">
        <v>6.9569999999999999</v>
      </c>
      <c r="AD807" s="209">
        <v>6.8949999999999996</v>
      </c>
      <c r="AE807" s="209">
        <v>9.8049999999999997</v>
      </c>
      <c r="AF807" s="209">
        <v>8.91</v>
      </c>
      <c r="AG807" s="209">
        <v>2.6629999999999998</v>
      </c>
      <c r="AH807" s="20"/>
      <c r="AI807" s="209">
        <v>1.302</v>
      </c>
      <c r="AJ807" s="20"/>
      <c r="AK807" s="20"/>
      <c r="AL807" s="20"/>
      <c r="AM807" s="209">
        <v>0.61099999999999999</v>
      </c>
      <c r="AN807" s="209">
        <v>2.8919999999999999</v>
      </c>
      <c r="AO807" s="209">
        <v>4.5720000000000001</v>
      </c>
      <c r="AP807" s="209">
        <v>7.7240000000000002</v>
      </c>
      <c r="AQ807" s="209">
        <v>10.082000000000001</v>
      </c>
      <c r="AR807" s="209">
        <v>10.122999999999999</v>
      </c>
      <c r="AS807" s="209">
        <v>5.8570000000000002</v>
      </c>
      <c r="AT807" s="209">
        <v>4.282</v>
      </c>
      <c r="AU807" s="209">
        <v>6.67</v>
      </c>
      <c r="AV807" s="20"/>
      <c r="AW807" s="209">
        <v>-5.0030000000000001</v>
      </c>
      <c r="AX807" s="20"/>
      <c r="AY807" s="209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208">
        <v>9.6</v>
      </c>
      <c r="H808" s="208">
        <v>4.3319999999999999</v>
      </c>
      <c r="I808" s="221">
        <v>3.2360000000000002</v>
      </c>
      <c r="J808" s="221"/>
      <c r="K808" s="208">
        <v>2.0339999999999998</v>
      </c>
      <c r="L808" s="208">
        <v>0.84599999999999997</v>
      </c>
      <c r="M808" s="24"/>
      <c r="N808" s="24"/>
      <c r="O808" s="24"/>
      <c r="P808" s="208">
        <v>1.8759999999999999</v>
      </c>
      <c r="Q808" s="208">
        <v>3.609</v>
      </c>
      <c r="R808" s="208">
        <v>4.0999999999999996</v>
      </c>
      <c r="S808" s="208">
        <v>5.5369999999999999</v>
      </c>
      <c r="T808" s="208">
        <v>5.83</v>
      </c>
      <c r="U808" s="208">
        <v>9.9380000000000006</v>
      </c>
      <c r="V808" s="208">
        <v>2.8769999999999998</v>
      </c>
      <c r="W808" s="208">
        <v>1.149</v>
      </c>
      <c r="X808" s="24"/>
      <c r="Y808" s="24"/>
      <c r="Z808" s="24"/>
      <c r="AA808" s="24"/>
      <c r="AB808" s="208">
        <v>2.8980000000000001</v>
      </c>
      <c r="AC808" s="208">
        <v>4.4669999999999996</v>
      </c>
      <c r="AD808" s="208">
        <v>4.3810000000000002</v>
      </c>
      <c r="AE808" s="208">
        <v>6.1230000000000002</v>
      </c>
      <c r="AF808" s="208">
        <v>5.8</v>
      </c>
      <c r="AG808" s="208">
        <v>2.6629999999999998</v>
      </c>
      <c r="AH808" s="24"/>
      <c r="AI808" s="208">
        <v>1.302</v>
      </c>
      <c r="AJ808" s="24"/>
      <c r="AK808" s="24"/>
      <c r="AL808" s="24"/>
      <c r="AM808" s="208">
        <v>0.41099999999999998</v>
      </c>
      <c r="AN808" s="208">
        <v>1.2090000000000001</v>
      </c>
      <c r="AO808" s="208">
        <v>1.623</v>
      </c>
      <c r="AP808" s="208">
        <v>2.8519999999999999</v>
      </c>
      <c r="AQ808" s="208">
        <v>3.9849999999999999</v>
      </c>
      <c r="AR808" s="208">
        <v>3.9020000000000001</v>
      </c>
      <c r="AS808" s="208">
        <v>2.06</v>
      </c>
      <c r="AT808" s="208">
        <v>1.5920000000000001</v>
      </c>
      <c r="AU808" s="208">
        <v>2.5369999999999999</v>
      </c>
      <c r="AV808" s="24"/>
      <c r="AW808" s="208">
        <v>-5.0030000000000001</v>
      </c>
      <c r="AX808" s="24"/>
      <c r="AY808" s="208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208">
        <v>4.3</v>
      </c>
      <c r="H809" s="208">
        <v>5.6769999999999996</v>
      </c>
      <c r="I809" s="24"/>
      <c r="J809" s="24"/>
      <c r="K809" s="208">
        <v>2.1320000000000001</v>
      </c>
      <c r="L809" s="208">
        <v>8.4000000000000005E-2</v>
      </c>
      <c r="M809" s="24"/>
      <c r="N809" s="24"/>
      <c r="O809" s="24"/>
      <c r="P809" s="208">
        <v>1.2050000000000001</v>
      </c>
      <c r="Q809" s="208">
        <v>2.4950000000000001</v>
      </c>
      <c r="R809" s="208">
        <v>2.7759999999999998</v>
      </c>
      <c r="S809" s="208">
        <v>3.44</v>
      </c>
      <c r="T809" s="208">
        <v>12.71</v>
      </c>
      <c r="U809" s="24"/>
      <c r="V809" s="208">
        <v>4.3109999999999999</v>
      </c>
      <c r="W809" s="208">
        <v>0.34599999999999997</v>
      </c>
      <c r="X809" s="24"/>
      <c r="Y809" s="24"/>
      <c r="Z809" s="24"/>
      <c r="AA809" s="24"/>
      <c r="AB809" s="208">
        <v>1.3919999999999999</v>
      </c>
      <c r="AC809" s="208">
        <v>2.4900000000000002</v>
      </c>
      <c r="AD809" s="208">
        <v>2.5139999999999998</v>
      </c>
      <c r="AE809" s="208">
        <v>3.6819999999999999</v>
      </c>
      <c r="AF809" s="208">
        <v>3.11</v>
      </c>
      <c r="AG809" s="24"/>
      <c r="AH809" s="24"/>
      <c r="AI809" s="24"/>
      <c r="AJ809" s="24"/>
      <c r="AK809" s="24"/>
      <c r="AL809" s="24"/>
      <c r="AM809" s="208">
        <v>0.2</v>
      </c>
      <c r="AN809" s="208">
        <v>1.6830000000000001</v>
      </c>
      <c r="AO809" s="208">
        <v>2.9489999999999998</v>
      </c>
      <c r="AP809" s="208">
        <v>4.8719999999999999</v>
      </c>
      <c r="AQ809" s="208">
        <v>6.0970000000000004</v>
      </c>
      <c r="AR809" s="208">
        <v>6.2210000000000001</v>
      </c>
      <c r="AS809" s="208">
        <v>3.7970000000000002</v>
      </c>
      <c r="AT809" s="208">
        <v>2.69</v>
      </c>
      <c r="AU809" s="208">
        <v>4.133</v>
      </c>
      <c r="AV809" s="24"/>
      <c r="AW809" s="24"/>
      <c r="AX809" s="24"/>
      <c r="AY809" s="208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209">
        <v>69.427999999999997</v>
      </c>
      <c r="G810" s="209">
        <v>49.5</v>
      </c>
      <c r="H810" s="209">
        <v>43.476999999999997</v>
      </c>
      <c r="I810" s="224">
        <v>29.46</v>
      </c>
      <c r="J810" s="224"/>
      <c r="K810" s="209">
        <v>13.135999999999999</v>
      </c>
      <c r="L810" s="20"/>
      <c r="M810" s="20"/>
      <c r="N810" s="20"/>
      <c r="O810" s="20"/>
      <c r="P810" s="209">
        <v>17.992000000000001</v>
      </c>
      <c r="Q810" s="209">
        <v>18.526</v>
      </c>
      <c r="R810" s="209">
        <v>18.236000000000001</v>
      </c>
      <c r="S810" s="209">
        <v>24.934000000000001</v>
      </c>
      <c r="T810" s="209">
        <v>23.69</v>
      </c>
      <c r="U810" s="209">
        <v>19.417000000000002</v>
      </c>
      <c r="V810" s="209">
        <v>11.659000000000001</v>
      </c>
      <c r="W810" s="209">
        <v>6.5289999999999999</v>
      </c>
      <c r="X810" s="20"/>
      <c r="Y810" s="209">
        <v>4.2999999999999997E-2</v>
      </c>
      <c r="Z810" s="209">
        <v>1.093</v>
      </c>
      <c r="AA810" s="20"/>
      <c r="AB810" s="209">
        <v>13.493</v>
      </c>
      <c r="AC810" s="209">
        <v>17.594999999999999</v>
      </c>
      <c r="AD810" s="209">
        <v>20.285</v>
      </c>
      <c r="AE810" s="20"/>
      <c r="AF810" s="209">
        <v>46.005000000000003</v>
      </c>
      <c r="AG810" s="209">
        <v>11.794</v>
      </c>
      <c r="AH810" s="209">
        <v>12.215999999999999</v>
      </c>
      <c r="AI810" s="209">
        <v>4.9980000000000002</v>
      </c>
      <c r="AJ810" s="20"/>
      <c r="AK810" s="20"/>
      <c r="AL810" s="20"/>
      <c r="AM810" s="209">
        <v>10.381</v>
      </c>
      <c r="AN810" s="209">
        <v>10.427</v>
      </c>
      <c r="AO810" s="209">
        <v>11.708</v>
      </c>
      <c r="AP810" s="209">
        <v>16.481999999999999</v>
      </c>
      <c r="AQ810" s="209">
        <v>28.646000000000001</v>
      </c>
      <c r="AR810" s="209">
        <v>12.47</v>
      </c>
      <c r="AS810" s="209">
        <v>18.867999999999999</v>
      </c>
      <c r="AT810" s="209">
        <v>11.606</v>
      </c>
      <c r="AU810" s="209">
        <v>12.347</v>
      </c>
      <c r="AV810" s="209">
        <v>3.3340000000000001</v>
      </c>
      <c r="AW810" s="20"/>
      <c r="AX810" s="20"/>
      <c r="AY810" s="209">
        <v>12.962</v>
      </c>
      <c r="AZ810" s="209">
        <v>7.5620000000000003</v>
      </c>
      <c r="BA810" s="209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208">
        <v>69.427999999999997</v>
      </c>
      <c r="G811" s="208">
        <v>49.5</v>
      </c>
      <c r="H811" s="208">
        <v>43.476999999999997</v>
      </c>
      <c r="I811" s="221">
        <v>29.46</v>
      </c>
      <c r="J811" s="221"/>
      <c r="K811" s="208">
        <v>13.135999999999999</v>
      </c>
      <c r="L811" s="24"/>
      <c r="M811" s="24"/>
      <c r="N811" s="24"/>
      <c r="O811" s="24"/>
      <c r="P811" s="208">
        <v>17.992000000000001</v>
      </c>
      <c r="Q811" s="208">
        <v>18.526</v>
      </c>
      <c r="R811" s="208">
        <v>18.236000000000001</v>
      </c>
      <c r="S811" s="208">
        <v>24.934000000000001</v>
      </c>
      <c r="T811" s="208">
        <v>23.69</v>
      </c>
      <c r="U811" s="208">
        <v>19.417000000000002</v>
      </c>
      <c r="V811" s="208">
        <v>11.659000000000001</v>
      </c>
      <c r="W811" s="208">
        <v>6.5289999999999999</v>
      </c>
      <c r="X811" s="24"/>
      <c r="Y811" s="208">
        <v>4.2999999999999997E-2</v>
      </c>
      <c r="Z811" s="208">
        <v>1.093</v>
      </c>
      <c r="AA811" s="24"/>
      <c r="AB811" s="208">
        <v>13.493</v>
      </c>
      <c r="AC811" s="208">
        <v>17.594999999999999</v>
      </c>
      <c r="AD811" s="208">
        <v>20.285</v>
      </c>
      <c r="AE811" s="24"/>
      <c r="AF811" s="208">
        <v>46.005000000000003</v>
      </c>
      <c r="AG811" s="208">
        <v>11.794</v>
      </c>
      <c r="AH811" s="208">
        <v>12.215999999999999</v>
      </c>
      <c r="AI811" s="208">
        <v>4.9980000000000002</v>
      </c>
      <c r="AJ811" s="24"/>
      <c r="AK811" s="24"/>
      <c r="AL811" s="24"/>
      <c r="AM811" s="208">
        <v>10.381</v>
      </c>
      <c r="AN811" s="208">
        <v>10.427</v>
      </c>
      <c r="AO811" s="208">
        <v>11.708</v>
      </c>
      <c r="AP811" s="208">
        <v>16.481999999999999</v>
      </c>
      <c r="AQ811" s="208">
        <v>28.646000000000001</v>
      </c>
      <c r="AR811" s="208">
        <v>12.47</v>
      </c>
      <c r="AS811" s="208">
        <v>18.867999999999999</v>
      </c>
      <c r="AT811" s="208">
        <v>11.606</v>
      </c>
      <c r="AU811" s="208">
        <v>12.347</v>
      </c>
      <c r="AV811" s="208">
        <v>3.3340000000000001</v>
      </c>
      <c r="AW811" s="24"/>
      <c r="AX811" s="24"/>
      <c r="AY811" s="208">
        <v>12.962</v>
      </c>
      <c r="AZ811" s="208">
        <v>7.5620000000000003</v>
      </c>
      <c r="BA811" s="208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209">
        <v>1</v>
      </c>
      <c r="G812" s="209">
        <v>0.51500000000000001</v>
      </c>
      <c r="H812" s="20"/>
      <c r="I812" s="224">
        <v>0.90600000000000003</v>
      </c>
      <c r="J812" s="224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208">
        <v>1</v>
      </c>
      <c r="G813" s="208">
        <v>0.51500000000000001</v>
      </c>
      <c r="H813" s="24"/>
      <c r="I813" s="221">
        <v>0.90600000000000003</v>
      </c>
      <c r="J813" s="221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209">
        <v>1.6</v>
      </c>
      <c r="G814" s="209">
        <v>1.411</v>
      </c>
      <c r="H814" s="209">
        <v>0.81899999999999995</v>
      </c>
      <c r="I814" s="224">
        <v>0.56699999999999995</v>
      </c>
      <c r="J814" s="224"/>
      <c r="K814" s="209">
        <v>0.21099999999999999</v>
      </c>
      <c r="L814" s="20"/>
      <c r="M814" s="209">
        <v>8.6240000000000006</v>
      </c>
      <c r="N814" s="20"/>
      <c r="O814" s="209">
        <v>0.29299999999999998</v>
      </c>
      <c r="P814" s="209">
        <v>1.891</v>
      </c>
      <c r="Q814" s="209">
        <v>3.4489999999999998</v>
      </c>
      <c r="R814" s="209">
        <v>4.3230000000000004</v>
      </c>
      <c r="S814" s="209">
        <v>3.9870000000000001</v>
      </c>
      <c r="T814" s="209">
        <v>10.101000000000001</v>
      </c>
      <c r="U814" s="209">
        <v>-2.4910000000000001</v>
      </c>
      <c r="V814" s="209">
        <v>1.2390000000000001</v>
      </c>
      <c r="W814" s="209">
        <v>0.59399999999999997</v>
      </c>
      <c r="X814" s="20"/>
      <c r="Y814" s="209">
        <v>7.0000000000000007E-2</v>
      </c>
      <c r="Z814" s="20"/>
      <c r="AA814" s="20"/>
      <c r="AB814" s="209">
        <v>1.4470000000000001</v>
      </c>
      <c r="AC814" s="209">
        <v>2.9780000000000002</v>
      </c>
      <c r="AD814" s="209">
        <v>4.2169999999999996</v>
      </c>
      <c r="AE814" s="209">
        <v>5.1509999999999998</v>
      </c>
      <c r="AF814" s="209">
        <v>3.319</v>
      </c>
      <c r="AG814" s="209">
        <v>2.2599999999999998</v>
      </c>
      <c r="AH814" s="209">
        <v>1.2370000000000001</v>
      </c>
      <c r="AI814" s="209">
        <v>0.83499999999999996</v>
      </c>
      <c r="AJ814" s="209">
        <v>0.16900000000000001</v>
      </c>
      <c r="AK814" s="20"/>
      <c r="AL814" s="20"/>
      <c r="AM814" s="209">
        <v>0.376</v>
      </c>
      <c r="AN814" s="209">
        <v>1.1100000000000001</v>
      </c>
      <c r="AO814" s="209">
        <v>3.1070000000000002</v>
      </c>
      <c r="AP814" s="209">
        <v>4.1719999999999997</v>
      </c>
      <c r="AQ814" s="209">
        <v>4.7320000000000002</v>
      </c>
      <c r="AR814" s="209">
        <v>3.8660000000000001</v>
      </c>
      <c r="AS814" s="209">
        <v>3.41</v>
      </c>
      <c r="AT814" s="209">
        <v>1.52</v>
      </c>
      <c r="AU814" s="209">
        <v>0.43099999999999999</v>
      </c>
      <c r="AV814" s="209">
        <v>8.2000000000000003E-2</v>
      </c>
      <c r="AW814" s="20"/>
      <c r="AX814" s="20"/>
      <c r="AY814" s="209">
        <v>0.48299999999999998</v>
      </c>
      <c r="AZ814" s="209">
        <v>0.90600000000000003</v>
      </c>
      <c r="BA814" s="209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208">
        <v>8.6240000000000006</v>
      </c>
      <c r="N815" s="24"/>
      <c r="O815" s="208">
        <v>0.17499999999999999</v>
      </c>
      <c r="P815" s="208">
        <v>1.365</v>
      </c>
      <c r="Q815" s="208">
        <v>2.3660000000000001</v>
      </c>
      <c r="R815" s="208">
        <v>2.7709999999999999</v>
      </c>
      <c r="S815" s="208">
        <v>2.4870000000000001</v>
      </c>
      <c r="T815" s="208">
        <v>2.9319999999999999</v>
      </c>
      <c r="U815" s="208">
        <v>2.0030000000000001</v>
      </c>
      <c r="V815" s="208">
        <v>0.85</v>
      </c>
      <c r="W815" s="208">
        <v>0.39600000000000002</v>
      </c>
      <c r="X815" s="24"/>
      <c r="Y815" s="208">
        <v>5.8999999999999997E-2</v>
      </c>
      <c r="Z815" s="24"/>
      <c r="AA815" s="24"/>
      <c r="AB815" s="208">
        <v>0.96799999999999997</v>
      </c>
      <c r="AC815" s="208">
        <v>1.9910000000000001</v>
      </c>
      <c r="AD815" s="208">
        <v>2.694</v>
      </c>
      <c r="AE815" s="208">
        <v>3.4460000000000002</v>
      </c>
      <c r="AF815" s="208">
        <v>2.2810000000000001</v>
      </c>
      <c r="AG815" s="208">
        <v>1.5509999999999999</v>
      </c>
      <c r="AH815" s="208">
        <v>0.82099999999999995</v>
      </c>
      <c r="AI815" s="208">
        <v>0.55500000000000005</v>
      </c>
      <c r="AJ815" s="208">
        <v>0.13500000000000001</v>
      </c>
      <c r="AK815" s="24"/>
      <c r="AL815" s="24"/>
      <c r="AM815" s="208">
        <v>0.26500000000000001</v>
      </c>
      <c r="AN815" s="208">
        <v>0.67100000000000004</v>
      </c>
      <c r="AO815" s="208">
        <v>2.0630000000000002</v>
      </c>
      <c r="AP815" s="208">
        <v>2.7810000000000001</v>
      </c>
      <c r="AQ815" s="208">
        <v>2.879</v>
      </c>
      <c r="AR815" s="208">
        <v>2.778</v>
      </c>
      <c r="AS815" s="208">
        <v>2.1779999999999999</v>
      </c>
      <c r="AT815" s="208">
        <v>1.0329999999999999</v>
      </c>
      <c r="AU815" s="208">
        <v>0.19600000000000001</v>
      </c>
      <c r="AV815" s="208">
        <v>7.3999999999999996E-2</v>
      </c>
      <c r="AW815" s="24"/>
      <c r="AX815" s="24"/>
      <c r="AY815" s="208">
        <v>0.312</v>
      </c>
      <c r="AZ815" s="208">
        <v>0.58499999999999996</v>
      </c>
      <c r="BA815" s="208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208">
        <v>1.6</v>
      </c>
      <c r="G816" s="208">
        <v>1.411</v>
      </c>
      <c r="H816" s="208">
        <v>0.81899999999999995</v>
      </c>
      <c r="I816" s="221">
        <v>0.56699999999999995</v>
      </c>
      <c r="J816" s="221"/>
      <c r="K816" s="208">
        <v>0.21099999999999999</v>
      </c>
      <c r="L816" s="24"/>
      <c r="M816" s="24"/>
      <c r="N816" s="24"/>
      <c r="O816" s="208">
        <v>0.11799999999999999</v>
      </c>
      <c r="P816" s="208">
        <v>0.52600000000000002</v>
      </c>
      <c r="Q816" s="208">
        <v>1.083</v>
      </c>
      <c r="R816" s="208">
        <v>1.552</v>
      </c>
      <c r="S816" s="208">
        <v>1.5</v>
      </c>
      <c r="T816" s="208">
        <v>7.1689999999999996</v>
      </c>
      <c r="U816" s="208">
        <v>-4.4939999999999998</v>
      </c>
      <c r="V816" s="208">
        <v>0.38900000000000001</v>
      </c>
      <c r="W816" s="208">
        <v>0.19800000000000001</v>
      </c>
      <c r="X816" s="24"/>
      <c r="Y816" s="208">
        <v>1.0999999999999999E-2</v>
      </c>
      <c r="Z816" s="24"/>
      <c r="AA816" s="24"/>
      <c r="AB816" s="208">
        <v>0.47899999999999998</v>
      </c>
      <c r="AC816" s="208">
        <v>0.98699999999999999</v>
      </c>
      <c r="AD816" s="208">
        <v>1.5229999999999999</v>
      </c>
      <c r="AE816" s="208">
        <v>1.7050000000000001</v>
      </c>
      <c r="AF816" s="208">
        <v>1.038</v>
      </c>
      <c r="AG816" s="208">
        <v>0.70899999999999996</v>
      </c>
      <c r="AH816" s="208">
        <v>0.41599999999999998</v>
      </c>
      <c r="AI816" s="208">
        <v>0.28000000000000003</v>
      </c>
      <c r="AJ816" s="208">
        <v>3.4000000000000002E-2</v>
      </c>
      <c r="AK816" s="24"/>
      <c r="AL816" s="24"/>
      <c r="AM816" s="208">
        <v>0.111</v>
      </c>
      <c r="AN816" s="208">
        <v>0.439</v>
      </c>
      <c r="AO816" s="208">
        <v>1.044</v>
      </c>
      <c r="AP816" s="208">
        <v>1.391</v>
      </c>
      <c r="AQ816" s="208">
        <v>1.853</v>
      </c>
      <c r="AR816" s="208">
        <v>1.0880000000000001</v>
      </c>
      <c r="AS816" s="208">
        <v>1.232</v>
      </c>
      <c r="AT816" s="208">
        <v>0.48699999999999999</v>
      </c>
      <c r="AU816" s="208">
        <v>0.23499999999999999</v>
      </c>
      <c r="AV816" s="208">
        <v>8.0000000000000002E-3</v>
      </c>
      <c r="AW816" s="24"/>
      <c r="AX816" s="24"/>
      <c r="AY816" s="208">
        <v>0.17100000000000001</v>
      </c>
      <c r="AZ816" s="208">
        <v>0.32100000000000001</v>
      </c>
      <c r="BA816" s="208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9">
        <v>1.9</v>
      </c>
      <c r="AF817" s="209">
        <v>1.286</v>
      </c>
      <c r="AG817" s="209">
        <v>0.70599999999999996</v>
      </c>
      <c r="AH817" s="209">
        <v>0.71099999999999997</v>
      </c>
      <c r="AI817" s="209">
        <v>0.41199999999999998</v>
      </c>
      <c r="AJ817" s="209">
        <v>7.8E-2</v>
      </c>
      <c r="AK817" s="20"/>
      <c r="AL817" s="20"/>
      <c r="AM817" s="209">
        <v>0.34799999999999998</v>
      </c>
      <c r="AN817" s="209">
        <v>0.65700000000000003</v>
      </c>
      <c r="AO817" s="209">
        <v>1.1080000000000001</v>
      </c>
      <c r="AP817" s="209">
        <v>1.9450000000000001</v>
      </c>
      <c r="AQ817" s="209">
        <v>1.532</v>
      </c>
      <c r="AR817" s="209">
        <v>1.7430000000000001</v>
      </c>
      <c r="AS817" s="209">
        <v>1.6359999999999999</v>
      </c>
      <c r="AT817" s="209">
        <v>0.77200000000000002</v>
      </c>
      <c r="AU817" s="20"/>
      <c r="AV817" s="209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08">
        <v>1.9</v>
      </c>
      <c r="AF818" s="208">
        <v>1.286</v>
      </c>
      <c r="AG818" s="208">
        <v>0.70599999999999996</v>
      </c>
      <c r="AH818" s="208">
        <v>0.71099999999999997</v>
      </c>
      <c r="AI818" s="208">
        <v>0.41199999999999998</v>
      </c>
      <c r="AJ818" s="208">
        <v>7.8E-2</v>
      </c>
      <c r="AK818" s="24"/>
      <c r="AL818" s="24"/>
      <c r="AM818" s="208">
        <v>0.34799999999999998</v>
      </c>
      <c r="AN818" s="208">
        <v>0.65700000000000003</v>
      </c>
      <c r="AO818" s="208">
        <v>1.1080000000000001</v>
      </c>
      <c r="AP818" s="208">
        <v>1.9450000000000001</v>
      </c>
      <c r="AQ818" s="208">
        <v>1.532</v>
      </c>
      <c r="AR818" s="208">
        <v>1.7430000000000001</v>
      </c>
      <c r="AS818" s="208">
        <v>1.6359999999999999</v>
      </c>
      <c r="AT818" s="208">
        <v>0.77200000000000002</v>
      </c>
      <c r="AU818" s="24"/>
      <c r="AV818" s="208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209">
        <v>22.763999999999999</v>
      </c>
      <c r="G819" s="209">
        <v>15.254</v>
      </c>
      <c r="H819" s="209">
        <v>12.132</v>
      </c>
      <c r="I819" s="224">
        <v>9.3819999999999997</v>
      </c>
      <c r="J819" s="224"/>
      <c r="K819" s="209">
        <v>5.4749999999999996</v>
      </c>
      <c r="L819" s="20"/>
      <c r="M819" s="209">
        <v>2.964</v>
      </c>
      <c r="N819" s="20"/>
      <c r="O819" s="209">
        <v>6</v>
      </c>
      <c r="P819" s="209">
        <v>9.0850000000000009</v>
      </c>
      <c r="Q819" s="209">
        <v>12.4</v>
      </c>
      <c r="R819" s="209">
        <v>20</v>
      </c>
      <c r="S819" s="209">
        <v>18</v>
      </c>
      <c r="T819" s="209">
        <v>17.47</v>
      </c>
      <c r="U819" s="209">
        <v>11.62</v>
      </c>
      <c r="V819" s="209">
        <v>8.0879999999999992</v>
      </c>
      <c r="W819" s="209">
        <v>5.7</v>
      </c>
      <c r="X819" s="209">
        <v>1.8</v>
      </c>
      <c r="Y819" s="209">
        <v>1.58</v>
      </c>
      <c r="Z819" s="209">
        <v>1.905</v>
      </c>
      <c r="AA819" s="209">
        <v>3.875</v>
      </c>
      <c r="AB819" s="209">
        <v>9.2249999999999996</v>
      </c>
      <c r="AC819" s="209">
        <v>15.175000000000001</v>
      </c>
      <c r="AD819" s="209">
        <v>26.5</v>
      </c>
      <c r="AE819" s="209">
        <v>15.5</v>
      </c>
      <c r="AF819" s="209">
        <v>17.375</v>
      </c>
      <c r="AG819" s="209">
        <v>15.781000000000001</v>
      </c>
      <c r="AH819" s="209">
        <v>7.44</v>
      </c>
      <c r="AI819" s="209">
        <v>5.4690000000000003</v>
      </c>
      <c r="AJ819" s="209">
        <v>1.8380000000000001</v>
      </c>
      <c r="AK819" s="209">
        <v>1.478</v>
      </c>
      <c r="AL819" s="209">
        <v>1.611</v>
      </c>
      <c r="AM819" s="209">
        <v>3.0329999999999999</v>
      </c>
      <c r="AN819" s="209">
        <v>7.2729999999999997</v>
      </c>
      <c r="AO819" s="209">
        <v>13.867000000000001</v>
      </c>
      <c r="AP819" s="209">
        <v>17.311</v>
      </c>
      <c r="AQ819" s="209">
        <v>20.768000000000001</v>
      </c>
      <c r="AR819" s="209">
        <v>16.96</v>
      </c>
      <c r="AS819" s="209">
        <v>13.818</v>
      </c>
      <c r="AT819" s="209">
        <v>9.4339999999999993</v>
      </c>
      <c r="AU819" s="209">
        <v>5.1379999999999999</v>
      </c>
      <c r="AV819" s="209">
        <v>1.1000000000000001</v>
      </c>
      <c r="AW819" s="209">
        <v>0.64900000000000002</v>
      </c>
      <c r="AX819" s="209">
        <v>0.996</v>
      </c>
      <c r="AY819" s="209">
        <v>4.2759999999999998</v>
      </c>
      <c r="AZ819" s="209">
        <v>6.68</v>
      </c>
      <c r="BA819" s="209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208">
        <v>0.56100000000000005</v>
      </c>
      <c r="G820" s="208">
        <v>0.5</v>
      </c>
      <c r="H820" s="208">
        <v>0.4</v>
      </c>
      <c r="I820" s="221">
        <v>0.82</v>
      </c>
      <c r="J820" s="221"/>
      <c r="K820" s="24"/>
      <c r="L820" s="24"/>
      <c r="M820" s="24"/>
      <c r="N820" s="24"/>
      <c r="O820" s="24"/>
      <c r="P820" s="208">
        <v>0.21</v>
      </c>
      <c r="Q820" s="208">
        <v>0.3</v>
      </c>
      <c r="R820" s="208">
        <v>0.5</v>
      </c>
      <c r="S820" s="208">
        <v>0.5</v>
      </c>
      <c r="T820" s="208">
        <v>0.37</v>
      </c>
      <c r="U820" s="208">
        <v>0.22</v>
      </c>
      <c r="V820" s="208">
        <v>8.7999999999999995E-2</v>
      </c>
      <c r="W820" s="24"/>
      <c r="X820" s="24"/>
      <c r="Y820" s="24"/>
      <c r="Z820" s="24"/>
      <c r="AA820" s="24"/>
      <c r="AB820" s="208">
        <v>0.1</v>
      </c>
      <c r="AC820" s="208">
        <v>0.3</v>
      </c>
      <c r="AD820" s="208">
        <v>0.5</v>
      </c>
      <c r="AE820" s="208">
        <v>0.5</v>
      </c>
      <c r="AF820" s="208">
        <v>0.5</v>
      </c>
      <c r="AG820" s="24"/>
      <c r="AH820" s="24"/>
      <c r="AI820" s="24"/>
      <c r="AJ820" s="24"/>
      <c r="AK820" s="24"/>
      <c r="AL820" s="24"/>
      <c r="AM820" s="24"/>
      <c r="AN820" s="208">
        <v>2.1999999999999999E-2</v>
      </c>
      <c r="AO820" s="208">
        <v>0.32</v>
      </c>
      <c r="AP820" s="208">
        <v>0.35</v>
      </c>
      <c r="AQ820" s="208">
        <v>0.34</v>
      </c>
      <c r="AR820" s="208">
        <v>0.309</v>
      </c>
      <c r="AS820" s="208">
        <v>0.3</v>
      </c>
      <c r="AT820" s="208">
        <v>0.26</v>
      </c>
      <c r="AU820" s="208">
        <v>4.8000000000000001E-2</v>
      </c>
      <c r="AV820" s="24"/>
      <c r="AW820" s="24"/>
      <c r="AX820" s="24"/>
      <c r="AY820" s="208">
        <v>3.1E-2</v>
      </c>
      <c r="AZ820" s="208">
        <v>0.13200000000000001</v>
      </c>
      <c r="BA820" s="208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208">
        <v>22.202999999999999</v>
      </c>
      <c r="G821" s="208">
        <v>14.754</v>
      </c>
      <c r="H821" s="208">
        <v>11.731999999999999</v>
      </c>
      <c r="I821" s="221">
        <v>8.5619999999999994</v>
      </c>
      <c r="J821" s="221"/>
      <c r="K821" s="208">
        <v>5.4749999999999996</v>
      </c>
      <c r="L821" s="24"/>
      <c r="M821" s="208">
        <v>2.964</v>
      </c>
      <c r="N821" s="24"/>
      <c r="O821" s="208">
        <v>6</v>
      </c>
      <c r="P821" s="208">
        <v>8.875</v>
      </c>
      <c r="Q821" s="208">
        <v>12.1</v>
      </c>
      <c r="R821" s="208">
        <v>19.5</v>
      </c>
      <c r="S821" s="208">
        <v>17.5</v>
      </c>
      <c r="T821" s="208">
        <v>17.100000000000001</v>
      </c>
      <c r="U821" s="208">
        <v>11.4</v>
      </c>
      <c r="V821" s="208">
        <v>8</v>
      </c>
      <c r="W821" s="208">
        <v>5.7</v>
      </c>
      <c r="X821" s="208">
        <v>1.8</v>
      </c>
      <c r="Y821" s="208">
        <v>1.58</v>
      </c>
      <c r="Z821" s="208">
        <v>1.905</v>
      </c>
      <c r="AA821" s="208">
        <v>3.875</v>
      </c>
      <c r="AB821" s="208">
        <v>9.125</v>
      </c>
      <c r="AC821" s="208">
        <v>14.875</v>
      </c>
      <c r="AD821" s="208">
        <v>26</v>
      </c>
      <c r="AE821" s="208">
        <v>15</v>
      </c>
      <c r="AF821" s="208">
        <v>16.875</v>
      </c>
      <c r="AG821" s="208">
        <v>15.781000000000001</v>
      </c>
      <c r="AH821" s="208">
        <v>7.44</v>
      </c>
      <c r="AI821" s="208">
        <v>5.4690000000000003</v>
      </c>
      <c r="AJ821" s="208">
        <v>1.8380000000000001</v>
      </c>
      <c r="AK821" s="208">
        <v>1.478</v>
      </c>
      <c r="AL821" s="208">
        <v>1.611</v>
      </c>
      <c r="AM821" s="208">
        <v>3.0329999999999999</v>
      </c>
      <c r="AN821" s="208">
        <v>7.2510000000000003</v>
      </c>
      <c r="AO821" s="208">
        <v>13.547000000000001</v>
      </c>
      <c r="AP821" s="208">
        <v>16.960999999999999</v>
      </c>
      <c r="AQ821" s="208">
        <v>20.428000000000001</v>
      </c>
      <c r="AR821" s="208">
        <v>16.651</v>
      </c>
      <c r="AS821" s="208">
        <v>13.518000000000001</v>
      </c>
      <c r="AT821" s="208">
        <v>9.1739999999999995</v>
      </c>
      <c r="AU821" s="208">
        <v>5.09</v>
      </c>
      <c r="AV821" s="208">
        <v>1.1000000000000001</v>
      </c>
      <c r="AW821" s="208">
        <v>0.64900000000000002</v>
      </c>
      <c r="AX821" s="208">
        <v>0.996</v>
      </c>
      <c r="AY821" s="208">
        <v>4.2450000000000001</v>
      </c>
      <c r="AZ821" s="208">
        <v>6.548</v>
      </c>
      <c r="BA821" s="208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209">
        <v>7.2279999999999998</v>
      </c>
      <c r="G822" s="209">
        <v>6.1909999999999998</v>
      </c>
      <c r="H822" s="209">
        <v>4.851</v>
      </c>
      <c r="I822" s="224">
        <v>4.5140000000000002</v>
      </c>
      <c r="J822" s="224"/>
      <c r="K822" s="209">
        <v>1.476</v>
      </c>
      <c r="L822" s="20"/>
      <c r="M822" s="20"/>
      <c r="N822" s="20"/>
      <c r="O822" s="20"/>
      <c r="P822" s="209">
        <v>2.7949999999999999</v>
      </c>
      <c r="Q822" s="209">
        <v>3.2349999999999999</v>
      </c>
      <c r="R822" s="20"/>
      <c r="S822" s="20"/>
      <c r="T822" s="20"/>
      <c r="U822" s="209">
        <v>4.9249999999999998</v>
      </c>
      <c r="V822" s="209">
        <v>2.4140000000000001</v>
      </c>
      <c r="W822" s="209">
        <v>0.86899999999999999</v>
      </c>
      <c r="X822" s="20"/>
      <c r="Y822" s="209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9">
        <v>10.427</v>
      </c>
      <c r="AP822" s="209">
        <v>5.3780000000000001</v>
      </c>
      <c r="AQ822" s="209">
        <v>4.8150000000000004</v>
      </c>
      <c r="AR822" s="209">
        <v>5.3719999999999999</v>
      </c>
      <c r="AS822" s="209">
        <v>3.7709999999999999</v>
      </c>
      <c r="AT822" s="209">
        <v>3.262</v>
      </c>
      <c r="AU822" s="209">
        <v>0.36299999999999999</v>
      </c>
      <c r="AV822" s="20"/>
      <c r="AW822" s="20"/>
      <c r="AX822" s="20"/>
      <c r="AY822" s="20"/>
      <c r="AZ822" s="209">
        <v>1.3340000000000001</v>
      </c>
      <c r="BA822" s="209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208">
        <v>7.2279999999999998</v>
      </c>
      <c r="G823" s="208">
        <v>6.1909999999999998</v>
      </c>
      <c r="H823" s="208">
        <v>4.851</v>
      </c>
      <c r="I823" s="221">
        <v>4.5140000000000002</v>
      </c>
      <c r="J823" s="221"/>
      <c r="K823" s="208">
        <v>1.476</v>
      </c>
      <c r="L823" s="24"/>
      <c r="M823" s="24"/>
      <c r="N823" s="24"/>
      <c r="O823" s="24"/>
      <c r="P823" s="208">
        <v>2.7949999999999999</v>
      </c>
      <c r="Q823" s="208">
        <v>3.2349999999999999</v>
      </c>
      <c r="R823" s="24"/>
      <c r="S823" s="24"/>
      <c r="T823" s="24"/>
      <c r="U823" s="208">
        <v>4.9249999999999998</v>
      </c>
      <c r="V823" s="208">
        <v>2.4140000000000001</v>
      </c>
      <c r="W823" s="208">
        <v>0.86899999999999999</v>
      </c>
      <c r="X823" s="24"/>
      <c r="Y823" s="208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08">
        <v>10.427</v>
      </c>
      <c r="AP823" s="208">
        <v>5.3780000000000001</v>
      </c>
      <c r="AQ823" s="208">
        <v>4.8150000000000004</v>
      </c>
      <c r="AR823" s="208">
        <v>5.3719999999999999</v>
      </c>
      <c r="AS823" s="208">
        <v>3.7709999999999999</v>
      </c>
      <c r="AT823" s="208">
        <v>3.262</v>
      </c>
      <c r="AU823" s="208">
        <v>0.36299999999999999</v>
      </c>
      <c r="AV823" s="24"/>
      <c r="AW823" s="24"/>
      <c r="AX823" s="24"/>
      <c r="AY823" s="24"/>
      <c r="AZ823" s="208">
        <v>1.3340000000000001</v>
      </c>
      <c r="BA823" s="208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9">
        <v>9.7390000000000008</v>
      </c>
      <c r="X824" s="20"/>
      <c r="Y824" s="20"/>
      <c r="Z824" s="20"/>
      <c r="AA824" s="209">
        <v>0.55400000000000005</v>
      </c>
      <c r="AB824" s="209">
        <v>1.21</v>
      </c>
      <c r="AC824" s="209">
        <v>2.1949999999999998</v>
      </c>
      <c r="AD824" s="209">
        <v>2.81</v>
      </c>
      <c r="AE824" s="209">
        <v>3.3540000000000001</v>
      </c>
      <c r="AF824" s="209">
        <v>2.6989999999999998</v>
      </c>
      <c r="AG824" s="209">
        <v>1.583</v>
      </c>
      <c r="AH824" s="209">
        <v>1.2490000000000001</v>
      </c>
      <c r="AI824" s="209">
        <v>0.9</v>
      </c>
      <c r="AJ824" s="20"/>
      <c r="AK824" s="20"/>
      <c r="AL824" s="20"/>
      <c r="AM824" s="20"/>
      <c r="AN824" s="209">
        <v>1.538</v>
      </c>
      <c r="AO824" s="209">
        <v>2.1890000000000001</v>
      </c>
      <c r="AP824" s="209">
        <v>3.137</v>
      </c>
      <c r="AQ824" s="209">
        <v>3.2029999999999998</v>
      </c>
      <c r="AR824" s="209">
        <v>2.6579999999999999</v>
      </c>
      <c r="AS824" s="209">
        <v>2.4239999999999999</v>
      </c>
      <c r="AT824" s="209">
        <v>1.4550000000000001</v>
      </c>
      <c r="AU824" s="209">
        <v>0.998</v>
      </c>
      <c r="AV824" s="20"/>
      <c r="AW824" s="20"/>
      <c r="AX824" s="20"/>
      <c r="AY824" s="209">
        <v>0.60599999999999998</v>
      </c>
      <c r="AZ824" s="209">
        <v>0.84399999999999997</v>
      </c>
      <c r="BA824" s="209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08">
        <v>9.7390000000000008</v>
      </c>
      <c r="X825" s="24"/>
      <c r="Y825" s="24"/>
      <c r="Z825" s="24"/>
      <c r="AA825" s="208">
        <v>0.55400000000000005</v>
      </c>
      <c r="AB825" s="208">
        <v>1.21</v>
      </c>
      <c r="AC825" s="208">
        <v>2.1949999999999998</v>
      </c>
      <c r="AD825" s="208">
        <v>2.81</v>
      </c>
      <c r="AE825" s="208">
        <v>3.3540000000000001</v>
      </c>
      <c r="AF825" s="208">
        <v>2.6989999999999998</v>
      </c>
      <c r="AG825" s="208">
        <v>1.583</v>
      </c>
      <c r="AH825" s="208">
        <v>1.2490000000000001</v>
      </c>
      <c r="AI825" s="208">
        <v>0.9</v>
      </c>
      <c r="AJ825" s="24"/>
      <c r="AK825" s="24"/>
      <c r="AL825" s="24"/>
      <c r="AM825" s="24"/>
      <c r="AN825" s="208">
        <v>1.538</v>
      </c>
      <c r="AO825" s="208">
        <v>2.1890000000000001</v>
      </c>
      <c r="AP825" s="208">
        <v>3.137</v>
      </c>
      <c r="AQ825" s="208">
        <v>3.2029999999999998</v>
      </c>
      <c r="AR825" s="208">
        <v>2.6579999999999999</v>
      </c>
      <c r="AS825" s="208">
        <v>2.4239999999999999</v>
      </c>
      <c r="AT825" s="208">
        <v>1.4550000000000001</v>
      </c>
      <c r="AU825" s="208">
        <v>0.998</v>
      </c>
      <c r="AV825" s="24"/>
      <c r="AW825" s="24"/>
      <c r="AX825" s="24"/>
      <c r="AY825" s="208">
        <v>0.60599999999999998</v>
      </c>
      <c r="AZ825" s="208">
        <v>0.84399999999999997</v>
      </c>
      <c r="BA825" s="208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209">
        <v>14.409000000000001</v>
      </c>
      <c r="I826" s="224">
        <v>2.0369999999999999</v>
      </c>
      <c r="J826" s="224"/>
      <c r="K826" s="209">
        <v>1.0089999999999999</v>
      </c>
      <c r="L826" s="209">
        <v>0.27500000000000002</v>
      </c>
      <c r="M826" s="20"/>
      <c r="N826" s="20"/>
      <c r="O826" s="209">
        <v>0.7</v>
      </c>
      <c r="P826" s="209">
        <v>0.98499999999999999</v>
      </c>
      <c r="Q826" s="209">
        <v>2.452</v>
      </c>
      <c r="R826" s="209">
        <v>2.7109999999999999</v>
      </c>
      <c r="S826" s="209">
        <v>3.2959999999999998</v>
      </c>
      <c r="T826" s="209">
        <v>2.81</v>
      </c>
      <c r="U826" s="209">
        <v>2.0489999999999999</v>
      </c>
      <c r="V826" s="209">
        <v>1.292</v>
      </c>
      <c r="W826" s="209">
        <v>0.61299999999999999</v>
      </c>
      <c r="X826" s="209">
        <v>0.13300000000000001</v>
      </c>
      <c r="Y826" s="209">
        <v>5.8999999999999997E-2</v>
      </c>
      <c r="Z826" s="20"/>
      <c r="AA826" s="209">
        <v>0.23699999999999999</v>
      </c>
      <c r="AB826" s="209">
        <v>1.194</v>
      </c>
      <c r="AC826" s="209">
        <v>2.3959999999999999</v>
      </c>
      <c r="AD826" s="209">
        <v>2.7679999999999998</v>
      </c>
      <c r="AE826" s="209">
        <v>2.7570000000000001</v>
      </c>
      <c r="AF826" s="209">
        <v>3.258</v>
      </c>
      <c r="AG826" s="209">
        <v>1.6839999999999999</v>
      </c>
      <c r="AH826" s="209">
        <v>1.0649999999999999</v>
      </c>
      <c r="AI826" s="209">
        <v>0.7</v>
      </c>
      <c r="AJ826" s="209">
        <v>0.247</v>
      </c>
      <c r="AK826" s="20"/>
      <c r="AL826" s="209">
        <v>0.22</v>
      </c>
      <c r="AM826" s="209">
        <v>0.621</v>
      </c>
      <c r="AN826" s="209">
        <v>0.26400000000000001</v>
      </c>
      <c r="AO826" s="209">
        <v>3.7530000000000001</v>
      </c>
      <c r="AP826" s="209">
        <v>2.8010000000000002</v>
      </c>
      <c r="AQ826" s="209">
        <v>3.8180000000000001</v>
      </c>
      <c r="AR826" s="209">
        <v>3.0859999999999999</v>
      </c>
      <c r="AS826" s="209">
        <v>3.0720000000000001</v>
      </c>
      <c r="AT826" s="209">
        <v>1.252</v>
      </c>
      <c r="AU826" s="209">
        <v>0.749</v>
      </c>
      <c r="AV826" s="209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208">
        <v>14.409000000000001</v>
      </c>
      <c r="I827" s="221">
        <v>2.0369999999999999</v>
      </c>
      <c r="J827" s="221"/>
      <c r="K827" s="208">
        <v>1.0089999999999999</v>
      </c>
      <c r="L827" s="208">
        <v>0.27500000000000002</v>
      </c>
      <c r="M827" s="24"/>
      <c r="N827" s="24"/>
      <c r="O827" s="208">
        <v>0.7</v>
      </c>
      <c r="P827" s="208">
        <v>0.98499999999999999</v>
      </c>
      <c r="Q827" s="208">
        <v>2.452</v>
      </c>
      <c r="R827" s="208">
        <v>2.7109999999999999</v>
      </c>
      <c r="S827" s="208">
        <v>3.2959999999999998</v>
      </c>
      <c r="T827" s="208">
        <v>2.81</v>
      </c>
      <c r="U827" s="208">
        <v>2.0489999999999999</v>
      </c>
      <c r="V827" s="208">
        <v>1.292</v>
      </c>
      <c r="W827" s="208">
        <v>0.61299999999999999</v>
      </c>
      <c r="X827" s="208">
        <v>0.13300000000000001</v>
      </c>
      <c r="Y827" s="208">
        <v>5.8999999999999997E-2</v>
      </c>
      <c r="Z827" s="24"/>
      <c r="AA827" s="208">
        <v>0.23699999999999999</v>
      </c>
      <c r="AB827" s="208">
        <v>1.194</v>
      </c>
      <c r="AC827" s="208">
        <v>2.3959999999999999</v>
      </c>
      <c r="AD827" s="208">
        <v>2.7679999999999998</v>
      </c>
      <c r="AE827" s="208">
        <v>2.7570000000000001</v>
      </c>
      <c r="AF827" s="208">
        <v>3.258</v>
      </c>
      <c r="AG827" s="208">
        <v>1.6839999999999999</v>
      </c>
      <c r="AH827" s="208">
        <v>1.0649999999999999</v>
      </c>
      <c r="AI827" s="208">
        <v>0.7</v>
      </c>
      <c r="AJ827" s="208">
        <v>0.247</v>
      </c>
      <c r="AK827" s="24"/>
      <c r="AL827" s="208">
        <v>0.22</v>
      </c>
      <c r="AM827" s="208">
        <v>0.621</v>
      </c>
      <c r="AN827" s="208">
        <v>0.26400000000000001</v>
      </c>
      <c r="AO827" s="208">
        <v>3.7530000000000001</v>
      </c>
      <c r="AP827" s="208">
        <v>2.8010000000000002</v>
      </c>
      <c r="AQ827" s="208">
        <v>3.8180000000000001</v>
      </c>
      <c r="AR827" s="208">
        <v>3.0859999999999999</v>
      </c>
      <c r="AS827" s="208">
        <v>3.0720000000000001</v>
      </c>
      <c r="AT827" s="208">
        <v>1.252</v>
      </c>
      <c r="AU827" s="208">
        <v>0.749</v>
      </c>
      <c r="AV827" s="208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9">
        <v>58.9</v>
      </c>
      <c r="AU828" s="209">
        <v>27.963000000000001</v>
      </c>
      <c r="AV828" s="20"/>
      <c r="AW828" s="20"/>
      <c r="AX828" s="20"/>
      <c r="AY828" s="209">
        <v>14.279</v>
      </c>
      <c r="AZ828" s="209">
        <v>44.741</v>
      </c>
      <c r="BA828" s="209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08">
        <v>58.9</v>
      </c>
      <c r="AU829" s="208">
        <v>27.963000000000001</v>
      </c>
      <c r="AV829" s="24"/>
      <c r="AW829" s="24"/>
      <c r="AX829" s="24"/>
      <c r="AY829" s="208">
        <v>14.279</v>
      </c>
      <c r="AZ829" s="208">
        <v>44.741</v>
      </c>
      <c r="BA829" s="208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207">
        <v>2315.4</v>
      </c>
      <c r="G830" s="207">
        <v>1841.9</v>
      </c>
      <c r="H830" s="207">
        <v>1584.3</v>
      </c>
      <c r="I830" s="219">
        <v>1068.278</v>
      </c>
      <c r="J830" s="219"/>
      <c r="K830" s="209">
        <v>548.29499999999996</v>
      </c>
      <c r="L830" s="209">
        <v>81.712000000000003</v>
      </c>
      <c r="M830" s="209">
        <v>79.131</v>
      </c>
      <c r="N830" s="209">
        <v>86.405000000000001</v>
      </c>
      <c r="O830" s="209">
        <v>620.322</v>
      </c>
      <c r="P830" s="207">
        <v>1196.1790000000001</v>
      </c>
      <c r="Q830" s="207">
        <v>1812.703</v>
      </c>
      <c r="R830" s="207">
        <v>1961.56</v>
      </c>
      <c r="S830" s="207">
        <v>2911.4760000000001</v>
      </c>
      <c r="T830" s="207">
        <v>2156.8249999999998</v>
      </c>
      <c r="U830" s="207">
        <v>1485.7860000000001</v>
      </c>
      <c r="V830" s="209">
        <v>840.44299999999998</v>
      </c>
      <c r="W830" s="209">
        <v>528.11</v>
      </c>
      <c r="X830" s="209">
        <v>104.093</v>
      </c>
      <c r="Y830" s="209">
        <v>97.064999999999998</v>
      </c>
      <c r="Z830" s="209">
        <v>82.602000000000004</v>
      </c>
      <c r="AA830" s="207">
        <v>-1128.7619999999999</v>
      </c>
      <c r="AB830" s="207">
        <v>1147.607</v>
      </c>
      <c r="AC830" s="207">
        <v>1869.4559999999999</v>
      </c>
      <c r="AD830" s="207">
        <v>2401.96</v>
      </c>
      <c r="AE830" s="207">
        <v>2261.5720000000001</v>
      </c>
      <c r="AF830" s="207">
        <v>1857.5519999999999</v>
      </c>
      <c r="AG830" s="207">
        <v>1267.587</v>
      </c>
      <c r="AH830" s="209">
        <v>851.92499999999995</v>
      </c>
      <c r="AI830" s="209">
        <v>563.77</v>
      </c>
      <c r="AJ830" s="209">
        <v>104.411</v>
      </c>
      <c r="AK830" s="209">
        <v>86.864999999999995</v>
      </c>
      <c r="AL830" s="209">
        <v>92.010999999999996</v>
      </c>
      <c r="AM830" s="209">
        <v>549.63599999999997</v>
      </c>
      <c r="AN830" s="207">
        <v>1085.441</v>
      </c>
      <c r="AO830" s="207">
        <v>1925.39</v>
      </c>
      <c r="AP830" s="207">
        <v>2379.4050000000002</v>
      </c>
      <c r="AQ830" s="207">
        <v>2334.3870000000002</v>
      </c>
      <c r="AR830" s="207">
        <v>1914.104</v>
      </c>
      <c r="AS830" s="207">
        <v>1647.029</v>
      </c>
      <c r="AT830" s="209">
        <v>937.226</v>
      </c>
      <c r="AU830" s="209">
        <v>517.59299999999996</v>
      </c>
      <c r="AV830" s="209">
        <v>105.47499999999999</v>
      </c>
      <c r="AW830" s="209">
        <v>94.585999999999999</v>
      </c>
      <c r="AX830" s="209">
        <v>96.614999999999995</v>
      </c>
      <c r="AY830" s="209">
        <v>523.57100000000003</v>
      </c>
      <c r="AZ830" s="209">
        <v>937.88900000000001</v>
      </c>
      <c r="BA830" s="207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208">
        <v>47</v>
      </c>
      <c r="G831" s="208">
        <v>37.799999999999997</v>
      </c>
      <c r="H831" s="208">
        <v>31.7</v>
      </c>
      <c r="I831" s="221">
        <v>22.195</v>
      </c>
      <c r="J831" s="221"/>
      <c r="K831" s="208">
        <v>12.215</v>
      </c>
      <c r="L831" s="208">
        <v>5.42</v>
      </c>
      <c r="M831" s="208">
        <v>4.4820000000000002</v>
      </c>
      <c r="N831" s="208">
        <v>5.9160000000000004</v>
      </c>
      <c r="O831" s="208">
        <v>16.193000000000001</v>
      </c>
      <c r="P831" s="208">
        <v>23.677</v>
      </c>
      <c r="Q831" s="208">
        <v>31.832999999999998</v>
      </c>
      <c r="R831" s="208">
        <v>39.424999999999997</v>
      </c>
      <c r="S831" s="208">
        <v>55.857999999999997</v>
      </c>
      <c r="T831" s="208">
        <v>40.136000000000003</v>
      </c>
      <c r="U831" s="208">
        <v>25.498999999999999</v>
      </c>
      <c r="V831" s="208">
        <v>14.504</v>
      </c>
      <c r="W831" s="208">
        <v>9.0709999999999997</v>
      </c>
      <c r="X831" s="208">
        <v>3.294</v>
      </c>
      <c r="Y831" s="208">
        <v>1.3380000000000001</v>
      </c>
      <c r="Z831" s="208">
        <v>0.64</v>
      </c>
      <c r="AA831" s="208">
        <v>-2.5409999999999999</v>
      </c>
      <c r="AB831" s="208">
        <v>22.524000000000001</v>
      </c>
      <c r="AC831" s="208">
        <v>34.728999999999999</v>
      </c>
      <c r="AD831" s="208">
        <v>49.472999999999999</v>
      </c>
      <c r="AE831" s="208">
        <v>46.719000000000001</v>
      </c>
      <c r="AF831" s="208">
        <v>37.744999999999997</v>
      </c>
      <c r="AG831" s="208">
        <v>26.082000000000001</v>
      </c>
      <c r="AH831" s="208">
        <v>21.544</v>
      </c>
      <c r="AI831" s="208">
        <v>14.419</v>
      </c>
      <c r="AJ831" s="208">
        <v>4.931</v>
      </c>
      <c r="AK831" s="208">
        <v>3.4140000000000001</v>
      </c>
      <c r="AL831" s="208">
        <v>3.5070000000000001</v>
      </c>
      <c r="AM831" s="208">
        <v>13.384</v>
      </c>
      <c r="AN831" s="208">
        <v>21.518999999999998</v>
      </c>
      <c r="AO831" s="208">
        <v>38.256</v>
      </c>
      <c r="AP831" s="208">
        <v>46.779000000000003</v>
      </c>
      <c r="AQ831" s="208">
        <v>44.531999999999996</v>
      </c>
      <c r="AR831" s="208">
        <v>36.927</v>
      </c>
      <c r="AS831" s="208">
        <v>30.992999999999999</v>
      </c>
      <c r="AT831" s="208">
        <v>18.163</v>
      </c>
      <c r="AU831" s="208">
        <v>10.667999999999999</v>
      </c>
      <c r="AV831" s="208">
        <v>3.59</v>
      </c>
      <c r="AW831" s="208">
        <v>3.0859999999999999</v>
      </c>
      <c r="AX831" s="208">
        <v>3.9470000000000001</v>
      </c>
      <c r="AY831" s="208">
        <v>14.534000000000001</v>
      </c>
      <c r="AZ831" s="208">
        <v>21.22</v>
      </c>
      <c r="BA831" s="208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208">
        <v>86.5</v>
      </c>
      <c r="G832" s="208">
        <v>73.7</v>
      </c>
      <c r="H832" s="208">
        <v>69.3</v>
      </c>
      <c r="I832" s="221">
        <v>49.292000000000002</v>
      </c>
      <c r="J832" s="221"/>
      <c r="K832" s="208">
        <v>17.814</v>
      </c>
      <c r="L832" s="24"/>
      <c r="M832" s="24"/>
      <c r="N832" s="24"/>
      <c r="O832" s="208">
        <v>21.221</v>
      </c>
      <c r="P832" s="208">
        <v>49.180999999999997</v>
      </c>
      <c r="Q832" s="208">
        <v>77.102999999999994</v>
      </c>
      <c r="R832" s="208">
        <v>80.81</v>
      </c>
      <c r="S832" s="208">
        <v>65.284999999999997</v>
      </c>
      <c r="T832" s="208">
        <v>48.584000000000003</v>
      </c>
      <c r="U832" s="208">
        <v>43.162999999999997</v>
      </c>
      <c r="V832" s="208">
        <v>26.434999999999999</v>
      </c>
      <c r="W832" s="208">
        <v>15.253</v>
      </c>
      <c r="X832" s="24"/>
      <c r="Y832" s="24"/>
      <c r="Z832" s="24"/>
      <c r="AA832" s="208">
        <v>-125.35</v>
      </c>
      <c r="AB832" s="208">
        <v>38.582999999999998</v>
      </c>
      <c r="AC832" s="208">
        <v>45.832000000000001</v>
      </c>
      <c r="AD832" s="208">
        <v>52.456000000000003</v>
      </c>
      <c r="AE832" s="208">
        <v>50.345999999999997</v>
      </c>
      <c r="AF832" s="208">
        <v>40.502000000000002</v>
      </c>
      <c r="AG832" s="208">
        <v>32.331000000000003</v>
      </c>
      <c r="AH832" s="208">
        <v>25.545000000000002</v>
      </c>
      <c r="AI832" s="208">
        <v>15.489000000000001</v>
      </c>
      <c r="AJ832" s="24"/>
      <c r="AK832" s="24"/>
      <c r="AL832" s="24"/>
      <c r="AM832" s="208">
        <v>16.48</v>
      </c>
      <c r="AN832" s="208">
        <v>30.85</v>
      </c>
      <c r="AO832" s="208">
        <v>45.082000000000001</v>
      </c>
      <c r="AP832" s="208">
        <v>46.3</v>
      </c>
      <c r="AQ832" s="208">
        <v>46.091999999999999</v>
      </c>
      <c r="AR832" s="208">
        <v>39.832999999999998</v>
      </c>
      <c r="AS832" s="208">
        <v>37.488</v>
      </c>
      <c r="AT832" s="208">
        <v>26.314</v>
      </c>
      <c r="AU832" s="208">
        <v>14.356999999999999</v>
      </c>
      <c r="AV832" s="24"/>
      <c r="AW832" s="24"/>
      <c r="AX832" s="24"/>
      <c r="AY832" s="208">
        <v>15.295</v>
      </c>
      <c r="AZ832" s="208">
        <v>23.117999999999999</v>
      </c>
      <c r="BA832" s="208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208">
        <v>122.6</v>
      </c>
      <c r="G833" s="208">
        <v>100.6</v>
      </c>
      <c r="H833" s="208">
        <v>103.6</v>
      </c>
      <c r="I833" s="221">
        <v>76.076999999999998</v>
      </c>
      <c r="J833" s="221"/>
      <c r="K833" s="208">
        <v>26.11</v>
      </c>
      <c r="L833" s="24"/>
      <c r="M833" s="24"/>
      <c r="N833" s="208">
        <v>2.7440000000000002</v>
      </c>
      <c r="O833" s="208">
        <v>68.849000000000004</v>
      </c>
      <c r="P833" s="208">
        <v>87.637</v>
      </c>
      <c r="Q833" s="208">
        <v>138.542</v>
      </c>
      <c r="R833" s="208">
        <v>74.837000000000003</v>
      </c>
      <c r="S833" s="208">
        <v>160.976</v>
      </c>
      <c r="T833" s="208">
        <v>94.581999999999994</v>
      </c>
      <c r="U833" s="208">
        <v>38.152999999999999</v>
      </c>
      <c r="V833" s="208">
        <v>0.64900000000000002</v>
      </c>
      <c r="W833" s="24"/>
      <c r="X833" s="24"/>
      <c r="Y833" s="24"/>
      <c r="Z833" s="24"/>
      <c r="AA833" s="208">
        <v>-40.802999999999997</v>
      </c>
      <c r="AB833" s="208">
        <v>15.859</v>
      </c>
      <c r="AC833" s="208">
        <v>62.195</v>
      </c>
      <c r="AD833" s="208">
        <v>71.387</v>
      </c>
      <c r="AE833" s="208">
        <v>69.846999999999994</v>
      </c>
      <c r="AF833" s="208">
        <v>85.049000000000007</v>
      </c>
      <c r="AG833" s="208">
        <v>19.844000000000001</v>
      </c>
      <c r="AH833" s="24"/>
      <c r="AI833" s="24"/>
      <c r="AJ833" s="24"/>
      <c r="AK833" s="208">
        <v>11.997999999999999</v>
      </c>
      <c r="AL833" s="208">
        <v>13.603</v>
      </c>
      <c r="AM833" s="208">
        <v>60.371000000000002</v>
      </c>
      <c r="AN833" s="208">
        <v>95.757000000000005</v>
      </c>
      <c r="AO833" s="208">
        <v>137.33600000000001</v>
      </c>
      <c r="AP833" s="208">
        <v>153.922</v>
      </c>
      <c r="AQ833" s="208">
        <v>140.387</v>
      </c>
      <c r="AR833" s="208">
        <v>117.568</v>
      </c>
      <c r="AS833" s="208">
        <v>58.441000000000003</v>
      </c>
      <c r="AT833" s="208">
        <v>41.204999999999998</v>
      </c>
      <c r="AU833" s="208">
        <v>36.692999999999998</v>
      </c>
      <c r="AV833" s="208">
        <v>14.353999999999999</v>
      </c>
      <c r="AW833" s="208">
        <v>11.994999999999999</v>
      </c>
      <c r="AX833" s="208">
        <v>10.188000000000001</v>
      </c>
      <c r="AY833" s="208">
        <v>45.061999999999998</v>
      </c>
      <c r="AZ833" s="208">
        <v>71.524000000000001</v>
      </c>
      <c r="BA833" s="208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208">
        <v>74.599999999999994</v>
      </c>
      <c r="G834" s="208">
        <v>59.1</v>
      </c>
      <c r="H834" s="208">
        <v>27.9</v>
      </c>
      <c r="I834" s="221">
        <v>13.927</v>
      </c>
      <c r="J834" s="221"/>
      <c r="K834" s="208">
        <v>13.644</v>
      </c>
      <c r="L834" s="208">
        <v>6.48</v>
      </c>
      <c r="M834" s="208">
        <v>3.41</v>
      </c>
      <c r="N834" s="208">
        <v>1.9890000000000001</v>
      </c>
      <c r="O834" s="24"/>
      <c r="P834" s="208">
        <v>17.939</v>
      </c>
      <c r="Q834" s="208">
        <v>19.899000000000001</v>
      </c>
      <c r="R834" s="208">
        <v>66.346999999999994</v>
      </c>
      <c r="S834" s="208">
        <v>110.42</v>
      </c>
      <c r="T834" s="208">
        <v>86.046000000000006</v>
      </c>
      <c r="U834" s="208">
        <v>104.30800000000001</v>
      </c>
      <c r="V834" s="208">
        <v>78.572999999999993</v>
      </c>
      <c r="W834" s="208">
        <v>50.34</v>
      </c>
      <c r="X834" s="208">
        <v>13.786</v>
      </c>
      <c r="Y834" s="208">
        <v>13.448</v>
      </c>
      <c r="Z834" s="208">
        <v>7.6369999999999996</v>
      </c>
      <c r="AA834" s="208">
        <v>-9.2070000000000007</v>
      </c>
      <c r="AB834" s="208">
        <v>85.582999999999998</v>
      </c>
      <c r="AC834" s="208">
        <v>112.36799999999999</v>
      </c>
      <c r="AD834" s="208">
        <v>165.70599999999999</v>
      </c>
      <c r="AE834" s="208">
        <v>150.989</v>
      </c>
      <c r="AF834" s="208">
        <v>87.125</v>
      </c>
      <c r="AG834" s="208">
        <v>86.138000000000005</v>
      </c>
      <c r="AH834" s="208">
        <v>67.340999999999994</v>
      </c>
      <c r="AI834" s="208">
        <v>43.914999999999999</v>
      </c>
      <c r="AJ834" s="208">
        <v>9.2569999999999997</v>
      </c>
      <c r="AK834" s="24"/>
      <c r="AL834" s="24"/>
      <c r="AM834" s="24"/>
      <c r="AN834" s="24"/>
      <c r="AO834" s="208">
        <v>35.543999999999997</v>
      </c>
      <c r="AP834" s="208">
        <v>86.759</v>
      </c>
      <c r="AQ834" s="208">
        <v>96.481999999999999</v>
      </c>
      <c r="AR834" s="208">
        <v>67.986999999999995</v>
      </c>
      <c r="AS834" s="208">
        <v>82.858000000000004</v>
      </c>
      <c r="AT834" s="208">
        <v>52.853000000000002</v>
      </c>
      <c r="AU834" s="24"/>
      <c r="AV834" s="24"/>
      <c r="AW834" s="24"/>
      <c r="AX834" s="24"/>
      <c r="AY834" s="24"/>
      <c r="AZ834" s="24"/>
      <c r="BA834" s="208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208">
        <v>514.9</v>
      </c>
      <c r="G835" s="208">
        <v>409.6</v>
      </c>
      <c r="H835" s="208">
        <v>345.2</v>
      </c>
      <c r="I835" s="221">
        <v>234.11199999999999</v>
      </c>
      <c r="J835" s="221"/>
      <c r="K835" s="208">
        <v>134.57</v>
      </c>
      <c r="L835" s="208">
        <v>27.155000000000001</v>
      </c>
      <c r="M835" s="208">
        <v>24.215</v>
      </c>
      <c r="N835" s="208">
        <v>24.331</v>
      </c>
      <c r="O835" s="208">
        <v>124.3</v>
      </c>
      <c r="P835" s="208">
        <v>262.24</v>
      </c>
      <c r="Q835" s="208">
        <v>414.20499999999998</v>
      </c>
      <c r="R835" s="208">
        <v>519.27099999999996</v>
      </c>
      <c r="S835" s="208">
        <v>668.13900000000001</v>
      </c>
      <c r="T835" s="208">
        <v>496.17200000000003</v>
      </c>
      <c r="U835" s="208">
        <v>305.80700000000002</v>
      </c>
      <c r="V835" s="208">
        <v>189.92699999999999</v>
      </c>
      <c r="W835" s="208">
        <v>118.218</v>
      </c>
      <c r="X835" s="208">
        <v>26.539000000000001</v>
      </c>
      <c r="Y835" s="208">
        <v>21.832000000000001</v>
      </c>
      <c r="Z835" s="208">
        <v>23.529</v>
      </c>
      <c r="AA835" s="208">
        <v>-540.98099999999999</v>
      </c>
      <c r="AB835" s="208">
        <v>263.02</v>
      </c>
      <c r="AC835" s="208">
        <v>458.78100000000001</v>
      </c>
      <c r="AD835" s="208">
        <v>599.70899999999995</v>
      </c>
      <c r="AE835" s="208">
        <v>552.46299999999997</v>
      </c>
      <c r="AF835" s="208">
        <v>445.38099999999997</v>
      </c>
      <c r="AG835" s="208">
        <v>305.02999999999997</v>
      </c>
      <c r="AH835" s="208">
        <v>209.874</v>
      </c>
      <c r="AI835" s="208">
        <v>138.904</v>
      </c>
      <c r="AJ835" s="208">
        <v>26.55</v>
      </c>
      <c r="AK835" s="208">
        <v>20.625</v>
      </c>
      <c r="AL835" s="208">
        <v>18.786999999999999</v>
      </c>
      <c r="AM835" s="208">
        <v>126.718</v>
      </c>
      <c r="AN835" s="208">
        <v>243.55799999999999</v>
      </c>
      <c r="AO835" s="208">
        <v>435.47399999999999</v>
      </c>
      <c r="AP835" s="208">
        <v>559.42999999999995</v>
      </c>
      <c r="AQ835" s="208">
        <v>534.51199999999994</v>
      </c>
      <c r="AR835" s="208">
        <v>433.22</v>
      </c>
      <c r="AS835" s="208">
        <v>364.37299999999999</v>
      </c>
      <c r="AT835" s="208">
        <v>208.79400000000001</v>
      </c>
      <c r="AU835" s="208">
        <v>115.095</v>
      </c>
      <c r="AV835" s="208">
        <v>23.760999999999999</v>
      </c>
      <c r="AW835" s="208">
        <v>23.071999999999999</v>
      </c>
      <c r="AX835" s="208">
        <v>23.616</v>
      </c>
      <c r="AY835" s="208">
        <v>129.68199999999999</v>
      </c>
      <c r="AZ835" s="208">
        <v>227.386</v>
      </c>
      <c r="BA835" s="208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208">
        <v>97.1</v>
      </c>
      <c r="G836" s="208">
        <v>77.7</v>
      </c>
      <c r="H836" s="208">
        <v>69.400000000000006</v>
      </c>
      <c r="I836" s="221">
        <v>54.65</v>
      </c>
      <c r="J836" s="221"/>
      <c r="K836" s="208">
        <v>28.358000000000001</v>
      </c>
      <c r="L836" s="208">
        <v>7.343</v>
      </c>
      <c r="M836" s="208">
        <v>5.2969999999999997</v>
      </c>
      <c r="N836" s="208">
        <v>2.6669999999999998</v>
      </c>
      <c r="O836" s="208">
        <v>38.226999999999997</v>
      </c>
      <c r="P836" s="208">
        <v>63.283999999999999</v>
      </c>
      <c r="Q836" s="208">
        <v>94.995999999999995</v>
      </c>
      <c r="R836" s="208">
        <v>71.069999999999993</v>
      </c>
      <c r="S836" s="208">
        <v>144.399</v>
      </c>
      <c r="T836" s="208">
        <v>108.30800000000001</v>
      </c>
      <c r="U836" s="208">
        <v>79.596000000000004</v>
      </c>
      <c r="V836" s="208">
        <v>50.107999999999997</v>
      </c>
      <c r="W836" s="208">
        <v>36.634</v>
      </c>
      <c r="X836" s="208">
        <v>11.987</v>
      </c>
      <c r="Y836" s="208">
        <v>13.112</v>
      </c>
      <c r="Z836" s="208">
        <v>9.6289999999999996</v>
      </c>
      <c r="AA836" s="208">
        <v>-26.414000000000001</v>
      </c>
      <c r="AB836" s="208">
        <v>64.391000000000005</v>
      </c>
      <c r="AC836" s="208">
        <v>95.896000000000001</v>
      </c>
      <c r="AD836" s="208">
        <v>120.68600000000001</v>
      </c>
      <c r="AE836" s="208">
        <v>117.967</v>
      </c>
      <c r="AF836" s="208">
        <v>98.44</v>
      </c>
      <c r="AG836" s="208">
        <v>69.305999999999997</v>
      </c>
      <c r="AH836" s="208">
        <v>50.82</v>
      </c>
      <c r="AI836" s="208">
        <v>36.209000000000003</v>
      </c>
      <c r="AJ836" s="208">
        <v>11.282</v>
      </c>
      <c r="AK836" s="208">
        <v>7.7960000000000003</v>
      </c>
      <c r="AL836" s="208">
        <v>8.15</v>
      </c>
      <c r="AM836" s="208">
        <v>40.213999999999999</v>
      </c>
      <c r="AN836" s="208">
        <v>62.722000000000001</v>
      </c>
      <c r="AO836" s="208">
        <v>100.179</v>
      </c>
      <c r="AP836" s="208">
        <v>122.574</v>
      </c>
      <c r="AQ836" s="208">
        <v>124.03700000000001</v>
      </c>
      <c r="AR836" s="208">
        <v>103.56</v>
      </c>
      <c r="AS836" s="208">
        <v>92.298000000000002</v>
      </c>
      <c r="AT836" s="208">
        <v>54.304000000000002</v>
      </c>
      <c r="AU836" s="208">
        <v>36.648000000000003</v>
      </c>
      <c r="AV836" s="208">
        <v>14.547000000000001</v>
      </c>
      <c r="AW836" s="208">
        <v>12.596</v>
      </c>
      <c r="AX836" s="208">
        <v>13.417999999999999</v>
      </c>
      <c r="AY836" s="208">
        <v>40.194000000000003</v>
      </c>
      <c r="AZ836" s="208">
        <v>55.804000000000002</v>
      </c>
      <c r="BA836" s="208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208">
        <v>258.39999999999998</v>
      </c>
      <c r="G837" s="208">
        <v>184.6</v>
      </c>
      <c r="H837" s="208">
        <v>151.30000000000001</v>
      </c>
      <c r="I837" s="221">
        <v>95.686000000000007</v>
      </c>
      <c r="J837" s="221"/>
      <c r="K837" s="208">
        <v>74.385000000000005</v>
      </c>
      <c r="L837" s="208">
        <v>0.81599999999999995</v>
      </c>
      <c r="M837" s="24"/>
      <c r="N837" s="24"/>
      <c r="O837" s="208">
        <v>55.953000000000003</v>
      </c>
      <c r="P837" s="208">
        <v>155.916</v>
      </c>
      <c r="Q837" s="208">
        <v>219.89500000000001</v>
      </c>
      <c r="R837" s="208">
        <v>201.04300000000001</v>
      </c>
      <c r="S837" s="208">
        <v>369.57900000000001</v>
      </c>
      <c r="T837" s="208">
        <v>269.01</v>
      </c>
      <c r="U837" s="208">
        <v>184.202</v>
      </c>
      <c r="V837" s="208">
        <v>76.543999999999997</v>
      </c>
      <c r="W837" s="208">
        <v>50.475999999999999</v>
      </c>
      <c r="X837" s="24"/>
      <c r="Y837" s="24"/>
      <c r="Z837" s="24"/>
      <c r="AA837" s="208">
        <v>-115.598</v>
      </c>
      <c r="AB837" s="208">
        <v>97.811000000000007</v>
      </c>
      <c r="AC837" s="208">
        <v>191.036</v>
      </c>
      <c r="AD837" s="208">
        <v>249.797</v>
      </c>
      <c r="AE837" s="208">
        <v>237.98500000000001</v>
      </c>
      <c r="AF837" s="208">
        <v>196.76400000000001</v>
      </c>
      <c r="AG837" s="208">
        <v>139.98500000000001</v>
      </c>
      <c r="AH837" s="208">
        <v>66.941999999999993</v>
      </c>
      <c r="AI837" s="208">
        <v>43.225000000000001</v>
      </c>
      <c r="AJ837" s="24"/>
      <c r="AK837" s="24"/>
      <c r="AL837" s="24"/>
      <c r="AM837" s="208">
        <v>46.707999999999998</v>
      </c>
      <c r="AN837" s="208">
        <v>116.004</v>
      </c>
      <c r="AO837" s="208">
        <v>184.17</v>
      </c>
      <c r="AP837" s="208">
        <v>232.95</v>
      </c>
      <c r="AQ837" s="208">
        <v>225.953</v>
      </c>
      <c r="AR837" s="208">
        <v>184.131</v>
      </c>
      <c r="AS837" s="208">
        <v>153.84299999999999</v>
      </c>
      <c r="AT837" s="208">
        <v>68.100999999999999</v>
      </c>
      <c r="AU837" s="208">
        <v>36.627000000000002</v>
      </c>
      <c r="AV837" s="24"/>
      <c r="AW837" s="24"/>
      <c r="AX837" s="24"/>
      <c r="AY837" s="24"/>
      <c r="AZ837" s="208">
        <v>83.45</v>
      </c>
      <c r="BA837" s="208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208">
        <v>135.9</v>
      </c>
      <c r="G838" s="208">
        <v>108.7</v>
      </c>
      <c r="H838" s="208">
        <v>91.2</v>
      </c>
      <c r="I838" s="221">
        <v>63.841000000000001</v>
      </c>
      <c r="J838" s="221"/>
      <c r="K838" s="208">
        <v>38.326000000000001</v>
      </c>
      <c r="L838" s="208">
        <v>6.1319999999999997</v>
      </c>
      <c r="M838" s="208">
        <v>6.5860000000000003</v>
      </c>
      <c r="N838" s="208">
        <v>6.9509999999999996</v>
      </c>
      <c r="O838" s="208">
        <v>35.115000000000002</v>
      </c>
      <c r="P838" s="208">
        <v>67.114000000000004</v>
      </c>
      <c r="Q838" s="208">
        <v>100.821</v>
      </c>
      <c r="R838" s="208">
        <v>134.054</v>
      </c>
      <c r="S838" s="208">
        <v>171.28299999999999</v>
      </c>
      <c r="T838" s="208">
        <v>130.84399999999999</v>
      </c>
      <c r="U838" s="208">
        <v>92.088999999999999</v>
      </c>
      <c r="V838" s="208">
        <v>54.89</v>
      </c>
      <c r="W838" s="208">
        <v>33.948999999999998</v>
      </c>
      <c r="X838" s="208">
        <v>6.78</v>
      </c>
      <c r="Y838" s="208">
        <v>6.4340000000000002</v>
      </c>
      <c r="Z838" s="208">
        <v>5.5309999999999997</v>
      </c>
      <c r="AA838" s="208">
        <v>1.542</v>
      </c>
      <c r="AB838" s="208">
        <v>68.784000000000006</v>
      </c>
      <c r="AC838" s="208">
        <v>107.69</v>
      </c>
      <c r="AD838" s="208">
        <v>143.66300000000001</v>
      </c>
      <c r="AE838" s="208">
        <v>136.54599999999999</v>
      </c>
      <c r="AF838" s="208">
        <v>109.879</v>
      </c>
      <c r="AG838" s="208">
        <v>76.893000000000001</v>
      </c>
      <c r="AH838" s="208">
        <v>56.142000000000003</v>
      </c>
      <c r="AI838" s="208">
        <v>40.46</v>
      </c>
      <c r="AJ838" s="208">
        <v>8.6950000000000003</v>
      </c>
      <c r="AK838" s="208">
        <v>6.6920000000000002</v>
      </c>
      <c r="AL838" s="208">
        <v>7.758</v>
      </c>
      <c r="AM838" s="208">
        <v>33.095999999999997</v>
      </c>
      <c r="AN838" s="208">
        <v>45.276000000000003</v>
      </c>
      <c r="AO838" s="208">
        <v>77.668999999999997</v>
      </c>
      <c r="AP838" s="208">
        <v>100.548</v>
      </c>
      <c r="AQ838" s="208">
        <v>98.08</v>
      </c>
      <c r="AR838" s="208">
        <v>78.597999999999999</v>
      </c>
      <c r="AS838" s="208">
        <v>66.805999999999997</v>
      </c>
      <c r="AT838" s="208">
        <v>48.277000000000001</v>
      </c>
      <c r="AU838" s="208">
        <v>25.495999999999999</v>
      </c>
      <c r="AV838" s="208">
        <v>5.3090000000000002</v>
      </c>
      <c r="AW838" s="208">
        <v>4.6559999999999997</v>
      </c>
      <c r="AX838" s="208">
        <v>5.1879999999999997</v>
      </c>
      <c r="AY838" s="208">
        <v>25.914000000000001</v>
      </c>
      <c r="AZ838" s="208">
        <v>36.534999999999997</v>
      </c>
      <c r="BA838" s="208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208">
        <v>182.5</v>
      </c>
      <c r="G839" s="208">
        <v>133.80000000000001</v>
      </c>
      <c r="H839" s="208">
        <v>133</v>
      </c>
      <c r="I839" s="221">
        <v>73.126000000000005</v>
      </c>
      <c r="J839" s="221"/>
      <c r="K839" s="208">
        <v>24.876999999999999</v>
      </c>
      <c r="L839" s="24"/>
      <c r="M839" s="24"/>
      <c r="N839" s="24"/>
      <c r="O839" s="208">
        <v>22.07</v>
      </c>
      <c r="P839" s="208">
        <v>46.008000000000003</v>
      </c>
      <c r="Q839" s="208">
        <v>72.679000000000002</v>
      </c>
      <c r="R839" s="208">
        <v>102.68</v>
      </c>
      <c r="S839" s="208">
        <v>126.788</v>
      </c>
      <c r="T839" s="208">
        <v>95.635000000000005</v>
      </c>
      <c r="U839" s="208">
        <v>55.561999999999998</v>
      </c>
      <c r="V839" s="208">
        <v>35.718000000000004</v>
      </c>
      <c r="W839" s="208">
        <v>16.727</v>
      </c>
      <c r="X839" s="24"/>
      <c r="Y839" s="24"/>
      <c r="Z839" s="24"/>
      <c r="AA839" s="208">
        <v>-7.5410000000000004</v>
      </c>
      <c r="AB839" s="208">
        <v>45.741</v>
      </c>
      <c r="AC839" s="208">
        <v>83.066000000000003</v>
      </c>
      <c r="AD839" s="208">
        <v>107.214</v>
      </c>
      <c r="AE839" s="208">
        <v>101.72499999999999</v>
      </c>
      <c r="AF839" s="208">
        <v>83.858999999999995</v>
      </c>
      <c r="AG839" s="208">
        <v>55.344999999999999</v>
      </c>
      <c r="AH839" s="208">
        <v>33.862000000000002</v>
      </c>
      <c r="AI839" s="208">
        <v>19.393000000000001</v>
      </c>
      <c r="AJ839" s="24"/>
      <c r="AK839" s="24"/>
      <c r="AL839" s="24"/>
      <c r="AM839" s="208">
        <v>20.143000000000001</v>
      </c>
      <c r="AN839" s="208">
        <v>44.662999999999997</v>
      </c>
      <c r="AO839" s="208">
        <v>93.132999999999996</v>
      </c>
      <c r="AP839" s="208">
        <v>119.524</v>
      </c>
      <c r="AQ839" s="208">
        <v>115.983</v>
      </c>
      <c r="AR839" s="208">
        <v>95.028999999999996</v>
      </c>
      <c r="AS839" s="208">
        <v>105.733</v>
      </c>
      <c r="AT839" s="208">
        <v>40.256</v>
      </c>
      <c r="AU839" s="208">
        <v>12.147</v>
      </c>
      <c r="AV839" s="24"/>
      <c r="AW839" s="24"/>
      <c r="AX839" s="24"/>
      <c r="AY839" s="208">
        <v>21.859000000000002</v>
      </c>
      <c r="AZ839" s="208">
        <v>39.503999999999998</v>
      </c>
      <c r="BA839" s="208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208">
        <v>49.3</v>
      </c>
      <c r="G840" s="208">
        <v>38.9</v>
      </c>
      <c r="H840" s="208">
        <v>31.7</v>
      </c>
      <c r="I840" s="221">
        <v>17.091000000000001</v>
      </c>
      <c r="J840" s="221"/>
      <c r="K840" s="208">
        <v>7.5860000000000003</v>
      </c>
      <c r="L840" s="24"/>
      <c r="M840" s="24"/>
      <c r="N840" s="24"/>
      <c r="O840" s="208">
        <v>9.1660000000000004</v>
      </c>
      <c r="P840" s="208">
        <v>20.152000000000001</v>
      </c>
      <c r="Q840" s="208">
        <v>34.970999999999997</v>
      </c>
      <c r="R840" s="208">
        <v>46.512</v>
      </c>
      <c r="S840" s="208">
        <v>63.204999999999998</v>
      </c>
      <c r="T840" s="208">
        <v>44.543999999999997</v>
      </c>
      <c r="U840" s="208">
        <v>27.067</v>
      </c>
      <c r="V840" s="208">
        <v>16.305</v>
      </c>
      <c r="W840" s="208">
        <v>10.253</v>
      </c>
      <c r="X840" s="24"/>
      <c r="Y840" s="208">
        <v>1.768</v>
      </c>
      <c r="Z840" s="208">
        <v>2.8450000000000002</v>
      </c>
      <c r="AA840" s="208">
        <v>-5.3999999999999999E-2</v>
      </c>
      <c r="AB840" s="208">
        <v>20.492000000000001</v>
      </c>
      <c r="AC840" s="208">
        <v>36.389000000000003</v>
      </c>
      <c r="AD840" s="208">
        <v>48.808999999999997</v>
      </c>
      <c r="AE840" s="208">
        <v>45.476999999999997</v>
      </c>
      <c r="AF840" s="208">
        <v>34.110999999999997</v>
      </c>
      <c r="AG840" s="208">
        <v>20.591999999999999</v>
      </c>
      <c r="AH840" s="208">
        <v>12.51</v>
      </c>
      <c r="AI840" s="208">
        <v>9.1300000000000008</v>
      </c>
      <c r="AJ840" s="24"/>
      <c r="AK840" s="24"/>
      <c r="AL840" s="24"/>
      <c r="AM840" s="208">
        <v>11.234999999999999</v>
      </c>
      <c r="AN840" s="208">
        <v>22.652999999999999</v>
      </c>
      <c r="AO840" s="208">
        <v>35.134999999999998</v>
      </c>
      <c r="AP840" s="208">
        <v>43.548000000000002</v>
      </c>
      <c r="AQ840" s="208">
        <v>43.018000000000001</v>
      </c>
      <c r="AR840" s="208">
        <v>35.283999999999999</v>
      </c>
      <c r="AS840" s="208">
        <v>28.690999999999999</v>
      </c>
      <c r="AT840" s="208">
        <v>15.965</v>
      </c>
      <c r="AU840" s="208">
        <v>8.4570000000000007</v>
      </c>
      <c r="AV840" s="208">
        <v>0.28599999999999998</v>
      </c>
      <c r="AW840" s="208">
        <v>2.2090000000000001</v>
      </c>
      <c r="AX840" s="208">
        <v>1.4930000000000001</v>
      </c>
      <c r="AY840" s="208">
        <v>10.997999999999999</v>
      </c>
      <c r="AZ840" s="208">
        <v>16.103000000000002</v>
      </c>
      <c r="BA840" s="208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208">
        <v>85.2</v>
      </c>
      <c r="G841" s="208">
        <v>64</v>
      </c>
      <c r="H841" s="208">
        <v>58.3</v>
      </c>
      <c r="I841" s="221">
        <v>31.629000000000001</v>
      </c>
      <c r="J841" s="221"/>
      <c r="K841" s="208">
        <v>7.2</v>
      </c>
      <c r="L841" s="24"/>
      <c r="M841" s="24"/>
      <c r="N841" s="208">
        <v>2.8</v>
      </c>
      <c r="O841" s="208">
        <v>32.737000000000002</v>
      </c>
      <c r="P841" s="208">
        <v>54.359000000000002</v>
      </c>
      <c r="Q841" s="208">
        <v>60.183999999999997</v>
      </c>
      <c r="R841" s="208">
        <v>74.558000000000007</v>
      </c>
      <c r="S841" s="208">
        <v>96.162999999999997</v>
      </c>
      <c r="T841" s="208">
        <v>75.415000000000006</v>
      </c>
      <c r="U841" s="208">
        <v>51.308</v>
      </c>
      <c r="V841" s="208">
        <v>33.674999999999997</v>
      </c>
      <c r="W841" s="208">
        <v>25.175000000000001</v>
      </c>
      <c r="X841" s="208">
        <v>4.8120000000000003</v>
      </c>
      <c r="Y841" s="208">
        <v>3.4369999999999998</v>
      </c>
      <c r="Z841" s="24"/>
      <c r="AA841" s="208">
        <v>1.653</v>
      </c>
      <c r="AB841" s="208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1">
        <v>6.407</v>
      </c>
      <c r="J842" s="221"/>
      <c r="K842" s="208">
        <v>10.077999999999999</v>
      </c>
      <c r="L842" s="208">
        <v>9.1999999999999998E-2</v>
      </c>
      <c r="M842" s="208">
        <v>0.67</v>
      </c>
      <c r="N842" s="208">
        <v>0.161</v>
      </c>
      <c r="O842" s="208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208">
        <v>1.2470000000000001</v>
      </c>
      <c r="Z842" s="208">
        <v>1.302</v>
      </c>
      <c r="AA842" s="208">
        <v>3.9870000000000001</v>
      </c>
      <c r="AB842" s="208">
        <v>30.323</v>
      </c>
      <c r="AC842" s="208">
        <v>71.442999999999998</v>
      </c>
      <c r="AD842" s="208">
        <v>92.923000000000002</v>
      </c>
      <c r="AE842" s="208">
        <v>87.179000000000002</v>
      </c>
      <c r="AF842" s="208">
        <v>74.322999999999993</v>
      </c>
      <c r="AG842" s="208">
        <v>51.994</v>
      </c>
      <c r="AH842" s="208">
        <v>36.314999999999998</v>
      </c>
      <c r="AI842" s="208">
        <v>28.46</v>
      </c>
      <c r="AJ842" s="208">
        <v>5.0129999999999999</v>
      </c>
      <c r="AK842" s="208">
        <v>3.6840000000000002</v>
      </c>
      <c r="AL842" s="208">
        <v>5.1100000000000003</v>
      </c>
      <c r="AM842" s="208">
        <v>24.175000000000001</v>
      </c>
      <c r="AN842" s="208">
        <v>47.475000000000001</v>
      </c>
      <c r="AO842" s="208">
        <v>76.010999999999996</v>
      </c>
      <c r="AP842" s="208">
        <v>94.367999999999995</v>
      </c>
      <c r="AQ842" s="208">
        <v>93.888999999999996</v>
      </c>
      <c r="AR842" s="208">
        <v>77.358000000000004</v>
      </c>
      <c r="AS842" s="208">
        <v>64.650000000000006</v>
      </c>
      <c r="AT842" s="208">
        <v>40.159999999999997</v>
      </c>
      <c r="AU842" s="208">
        <v>22.707999999999998</v>
      </c>
      <c r="AV842" s="208">
        <v>1.96</v>
      </c>
      <c r="AW842" s="208">
        <v>1.7989999999999999</v>
      </c>
      <c r="AX842" s="208">
        <v>1.845</v>
      </c>
      <c r="AY842" s="208">
        <v>25.835999999999999</v>
      </c>
      <c r="AZ842" s="208">
        <v>39.118000000000002</v>
      </c>
      <c r="BA842" s="208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208">
        <v>130.80000000000001</v>
      </c>
      <c r="G843" s="208">
        <v>107.9</v>
      </c>
      <c r="H843" s="208">
        <v>91.5</v>
      </c>
      <c r="I843" s="221">
        <v>58.466000000000001</v>
      </c>
      <c r="J843" s="221"/>
      <c r="K843" s="208">
        <v>34.69</v>
      </c>
      <c r="L843" s="208">
        <v>2.8919999999999999</v>
      </c>
      <c r="M843" s="208">
        <v>3.298</v>
      </c>
      <c r="N843" s="208">
        <v>3.2210000000000001</v>
      </c>
      <c r="O843" s="208">
        <v>36.515999999999998</v>
      </c>
      <c r="P843" s="208">
        <v>74.051000000000002</v>
      </c>
      <c r="Q843" s="208">
        <v>109.53</v>
      </c>
      <c r="R843" s="208">
        <v>113.133</v>
      </c>
      <c r="S843" s="208">
        <v>188.209</v>
      </c>
      <c r="T843" s="208">
        <v>140.392</v>
      </c>
      <c r="U843" s="208">
        <v>96.957999999999998</v>
      </c>
      <c r="V843" s="208">
        <v>50.832999999999998</v>
      </c>
      <c r="W843" s="208">
        <v>28.675000000000001</v>
      </c>
      <c r="X843" s="208">
        <v>3.3</v>
      </c>
      <c r="Y843" s="208">
        <v>3.4780000000000002</v>
      </c>
      <c r="Z843" s="208">
        <v>2.7440000000000002</v>
      </c>
      <c r="AA843" s="208">
        <v>-28.309000000000001</v>
      </c>
      <c r="AB843" s="208">
        <v>85.566999999999993</v>
      </c>
      <c r="AC843" s="208">
        <v>113.13500000000001</v>
      </c>
      <c r="AD843" s="208">
        <v>143.17699999999999</v>
      </c>
      <c r="AE843" s="208">
        <v>134.70599999999999</v>
      </c>
      <c r="AF843" s="208">
        <v>111.467</v>
      </c>
      <c r="AG843" s="208">
        <v>73.244</v>
      </c>
      <c r="AH843" s="208">
        <v>54.578000000000003</v>
      </c>
      <c r="AI843" s="208">
        <v>37.113999999999997</v>
      </c>
      <c r="AJ843" s="208">
        <v>3.0139999999999998</v>
      </c>
      <c r="AK843" s="208">
        <v>2.4860000000000002</v>
      </c>
      <c r="AL843" s="208">
        <v>2.6850000000000001</v>
      </c>
      <c r="AM843" s="208">
        <v>36.728000000000002</v>
      </c>
      <c r="AN843" s="208">
        <v>66.573999999999998</v>
      </c>
      <c r="AO843" s="208">
        <v>109.736</v>
      </c>
      <c r="AP843" s="208">
        <v>137.41300000000001</v>
      </c>
      <c r="AQ843" s="208">
        <v>137.55000000000001</v>
      </c>
      <c r="AR843" s="208">
        <v>114.994</v>
      </c>
      <c r="AS843" s="208">
        <v>102.05800000000001</v>
      </c>
      <c r="AT843" s="208">
        <v>67.001000000000005</v>
      </c>
      <c r="AU843" s="208">
        <v>30.795000000000002</v>
      </c>
      <c r="AV843" s="208">
        <v>2.8460000000000001</v>
      </c>
      <c r="AW843" s="208">
        <v>1.8029999999999999</v>
      </c>
      <c r="AX843" s="208">
        <v>3.004</v>
      </c>
      <c r="AY843" s="208">
        <v>28.972000000000001</v>
      </c>
      <c r="AZ843" s="208">
        <v>51.115000000000002</v>
      </c>
      <c r="BA843" s="208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208">
        <v>6.1</v>
      </c>
      <c r="G844" s="208">
        <v>32.9</v>
      </c>
      <c r="H844" s="208">
        <v>31.4</v>
      </c>
      <c r="I844" s="221">
        <v>32.218000000000004</v>
      </c>
      <c r="J844" s="221"/>
      <c r="K844" s="208">
        <v>4.8979999999999997</v>
      </c>
      <c r="L844" s="208">
        <v>13.159000000000001</v>
      </c>
      <c r="M844" s="208">
        <v>20.94</v>
      </c>
      <c r="N844" s="208">
        <v>24.06</v>
      </c>
      <c r="O844" s="208">
        <v>31.876000000000001</v>
      </c>
      <c r="P844" s="24"/>
      <c r="Q844" s="24"/>
      <c r="R844" s="208">
        <v>-5.69</v>
      </c>
      <c r="S844" s="24"/>
      <c r="T844" s="24"/>
      <c r="U844" s="208">
        <v>10.191000000000001</v>
      </c>
      <c r="V844" s="208">
        <v>23.893000000000001</v>
      </c>
      <c r="W844" s="208">
        <v>22.83</v>
      </c>
      <c r="X844" s="208">
        <v>20.75</v>
      </c>
      <c r="Y844" s="208">
        <v>19.065999999999999</v>
      </c>
      <c r="Z844" s="208">
        <v>16.138999999999999</v>
      </c>
      <c r="AA844" s="208">
        <v>18.940999999999999</v>
      </c>
      <c r="AB844" s="208">
        <v>23.611000000000001</v>
      </c>
      <c r="AC844" s="24"/>
      <c r="AD844" s="24"/>
      <c r="AE844" s="24"/>
      <c r="AF844" s="24"/>
      <c r="AG844" s="208">
        <v>2.4300000000000002</v>
      </c>
      <c r="AH844" s="208">
        <v>25.4</v>
      </c>
      <c r="AI844" s="208">
        <v>24.948</v>
      </c>
      <c r="AJ844" s="208">
        <v>17.785</v>
      </c>
      <c r="AK844" s="208">
        <v>17.584</v>
      </c>
      <c r="AL844" s="208">
        <v>18.326000000000001</v>
      </c>
      <c r="AM844" s="24"/>
      <c r="AN844" s="208">
        <v>29.277000000000001</v>
      </c>
      <c r="AO844" s="24"/>
      <c r="AP844" s="24"/>
      <c r="AQ844" s="24"/>
      <c r="AR844" s="24"/>
      <c r="AS844" s="24"/>
      <c r="AT844" s="24"/>
      <c r="AU844" s="208">
        <v>32.591999999999999</v>
      </c>
      <c r="AV844" s="208">
        <v>20.376000000000001</v>
      </c>
      <c r="AW844" s="208">
        <v>17.27</v>
      </c>
      <c r="AX844" s="208">
        <v>18.353999999999999</v>
      </c>
      <c r="AY844" s="208">
        <v>20.428000000000001</v>
      </c>
      <c r="AZ844" s="208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208">
        <v>86.8</v>
      </c>
      <c r="G845" s="208">
        <v>69.599999999999994</v>
      </c>
      <c r="H845" s="208">
        <v>58.3</v>
      </c>
      <c r="I845" s="221">
        <v>40.902000000000001</v>
      </c>
      <c r="J845" s="221"/>
      <c r="K845" s="208">
        <v>16.323</v>
      </c>
      <c r="L845" s="24"/>
      <c r="M845" s="24"/>
      <c r="N845" s="24"/>
      <c r="O845" s="208">
        <v>18.367999999999999</v>
      </c>
      <c r="P845" s="208">
        <v>45.655999999999999</v>
      </c>
      <c r="Q845" s="208">
        <v>80.081000000000003</v>
      </c>
      <c r="R845" s="208">
        <v>91.164000000000001</v>
      </c>
      <c r="S845" s="208">
        <v>119.86499999999999</v>
      </c>
      <c r="T845" s="208">
        <v>92.033000000000001</v>
      </c>
      <c r="U845" s="208">
        <v>61.62</v>
      </c>
      <c r="V845" s="208">
        <v>32.683999999999997</v>
      </c>
      <c r="W845" s="208">
        <v>15.586</v>
      </c>
      <c r="X845" s="24"/>
      <c r="Y845" s="24"/>
      <c r="Z845" s="24"/>
      <c r="AA845" s="208">
        <v>-4.04</v>
      </c>
      <c r="AB845" s="208">
        <v>49.252000000000002</v>
      </c>
      <c r="AC845" s="208">
        <v>83.356999999999999</v>
      </c>
      <c r="AD845" s="208">
        <v>105.407</v>
      </c>
      <c r="AE845" s="208">
        <v>98.94</v>
      </c>
      <c r="AF845" s="208">
        <v>83.301000000000002</v>
      </c>
      <c r="AG845" s="208">
        <v>54.965000000000003</v>
      </c>
      <c r="AH845" s="208">
        <v>34.584000000000003</v>
      </c>
      <c r="AI845" s="208">
        <v>16.922000000000001</v>
      </c>
      <c r="AJ845" s="24"/>
      <c r="AK845" s="24"/>
      <c r="AL845" s="24"/>
      <c r="AM845" s="208">
        <v>20.484000000000002</v>
      </c>
      <c r="AN845" s="208">
        <v>43.707999999999998</v>
      </c>
      <c r="AO845" s="208">
        <v>79.486999999999995</v>
      </c>
      <c r="AP845" s="208">
        <v>102.208</v>
      </c>
      <c r="AQ845" s="208">
        <v>99.725999999999999</v>
      </c>
      <c r="AR845" s="208">
        <v>82.872</v>
      </c>
      <c r="AS845" s="208">
        <v>69.471999999999994</v>
      </c>
      <c r="AT845" s="208">
        <v>37.252000000000002</v>
      </c>
      <c r="AU845" s="208">
        <v>13.722</v>
      </c>
      <c r="AV845" s="24"/>
      <c r="AW845" s="24"/>
      <c r="AX845" s="24"/>
      <c r="AY845" s="208">
        <v>16.280999999999999</v>
      </c>
      <c r="AZ845" s="208">
        <v>32.670999999999999</v>
      </c>
      <c r="BA845" s="208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208">
        <v>9.1999999999999993</v>
      </c>
      <c r="G846" s="208">
        <v>7.5</v>
      </c>
      <c r="H846" s="208">
        <v>6.4</v>
      </c>
      <c r="I846" s="221">
        <v>4.3220000000000001</v>
      </c>
      <c r="J846" s="221"/>
      <c r="K846" s="208">
        <v>2.3159999999999998</v>
      </c>
      <c r="L846" s="208">
        <v>0.497</v>
      </c>
      <c r="M846" s="208">
        <v>0.52800000000000002</v>
      </c>
      <c r="N846" s="208">
        <v>0.57199999999999995</v>
      </c>
      <c r="O846" s="208">
        <v>3.4260000000000002</v>
      </c>
      <c r="P846" s="208">
        <v>5.2350000000000003</v>
      </c>
      <c r="Q846" s="208">
        <v>7.4790000000000001</v>
      </c>
      <c r="R846" s="208">
        <v>9.6359999999999992</v>
      </c>
      <c r="S846" s="208">
        <v>12.076000000000001</v>
      </c>
      <c r="T846" s="208">
        <v>8.7370000000000001</v>
      </c>
      <c r="U846" s="208">
        <v>6.66</v>
      </c>
      <c r="V846" s="208">
        <v>4.3849999999999998</v>
      </c>
      <c r="W846" s="208">
        <v>2.7930000000000001</v>
      </c>
      <c r="X846" s="208">
        <v>0.56200000000000006</v>
      </c>
      <c r="Y846" s="208">
        <v>0.59899999999999998</v>
      </c>
      <c r="Z846" s="208">
        <v>0.55900000000000005</v>
      </c>
      <c r="AA846" s="208">
        <v>-147.041</v>
      </c>
      <c r="AB846" s="208">
        <v>4.9740000000000002</v>
      </c>
      <c r="AC846" s="208">
        <v>8.2910000000000004</v>
      </c>
      <c r="AD846" s="208">
        <v>9.9060000000000006</v>
      </c>
      <c r="AE846" s="208">
        <v>9.4260000000000002</v>
      </c>
      <c r="AF846" s="208">
        <v>8.0129999999999999</v>
      </c>
      <c r="AG846" s="208">
        <v>6.2960000000000003</v>
      </c>
      <c r="AH846" s="208">
        <v>4.327</v>
      </c>
      <c r="AI846" s="208">
        <v>3.0089999999999999</v>
      </c>
      <c r="AJ846" s="208">
        <v>0.51500000000000001</v>
      </c>
      <c r="AK846" s="208">
        <v>0.52700000000000002</v>
      </c>
      <c r="AL846" s="208">
        <v>0.623</v>
      </c>
      <c r="AM846" s="208">
        <v>3.5030000000000001</v>
      </c>
      <c r="AN846" s="208">
        <v>4.9340000000000002</v>
      </c>
      <c r="AO846" s="208">
        <v>9</v>
      </c>
      <c r="AP846" s="208">
        <v>11.16</v>
      </c>
      <c r="AQ846" s="208">
        <v>10.53</v>
      </c>
      <c r="AR846" s="208">
        <v>8.7729999999999997</v>
      </c>
      <c r="AS846" s="208">
        <v>7.8419999999999996</v>
      </c>
      <c r="AT846" s="208">
        <v>4.7880000000000003</v>
      </c>
      <c r="AU846" s="208">
        <v>2.78</v>
      </c>
      <c r="AV846" s="208">
        <v>0.59099999999999997</v>
      </c>
      <c r="AW846" s="208">
        <v>0.56200000000000006</v>
      </c>
      <c r="AX846" s="208">
        <v>0.64100000000000001</v>
      </c>
      <c r="AY846" s="208">
        <v>3.331</v>
      </c>
      <c r="AZ846" s="208">
        <v>4.2329999999999997</v>
      </c>
      <c r="BA846" s="208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208">
        <v>194.3</v>
      </c>
      <c r="G847" s="208">
        <v>151.4</v>
      </c>
      <c r="H847" s="208">
        <v>129.6</v>
      </c>
      <c r="I847" s="221">
        <v>93.497</v>
      </c>
      <c r="J847" s="221"/>
      <c r="K847" s="208">
        <v>55.185000000000002</v>
      </c>
      <c r="L847" s="208">
        <v>11.726000000000001</v>
      </c>
      <c r="M847" s="208">
        <v>9.7050000000000001</v>
      </c>
      <c r="N847" s="208">
        <v>10.993</v>
      </c>
      <c r="O847" s="208">
        <v>49.375999999999998</v>
      </c>
      <c r="P847" s="208">
        <v>104.099</v>
      </c>
      <c r="Q847" s="208">
        <v>162.18199999999999</v>
      </c>
      <c r="R847" s="208">
        <v>150.21199999999999</v>
      </c>
      <c r="S847" s="208">
        <v>265.35300000000001</v>
      </c>
      <c r="T847" s="208">
        <v>204.17</v>
      </c>
      <c r="U847" s="208">
        <v>151.339</v>
      </c>
      <c r="V847" s="208">
        <v>75.775999999999996</v>
      </c>
      <c r="W847" s="208">
        <v>49.893000000000001</v>
      </c>
      <c r="X847" s="208">
        <v>12.282999999999999</v>
      </c>
      <c r="Y847" s="208">
        <v>11.305999999999999</v>
      </c>
      <c r="Z847" s="208">
        <v>12.047000000000001</v>
      </c>
      <c r="AA847" s="208">
        <v>-31.073</v>
      </c>
      <c r="AB847" s="208">
        <v>114.27200000000001</v>
      </c>
      <c r="AC847" s="208">
        <v>181.73699999999999</v>
      </c>
      <c r="AD847" s="208">
        <v>203.92699999999999</v>
      </c>
      <c r="AE847" s="208">
        <v>196.99299999999999</v>
      </c>
      <c r="AF847" s="208">
        <v>176.54499999999999</v>
      </c>
      <c r="AG847" s="208">
        <v>121.765</v>
      </c>
      <c r="AH847" s="208">
        <v>80.215999999999994</v>
      </c>
      <c r="AI847" s="208">
        <v>51.024999999999999</v>
      </c>
      <c r="AJ847" s="208">
        <v>17.369</v>
      </c>
      <c r="AK847" s="208">
        <v>12.058999999999999</v>
      </c>
      <c r="AL847" s="208">
        <v>13.462</v>
      </c>
      <c r="AM847" s="208">
        <v>50.543999999999997</v>
      </c>
      <c r="AN847" s="208">
        <v>111.46599999999999</v>
      </c>
      <c r="AO847" s="208">
        <v>175.685</v>
      </c>
      <c r="AP847" s="208">
        <v>213.303</v>
      </c>
      <c r="AQ847" s="208">
        <v>206.13800000000001</v>
      </c>
      <c r="AR847" s="208">
        <v>177.03899999999999</v>
      </c>
      <c r="AS847" s="208">
        <v>157.185</v>
      </c>
      <c r="AT847" s="208">
        <v>90.212000000000003</v>
      </c>
      <c r="AU847" s="208">
        <v>54.204999999999998</v>
      </c>
      <c r="AV847" s="208">
        <v>13.048</v>
      </c>
      <c r="AW847" s="208">
        <v>12.106</v>
      </c>
      <c r="AX847" s="208">
        <v>11.095000000000001</v>
      </c>
      <c r="AY847" s="208">
        <v>55.737000000000002</v>
      </c>
      <c r="AZ847" s="208">
        <v>97.727999999999994</v>
      </c>
      <c r="BA847" s="208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208">
        <v>43.4</v>
      </c>
      <c r="G848" s="208">
        <v>32</v>
      </c>
      <c r="H848" s="208">
        <v>28.7</v>
      </c>
      <c r="I848" s="221">
        <v>19.914000000000001</v>
      </c>
      <c r="J848" s="221"/>
      <c r="K848" s="208">
        <v>7.0490000000000004</v>
      </c>
      <c r="L848" s="24"/>
      <c r="M848" s="24"/>
      <c r="N848" s="24"/>
      <c r="O848" s="208">
        <v>11.263999999999999</v>
      </c>
      <c r="P848" s="208">
        <v>20.834</v>
      </c>
      <c r="Q848" s="208">
        <v>33.835000000000001</v>
      </c>
      <c r="R848" s="208">
        <v>26.756</v>
      </c>
      <c r="S848" s="208">
        <v>51.908000000000001</v>
      </c>
      <c r="T848" s="208">
        <v>40.302999999999997</v>
      </c>
      <c r="U848" s="208">
        <v>29.806999999999999</v>
      </c>
      <c r="V848" s="208">
        <v>12.832000000000001</v>
      </c>
      <c r="W848" s="208">
        <v>6.3970000000000002</v>
      </c>
      <c r="X848" s="24"/>
      <c r="Y848" s="24"/>
      <c r="Z848" s="24"/>
      <c r="AA848" s="208">
        <v>-16.962</v>
      </c>
      <c r="AB848" s="208">
        <v>19.021999999999998</v>
      </c>
      <c r="AC848" s="208">
        <v>31.405000000000001</v>
      </c>
      <c r="AD848" s="208">
        <v>39.104999999999997</v>
      </c>
      <c r="AE848" s="208">
        <v>38.334000000000003</v>
      </c>
      <c r="AF848" s="208">
        <v>30.707000000000001</v>
      </c>
      <c r="AG848" s="208">
        <v>19.969000000000001</v>
      </c>
      <c r="AH848" s="208">
        <v>11.084</v>
      </c>
      <c r="AI848" s="208">
        <v>5.1340000000000003</v>
      </c>
      <c r="AJ848" s="24"/>
      <c r="AK848" s="24"/>
      <c r="AL848" s="24"/>
      <c r="AM848" s="208">
        <v>6.181</v>
      </c>
      <c r="AN848" s="208">
        <v>14.311999999999999</v>
      </c>
      <c r="AO848" s="208">
        <v>30.341000000000001</v>
      </c>
      <c r="AP848" s="208">
        <v>37.512</v>
      </c>
      <c r="AQ848" s="208">
        <v>37.768000000000001</v>
      </c>
      <c r="AR848" s="208">
        <v>32.098999999999997</v>
      </c>
      <c r="AS848" s="208">
        <v>27.248999999999999</v>
      </c>
      <c r="AT848" s="208">
        <v>12.814</v>
      </c>
      <c r="AU848" s="208">
        <v>5.6890000000000001</v>
      </c>
      <c r="AV848" s="24"/>
      <c r="AW848" s="24"/>
      <c r="AX848" s="24"/>
      <c r="AY848" s="208">
        <v>6.21</v>
      </c>
      <c r="AZ848" s="208">
        <v>12.09</v>
      </c>
      <c r="BA848" s="208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208">
        <v>67.3</v>
      </c>
      <c r="G849" s="208">
        <v>54.2</v>
      </c>
      <c r="H849" s="208">
        <v>46.7</v>
      </c>
      <c r="I849" s="221">
        <v>31.841999999999999</v>
      </c>
      <c r="J849" s="221"/>
      <c r="K849" s="208">
        <v>15.331</v>
      </c>
      <c r="L849" s="24"/>
      <c r="M849" s="24"/>
      <c r="N849" s="24"/>
      <c r="O849" s="208">
        <v>23.088000000000001</v>
      </c>
      <c r="P849" s="208">
        <v>44.545000000000002</v>
      </c>
      <c r="Q849" s="208">
        <v>65.682000000000002</v>
      </c>
      <c r="R849" s="208">
        <v>50.904000000000003</v>
      </c>
      <c r="S849" s="208">
        <v>96.653000000000006</v>
      </c>
      <c r="T849" s="208">
        <v>72.590999999999994</v>
      </c>
      <c r="U849" s="208">
        <v>50.948999999999998</v>
      </c>
      <c r="V849" s="208">
        <v>27.978000000000002</v>
      </c>
      <c r="W849" s="208">
        <v>17.744</v>
      </c>
      <c r="X849" s="24"/>
      <c r="Y849" s="24"/>
      <c r="Z849" s="24"/>
      <c r="AA849" s="208">
        <v>-23.63</v>
      </c>
      <c r="AB849" s="208">
        <v>32.372</v>
      </c>
      <c r="AC849" s="208">
        <v>58.095999999999997</v>
      </c>
      <c r="AD849" s="208">
        <v>72.834999999999994</v>
      </c>
      <c r="AE849" s="208">
        <v>69.263000000000005</v>
      </c>
      <c r="AF849" s="208">
        <v>58.506999999999998</v>
      </c>
      <c r="AG849" s="208">
        <v>39.886000000000003</v>
      </c>
      <c r="AH849" s="208">
        <v>24.588000000000001</v>
      </c>
      <c r="AI849" s="208">
        <v>14.965</v>
      </c>
      <c r="AJ849" s="24"/>
      <c r="AK849" s="24"/>
      <c r="AL849" s="24"/>
      <c r="AM849" s="208">
        <v>17.138999999999999</v>
      </c>
      <c r="AN849" s="208">
        <v>32.517000000000003</v>
      </c>
      <c r="AO849" s="208">
        <v>60.201999999999998</v>
      </c>
      <c r="AP849" s="208">
        <v>76.180000000000007</v>
      </c>
      <c r="AQ849" s="208">
        <v>74.210999999999999</v>
      </c>
      <c r="AR849" s="208">
        <v>62.01</v>
      </c>
      <c r="AS849" s="208">
        <v>53.677999999999997</v>
      </c>
      <c r="AT849" s="208">
        <v>28.69</v>
      </c>
      <c r="AU849" s="208">
        <v>14.082000000000001</v>
      </c>
      <c r="AV849" s="24"/>
      <c r="AW849" s="24"/>
      <c r="AX849" s="24"/>
      <c r="AY849" s="208">
        <v>17.739999999999998</v>
      </c>
      <c r="AZ849" s="208">
        <v>28.161000000000001</v>
      </c>
      <c r="BA849" s="208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08">
        <v>101.048</v>
      </c>
      <c r="AP850" s="208">
        <v>71.498000000000005</v>
      </c>
      <c r="AQ850" s="208">
        <v>69.613</v>
      </c>
      <c r="AR850" s="208">
        <v>60.627000000000002</v>
      </c>
      <c r="AS850" s="208">
        <v>57.503999999999998</v>
      </c>
      <c r="AT850" s="208">
        <v>38.457000000000001</v>
      </c>
      <c r="AU850" s="208">
        <v>27.661999999999999</v>
      </c>
      <c r="AV850" s="208">
        <v>4.8070000000000004</v>
      </c>
      <c r="AW850" s="208">
        <v>3.4319999999999999</v>
      </c>
      <c r="AX850" s="208">
        <v>3.8260000000000001</v>
      </c>
      <c r="AY850" s="208">
        <v>27.669</v>
      </c>
      <c r="AZ850" s="208">
        <v>43.988999999999997</v>
      </c>
      <c r="BA850" s="208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208">
        <v>123.5</v>
      </c>
      <c r="G851" s="208">
        <v>97.9</v>
      </c>
      <c r="H851" s="208">
        <v>79.099999999999994</v>
      </c>
      <c r="I851" s="221">
        <v>49.084000000000003</v>
      </c>
      <c r="J851" s="221"/>
      <c r="K851" s="208">
        <v>17.34</v>
      </c>
      <c r="L851" s="24"/>
      <c r="M851" s="24"/>
      <c r="N851" s="24"/>
      <c r="O851" s="208">
        <v>22.193000000000001</v>
      </c>
      <c r="P851" s="208">
        <v>54.252000000000002</v>
      </c>
      <c r="Q851" s="208">
        <v>88.786000000000001</v>
      </c>
      <c r="R851" s="208">
        <v>114.83799999999999</v>
      </c>
      <c r="S851" s="208">
        <v>145.31700000000001</v>
      </c>
      <c r="T851" s="208">
        <v>109.32299999999999</v>
      </c>
      <c r="U851" s="208">
        <v>71.507999999999996</v>
      </c>
      <c r="V851" s="208">
        <v>34.734000000000002</v>
      </c>
      <c r="W851" s="208">
        <v>18.096</v>
      </c>
      <c r="X851" s="24"/>
      <c r="Y851" s="24"/>
      <c r="Z851" s="24"/>
      <c r="AA851" s="208">
        <v>-35.341000000000001</v>
      </c>
      <c r="AB851" s="208">
        <v>53.661000000000001</v>
      </c>
      <c r="AC851" s="208">
        <v>94.01</v>
      </c>
      <c r="AD851" s="208">
        <v>125.78</v>
      </c>
      <c r="AE851" s="208">
        <v>116.667</v>
      </c>
      <c r="AF851" s="208">
        <v>95.834000000000003</v>
      </c>
      <c r="AG851" s="208">
        <v>65.492000000000004</v>
      </c>
      <c r="AH851" s="208">
        <v>36.253</v>
      </c>
      <c r="AI851" s="208">
        <v>21.048999999999999</v>
      </c>
      <c r="AJ851" s="24"/>
      <c r="AK851" s="24"/>
      <c r="AL851" s="24"/>
      <c r="AM851" s="208">
        <v>22.533000000000001</v>
      </c>
      <c r="AN851" s="208">
        <v>52.176000000000002</v>
      </c>
      <c r="AO851" s="208">
        <v>101.902</v>
      </c>
      <c r="AP851" s="208">
        <v>123.429</v>
      </c>
      <c r="AQ851" s="208">
        <v>135.886</v>
      </c>
      <c r="AR851" s="208">
        <v>106.19499999999999</v>
      </c>
      <c r="AS851" s="208">
        <v>85.867000000000004</v>
      </c>
      <c r="AT851" s="208">
        <v>43.62</v>
      </c>
      <c r="AU851" s="208">
        <v>17.170000000000002</v>
      </c>
      <c r="AV851" s="24"/>
      <c r="AW851" s="24"/>
      <c r="AX851" s="24"/>
      <c r="AY851" s="208">
        <v>17.829000000000001</v>
      </c>
      <c r="AZ851" s="208">
        <v>44.183</v>
      </c>
      <c r="BA851" s="208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08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08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209">
        <v>387.49599999999998</v>
      </c>
      <c r="G854" s="209">
        <v>706.61900000000003</v>
      </c>
      <c r="H854" s="209">
        <v>699.35900000000004</v>
      </c>
      <c r="I854" s="224">
        <v>641.70799999999997</v>
      </c>
      <c r="J854" s="224"/>
      <c r="K854" s="209">
        <v>686.13900000000001</v>
      </c>
      <c r="L854" s="209">
        <v>625.17999999999995</v>
      </c>
      <c r="M854" s="209">
        <v>554.41800000000001</v>
      </c>
      <c r="N854" s="209">
        <v>598.82899999999995</v>
      </c>
      <c r="O854" s="209">
        <v>545.27700000000004</v>
      </c>
      <c r="P854" s="209">
        <v>764.31100000000004</v>
      </c>
      <c r="Q854" s="209">
        <v>124.22799999999999</v>
      </c>
      <c r="R854" s="209">
        <v>789.87800000000004</v>
      </c>
      <c r="S854" s="209">
        <v>144.34899999999999</v>
      </c>
      <c r="T854" s="209">
        <v>612.91499999999996</v>
      </c>
      <c r="U854" s="209">
        <v>535.995</v>
      </c>
      <c r="V854" s="209">
        <v>658.79300000000001</v>
      </c>
      <c r="W854" s="209">
        <v>612.95799999999997</v>
      </c>
      <c r="X854" s="209">
        <v>795.6</v>
      </c>
      <c r="Y854" s="209">
        <v>822.12</v>
      </c>
      <c r="Z854" s="209">
        <v>822.12</v>
      </c>
      <c r="AA854" s="209">
        <v>749.06399999999996</v>
      </c>
      <c r="AB854" s="209">
        <v>515.71799999999996</v>
      </c>
      <c r="AC854" s="209">
        <v>530.59799999999996</v>
      </c>
      <c r="AD854" s="209">
        <v>460.52</v>
      </c>
      <c r="AE854" s="209">
        <v>288.66199999999998</v>
      </c>
      <c r="AF854" s="209">
        <v>186.47399999999999</v>
      </c>
      <c r="AG854" s="209">
        <v>435.48500000000001</v>
      </c>
      <c r="AH854" s="209">
        <v>697.56399999999996</v>
      </c>
      <c r="AI854" s="209">
        <v>540.38599999999997</v>
      </c>
      <c r="AJ854" s="209">
        <v>374.89100000000002</v>
      </c>
      <c r="AK854" s="209">
        <v>323.22300000000001</v>
      </c>
      <c r="AL854" s="209">
        <v>524.44500000000005</v>
      </c>
      <c r="AM854" s="209">
        <v>708.28</v>
      </c>
      <c r="AN854" s="209">
        <v>551.05799999999999</v>
      </c>
      <c r="AO854" s="209">
        <v>589.84400000000005</v>
      </c>
      <c r="AP854" s="209">
        <v>480.80200000000002</v>
      </c>
      <c r="AQ854" s="209">
        <v>404.40699999999998</v>
      </c>
      <c r="AR854" s="209">
        <v>259.47399999999999</v>
      </c>
      <c r="AS854" s="209">
        <v>523.66800000000001</v>
      </c>
      <c r="AT854" s="209">
        <v>487.98899999999998</v>
      </c>
      <c r="AU854" s="209">
        <v>618.50699999999995</v>
      </c>
      <c r="AV854" s="209">
        <v>514.73099999999999</v>
      </c>
      <c r="AW854" s="209">
        <v>449.98200000000003</v>
      </c>
      <c r="AX854" s="209">
        <v>498.26400000000001</v>
      </c>
      <c r="AY854" s="209">
        <v>451.04199999999997</v>
      </c>
      <c r="AZ854" s="209">
        <v>491.57400000000001</v>
      </c>
      <c r="BA854" s="209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208">
        <v>6.7960000000000003</v>
      </c>
      <c r="G855" s="208">
        <v>11.461</v>
      </c>
      <c r="H855" s="208">
        <v>8.7799999999999994</v>
      </c>
      <c r="I855" s="221">
        <v>0.753</v>
      </c>
      <c r="J855" s="221"/>
      <c r="K855" s="24"/>
      <c r="L855" s="24"/>
      <c r="M855" s="24"/>
      <c r="N855" s="24"/>
      <c r="O855" s="24"/>
      <c r="P855" s="24"/>
      <c r="Q855" s="24"/>
      <c r="R855" s="208">
        <v>4.04</v>
      </c>
      <c r="S855" s="208">
        <v>23.318999999999999</v>
      </c>
      <c r="T855" s="208">
        <v>19.193999999999999</v>
      </c>
      <c r="U855" s="208">
        <v>17.411000000000001</v>
      </c>
      <c r="V855" s="208">
        <v>6.16</v>
      </c>
      <c r="W855" s="24"/>
      <c r="X855" s="24"/>
      <c r="Y855" s="24"/>
      <c r="Z855" s="24"/>
      <c r="AA855" s="24"/>
      <c r="AB855" s="24"/>
      <c r="AC855" s="208">
        <v>8.016</v>
      </c>
      <c r="AD855" s="208">
        <v>14.811</v>
      </c>
      <c r="AE855" s="208">
        <v>18.21</v>
      </c>
      <c r="AF855" s="208">
        <v>11.733000000000001</v>
      </c>
      <c r="AG855" s="208">
        <v>5.681</v>
      </c>
      <c r="AH855" s="208">
        <v>5.2210000000000001</v>
      </c>
      <c r="AI855" s="208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208">
        <v>380.7</v>
      </c>
      <c r="G856" s="208">
        <v>695.15800000000002</v>
      </c>
      <c r="H856" s="208">
        <v>690.57899999999995</v>
      </c>
      <c r="I856" s="221">
        <v>640.95500000000004</v>
      </c>
      <c r="J856" s="221"/>
      <c r="K856" s="208">
        <v>686.13900000000001</v>
      </c>
      <c r="L856" s="208">
        <v>625.17999999999995</v>
      </c>
      <c r="M856" s="208">
        <v>554.41800000000001</v>
      </c>
      <c r="N856" s="208">
        <v>598.82899999999995</v>
      </c>
      <c r="O856" s="208">
        <v>545.27700000000004</v>
      </c>
      <c r="P856" s="208">
        <v>764.31100000000004</v>
      </c>
      <c r="Q856" s="208">
        <v>124.22799999999999</v>
      </c>
      <c r="R856" s="208">
        <v>785.83799999999997</v>
      </c>
      <c r="S856" s="208">
        <v>121.03</v>
      </c>
      <c r="T856" s="208">
        <v>593.721</v>
      </c>
      <c r="U856" s="208">
        <v>518.58399999999995</v>
      </c>
      <c r="V856" s="208">
        <v>652.63300000000004</v>
      </c>
      <c r="W856" s="208">
        <v>612.95799999999997</v>
      </c>
      <c r="X856" s="208">
        <v>795.6</v>
      </c>
      <c r="Y856" s="208">
        <v>822.12</v>
      </c>
      <c r="Z856" s="208">
        <v>822.12</v>
      </c>
      <c r="AA856" s="208">
        <v>749.06399999999996</v>
      </c>
      <c r="AB856" s="208">
        <v>515.71799999999996</v>
      </c>
      <c r="AC856" s="208">
        <v>522.58199999999999</v>
      </c>
      <c r="AD856" s="208">
        <v>445.709</v>
      </c>
      <c r="AE856" s="208">
        <v>270.452</v>
      </c>
      <c r="AF856" s="208">
        <v>174.74100000000001</v>
      </c>
      <c r="AG856" s="208">
        <v>429.80399999999997</v>
      </c>
      <c r="AH856" s="208">
        <v>692.34299999999996</v>
      </c>
      <c r="AI856" s="208">
        <v>538.88599999999997</v>
      </c>
      <c r="AJ856" s="208">
        <v>374.89100000000002</v>
      </c>
      <c r="AK856" s="208">
        <v>323.22300000000001</v>
      </c>
      <c r="AL856" s="208">
        <v>524.44500000000005</v>
      </c>
      <c r="AM856" s="208">
        <v>708.28</v>
      </c>
      <c r="AN856" s="208">
        <v>551.05799999999999</v>
      </c>
      <c r="AO856" s="208">
        <v>589.84400000000005</v>
      </c>
      <c r="AP856" s="208">
        <v>480.80200000000002</v>
      </c>
      <c r="AQ856" s="208">
        <v>404.40699999999998</v>
      </c>
      <c r="AR856" s="208">
        <v>259.47399999999999</v>
      </c>
      <c r="AS856" s="208">
        <v>523.66800000000001</v>
      </c>
      <c r="AT856" s="208">
        <v>487.98899999999998</v>
      </c>
      <c r="AU856" s="208">
        <v>618.50699999999995</v>
      </c>
      <c r="AV856" s="208">
        <v>514.73099999999999</v>
      </c>
      <c r="AW856" s="208">
        <v>449.98200000000003</v>
      </c>
      <c r="AX856" s="208">
        <v>498.26400000000001</v>
      </c>
      <c r="AY856" s="208">
        <v>451.04199999999997</v>
      </c>
      <c r="AZ856" s="208">
        <v>491.57400000000001</v>
      </c>
      <c r="BA856" s="208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209">
        <v>463.77199999999999</v>
      </c>
      <c r="G857" s="209">
        <v>303.2</v>
      </c>
      <c r="H857" s="209">
        <v>205.89400000000001</v>
      </c>
      <c r="I857" s="224">
        <v>227.86500000000001</v>
      </c>
      <c r="J857" s="224"/>
      <c r="K857" s="209">
        <v>80.786000000000001</v>
      </c>
      <c r="L857" s="20"/>
      <c r="M857" s="209">
        <v>33.406999999999996</v>
      </c>
      <c r="N857" s="209">
        <v>5.1760000000000002</v>
      </c>
      <c r="O857" s="209">
        <v>47.872</v>
      </c>
      <c r="P857" s="209">
        <v>184.23099999999999</v>
      </c>
      <c r="Q857" s="209">
        <v>317.83699999999999</v>
      </c>
      <c r="R857" s="209">
        <v>357.11900000000003</v>
      </c>
      <c r="S857" s="209">
        <v>426.84100000000001</v>
      </c>
      <c r="T857" s="209">
        <v>398.65199999999999</v>
      </c>
      <c r="U857" s="209">
        <v>355.94299999999998</v>
      </c>
      <c r="V857" s="209">
        <v>179.90199999999999</v>
      </c>
      <c r="W857" s="209">
        <v>89.822000000000003</v>
      </c>
      <c r="X857" s="209">
        <v>27.321999999999999</v>
      </c>
      <c r="Y857" s="20"/>
      <c r="Z857" s="209">
        <v>38.356000000000002</v>
      </c>
      <c r="AA857" s="209">
        <v>8.14</v>
      </c>
      <c r="AB857" s="209">
        <v>260.959</v>
      </c>
      <c r="AC857" s="209">
        <v>347.661</v>
      </c>
      <c r="AD857" s="209">
        <v>397.17599999999999</v>
      </c>
      <c r="AE857" s="209">
        <v>380.30399999999997</v>
      </c>
      <c r="AF857" s="209">
        <v>416.291</v>
      </c>
      <c r="AG857" s="209">
        <v>199.03399999999999</v>
      </c>
      <c r="AH857" s="209">
        <v>194.38900000000001</v>
      </c>
      <c r="AI857" s="209">
        <v>120.313</v>
      </c>
      <c r="AJ857" s="209">
        <v>34.302</v>
      </c>
      <c r="AK857" s="209">
        <v>11.034000000000001</v>
      </c>
      <c r="AL857" s="209">
        <v>13.427</v>
      </c>
      <c r="AM857" s="209">
        <v>37.662999999999997</v>
      </c>
      <c r="AN857" s="209">
        <v>162.08000000000001</v>
      </c>
      <c r="AO857" s="209">
        <v>234.422</v>
      </c>
      <c r="AP857" s="209">
        <v>243.88499999999999</v>
      </c>
      <c r="AQ857" s="209">
        <v>262.77699999999999</v>
      </c>
      <c r="AR857" s="209">
        <v>372.48599999999999</v>
      </c>
      <c r="AS857" s="209">
        <v>276.27199999999999</v>
      </c>
      <c r="AT857" s="209">
        <v>147.751</v>
      </c>
      <c r="AU857" s="209">
        <v>53.017000000000003</v>
      </c>
      <c r="AV857" s="209">
        <v>20.358000000000001</v>
      </c>
      <c r="AW857" s="209">
        <v>16.838000000000001</v>
      </c>
      <c r="AX857" s="209">
        <v>6.2050000000000001</v>
      </c>
      <c r="AY857" s="209">
        <v>76.269000000000005</v>
      </c>
      <c r="AZ857" s="209">
        <v>165.774</v>
      </c>
      <c r="BA857" s="209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208">
        <v>463.77199999999999</v>
      </c>
      <c r="G858" s="208">
        <v>303.2</v>
      </c>
      <c r="H858" s="208">
        <v>205.89400000000001</v>
      </c>
      <c r="I858" s="221">
        <v>227.86500000000001</v>
      </c>
      <c r="J858" s="221"/>
      <c r="K858" s="208">
        <v>80.786000000000001</v>
      </c>
      <c r="L858" s="24"/>
      <c r="M858" s="208">
        <v>33.406999999999996</v>
      </c>
      <c r="N858" s="208">
        <v>5.1760000000000002</v>
      </c>
      <c r="O858" s="208">
        <v>47.872</v>
      </c>
      <c r="P858" s="208">
        <v>184.23099999999999</v>
      </c>
      <c r="Q858" s="208">
        <v>317.83699999999999</v>
      </c>
      <c r="R858" s="208">
        <v>357.11900000000003</v>
      </c>
      <c r="S858" s="208">
        <v>426.84100000000001</v>
      </c>
      <c r="T858" s="208">
        <v>398.65199999999999</v>
      </c>
      <c r="U858" s="208">
        <v>355.94299999999998</v>
      </c>
      <c r="V858" s="208">
        <v>179.90199999999999</v>
      </c>
      <c r="W858" s="208">
        <v>89.822000000000003</v>
      </c>
      <c r="X858" s="208">
        <v>27.321999999999999</v>
      </c>
      <c r="Y858" s="24"/>
      <c r="Z858" s="208">
        <v>38.356000000000002</v>
      </c>
      <c r="AA858" s="208">
        <v>8.14</v>
      </c>
      <c r="AB858" s="208">
        <v>260.959</v>
      </c>
      <c r="AC858" s="208">
        <v>347.661</v>
      </c>
      <c r="AD858" s="208">
        <v>397.17599999999999</v>
      </c>
      <c r="AE858" s="208">
        <v>380.30399999999997</v>
      </c>
      <c r="AF858" s="208">
        <v>416.291</v>
      </c>
      <c r="AG858" s="208">
        <v>199.03399999999999</v>
      </c>
      <c r="AH858" s="208">
        <v>194.38900000000001</v>
      </c>
      <c r="AI858" s="208">
        <v>120.313</v>
      </c>
      <c r="AJ858" s="208">
        <v>34.302</v>
      </c>
      <c r="AK858" s="208">
        <v>11.034000000000001</v>
      </c>
      <c r="AL858" s="208">
        <v>13.427</v>
      </c>
      <c r="AM858" s="208">
        <v>37.662999999999997</v>
      </c>
      <c r="AN858" s="208">
        <v>162.08000000000001</v>
      </c>
      <c r="AO858" s="208">
        <v>234.422</v>
      </c>
      <c r="AP858" s="208">
        <v>243.88499999999999</v>
      </c>
      <c r="AQ858" s="208">
        <v>262.77699999999999</v>
      </c>
      <c r="AR858" s="208">
        <v>372.48599999999999</v>
      </c>
      <c r="AS858" s="208">
        <v>276.27199999999999</v>
      </c>
      <c r="AT858" s="208">
        <v>147.751</v>
      </c>
      <c r="AU858" s="208">
        <v>53.017000000000003</v>
      </c>
      <c r="AV858" s="208">
        <v>20.358000000000001</v>
      </c>
      <c r="AW858" s="208">
        <v>16.838000000000001</v>
      </c>
      <c r="AX858" s="208">
        <v>6.2050000000000001</v>
      </c>
      <c r="AY858" s="208">
        <v>76.269000000000005</v>
      </c>
      <c r="AZ858" s="208">
        <v>165.774</v>
      </c>
      <c r="BA858" s="208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209">
        <v>92.3</v>
      </c>
      <c r="G859" s="209">
        <v>94</v>
      </c>
      <c r="H859" s="209">
        <v>79.150999999999996</v>
      </c>
      <c r="I859" s="224">
        <v>69.805999999999997</v>
      </c>
      <c r="J859" s="224"/>
      <c r="K859" s="209">
        <v>31.055</v>
      </c>
      <c r="L859" s="209">
        <v>12.013999999999999</v>
      </c>
      <c r="M859" s="209">
        <v>2.08</v>
      </c>
      <c r="N859" s="209">
        <v>1.6539999999999999</v>
      </c>
      <c r="O859" s="209">
        <v>8.89</v>
      </c>
      <c r="P859" s="209">
        <v>94.575999999999993</v>
      </c>
      <c r="Q859" s="209">
        <v>136.32599999999999</v>
      </c>
      <c r="R859" s="209">
        <v>126.184</v>
      </c>
      <c r="S859" s="209">
        <v>139.27799999999999</v>
      </c>
      <c r="T859" s="209">
        <v>142.33000000000001</v>
      </c>
      <c r="U859" s="209">
        <v>121.405</v>
      </c>
      <c r="V859" s="209">
        <v>83.090999999999994</v>
      </c>
      <c r="W859" s="209">
        <v>32.292000000000002</v>
      </c>
      <c r="X859" s="209">
        <v>14.778</v>
      </c>
      <c r="Y859" s="209">
        <v>7.6139999999999999</v>
      </c>
      <c r="Z859" s="209">
        <v>11.584</v>
      </c>
      <c r="AA859" s="209">
        <v>27.155000000000001</v>
      </c>
      <c r="AB859" s="209">
        <v>76.352999999999994</v>
      </c>
      <c r="AC859" s="209">
        <v>166.39099999999999</v>
      </c>
      <c r="AD859" s="209">
        <v>166.26599999999999</v>
      </c>
      <c r="AE859" s="209">
        <v>228.124</v>
      </c>
      <c r="AF859" s="209">
        <v>179.994</v>
      </c>
      <c r="AG859" s="209">
        <v>144.315</v>
      </c>
      <c r="AH859" s="209">
        <v>125.25</v>
      </c>
      <c r="AI859" s="209">
        <v>94.15</v>
      </c>
      <c r="AJ859" s="209">
        <v>16.420999999999999</v>
      </c>
      <c r="AK859" s="209">
        <v>15.462</v>
      </c>
      <c r="AL859" s="209">
        <v>12.869</v>
      </c>
      <c r="AM859" s="209">
        <v>47.78</v>
      </c>
      <c r="AN859" s="209">
        <v>189.40100000000001</v>
      </c>
      <c r="AO859" s="209">
        <v>116.989</v>
      </c>
      <c r="AP859" s="209">
        <v>176.17699999999999</v>
      </c>
      <c r="AQ859" s="209">
        <v>189.38499999999999</v>
      </c>
      <c r="AR859" s="209">
        <v>223.17400000000001</v>
      </c>
      <c r="AS859" s="209">
        <v>148.036</v>
      </c>
      <c r="AT859" s="209">
        <v>98.771000000000001</v>
      </c>
      <c r="AU859" s="209">
        <v>98.337000000000003</v>
      </c>
      <c r="AV859" s="209">
        <v>18.547999999999998</v>
      </c>
      <c r="AW859" s="209">
        <v>16.88</v>
      </c>
      <c r="AX859" s="209">
        <v>13.427</v>
      </c>
      <c r="AY859" s="209">
        <v>59.314</v>
      </c>
      <c r="AZ859" s="209">
        <v>101.69</v>
      </c>
      <c r="BA859" s="209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208">
        <v>92.3</v>
      </c>
      <c r="G860" s="208">
        <v>94</v>
      </c>
      <c r="H860" s="208">
        <v>79.150999999999996</v>
      </c>
      <c r="I860" s="221">
        <v>69.805999999999997</v>
      </c>
      <c r="J860" s="221"/>
      <c r="K860" s="208">
        <v>31.055</v>
      </c>
      <c r="L860" s="208">
        <v>12.013999999999999</v>
      </c>
      <c r="M860" s="208">
        <v>2.08</v>
      </c>
      <c r="N860" s="208">
        <v>1.6539999999999999</v>
      </c>
      <c r="O860" s="208">
        <v>8.89</v>
      </c>
      <c r="P860" s="208">
        <v>94.575999999999993</v>
      </c>
      <c r="Q860" s="208">
        <v>136.32599999999999</v>
      </c>
      <c r="R860" s="208">
        <v>126.184</v>
      </c>
      <c r="S860" s="208">
        <v>139.27799999999999</v>
      </c>
      <c r="T860" s="208">
        <v>142.33000000000001</v>
      </c>
      <c r="U860" s="208">
        <v>121.405</v>
      </c>
      <c r="V860" s="208">
        <v>83.090999999999994</v>
      </c>
      <c r="W860" s="208">
        <v>32.292000000000002</v>
      </c>
      <c r="X860" s="208">
        <v>14.778</v>
      </c>
      <c r="Y860" s="208">
        <v>7.6139999999999999</v>
      </c>
      <c r="Z860" s="208">
        <v>11.584</v>
      </c>
      <c r="AA860" s="208">
        <v>27.155000000000001</v>
      </c>
      <c r="AB860" s="208">
        <v>76.352999999999994</v>
      </c>
      <c r="AC860" s="208">
        <v>166.39099999999999</v>
      </c>
      <c r="AD860" s="208">
        <v>166.26599999999999</v>
      </c>
      <c r="AE860" s="208">
        <v>228.124</v>
      </c>
      <c r="AF860" s="208">
        <v>179.994</v>
      </c>
      <c r="AG860" s="208">
        <v>144.315</v>
      </c>
      <c r="AH860" s="208">
        <v>125.25</v>
      </c>
      <c r="AI860" s="208">
        <v>94.15</v>
      </c>
      <c r="AJ860" s="208">
        <v>16.420999999999999</v>
      </c>
      <c r="AK860" s="208">
        <v>15.462</v>
      </c>
      <c r="AL860" s="208">
        <v>12.869</v>
      </c>
      <c r="AM860" s="208">
        <v>47.78</v>
      </c>
      <c r="AN860" s="208">
        <v>189.40100000000001</v>
      </c>
      <c r="AO860" s="208">
        <v>116.989</v>
      </c>
      <c r="AP860" s="208">
        <v>176.17699999999999</v>
      </c>
      <c r="AQ860" s="208">
        <v>189.38499999999999</v>
      </c>
      <c r="AR860" s="208">
        <v>223.17400000000001</v>
      </c>
      <c r="AS860" s="208">
        <v>148.036</v>
      </c>
      <c r="AT860" s="208">
        <v>98.771000000000001</v>
      </c>
      <c r="AU860" s="208">
        <v>98.337000000000003</v>
      </c>
      <c r="AV860" s="208">
        <v>18.547999999999998</v>
      </c>
      <c r="AW860" s="208">
        <v>16.88</v>
      </c>
      <c r="AX860" s="208">
        <v>13.427</v>
      </c>
      <c r="AY860" s="208">
        <v>59.314</v>
      </c>
      <c r="AZ860" s="208">
        <v>101.69</v>
      </c>
      <c r="BA860" s="208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9">
        <v>0.55400000000000005</v>
      </c>
      <c r="AQ861" s="209">
        <v>0.71399999999999997</v>
      </c>
      <c r="AR861" s="209">
        <v>0.57299999999999995</v>
      </c>
      <c r="AS861" s="209">
        <v>0.29199999999999998</v>
      </c>
      <c r="AT861" s="209">
        <v>0.159</v>
      </c>
      <c r="AU861" s="209">
        <v>5.8999999999999997E-2</v>
      </c>
      <c r="AV861" s="20"/>
      <c r="AW861" s="20"/>
      <c r="AX861" s="20"/>
      <c r="AY861" s="20"/>
      <c r="AZ861" s="209">
        <v>3.3000000000000002E-2</v>
      </c>
      <c r="BA861" s="209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08">
        <v>0.55400000000000005</v>
      </c>
      <c r="AQ862" s="208">
        <v>0.71399999999999997</v>
      </c>
      <c r="AR862" s="208">
        <v>0.57299999999999995</v>
      </c>
      <c r="AS862" s="208">
        <v>0.29199999999999998</v>
      </c>
      <c r="AT862" s="208">
        <v>0.159</v>
      </c>
      <c r="AU862" s="208">
        <v>5.8999999999999997E-2</v>
      </c>
      <c r="AV862" s="24"/>
      <c r="AW862" s="24"/>
      <c r="AX862" s="24"/>
      <c r="AY862" s="24"/>
      <c r="AZ862" s="208">
        <v>3.3000000000000002E-2</v>
      </c>
      <c r="BA862" s="208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209">
        <v>1.0580000000000001</v>
      </c>
      <c r="G863" s="209">
        <v>0.76200000000000001</v>
      </c>
      <c r="H863" s="209">
        <v>0.41699999999999998</v>
      </c>
      <c r="I863" s="224">
        <v>0.28399999999999997</v>
      </c>
      <c r="J863" s="224"/>
      <c r="K863" s="20"/>
      <c r="L863" s="20"/>
      <c r="M863" s="20"/>
      <c r="N863" s="20"/>
      <c r="O863" s="20"/>
      <c r="P863" s="209">
        <v>0.16</v>
      </c>
      <c r="Q863" s="209">
        <v>0.436</v>
      </c>
      <c r="R863" s="209">
        <v>0.60399999999999998</v>
      </c>
      <c r="S863" s="209">
        <v>0.74399999999999999</v>
      </c>
      <c r="T863" s="209">
        <v>0.79700000000000004</v>
      </c>
      <c r="U863" s="209">
        <v>0.39300000000000002</v>
      </c>
      <c r="V863" s="209">
        <v>0.107</v>
      </c>
      <c r="W863" s="209">
        <v>4.0000000000000001E-3</v>
      </c>
      <c r="X863" s="20"/>
      <c r="Y863" s="20"/>
      <c r="Z863" s="20"/>
      <c r="AA863" s="20"/>
      <c r="AB863" s="209">
        <v>0.124</v>
      </c>
      <c r="AC863" s="209">
        <v>0.48599999999999999</v>
      </c>
      <c r="AD863" s="209">
        <v>0.65800000000000003</v>
      </c>
      <c r="AE863" s="209">
        <v>0.96799999999999997</v>
      </c>
      <c r="AF863" s="209">
        <v>0.56100000000000005</v>
      </c>
      <c r="AG863" s="209">
        <v>0.35099999999999998</v>
      </c>
      <c r="AH863" s="209">
        <v>0.127</v>
      </c>
      <c r="AI863" s="209">
        <v>1.4E-2</v>
      </c>
      <c r="AJ863" s="20"/>
      <c r="AK863" s="20"/>
      <c r="AL863" s="20"/>
      <c r="AM863" s="20"/>
      <c r="AN863" s="20"/>
      <c r="AO863" s="209">
        <v>0.66500000000000004</v>
      </c>
      <c r="AP863" s="209">
        <v>0.61</v>
      </c>
      <c r="AQ863" s="209">
        <v>1.087</v>
      </c>
      <c r="AR863" s="209">
        <v>0.63</v>
      </c>
      <c r="AS863" s="209">
        <v>0.63800000000000001</v>
      </c>
      <c r="AT863" s="209">
        <v>0.222</v>
      </c>
      <c r="AU863" s="209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208">
        <v>1.0580000000000001</v>
      </c>
      <c r="G864" s="208">
        <v>0.76200000000000001</v>
      </c>
      <c r="H864" s="208">
        <v>0.41699999999999998</v>
      </c>
      <c r="I864" s="221">
        <v>0.28399999999999997</v>
      </c>
      <c r="J864" s="221"/>
      <c r="K864" s="24"/>
      <c r="L864" s="24"/>
      <c r="M864" s="24"/>
      <c r="N864" s="24"/>
      <c r="O864" s="24"/>
      <c r="P864" s="208">
        <v>0.16</v>
      </c>
      <c r="Q864" s="208">
        <v>0.436</v>
      </c>
      <c r="R864" s="208">
        <v>0.60399999999999998</v>
      </c>
      <c r="S864" s="208">
        <v>0.74399999999999999</v>
      </c>
      <c r="T864" s="208">
        <v>0.79700000000000004</v>
      </c>
      <c r="U864" s="208">
        <v>0.39300000000000002</v>
      </c>
      <c r="V864" s="208">
        <v>0.107</v>
      </c>
      <c r="W864" s="208">
        <v>4.0000000000000001E-3</v>
      </c>
      <c r="X864" s="24"/>
      <c r="Y864" s="24"/>
      <c r="Z864" s="24"/>
      <c r="AA864" s="24"/>
      <c r="AB864" s="208">
        <v>0.124</v>
      </c>
      <c r="AC864" s="208">
        <v>0.48599999999999999</v>
      </c>
      <c r="AD864" s="208">
        <v>0.65800000000000003</v>
      </c>
      <c r="AE864" s="208">
        <v>0.96799999999999997</v>
      </c>
      <c r="AF864" s="208">
        <v>0.56100000000000005</v>
      </c>
      <c r="AG864" s="208">
        <v>0.35099999999999998</v>
      </c>
      <c r="AH864" s="208">
        <v>0.127</v>
      </c>
      <c r="AI864" s="208">
        <v>1.4E-2</v>
      </c>
      <c r="AJ864" s="24"/>
      <c r="AK864" s="24"/>
      <c r="AL864" s="24"/>
      <c r="AM864" s="24"/>
      <c r="AN864" s="24"/>
      <c r="AO864" s="208">
        <v>0.66500000000000004</v>
      </c>
      <c r="AP864" s="208">
        <v>0.61</v>
      </c>
      <c r="AQ864" s="208">
        <v>1.087</v>
      </c>
      <c r="AR864" s="208">
        <v>0.63</v>
      </c>
      <c r="AS864" s="208">
        <v>0.63800000000000001</v>
      </c>
      <c r="AT864" s="208">
        <v>0.222</v>
      </c>
      <c r="AU864" s="208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209">
        <v>0.61099999999999999</v>
      </c>
      <c r="G865" s="209">
        <v>0.51600000000000001</v>
      </c>
      <c r="H865" s="209">
        <v>0.33500000000000002</v>
      </c>
      <c r="I865" s="224">
        <v>0.25800000000000001</v>
      </c>
      <c r="J865" s="224"/>
      <c r="K865" s="20"/>
      <c r="L865" s="20"/>
      <c r="M865" s="20"/>
      <c r="N865" s="20"/>
      <c r="O865" s="209">
        <v>0.11700000000000001</v>
      </c>
      <c r="P865" s="209">
        <v>0.26900000000000002</v>
      </c>
      <c r="Q865" s="209">
        <v>0.47399999999999998</v>
      </c>
      <c r="R865" s="209">
        <v>0.74</v>
      </c>
      <c r="S865" s="209">
        <v>0.79400000000000004</v>
      </c>
      <c r="T865" s="209">
        <v>0.875</v>
      </c>
      <c r="U865" s="209">
        <v>0.47299999999999998</v>
      </c>
      <c r="V865" s="209">
        <v>0.186</v>
      </c>
      <c r="W865" s="209">
        <v>8.2000000000000003E-2</v>
      </c>
      <c r="X865" s="20"/>
      <c r="Y865" s="20"/>
      <c r="Z865" s="20"/>
      <c r="AA865" s="20"/>
      <c r="AB865" s="209">
        <v>0.28399999999999997</v>
      </c>
      <c r="AC865" s="209">
        <v>0.66300000000000003</v>
      </c>
      <c r="AD865" s="209">
        <v>0.68</v>
      </c>
      <c r="AE865" s="209">
        <v>0.999</v>
      </c>
      <c r="AF865" s="209">
        <v>0.85199999999999998</v>
      </c>
      <c r="AG865" s="209">
        <v>0.39300000000000002</v>
      </c>
      <c r="AH865" s="209">
        <v>0.20399999999999999</v>
      </c>
      <c r="AI865" s="209">
        <v>0.17499999999999999</v>
      </c>
      <c r="AJ865" s="20"/>
      <c r="AK865" s="20"/>
      <c r="AL865" s="20"/>
      <c r="AM865" s="209">
        <v>0.10199999999999999</v>
      </c>
      <c r="AN865" s="209">
        <v>0.28000000000000003</v>
      </c>
      <c r="AO865" s="209">
        <v>0.67600000000000005</v>
      </c>
      <c r="AP865" s="209">
        <v>0.73699999999999999</v>
      </c>
      <c r="AQ865" s="209">
        <v>1.23</v>
      </c>
      <c r="AR865" s="209">
        <v>0.65300000000000002</v>
      </c>
      <c r="AS865" s="209">
        <v>0.74199999999999999</v>
      </c>
      <c r="AT865" s="209">
        <v>0.27900000000000003</v>
      </c>
      <c r="AU865" s="209">
        <v>0.12</v>
      </c>
      <c r="AV865" s="20"/>
      <c r="AW865" s="20"/>
      <c r="AX865" s="20"/>
      <c r="AY865" s="209">
        <v>4.4999999999999998E-2</v>
      </c>
      <c r="AZ865" s="209">
        <v>0.25</v>
      </c>
      <c r="BA865" s="209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208">
        <v>0.61099999999999999</v>
      </c>
      <c r="G866" s="208">
        <v>0.51600000000000001</v>
      </c>
      <c r="H866" s="208">
        <v>0.33500000000000002</v>
      </c>
      <c r="I866" s="221">
        <v>0.25800000000000001</v>
      </c>
      <c r="J866" s="221"/>
      <c r="K866" s="24"/>
      <c r="L866" s="24"/>
      <c r="M866" s="24"/>
      <c r="N866" s="24"/>
      <c r="O866" s="208">
        <v>0.11700000000000001</v>
      </c>
      <c r="P866" s="208">
        <v>0.26900000000000002</v>
      </c>
      <c r="Q866" s="208">
        <v>0.47399999999999998</v>
      </c>
      <c r="R866" s="208">
        <v>0.74</v>
      </c>
      <c r="S866" s="208">
        <v>0.79400000000000004</v>
      </c>
      <c r="T866" s="208">
        <v>0.875</v>
      </c>
      <c r="U866" s="208">
        <v>0.47299999999999998</v>
      </c>
      <c r="V866" s="208">
        <v>0.186</v>
      </c>
      <c r="W866" s="208">
        <v>8.2000000000000003E-2</v>
      </c>
      <c r="X866" s="24"/>
      <c r="Y866" s="24"/>
      <c r="Z866" s="24"/>
      <c r="AA866" s="24"/>
      <c r="AB866" s="208">
        <v>0.28399999999999997</v>
      </c>
      <c r="AC866" s="208">
        <v>0.66300000000000003</v>
      </c>
      <c r="AD866" s="208">
        <v>0.68</v>
      </c>
      <c r="AE866" s="208">
        <v>0.999</v>
      </c>
      <c r="AF866" s="208">
        <v>0.85199999999999998</v>
      </c>
      <c r="AG866" s="208">
        <v>0.39300000000000002</v>
      </c>
      <c r="AH866" s="208">
        <v>0.20399999999999999</v>
      </c>
      <c r="AI866" s="208">
        <v>0.17499999999999999</v>
      </c>
      <c r="AJ866" s="24"/>
      <c r="AK866" s="24"/>
      <c r="AL866" s="24"/>
      <c r="AM866" s="208">
        <v>0.10199999999999999</v>
      </c>
      <c r="AN866" s="208">
        <v>0.28000000000000003</v>
      </c>
      <c r="AO866" s="208">
        <v>0.67600000000000005</v>
      </c>
      <c r="AP866" s="208">
        <v>0.73699999999999999</v>
      </c>
      <c r="AQ866" s="208">
        <v>1.23</v>
      </c>
      <c r="AR866" s="208">
        <v>0.65300000000000002</v>
      </c>
      <c r="AS866" s="208">
        <v>0.74199999999999999</v>
      </c>
      <c r="AT866" s="208">
        <v>0.27900000000000003</v>
      </c>
      <c r="AU866" s="208">
        <v>0.12</v>
      </c>
      <c r="AV866" s="24"/>
      <c r="AW866" s="24"/>
      <c r="AX866" s="24"/>
      <c r="AY866" s="208">
        <v>4.4999999999999998E-2</v>
      </c>
      <c r="AZ866" s="208">
        <v>0.25</v>
      </c>
      <c r="BA866" s="208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209">
        <v>4.077</v>
      </c>
      <c r="G867" s="209">
        <v>3.7559999999999998</v>
      </c>
      <c r="H867" s="209">
        <v>2.657</v>
      </c>
      <c r="I867" s="224">
        <v>1.901</v>
      </c>
      <c r="J867" s="224"/>
      <c r="K867" s="209">
        <v>0.83499999999999996</v>
      </c>
      <c r="L867" s="209">
        <v>0.317</v>
      </c>
      <c r="M867" s="20"/>
      <c r="N867" s="20"/>
      <c r="O867" s="209">
        <v>0.77500000000000002</v>
      </c>
      <c r="P867" s="209">
        <v>1.7929999999999999</v>
      </c>
      <c r="Q867" s="209">
        <v>2.97</v>
      </c>
      <c r="R867" s="209">
        <v>3.1629999999999998</v>
      </c>
      <c r="S867" s="209">
        <v>3.895</v>
      </c>
      <c r="T867" s="209">
        <v>4.5780000000000003</v>
      </c>
      <c r="U867" s="209">
        <v>2.7309999999999999</v>
      </c>
      <c r="V867" s="209">
        <v>1.66</v>
      </c>
      <c r="W867" s="209">
        <v>0.88400000000000001</v>
      </c>
      <c r="X867" s="20"/>
      <c r="Y867" s="20"/>
      <c r="Z867" s="20"/>
      <c r="AA867" s="20"/>
      <c r="AB867" s="209">
        <v>1.92</v>
      </c>
      <c r="AC867" s="209">
        <v>3.177</v>
      </c>
      <c r="AD867" s="209">
        <v>2.8490000000000002</v>
      </c>
      <c r="AE867" s="209">
        <v>5.1429999999999998</v>
      </c>
      <c r="AF867" s="209">
        <v>3.411</v>
      </c>
      <c r="AG867" s="209">
        <v>2.371</v>
      </c>
      <c r="AH867" s="209">
        <v>1.8919999999999999</v>
      </c>
      <c r="AI867" s="209">
        <v>0.86</v>
      </c>
      <c r="AJ867" s="20"/>
      <c r="AK867" s="20"/>
      <c r="AL867" s="20"/>
      <c r="AM867" s="209">
        <v>0.51</v>
      </c>
      <c r="AN867" s="209">
        <v>1.427</v>
      </c>
      <c r="AO867" s="209">
        <v>2.48</v>
      </c>
      <c r="AP867" s="209">
        <v>4.1710000000000003</v>
      </c>
      <c r="AQ867" s="209">
        <v>3.3479999999999999</v>
      </c>
      <c r="AR867" s="209">
        <v>4.0650000000000004</v>
      </c>
      <c r="AS867" s="209">
        <v>2.246</v>
      </c>
      <c r="AT867" s="209">
        <v>2.1379999999999999</v>
      </c>
      <c r="AU867" s="209">
        <v>0.95399999999999996</v>
      </c>
      <c r="AV867" s="20"/>
      <c r="AW867" s="20"/>
      <c r="AX867" s="20"/>
      <c r="AY867" s="209">
        <v>0.56299999999999994</v>
      </c>
      <c r="AZ867" s="209">
        <v>1.3180000000000001</v>
      </c>
      <c r="BA867" s="209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208">
        <v>4.077</v>
      </c>
      <c r="G868" s="208">
        <v>3.7559999999999998</v>
      </c>
      <c r="H868" s="208">
        <v>2.657</v>
      </c>
      <c r="I868" s="221">
        <v>1.901</v>
      </c>
      <c r="J868" s="221"/>
      <c r="K868" s="208">
        <v>0.83499999999999996</v>
      </c>
      <c r="L868" s="208">
        <v>0.317</v>
      </c>
      <c r="M868" s="24"/>
      <c r="N868" s="24"/>
      <c r="O868" s="208">
        <v>0.77500000000000002</v>
      </c>
      <c r="P868" s="208">
        <v>1.7929999999999999</v>
      </c>
      <c r="Q868" s="208">
        <v>2.97</v>
      </c>
      <c r="R868" s="208">
        <v>3.1629999999999998</v>
      </c>
      <c r="S868" s="208">
        <v>3.895</v>
      </c>
      <c r="T868" s="208">
        <v>4.5780000000000003</v>
      </c>
      <c r="U868" s="208">
        <v>2.7309999999999999</v>
      </c>
      <c r="V868" s="208">
        <v>1.66</v>
      </c>
      <c r="W868" s="208">
        <v>0.88400000000000001</v>
      </c>
      <c r="X868" s="24"/>
      <c r="Y868" s="24"/>
      <c r="Z868" s="24"/>
      <c r="AA868" s="24"/>
      <c r="AB868" s="208">
        <v>1.92</v>
      </c>
      <c r="AC868" s="208">
        <v>3.177</v>
      </c>
      <c r="AD868" s="208">
        <v>2.8490000000000002</v>
      </c>
      <c r="AE868" s="208">
        <v>5.1429999999999998</v>
      </c>
      <c r="AF868" s="208">
        <v>3.411</v>
      </c>
      <c r="AG868" s="208">
        <v>2.371</v>
      </c>
      <c r="AH868" s="208">
        <v>1.8919999999999999</v>
      </c>
      <c r="AI868" s="208">
        <v>0.86</v>
      </c>
      <c r="AJ868" s="24"/>
      <c r="AK868" s="24"/>
      <c r="AL868" s="24"/>
      <c r="AM868" s="208">
        <v>0.51</v>
      </c>
      <c r="AN868" s="208">
        <v>1.427</v>
      </c>
      <c r="AO868" s="208">
        <v>2.48</v>
      </c>
      <c r="AP868" s="208">
        <v>4.1710000000000003</v>
      </c>
      <c r="AQ868" s="208">
        <v>3.3479999999999999</v>
      </c>
      <c r="AR868" s="208">
        <v>4.0650000000000004</v>
      </c>
      <c r="AS868" s="208">
        <v>2.246</v>
      </c>
      <c r="AT868" s="208">
        <v>2.1379999999999999</v>
      </c>
      <c r="AU868" s="208">
        <v>0.95399999999999996</v>
      </c>
      <c r="AV868" s="24"/>
      <c r="AW868" s="24"/>
      <c r="AX868" s="24"/>
      <c r="AY868" s="208">
        <v>0.56299999999999994</v>
      </c>
      <c r="AZ868" s="208">
        <v>1.3180000000000001</v>
      </c>
      <c r="BA868" s="208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9">
        <v>1.0820000000000001</v>
      </c>
      <c r="AF869" s="209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9">
        <v>0.126</v>
      </c>
      <c r="AR869" s="209">
        <v>0.52500000000000002</v>
      </c>
      <c r="AS869" s="209">
        <v>0.26500000000000001</v>
      </c>
      <c r="AT869" s="209">
        <v>0.21299999999999999</v>
      </c>
      <c r="AU869" s="209">
        <v>4.4999999999999998E-2</v>
      </c>
      <c r="AV869" s="20"/>
      <c r="AW869" s="20"/>
      <c r="AX869" s="20"/>
      <c r="AY869" s="209">
        <v>2.7E-2</v>
      </c>
      <c r="AZ869" s="209">
        <v>0.123</v>
      </c>
      <c r="BA869" s="209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08">
        <v>1.0820000000000001</v>
      </c>
      <c r="AF870" s="208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08">
        <v>0.126</v>
      </c>
      <c r="AR870" s="208">
        <v>0.52500000000000002</v>
      </c>
      <c r="AS870" s="208">
        <v>0.26500000000000001</v>
      </c>
      <c r="AT870" s="208">
        <v>0.21299999999999999</v>
      </c>
      <c r="AU870" s="208">
        <v>4.4999999999999998E-2</v>
      </c>
      <c r="AV870" s="24"/>
      <c r="AW870" s="24"/>
      <c r="AX870" s="24"/>
      <c r="AY870" s="208">
        <v>2.7E-2</v>
      </c>
      <c r="AZ870" s="208">
        <v>0.123</v>
      </c>
      <c r="BA870" s="208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209">
        <v>1.1319999999999999</v>
      </c>
      <c r="G871" s="209">
        <v>0.52500000000000002</v>
      </c>
      <c r="H871" s="209">
        <v>0.95099999999999996</v>
      </c>
      <c r="I871" s="224">
        <v>0.379</v>
      </c>
      <c r="J871" s="224"/>
      <c r="K871" s="209">
        <v>6.5000000000000002E-2</v>
      </c>
      <c r="L871" s="20"/>
      <c r="M871" s="20"/>
      <c r="N871" s="20"/>
      <c r="O871" s="20"/>
      <c r="P871" s="209">
        <v>0.26100000000000001</v>
      </c>
      <c r="Q871" s="209">
        <v>0.54200000000000004</v>
      </c>
      <c r="R871" s="209">
        <v>2.2629999999999999</v>
      </c>
      <c r="S871" s="20"/>
      <c r="T871" s="209">
        <v>0.51500000000000001</v>
      </c>
      <c r="U871" s="209">
        <v>0.61</v>
      </c>
      <c r="V871" s="209">
        <v>0.217</v>
      </c>
      <c r="W871" s="20"/>
      <c r="X871" s="20"/>
      <c r="Y871" s="20"/>
      <c r="Z871" s="20"/>
      <c r="AA871" s="20"/>
      <c r="AB871" s="209">
        <v>0.85099999999999998</v>
      </c>
      <c r="AC871" s="209">
        <v>1.2729999999999999</v>
      </c>
      <c r="AD871" s="209">
        <v>1.3180000000000001</v>
      </c>
      <c r="AE871" s="209">
        <v>1.901</v>
      </c>
      <c r="AF871" s="209">
        <v>1.665</v>
      </c>
      <c r="AG871" s="209">
        <v>0.91400000000000003</v>
      </c>
      <c r="AH871" s="209">
        <v>0.54800000000000004</v>
      </c>
      <c r="AI871" s="209">
        <v>0.123</v>
      </c>
      <c r="AJ871" s="20"/>
      <c r="AK871" s="20"/>
      <c r="AL871" s="20"/>
      <c r="AM871" s="20"/>
      <c r="AN871" s="209">
        <v>0.33800000000000002</v>
      </c>
      <c r="AO871" s="209">
        <v>0.64100000000000001</v>
      </c>
      <c r="AP871" s="209">
        <v>0.81399999999999995</v>
      </c>
      <c r="AQ871" s="209">
        <v>1.32</v>
      </c>
      <c r="AR871" s="209">
        <v>0.83399999999999996</v>
      </c>
      <c r="AS871" s="209">
        <v>0.79300000000000004</v>
      </c>
      <c r="AT871" s="209">
        <v>0.47799999999999998</v>
      </c>
      <c r="AU871" s="209">
        <v>3.5000000000000003E-2</v>
      </c>
      <c r="AV871" s="20"/>
      <c r="AW871" s="20"/>
      <c r="AX871" s="20"/>
      <c r="AY871" s="209">
        <v>8.7999999999999995E-2</v>
      </c>
      <c r="AZ871" s="209">
        <v>0.26600000000000001</v>
      </c>
      <c r="BA871" s="209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208">
        <v>1.1319999999999999</v>
      </c>
      <c r="G872" s="208">
        <v>0.52500000000000002</v>
      </c>
      <c r="H872" s="208">
        <v>0.95099999999999996</v>
      </c>
      <c r="I872" s="221">
        <v>0.379</v>
      </c>
      <c r="J872" s="221"/>
      <c r="K872" s="208">
        <v>6.5000000000000002E-2</v>
      </c>
      <c r="L872" s="24"/>
      <c r="M872" s="24"/>
      <c r="N872" s="24"/>
      <c r="O872" s="24"/>
      <c r="P872" s="208">
        <v>0.26100000000000001</v>
      </c>
      <c r="Q872" s="208">
        <v>0.54200000000000004</v>
      </c>
      <c r="R872" s="208">
        <v>2.2629999999999999</v>
      </c>
      <c r="S872" s="24"/>
      <c r="T872" s="208">
        <v>0.51500000000000001</v>
      </c>
      <c r="U872" s="208">
        <v>0.61</v>
      </c>
      <c r="V872" s="208">
        <v>0.217</v>
      </c>
      <c r="W872" s="24"/>
      <c r="X872" s="24"/>
      <c r="Y872" s="24"/>
      <c r="Z872" s="24"/>
      <c r="AA872" s="24"/>
      <c r="AB872" s="208">
        <v>0.85099999999999998</v>
      </c>
      <c r="AC872" s="208">
        <v>1.2729999999999999</v>
      </c>
      <c r="AD872" s="208">
        <v>1.3180000000000001</v>
      </c>
      <c r="AE872" s="208">
        <v>1.901</v>
      </c>
      <c r="AF872" s="208">
        <v>1.665</v>
      </c>
      <c r="AG872" s="208">
        <v>0.91400000000000003</v>
      </c>
      <c r="AH872" s="208">
        <v>0.54800000000000004</v>
      </c>
      <c r="AI872" s="208">
        <v>0.123</v>
      </c>
      <c r="AJ872" s="24"/>
      <c r="AK872" s="24"/>
      <c r="AL872" s="24"/>
      <c r="AM872" s="24"/>
      <c r="AN872" s="208">
        <v>0.33800000000000002</v>
      </c>
      <c r="AO872" s="208">
        <v>0.64100000000000001</v>
      </c>
      <c r="AP872" s="208">
        <v>0.81399999999999995</v>
      </c>
      <c r="AQ872" s="208">
        <v>1.32</v>
      </c>
      <c r="AR872" s="208">
        <v>0.83399999999999996</v>
      </c>
      <c r="AS872" s="208">
        <v>0.79300000000000004</v>
      </c>
      <c r="AT872" s="208">
        <v>0.47799999999999998</v>
      </c>
      <c r="AU872" s="208">
        <v>3.5000000000000003E-2</v>
      </c>
      <c r="AV872" s="24"/>
      <c r="AW872" s="24"/>
      <c r="AX872" s="24"/>
      <c r="AY872" s="208">
        <v>8.7999999999999995E-2</v>
      </c>
      <c r="AZ872" s="208">
        <v>0.26600000000000001</v>
      </c>
      <c r="BA872" s="208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209">
        <v>4.3639999999999999</v>
      </c>
      <c r="H873" s="209">
        <v>0.55200000000000005</v>
      </c>
      <c r="I873" s="224">
        <v>0.42199999999999999</v>
      </c>
      <c r="J873" s="224"/>
      <c r="K873" s="209">
        <v>0.128</v>
      </c>
      <c r="L873" s="20"/>
      <c r="M873" s="20"/>
      <c r="N873" s="20"/>
      <c r="O873" s="209">
        <v>0.13100000000000001</v>
      </c>
      <c r="P873" s="209">
        <v>0.39400000000000002</v>
      </c>
      <c r="Q873" s="209">
        <v>0.63400000000000001</v>
      </c>
      <c r="R873" s="209">
        <v>0.84</v>
      </c>
      <c r="S873" s="209">
        <v>1.01</v>
      </c>
      <c r="T873" s="209">
        <v>1.079</v>
      </c>
      <c r="U873" s="209">
        <v>0.64100000000000001</v>
      </c>
      <c r="V873" s="209">
        <v>0.23300000000000001</v>
      </c>
      <c r="W873" s="209">
        <v>8.1000000000000003E-2</v>
      </c>
      <c r="X873" s="20"/>
      <c r="Y873" s="20"/>
      <c r="Z873" s="20"/>
      <c r="AA873" s="20"/>
      <c r="AB873" s="209">
        <v>0.39</v>
      </c>
      <c r="AC873" s="209">
        <v>0.68400000000000005</v>
      </c>
      <c r="AD873" s="209">
        <v>0.83299999999999996</v>
      </c>
      <c r="AE873" s="209">
        <v>1.288</v>
      </c>
      <c r="AF873" s="209">
        <v>0.79500000000000004</v>
      </c>
      <c r="AG873" s="209">
        <v>0.49399999999999999</v>
      </c>
      <c r="AH873" s="209">
        <v>0.28000000000000003</v>
      </c>
      <c r="AI873" s="209">
        <v>9.9000000000000005E-2</v>
      </c>
      <c r="AJ873" s="20"/>
      <c r="AK873" s="20"/>
      <c r="AL873" s="20"/>
      <c r="AM873" s="209">
        <v>4.9000000000000002E-2</v>
      </c>
      <c r="AN873" s="209">
        <v>0.28799999999999998</v>
      </c>
      <c r="AO873" s="209">
        <v>0.69399999999999995</v>
      </c>
      <c r="AP873" s="209">
        <v>0.75700000000000001</v>
      </c>
      <c r="AQ873" s="209">
        <v>3.5649999999999999</v>
      </c>
      <c r="AR873" s="209">
        <v>2.778</v>
      </c>
      <c r="AS873" s="209">
        <v>1.5960000000000001</v>
      </c>
      <c r="AT873" s="209">
        <v>0.99299999999999999</v>
      </c>
      <c r="AU873" s="209">
        <v>0.30299999999999999</v>
      </c>
      <c r="AV873" s="20"/>
      <c r="AW873" s="20"/>
      <c r="AX873" s="209">
        <v>0.28199999999999997</v>
      </c>
      <c r="AY873" s="209">
        <v>0.2</v>
      </c>
      <c r="AZ873" s="209">
        <v>0.745</v>
      </c>
      <c r="BA873" s="209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08">
        <v>2.1739999999999999</v>
      </c>
      <c r="AR874" s="208">
        <v>1.7110000000000001</v>
      </c>
      <c r="AS874" s="208">
        <v>0.98099999999999998</v>
      </c>
      <c r="AT874" s="208">
        <v>0.60699999999999998</v>
      </c>
      <c r="AU874" s="208">
        <v>0.17799999999999999</v>
      </c>
      <c r="AV874" s="24"/>
      <c r="AW874" s="24"/>
      <c r="AX874" s="24"/>
      <c r="AY874" s="208">
        <v>0.11799999999999999</v>
      </c>
      <c r="AZ874" s="208">
        <v>0.34699999999999998</v>
      </c>
      <c r="BA874" s="208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08">
        <v>0.28199999999999997</v>
      </c>
      <c r="AY875" s="208">
        <v>6.8000000000000005E-2</v>
      </c>
      <c r="AZ875" s="208">
        <v>5.1999999999999998E-2</v>
      </c>
      <c r="BA875" s="208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208">
        <v>4.3639999999999999</v>
      </c>
      <c r="H876" s="208">
        <v>0.55200000000000005</v>
      </c>
      <c r="I876" s="221">
        <v>0.42199999999999999</v>
      </c>
      <c r="J876" s="221"/>
      <c r="K876" s="208">
        <v>0.128</v>
      </c>
      <c r="L876" s="24"/>
      <c r="M876" s="24"/>
      <c r="N876" s="24"/>
      <c r="O876" s="208">
        <v>0.13100000000000001</v>
      </c>
      <c r="P876" s="208">
        <v>0.39400000000000002</v>
      </c>
      <c r="Q876" s="208">
        <v>0.63400000000000001</v>
      </c>
      <c r="R876" s="208">
        <v>0.84</v>
      </c>
      <c r="S876" s="208">
        <v>1.01</v>
      </c>
      <c r="T876" s="208">
        <v>1.079</v>
      </c>
      <c r="U876" s="208">
        <v>0.64100000000000001</v>
      </c>
      <c r="V876" s="208">
        <v>0.23300000000000001</v>
      </c>
      <c r="W876" s="208">
        <v>8.1000000000000003E-2</v>
      </c>
      <c r="X876" s="24"/>
      <c r="Y876" s="24"/>
      <c r="Z876" s="24"/>
      <c r="AA876" s="24"/>
      <c r="AB876" s="208">
        <v>0.39</v>
      </c>
      <c r="AC876" s="208">
        <v>0.68400000000000005</v>
      </c>
      <c r="AD876" s="208">
        <v>0.83299999999999996</v>
      </c>
      <c r="AE876" s="208">
        <v>1.288</v>
      </c>
      <c r="AF876" s="208">
        <v>0.79500000000000004</v>
      </c>
      <c r="AG876" s="208">
        <v>0.49399999999999999</v>
      </c>
      <c r="AH876" s="208">
        <v>0.28000000000000003</v>
      </c>
      <c r="AI876" s="208">
        <v>9.9000000000000005E-2</v>
      </c>
      <c r="AJ876" s="24"/>
      <c r="AK876" s="24"/>
      <c r="AL876" s="24"/>
      <c r="AM876" s="208">
        <v>4.9000000000000002E-2</v>
      </c>
      <c r="AN876" s="208">
        <v>0.28799999999999998</v>
      </c>
      <c r="AO876" s="208">
        <v>0.69399999999999995</v>
      </c>
      <c r="AP876" s="208">
        <v>0.75700000000000001</v>
      </c>
      <c r="AQ876" s="208">
        <v>1.391</v>
      </c>
      <c r="AR876" s="208">
        <v>1.0669999999999999</v>
      </c>
      <c r="AS876" s="208">
        <v>0.61499999999999999</v>
      </c>
      <c r="AT876" s="208">
        <v>0.38600000000000001</v>
      </c>
      <c r="AU876" s="208">
        <v>0.125</v>
      </c>
      <c r="AV876" s="24"/>
      <c r="AW876" s="24"/>
      <c r="AX876" s="24"/>
      <c r="AY876" s="208">
        <v>1.4E-2</v>
      </c>
      <c r="AZ876" s="208">
        <v>0.19900000000000001</v>
      </c>
      <c r="BA876" s="208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08">
        <v>0.107</v>
      </c>
      <c r="BA877" s="208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08">
        <v>0.04</v>
      </c>
      <c r="BA878" s="208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209">
        <v>4.4820000000000002</v>
      </c>
      <c r="G879" s="209">
        <v>2.8769999999999998</v>
      </c>
      <c r="H879" s="209">
        <v>2.157</v>
      </c>
      <c r="I879" s="224">
        <v>1.468</v>
      </c>
      <c r="J879" s="224"/>
      <c r="K879" s="209">
        <v>7.4999999999999997E-2</v>
      </c>
      <c r="L879" s="20"/>
      <c r="M879" s="20"/>
      <c r="N879" s="20"/>
      <c r="O879" s="20"/>
      <c r="P879" s="209">
        <v>1.3169999999999999</v>
      </c>
      <c r="Q879" s="209">
        <v>2.238</v>
      </c>
      <c r="R879" s="209">
        <v>3.2090000000000001</v>
      </c>
      <c r="S879" s="209">
        <v>4.4180000000000001</v>
      </c>
      <c r="T879" s="209">
        <v>4.0830000000000002</v>
      </c>
      <c r="U879" s="209">
        <v>3.2109999999999999</v>
      </c>
      <c r="V879" s="209">
        <v>1.2310000000000001</v>
      </c>
      <c r="W879" s="209">
        <v>0.83199999999999996</v>
      </c>
      <c r="X879" s="20"/>
      <c r="Y879" s="209">
        <v>5.3999999999999999E-2</v>
      </c>
      <c r="Z879" s="20"/>
      <c r="AA879" s="209">
        <v>9.4450000000000003</v>
      </c>
      <c r="AB879" s="209">
        <v>2.6160000000000001</v>
      </c>
      <c r="AC879" s="209">
        <v>5.4329999999999998</v>
      </c>
      <c r="AD879" s="209">
        <v>6.1289999999999996</v>
      </c>
      <c r="AE879" s="209">
        <v>8.5489999999999995</v>
      </c>
      <c r="AF879" s="209">
        <v>5.774</v>
      </c>
      <c r="AG879" s="209">
        <v>4.1779999999999999</v>
      </c>
      <c r="AH879" s="209">
        <v>2.6859999999999999</v>
      </c>
      <c r="AI879" s="209">
        <v>1.232</v>
      </c>
      <c r="AJ879" s="20"/>
      <c r="AK879" s="20"/>
      <c r="AL879" s="20"/>
      <c r="AM879" s="209">
        <v>0.379</v>
      </c>
      <c r="AN879" s="209">
        <v>2.5129999999999999</v>
      </c>
      <c r="AO879" s="209">
        <v>6.101</v>
      </c>
      <c r="AP879" s="209">
        <v>6.4580000000000002</v>
      </c>
      <c r="AQ879" s="209">
        <v>7.3849999999999998</v>
      </c>
      <c r="AR879" s="209">
        <v>7.0940000000000003</v>
      </c>
      <c r="AS879" s="209">
        <v>5.4480000000000004</v>
      </c>
      <c r="AT879" s="209">
        <v>2.3220000000000001</v>
      </c>
      <c r="AU879" s="209">
        <v>0.95099999999999996</v>
      </c>
      <c r="AV879" s="209">
        <v>5.5E-2</v>
      </c>
      <c r="AW879" s="20"/>
      <c r="AX879" s="20"/>
      <c r="AY879" s="209">
        <v>0.28699999999999998</v>
      </c>
      <c r="AZ879" s="209">
        <v>1.909</v>
      </c>
      <c r="BA879" s="209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208">
        <v>4.2030000000000003</v>
      </c>
      <c r="G880" s="208">
        <v>2.67</v>
      </c>
      <c r="H880" s="208">
        <v>2.0249999999999999</v>
      </c>
      <c r="I880" s="221">
        <v>1.1339999999999999</v>
      </c>
      <c r="J880" s="221"/>
      <c r="K880" s="208">
        <v>7.4999999999999997E-2</v>
      </c>
      <c r="L880" s="24"/>
      <c r="M880" s="24"/>
      <c r="N880" s="24"/>
      <c r="O880" s="24"/>
      <c r="P880" s="208">
        <v>1.1539999999999999</v>
      </c>
      <c r="Q880" s="208">
        <v>2.238</v>
      </c>
      <c r="R880" s="208">
        <v>3.07</v>
      </c>
      <c r="S880" s="208">
        <v>4.173</v>
      </c>
      <c r="T880" s="208">
        <v>3.8210000000000002</v>
      </c>
      <c r="U880" s="208">
        <v>3.0110000000000001</v>
      </c>
      <c r="V880" s="208">
        <v>1.0629999999999999</v>
      </c>
      <c r="W880" s="208">
        <v>0.67700000000000005</v>
      </c>
      <c r="X880" s="24"/>
      <c r="Y880" s="208">
        <v>4.1000000000000002E-2</v>
      </c>
      <c r="Z880" s="24"/>
      <c r="AA880" s="24"/>
      <c r="AB880" s="208">
        <v>1.4910000000000001</v>
      </c>
      <c r="AC880" s="208">
        <v>3.2679999999999998</v>
      </c>
      <c r="AD880" s="208">
        <v>3.3679999999999999</v>
      </c>
      <c r="AE880" s="208">
        <v>4.6500000000000004</v>
      </c>
      <c r="AF880" s="208">
        <v>3.359</v>
      </c>
      <c r="AG880" s="208">
        <v>2.3980000000000001</v>
      </c>
      <c r="AH880" s="208">
        <v>1.256</v>
      </c>
      <c r="AI880" s="208">
        <v>0.70699999999999996</v>
      </c>
      <c r="AJ880" s="24"/>
      <c r="AK880" s="24"/>
      <c r="AL880" s="24"/>
      <c r="AM880" s="208">
        <v>0.161</v>
      </c>
      <c r="AN880" s="208">
        <v>1.3640000000000001</v>
      </c>
      <c r="AO880" s="208">
        <v>3.4609999999999999</v>
      </c>
      <c r="AP880" s="208">
        <v>3.4420000000000002</v>
      </c>
      <c r="AQ880" s="208">
        <v>3.972</v>
      </c>
      <c r="AR880" s="208">
        <v>3.972</v>
      </c>
      <c r="AS880" s="208">
        <v>2.8239999999999998</v>
      </c>
      <c r="AT880" s="208">
        <v>1.0409999999999999</v>
      </c>
      <c r="AU880" s="208">
        <v>0.57499999999999996</v>
      </c>
      <c r="AV880" s="208">
        <v>5.5E-2</v>
      </c>
      <c r="AW880" s="24"/>
      <c r="AX880" s="24"/>
      <c r="AY880" s="208">
        <v>0.126</v>
      </c>
      <c r="AZ880" s="208">
        <v>1.036</v>
      </c>
      <c r="BA880" s="208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08">
        <v>9.4450000000000003</v>
      </c>
      <c r="AB881" s="208">
        <v>1.125</v>
      </c>
      <c r="AC881" s="208">
        <v>2.165</v>
      </c>
      <c r="AD881" s="208">
        <v>2.7610000000000001</v>
      </c>
      <c r="AE881" s="208">
        <v>3.899</v>
      </c>
      <c r="AF881" s="208">
        <v>2.415</v>
      </c>
      <c r="AG881" s="208">
        <v>1.78</v>
      </c>
      <c r="AH881" s="208">
        <v>1.43</v>
      </c>
      <c r="AI881" s="208">
        <v>0.52500000000000002</v>
      </c>
      <c r="AJ881" s="24"/>
      <c r="AK881" s="24"/>
      <c r="AL881" s="24"/>
      <c r="AM881" s="208">
        <v>0.218</v>
      </c>
      <c r="AN881" s="208">
        <v>1.149</v>
      </c>
      <c r="AO881" s="208">
        <v>2.64</v>
      </c>
      <c r="AP881" s="208">
        <v>3.016</v>
      </c>
      <c r="AQ881" s="208">
        <v>3.4129999999999998</v>
      </c>
      <c r="AR881" s="208">
        <v>3.1219999999999999</v>
      </c>
      <c r="AS881" s="208">
        <v>2.6240000000000001</v>
      </c>
      <c r="AT881" s="208">
        <v>1.2809999999999999</v>
      </c>
      <c r="AU881" s="208">
        <v>0.376</v>
      </c>
      <c r="AV881" s="24"/>
      <c r="AW881" s="24"/>
      <c r="AX881" s="24"/>
      <c r="AY881" s="208">
        <v>0.161</v>
      </c>
      <c r="AZ881" s="208">
        <v>0.873</v>
      </c>
      <c r="BA881" s="208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208">
        <v>0.27900000000000003</v>
      </c>
      <c r="G882" s="208">
        <v>0.20699999999999999</v>
      </c>
      <c r="H882" s="208">
        <v>0.13200000000000001</v>
      </c>
      <c r="I882" s="221">
        <v>0.33400000000000002</v>
      </c>
      <c r="J882" s="221"/>
      <c r="K882" s="24"/>
      <c r="L882" s="24"/>
      <c r="M882" s="24"/>
      <c r="N882" s="24"/>
      <c r="O882" s="24"/>
      <c r="P882" s="208">
        <v>0.16300000000000001</v>
      </c>
      <c r="Q882" s="24"/>
      <c r="R882" s="208">
        <v>0.13900000000000001</v>
      </c>
      <c r="S882" s="208">
        <v>0.245</v>
      </c>
      <c r="T882" s="208">
        <v>0.26200000000000001</v>
      </c>
      <c r="U882" s="208">
        <v>0.2</v>
      </c>
      <c r="V882" s="208">
        <v>0.16800000000000001</v>
      </c>
      <c r="W882" s="208">
        <v>0.155</v>
      </c>
      <c r="X882" s="24"/>
      <c r="Y882" s="208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9">
        <v>0.46700000000000003</v>
      </c>
      <c r="BA883" s="209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08">
        <v>0.46700000000000003</v>
      </c>
      <c r="BA884" s="208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209">
        <v>1.847</v>
      </c>
      <c r="G885" s="209">
        <v>1.3</v>
      </c>
      <c r="H885" s="209">
        <v>2.0259999999999998</v>
      </c>
      <c r="I885" s="224">
        <v>0.84699999999999998</v>
      </c>
      <c r="J885" s="224"/>
      <c r="K885" s="20"/>
      <c r="L885" s="20"/>
      <c r="M885" s="20"/>
      <c r="N885" s="20"/>
      <c r="O885" s="20"/>
      <c r="P885" s="209">
        <v>0.20799999999999999</v>
      </c>
      <c r="Q885" s="209">
        <v>1.254</v>
      </c>
      <c r="R885" s="209">
        <v>0.54600000000000004</v>
      </c>
      <c r="S885" s="209">
        <v>2.2999999999999998</v>
      </c>
      <c r="T885" s="209">
        <v>2.15</v>
      </c>
      <c r="U885" s="209">
        <v>1.071</v>
      </c>
      <c r="V885" s="209">
        <v>0.64500000000000002</v>
      </c>
      <c r="W885" s="209">
        <v>0.35299999999999998</v>
      </c>
      <c r="X885" s="20"/>
      <c r="Y885" s="209">
        <v>7.2999999999999995E-2</v>
      </c>
      <c r="Z885" s="20"/>
      <c r="AA885" s="209">
        <v>0.28999999999999998</v>
      </c>
      <c r="AB885" s="209">
        <v>0.42199999999999999</v>
      </c>
      <c r="AC885" s="209">
        <v>1.5269999999999999</v>
      </c>
      <c r="AD885" s="209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208">
        <v>1.847</v>
      </c>
      <c r="G886" s="208">
        <v>1.3</v>
      </c>
      <c r="H886" s="208">
        <v>2.0259999999999998</v>
      </c>
      <c r="I886" s="221">
        <v>0.84699999999999998</v>
      </c>
      <c r="J886" s="221"/>
      <c r="K886" s="24"/>
      <c r="L886" s="24"/>
      <c r="M886" s="24"/>
      <c r="N886" s="24"/>
      <c r="O886" s="24"/>
      <c r="P886" s="208">
        <v>0.20799999999999999</v>
      </c>
      <c r="Q886" s="208">
        <v>1.254</v>
      </c>
      <c r="R886" s="208">
        <v>0.54600000000000004</v>
      </c>
      <c r="S886" s="208">
        <v>2.2999999999999998</v>
      </c>
      <c r="T886" s="208">
        <v>2.15</v>
      </c>
      <c r="U886" s="208">
        <v>1.071</v>
      </c>
      <c r="V886" s="208">
        <v>0.64500000000000002</v>
      </c>
      <c r="W886" s="208">
        <v>0.35299999999999998</v>
      </c>
      <c r="X886" s="24"/>
      <c r="Y886" s="208">
        <v>7.2999999999999995E-2</v>
      </c>
      <c r="Z886" s="24"/>
      <c r="AA886" s="208">
        <v>0.28999999999999998</v>
      </c>
      <c r="AB886" s="208">
        <v>0.42199999999999999</v>
      </c>
      <c r="AC886" s="208">
        <v>1.5269999999999999</v>
      </c>
      <c r="AD886" s="208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9">
        <v>1.6160000000000001</v>
      </c>
      <c r="AC887" s="20"/>
      <c r="AD887" s="209">
        <v>5.9359999999999999</v>
      </c>
      <c r="AE887" s="209">
        <v>4.0730000000000004</v>
      </c>
      <c r="AF887" s="209">
        <v>3.5369999999999999</v>
      </c>
      <c r="AG887" s="209">
        <v>2.6949999999999998</v>
      </c>
      <c r="AH887" s="209">
        <v>1.1850000000000001</v>
      </c>
      <c r="AI887" s="209">
        <v>0.77300000000000002</v>
      </c>
      <c r="AJ887" s="20"/>
      <c r="AK887" s="20"/>
      <c r="AL887" s="20"/>
      <c r="AM887" s="209">
        <v>0.442</v>
      </c>
      <c r="AN887" s="20"/>
      <c r="AO887" s="209">
        <v>3.48</v>
      </c>
      <c r="AP887" s="209">
        <v>3.4780000000000002</v>
      </c>
      <c r="AQ887" s="209">
        <v>4.0490000000000004</v>
      </c>
      <c r="AR887" s="209">
        <v>3.464</v>
      </c>
      <c r="AS887" s="209">
        <v>3.411</v>
      </c>
      <c r="AT887" s="209">
        <v>1.0620000000000001</v>
      </c>
      <c r="AU887" s="209">
        <v>0.71899999999999997</v>
      </c>
      <c r="AV887" s="20"/>
      <c r="AW887" s="20"/>
      <c r="AX887" s="20"/>
      <c r="AY887" s="209">
        <v>0.44</v>
      </c>
      <c r="AZ887" s="209">
        <v>0.88500000000000001</v>
      </c>
      <c r="BA887" s="209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08">
        <v>1.6160000000000001</v>
      </c>
      <c r="AC888" s="24"/>
      <c r="AD888" s="208">
        <v>5.9359999999999999</v>
      </c>
      <c r="AE888" s="208">
        <v>4.0730000000000004</v>
      </c>
      <c r="AF888" s="208">
        <v>3.5369999999999999</v>
      </c>
      <c r="AG888" s="208">
        <v>2.6949999999999998</v>
      </c>
      <c r="AH888" s="208">
        <v>1.1850000000000001</v>
      </c>
      <c r="AI888" s="208">
        <v>0.77300000000000002</v>
      </c>
      <c r="AJ888" s="24"/>
      <c r="AK888" s="24"/>
      <c r="AL888" s="24"/>
      <c r="AM888" s="208">
        <v>0.442</v>
      </c>
      <c r="AN888" s="24"/>
      <c r="AO888" s="208">
        <v>3.48</v>
      </c>
      <c r="AP888" s="208">
        <v>3.4780000000000002</v>
      </c>
      <c r="AQ888" s="208">
        <v>4.0490000000000004</v>
      </c>
      <c r="AR888" s="208">
        <v>3.464</v>
      </c>
      <c r="AS888" s="208">
        <v>3.411</v>
      </c>
      <c r="AT888" s="208">
        <v>1.0620000000000001</v>
      </c>
      <c r="AU888" s="208">
        <v>0.71899999999999997</v>
      </c>
      <c r="AV888" s="24"/>
      <c r="AW888" s="24"/>
      <c r="AX888" s="24"/>
      <c r="AY888" s="208">
        <v>0.44</v>
      </c>
      <c r="AZ888" s="208">
        <v>0.88500000000000001</v>
      </c>
      <c r="BA888" s="208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209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9">
        <v>9.9670000000000005</v>
      </c>
      <c r="R889" s="209">
        <v>3.4239999999999999</v>
      </c>
      <c r="S889" s="209">
        <v>3.0089999999999999</v>
      </c>
      <c r="T889" s="20"/>
      <c r="U889" s="209">
        <v>5.577</v>
      </c>
      <c r="V889" s="209">
        <v>1.0289999999999999</v>
      </c>
      <c r="W889" s="209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208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9">
        <v>9.1999999999999998E-2</v>
      </c>
      <c r="AX891" s="209">
        <v>0.11</v>
      </c>
      <c r="AY891" s="209">
        <v>0.48899999999999999</v>
      </c>
      <c r="AZ891" s="209">
        <v>0.89900000000000002</v>
      </c>
      <c r="BA891" s="209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08">
        <v>9.1999999999999998E-2</v>
      </c>
      <c r="AX892" s="208">
        <v>0.11</v>
      </c>
      <c r="AY892" s="208">
        <v>0.48899999999999999</v>
      </c>
      <c r="AZ892" s="208">
        <v>0.89900000000000002</v>
      </c>
      <c r="BA892" s="208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209">
        <v>1.3779999999999999</v>
      </c>
      <c r="G893" s="209">
        <v>1.115</v>
      </c>
      <c r="H893" s="209">
        <v>0.68899999999999995</v>
      </c>
      <c r="I893" s="224">
        <v>0.46600000000000003</v>
      </c>
      <c r="J893" s="224"/>
      <c r="K893" s="209">
        <v>0.16300000000000001</v>
      </c>
      <c r="L893" s="20"/>
      <c r="M893" s="20"/>
      <c r="N893" s="20"/>
      <c r="O893" s="209">
        <v>0.189</v>
      </c>
      <c r="P893" s="209">
        <v>0.34899999999999998</v>
      </c>
      <c r="Q893" s="209">
        <v>0.66400000000000003</v>
      </c>
      <c r="R893" s="209">
        <v>0.93500000000000005</v>
      </c>
      <c r="S893" s="209">
        <v>1.0209999999999999</v>
      </c>
      <c r="T893" s="209">
        <v>1.119</v>
      </c>
      <c r="U893" s="209">
        <v>0.63600000000000001</v>
      </c>
      <c r="V893" s="209">
        <v>0.32800000000000001</v>
      </c>
      <c r="W893" s="209">
        <v>0.13900000000000001</v>
      </c>
      <c r="X893" s="20"/>
      <c r="Y893" s="20"/>
      <c r="Z893" s="20"/>
      <c r="AA893" s="20"/>
      <c r="AB893" s="209">
        <v>0.38900000000000001</v>
      </c>
      <c r="AC893" s="209">
        <v>0.69099999999999995</v>
      </c>
      <c r="AD893" s="209">
        <v>0.95099999999999996</v>
      </c>
      <c r="AE893" s="209">
        <v>1.3140000000000001</v>
      </c>
      <c r="AF893" s="209">
        <v>0.65500000000000003</v>
      </c>
      <c r="AG893" s="209">
        <v>0.67900000000000005</v>
      </c>
      <c r="AH893" s="209">
        <v>0.35899999999999999</v>
      </c>
      <c r="AI893" s="209">
        <v>0.192</v>
      </c>
      <c r="AJ893" s="209">
        <v>7.9000000000000001E-2</v>
      </c>
      <c r="AK893" s="20"/>
      <c r="AL893" s="20"/>
      <c r="AM893" s="209">
        <v>7.1999999999999995E-2</v>
      </c>
      <c r="AN893" s="209">
        <v>36.21</v>
      </c>
      <c r="AO893" s="209">
        <v>-35.558</v>
      </c>
      <c r="AP893" s="209">
        <v>0.57199999999999995</v>
      </c>
      <c r="AQ893" s="209">
        <v>0.88400000000000001</v>
      </c>
      <c r="AR893" s="209">
        <v>0.53900000000000003</v>
      </c>
      <c r="AS893" s="209">
        <v>0.47499999999999998</v>
      </c>
      <c r="AT893" s="209">
        <v>0.252</v>
      </c>
      <c r="AU893" s="209">
        <v>0.14499999999999999</v>
      </c>
      <c r="AV893" s="20"/>
      <c r="AW893" s="20"/>
      <c r="AX893" s="20"/>
      <c r="AY893" s="209">
        <v>4.2000000000000003E-2</v>
      </c>
      <c r="AZ893" s="209">
        <v>0.219</v>
      </c>
      <c r="BA893" s="209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208">
        <v>1.3779999999999999</v>
      </c>
      <c r="G894" s="208">
        <v>1.115</v>
      </c>
      <c r="H894" s="208">
        <v>0.68899999999999995</v>
      </c>
      <c r="I894" s="221">
        <v>0.46600000000000003</v>
      </c>
      <c r="J894" s="221"/>
      <c r="K894" s="208">
        <v>0.16300000000000001</v>
      </c>
      <c r="L894" s="24"/>
      <c r="M894" s="24"/>
      <c r="N894" s="24"/>
      <c r="O894" s="208">
        <v>0.189</v>
      </c>
      <c r="P894" s="208">
        <v>0.34899999999999998</v>
      </c>
      <c r="Q894" s="208">
        <v>0.66400000000000003</v>
      </c>
      <c r="R894" s="208">
        <v>0.93500000000000005</v>
      </c>
      <c r="S894" s="208">
        <v>1.0209999999999999</v>
      </c>
      <c r="T894" s="208">
        <v>1.119</v>
      </c>
      <c r="U894" s="208">
        <v>0.63600000000000001</v>
      </c>
      <c r="V894" s="208">
        <v>0.32800000000000001</v>
      </c>
      <c r="W894" s="208">
        <v>0.13900000000000001</v>
      </c>
      <c r="X894" s="24"/>
      <c r="Y894" s="24"/>
      <c r="Z894" s="24"/>
      <c r="AA894" s="24"/>
      <c r="AB894" s="208">
        <v>0.38900000000000001</v>
      </c>
      <c r="AC894" s="208">
        <v>0.69099999999999995</v>
      </c>
      <c r="AD894" s="208">
        <v>0.95099999999999996</v>
      </c>
      <c r="AE894" s="208">
        <v>1.3140000000000001</v>
      </c>
      <c r="AF894" s="208">
        <v>0.65500000000000003</v>
      </c>
      <c r="AG894" s="208">
        <v>0.67900000000000005</v>
      </c>
      <c r="AH894" s="208">
        <v>0.35899999999999999</v>
      </c>
      <c r="AI894" s="208">
        <v>0.192</v>
      </c>
      <c r="AJ894" s="208">
        <v>7.9000000000000001E-2</v>
      </c>
      <c r="AK894" s="24"/>
      <c r="AL894" s="24"/>
      <c r="AM894" s="208">
        <v>7.1999999999999995E-2</v>
      </c>
      <c r="AN894" s="208">
        <v>36.21</v>
      </c>
      <c r="AO894" s="208">
        <v>-35.558</v>
      </c>
      <c r="AP894" s="208">
        <v>0.57199999999999995</v>
      </c>
      <c r="AQ894" s="208">
        <v>0.88400000000000001</v>
      </c>
      <c r="AR894" s="208">
        <v>0.53900000000000003</v>
      </c>
      <c r="AS894" s="208">
        <v>0.47499999999999998</v>
      </c>
      <c r="AT894" s="208">
        <v>0.252</v>
      </c>
      <c r="AU894" s="208">
        <v>0.14499999999999999</v>
      </c>
      <c r="AV894" s="24"/>
      <c r="AW894" s="24"/>
      <c r="AX894" s="24"/>
      <c r="AY894" s="208">
        <v>4.2000000000000003E-2</v>
      </c>
      <c r="AZ894" s="208">
        <v>0.219</v>
      </c>
      <c r="BA894" s="208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9">
        <v>0.27700000000000002</v>
      </c>
      <c r="AP895" s="209">
        <v>0.54300000000000004</v>
      </c>
      <c r="AQ895" s="209">
        <v>0.74199999999999999</v>
      </c>
      <c r="AR895" s="209">
        <v>0.69899999999999995</v>
      </c>
      <c r="AS895" s="209">
        <v>0.42899999999999999</v>
      </c>
      <c r="AT895" s="209">
        <v>0.28799999999999998</v>
      </c>
      <c r="AU895" s="209">
        <v>0.04</v>
      </c>
      <c r="AV895" s="20"/>
      <c r="AW895" s="20"/>
      <c r="AX895" s="20"/>
      <c r="AY895" s="20"/>
      <c r="AZ895" s="209">
        <v>0.11700000000000001</v>
      </c>
      <c r="BA895" s="209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08">
        <v>0.27700000000000002</v>
      </c>
      <c r="AP896" s="208">
        <v>0.54300000000000004</v>
      </c>
      <c r="AQ896" s="208">
        <v>0.74199999999999999</v>
      </c>
      <c r="AR896" s="208">
        <v>0.69899999999999995</v>
      </c>
      <c r="AS896" s="208">
        <v>0.42899999999999999</v>
      </c>
      <c r="AT896" s="208">
        <v>0.28799999999999998</v>
      </c>
      <c r="AU896" s="208">
        <v>0.04</v>
      </c>
      <c r="AV896" s="24"/>
      <c r="AW896" s="24"/>
      <c r="AX896" s="24"/>
      <c r="AY896" s="24"/>
      <c r="AZ896" s="208">
        <v>0.11700000000000001</v>
      </c>
      <c r="BA896" s="208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209">
        <v>1.3220000000000001</v>
      </c>
      <c r="G897" s="209">
        <v>1.2410000000000001</v>
      </c>
      <c r="H897" s="209">
        <v>0.79200000000000004</v>
      </c>
      <c r="I897" s="224">
        <v>0.59599999999999997</v>
      </c>
      <c r="J897" s="224"/>
      <c r="K897" s="209">
        <v>0.249</v>
      </c>
      <c r="L897" s="20"/>
      <c r="M897" s="20"/>
      <c r="N897" s="20"/>
      <c r="O897" s="209">
        <v>0.22600000000000001</v>
      </c>
      <c r="P897" s="209">
        <v>0.48399999999999999</v>
      </c>
      <c r="Q897" s="209">
        <v>0.86499999999999999</v>
      </c>
      <c r="R897" s="209">
        <v>1.26</v>
      </c>
      <c r="S897" s="209">
        <v>1.302</v>
      </c>
      <c r="T897" s="209">
        <v>1.458</v>
      </c>
      <c r="U897" s="209">
        <v>0.90700000000000003</v>
      </c>
      <c r="V897" s="209">
        <v>0.42399999999999999</v>
      </c>
      <c r="W897" s="209">
        <v>0.246</v>
      </c>
      <c r="X897" s="20"/>
      <c r="Y897" s="209">
        <v>3.2000000000000001E-2</v>
      </c>
      <c r="Z897" s="20"/>
      <c r="AA897" s="20"/>
      <c r="AB897" s="209">
        <v>0.54200000000000004</v>
      </c>
      <c r="AC897" s="209">
        <v>1.016</v>
      </c>
      <c r="AD897" s="209">
        <v>1.3360000000000001</v>
      </c>
      <c r="AE897" s="209">
        <v>1.873</v>
      </c>
      <c r="AF897" s="209">
        <v>1.458</v>
      </c>
      <c r="AG897" s="209">
        <v>0.69</v>
      </c>
      <c r="AH897" s="209">
        <v>0.47</v>
      </c>
      <c r="AI897" s="209">
        <v>0.27500000000000002</v>
      </c>
      <c r="AJ897" s="209">
        <v>6.6000000000000003E-2</v>
      </c>
      <c r="AK897" s="20"/>
      <c r="AL897" s="20"/>
      <c r="AM897" s="209">
        <v>0.122</v>
      </c>
      <c r="AN897" s="209">
        <v>0.36099999999999999</v>
      </c>
      <c r="AO897" s="209">
        <v>1.085</v>
      </c>
      <c r="AP897" s="209">
        <v>1.1679999999999999</v>
      </c>
      <c r="AQ897" s="209">
        <v>0.8</v>
      </c>
      <c r="AR897" s="209">
        <v>2.161</v>
      </c>
      <c r="AS897" s="209">
        <v>1.276</v>
      </c>
      <c r="AT897" s="209">
        <v>0.52</v>
      </c>
      <c r="AU897" s="209">
        <v>0.24399999999999999</v>
      </c>
      <c r="AV897" s="20"/>
      <c r="AW897" s="20"/>
      <c r="AX897" s="20"/>
      <c r="AY897" s="209">
        <v>4.9000000000000002E-2</v>
      </c>
      <c r="AZ897" s="209">
        <v>0.46400000000000002</v>
      </c>
      <c r="BA897" s="209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208">
        <v>1.3220000000000001</v>
      </c>
      <c r="G898" s="208">
        <v>1.2410000000000001</v>
      </c>
      <c r="H898" s="208">
        <v>0.79200000000000004</v>
      </c>
      <c r="I898" s="221">
        <v>0.59599999999999997</v>
      </c>
      <c r="J898" s="221"/>
      <c r="K898" s="208">
        <v>0.249</v>
      </c>
      <c r="L898" s="24"/>
      <c r="M898" s="24"/>
      <c r="N898" s="24"/>
      <c r="O898" s="208">
        <v>0.22600000000000001</v>
      </c>
      <c r="P898" s="208">
        <v>0.48399999999999999</v>
      </c>
      <c r="Q898" s="208">
        <v>0.86499999999999999</v>
      </c>
      <c r="R898" s="208">
        <v>1.26</v>
      </c>
      <c r="S898" s="208">
        <v>1.302</v>
      </c>
      <c r="T898" s="208">
        <v>1.458</v>
      </c>
      <c r="U898" s="208">
        <v>0.90700000000000003</v>
      </c>
      <c r="V898" s="208">
        <v>0.42399999999999999</v>
      </c>
      <c r="W898" s="208">
        <v>0.246</v>
      </c>
      <c r="X898" s="24"/>
      <c r="Y898" s="208">
        <v>3.2000000000000001E-2</v>
      </c>
      <c r="Z898" s="24"/>
      <c r="AA898" s="24"/>
      <c r="AB898" s="208">
        <v>0.54200000000000004</v>
      </c>
      <c r="AC898" s="208">
        <v>1.016</v>
      </c>
      <c r="AD898" s="208">
        <v>1.3360000000000001</v>
      </c>
      <c r="AE898" s="208">
        <v>1.873</v>
      </c>
      <c r="AF898" s="208">
        <v>1.458</v>
      </c>
      <c r="AG898" s="208">
        <v>0.69</v>
      </c>
      <c r="AH898" s="208">
        <v>0.47</v>
      </c>
      <c r="AI898" s="208">
        <v>0.27500000000000002</v>
      </c>
      <c r="AJ898" s="208">
        <v>6.6000000000000003E-2</v>
      </c>
      <c r="AK898" s="24"/>
      <c r="AL898" s="24"/>
      <c r="AM898" s="208">
        <v>0.122</v>
      </c>
      <c r="AN898" s="208">
        <v>0.36099999999999999</v>
      </c>
      <c r="AO898" s="208">
        <v>1.085</v>
      </c>
      <c r="AP898" s="208">
        <v>1.1679999999999999</v>
      </c>
      <c r="AQ898" s="208">
        <v>0.8</v>
      </c>
      <c r="AR898" s="208">
        <v>2.161</v>
      </c>
      <c r="AS898" s="208">
        <v>1.276</v>
      </c>
      <c r="AT898" s="208">
        <v>0.52</v>
      </c>
      <c r="AU898" s="208">
        <v>0.24399999999999999</v>
      </c>
      <c r="AV898" s="24"/>
      <c r="AW898" s="24"/>
      <c r="AX898" s="24"/>
      <c r="AY898" s="208">
        <v>4.9000000000000002E-2</v>
      </c>
      <c r="AZ898" s="208">
        <v>0.46400000000000002</v>
      </c>
      <c r="BA898" s="208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9">
        <v>16.989000000000001</v>
      </c>
      <c r="AZ899" s="209">
        <v>1.17</v>
      </c>
      <c r="BA899" s="209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08">
        <v>16.989000000000001</v>
      </c>
      <c r="AZ900" s="208">
        <v>1.17</v>
      </c>
      <c r="BA900" s="208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209">
        <v>1.1240000000000001</v>
      </c>
      <c r="G901" s="209">
        <v>0.88900000000000001</v>
      </c>
      <c r="H901" s="209">
        <v>0.57199999999999995</v>
      </c>
      <c r="I901" s="224">
        <v>0.48699999999999999</v>
      </c>
      <c r="J901" s="224"/>
      <c r="K901" s="209">
        <v>0.22600000000000001</v>
      </c>
      <c r="L901" s="20"/>
      <c r="M901" s="20"/>
      <c r="N901" s="20"/>
      <c r="O901" s="209">
        <v>2.4460000000000002</v>
      </c>
      <c r="P901" s="209">
        <v>0.59</v>
      </c>
      <c r="Q901" s="209">
        <v>1.0129999999999999</v>
      </c>
      <c r="R901" s="209">
        <v>1.4079999999999999</v>
      </c>
      <c r="S901" s="209">
        <v>1.419</v>
      </c>
      <c r="T901" s="209">
        <v>1.6459999999999999</v>
      </c>
      <c r="U901" s="209">
        <v>0.79600000000000004</v>
      </c>
      <c r="V901" s="209">
        <v>0.70399999999999996</v>
      </c>
      <c r="W901" s="209">
        <v>0.33500000000000002</v>
      </c>
      <c r="X901" s="20"/>
      <c r="Y901" s="209">
        <v>6.5000000000000002E-2</v>
      </c>
      <c r="Z901" s="20"/>
      <c r="AA901" s="20"/>
      <c r="AB901" s="209">
        <v>0.76100000000000001</v>
      </c>
      <c r="AC901" s="209">
        <v>1.145</v>
      </c>
      <c r="AD901" s="209">
        <v>1.4770000000000001</v>
      </c>
      <c r="AE901" s="209">
        <v>2.1360000000000001</v>
      </c>
      <c r="AF901" s="209">
        <v>1.4039999999999999</v>
      </c>
      <c r="AG901" s="209">
        <v>1.1080000000000001</v>
      </c>
      <c r="AH901" s="209">
        <v>0.66700000000000004</v>
      </c>
      <c r="AI901" s="209">
        <v>0.442</v>
      </c>
      <c r="AJ901" s="209">
        <v>7.0999999999999994E-2</v>
      </c>
      <c r="AK901" s="20"/>
      <c r="AL901" s="20"/>
      <c r="AM901" s="209">
        <v>0.32</v>
      </c>
      <c r="AN901" s="209">
        <v>0.52700000000000002</v>
      </c>
      <c r="AO901" s="209">
        <v>1.105</v>
      </c>
      <c r="AP901" s="209">
        <v>1.0209999999999999</v>
      </c>
      <c r="AQ901" s="209">
        <v>1.1930000000000001</v>
      </c>
      <c r="AR901" s="209">
        <v>1.157</v>
      </c>
      <c r="AS901" s="209">
        <v>0.73499999999999999</v>
      </c>
      <c r="AT901" s="209">
        <v>0.57199999999999995</v>
      </c>
      <c r="AU901" s="209">
        <v>0.29599999999999999</v>
      </c>
      <c r="AV901" s="20"/>
      <c r="AW901" s="20"/>
      <c r="AX901" s="20"/>
      <c r="AY901" s="209">
        <v>0.27700000000000002</v>
      </c>
      <c r="AZ901" s="209">
        <v>0.32</v>
      </c>
      <c r="BA901" s="209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08">
        <v>2.2210000000000001</v>
      </c>
      <c r="P902" s="208">
        <v>0.29399999999999998</v>
      </c>
      <c r="Q902" s="208">
        <v>0.45200000000000001</v>
      </c>
      <c r="R902" s="208">
        <v>0.625</v>
      </c>
      <c r="S902" s="208">
        <v>0.59299999999999997</v>
      </c>
      <c r="T902" s="208">
        <v>0.72299999999999998</v>
      </c>
      <c r="U902" s="208">
        <v>0.35599999999999998</v>
      </c>
      <c r="V902" s="208">
        <v>0.33800000000000002</v>
      </c>
      <c r="W902" s="208">
        <v>0.16600000000000001</v>
      </c>
      <c r="X902" s="24"/>
      <c r="Y902" s="208">
        <v>0.05</v>
      </c>
      <c r="Z902" s="24"/>
      <c r="AA902" s="24"/>
      <c r="AB902" s="208">
        <v>0.42499999999999999</v>
      </c>
      <c r="AC902" s="208">
        <v>0.58299999999999996</v>
      </c>
      <c r="AD902" s="208">
        <v>0.83599999999999997</v>
      </c>
      <c r="AE902" s="208">
        <v>1.1639999999999999</v>
      </c>
      <c r="AF902" s="208">
        <v>0.75600000000000001</v>
      </c>
      <c r="AG902" s="208">
        <v>0.61599999999999999</v>
      </c>
      <c r="AH902" s="208">
        <v>0.35899999999999999</v>
      </c>
      <c r="AI902" s="208">
        <v>0.23200000000000001</v>
      </c>
      <c r="AJ902" s="208">
        <v>3.9E-2</v>
      </c>
      <c r="AK902" s="24"/>
      <c r="AL902" s="24"/>
      <c r="AM902" s="208">
        <v>0.32</v>
      </c>
      <c r="AN902" s="208">
        <v>0.52700000000000002</v>
      </c>
      <c r="AO902" s="208">
        <v>1.105</v>
      </c>
      <c r="AP902" s="208">
        <v>1.0209999999999999</v>
      </c>
      <c r="AQ902" s="208">
        <v>1.1930000000000001</v>
      </c>
      <c r="AR902" s="208">
        <v>1.157</v>
      </c>
      <c r="AS902" s="208">
        <v>0.73499999999999999</v>
      </c>
      <c r="AT902" s="208">
        <v>0.57199999999999995</v>
      </c>
      <c r="AU902" s="208">
        <v>0.29599999999999999</v>
      </c>
      <c r="AV902" s="24"/>
      <c r="AW902" s="24"/>
      <c r="AX902" s="24"/>
      <c r="AY902" s="208">
        <v>0.27700000000000002</v>
      </c>
      <c r="AZ902" s="208">
        <v>0.32</v>
      </c>
      <c r="BA902" s="208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208">
        <v>1.1240000000000001</v>
      </c>
      <c r="G903" s="208">
        <v>0.88900000000000001</v>
      </c>
      <c r="H903" s="208">
        <v>0.57199999999999995</v>
      </c>
      <c r="I903" s="221">
        <v>0.48699999999999999</v>
      </c>
      <c r="J903" s="221"/>
      <c r="K903" s="208">
        <v>0.22600000000000001</v>
      </c>
      <c r="L903" s="24"/>
      <c r="M903" s="24"/>
      <c r="N903" s="24"/>
      <c r="O903" s="208">
        <v>0.22500000000000001</v>
      </c>
      <c r="P903" s="208">
        <v>0.29599999999999999</v>
      </c>
      <c r="Q903" s="208">
        <v>0.56100000000000005</v>
      </c>
      <c r="R903" s="208">
        <v>0.78300000000000003</v>
      </c>
      <c r="S903" s="208">
        <v>0.82599999999999996</v>
      </c>
      <c r="T903" s="208">
        <v>0.92300000000000004</v>
      </c>
      <c r="U903" s="208">
        <v>0.44</v>
      </c>
      <c r="V903" s="208">
        <v>0.36599999999999999</v>
      </c>
      <c r="W903" s="208">
        <v>0.16900000000000001</v>
      </c>
      <c r="X903" s="24"/>
      <c r="Y903" s="208">
        <v>1.4999999999999999E-2</v>
      </c>
      <c r="Z903" s="24"/>
      <c r="AA903" s="24"/>
      <c r="AB903" s="208">
        <v>0.33600000000000002</v>
      </c>
      <c r="AC903" s="208">
        <v>0.56200000000000006</v>
      </c>
      <c r="AD903" s="208">
        <v>0.64100000000000001</v>
      </c>
      <c r="AE903" s="208">
        <v>0.97199999999999998</v>
      </c>
      <c r="AF903" s="208">
        <v>0.64800000000000002</v>
      </c>
      <c r="AG903" s="208">
        <v>0.49199999999999999</v>
      </c>
      <c r="AH903" s="208">
        <v>0.308</v>
      </c>
      <c r="AI903" s="208">
        <v>0.21</v>
      </c>
      <c r="AJ903" s="208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209">
        <v>0.96499999999999997</v>
      </c>
      <c r="G904" s="209">
        <v>1.089</v>
      </c>
      <c r="H904" s="209">
        <v>0.54400000000000004</v>
      </c>
      <c r="I904" s="224">
        <v>0.498</v>
      </c>
      <c r="J904" s="224"/>
      <c r="K904" s="209">
        <v>0.13200000000000001</v>
      </c>
      <c r="L904" s="20"/>
      <c r="M904" s="20"/>
      <c r="N904" s="20"/>
      <c r="O904" s="209">
        <v>0.10100000000000001</v>
      </c>
      <c r="P904" s="209">
        <v>0.28499999999999998</v>
      </c>
      <c r="Q904" s="209">
        <v>0.53</v>
      </c>
      <c r="R904" s="209">
        <v>0.83399999999999996</v>
      </c>
      <c r="S904" s="209">
        <v>1.1839999999999999</v>
      </c>
      <c r="T904" s="209">
        <v>1.335</v>
      </c>
      <c r="U904" s="209">
        <v>0.625</v>
      </c>
      <c r="V904" s="209">
        <v>0.41899999999999998</v>
      </c>
      <c r="W904" s="209">
        <v>0.22600000000000001</v>
      </c>
      <c r="X904" s="20"/>
      <c r="Y904" s="20"/>
      <c r="Z904" s="20"/>
      <c r="AA904" s="209">
        <v>0.109</v>
      </c>
      <c r="AB904" s="209">
        <v>0.28000000000000003</v>
      </c>
      <c r="AC904" s="209">
        <v>0.80400000000000005</v>
      </c>
      <c r="AD904" s="209">
        <v>1.1399999999999999</v>
      </c>
      <c r="AE904" s="209">
        <v>1.135</v>
      </c>
      <c r="AF904" s="209">
        <v>1.046</v>
      </c>
      <c r="AG904" s="209">
        <v>0.83299999999999996</v>
      </c>
      <c r="AH904" s="209">
        <v>0.32900000000000001</v>
      </c>
      <c r="AI904" s="209">
        <v>0.26900000000000002</v>
      </c>
      <c r="AJ904" s="20"/>
      <c r="AK904" s="20"/>
      <c r="AL904" s="20"/>
      <c r="AM904" s="209">
        <v>0.189</v>
      </c>
      <c r="AN904" s="209">
        <v>0.247</v>
      </c>
      <c r="AO904" s="209">
        <v>0.95399999999999996</v>
      </c>
      <c r="AP904" s="209">
        <v>1.0389999999999999</v>
      </c>
      <c r="AQ904" s="209">
        <v>1.4510000000000001</v>
      </c>
      <c r="AR904" s="209">
        <v>0.95</v>
      </c>
      <c r="AS904" s="209">
        <v>0.98199999999999998</v>
      </c>
      <c r="AT904" s="209">
        <v>0.39400000000000002</v>
      </c>
      <c r="AU904" s="209">
        <v>0.17899999999999999</v>
      </c>
      <c r="AV904" s="209">
        <v>2.8000000000000001E-2</v>
      </c>
      <c r="AW904" s="20"/>
      <c r="AX904" s="20"/>
      <c r="AY904" s="209">
        <v>0.14599999999999999</v>
      </c>
      <c r="AZ904" s="209">
        <v>0.214</v>
      </c>
      <c r="BA904" s="209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208">
        <v>0.96499999999999997</v>
      </c>
      <c r="G905" s="208">
        <v>1.089</v>
      </c>
      <c r="H905" s="208">
        <v>0.54400000000000004</v>
      </c>
      <c r="I905" s="221">
        <v>0.498</v>
      </c>
      <c r="J905" s="221"/>
      <c r="K905" s="208">
        <v>0.13200000000000001</v>
      </c>
      <c r="L905" s="24"/>
      <c r="M905" s="24"/>
      <c r="N905" s="24"/>
      <c r="O905" s="208">
        <v>0.10100000000000001</v>
      </c>
      <c r="P905" s="208">
        <v>0.28499999999999998</v>
      </c>
      <c r="Q905" s="208">
        <v>0.53</v>
      </c>
      <c r="R905" s="208">
        <v>0.83399999999999996</v>
      </c>
      <c r="S905" s="208">
        <v>1.1839999999999999</v>
      </c>
      <c r="T905" s="208">
        <v>1.335</v>
      </c>
      <c r="U905" s="208">
        <v>0.625</v>
      </c>
      <c r="V905" s="208">
        <v>0.41899999999999998</v>
      </c>
      <c r="W905" s="208">
        <v>0.22600000000000001</v>
      </c>
      <c r="X905" s="24"/>
      <c r="Y905" s="24"/>
      <c r="Z905" s="24"/>
      <c r="AA905" s="208">
        <v>0.109</v>
      </c>
      <c r="AB905" s="208">
        <v>0.28000000000000003</v>
      </c>
      <c r="AC905" s="208">
        <v>0.80400000000000005</v>
      </c>
      <c r="AD905" s="208">
        <v>1.1399999999999999</v>
      </c>
      <c r="AE905" s="208">
        <v>1.135</v>
      </c>
      <c r="AF905" s="208">
        <v>1.046</v>
      </c>
      <c r="AG905" s="208">
        <v>0.83299999999999996</v>
      </c>
      <c r="AH905" s="208">
        <v>0.32900000000000001</v>
      </c>
      <c r="AI905" s="208">
        <v>0.26900000000000002</v>
      </c>
      <c r="AJ905" s="24"/>
      <c r="AK905" s="24"/>
      <c r="AL905" s="24"/>
      <c r="AM905" s="208">
        <v>0.189</v>
      </c>
      <c r="AN905" s="208">
        <v>0.247</v>
      </c>
      <c r="AO905" s="208">
        <v>0.95399999999999996</v>
      </c>
      <c r="AP905" s="208">
        <v>1.0389999999999999</v>
      </c>
      <c r="AQ905" s="208">
        <v>1.4510000000000001</v>
      </c>
      <c r="AR905" s="208">
        <v>0.95</v>
      </c>
      <c r="AS905" s="208">
        <v>0.98199999999999998</v>
      </c>
      <c r="AT905" s="208">
        <v>0.39400000000000002</v>
      </c>
      <c r="AU905" s="208">
        <v>0.17899999999999999</v>
      </c>
      <c r="AV905" s="208">
        <v>2.8000000000000001E-2</v>
      </c>
      <c r="AW905" s="24"/>
      <c r="AX905" s="24"/>
      <c r="AY905" s="208">
        <v>0.14599999999999999</v>
      </c>
      <c r="AZ905" s="208">
        <v>0.214</v>
      </c>
      <c r="BA905" s="208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209">
        <v>1.2869999999999999</v>
      </c>
      <c r="G906" s="209">
        <v>1.304</v>
      </c>
      <c r="H906" s="209">
        <v>0.91400000000000003</v>
      </c>
      <c r="I906" s="224">
        <v>0.71499999999999997</v>
      </c>
      <c r="J906" s="224"/>
      <c r="K906" s="209">
        <v>0.29899999999999999</v>
      </c>
      <c r="L906" s="209">
        <v>0.11600000000000001</v>
      </c>
      <c r="M906" s="20"/>
      <c r="N906" s="20"/>
      <c r="O906" s="209">
        <v>0.104</v>
      </c>
      <c r="P906" s="209">
        <v>0.42799999999999999</v>
      </c>
      <c r="Q906" s="209">
        <v>0.81200000000000006</v>
      </c>
      <c r="R906" s="209">
        <v>1.2729999999999999</v>
      </c>
      <c r="S906" s="209">
        <v>1.56</v>
      </c>
      <c r="T906" s="209">
        <v>1.4339999999999999</v>
      </c>
      <c r="U906" s="209">
        <v>1.1850000000000001</v>
      </c>
      <c r="V906" s="209">
        <v>0.629</v>
      </c>
      <c r="W906" s="209">
        <v>0.27100000000000002</v>
      </c>
      <c r="X906" s="20"/>
      <c r="Y906" s="209">
        <v>7.0000000000000007E-2</v>
      </c>
      <c r="Z906" s="20"/>
      <c r="AA906" s="20"/>
      <c r="AB906" s="209">
        <v>0.56000000000000005</v>
      </c>
      <c r="AC906" s="209">
        <v>0.94699999999999995</v>
      </c>
      <c r="AD906" s="209">
        <v>1.37</v>
      </c>
      <c r="AE906" s="209">
        <v>1.748</v>
      </c>
      <c r="AF906" s="209">
        <v>1.07</v>
      </c>
      <c r="AG906" s="209">
        <v>0.97199999999999998</v>
      </c>
      <c r="AH906" s="209">
        <v>0.434</v>
      </c>
      <c r="AI906" s="209">
        <v>0.377</v>
      </c>
      <c r="AJ906" s="20"/>
      <c r="AK906" s="20"/>
      <c r="AL906" s="20"/>
      <c r="AM906" s="209">
        <v>0.22500000000000001</v>
      </c>
      <c r="AN906" s="209">
        <v>0.40500000000000003</v>
      </c>
      <c r="AO906" s="209">
        <v>0.9</v>
      </c>
      <c r="AP906" s="209">
        <v>1.3440000000000001</v>
      </c>
      <c r="AQ906" s="209">
        <v>1.7190000000000001</v>
      </c>
      <c r="AR906" s="209">
        <v>1.4570000000000001</v>
      </c>
      <c r="AS906" s="209">
        <v>0.83799999999999997</v>
      </c>
      <c r="AT906" s="209">
        <v>0.57799999999999996</v>
      </c>
      <c r="AU906" s="209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208">
        <v>1.2869999999999999</v>
      </c>
      <c r="G907" s="208">
        <v>1.304</v>
      </c>
      <c r="H907" s="208">
        <v>0.91400000000000003</v>
      </c>
      <c r="I907" s="221">
        <v>0.71499999999999997</v>
      </c>
      <c r="J907" s="221"/>
      <c r="K907" s="208">
        <v>0.29899999999999999</v>
      </c>
      <c r="L907" s="208">
        <v>0.11600000000000001</v>
      </c>
      <c r="M907" s="24"/>
      <c r="N907" s="24"/>
      <c r="O907" s="208">
        <v>0.104</v>
      </c>
      <c r="P907" s="208">
        <v>0.42799999999999999</v>
      </c>
      <c r="Q907" s="208">
        <v>0.81200000000000006</v>
      </c>
      <c r="R907" s="208">
        <v>1.2729999999999999</v>
      </c>
      <c r="S907" s="208">
        <v>1.56</v>
      </c>
      <c r="T907" s="208">
        <v>1.4339999999999999</v>
      </c>
      <c r="U907" s="208">
        <v>1.1850000000000001</v>
      </c>
      <c r="V907" s="208">
        <v>0.629</v>
      </c>
      <c r="W907" s="208">
        <v>0.27100000000000002</v>
      </c>
      <c r="X907" s="24"/>
      <c r="Y907" s="208">
        <v>7.0000000000000007E-2</v>
      </c>
      <c r="Z907" s="24"/>
      <c r="AA907" s="24"/>
      <c r="AB907" s="208">
        <v>0.56000000000000005</v>
      </c>
      <c r="AC907" s="208">
        <v>0.94699999999999995</v>
      </c>
      <c r="AD907" s="208">
        <v>1.37</v>
      </c>
      <c r="AE907" s="208">
        <v>1.748</v>
      </c>
      <c r="AF907" s="208">
        <v>1.07</v>
      </c>
      <c r="AG907" s="208">
        <v>0.97199999999999998</v>
      </c>
      <c r="AH907" s="208">
        <v>0.434</v>
      </c>
      <c r="AI907" s="208">
        <v>0.377</v>
      </c>
      <c r="AJ907" s="24"/>
      <c r="AK907" s="24"/>
      <c r="AL907" s="24"/>
      <c r="AM907" s="208">
        <v>0.22500000000000001</v>
      </c>
      <c r="AN907" s="208">
        <v>0.40500000000000003</v>
      </c>
      <c r="AO907" s="208">
        <v>0.9</v>
      </c>
      <c r="AP907" s="208">
        <v>1.3440000000000001</v>
      </c>
      <c r="AQ907" s="208">
        <v>1.7190000000000001</v>
      </c>
      <c r="AR907" s="208">
        <v>1.4570000000000001</v>
      </c>
      <c r="AS907" s="208">
        <v>0.83799999999999997</v>
      </c>
      <c r="AT907" s="208">
        <v>0.57799999999999996</v>
      </c>
      <c r="AU907" s="208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209">
        <v>9.6820000000000004</v>
      </c>
      <c r="G908" s="209">
        <v>8.9629999999999992</v>
      </c>
      <c r="H908" s="209">
        <v>5.5279999999999996</v>
      </c>
      <c r="I908" s="224">
        <v>3.9239999999999999</v>
      </c>
      <c r="J908" s="224"/>
      <c r="K908" s="209">
        <v>1.383</v>
      </c>
      <c r="L908" s="20"/>
      <c r="M908" s="20"/>
      <c r="N908" s="20"/>
      <c r="O908" s="20"/>
      <c r="P908" s="209">
        <v>4.7389999999999999</v>
      </c>
      <c r="Q908" s="209">
        <v>5.8620000000000001</v>
      </c>
      <c r="R908" s="209">
        <v>5.8529999999999998</v>
      </c>
      <c r="S908" s="209">
        <v>11.476000000000001</v>
      </c>
      <c r="T908" s="209">
        <v>9.85</v>
      </c>
      <c r="U908" s="209">
        <v>5.2050000000000001</v>
      </c>
      <c r="V908" s="209">
        <v>2.835</v>
      </c>
      <c r="W908" s="209">
        <v>1.2529999999999999</v>
      </c>
      <c r="X908" s="209">
        <v>1.5</v>
      </c>
      <c r="Y908" s="20"/>
      <c r="Z908" s="20"/>
      <c r="AA908" s="20"/>
      <c r="AB908" s="209">
        <v>3.198</v>
      </c>
      <c r="AC908" s="209">
        <v>5.5860000000000003</v>
      </c>
      <c r="AD908" s="209">
        <v>8.8640000000000008</v>
      </c>
      <c r="AE908" s="209">
        <v>8.5459999999999994</v>
      </c>
      <c r="AF908" s="209">
        <v>8.7759999999999998</v>
      </c>
      <c r="AG908" s="209">
        <v>4.4160000000000004</v>
      </c>
      <c r="AH908" s="209">
        <v>3.8</v>
      </c>
      <c r="AI908" s="209">
        <v>2.2090000000000001</v>
      </c>
      <c r="AJ908" s="20"/>
      <c r="AK908" s="20"/>
      <c r="AL908" s="20"/>
      <c r="AM908" s="209">
        <v>1.7769999999999999</v>
      </c>
      <c r="AN908" s="209">
        <v>2.8220000000000001</v>
      </c>
      <c r="AO908" s="209">
        <v>5.2789999999999999</v>
      </c>
      <c r="AP908" s="209">
        <v>9.0299999999999994</v>
      </c>
      <c r="AQ908" s="209">
        <v>8.9380000000000006</v>
      </c>
      <c r="AR908" s="209">
        <v>9.2089999999999996</v>
      </c>
      <c r="AS908" s="209">
        <v>6.33</v>
      </c>
      <c r="AT908" s="209">
        <v>3.2130000000000001</v>
      </c>
      <c r="AU908" s="209">
        <v>1.5549999999999999</v>
      </c>
      <c r="AV908" s="20"/>
      <c r="AW908" s="20"/>
      <c r="AX908" s="20"/>
      <c r="AY908" s="209">
        <v>1.39</v>
      </c>
      <c r="AZ908" s="209">
        <v>2.851</v>
      </c>
      <c r="BA908" s="209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208">
        <v>2.0790000000000002</v>
      </c>
      <c r="G909" s="208">
        <v>1.8</v>
      </c>
      <c r="H909" s="208">
        <v>1.071</v>
      </c>
      <c r="I909" s="221">
        <v>0.749</v>
      </c>
      <c r="J909" s="221"/>
      <c r="K909" s="208">
        <v>0.17199999999999999</v>
      </c>
      <c r="L909" s="24"/>
      <c r="M909" s="24"/>
      <c r="N909" s="24"/>
      <c r="O909" s="24"/>
      <c r="P909" s="208">
        <v>0.94199999999999995</v>
      </c>
      <c r="Q909" s="208">
        <v>1.3049999999999999</v>
      </c>
      <c r="R909" s="208">
        <v>1.3520000000000001</v>
      </c>
      <c r="S909" s="208">
        <v>2.726</v>
      </c>
      <c r="T909" s="208">
        <v>2.3540000000000001</v>
      </c>
      <c r="U909" s="208">
        <v>1.2909999999999999</v>
      </c>
      <c r="V909" s="208">
        <v>0.58499999999999996</v>
      </c>
      <c r="W909" s="208">
        <v>0.38600000000000001</v>
      </c>
      <c r="X909" s="208">
        <v>1.5</v>
      </c>
      <c r="Y909" s="24"/>
      <c r="Z909" s="24"/>
      <c r="AA909" s="24"/>
      <c r="AB909" s="24"/>
      <c r="AC909" s="208">
        <v>0.80800000000000005</v>
      </c>
      <c r="AD909" s="208">
        <v>2.0619999999999998</v>
      </c>
      <c r="AE909" s="208">
        <v>1.9630000000000001</v>
      </c>
      <c r="AF909" s="208">
        <v>1.958</v>
      </c>
      <c r="AG909" s="208">
        <v>0.92200000000000004</v>
      </c>
      <c r="AH909" s="208">
        <v>0.72699999999999998</v>
      </c>
      <c r="AI909" s="208">
        <v>0.42899999999999999</v>
      </c>
      <c r="AJ909" s="24"/>
      <c r="AK909" s="24"/>
      <c r="AL909" s="24"/>
      <c r="AM909" s="208">
        <v>0.373</v>
      </c>
      <c r="AN909" s="208">
        <v>0.61599999999999999</v>
      </c>
      <c r="AO909" s="208">
        <v>1.175</v>
      </c>
      <c r="AP909" s="208">
        <v>2.1139999999999999</v>
      </c>
      <c r="AQ909" s="208">
        <v>2.1579999999999999</v>
      </c>
      <c r="AR909" s="208">
        <v>2.1989999999999998</v>
      </c>
      <c r="AS909" s="208">
        <v>1.411</v>
      </c>
      <c r="AT909" s="208">
        <v>0.67</v>
      </c>
      <c r="AU909" s="208">
        <v>0.29699999999999999</v>
      </c>
      <c r="AV909" s="24"/>
      <c r="AW909" s="24"/>
      <c r="AX909" s="24"/>
      <c r="AY909" s="208">
        <v>0.33</v>
      </c>
      <c r="AZ909" s="208">
        <v>0.60799999999999998</v>
      </c>
      <c r="BA909" s="208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208">
        <v>7.6029999999999998</v>
      </c>
      <c r="G910" s="208">
        <v>7.1630000000000003</v>
      </c>
      <c r="H910" s="208">
        <v>4.4569999999999999</v>
      </c>
      <c r="I910" s="221">
        <v>3.1749999999999998</v>
      </c>
      <c r="J910" s="221"/>
      <c r="K910" s="208">
        <v>1.2110000000000001</v>
      </c>
      <c r="L910" s="24"/>
      <c r="M910" s="24"/>
      <c r="N910" s="24"/>
      <c r="O910" s="24"/>
      <c r="P910" s="208">
        <v>3.7970000000000002</v>
      </c>
      <c r="Q910" s="208">
        <v>4.5570000000000004</v>
      </c>
      <c r="R910" s="208">
        <v>4.5010000000000003</v>
      </c>
      <c r="S910" s="208">
        <v>8.75</v>
      </c>
      <c r="T910" s="208">
        <v>7.4960000000000004</v>
      </c>
      <c r="U910" s="208">
        <v>3.9140000000000001</v>
      </c>
      <c r="V910" s="208">
        <v>2.25</v>
      </c>
      <c r="W910" s="208">
        <v>0.86699999999999999</v>
      </c>
      <c r="X910" s="24"/>
      <c r="Y910" s="24"/>
      <c r="Z910" s="24"/>
      <c r="AA910" s="24"/>
      <c r="AB910" s="208">
        <v>3.198</v>
      </c>
      <c r="AC910" s="208">
        <v>4.7779999999999996</v>
      </c>
      <c r="AD910" s="208">
        <v>6.8019999999999996</v>
      </c>
      <c r="AE910" s="208">
        <v>6.5830000000000002</v>
      </c>
      <c r="AF910" s="208">
        <v>6.8179999999999996</v>
      </c>
      <c r="AG910" s="208">
        <v>3.4940000000000002</v>
      </c>
      <c r="AH910" s="208">
        <v>3.073</v>
      </c>
      <c r="AI910" s="208">
        <v>1.78</v>
      </c>
      <c r="AJ910" s="24"/>
      <c r="AK910" s="24"/>
      <c r="AL910" s="24"/>
      <c r="AM910" s="208">
        <v>1.4039999999999999</v>
      </c>
      <c r="AN910" s="208">
        <v>2.206</v>
      </c>
      <c r="AO910" s="208">
        <v>4.1040000000000001</v>
      </c>
      <c r="AP910" s="208">
        <v>6.9160000000000004</v>
      </c>
      <c r="AQ910" s="208">
        <v>6.78</v>
      </c>
      <c r="AR910" s="208">
        <v>7.01</v>
      </c>
      <c r="AS910" s="208">
        <v>4.9189999999999996</v>
      </c>
      <c r="AT910" s="208">
        <v>2.5430000000000001</v>
      </c>
      <c r="AU910" s="208">
        <v>1.258</v>
      </c>
      <c r="AV910" s="24"/>
      <c r="AW910" s="24"/>
      <c r="AX910" s="24"/>
      <c r="AY910" s="208">
        <v>1.06</v>
      </c>
      <c r="AZ910" s="208">
        <v>2.2429999999999999</v>
      </c>
      <c r="BA910" s="208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209">
        <v>3.0539999999999998</v>
      </c>
      <c r="G911" s="209">
        <v>2.6880000000000002</v>
      </c>
      <c r="H911" s="209">
        <v>1.8129999999999999</v>
      </c>
      <c r="I911" s="224">
        <v>1.383</v>
      </c>
      <c r="J911" s="224"/>
      <c r="K911" s="209">
        <v>0.56200000000000006</v>
      </c>
      <c r="L911" s="20"/>
      <c r="M911" s="20"/>
      <c r="N911" s="20"/>
      <c r="O911" s="209">
        <v>0.17199999999999999</v>
      </c>
      <c r="P911" s="209">
        <v>1.246</v>
      </c>
      <c r="Q911" s="209">
        <v>2.59</v>
      </c>
      <c r="R911" s="209">
        <v>3.2130000000000001</v>
      </c>
      <c r="S911" s="209">
        <v>3.4620000000000002</v>
      </c>
      <c r="T911" s="209">
        <v>3.298</v>
      </c>
      <c r="U911" s="209">
        <v>2.4300000000000002</v>
      </c>
      <c r="V911" s="209">
        <v>1.4610000000000001</v>
      </c>
      <c r="W911" s="209">
        <v>0.92300000000000004</v>
      </c>
      <c r="X911" s="209">
        <v>0.121</v>
      </c>
      <c r="Y911" s="20"/>
      <c r="Z911" s="20"/>
      <c r="AA911" s="209">
        <v>0.20300000000000001</v>
      </c>
      <c r="AB911" s="209">
        <v>1.865</v>
      </c>
      <c r="AC911" s="209">
        <v>2.7149999999999999</v>
      </c>
      <c r="AD911" s="209">
        <v>3.4239999999999999</v>
      </c>
      <c r="AE911" s="209">
        <v>3.2120000000000002</v>
      </c>
      <c r="AF911" s="209">
        <v>3.32</v>
      </c>
      <c r="AG911" s="209">
        <v>2.6429999999999998</v>
      </c>
      <c r="AH911" s="209">
        <v>1.504</v>
      </c>
      <c r="AI911" s="209">
        <v>1.1040000000000001</v>
      </c>
      <c r="AJ911" s="20"/>
      <c r="AK911" s="20"/>
      <c r="AL911" s="20"/>
      <c r="AM911" s="209">
        <v>0.56399999999999995</v>
      </c>
      <c r="AN911" s="209">
        <v>1.0269999999999999</v>
      </c>
      <c r="AO911" s="209">
        <v>1.915</v>
      </c>
      <c r="AP911" s="209">
        <v>2.0720000000000001</v>
      </c>
      <c r="AQ911" s="209">
        <v>3.0230000000000001</v>
      </c>
      <c r="AR911" s="209">
        <v>2.2669999999999999</v>
      </c>
      <c r="AS911" s="209">
        <v>2.2080000000000002</v>
      </c>
      <c r="AT911" s="209">
        <v>1.165</v>
      </c>
      <c r="AU911" s="209">
        <v>0.61899999999999999</v>
      </c>
      <c r="AV911" s="209">
        <v>7.5999999999999998E-2</v>
      </c>
      <c r="AW911" s="20"/>
      <c r="AX911" s="20"/>
      <c r="AY911" s="209">
        <v>0.433</v>
      </c>
      <c r="AZ911" s="209">
        <v>0.87</v>
      </c>
      <c r="BA911" s="209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208">
        <v>3.0539999999999998</v>
      </c>
      <c r="G912" s="208">
        <v>2.6880000000000002</v>
      </c>
      <c r="H912" s="208">
        <v>1.8129999999999999</v>
      </c>
      <c r="I912" s="221">
        <v>1.383</v>
      </c>
      <c r="J912" s="221"/>
      <c r="K912" s="208">
        <v>0.56200000000000006</v>
      </c>
      <c r="L912" s="24"/>
      <c r="M912" s="24"/>
      <c r="N912" s="24"/>
      <c r="O912" s="208">
        <v>0.17199999999999999</v>
      </c>
      <c r="P912" s="208">
        <v>1.246</v>
      </c>
      <c r="Q912" s="208">
        <v>2.59</v>
      </c>
      <c r="R912" s="208">
        <v>3.2130000000000001</v>
      </c>
      <c r="S912" s="208">
        <v>3.4620000000000002</v>
      </c>
      <c r="T912" s="208">
        <v>3.298</v>
      </c>
      <c r="U912" s="208">
        <v>2.4300000000000002</v>
      </c>
      <c r="V912" s="208">
        <v>1.4610000000000001</v>
      </c>
      <c r="W912" s="208">
        <v>0.92300000000000004</v>
      </c>
      <c r="X912" s="208">
        <v>0.121</v>
      </c>
      <c r="Y912" s="24"/>
      <c r="Z912" s="24"/>
      <c r="AA912" s="208">
        <v>0.20300000000000001</v>
      </c>
      <c r="AB912" s="208">
        <v>1.865</v>
      </c>
      <c r="AC912" s="208">
        <v>2.7149999999999999</v>
      </c>
      <c r="AD912" s="208">
        <v>3.4239999999999999</v>
      </c>
      <c r="AE912" s="208">
        <v>3.2120000000000002</v>
      </c>
      <c r="AF912" s="208">
        <v>3.32</v>
      </c>
      <c r="AG912" s="208">
        <v>2.6429999999999998</v>
      </c>
      <c r="AH912" s="208">
        <v>1.504</v>
      </c>
      <c r="AI912" s="208">
        <v>1.1040000000000001</v>
      </c>
      <c r="AJ912" s="24"/>
      <c r="AK912" s="24"/>
      <c r="AL912" s="24"/>
      <c r="AM912" s="208">
        <v>0.56399999999999995</v>
      </c>
      <c r="AN912" s="208">
        <v>1.0269999999999999</v>
      </c>
      <c r="AO912" s="208">
        <v>1.915</v>
      </c>
      <c r="AP912" s="208">
        <v>2.0720000000000001</v>
      </c>
      <c r="AQ912" s="208">
        <v>3.0230000000000001</v>
      </c>
      <c r="AR912" s="208">
        <v>2.2669999999999999</v>
      </c>
      <c r="AS912" s="208">
        <v>2.2080000000000002</v>
      </c>
      <c r="AT912" s="208">
        <v>1.165</v>
      </c>
      <c r="AU912" s="208">
        <v>0.61899999999999999</v>
      </c>
      <c r="AV912" s="208">
        <v>7.5999999999999998E-2</v>
      </c>
      <c r="AW912" s="24"/>
      <c r="AX912" s="24"/>
      <c r="AY912" s="208">
        <v>0.433</v>
      </c>
      <c r="AZ912" s="208">
        <v>0.87</v>
      </c>
      <c r="BA912" s="208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209">
        <v>3.0979999999999999</v>
      </c>
      <c r="G913" s="209">
        <v>3.1150000000000002</v>
      </c>
      <c r="H913" s="209">
        <v>2.1890000000000001</v>
      </c>
      <c r="I913" s="224">
        <v>1.46</v>
      </c>
      <c r="J913" s="224"/>
      <c r="K913" s="209">
        <v>0.6</v>
      </c>
      <c r="L913" s="20"/>
      <c r="M913" s="20"/>
      <c r="N913" s="20"/>
      <c r="O913" s="209">
        <v>0.16300000000000001</v>
      </c>
      <c r="P913" s="209">
        <v>0.65400000000000003</v>
      </c>
      <c r="Q913" s="209">
        <v>1.575</v>
      </c>
      <c r="R913" s="209">
        <v>2.13</v>
      </c>
      <c r="S913" s="209">
        <v>2.383</v>
      </c>
      <c r="T913" s="209">
        <v>2.077</v>
      </c>
      <c r="U913" s="209">
        <v>2.028</v>
      </c>
      <c r="V913" s="209">
        <v>1.1040000000000001</v>
      </c>
      <c r="W913" s="209">
        <v>0.27200000000000002</v>
      </c>
      <c r="X913" s="20"/>
      <c r="Y913" s="209">
        <v>7.4999999999999997E-2</v>
      </c>
      <c r="Z913" s="20"/>
      <c r="AA913" s="20"/>
      <c r="AB913" s="209">
        <v>0.88600000000000001</v>
      </c>
      <c r="AC913" s="209">
        <v>1.806</v>
      </c>
      <c r="AD913" s="209">
        <v>2.1680000000000001</v>
      </c>
      <c r="AE913" s="209">
        <v>2.415</v>
      </c>
      <c r="AF913" s="209">
        <v>2.2810000000000001</v>
      </c>
      <c r="AG913" s="209">
        <v>2.1509999999999998</v>
      </c>
      <c r="AH913" s="209">
        <v>0.70799999999999996</v>
      </c>
      <c r="AI913" s="209">
        <v>0.56999999999999995</v>
      </c>
      <c r="AJ913" s="209">
        <v>0.06</v>
      </c>
      <c r="AK913" s="20"/>
      <c r="AL913" s="209">
        <v>5.8999999999999997E-2</v>
      </c>
      <c r="AM913" s="209">
        <v>0.35599999999999998</v>
      </c>
      <c r="AN913" s="209">
        <v>0.70799999999999996</v>
      </c>
      <c r="AO913" s="209">
        <v>1.494</v>
      </c>
      <c r="AP913" s="209">
        <v>2.5779999999999998</v>
      </c>
      <c r="AQ913" s="209">
        <v>2.1659999999999999</v>
      </c>
      <c r="AR913" s="209">
        <v>2.8519999999999999</v>
      </c>
      <c r="AS913" s="209">
        <v>2.2210000000000001</v>
      </c>
      <c r="AT913" s="209">
        <v>0.99099999999999999</v>
      </c>
      <c r="AU913" s="209">
        <v>0.39200000000000002</v>
      </c>
      <c r="AV913" s="209">
        <v>6.0999999999999999E-2</v>
      </c>
      <c r="AW913" s="209">
        <v>0.06</v>
      </c>
      <c r="AX913" s="20"/>
      <c r="AY913" s="209">
        <v>0.47399999999999998</v>
      </c>
      <c r="AZ913" s="209">
        <v>0.90100000000000002</v>
      </c>
      <c r="BA913" s="209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208">
        <v>3.0979999999999999</v>
      </c>
      <c r="G914" s="208">
        <v>3.1150000000000002</v>
      </c>
      <c r="H914" s="208">
        <v>2.1890000000000001</v>
      </c>
      <c r="I914" s="221">
        <v>1.46</v>
      </c>
      <c r="J914" s="221"/>
      <c r="K914" s="208">
        <v>0.6</v>
      </c>
      <c r="L914" s="24"/>
      <c r="M914" s="24"/>
      <c r="N914" s="24"/>
      <c r="O914" s="208">
        <v>0.16300000000000001</v>
      </c>
      <c r="P914" s="208">
        <v>0.65400000000000003</v>
      </c>
      <c r="Q914" s="208">
        <v>1.575</v>
      </c>
      <c r="R914" s="208">
        <v>2.13</v>
      </c>
      <c r="S914" s="208">
        <v>2.383</v>
      </c>
      <c r="T914" s="208">
        <v>2.077</v>
      </c>
      <c r="U914" s="208">
        <v>2.028</v>
      </c>
      <c r="V914" s="208">
        <v>1.1040000000000001</v>
      </c>
      <c r="W914" s="208">
        <v>0.27200000000000002</v>
      </c>
      <c r="X914" s="24"/>
      <c r="Y914" s="208">
        <v>7.4999999999999997E-2</v>
      </c>
      <c r="Z914" s="24"/>
      <c r="AA914" s="24"/>
      <c r="AB914" s="208">
        <v>0.88600000000000001</v>
      </c>
      <c r="AC914" s="208">
        <v>1.806</v>
      </c>
      <c r="AD914" s="208">
        <v>2.1680000000000001</v>
      </c>
      <c r="AE914" s="208">
        <v>2.415</v>
      </c>
      <c r="AF914" s="208">
        <v>2.2810000000000001</v>
      </c>
      <c r="AG914" s="208">
        <v>2.1509999999999998</v>
      </c>
      <c r="AH914" s="208">
        <v>0.70799999999999996</v>
      </c>
      <c r="AI914" s="208">
        <v>0.56999999999999995</v>
      </c>
      <c r="AJ914" s="208">
        <v>0.06</v>
      </c>
      <c r="AK914" s="24"/>
      <c r="AL914" s="208">
        <v>5.8999999999999997E-2</v>
      </c>
      <c r="AM914" s="208">
        <v>0.35599999999999998</v>
      </c>
      <c r="AN914" s="208">
        <v>0.70799999999999996</v>
      </c>
      <c r="AO914" s="208">
        <v>1.494</v>
      </c>
      <c r="AP914" s="208">
        <v>2.5779999999999998</v>
      </c>
      <c r="AQ914" s="208">
        <v>2.1659999999999999</v>
      </c>
      <c r="AR914" s="208">
        <v>2.8519999999999999</v>
      </c>
      <c r="AS914" s="208">
        <v>2.2210000000000001</v>
      </c>
      <c r="AT914" s="208">
        <v>0.99099999999999999</v>
      </c>
      <c r="AU914" s="208">
        <v>0.39200000000000002</v>
      </c>
      <c r="AV914" s="208">
        <v>6.0999999999999999E-2</v>
      </c>
      <c r="AW914" s="208">
        <v>0.06</v>
      </c>
      <c r="AX914" s="24"/>
      <c r="AY914" s="208">
        <v>0.47399999999999998</v>
      </c>
      <c r="AZ914" s="208">
        <v>0.90100000000000002</v>
      </c>
      <c r="BA914" s="208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209">
        <v>1.8560000000000001</v>
      </c>
      <c r="G915" s="209">
        <v>1.8080000000000001</v>
      </c>
      <c r="H915" s="209">
        <v>1.216</v>
      </c>
      <c r="I915" s="224">
        <v>0.95</v>
      </c>
      <c r="J915" s="224"/>
      <c r="K915" s="209">
        <v>0.23400000000000001</v>
      </c>
      <c r="L915" s="20"/>
      <c r="M915" s="20"/>
      <c r="N915" s="20"/>
      <c r="O915" s="209">
        <v>0.129</v>
      </c>
      <c r="P915" s="209">
        <v>0.443</v>
      </c>
      <c r="Q915" s="209">
        <v>1.4059999999999999</v>
      </c>
      <c r="R915" s="209">
        <v>1.603</v>
      </c>
      <c r="S915" s="209">
        <v>1.897</v>
      </c>
      <c r="T915" s="209">
        <v>1.952</v>
      </c>
      <c r="U915" s="209">
        <v>1.9059999999999999</v>
      </c>
      <c r="V915" s="209">
        <v>0.77200000000000002</v>
      </c>
      <c r="W915" s="20"/>
      <c r="X915" s="20"/>
      <c r="Y915" s="20"/>
      <c r="Z915" s="20"/>
      <c r="AA915" s="20"/>
      <c r="AB915" s="209">
        <v>0.628</v>
      </c>
      <c r="AC915" s="209">
        <v>1.0609999999999999</v>
      </c>
      <c r="AD915" s="209">
        <v>1.8520000000000001</v>
      </c>
      <c r="AE915" s="209">
        <v>2.3860000000000001</v>
      </c>
      <c r="AF915" s="209">
        <v>1.5780000000000001</v>
      </c>
      <c r="AG915" s="209">
        <v>0.98599999999999999</v>
      </c>
      <c r="AH915" s="209">
        <v>0.76600000000000001</v>
      </c>
      <c r="AI915" s="209">
        <v>0.17599999999999999</v>
      </c>
      <c r="AJ915" s="20"/>
      <c r="AK915" s="20"/>
      <c r="AL915" s="20"/>
      <c r="AM915" s="209">
        <v>0.23599999999999999</v>
      </c>
      <c r="AN915" s="209">
        <v>0.60099999999999998</v>
      </c>
      <c r="AO915" s="209">
        <v>1.881</v>
      </c>
      <c r="AP915" s="209">
        <v>1.3959999999999999</v>
      </c>
      <c r="AQ915" s="209">
        <v>2.3690000000000002</v>
      </c>
      <c r="AR915" s="209">
        <v>2.036</v>
      </c>
      <c r="AS915" s="209">
        <v>1.9059999999999999</v>
      </c>
      <c r="AT915" s="209">
        <v>0.877</v>
      </c>
      <c r="AU915" s="209">
        <v>0.26300000000000001</v>
      </c>
      <c r="AV915" s="20"/>
      <c r="AW915" s="20"/>
      <c r="AX915" s="20"/>
      <c r="AY915" s="209">
        <v>0.112</v>
      </c>
      <c r="AZ915" s="209">
        <v>0.88700000000000001</v>
      </c>
      <c r="BA915" s="209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208">
        <v>1.8560000000000001</v>
      </c>
      <c r="G916" s="208">
        <v>1.8080000000000001</v>
      </c>
      <c r="H916" s="208">
        <v>1.216</v>
      </c>
      <c r="I916" s="221">
        <v>0.95</v>
      </c>
      <c r="J916" s="221"/>
      <c r="K916" s="208">
        <v>0.23400000000000001</v>
      </c>
      <c r="L916" s="24"/>
      <c r="M916" s="24"/>
      <c r="N916" s="24"/>
      <c r="O916" s="208">
        <v>0.129</v>
      </c>
      <c r="P916" s="208">
        <v>0.443</v>
      </c>
      <c r="Q916" s="208">
        <v>1.4059999999999999</v>
      </c>
      <c r="R916" s="208">
        <v>1.603</v>
      </c>
      <c r="S916" s="208">
        <v>1.897</v>
      </c>
      <c r="T916" s="208">
        <v>1.952</v>
      </c>
      <c r="U916" s="208">
        <v>1.9059999999999999</v>
      </c>
      <c r="V916" s="208">
        <v>0.77200000000000002</v>
      </c>
      <c r="W916" s="24"/>
      <c r="X916" s="24"/>
      <c r="Y916" s="24"/>
      <c r="Z916" s="24"/>
      <c r="AA916" s="24"/>
      <c r="AB916" s="208">
        <v>0.628</v>
      </c>
      <c r="AC916" s="208">
        <v>1.0609999999999999</v>
      </c>
      <c r="AD916" s="208">
        <v>1.8520000000000001</v>
      </c>
      <c r="AE916" s="208">
        <v>2.3860000000000001</v>
      </c>
      <c r="AF916" s="208">
        <v>1.5780000000000001</v>
      </c>
      <c r="AG916" s="208">
        <v>0.98599999999999999</v>
      </c>
      <c r="AH916" s="208">
        <v>0.76600000000000001</v>
      </c>
      <c r="AI916" s="208">
        <v>0.17599999999999999</v>
      </c>
      <c r="AJ916" s="24"/>
      <c r="AK916" s="24"/>
      <c r="AL916" s="24"/>
      <c r="AM916" s="208">
        <v>0.23599999999999999</v>
      </c>
      <c r="AN916" s="208">
        <v>0.60099999999999998</v>
      </c>
      <c r="AO916" s="208">
        <v>1.881</v>
      </c>
      <c r="AP916" s="208">
        <v>1.3959999999999999</v>
      </c>
      <c r="AQ916" s="208">
        <v>2.3690000000000002</v>
      </c>
      <c r="AR916" s="208">
        <v>2.036</v>
      </c>
      <c r="AS916" s="208">
        <v>1.9059999999999999</v>
      </c>
      <c r="AT916" s="208">
        <v>0.877</v>
      </c>
      <c r="AU916" s="208">
        <v>0.26300000000000001</v>
      </c>
      <c r="AV916" s="24"/>
      <c r="AW916" s="24"/>
      <c r="AX916" s="24"/>
      <c r="AY916" s="208">
        <v>0.112</v>
      </c>
      <c r="AZ916" s="208">
        <v>0.88700000000000001</v>
      </c>
      <c r="BA916" s="208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9">
        <v>0.58699999999999997</v>
      </c>
      <c r="AZ917" s="209">
        <v>0.495</v>
      </c>
      <c r="BA917" s="209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08">
        <v>0.58699999999999997</v>
      </c>
      <c r="AZ918" s="208">
        <v>0.495</v>
      </c>
      <c r="BA918" s="208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9">
        <v>1.7909999999999999</v>
      </c>
      <c r="Q919" s="209">
        <v>4.5430000000000001</v>
      </c>
      <c r="R919" s="209">
        <v>5.9610000000000003</v>
      </c>
      <c r="S919" s="209">
        <v>7.83</v>
      </c>
      <c r="T919" s="209">
        <v>8.1</v>
      </c>
      <c r="U919" s="209">
        <v>5.85</v>
      </c>
      <c r="V919" s="209">
        <v>3.8</v>
      </c>
      <c r="W919" s="209">
        <v>2.1</v>
      </c>
      <c r="X919" s="20"/>
      <c r="Y919" s="20"/>
      <c r="Z919" s="20"/>
      <c r="AA919" s="20"/>
      <c r="AB919" s="209">
        <v>2.1139999999999999</v>
      </c>
      <c r="AC919" s="209">
        <v>5.3010000000000002</v>
      </c>
      <c r="AD919" s="209">
        <v>7.2050000000000001</v>
      </c>
      <c r="AE919" s="209">
        <v>7.7249999999999996</v>
      </c>
      <c r="AF919" s="209">
        <v>4.8550000000000004</v>
      </c>
      <c r="AG919" s="209">
        <v>3.1269999999999998</v>
      </c>
      <c r="AH919" s="209">
        <v>5.5650000000000004</v>
      </c>
      <c r="AI919" s="209">
        <v>3.8740000000000001</v>
      </c>
      <c r="AJ919" s="20"/>
      <c r="AK919" s="20"/>
      <c r="AL919" s="20"/>
      <c r="AM919" s="209">
        <v>2.972</v>
      </c>
      <c r="AN919" s="209">
        <v>2.8929999999999998</v>
      </c>
      <c r="AO919" s="209">
        <v>4.51</v>
      </c>
      <c r="AP919" s="209">
        <v>7.3049999999999997</v>
      </c>
      <c r="AQ919" s="209">
        <v>7.1210000000000004</v>
      </c>
      <c r="AR919" s="209">
        <v>6.37</v>
      </c>
      <c r="AS919" s="209">
        <v>5.649</v>
      </c>
      <c r="AT919" s="209">
        <v>5.5960000000000001</v>
      </c>
      <c r="AU919" s="209">
        <v>2.2450000000000001</v>
      </c>
      <c r="AV919" s="20"/>
      <c r="AW919" s="20"/>
      <c r="AX919" s="20"/>
      <c r="AY919" s="209">
        <v>2.8090000000000002</v>
      </c>
      <c r="AZ919" s="209">
        <v>4.1470000000000002</v>
      </c>
      <c r="BA919" s="209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08">
        <v>1.7909999999999999</v>
      </c>
      <c r="Q920" s="208">
        <v>4.5430000000000001</v>
      </c>
      <c r="R920" s="208">
        <v>5.9610000000000003</v>
      </c>
      <c r="S920" s="208">
        <v>7.83</v>
      </c>
      <c r="T920" s="208">
        <v>8.1</v>
      </c>
      <c r="U920" s="208">
        <v>5.85</v>
      </c>
      <c r="V920" s="208">
        <v>3.8</v>
      </c>
      <c r="W920" s="208">
        <v>2.1</v>
      </c>
      <c r="X920" s="24"/>
      <c r="Y920" s="24"/>
      <c r="Z920" s="24"/>
      <c r="AA920" s="24"/>
      <c r="AB920" s="208">
        <v>2.1139999999999999</v>
      </c>
      <c r="AC920" s="208">
        <v>5.3010000000000002</v>
      </c>
      <c r="AD920" s="208">
        <v>7.2050000000000001</v>
      </c>
      <c r="AE920" s="208">
        <v>7.7249999999999996</v>
      </c>
      <c r="AF920" s="208">
        <v>4.8550000000000004</v>
      </c>
      <c r="AG920" s="208">
        <v>3.1269999999999998</v>
      </c>
      <c r="AH920" s="208">
        <v>5.5650000000000004</v>
      </c>
      <c r="AI920" s="208">
        <v>3.8740000000000001</v>
      </c>
      <c r="AJ920" s="24"/>
      <c r="AK920" s="24"/>
      <c r="AL920" s="24"/>
      <c r="AM920" s="208">
        <v>2.972</v>
      </c>
      <c r="AN920" s="208">
        <v>2.8929999999999998</v>
      </c>
      <c r="AO920" s="208">
        <v>4.51</v>
      </c>
      <c r="AP920" s="208">
        <v>7.3049999999999997</v>
      </c>
      <c r="AQ920" s="208">
        <v>7.1210000000000004</v>
      </c>
      <c r="AR920" s="208">
        <v>6.37</v>
      </c>
      <c r="AS920" s="208">
        <v>5.649</v>
      </c>
      <c r="AT920" s="208">
        <v>5.5960000000000001</v>
      </c>
      <c r="AU920" s="208">
        <v>2.2450000000000001</v>
      </c>
      <c r="AV920" s="24"/>
      <c r="AW920" s="24"/>
      <c r="AX920" s="24"/>
      <c r="AY920" s="208">
        <v>2.8090000000000002</v>
      </c>
      <c r="AZ920" s="208">
        <v>4.1470000000000002</v>
      </c>
      <c r="BA920" s="208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209">
        <v>1.5649999999999999</v>
      </c>
      <c r="G921" s="209">
        <v>2.2850000000000001</v>
      </c>
      <c r="H921" s="209">
        <v>1.1399999999999999</v>
      </c>
      <c r="I921" s="224">
        <v>1.752</v>
      </c>
      <c r="J921" s="224"/>
      <c r="K921" s="209">
        <v>0.378</v>
      </c>
      <c r="L921" s="20"/>
      <c r="M921" s="209">
        <v>0.51100000000000001</v>
      </c>
      <c r="N921" s="20"/>
      <c r="O921" s="20"/>
      <c r="P921" s="209">
        <v>1.4390000000000001</v>
      </c>
      <c r="Q921" s="209">
        <v>3.125</v>
      </c>
      <c r="R921" s="209">
        <v>1.6859999999999999</v>
      </c>
      <c r="S921" s="20"/>
      <c r="T921" s="209">
        <v>5.2149999999999999</v>
      </c>
      <c r="U921" s="20"/>
      <c r="V921" s="209">
        <v>2.4620000000000002</v>
      </c>
      <c r="W921" s="209">
        <v>0.158</v>
      </c>
      <c r="X921" s="20"/>
      <c r="Y921" s="209">
        <v>1.1930000000000001</v>
      </c>
      <c r="Z921" s="20"/>
      <c r="AA921" s="209">
        <v>0.123</v>
      </c>
      <c r="AB921" s="209">
        <v>1.0580000000000001</v>
      </c>
      <c r="AC921" s="209">
        <v>3.0649999999999999</v>
      </c>
      <c r="AD921" s="209">
        <v>2.9710000000000001</v>
      </c>
      <c r="AE921" s="209">
        <v>4.4160000000000004</v>
      </c>
      <c r="AF921" s="209">
        <v>2.4489999999999998</v>
      </c>
      <c r="AG921" s="209">
        <v>3.8410000000000002</v>
      </c>
      <c r="AH921" s="209">
        <v>0.47599999999999998</v>
      </c>
      <c r="AI921" s="20"/>
      <c r="AJ921" s="209">
        <v>9.2999999999999999E-2</v>
      </c>
      <c r="AK921" s="20"/>
      <c r="AL921" s="20"/>
      <c r="AM921" s="20"/>
      <c r="AN921" s="209">
        <v>0.74199999999999999</v>
      </c>
      <c r="AO921" s="209">
        <v>1.623</v>
      </c>
      <c r="AP921" s="209">
        <v>2.6539999999999999</v>
      </c>
      <c r="AQ921" s="209">
        <v>2.8839999999999999</v>
      </c>
      <c r="AR921" s="209">
        <v>2.7090000000000001</v>
      </c>
      <c r="AS921" s="209">
        <v>2.2120000000000002</v>
      </c>
      <c r="AT921" s="209">
        <v>1.1870000000000001</v>
      </c>
      <c r="AU921" s="209">
        <v>0.61899999999999999</v>
      </c>
      <c r="AV921" s="20"/>
      <c r="AW921" s="20"/>
      <c r="AX921" s="20"/>
      <c r="AY921" s="209">
        <v>0.39200000000000002</v>
      </c>
      <c r="AZ921" s="209">
        <v>1.07</v>
      </c>
      <c r="BA921" s="209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08">
        <v>0.9</v>
      </c>
      <c r="Q922" s="24"/>
      <c r="R922" s="208">
        <v>0.42799999999999999</v>
      </c>
      <c r="S922" s="24"/>
      <c r="T922" s="208">
        <v>1.472</v>
      </c>
      <c r="U922" s="24"/>
      <c r="V922" s="208">
        <v>0.64900000000000002</v>
      </c>
      <c r="W922" s="24"/>
      <c r="X922" s="24"/>
      <c r="Y922" s="24"/>
      <c r="Z922" s="24"/>
      <c r="AA922" s="208">
        <v>0.123</v>
      </c>
      <c r="AB922" s="208">
        <v>0.27800000000000002</v>
      </c>
      <c r="AC922" s="208">
        <v>0.45100000000000001</v>
      </c>
      <c r="AD922" s="208">
        <v>0.72499999999999998</v>
      </c>
      <c r="AE922" s="208">
        <v>0.95899999999999996</v>
      </c>
      <c r="AF922" s="208">
        <v>0.35499999999999998</v>
      </c>
      <c r="AG922" s="208">
        <v>0.57499999999999996</v>
      </c>
      <c r="AH922" s="208">
        <v>0.13500000000000001</v>
      </c>
      <c r="AI922" s="24"/>
      <c r="AJ922" s="24"/>
      <c r="AK922" s="24"/>
      <c r="AL922" s="24"/>
      <c r="AM922" s="24"/>
      <c r="AN922" s="24"/>
      <c r="AO922" s="24"/>
      <c r="AP922" s="208">
        <v>0.749</v>
      </c>
      <c r="AQ922" s="208">
        <v>0.48699999999999999</v>
      </c>
      <c r="AR922" s="208">
        <v>0.52700000000000002</v>
      </c>
      <c r="AS922" s="208">
        <v>0.60699999999999998</v>
      </c>
      <c r="AT922" s="208">
        <v>0.32200000000000001</v>
      </c>
      <c r="AU922" s="208">
        <v>0.157</v>
      </c>
      <c r="AV922" s="24"/>
      <c r="AW922" s="24"/>
      <c r="AX922" s="24"/>
      <c r="AY922" s="208">
        <v>0.10199999999999999</v>
      </c>
      <c r="AZ922" s="208">
        <v>0.19400000000000001</v>
      </c>
      <c r="BA922" s="208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208">
        <v>0.38200000000000001</v>
      </c>
      <c r="G923" s="208">
        <v>1.306</v>
      </c>
      <c r="H923" s="208">
        <v>0.56999999999999995</v>
      </c>
      <c r="I923" s="221">
        <v>0.39600000000000002</v>
      </c>
      <c r="J923" s="221"/>
      <c r="K923" s="208">
        <v>0.16200000000000001</v>
      </c>
      <c r="L923" s="24"/>
      <c r="M923" s="208">
        <v>0.51100000000000001</v>
      </c>
      <c r="N923" s="24"/>
      <c r="O923" s="24"/>
      <c r="P923" s="208">
        <v>0.28899999999999998</v>
      </c>
      <c r="Q923" s="208">
        <v>2.375</v>
      </c>
      <c r="R923" s="208">
        <v>0.25800000000000001</v>
      </c>
      <c r="S923" s="24"/>
      <c r="T923" s="208">
        <v>1.1180000000000001</v>
      </c>
      <c r="U923" s="24"/>
      <c r="V923" s="208">
        <v>0.438</v>
      </c>
      <c r="W923" s="208">
        <v>0.158</v>
      </c>
      <c r="X923" s="24"/>
      <c r="Y923" s="208">
        <v>0.03</v>
      </c>
      <c r="Z923" s="24"/>
      <c r="AA923" s="24"/>
      <c r="AB923" s="208">
        <v>0.255</v>
      </c>
      <c r="AC923" s="208">
        <v>0.80100000000000005</v>
      </c>
      <c r="AD923" s="208">
        <v>1.1859999999999999</v>
      </c>
      <c r="AE923" s="208">
        <v>1.456</v>
      </c>
      <c r="AF923" s="208">
        <v>0.84399999999999997</v>
      </c>
      <c r="AG923" s="208">
        <v>0.625</v>
      </c>
      <c r="AH923" s="208">
        <v>0.34100000000000003</v>
      </c>
      <c r="AI923" s="24"/>
      <c r="AJ923" s="208">
        <v>9.2999999999999999E-2</v>
      </c>
      <c r="AK923" s="24"/>
      <c r="AL923" s="24"/>
      <c r="AM923" s="24"/>
      <c r="AN923" s="208">
        <v>0.309</v>
      </c>
      <c r="AO923" s="208">
        <v>0.753</v>
      </c>
      <c r="AP923" s="208">
        <v>0.96199999999999997</v>
      </c>
      <c r="AQ923" s="208">
        <v>1.2549999999999999</v>
      </c>
      <c r="AR923" s="208">
        <v>1.105</v>
      </c>
      <c r="AS923" s="208">
        <v>0.81699999999999995</v>
      </c>
      <c r="AT923" s="208">
        <v>0.32800000000000001</v>
      </c>
      <c r="AU923" s="208">
        <v>0.14099999999999999</v>
      </c>
      <c r="AV923" s="24"/>
      <c r="AW923" s="24"/>
      <c r="AX923" s="24"/>
      <c r="AY923" s="208">
        <v>8.1000000000000003E-2</v>
      </c>
      <c r="AZ923" s="208">
        <v>0.19700000000000001</v>
      </c>
      <c r="BA923" s="208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208">
        <v>1.1830000000000001</v>
      </c>
      <c r="G924" s="208">
        <v>0.97899999999999998</v>
      </c>
      <c r="H924" s="208">
        <v>0.56999999999999995</v>
      </c>
      <c r="I924" s="221">
        <v>1.3560000000000001</v>
      </c>
      <c r="J924" s="221"/>
      <c r="K924" s="208">
        <v>0.216</v>
      </c>
      <c r="L924" s="24"/>
      <c r="M924" s="24"/>
      <c r="N924" s="24"/>
      <c r="O924" s="24"/>
      <c r="P924" s="208">
        <v>0.25</v>
      </c>
      <c r="Q924" s="208">
        <v>0.75</v>
      </c>
      <c r="R924" s="208">
        <v>1</v>
      </c>
      <c r="S924" s="24"/>
      <c r="T924" s="208">
        <v>2.625</v>
      </c>
      <c r="U924" s="24"/>
      <c r="V924" s="208">
        <v>1.375</v>
      </c>
      <c r="W924" s="24"/>
      <c r="X924" s="24"/>
      <c r="Y924" s="208">
        <v>1.163</v>
      </c>
      <c r="Z924" s="24"/>
      <c r="AA924" s="24"/>
      <c r="AB924" s="208">
        <v>0.52500000000000002</v>
      </c>
      <c r="AC924" s="208">
        <v>1.8129999999999999</v>
      </c>
      <c r="AD924" s="208">
        <v>1.06</v>
      </c>
      <c r="AE924" s="208">
        <v>2.0009999999999999</v>
      </c>
      <c r="AF924" s="208">
        <v>1.25</v>
      </c>
      <c r="AG924" s="208">
        <v>2.641</v>
      </c>
      <c r="AH924" s="24"/>
      <c r="AI924" s="24"/>
      <c r="AJ924" s="24"/>
      <c r="AK924" s="24"/>
      <c r="AL924" s="24"/>
      <c r="AM924" s="24"/>
      <c r="AN924" s="208">
        <v>0.433</v>
      </c>
      <c r="AO924" s="208">
        <v>0.87</v>
      </c>
      <c r="AP924" s="208">
        <v>0.94299999999999995</v>
      </c>
      <c r="AQ924" s="208">
        <v>1.1419999999999999</v>
      </c>
      <c r="AR924" s="208">
        <v>1.077</v>
      </c>
      <c r="AS924" s="208">
        <v>0.78800000000000003</v>
      </c>
      <c r="AT924" s="208">
        <v>0.53700000000000003</v>
      </c>
      <c r="AU924" s="208">
        <v>0.32100000000000001</v>
      </c>
      <c r="AV924" s="24"/>
      <c r="AW924" s="24"/>
      <c r="AX924" s="24"/>
      <c r="AY924" s="208">
        <v>0.20899999999999999</v>
      </c>
      <c r="AZ924" s="208">
        <v>0.67900000000000005</v>
      </c>
      <c r="BA924" s="208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209">
        <v>3.5219999999999998</v>
      </c>
      <c r="G925" s="209">
        <v>3.734</v>
      </c>
      <c r="H925" s="209">
        <v>2.6930000000000001</v>
      </c>
      <c r="I925" s="224">
        <v>1.252</v>
      </c>
      <c r="J925" s="224"/>
      <c r="K925" s="209">
        <v>0.1</v>
      </c>
      <c r="L925" s="20"/>
      <c r="M925" s="20"/>
      <c r="N925" s="20"/>
      <c r="O925" s="20"/>
      <c r="P925" s="209">
        <v>0.96399999999999997</v>
      </c>
      <c r="Q925" s="209">
        <v>3.2360000000000002</v>
      </c>
      <c r="R925" s="209">
        <v>3.8879999999999999</v>
      </c>
      <c r="S925" s="209">
        <v>3.363</v>
      </c>
      <c r="T925" s="209">
        <v>4.2990000000000004</v>
      </c>
      <c r="U925" s="209">
        <v>3.1709999999999998</v>
      </c>
      <c r="V925" s="209">
        <v>0.81100000000000005</v>
      </c>
      <c r="W925" s="209">
        <v>0.02</v>
      </c>
      <c r="X925" s="20"/>
      <c r="Y925" s="20"/>
      <c r="Z925" s="20"/>
      <c r="AA925" s="20"/>
      <c r="AB925" s="209">
        <v>0.33800000000000002</v>
      </c>
      <c r="AC925" s="209">
        <v>4.1050000000000004</v>
      </c>
      <c r="AD925" s="209">
        <v>3.444</v>
      </c>
      <c r="AE925" s="209">
        <v>4.3659999999999997</v>
      </c>
      <c r="AF925" s="209">
        <v>5.2080000000000002</v>
      </c>
      <c r="AG925" s="209">
        <v>2.4289999999999998</v>
      </c>
      <c r="AH925" s="209">
        <v>1.4059999999999999</v>
      </c>
      <c r="AI925" s="209">
        <v>0.48099999999999998</v>
      </c>
      <c r="AJ925" s="20"/>
      <c r="AK925" s="20"/>
      <c r="AL925" s="20"/>
      <c r="AM925" s="20"/>
      <c r="AN925" s="209">
        <v>0.96799999999999997</v>
      </c>
      <c r="AO925" s="209">
        <v>4.0789999999999997</v>
      </c>
      <c r="AP925" s="209">
        <v>4.6710000000000003</v>
      </c>
      <c r="AQ925" s="209">
        <v>5.4930000000000003</v>
      </c>
      <c r="AR925" s="209">
        <v>4.7149999999999999</v>
      </c>
      <c r="AS925" s="209">
        <v>3.0870000000000002</v>
      </c>
      <c r="AT925" s="209">
        <v>1.1579999999999999</v>
      </c>
      <c r="AU925" s="209">
        <v>0.26</v>
      </c>
      <c r="AV925" s="20"/>
      <c r="AW925" s="20"/>
      <c r="AX925" s="20"/>
      <c r="AY925" s="20"/>
      <c r="AZ925" s="20"/>
      <c r="BA925" s="209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208">
        <v>0.38900000000000001</v>
      </c>
      <c r="G926" s="208">
        <v>0.51100000000000001</v>
      </c>
      <c r="H926" s="208">
        <v>0.33100000000000002</v>
      </c>
      <c r="I926" s="221">
        <v>0.17</v>
      </c>
      <c r="J926" s="221"/>
      <c r="K926" s="24"/>
      <c r="L926" s="24"/>
      <c r="M926" s="24"/>
      <c r="N926" s="24"/>
      <c r="O926" s="24"/>
      <c r="P926" s="208">
        <v>0.125</v>
      </c>
      <c r="Q926" s="208">
        <v>0.44800000000000001</v>
      </c>
      <c r="R926" s="208">
        <v>0.51500000000000001</v>
      </c>
      <c r="S926" s="208">
        <v>0.36299999999999999</v>
      </c>
      <c r="T926" s="208">
        <v>0.36299999999999999</v>
      </c>
      <c r="U926" s="208">
        <v>0.625</v>
      </c>
      <c r="V926" s="208">
        <v>6.3E-2</v>
      </c>
      <c r="W926" s="24"/>
      <c r="X926" s="24"/>
      <c r="Y926" s="24"/>
      <c r="Z926" s="24"/>
      <c r="AA926" s="24"/>
      <c r="AB926" s="208">
        <v>3.7999999999999999E-2</v>
      </c>
      <c r="AC926" s="208">
        <v>1.1359999999999999</v>
      </c>
      <c r="AD926" s="208">
        <v>0.34</v>
      </c>
      <c r="AE926" s="208">
        <v>0.42899999999999999</v>
      </c>
      <c r="AF926" s="208">
        <v>0.498</v>
      </c>
      <c r="AG926" s="208">
        <v>0.247</v>
      </c>
      <c r="AH926" s="208">
        <v>7.3999999999999996E-2</v>
      </c>
      <c r="AI926" s="208">
        <v>6.0000000000000001E-3</v>
      </c>
      <c r="AJ926" s="24"/>
      <c r="AK926" s="24"/>
      <c r="AL926" s="24"/>
      <c r="AM926" s="24"/>
      <c r="AN926" s="208">
        <v>0.11700000000000001</v>
      </c>
      <c r="AO926" s="208">
        <v>0.39300000000000002</v>
      </c>
      <c r="AP926" s="208">
        <v>0.41299999999999998</v>
      </c>
      <c r="AQ926" s="208">
        <v>0.52</v>
      </c>
      <c r="AR926" s="208">
        <v>0.496</v>
      </c>
      <c r="AS926" s="208">
        <v>0.40899999999999997</v>
      </c>
      <c r="AT926" s="208">
        <v>0.23400000000000001</v>
      </c>
      <c r="AU926" s="208">
        <v>3.9E-2</v>
      </c>
      <c r="AV926" s="24"/>
      <c r="AW926" s="24"/>
      <c r="AX926" s="24"/>
      <c r="AY926" s="24"/>
      <c r="AZ926" s="24"/>
      <c r="BA926" s="208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208">
        <v>3.133</v>
      </c>
      <c r="G927" s="208">
        <v>3.2229999999999999</v>
      </c>
      <c r="H927" s="208">
        <v>2.3620000000000001</v>
      </c>
      <c r="I927" s="221">
        <v>1.0820000000000001</v>
      </c>
      <c r="J927" s="221"/>
      <c r="K927" s="208">
        <v>0.1</v>
      </c>
      <c r="L927" s="24"/>
      <c r="M927" s="24"/>
      <c r="N927" s="24"/>
      <c r="O927" s="24"/>
      <c r="P927" s="208">
        <v>0.83899999999999997</v>
      </c>
      <c r="Q927" s="208">
        <v>2.7879999999999998</v>
      </c>
      <c r="R927" s="208">
        <v>3.3730000000000002</v>
      </c>
      <c r="S927" s="208">
        <v>3</v>
      </c>
      <c r="T927" s="208">
        <v>3.9359999999999999</v>
      </c>
      <c r="U927" s="208">
        <v>2.5459999999999998</v>
      </c>
      <c r="V927" s="208">
        <v>0.748</v>
      </c>
      <c r="W927" s="208">
        <v>0.02</v>
      </c>
      <c r="X927" s="24"/>
      <c r="Y927" s="24"/>
      <c r="Z927" s="24"/>
      <c r="AA927" s="24"/>
      <c r="AB927" s="208">
        <v>0.3</v>
      </c>
      <c r="AC927" s="208">
        <v>2.9689999999999999</v>
      </c>
      <c r="AD927" s="208">
        <v>3.1040000000000001</v>
      </c>
      <c r="AE927" s="208">
        <v>3.9369999999999998</v>
      </c>
      <c r="AF927" s="208">
        <v>4.71</v>
      </c>
      <c r="AG927" s="208">
        <v>2.1819999999999999</v>
      </c>
      <c r="AH927" s="208">
        <v>1.3320000000000001</v>
      </c>
      <c r="AI927" s="208">
        <v>0.47499999999999998</v>
      </c>
      <c r="AJ927" s="24"/>
      <c r="AK927" s="24"/>
      <c r="AL927" s="24"/>
      <c r="AM927" s="24"/>
      <c r="AN927" s="208">
        <v>0.85099999999999998</v>
      </c>
      <c r="AO927" s="208">
        <v>3.6859999999999999</v>
      </c>
      <c r="AP927" s="208">
        <v>4.258</v>
      </c>
      <c r="AQ927" s="208">
        <v>4.9729999999999999</v>
      </c>
      <c r="AR927" s="208">
        <v>4.2190000000000003</v>
      </c>
      <c r="AS927" s="208">
        <v>2.6779999999999999</v>
      </c>
      <c r="AT927" s="208">
        <v>0.92400000000000004</v>
      </c>
      <c r="AU927" s="208">
        <v>0.221</v>
      </c>
      <c r="AV927" s="24"/>
      <c r="AW927" s="24"/>
      <c r="AX927" s="24"/>
      <c r="AY927" s="24"/>
      <c r="AZ927" s="24"/>
      <c r="BA927" s="208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209">
        <v>2.117</v>
      </c>
      <c r="G928" s="209">
        <v>1.782</v>
      </c>
      <c r="H928" s="209">
        <v>1.0649999999999999</v>
      </c>
      <c r="I928" s="224">
        <v>0.83899999999999997</v>
      </c>
      <c r="J928" s="224"/>
      <c r="K928" s="209">
        <v>0.28899999999999998</v>
      </c>
      <c r="L928" s="20"/>
      <c r="M928" s="20"/>
      <c r="N928" s="20"/>
      <c r="O928" s="209">
        <v>0.245</v>
      </c>
      <c r="P928" s="209">
        <v>0.78900000000000003</v>
      </c>
      <c r="Q928" s="209">
        <v>1.373</v>
      </c>
      <c r="R928" s="209">
        <v>2.5</v>
      </c>
      <c r="S928" s="209">
        <v>1</v>
      </c>
      <c r="T928" s="209">
        <v>1.5</v>
      </c>
      <c r="U928" s="209">
        <v>1.111</v>
      </c>
      <c r="V928" s="209">
        <v>0.55300000000000005</v>
      </c>
      <c r="W928" s="209">
        <v>0.3</v>
      </c>
      <c r="X928" s="20"/>
      <c r="Y928" s="209">
        <v>6.3E-2</v>
      </c>
      <c r="Z928" s="20"/>
      <c r="AA928" s="209">
        <v>0.17299999999999999</v>
      </c>
      <c r="AB928" s="209">
        <v>0.8</v>
      </c>
      <c r="AC928" s="209">
        <v>1.232</v>
      </c>
      <c r="AD928" s="209">
        <v>1.5169999999999999</v>
      </c>
      <c r="AE928" s="209">
        <v>2.0720000000000001</v>
      </c>
      <c r="AF928" s="209">
        <v>1.379</v>
      </c>
      <c r="AG928" s="209">
        <v>1.052</v>
      </c>
      <c r="AH928" s="209">
        <v>0.58399999999999996</v>
      </c>
      <c r="AI928" s="209">
        <v>0.41399999999999998</v>
      </c>
      <c r="AJ928" s="209">
        <v>6.3E-2</v>
      </c>
      <c r="AK928" s="20"/>
      <c r="AL928" s="20"/>
      <c r="AM928" s="20"/>
      <c r="AN928" s="209">
        <v>0.86</v>
      </c>
      <c r="AO928" s="209">
        <v>1.2629999999999999</v>
      </c>
      <c r="AP928" s="209">
        <v>1.8260000000000001</v>
      </c>
      <c r="AQ928" s="209">
        <v>1.869</v>
      </c>
      <c r="AR928" s="209">
        <v>1.569</v>
      </c>
      <c r="AS928" s="209">
        <v>1.298</v>
      </c>
      <c r="AT928" s="209">
        <v>0.72199999999999998</v>
      </c>
      <c r="AU928" s="209">
        <v>0.35399999999999998</v>
      </c>
      <c r="AV928" s="20"/>
      <c r="AW928" s="20"/>
      <c r="AX928" s="20"/>
      <c r="AY928" s="209">
        <v>0.186</v>
      </c>
      <c r="AZ928" s="209">
        <v>0.23699999999999999</v>
      </c>
      <c r="BA928" s="209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208">
        <v>2.117</v>
      </c>
      <c r="G929" s="208">
        <v>1.782</v>
      </c>
      <c r="H929" s="208">
        <v>1.0649999999999999</v>
      </c>
      <c r="I929" s="221">
        <v>0.83899999999999997</v>
      </c>
      <c r="J929" s="221"/>
      <c r="K929" s="208">
        <v>0.28899999999999998</v>
      </c>
      <c r="L929" s="24"/>
      <c r="M929" s="24"/>
      <c r="N929" s="24"/>
      <c r="O929" s="208">
        <v>0.245</v>
      </c>
      <c r="P929" s="208">
        <v>0.78900000000000003</v>
      </c>
      <c r="Q929" s="208">
        <v>1.373</v>
      </c>
      <c r="R929" s="208">
        <v>2.5</v>
      </c>
      <c r="S929" s="208">
        <v>1</v>
      </c>
      <c r="T929" s="208">
        <v>1.5</v>
      </c>
      <c r="U929" s="208">
        <v>1.111</v>
      </c>
      <c r="V929" s="208">
        <v>0.55300000000000005</v>
      </c>
      <c r="W929" s="208">
        <v>0.3</v>
      </c>
      <c r="X929" s="24"/>
      <c r="Y929" s="208">
        <v>6.3E-2</v>
      </c>
      <c r="Z929" s="24"/>
      <c r="AA929" s="208">
        <v>0.17299999999999999</v>
      </c>
      <c r="AB929" s="208">
        <v>0.8</v>
      </c>
      <c r="AC929" s="208">
        <v>1.232</v>
      </c>
      <c r="AD929" s="208">
        <v>1.5169999999999999</v>
      </c>
      <c r="AE929" s="208">
        <v>2.0720000000000001</v>
      </c>
      <c r="AF929" s="208">
        <v>1.379</v>
      </c>
      <c r="AG929" s="208">
        <v>1.052</v>
      </c>
      <c r="AH929" s="208">
        <v>0.58399999999999996</v>
      </c>
      <c r="AI929" s="208">
        <v>0.41399999999999998</v>
      </c>
      <c r="AJ929" s="208">
        <v>6.3E-2</v>
      </c>
      <c r="AK929" s="24"/>
      <c r="AL929" s="24"/>
      <c r="AM929" s="24"/>
      <c r="AN929" s="208">
        <v>0.86</v>
      </c>
      <c r="AO929" s="208">
        <v>1.2629999999999999</v>
      </c>
      <c r="AP929" s="208">
        <v>1.8260000000000001</v>
      </c>
      <c r="AQ929" s="208">
        <v>1.869</v>
      </c>
      <c r="AR929" s="208">
        <v>1.569</v>
      </c>
      <c r="AS929" s="208">
        <v>1.298</v>
      </c>
      <c r="AT929" s="208">
        <v>0.72199999999999998</v>
      </c>
      <c r="AU929" s="208">
        <v>0.35399999999999998</v>
      </c>
      <c r="AV929" s="24"/>
      <c r="AW929" s="24"/>
      <c r="AX929" s="24"/>
      <c r="AY929" s="208">
        <v>0.186</v>
      </c>
      <c r="AZ929" s="208">
        <v>0.23699999999999999</v>
      </c>
      <c r="BA929" s="208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209">
        <v>8.9410000000000007</v>
      </c>
      <c r="G930" s="209">
        <v>4.9930000000000003</v>
      </c>
      <c r="H930" s="209">
        <v>3.4329999999999998</v>
      </c>
      <c r="I930" s="224">
        <v>3.0979999999999999</v>
      </c>
      <c r="J930" s="224"/>
      <c r="K930" s="209">
        <v>1.181</v>
      </c>
      <c r="L930" s="20"/>
      <c r="M930" s="20"/>
      <c r="N930" s="20"/>
      <c r="O930" s="20"/>
      <c r="P930" s="209">
        <v>2.641</v>
      </c>
      <c r="Q930" s="209">
        <v>2.7040000000000002</v>
      </c>
      <c r="R930" s="209">
        <v>6.6470000000000002</v>
      </c>
      <c r="S930" s="209">
        <v>5.633</v>
      </c>
      <c r="T930" s="209">
        <v>6.2080000000000002</v>
      </c>
      <c r="U930" s="209">
        <v>3.7650000000000001</v>
      </c>
      <c r="V930" s="209">
        <v>2.2559999999999998</v>
      </c>
      <c r="W930" s="209">
        <v>0.67400000000000004</v>
      </c>
      <c r="X930" s="20"/>
      <c r="Y930" s="209">
        <v>0.17299999999999999</v>
      </c>
      <c r="Z930" s="20"/>
      <c r="AA930" s="20"/>
      <c r="AB930" s="209">
        <v>2.5219999999999998</v>
      </c>
      <c r="AC930" s="209">
        <v>3.4710000000000001</v>
      </c>
      <c r="AD930" s="209">
        <v>4.165</v>
      </c>
      <c r="AE930" s="209">
        <v>6.3739999999999997</v>
      </c>
      <c r="AF930" s="209">
        <v>4.6189999999999998</v>
      </c>
      <c r="AG930" s="209">
        <v>2.4849999999999999</v>
      </c>
      <c r="AH930" s="209">
        <v>1.5049999999999999</v>
      </c>
      <c r="AI930" s="209">
        <v>1.169</v>
      </c>
      <c r="AJ930" s="209">
        <v>0.17399999999999999</v>
      </c>
      <c r="AK930" s="20"/>
      <c r="AL930" s="20"/>
      <c r="AM930" s="20"/>
      <c r="AN930" s="209">
        <v>1.91</v>
      </c>
      <c r="AO930" s="209">
        <v>3.2530000000000001</v>
      </c>
      <c r="AP930" s="209">
        <v>5.282</v>
      </c>
      <c r="AQ930" s="209">
        <v>5.0469999999999997</v>
      </c>
      <c r="AR930" s="209">
        <v>4.8360000000000003</v>
      </c>
      <c r="AS930" s="209">
        <v>3.5</v>
      </c>
      <c r="AT930" s="209">
        <v>1.6180000000000001</v>
      </c>
      <c r="AU930" s="20"/>
      <c r="AV930" s="20"/>
      <c r="AW930" s="20"/>
      <c r="AX930" s="20"/>
      <c r="AY930" s="209">
        <v>1.627</v>
      </c>
      <c r="AZ930" s="209">
        <v>2.2549999999999999</v>
      </c>
      <c r="BA930" s="209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208">
        <v>8.9410000000000007</v>
      </c>
      <c r="G931" s="208">
        <v>4.9930000000000003</v>
      </c>
      <c r="H931" s="208">
        <v>3.4329999999999998</v>
      </c>
      <c r="I931" s="221">
        <v>3.0979999999999999</v>
      </c>
      <c r="J931" s="221"/>
      <c r="K931" s="208">
        <v>1.181</v>
      </c>
      <c r="L931" s="24"/>
      <c r="M931" s="24"/>
      <c r="N931" s="24"/>
      <c r="O931" s="24"/>
      <c r="P931" s="208">
        <v>2.641</v>
      </c>
      <c r="Q931" s="208">
        <v>2.7040000000000002</v>
      </c>
      <c r="R931" s="208">
        <v>6.6470000000000002</v>
      </c>
      <c r="S931" s="208">
        <v>5.633</v>
      </c>
      <c r="T931" s="208">
        <v>6.2080000000000002</v>
      </c>
      <c r="U931" s="208">
        <v>3.7650000000000001</v>
      </c>
      <c r="V931" s="208">
        <v>2.2559999999999998</v>
      </c>
      <c r="W931" s="208">
        <v>0.67400000000000004</v>
      </c>
      <c r="X931" s="24"/>
      <c r="Y931" s="208">
        <v>0.17299999999999999</v>
      </c>
      <c r="Z931" s="24"/>
      <c r="AA931" s="24"/>
      <c r="AB931" s="208">
        <v>2.5219999999999998</v>
      </c>
      <c r="AC931" s="208">
        <v>3.4710000000000001</v>
      </c>
      <c r="AD931" s="208">
        <v>4.165</v>
      </c>
      <c r="AE931" s="208">
        <v>6.3739999999999997</v>
      </c>
      <c r="AF931" s="208">
        <v>4.6189999999999998</v>
      </c>
      <c r="AG931" s="208">
        <v>2.4849999999999999</v>
      </c>
      <c r="AH931" s="208">
        <v>1.5049999999999999</v>
      </c>
      <c r="AI931" s="208">
        <v>1.169</v>
      </c>
      <c r="AJ931" s="208">
        <v>0.17399999999999999</v>
      </c>
      <c r="AK931" s="24"/>
      <c r="AL931" s="24"/>
      <c r="AM931" s="24"/>
      <c r="AN931" s="208">
        <v>1.91</v>
      </c>
      <c r="AO931" s="208">
        <v>3.2530000000000001</v>
      </c>
      <c r="AP931" s="208">
        <v>5.282</v>
      </c>
      <c r="AQ931" s="208">
        <v>5.0469999999999997</v>
      </c>
      <c r="AR931" s="208">
        <v>4.8360000000000003</v>
      </c>
      <c r="AS931" s="208">
        <v>3.5</v>
      </c>
      <c r="AT931" s="208">
        <v>1.6180000000000001</v>
      </c>
      <c r="AU931" s="24"/>
      <c r="AV931" s="24"/>
      <c r="AW931" s="24"/>
      <c r="AX931" s="24"/>
      <c r="AY931" s="208">
        <v>1.627</v>
      </c>
      <c r="AZ931" s="208">
        <v>2.2549999999999999</v>
      </c>
      <c r="BA931" s="208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9">
        <v>16.154</v>
      </c>
      <c r="X932" s="20"/>
      <c r="Y932" s="209">
        <v>0.24</v>
      </c>
      <c r="Z932" s="20"/>
      <c r="AA932" s="20"/>
      <c r="AB932" s="209">
        <v>2.66</v>
      </c>
      <c r="AC932" s="209">
        <v>5.7370000000000001</v>
      </c>
      <c r="AD932" s="209">
        <v>7.8280000000000003</v>
      </c>
      <c r="AE932" s="209">
        <v>7.5860000000000003</v>
      </c>
      <c r="AF932" s="209">
        <v>6.641</v>
      </c>
      <c r="AG932" s="209">
        <v>5.5490000000000004</v>
      </c>
      <c r="AH932" s="209">
        <v>1.7549999999999999</v>
      </c>
      <c r="AI932" s="209">
        <v>0.35699999999999998</v>
      </c>
      <c r="AJ932" s="20"/>
      <c r="AK932" s="20"/>
      <c r="AL932" s="20"/>
      <c r="AM932" s="20"/>
      <c r="AN932" s="209">
        <v>1.7989999999999999</v>
      </c>
      <c r="AO932" s="209">
        <v>3.0640000000000001</v>
      </c>
      <c r="AP932" s="209">
        <v>4.6539999999999999</v>
      </c>
      <c r="AQ932" s="209">
        <v>8.3119999999999994</v>
      </c>
      <c r="AR932" s="209">
        <v>7.524</v>
      </c>
      <c r="AS932" s="209">
        <v>7.6219999999999999</v>
      </c>
      <c r="AT932" s="209">
        <v>3.5950000000000002</v>
      </c>
      <c r="AU932" s="209">
        <v>0.53500000000000003</v>
      </c>
      <c r="AV932" s="20"/>
      <c r="AW932" s="209">
        <v>0.13800000000000001</v>
      </c>
      <c r="AX932" s="209">
        <v>0.40400000000000003</v>
      </c>
      <c r="AY932" s="209">
        <v>0.51700000000000002</v>
      </c>
      <c r="AZ932" s="209">
        <v>2.3759999999999999</v>
      </c>
      <c r="BA932" s="209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08">
        <v>16.154</v>
      </c>
      <c r="X933" s="24"/>
      <c r="Y933" s="208">
        <v>0.24</v>
      </c>
      <c r="Z933" s="24"/>
      <c r="AA933" s="24"/>
      <c r="AB933" s="208">
        <v>2.66</v>
      </c>
      <c r="AC933" s="208">
        <v>5.7370000000000001</v>
      </c>
      <c r="AD933" s="208">
        <v>7.8280000000000003</v>
      </c>
      <c r="AE933" s="208">
        <v>7.5860000000000003</v>
      </c>
      <c r="AF933" s="208">
        <v>6.641</v>
      </c>
      <c r="AG933" s="208">
        <v>5.5490000000000004</v>
      </c>
      <c r="AH933" s="208">
        <v>1.7549999999999999</v>
      </c>
      <c r="AI933" s="208">
        <v>0.35699999999999998</v>
      </c>
      <c r="AJ933" s="24"/>
      <c r="AK933" s="24"/>
      <c r="AL933" s="24"/>
      <c r="AM933" s="24"/>
      <c r="AN933" s="208">
        <v>1.7989999999999999</v>
      </c>
      <c r="AO933" s="208">
        <v>3.0640000000000001</v>
      </c>
      <c r="AP933" s="208">
        <v>4.6539999999999999</v>
      </c>
      <c r="AQ933" s="208">
        <v>6.5670000000000002</v>
      </c>
      <c r="AR933" s="208">
        <v>5.2839999999999998</v>
      </c>
      <c r="AS933" s="208">
        <v>4.6070000000000002</v>
      </c>
      <c r="AT933" s="208">
        <v>1.7709999999999999</v>
      </c>
      <c r="AU933" s="208">
        <v>0.53500000000000003</v>
      </c>
      <c r="AV933" s="24"/>
      <c r="AW933" s="24"/>
      <c r="AX933" s="24"/>
      <c r="AY933" s="208">
        <v>0.19</v>
      </c>
      <c r="AZ933" s="208">
        <v>1.5129999999999999</v>
      </c>
      <c r="BA933" s="208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08">
        <v>0.54600000000000004</v>
      </c>
      <c r="AR934" s="208">
        <v>0.54</v>
      </c>
      <c r="AS934" s="208">
        <v>0.83499999999999996</v>
      </c>
      <c r="AT934" s="208">
        <v>0.48399999999999999</v>
      </c>
      <c r="AU934" s="24"/>
      <c r="AV934" s="24"/>
      <c r="AW934" s="208">
        <v>0.13800000000000001</v>
      </c>
      <c r="AX934" s="208">
        <v>0.40400000000000003</v>
      </c>
      <c r="AY934" s="208">
        <v>0.317</v>
      </c>
      <c r="AZ934" s="208">
        <v>0.45</v>
      </c>
      <c r="BA934" s="208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08">
        <v>1.1990000000000001</v>
      </c>
      <c r="AR935" s="208">
        <v>1.7</v>
      </c>
      <c r="AS935" s="208">
        <v>2.1800000000000002</v>
      </c>
      <c r="AT935" s="208">
        <v>1.34</v>
      </c>
      <c r="AU935" s="24"/>
      <c r="AV935" s="24"/>
      <c r="AW935" s="24"/>
      <c r="AX935" s="24"/>
      <c r="AY935" s="208">
        <v>0.01</v>
      </c>
      <c r="AZ935" s="208">
        <v>0.41299999999999998</v>
      </c>
      <c r="BA935" s="208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209">
        <v>3.556</v>
      </c>
      <c r="G936" s="209">
        <v>2.6190000000000002</v>
      </c>
      <c r="H936" s="209">
        <v>2.34</v>
      </c>
      <c r="I936" s="224">
        <v>1.625</v>
      </c>
      <c r="J936" s="224"/>
      <c r="K936" s="209">
        <v>0.505</v>
      </c>
      <c r="L936" s="20"/>
      <c r="M936" s="20"/>
      <c r="N936" s="20"/>
      <c r="O936" s="209">
        <v>0.41899999999999998</v>
      </c>
      <c r="P936" s="209">
        <v>16.867000000000001</v>
      </c>
      <c r="Q936" s="209">
        <v>-13.521000000000001</v>
      </c>
      <c r="R936" s="209">
        <v>7.6150000000000002</v>
      </c>
      <c r="S936" s="209">
        <v>5.2359999999999998</v>
      </c>
      <c r="T936" s="209">
        <v>5.6890000000000001</v>
      </c>
      <c r="U936" s="209">
        <v>3.8940000000000001</v>
      </c>
      <c r="V936" s="209">
        <v>1.9510000000000001</v>
      </c>
      <c r="W936" s="209">
        <v>0.435</v>
      </c>
      <c r="X936" s="20"/>
      <c r="Y936" s="209">
        <v>1.6E-2</v>
      </c>
      <c r="Z936" s="20"/>
      <c r="AA936" s="209">
        <v>0.29699999999999999</v>
      </c>
      <c r="AB936" s="209">
        <v>1.9370000000000001</v>
      </c>
      <c r="AC936" s="209">
        <v>3.1320000000000001</v>
      </c>
      <c r="AD936" s="209">
        <v>5.21</v>
      </c>
      <c r="AE936" s="209">
        <v>5.101</v>
      </c>
      <c r="AF936" s="209">
        <v>4.5579999999999998</v>
      </c>
      <c r="AG936" s="209">
        <v>3.117</v>
      </c>
      <c r="AH936" s="209">
        <v>2.27</v>
      </c>
      <c r="AI936" s="209">
        <v>0.71599999999999997</v>
      </c>
      <c r="AJ936" s="209">
        <v>3.2000000000000001E-2</v>
      </c>
      <c r="AK936" s="20"/>
      <c r="AL936" s="20"/>
      <c r="AM936" s="209">
        <v>0.77100000000000002</v>
      </c>
      <c r="AN936" s="209">
        <v>1.659</v>
      </c>
      <c r="AO936" s="209">
        <v>3.6440000000000001</v>
      </c>
      <c r="AP936" s="209">
        <v>4.3490000000000002</v>
      </c>
      <c r="AQ936" s="209">
        <v>5.1369999999999996</v>
      </c>
      <c r="AR936" s="209">
        <v>4.5579999999999998</v>
      </c>
      <c r="AS936" s="209">
        <v>4.3410000000000002</v>
      </c>
      <c r="AT936" s="209">
        <v>2.1930000000000001</v>
      </c>
      <c r="AU936" s="209">
        <v>0.83899999999999997</v>
      </c>
      <c r="AV936" s="20"/>
      <c r="AW936" s="20"/>
      <c r="AX936" s="20"/>
      <c r="AY936" s="209">
        <v>0.76100000000000001</v>
      </c>
      <c r="AZ936" s="209">
        <v>1.8380000000000001</v>
      </c>
      <c r="BA936" s="209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08">
        <v>15.978999999999999</v>
      </c>
      <c r="Q937" s="208">
        <v>-15.978999999999999</v>
      </c>
      <c r="R937" s="208">
        <v>4.7489999999999997</v>
      </c>
      <c r="S937" s="208">
        <v>2.2050000000000001</v>
      </c>
      <c r="T937" s="208">
        <v>2.4340000000000002</v>
      </c>
      <c r="U937" s="208">
        <v>1.496</v>
      </c>
      <c r="V937" s="208">
        <v>0.81899999999999995</v>
      </c>
      <c r="W937" s="208">
        <v>0.40899999999999997</v>
      </c>
      <c r="X937" s="24"/>
      <c r="Y937" s="208">
        <v>0.01</v>
      </c>
      <c r="Z937" s="24"/>
      <c r="AA937" s="208">
        <v>0.29699999999999999</v>
      </c>
      <c r="AB937" s="208">
        <v>0.67800000000000005</v>
      </c>
      <c r="AC937" s="208">
        <v>1.5449999999999999</v>
      </c>
      <c r="AD937" s="208">
        <v>2.4239999999999999</v>
      </c>
      <c r="AE937" s="208">
        <v>2.3849999999999998</v>
      </c>
      <c r="AF937" s="208">
        <v>1.986</v>
      </c>
      <c r="AG937" s="208">
        <v>1.2989999999999999</v>
      </c>
      <c r="AH937" s="208">
        <v>0.86799999999999999</v>
      </c>
      <c r="AI937" s="208">
        <v>0.56499999999999995</v>
      </c>
      <c r="AJ937" s="208">
        <v>3.2000000000000001E-2</v>
      </c>
      <c r="AK937" s="24"/>
      <c r="AL937" s="24"/>
      <c r="AM937" s="208">
        <v>0.40300000000000002</v>
      </c>
      <c r="AN937" s="208">
        <v>0.72299999999999998</v>
      </c>
      <c r="AO937" s="208">
        <v>1.6879999999999999</v>
      </c>
      <c r="AP937" s="208">
        <v>2.0790000000000002</v>
      </c>
      <c r="AQ937" s="208">
        <v>2.5299999999999998</v>
      </c>
      <c r="AR937" s="208">
        <v>2.077</v>
      </c>
      <c r="AS937" s="208">
        <v>1.889</v>
      </c>
      <c r="AT937" s="208">
        <v>0.94</v>
      </c>
      <c r="AU937" s="208">
        <v>0.505</v>
      </c>
      <c r="AV937" s="24"/>
      <c r="AW937" s="24"/>
      <c r="AX937" s="24"/>
      <c r="AY937" s="208">
        <v>0.34799999999999998</v>
      </c>
      <c r="AZ937" s="208">
        <v>0.79400000000000004</v>
      </c>
      <c r="BA937" s="208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208">
        <v>2.5760000000000001</v>
      </c>
      <c r="G938" s="208">
        <v>1.948</v>
      </c>
      <c r="H938" s="208">
        <v>1.8009999999999999</v>
      </c>
      <c r="I938" s="221">
        <v>1.2749999999999999</v>
      </c>
      <c r="J938" s="221"/>
      <c r="K938" s="208">
        <v>0.42</v>
      </c>
      <c r="L938" s="24"/>
      <c r="M938" s="24"/>
      <c r="N938" s="24"/>
      <c r="O938" s="208">
        <v>0.33</v>
      </c>
      <c r="P938" s="208">
        <v>0.88800000000000001</v>
      </c>
      <c r="Q938" s="208">
        <v>1.7170000000000001</v>
      </c>
      <c r="R938" s="208">
        <v>2.2320000000000002</v>
      </c>
      <c r="S938" s="208">
        <v>2.331</v>
      </c>
      <c r="T938" s="208">
        <v>2.496</v>
      </c>
      <c r="U938" s="208">
        <v>1.8680000000000001</v>
      </c>
      <c r="V938" s="208">
        <v>0.91400000000000003</v>
      </c>
      <c r="W938" s="208">
        <v>2.4E-2</v>
      </c>
      <c r="X938" s="24"/>
      <c r="Y938" s="208">
        <v>6.0000000000000001E-3</v>
      </c>
      <c r="Z938" s="24"/>
      <c r="AA938" s="24"/>
      <c r="AB938" s="208">
        <v>0.98299999999999998</v>
      </c>
      <c r="AC938" s="208">
        <v>1.143</v>
      </c>
      <c r="AD938" s="208">
        <v>2.0230000000000001</v>
      </c>
      <c r="AE938" s="208">
        <v>2.0049999999999999</v>
      </c>
      <c r="AF938" s="208">
        <v>1.923</v>
      </c>
      <c r="AG938" s="208">
        <v>1.389</v>
      </c>
      <c r="AH938" s="208">
        <v>1.107</v>
      </c>
      <c r="AI938" s="208">
        <v>0.151</v>
      </c>
      <c r="AJ938" s="24"/>
      <c r="AK938" s="24"/>
      <c r="AL938" s="24"/>
      <c r="AM938" s="208">
        <v>0.36799999999999999</v>
      </c>
      <c r="AN938" s="208">
        <v>0.72499999999999998</v>
      </c>
      <c r="AO938" s="208">
        <v>1.5029999999999999</v>
      </c>
      <c r="AP938" s="208">
        <v>1.6839999999999999</v>
      </c>
      <c r="AQ938" s="208">
        <v>1.8720000000000001</v>
      </c>
      <c r="AR938" s="208">
        <v>1.7949999999999999</v>
      </c>
      <c r="AS938" s="208">
        <v>1.7909999999999999</v>
      </c>
      <c r="AT938" s="208">
        <v>0.92</v>
      </c>
      <c r="AU938" s="208">
        <v>0.20200000000000001</v>
      </c>
      <c r="AV938" s="24"/>
      <c r="AW938" s="24"/>
      <c r="AX938" s="24"/>
      <c r="AY938" s="208">
        <v>0.37</v>
      </c>
      <c r="AZ938" s="208">
        <v>0.85399999999999998</v>
      </c>
      <c r="BA938" s="208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208">
        <v>0.98</v>
      </c>
      <c r="G939" s="208">
        <v>0.67100000000000004</v>
      </c>
      <c r="H939" s="208">
        <v>0.53900000000000003</v>
      </c>
      <c r="I939" s="221">
        <v>0.35</v>
      </c>
      <c r="J939" s="221"/>
      <c r="K939" s="208">
        <v>8.5000000000000006E-2</v>
      </c>
      <c r="L939" s="24"/>
      <c r="M939" s="24"/>
      <c r="N939" s="24"/>
      <c r="O939" s="208">
        <v>8.8999999999999996E-2</v>
      </c>
      <c r="P939" s="24"/>
      <c r="Q939" s="208">
        <v>0.74099999999999999</v>
      </c>
      <c r="R939" s="208">
        <v>0.63400000000000001</v>
      </c>
      <c r="S939" s="208">
        <v>0.7</v>
      </c>
      <c r="T939" s="208">
        <v>0.75900000000000001</v>
      </c>
      <c r="U939" s="208">
        <v>0.53</v>
      </c>
      <c r="V939" s="208">
        <v>0.218</v>
      </c>
      <c r="W939" s="208">
        <v>2E-3</v>
      </c>
      <c r="X939" s="24"/>
      <c r="Y939" s="24"/>
      <c r="Z939" s="24"/>
      <c r="AA939" s="24"/>
      <c r="AB939" s="208">
        <v>0.27600000000000002</v>
      </c>
      <c r="AC939" s="208">
        <v>0.44400000000000001</v>
      </c>
      <c r="AD939" s="208">
        <v>0.76300000000000001</v>
      </c>
      <c r="AE939" s="208">
        <v>0.71099999999999997</v>
      </c>
      <c r="AF939" s="208">
        <v>0.64900000000000002</v>
      </c>
      <c r="AG939" s="208">
        <v>0.42899999999999999</v>
      </c>
      <c r="AH939" s="208">
        <v>0.29499999999999998</v>
      </c>
      <c r="AI939" s="24"/>
      <c r="AJ939" s="24"/>
      <c r="AK939" s="24"/>
      <c r="AL939" s="24"/>
      <c r="AM939" s="24"/>
      <c r="AN939" s="208">
        <v>0.21099999999999999</v>
      </c>
      <c r="AO939" s="208">
        <v>0.45300000000000001</v>
      </c>
      <c r="AP939" s="208">
        <v>0.58599999999999997</v>
      </c>
      <c r="AQ939" s="208">
        <v>0.73499999999999999</v>
      </c>
      <c r="AR939" s="208">
        <v>0.68600000000000005</v>
      </c>
      <c r="AS939" s="208">
        <v>0.66100000000000003</v>
      </c>
      <c r="AT939" s="208">
        <v>0.33300000000000002</v>
      </c>
      <c r="AU939" s="208">
        <v>0.13200000000000001</v>
      </c>
      <c r="AV939" s="24"/>
      <c r="AW939" s="24"/>
      <c r="AX939" s="24"/>
      <c r="AY939" s="208">
        <v>4.2999999999999997E-2</v>
      </c>
      <c r="AZ939" s="208">
        <v>0.19</v>
      </c>
      <c r="BA939" s="208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209">
        <v>0.5</v>
      </c>
      <c r="G940" s="209">
        <v>0.5</v>
      </c>
      <c r="H940" s="209">
        <v>0.5</v>
      </c>
      <c r="I940" s="224">
        <v>0.5</v>
      </c>
      <c r="J940" s="224"/>
      <c r="K940" s="209">
        <v>0.5</v>
      </c>
      <c r="L940" s="209">
        <v>0.5</v>
      </c>
      <c r="M940" s="20"/>
      <c r="N940" s="209">
        <v>0.3</v>
      </c>
      <c r="O940" s="20"/>
      <c r="P940" s="209">
        <v>1</v>
      </c>
      <c r="Q940" s="209">
        <v>0.5</v>
      </c>
      <c r="R940" s="209">
        <v>0.5</v>
      </c>
      <c r="S940" s="209">
        <v>0.5</v>
      </c>
      <c r="T940" s="209">
        <v>1</v>
      </c>
      <c r="U940" s="209">
        <v>0.5</v>
      </c>
      <c r="V940" s="209">
        <v>0.5</v>
      </c>
      <c r="W940" s="209">
        <v>0.5</v>
      </c>
      <c r="X940" s="209">
        <v>0.1</v>
      </c>
      <c r="Y940" s="209">
        <v>0.1</v>
      </c>
      <c r="Z940" s="20"/>
      <c r="AA940" s="209">
        <v>0.6</v>
      </c>
      <c r="AB940" s="209">
        <v>0.5</v>
      </c>
      <c r="AC940" s="209">
        <v>0.5</v>
      </c>
      <c r="AD940" s="209">
        <v>0.54</v>
      </c>
      <c r="AE940" s="209">
        <v>1.1599999999999999</v>
      </c>
      <c r="AF940" s="209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208">
        <v>0.5</v>
      </c>
      <c r="G941" s="208">
        <v>0.5</v>
      </c>
      <c r="H941" s="208">
        <v>0.5</v>
      </c>
      <c r="I941" s="221">
        <v>0.5</v>
      </c>
      <c r="J941" s="221"/>
      <c r="K941" s="208">
        <v>0.5</v>
      </c>
      <c r="L941" s="208">
        <v>0.5</v>
      </c>
      <c r="M941" s="24"/>
      <c r="N941" s="208">
        <v>0.3</v>
      </c>
      <c r="O941" s="24"/>
      <c r="P941" s="208">
        <v>1</v>
      </c>
      <c r="Q941" s="208">
        <v>0.5</v>
      </c>
      <c r="R941" s="208">
        <v>0.5</v>
      </c>
      <c r="S941" s="208">
        <v>0.5</v>
      </c>
      <c r="T941" s="208">
        <v>1</v>
      </c>
      <c r="U941" s="208">
        <v>0.5</v>
      </c>
      <c r="V941" s="208">
        <v>0.5</v>
      </c>
      <c r="W941" s="208">
        <v>0.5</v>
      </c>
      <c r="X941" s="208">
        <v>0.1</v>
      </c>
      <c r="Y941" s="208">
        <v>0.1</v>
      </c>
      <c r="Z941" s="24"/>
      <c r="AA941" s="208">
        <v>0.6</v>
      </c>
      <c r="AB941" s="208">
        <v>0.5</v>
      </c>
      <c r="AC941" s="208">
        <v>0.5</v>
      </c>
      <c r="AD941" s="208">
        <v>0.54</v>
      </c>
      <c r="AE941" s="208">
        <v>1.1599999999999999</v>
      </c>
      <c r="AF941" s="208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209">
        <v>6.1429999999999998</v>
      </c>
      <c r="G942" s="209">
        <v>4.3330000000000002</v>
      </c>
      <c r="H942" s="209">
        <v>2.9060000000000001</v>
      </c>
      <c r="I942" s="224">
        <v>2.0859999999999999</v>
      </c>
      <c r="J942" s="224"/>
      <c r="K942" s="209">
        <v>0.59499999999999997</v>
      </c>
      <c r="L942" s="20"/>
      <c r="M942" s="20"/>
      <c r="N942" s="20"/>
      <c r="O942" s="209">
        <v>0.41299999999999998</v>
      </c>
      <c r="P942" s="209">
        <v>1.752</v>
      </c>
      <c r="Q942" s="209">
        <v>3.48</v>
      </c>
      <c r="R942" s="209">
        <v>4.2629999999999999</v>
      </c>
      <c r="S942" s="209">
        <v>4.6280000000000001</v>
      </c>
      <c r="T942" s="20"/>
      <c r="U942" s="209">
        <v>7.9420000000000002</v>
      </c>
      <c r="V942" s="209">
        <v>2.0630000000000002</v>
      </c>
      <c r="W942" s="209">
        <v>0.77700000000000002</v>
      </c>
      <c r="X942" s="209">
        <v>0.11799999999999999</v>
      </c>
      <c r="Y942" s="209">
        <v>4.2999999999999997E-2</v>
      </c>
      <c r="Z942" s="20"/>
      <c r="AA942" s="20"/>
      <c r="AB942" s="209">
        <v>1.3140000000000001</v>
      </c>
      <c r="AC942" s="209">
        <v>4.141</v>
      </c>
      <c r="AD942" s="209">
        <v>5.2270000000000003</v>
      </c>
      <c r="AE942" s="209">
        <v>5.0860000000000003</v>
      </c>
      <c r="AF942" s="209">
        <v>3.8239999999999998</v>
      </c>
      <c r="AG942" s="209">
        <v>3.0219999999999998</v>
      </c>
      <c r="AH942" s="209">
        <v>1.5049999999999999</v>
      </c>
      <c r="AI942" s="209">
        <v>0.78800000000000003</v>
      </c>
      <c r="AJ942" s="209">
        <v>6.7000000000000004E-2</v>
      </c>
      <c r="AK942" s="20"/>
      <c r="AL942" s="20"/>
      <c r="AM942" s="209">
        <v>0.313</v>
      </c>
      <c r="AN942" s="209">
        <v>1.7310000000000001</v>
      </c>
      <c r="AO942" s="209">
        <v>4.1280000000000001</v>
      </c>
      <c r="AP942" s="209">
        <v>4.625</v>
      </c>
      <c r="AQ942" s="209">
        <v>4.7489999999999997</v>
      </c>
      <c r="AR942" s="209">
        <v>4.4980000000000002</v>
      </c>
      <c r="AS942" s="209">
        <v>3.0870000000000002</v>
      </c>
      <c r="AT942" s="209">
        <v>2.1309999999999998</v>
      </c>
      <c r="AU942" s="209">
        <v>1.04</v>
      </c>
      <c r="AV942" s="20"/>
      <c r="AW942" s="20"/>
      <c r="AX942" s="20"/>
      <c r="AY942" s="209">
        <v>3.0000000000000001E-3</v>
      </c>
      <c r="AZ942" s="209">
        <v>1.0720000000000001</v>
      </c>
      <c r="BA942" s="209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208">
        <v>6.1429999999999998</v>
      </c>
      <c r="G943" s="208">
        <v>4.3330000000000002</v>
      </c>
      <c r="H943" s="208">
        <v>2.9060000000000001</v>
      </c>
      <c r="I943" s="221">
        <v>2.0859999999999999</v>
      </c>
      <c r="J943" s="221"/>
      <c r="K943" s="208">
        <v>0.59499999999999997</v>
      </c>
      <c r="L943" s="24"/>
      <c r="M943" s="24"/>
      <c r="N943" s="24"/>
      <c r="O943" s="208">
        <v>0.41299999999999998</v>
      </c>
      <c r="P943" s="208">
        <v>1.752</v>
      </c>
      <c r="Q943" s="208">
        <v>3.48</v>
      </c>
      <c r="R943" s="208">
        <v>4.2629999999999999</v>
      </c>
      <c r="S943" s="208">
        <v>4.6280000000000001</v>
      </c>
      <c r="T943" s="24"/>
      <c r="U943" s="208">
        <v>7.9420000000000002</v>
      </c>
      <c r="V943" s="208">
        <v>2.0630000000000002</v>
      </c>
      <c r="W943" s="208">
        <v>0.77700000000000002</v>
      </c>
      <c r="X943" s="208">
        <v>0.11799999999999999</v>
      </c>
      <c r="Y943" s="208">
        <v>4.2999999999999997E-2</v>
      </c>
      <c r="Z943" s="24"/>
      <c r="AA943" s="24"/>
      <c r="AB943" s="208">
        <v>1.3140000000000001</v>
      </c>
      <c r="AC943" s="208">
        <v>4.141</v>
      </c>
      <c r="AD943" s="208">
        <v>5.2270000000000003</v>
      </c>
      <c r="AE943" s="208">
        <v>5.0860000000000003</v>
      </c>
      <c r="AF943" s="208">
        <v>3.8239999999999998</v>
      </c>
      <c r="AG943" s="208">
        <v>3.0219999999999998</v>
      </c>
      <c r="AH943" s="208">
        <v>1.5049999999999999</v>
      </c>
      <c r="AI943" s="208">
        <v>0.78800000000000003</v>
      </c>
      <c r="AJ943" s="208">
        <v>6.7000000000000004E-2</v>
      </c>
      <c r="AK943" s="24"/>
      <c r="AL943" s="24"/>
      <c r="AM943" s="208">
        <v>0.313</v>
      </c>
      <c r="AN943" s="208">
        <v>1.7310000000000001</v>
      </c>
      <c r="AO943" s="208">
        <v>4.1280000000000001</v>
      </c>
      <c r="AP943" s="208">
        <v>4.625</v>
      </c>
      <c r="AQ943" s="208">
        <v>4.7489999999999997</v>
      </c>
      <c r="AR943" s="208">
        <v>4.4980000000000002</v>
      </c>
      <c r="AS943" s="208">
        <v>3.0870000000000002</v>
      </c>
      <c r="AT943" s="208">
        <v>2.1309999999999998</v>
      </c>
      <c r="AU943" s="208">
        <v>1.04</v>
      </c>
      <c r="AV943" s="24"/>
      <c r="AW943" s="24"/>
      <c r="AX943" s="24"/>
      <c r="AY943" s="208">
        <v>3.0000000000000001E-3</v>
      </c>
      <c r="AZ943" s="208">
        <v>1.0720000000000001</v>
      </c>
      <c r="BA943" s="208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209">
        <v>0.91700000000000004</v>
      </c>
      <c r="G944" s="209">
        <v>0.71</v>
      </c>
      <c r="H944" s="209">
        <v>0.42</v>
      </c>
      <c r="I944" s="224">
        <v>0.307</v>
      </c>
      <c r="J944" s="224"/>
      <c r="K944" s="209">
        <v>6.5000000000000002E-2</v>
      </c>
      <c r="L944" s="20"/>
      <c r="M944" s="20"/>
      <c r="N944" s="20"/>
      <c r="O944" s="20"/>
      <c r="P944" s="209">
        <v>2.2360000000000002</v>
      </c>
      <c r="Q944" s="209">
        <v>0.68899999999999995</v>
      </c>
      <c r="R944" s="209">
        <v>1.131</v>
      </c>
      <c r="S944" s="209">
        <v>1.1619999999999999</v>
      </c>
      <c r="T944" s="209">
        <v>1.464</v>
      </c>
      <c r="U944" s="209">
        <v>0.70299999999999996</v>
      </c>
      <c r="V944" s="209">
        <v>0.24099999999999999</v>
      </c>
      <c r="W944" s="209">
        <v>8.5000000000000006E-2</v>
      </c>
      <c r="X944" s="20"/>
      <c r="Y944" s="20"/>
      <c r="Z944" s="20"/>
      <c r="AA944" s="209">
        <v>7.9000000000000001E-2</v>
      </c>
      <c r="AB944" s="209">
        <v>0.24299999999999999</v>
      </c>
      <c r="AC944" s="209">
        <v>0.79300000000000004</v>
      </c>
      <c r="AD944" s="209">
        <v>1.337</v>
      </c>
      <c r="AE944" s="209">
        <v>1.488</v>
      </c>
      <c r="AF944" s="209">
        <v>1.1220000000000001</v>
      </c>
      <c r="AG944" s="209">
        <v>0.59099999999999997</v>
      </c>
      <c r="AH944" s="209">
        <v>0.21</v>
      </c>
      <c r="AI944" s="209">
        <v>0.13900000000000001</v>
      </c>
      <c r="AJ944" s="20"/>
      <c r="AK944" s="20"/>
      <c r="AL944" s="20"/>
      <c r="AM944" s="209">
        <v>6.4000000000000001E-2</v>
      </c>
      <c r="AN944" s="209">
        <v>0.30499999999999999</v>
      </c>
      <c r="AO944" s="209">
        <v>0.93600000000000005</v>
      </c>
      <c r="AP944" s="209">
        <v>1.794</v>
      </c>
      <c r="AQ944" s="209">
        <v>1.6339999999999999</v>
      </c>
      <c r="AR944" s="209">
        <v>1.8939999999999999</v>
      </c>
      <c r="AS944" s="209">
        <v>0.93100000000000005</v>
      </c>
      <c r="AT944" s="209">
        <v>0.19900000000000001</v>
      </c>
      <c r="AU944" s="209">
        <v>0.248</v>
      </c>
      <c r="AV944" s="20"/>
      <c r="AW944" s="20"/>
      <c r="AX944" s="20"/>
      <c r="AY944" s="20"/>
      <c r="AZ944" s="209">
        <v>0.161</v>
      </c>
      <c r="BA944" s="209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08">
        <v>1.9990000000000001</v>
      </c>
      <c r="Q945" s="208">
        <v>0.248</v>
      </c>
      <c r="R945" s="208">
        <v>0.46600000000000003</v>
      </c>
      <c r="S945" s="208">
        <v>0.48399999999999999</v>
      </c>
      <c r="T945" s="208">
        <v>0.58299999999999996</v>
      </c>
      <c r="U945" s="208">
        <v>0.245</v>
      </c>
      <c r="V945" s="208">
        <v>2.5999999999999999E-2</v>
      </c>
      <c r="W945" s="24"/>
      <c r="X945" s="24"/>
      <c r="Y945" s="24"/>
      <c r="Z945" s="24"/>
      <c r="AA945" s="24"/>
      <c r="AB945" s="208">
        <v>1.9E-2</v>
      </c>
      <c r="AC945" s="208">
        <v>0.23599999999999999</v>
      </c>
      <c r="AD945" s="208">
        <v>0.51900000000000002</v>
      </c>
      <c r="AE945" s="208">
        <v>0.50900000000000001</v>
      </c>
      <c r="AF945" s="208">
        <v>0.34799999999999998</v>
      </c>
      <c r="AG945" s="208">
        <v>0.16</v>
      </c>
      <c r="AH945" s="208">
        <v>2E-3</v>
      </c>
      <c r="AI945" s="24"/>
      <c r="AJ945" s="24"/>
      <c r="AK945" s="24"/>
      <c r="AL945" s="24"/>
      <c r="AM945" s="24"/>
      <c r="AN945" s="208">
        <v>0.108</v>
      </c>
      <c r="AO945" s="208">
        <v>0.46300000000000002</v>
      </c>
      <c r="AP945" s="208">
        <v>0.96599999999999997</v>
      </c>
      <c r="AQ945" s="208">
        <v>0.86099999999999999</v>
      </c>
      <c r="AR945" s="208">
        <v>0.92600000000000005</v>
      </c>
      <c r="AS945" s="208">
        <v>0.438</v>
      </c>
      <c r="AT945" s="208">
        <v>1.2999999999999999E-2</v>
      </c>
      <c r="AU945" s="208">
        <v>0.1</v>
      </c>
      <c r="AV945" s="24"/>
      <c r="AW945" s="24"/>
      <c r="AX945" s="24"/>
      <c r="AY945" s="24"/>
      <c r="AZ945" s="208">
        <v>4.2000000000000003E-2</v>
      </c>
      <c r="BA945" s="208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208">
        <v>0.91700000000000004</v>
      </c>
      <c r="G946" s="208">
        <v>0.71</v>
      </c>
      <c r="H946" s="208">
        <v>0.42</v>
      </c>
      <c r="I946" s="221">
        <v>0.307</v>
      </c>
      <c r="J946" s="221"/>
      <c r="K946" s="208">
        <v>6.5000000000000002E-2</v>
      </c>
      <c r="L946" s="24"/>
      <c r="M946" s="24"/>
      <c r="N946" s="24"/>
      <c r="O946" s="24"/>
      <c r="P946" s="208">
        <v>0.23699999999999999</v>
      </c>
      <c r="Q946" s="208">
        <v>0.441</v>
      </c>
      <c r="R946" s="208">
        <v>0.66500000000000004</v>
      </c>
      <c r="S946" s="208">
        <v>0.67800000000000005</v>
      </c>
      <c r="T946" s="208">
        <v>0.88100000000000001</v>
      </c>
      <c r="U946" s="208">
        <v>0.45800000000000002</v>
      </c>
      <c r="V946" s="208">
        <v>0.215</v>
      </c>
      <c r="W946" s="208">
        <v>8.5000000000000006E-2</v>
      </c>
      <c r="X946" s="24"/>
      <c r="Y946" s="24"/>
      <c r="Z946" s="24"/>
      <c r="AA946" s="208">
        <v>7.9000000000000001E-2</v>
      </c>
      <c r="AB946" s="208">
        <v>0.224</v>
      </c>
      <c r="AC946" s="208">
        <v>0.55700000000000005</v>
      </c>
      <c r="AD946" s="208">
        <v>0.81799999999999995</v>
      </c>
      <c r="AE946" s="208">
        <v>0.97899999999999998</v>
      </c>
      <c r="AF946" s="208">
        <v>0.77400000000000002</v>
      </c>
      <c r="AG946" s="208">
        <v>0.43099999999999999</v>
      </c>
      <c r="AH946" s="208">
        <v>0.20799999999999999</v>
      </c>
      <c r="AI946" s="208">
        <v>0.13900000000000001</v>
      </c>
      <c r="AJ946" s="24"/>
      <c r="AK946" s="24"/>
      <c r="AL946" s="24"/>
      <c r="AM946" s="208">
        <v>6.4000000000000001E-2</v>
      </c>
      <c r="AN946" s="208">
        <v>0.19700000000000001</v>
      </c>
      <c r="AO946" s="208">
        <v>0.47299999999999998</v>
      </c>
      <c r="AP946" s="208">
        <v>0.82799999999999996</v>
      </c>
      <c r="AQ946" s="208">
        <v>0.77300000000000002</v>
      </c>
      <c r="AR946" s="208">
        <v>0.96799999999999997</v>
      </c>
      <c r="AS946" s="208">
        <v>0.49299999999999999</v>
      </c>
      <c r="AT946" s="208">
        <v>0.186</v>
      </c>
      <c r="AU946" s="208">
        <v>0.14799999999999999</v>
      </c>
      <c r="AV946" s="24"/>
      <c r="AW946" s="24"/>
      <c r="AX946" s="24"/>
      <c r="AY946" s="24"/>
      <c r="AZ946" s="208">
        <v>0.11899999999999999</v>
      </c>
      <c r="BA946" s="208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209">
        <v>0.56599999999999995</v>
      </c>
      <c r="G947" s="209">
        <v>0.49</v>
      </c>
      <c r="H947" s="209">
        <v>0.34399999999999997</v>
      </c>
      <c r="I947" s="224">
        <v>0.30299999999999999</v>
      </c>
      <c r="J947" s="224"/>
      <c r="K947" s="209">
        <v>0.189</v>
      </c>
      <c r="L947" s="20"/>
      <c r="M947" s="20"/>
      <c r="N947" s="20"/>
      <c r="O947" s="20"/>
      <c r="P947" s="209">
        <v>0.25</v>
      </c>
      <c r="Q947" s="209">
        <v>0.66600000000000004</v>
      </c>
      <c r="R947" s="209">
        <v>0.7</v>
      </c>
      <c r="S947" s="209">
        <v>0.23200000000000001</v>
      </c>
      <c r="T947" s="209">
        <v>0.83399999999999996</v>
      </c>
      <c r="U947" s="209">
        <v>0.58699999999999997</v>
      </c>
      <c r="V947" s="209">
        <v>0.44900000000000001</v>
      </c>
      <c r="W947" s="209">
        <v>0.313</v>
      </c>
      <c r="X947" s="209">
        <v>4.9000000000000002E-2</v>
      </c>
      <c r="Y947" s="20"/>
      <c r="Z947" s="20"/>
      <c r="AA947" s="20"/>
      <c r="AB947" s="209">
        <v>0.59099999999999997</v>
      </c>
      <c r="AC947" s="209">
        <v>0.64</v>
      </c>
      <c r="AD947" s="209">
        <v>1.002</v>
      </c>
      <c r="AE947" s="209">
        <v>1.159</v>
      </c>
      <c r="AF947" s="209">
        <v>0.83299999999999996</v>
      </c>
      <c r="AG947" s="209">
        <v>0.61199999999999999</v>
      </c>
      <c r="AH947" s="209">
        <v>0.496</v>
      </c>
      <c r="AI947" s="209">
        <v>0.47599999999999998</v>
      </c>
      <c r="AJ947" s="20"/>
      <c r="AK947" s="20"/>
      <c r="AL947" s="20"/>
      <c r="AM947" s="209">
        <v>0.191</v>
      </c>
      <c r="AN947" s="209">
        <v>0.49399999999999999</v>
      </c>
      <c r="AO947" s="209">
        <v>0.55100000000000005</v>
      </c>
      <c r="AP947" s="209">
        <v>0.85199999999999998</v>
      </c>
      <c r="AQ947" s="209">
        <v>0.745</v>
      </c>
      <c r="AR947" s="209">
        <v>0.81299999999999994</v>
      </c>
      <c r="AS947" s="209">
        <v>0.44700000000000001</v>
      </c>
      <c r="AT947" s="209">
        <v>0.27500000000000002</v>
      </c>
      <c r="AU947" s="209">
        <v>0.312</v>
      </c>
      <c r="AV947" s="209">
        <v>3.1E-2</v>
      </c>
      <c r="AW947" s="20"/>
      <c r="AX947" s="20"/>
      <c r="AY947" s="209">
        <v>0.109</v>
      </c>
      <c r="AZ947" s="209">
        <v>0.28199999999999997</v>
      </c>
      <c r="BA947" s="209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208">
        <v>0.56599999999999995</v>
      </c>
      <c r="G948" s="208">
        <v>0.49</v>
      </c>
      <c r="H948" s="208">
        <v>0.34399999999999997</v>
      </c>
      <c r="I948" s="221">
        <v>0.30299999999999999</v>
      </c>
      <c r="J948" s="221"/>
      <c r="K948" s="208">
        <v>0.189</v>
      </c>
      <c r="L948" s="24"/>
      <c r="M948" s="24"/>
      <c r="N948" s="24"/>
      <c r="O948" s="24"/>
      <c r="P948" s="208">
        <v>0.25</v>
      </c>
      <c r="Q948" s="208">
        <v>0.66600000000000004</v>
      </c>
      <c r="R948" s="208">
        <v>0.7</v>
      </c>
      <c r="S948" s="208">
        <v>0.23200000000000001</v>
      </c>
      <c r="T948" s="208">
        <v>0.83399999999999996</v>
      </c>
      <c r="U948" s="208">
        <v>0.58699999999999997</v>
      </c>
      <c r="V948" s="208">
        <v>0.44900000000000001</v>
      </c>
      <c r="W948" s="208">
        <v>0.313</v>
      </c>
      <c r="X948" s="208">
        <v>4.9000000000000002E-2</v>
      </c>
      <c r="Y948" s="24"/>
      <c r="Z948" s="24"/>
      <c r="AA948" s="24"/>
      <c r="AB948" s="208">
        <v>0.59099999999999997</v>
      </c>
      <c r="AC948" s="208">
        <v>0.64</v>
      </c>
      <c r="AD948" s="208">
        <v>1.002</v>
      </c>
      <c r="AE948" s="208">
        <v>1.159</v>
      </c>
      <c r="AF948" s="208">
        <v>0.83299999999999996</v>
      </c>
      <c r="AG948" s="208">
        <v>0.61199999999999999</v>
      </c>
      <c r="AH948" s="208">
        <v>0.496</v>
      </c>
      <c r="AI948" s="208">
        <v>0.47599999999999998</v>
      </c>
      <c r="AJ948" s="24"/>
      <c r="AK948" s="24"/>
      <c r="AL948" s="24"/>
      <c r="AM948" s="208">
        <v>0.191</v>
      </c>
      <c r="AN948" s="208">
        <v>0.49399999999999999</v>
      </c>
      <c r="AO948" s="208">
        <v>0.55100000000000005</v>
      </c>
      <c r="AP948" s="208">
        <v>0.85199999999999998</v>
      </c>
      <c r="AQ948" s="208">
        <v>0.745</v>
      </c>
      <c r="AR948" s="208">
        <v>0.81299999999999994</v>
      </c>
      <c r="AS948" s="208">
        <v>0.44700000000000001</v>
      </c>
      <c r="AT948" s="208">
        <v>0.27500000000000002</v>
      </c>
      <c r="AU948" s="208">
        <v>0.312</v>
      </c>
      <c r="AV948" s="208">
        <v>3.1E-2</v>
      </c>
      <c r="AW948" s="24"/>
      <c r="AX948" s="24"/>
      <c r="AY948" s="208">
        <v>0.109</v>
      </c>
      <c r="AZ948" s="208">
        <v>0.28199999999999997</v>
      </c>
      <c r="BA948" s="208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209">
        <v>2.4</v>
      </c>
      <c r="G949" s="209">
        <v>1.8</v>
      </c>
      <c r="H949" s="209">
        <v>1.6</v>
      </c>
      <c r="I949" s="224">
        <v>1</v>
      </c>
      <c r="J949" s="224"/>
      <c r="K949" s="209">
        <v>0.5</v>
      </c>
      <c r="L949" s="209">
        <v>0.3</v>
      </c>
      <c r="M949" s="20"/>
      <c r="N949" s="20"/>
      <c r="O949" s="209">
        <v>0.5</v>
      </c>
      <c r="P949" s="209">
        <v>0.9</v>
      </c>
      <c r="Q949" s="209">
        <v>1.5</v>
      </c>
      <c r="R949" s="209">
        <v>1.9</v>
      </c>
      <c r="S949" s="209">
        <v>1.5</v>
      </c>
      <c r="T949" s="209">
        <v>3.4</v>
      </c>
      <c r="U949" s="209">
        <v>1.7</v>
      </c>
      <c r="V949" s="209">
        <v>0.8</v>
      </c>
      <c r="W949" s="209">
        <v>0.5</v>
      </c>
      <c r="X949" s="209">
        <v>0.1</v>
      </c>
      <c r="Y949" s="209">
        <v>0.1</v>
      </c>
      <c r="Z949" s="20"/>
      <c r="AA949" s="20"/>
      <c r="AB949" s="209">
        <v>0.9</v>
      </c>
      <c r="AC949" s="209">
        <v>1.5</v>
      </c>
      <c r="AD949" s="209">
        <v>2.3250000000000002</v>
      </c>
      <c r="AE949" s="209">
        <v>2.5750000000000002</v>
      </c>
      <c r="AF949" s="209">
        <v>2</v>
      </c>
      <c r="AG949" s="209">
        <v>1.4790000000000001</v>
      </c>
      <c r="AH949" s="209">
        <v>0.57599999999999996</v>
      </c>
      <c r="AI949" s="209">
        <v>0.54500000000000004</v>
      </c>
      <c r="AJ949" s="209">
        <v>0.18099999999999999</v>
      </c>
      <c r="AK949" s="20"/>
      <c r="AL949" s="209">
        <v>9.9000000000000005E-2</v>
      </c>
      <c r="AM949" s="209">
        <v>0.32</v>
      </c>
      <c r="AN949" s="209">
        <v>0.9</v>
      </c>
      <c r="AO949" s="209">
        <v>1.7</v>
      </c>
      <c r="AP949" s="209">
        <v>2.3069999999999999</v>
      </c>
      <c r="AQ949" s="209">
        <v>2.7930000000000001</v>
      </c>
      <c r="AR949" s="209">
        <v>2.4500000000000002</v>
      </c>
      <c r="AS949" s="209">
        <v>2.0049999999999999</v>
      </c>
      <c r="AT949" s="209">
        <v>0.755</v>
      </c>
      <c r="AU949" s="209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208">
        <v>2.4</v>
      </c>
      <c r="G950" s="208">
        <v>1.8</v>
      </c>
      <c r="H950" s="208">
        <v>1.6</v>
      </c>
      <c r="I950" s="221">
        <v>1</v>
      </c>
      <c r="J950" s="221"/>
      <c r="K950" s="208">
        <v>0.5</v>
      </c>
      <c r="L950" s="208">
        <v>0.3</v>
      </c>
      <c r="M950" s="24"/>
      <c r="N950" s="24"/>
      <c r="O950" s="208">
        <v>0.5</v>
      </c>
      <c r="P950" s="208">
        <v>0.9</v>
      </c>
      <c r="Q950" s="208">
        <v>1.5</v>
      </c>
      <c r="R950" s="208">
        <v>1.9</v>
      </c>
      <c r="S950" s="208">
        <v>1.5</v>
      </c>
      <c r="T950" s="208">
        <v>3.4</v>
      </c>
      <c r="U950" s="208">
        <v>1.7</v>
      </c>
      <c r="V950" s="208">
        <v>0.8</v>
      </c>
      <c r="W950" s="208">
        <v>0.5</v>
      </c>
      <c r="X950" s="208">
        <v>0.1</v>
      </c>
      <c r="Y950" s="208">
        <v>0.1</v>
      </c>
      <c r="Z950" s="24"/>
      <c r="AA950" s="24"/>
      <c r="AB950" s="208">
        <v>0.9</v>
      </c>
      <c r="AC950" s="208">
        <v>1.5</v>
      </c>
      <c r="AD950" s="208">
        <v>2.3250000000000002</v>
      </c>
      <c r="AE950" s="208">
        <v>2.5750000000000002</v>
      </c>
      <c r="AF950" s="208">
        <v>2</v>
      </c>
      <c r="AG950" s="208">
        <v>1.4790000000000001</v>
      </c>
      <c r="AH950" s="208">
        <v>0.57599999999999996</v>
      </c>
      <c r="AI950" s="208">
        <v>0.54500000000000004</v>
      </c>
      <c r="AJ950" s="208">
        <v>0.18099999999999999</v>
      </c>
      <c r="AK950" s="24"/>
      <c r="AL950" s="208">
        <v>9.9000000000000005E-2</v>
      </c>
      <c r="AM950" s="208">
        <v>0.32</v>
      </c>
      <c r="AN950" s="208">
        <v>0.9</v>
      </c>
      <c r="AO950" s="208">
        <v>1.7</v>
      </c>
      <c r="AP950" s="208">
        <v>2.3069999999999999</v>
      </c>
      <c r="AQ950" s="208">
        <v>2.7930000000000001</v>
      </c>
      <c r="AR950" s="208">
        <v>2.4500000000000002</v>
      </c>
      <c r="AS950" s="208">
        <v>2.0049999999999999</v>
      </c>
      <c r="AT950" s="208">
        <v>0.755</v>
      </c>
      <c r="AU950" s="208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9">
        <v>0.27</v>
      </c>
      <c r="BA951" s="209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08">
        <v>0.27</v>
      </c>
      <c r="BA952" s="208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209">
        <v>3.6869999999999998</v>
      </c>
      <c r="G953" s="209">
        <v>3.0819999999999999</v>
      </c>
      <c r="H953" s="209">
        <v>2.3140000000000001</v>
      </c>
      <c r="I953" s="224">
        <v>1.5720000000000001</v>
      </c>
      <c r="J953" s="224"/>
      <c r="K953" s="209">
        <v>0.33300000000000002</v>
      </c>
      <c r="L953" s="20"/>
      <c r="M953" s="20"/>
      <c r="N953" s="20"/>
      <c r="O953" s="209">
        <v>0.50600000000000001</v>
      </c>
      <c r="P953" s="209">
        <v>1.296</v>
      </c>
      <c r="Q953" s="209">
        <v>2.5379999999999998</v>
      </c>
      <c r="R953" s="209">
        <v>0.84399999999999997</v>
      </c>
      <c r="S953" s="209">
        <v>4.9249999999999998</v>
      </c>
      <c r="T953" s="209">
        <v>3.1419999999999999</v>
      </c>
      <c r="U953" s="209">
        <v>1.91</v>
      </c>
      <c r="V953" s="209">
        <v>1.2629999999999999</v>
      </c>
      <c r="W953" s="209">
        <v>0.247</v>
      </c>
      <c r="X953" s="209">
        <v>0.14499999999999999</v>
      </c>
      <c r="Y953" s="20"/>
      <c r="Z953" s="20"/>
      <c r="AA953" s="209">
        <v>0.47699999999999998</v>
      </c>
      <c r="AB953" s="209">
        <v>0.78700000000000003</v>
      </c>
      <c r="AC953" s="209">
        <v>1.4910000000000001</v>
      </c>
      <c r="AD953" s="209">
        <v>2.0470000000000002</v>
      </c>
      <c r="AE953" s="209">
        <v>2.4860000000000002</v>
      </c>
      <c r="AF953" s="209">
        <v>1.3380000000000001</v>
      </c>
      <c r="AG953" s="209">
        <v>1.3660000000000001</v>
      </c>
      <c r="AH953" s="209">
        <v>0.60799999999999998</v>
      </c>
      <c r="AI953" s="209">
        <v>0.38100000000000001</v>
      </c>
      <c r="AJ953" s="20"/>
      <c r="AK953" s="20"/>
      <c r="AL953" s="20"/>
      <c r="AM953" s="209">
        <v>0.17499999999999999</v>
      </c>
      <c r="AN953" s="209">
        <v>0.71199999999999997</v>
      </c>
      <c r="AO953" s="209">
        <v>1.524</v>
      </c>
      <c r="AP953" s="209">
        <v>1.9179999999999999</v>
      </c>
      <c r="AQ953" s="209">
        <v>2.2370000000000001</v>
      </c>
      <c r="AR953" s="209">
        <v>2.2999999999999998</v>
      </c>
      <c r="AS953" s="209">
        <v>1.69</v>
      </c>
      <c r="AT953" s="209">
        <v>0.67700000000000005</v>
      </c>
      <c r="AU953" s="209">
        <v>0.34</v>
      </c>
      <c r="AV953" s="20"/>
      <c r="AW953" s="20"/>
      <c r="AX953" s="20"/>
      <c r="AY953" s="209">
        <v>0.105</v>
      </c>
      <c r="AZ953" s="209">
        <v>0.54400000000000004</v>
      </c>
      <c r="BA953" s="209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208">
        <v>3.6869999999999998</v>
      </c>
      <c r="G954" s="208">
        <v>3.0819999999999999</v>
      </c>
      <c r="H954" s="208">
        <v>2.3140000000000001</v>
      </c>
      <c r="I954" s="221">
        <v>1.5720000000000001</v>
      </c>
      <c r="J954" s="221"/>
      <c r="K954" s="208">
        <v>0.33300000000000002</v>
      </c>
      <c r="L954" s="24"/>
      <c r="M954" s="24"/>
      <c r="N954" s="24"/>
      <c r="O954" s="208">
        <v>0.50600000000000001</v>
      </c>
      <c r="P954" s="208">
        <v>1.296</v>
      </c>
      <c r="Q954" s="208">
        <v>2.5379999999999998</v>
      </c>
      <c r="R954" s="208">
        <v>0.84399999999999997</v>
      </c>
      <c r="S954" s="208">
        <v>4.9249999999999998</v>
      </c>
      <c r="T954" s="208">
        <v>3.1419999999999999</v>
      </c>
      <c r="U954" s="208">
        <v>1.91</v>
      </c>
      <c r="V954" s="208">
        <v>1.2629999999999999</v>
      </c>
      <c r="W954" s="208">
        <v>0.247</v>
      </c>
      <c r="X954" s="208">
        <v>0.14499999999999999</v>
      </c>
      <c r="Y954" s="24"/>
      <c r="Z954" s="24"/>
      <c r="AA954" s="208">
        <v>0.47699999999999998</v>
      </c>
      <c r="AB954" s="208">
        <v>0.78700000000000003</v>
      </c>
      <c r="AC954" s="208">
        <v>1.4910000000000001</v>
      </c>
      <c r="AD954" s="208">
        <v>2.0470000000000002</v>
      </c>
      <c r="AE954" s="208">
        <v>2.4860000000000002</v>
      </c>
      <c r="AF954" s="208">
        <v>1.3380000000000001</v>
      </c>
      <c r="AG954" s="208">
        <v>1.3660000000000001</v>
      </c>
      <c r="AH954" s="208">
        <v>0.60799999999999998</v>
      </c>
      <c r="AI954" s="208">
        <v>0.38100000000000001</v>
      </c>
      <c r="AJ954" s="24"/>
      <c r="AK954" s="24"/>
      <c r="AL954" s="24"/>
      <c r="AM954" s="208">
        <v>0.17499999999999999</v>
      </c>
      <c r="AN954" s="208">
        <v>0.71199999999999997</v>
      </c>
      <c r="AO954" s="208">
        <v>1.524</v>
      </c>
      <c r="AP954" s="208">
        <v>1.9179999999999999</v>
      </c>
      <c r="AQ954" s="208">
        <v>2.2370000000000001</v>
      </c>
      <c r="AR954" s="208">
        <v>2.2999999999999998</v>
      </c>
      <c r="AS954" s="208">
        <v>1.69</v>
      </c>
      <c r="AT954" s="208">
        <v>0.67700000000000005</v>
      </c>
      <c r="AU954" s="208">
        <v>0.34</v>
      </c>
      <c r="AV954" s="24"/>
      <c r="AW954" s="24"/>
      <c r="AX954" s="24"/>
      <c r="AY954" s="208">
        <v>0.105</v>
      </c>
      <c r="AZ954" s="208">
        <v>0.54400000000000004</v>
      </c>
      <c r="BA954" s="208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9">
        <v>1.0999999999999999E-2</v>
      </c>
      <c r="AZ955" s="209">
        <v>0.105</v>
      </c>
      <c r="BA955" s="209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08">
        <v>1.0999999999999999E-2</v>
      </c>
      <c r="AZ956" s="208">
        <v>0.105</v>
      </c>
      <c r="BA956" s="208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209">
        <v>4.8630000000000004</v>
      </c>
      <c r="G957" s="209">
        <v>3.2989999999999999</v>
      </c>
      <c r="H957" s="209">
        <v>1.2290000000000001</v>
      </c>
      <c r="I957" s="224">
        <v>0.91100000000000003</v>
      </c>
      <c r="J957" s="224"/>
      <c r="K957" s="209">
        <v>0.40400000000000003</v>
      </c>
      <c r="L957" s="20"/>
      <c r="M957" s="20"/>
      <c r="N957" s="20"/>
      <c r="O957" s="209">
        <v>0.14799999999999999</v>
      </c>
      <c r="P957" s="209">
        <v>0.77</v>
      </c>
      <c r="Q957" s="209">
        <v>1.5309999999999999</v>
      </c>
      <c r="R957" s="209">
        <v>10.584</v>
      </c>
      <c r="S957" s="209">
        <v>5.3390000000000004</v>
      </c>
      <c r="T957" s="209">
        <v>6.4210000000000003</v>
      </c>
      <c r="U957" s="209">
        <v>5.4640000000000004</v>
      </c>
      <c r="V957" s="209">
        <v>2.8679999999999999</v>
      </c>
      <c r="W957" s="209">
        <v>2.3239999999999998</v>
      </c>
      <c r="X957" s="209">
        <v>0.36099999999999999</v>
      </c>
      <c r="Y957" s="209">
        <v>0.19700000000000001</v>
      </c>
      <c r="Z957" s="209">
        <v>0.108</v>
      </c>
      <c r="AA957" s="20"/>
      <c r="AB957" s="209">
        <v>2.839</v>
      </c>
      <c r="AC957" s="209">
        <v>7.3639999999999999</v>
      </c>
      <c r="AD957" s="209">
        <v>5.7329999999999997</v>
      </c>
      <c r="AE957" s="209">
        <v>7.1589999999999998</v>
      </c>
      <c r="AF957" s="209">
        <v>6.43</v>
      </c>
      <c r="AG957" s="209">
        <v>4.0270000000000001</v>
      </c>
      <c r="AH957" s="209">
        <v>2.9510000000000001</v>
      </c>
      <c r="AI957" s="209">
        <v>1.5089999999999999</v>
      </c>
      <c r="AJ957" s="209">
        <v>0.33400000000000002</v>
      </c>
      <c r="AK957" s="20"/>
      <c r="AL957" s="20"/>
      <c r="AM957" s="209">
        <v>0.89300000000000002</v>
      </c>
      <c r="AN957" s="209">
        <v>1.7689999999999999</v>
      </c>
      <c r="AO957" s="209">
        <v>3.8639999999999999</v>
      </c>
      <c r="AP957" s="209">
        <v>3.6840000000000002</v>
      </c>
      <c r="AQ957" s="209">
        <v>5.3860000000000001</v>
      </c>
      <c r="AR957" s="209">
        <v>4.5650000000000004</v>
      </c>
      <c r="AS957" s="209">
        <v>4.0019999999999998</v>
      </c>
      <c r="AT957" s="209">
        <v>2.0459999999999998</v>
      </c>
      <c r="AU957" s="209">
        <v>1.115</v>
      </c>
      <c r="AV957" s="209">
        <v>7.8E-2</v>
      </c>
      <c r="AW957" s="209">
        <v>8.4000000000000005E-2</v>
      </c>
      <c r="AX957" s="209">
        <v>5.0999999999999997E-2</v>
      </c>
      <c r="AY957" s="209">
        <v>1.024</v>
      </c>
      <c r="AZ957" s="209">
        <v>2.0630000000000002</v>
      </c>
      <c r="BA957" s="209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208">
        <v>1.9510000000000001</v>
      </c>
      <c r="G958" s="208">
        <v>1.752</v>
      </c>
      <c r="H958" s="208">
        <v>1.2290000000000001</v>
      </c>
      <c r="I958" s="221">
        <v>0.91100000000000003</v>
      </c>
      <c r="J958" s="221"/>
      <c r="K958" s="208">
        <v>0.40400000000000003</v>
      </c>
      <c r="L958" s="24"/>
      <c r="M958" s="24"/>
      <c r="N958" s="24"/>
      <c r="O958" s="208">
        <v>0.14799999999999999</v>
      </c>
      <c r="P958" s="208">
        <v>0.77</v>
      </c>
      <c r="Q958" s="208">
        <v>1.5309999999999999</v>
      </c>
      <c r="R958" s="208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08">
        <v>8.3000000000000004E-2</v>
      </c>
      <c r="AE959" s="208">
        <v>4.0000000000000001E-3</v>
      </c>
      <c r="AF959" s="208">
        <v>8.0000000000000002E-3</v>
      </c>
      <c r="AG959" s="208">
        <v>3.2000000000000001E-2</v>
      </c>
      <c r="AH959" s="208">
        <v>2E-3</v>
      </c>
      <c r="AI959" s="24"/>
      <c r="AJ959" s="208">
        <v>2E-3</v>
      </c>
      <c r="AK959" s="24"/>
      <c r="AL959" s="24"/>
      <c r="AM959" s="208">
        <v>3.2000000000000001E-2</v>
      </c>
      <c r="AN959" s="208">
        <v>4.0000000000000001E-3</v>
      </c>
      <c r="AO959" s="208">
        <v>1.7000000000000001E-2</v>
      </c>
      <c r="AP959" s="208">
        <v>4.0000000000000001E-3</v>
      </c>
      <c r="AQ959" s="208">
        <v>1.2E-2</v>
      </c>
      <c r="AR959" s="208">
        <v>5.0000000000000001E-3</v>
      </c>
      <c r="AS959" s="208">
        <v>1E-3</v>
      </c>
      <c r="AT959" s="208">
        <v>7.0000000000000001E-3</v>
      </c>
      <c r="AU959" s="208">
        <v>3.0000000000000001E-3</v>
      </c>
      <c r="AV959" s="208">
        <v>3.0000000000000001E-3</v>
      </c>
      <c r="AW959" s="208">
        <v>3.0000000000000001E-3</v>
      </c>
      <c r="AX959" s="24"/>
      <c r="AY959" s="208">
        <v>3.0000000000000001E-3</v>
      </c>
      <c r="AZ959" s="208">
        <v>3.0000000000000001E-3</v>
      </c>
      <c r="BA959" s="208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08">
        <v>1.256</v>
      </c>
      <c r="V960" s="208">
        <v>0.72199999999999998</v>
      </c>
      <c r="W960" s="208">
        <v>0.53800000000000003</v>
      </c>
      <c r="X960" s="208">
        <v>0.108</v>
      </c>
      <c r="Y960" s="208">
        <v>8.3000000000000004E-2</v>
      </c>
      <c r="Z960" s="208">
        <v>3.0000000000000001E-3</v>
      </c>
      <c r="AA960" s="24"/>
      <c r="AB960" s="208">
        <v>0.88100000000000001</v>
      </c>
      <c r="AC960" s="208">
        <v>2.1459999999999999</v>
      </c>
      <c r="AD960" s="208">
        <v>1.585</v>
      </c>
      <c r="AE960" s="208">
        <v>2.2429999999999999</v>
      </c>
      <c r="AF960" s="208">
        <v>2.2149999999999999</v>
      </c>
      <c r="AG960" s="208">
        <v>1.538</v>
      </c>
      <c r="AH960" s="208">
        <v>1.145</v>
      </c>
      <c r="AI960" s="24"/>
      <c r="AJ960" s="24"/>
      <c r="AK960" s="24"/>
      <c r="AL960" s="24"/>
      <c r="AM960" s="24"/>
      <c r="AN960" s="24"/>
      <c r="AO960" s="24"/>
      <c r="AP960" s="208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208">
        <v>0.14000000000000001</v>
      </c>
      <c r="AZ960" s="208">
        <v>0.55500000000000005</v>
      </c>
      <c r="BA960" s="208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208">
        <v>2.9119999999999999</v>
      </c>
      <c r="G961" s="208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08">
        <v>10.18</v>
      </c>
      <c r="S961" s="208">
        <v>5.3390000000000004</v>
      </c>
      <c r="T961" s="208">
        <v>6.4210000000000003</v>
      </c>
      <c r="U961" s="208">
        <v>4.2080000000000002</v>
      </c>
      <c r="V961" s="208">
        <v>2.1459999999999999</v>
      </c>
      <c r="W961" s="208">
        <v>1.786</v>
      </c>
      <c r="X961" s="208">
        <v>0.253</v>
      </c>
      <c r="Y961" s="208">
        <v>0.114</v>
      </c>
      <c r="Z961" s="208">
        <v>0.105</v>
      </c>
      <c r="AA961" s="24"/>
      <c r="AB961" s="208">
        <v>1.958</v>
      </c>
      <c r="AC961" s="208">
        <v>5.218</v>
      </c>
      <c r="AD961" s="208">
        <v>4.0650000000000004</v>
      </c>
      <c r="AE961" s="208">
        <v>4.9119999999999999</v>
      </c>
      <c r="AF961" s="208">
        <v>4.2069999999999999</v>
      </c>
      <c r="AG961" s="208">
        <v>2.4569999999999999</v>
      </c>
      <c r="AH961" s="208">
        <v>1.804</v>
      </c>
      <c r="AI961" s="208">
        <v>1.5089999999999999</v>
      </c>
      <c r="AJ961" s="208">
        <v>0.33200000000000002</v>
      </c>
      <c r="AK961" s="24"/>
      <c r="AL961" s="24"/>
      <c r="AM961" s="208">
        <v>0.86099999999999999</v>
      </c>
      <c r="AN961" s="208">
        <v>1.7649999999999999</v>
      </c>
      <c r="AO961" s="208">
        <v>3.847</v>
      </c>
      <c r="AP961" s="208">
        <v>3.6779999999999999</v>
      </c>
      <c r="AQ961" s="208">
        <v>5.3739999999999997</v>
      </c>
      <c r="AR961" s="208">
        <v>4.5599999999999996</v>
      </c>
      <c r="AS961" s="208">
        <v>4.0010000000000003</v>
      </c>
      <c r="AT961" s="208">
        <v>2.0390000000000001</v>
      </c>
      <c r="AU961" s="208">
        <v>1.1120000000000001</v>
      </c>
      <c r="AV961" s="208">
        <v>7.4999999999999997E-2</v>
      </c>
      <c r="AW961" s="208">
        <v>8.1000000000000003E-2</v>
      </c>
      <c r="AX961" s="208">
        <v>5.0999999999999997E-2</v>
      </c>
      <c r="AY961" s="208">
        <v>0.88100000000000001</v>
      </c>
      <c r="AZ961" s="208">
        <v>1.5049999999999999</v>
      </c>
      <c r="BA961" s="208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9">
        <v>3.4220000000000002</v>
      </c>
      <c r="Q962" s="209">
        <v>0.38500000000000001</v>
      </c>
      <c r="R962" s="209">
        <v>0.51900000000000002</v>
      </c>
      <c r="S962" s="20"/>
      <c r="T962" s="20"/>
      <c r="U962" s="209">
        <v>1.7609999999999999</v>
      </c>
      <c r="V962" s="209">
        <v>0.24099999999999999</v>
      </c>
      <c r="W962" s="209">
        <v>5.5E-2</v>
      </c>
      <c r="X962" s="20"/>
      <c r="Y962" s="20"/>
      <c r="Z962" s="20"/>
      <c r="AA962" s="20"/>
      <c r="AB962" s="209">
        <v>0.223</v>
      </c>
      <c r="AC962" s="209">
        <v>0.48499999999999999</v>
      </c>
      <c r="AD962" s="209">
        <v>0.56599999999999995</v>
      </c>
      <c r="AE962" s="209">
        <v>1.1060000000000001</v>
      </c>
      <c r="AF962" s="209">
        <v>0.28999999999999998</v>
      </c>
      <c r="AG962" s="209">
        <v>0.314</v>
      </c>
      <c r="AH962" s="209">
        <v>0.20100000000000001</v>
      </c>
      <c r="AI962" s="209">
        <v>8.5000000000000006E-2</v>
      </c>
      <c r="AJ962" s="20"/>
      <c r="AK962" s="20"/>
      <c r="AL962" s="20"/>
      <c r="AM962" s="209">
        <v>4.8000000000000001E-2</v>
      </c>
      <c r="AN962" s="209">
        <v>0.20200000000000001</v>
      </c>
      <c r="AO962" s="209">
        <v>0.49099999999999999</v>
      </c>
      <c r="AP962" s="209">
        <v>0.59699999999999998</v>
      </c>
      <c r="AQ962" s="209">
        <v>0.66300000000000003</v>
      </c>
      <c r="AR962" s="209">
        <v>0.61399999999999999</v>
      </c>
      <c r="AS962" s="209">
        <v>0.38</v>
      </c>
      <c r="AT962" s="209">
        <v>0.253</v>
      </c>
      <c r="AU962" s="209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08">
        <v>3.4220000000000002</v>
      </c>
      <c r="Q963" s="208">
        <v>0.38500000000000001</v>
      </c>
      <c r="R963" s="208">
        <v>0.51900000000000002</v>
      </c>
      <c r="S963" s="24"/>
      <c r="T963" s="24"/>
      <c r="U963" s="208">
        <v>1.7609999999999999</v>
      </c>
      <c r="V963" s="208">
        <v>0.24099999999999999</v>
      </c>
      <c r="W963" s="208">
        <v>5.5E-2</v>
      </c>
      <c r="X963" s="24"/>
      <c r="Y963" s="24"/>
      <c r="Z963" s="24"/>
      <c r="AA963" s="24"/>
      <c r="AB963" s="208">
        <v>0.223</v>
      </c>
      <c r="AC963" s="208">
        <v>0.48499999999999999</v>
      </c>
      <c r="AD963" s="208">
        <v>0.56599999999999995</v>
      </c>
      <c r="AE963" s="208">
        <v>1.1060000000000001</v>
      </c>
      <c r="AF963" s="208">
        <v>0.28999999999999998</v>
      </c>
      <c r="AG963" s="208">
        <v>0.314</v>
      </c>
      <c r="AH963" s="208">
        <v>0.20100000000000001</v>
      </c>
      <c r="AI963" s="208">
        <v>8.5000000000000006E-2</v>
      </c>
      <c r="AJ963" s="24"/>
      <c r="AK963" s="24"/>
      <c r="AL963" s="24"/>
      <c r="AM963" s="208">
        <v>4.8000000000000001E-2</v>
      </c>
      <c r="AN963" s="208">
        <v>0.20200000000000001</v>
      </c>
      <c r="AO963" s="208">
        <v>0.49099999999999999</v>
      </c>
      <c r="AP963" s="208">
        <v>0.59699999999999998</v>
      </c>
      <c r="AQ963" s="208">
        <v>0.66300000000000003</v>
      </c>
      <c r="AR963" s="208">
        <v>0.61399999999999999</v>
      </c>
      <c r="AS963" s="208">
        <v>0.38</v>
      </c>
      <c r="AT963" s="208">
        <v>0.253</v>
      </c>
      <c r="AU963" s="208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209">
        <v>2.7109999999999999</v>
      </c>
      <c r="G964" s="209">
        <v>2.1539999999999999</v>
      </c>
      <c r="H964" s="209">
        <v>1.538</v>
      </c>
      <c r="I964" s="224">
        <v>1.2869999999999999</v>
      </c>
      <c r="J964" s="224"/>
      <c r="K964" s="20"/>
      <c r="L964" s="20"/>
      <c r="M964" s="20"/>
      <c r="N964" s="20"/>
      <c r="O964" s="20"/>
      <c r="P964" s="20"/>
      <c r="Q964" s="209">
        <v>2.468</v>
      </c>
      <c r="R964" s="209">
        <v>2.4</v>
      </c>
      <c r="S964" s="209">
        <v>1.3879999999999999</v>
      </c>
      <c r="T964" s="209">
        <v>2.8849999999999998</v>
      </c>
      <c r="U964" s="209">
        <v>1.6080000000000001</v>
      </c>
      <c r="V964" s="209">
        <v>1.1739999999999999</v>
      </c>
      <c r="W964" s="209">
        <v>0.24299999999999999</v>
      </c>
      <c r="X964" s="20"/>
      <c r="Y964" s="20"/>
      <c r="Z964" s="20"/>
      <c r="AA964" s="20"/>
      <c r="AB964" s="20"/>
      <c r="AC964" s="209">
        <v>0.23799999999999999</v>
      </c>
      <c r="AD964" s="209">
        <v>0.48799999999999999</v>
      </c>
      <c r="AE964" s="209">
        <v>0.51</v>
      </c>
      <c r="AF964" s="209">
        <v>0.46400000000000002</v>
      </c>
      <c r="AG964" s="209">
        <v>0.33</v>
      </c>
      <c r="AH964" s="209">
        <v>0.436</v>
      </c>
      <c r="AI964" s="209">
        <v>0.30199999999999999</v>
      </c>
      <c r="AJ964" s="20"/>
      <c r="AK964" s="20"/>
      <c r="AL964" s="20"/>
      <c r="AM964" s="20"/>
      <c r="AN964" s="209">
        <v>0.307</v>
      </c>
      <c r="AO964" s="209">
        <v>0.68600000000000005</v>
      </c>
      <c r="AP964" s="209">
        <v>0.75</v>
      </c>
      <c r="AQ964" s="209">
        <v>0.92300000000000004</v>
      </c>
      <c r="AR964" s="209">
        <v>0.73199999999999998</v>
      </c>
      <c r="AS964" s="209">
        <v>0.72499999999999998</v>
      </c>
      <c r="AT964" s="209">
        <v>0.26700000000000002</v>
      </c>
      <c r="AU964" s="209">
        <v>0.186</v>
      </c>
      <c r="AV964" s="20"/>
      <c r="AW964" s="20"/>
      <c r="AX964" s="20"/>
      <c r="AY964" s="209">
        <v>4.3999999999999997E-2</v>
      </c>
      <c r="AZ964" s="209">
        <v>0.35</v>
      </c>
      <c r="BA964" s="209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08">
        <v>0.23799999999999999</v>
      </c>
      <c r="AD965" s="208">
        <v>0.48799999999999999</v>
      </c>
      <c r="AE965" s="208">
        <v>0.51</v>
      </c>
      <c r="AF965" s="208">
        <v>0.46400000000000002</v>
      </c>
      <c r="AG965" s="208">
        <v>0.33</v>
      </c>
      <c r="AH965" s="208">
        <v>0.436</v>
      </c>
      <c r="AI965" s="208">
        <v>0.30199999999999999</v>
      </c>
      <c r="AJ965" s="24"/>
      <c r="AK965" s="24"/>
      <c r="AL965" s="24"/>
      <c r="AM965" s="24"/>
      <c r="AN965" s="208">
        <v>0.307</v>
      </c>
      <c r="AO965" s="208">
        <v>0.68600000000000005</v>
      </c>
      <c r="AP965" s="208">
        <v>0.75</v>
      </c>
      <c r="AQ965" s="208">
        <v>0.92300000000000004</v>
      </c>
      <c r="AR965" s="208">
        <v>0.73199999999999998</v>
      </c>
      <c r="AS965" s="208">
        <v>0.72499999999999998</v>
      </c>
      <c r="AT965" s="208">
        <v>0.26700000000000002</v>
      </c>
      <c r="AU965" s="208">
        <v>0.186</v>
      </c>
      <c r="AV965" s="24"/>
      <c r="AW965" s="24"/>
      <c r="AX965" s="24"/>
      <c r="AY965" s="24"/>
      <c r="AZ965" s="208">
        <v>0.24</v>
      </c>
      <c r="BA965" s="208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208">
        <v>2.7109999999999999</v>
      </c>
      <c r="G966" s="208">
        <v>2.1539999999999999</v>
      </c>
      <c r="H966" s="208">
        <v>1.538</v>
      </c>
      <c r="I966" s="221">
        <v>1.2869999999999999</v>
      </c>
      <c r="J966" s="221"/>
      <c r="K966" s="24"/>
      <c r="L966" s="24"/>
      <c r="M966" s="24"/>
      <c r="N966" s="24"/>
      <c r="O966" s="24"/>
      <c r="P966" s="24"/>
      <c r="Q966" s="208">
        <v>2.468</v>
      </c>
      <c r="R966" s="208">
        <v>2.4</v>
      </c>
      <c r="S966" s="208">
        <v>1.3879999999999999</v>
      </c>
      <c r="T966" s="208">
        <v>2.8849999999999998</v>
      </c>
      <c r="U966" s="208">
        <v>1.6080000000000001</v>
      </c>
      <c r="V966" s="208">
        <v>1.1739999999999999</v>
      </c>
      <c r="W966" s="208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08">
        <v>4.3999999999999997E-2</v>
      </c>
      <c r="AZ967" s="208">
        <v>0.11</v>
      </c>
      <c r="BA967" s="208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9">
        <v>15.707000000000001</v>
      </c>
      <c r="AM968" s="209">
        <v>0.58299999999999996</v>
      </c>
      <c r="AN968" s="209">
        <v>0.90800000000000003</v>
      </c>
      <c r="AO968" s="209">
        <v>1.101</v>
      </c>
      <c r="AP968" s="209">
        <v>2.2389999999999999</v>
      </c>
      <c r="AQ968" s="209">
        <v>2.0470000000000002</v>
      </c>
      <c r="AR968" s="209">
        <v>1.784</v>
      </c>
      <c r="AS968" s="20"/>
      <c r="AT968" s="209">
        <v>2.794</v>
      </c>
      <c r="AU968" s="209">
        <v>0.63</v>
      </c>
      <c r="AV968" s="209">
        <v>0.34599999999999997</v>
      </c>
      <c r="AW968" s="209">
        <v>0.435</v>
      </c>
      <c r="AX968" s="209">
        <v>0.40899999999999997</v>
      </c>
      <c r="AY968" s="209">
        <v>0.65600000000000003</v>
      </c>
      <c r="AZ968" s="209">
        <v>0.97499999999999998</v>
      </c>
      <c r="BA968" s="209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08">
        <v>15.707000000000001</v>
      </c>
      <c r="AM969" s="208">
        <v>0.58299999999999996</v>
      </c>
      <c r="AN969" s="208">
        <v>0.90800000000000003</v>
      </c>
      <c r="AO969" s="208">
        <v>1.101</v>
      </c>
      <c r="AP969" s="208">
        <v>2.2389999999999999</v>
      </c>
      <c r="AQ969" s="208">
        <v>2.0470000000000002</v>
      </c>
      <c r="AR969" s="208">
        <v>1.784</v>
      </c>
      <c r="AS969" s="24"/>
      <c r="AT969" s="208">
        <v>2.794</v>
      </c>
      <c r="AU969" s="208">
        <v>0.63</v>
      </c>
      <c r="AV969" s="208">
        <v>0.34599999999999997</v>
      </c>
      <c r="AW969" s="208">
        <v>0.435</v>
      </c>
      <c r="AX969" s="208">
        <v>0.40899999999999997</v>
      </c>
      <c r="AY969" s="208">
        <v>0.65600000000000003</v>
      </c>
      <c r="AZ969" s="208">
        <v>0.97499999999999998</v>
      </c>
      <c r="BA969" s="208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209">
        <v>1.4470000000000001</v>
      </c>
      <c r="G970" s="209">
        <v>3.891</v>
      </c>
      <c r="H970" s="209">
        <v>1.8440000000000001</v>
      </c>
      <c r="I970" s="224">
        <v>1.5449999999999999</v>
      </c>
      <c r="J970" s="224"/>
      <c r="K970" s="209">
        <v>0.57599999999999996</v>
      </c>
      <c r="L970" s="209">
        <v>0.13700000000000001</v>
      </c>
      <c r="M970" s="20"/>
      <c r="N970" s="20"/>
      <c r="O970" s="20"/>
      <c r="P970" s="209">
        <v>0.26300000000000001</v>
      </c>
      <c r="Q970" s="209">
        <v>2.085</v>
      </c>
      <c r="R970" s="209">
        <v>2.65</v>
      </c>
      <c r="S970" s="209">
        <v>2.4769999999999999</v>
      </c>
      <c r="T970" s="209">
        <v>2.903</v>
      </c>
      <c r="U970" s="209">
        <v>2.1040000000000001</v>
      </c>
      <c r="V970" s="209">
        <v>1.28</v>
      </c>
      <c r="W970" s="209">
        <v>0.88800000000000001</v>
      </c>
      <c r="X970" s="209">
        <v>0.126</v>
      </c>
      <c r="Y970" s="20"/>
      <c r="Z970" s="20"/>
      <c r="AA970" s="20"/>
      <c r="AB970" s="209">
        <v>1.623</v>
      </c>
      <c r="AC970" s="209">
        <v>2.5409999999999999</v>
      </c>
      <c r="AD970" s="209">
        <v>2.8759999999999999</v>
      </c>
      <c r="AE970" s="209">
        <v>4.3730000000000002</v>
      </c>
      <c r="AF970" s="209">
        <v>3.3079999999999998</v>
      </c>
      <c r="AG970" s="209">
        <v>1.8360000000000001</v>
      </c>
      <c r="AH970" s="209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208">
        <v>1.4470000000000001</v>
      </c>
      <c r="G971" s="208">
        <v>3.891</v>
      </c>
      <c r="H971" s="208">
        <v>1.8440000000000001</v>
      </c>
      <c r="I971" s="221">
        <v>1.5449999999999999</v>
      </c>
      <c r="J971" s="221"/>
      <c r="K971" s="208">
        <v>0.57599999999999996</v>
      </c>
      <c r="L971" s="208">
        <v>0.13700000000000001</v>
      </c>
      <c r="M971" s="24"/>
      <c r="N971" s="24"/>
      <c r="O971" s="24"/>
      <c r="P971" s="208">
        <v>0.26300000000000001</v>
      </c>
      <c r="Q971" s="208">
        <v>2.085</v>
      </c>
      <c r="R971" s="208">
        <v>2.65</v>
      </c>
      <c r="S971" s="208">
        <v>2.4769999999999999</v>
      </c>
      <c r="T971" s="208">
        <v>2.903</v>
      </c>
      <c r="U971" s="208">
        <v>2.1040000000000001</v>
      </c>
      <c r="V971" s="208">
        <v>1.28</v>
      </c>
      <c r="W971" s="208">
        <v>0.88800000000000001</v>
      </c>
      <c r="X971" s="208">
        <v>0.126</v>
      </c>
      <c r="Y971" s="24"/>
      <c r="Z971" s="24"/>
      <c r="AA971" s="24"/>
      <c r="AB971" s="208">
        <v>1.623</v>
      </c>
      <c r="AC971" s="208">
        <v>2.5409999999999999</v>
      </c>
      <c r="AD971" s="208">
        <v>2.8759999999999999</v>
      </c>
      <c r="AE971" s="208">
        <v>4.3730000000000002</v>
      </c>
      <c r="AF971" s="208">
        <v>3.3079999999999998</v>
      </c>
      <c r="AG971" s="208">
        <v>1.8360000000000001</v>
      </c>
      <c r="AH971" s="208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209">
        <v>18.285</v>
      </c>
      <c r="G972" s="209">
        <v>13.019</v>
      </c>
      <c r="H972" s="209">
        <v>7.4</v>
      </c>
      <c r="I972" s="224">
        <v>5.4480000000000004</v>
      </c>
      <c r="J972" s="224"/>
      <c r="K972" s="209">
        <v>1.1739999999999999</v>
      </c>
      <c r="L972" s="20"/>
      <c r="M972" s="20"/>
      <c r="N972" s="20"/>
      <c r="O972" s="209">
        <v>0.72499999999999998</v>
      </c>
      <c r="P972" s="209">
        <v>4.58</v>
      </c>
      <c r="Q972" s="209">
        <v>11.464</v>
      </c>
      <c r="R972" s="209">
        <v>15.643000000000001</v>
      </c>
      <c r="S972" s="209">
        <v>16.98</v>
      </c>
      <c r="T972" s="209">
        <v>19.959</v>
      </c>
      <c r="U972" s="209">
        <v>10.61</v>
      </c>
      <c r="V972" s="209">
        <v>4.4950000000000001</v>
      </c>
      <c r="W972" s="209">
        <v>2.0139999999999998</v>
      </c>
      <c r="X972" s="20"/>
      <c r="Y972" s="20"/>
      <c r="Z972" s="20"/>
      <c r="AA972" s="20"/>
      <c r="AB972" s="209">
        <v>5.1790000000000003</v>
      </c>
      <c r="AC972" s="209">
        <v>11.803000000000001</v>
      </c>
      <c r="AD972" s="209">
        <v>15.478</v>
      </c>
      <c r="AE972" s="209">
        <v>17.7</v>
      </c>
      <c r="AF972" s="209">
        <v>10.798999999999999</v>
      </c>
      <c r="AG972" s="209">
        <v>7.3890000000000002</v>
      </c>
      <c r="AH972" s="209">
        <v>2.867</v>
      </c>
      <c r="AI972" s="209">
        <v>1.7230000000000001</v>
      </c>
      <c r="AJ972" s="20"/>
      <c r="AK972" s="20"/>
      <c r="AL972" s="20"/>
      <c r="AM972" s="20"/>
      <c r="AN972" s="209">
        <v>4.8090000000000002</v>
      </c>
      <c r="AO972" s="209">
        <v>10.478999999999999</v>
      </c>
      <c r="AP972" s="209">
        <v>12.814</v>
      </c>
      <c r="AQ972" s="209">
        <v>17.018000000000001</v>
      </c>
      <c r="AR972" s="209">
        <v>14.571999999999999</v>
      </c>
      <c r="AS972" s="209">
        <v>11.693</v>
      </c>
      <c r="AT972" s="209">
        <v>4.9429999999999996</v>
      </c>
      <c r="AU972" s="209">
        <v>0.79200000000000004</v>
      </c>
      <c r="AV972" s="20"/>
      <c r="AW972" s="20"/>
      <c r="AX972" s="20"/>
      <c r="AY972" s="209">
        <v>0.622</v>
      </c>
      <c r="AZ972" s="209">
        <v>2.4409999999999998</v>
      </c>
      <c r="BA972" s="209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208">
        <v>18.285</v>
      </c>
      <c r="G973" s="208">
        <v>13.019</v>
      </c>
      <c r="H973" s="208">
        <v>7.4</v>
      </c>
      <c r="I973" s="221">
        <v>5.4480000000000004</v>
      </c>
      <c r="J973" s="221"/>
      <c r="K973" s="208">
        <v>1.1739999999999999</v>
      </c>
      <c r="L973" s="24"/>
      <c r="M973" s="24"/>
      <c r="N973" s="24"/>
      <c r="O973" s="208">
        <v>0.72499999999999998</v>
      </c>
      <c r="P973" s="208">
        <v>4.58</v>
      </c>
      <c r="Q973" s="208">
        <v>11.464</v>
      </c>
      <c r="R973" s="208">
        <v>15.643000000000001</v>
      </c>
      <c r="S973" s="208">
        <v>16.98</v>
      </c>
      <c r="T973" s="208">
        <v>19.959</v>
      </c>
      <c r="U973" s="208">
        <v>10.61</v>
      </c>
      <c r="V973" s="208">
        <v>4.4950000000000001</v>
      </c>
      <c r="W973" s="208">
        <v>2.0139999999999998</v>
      </c>
      <c r="X973" s="24"/>
      <c r="Y973" s="24"/>
      <c r="Z973" s="24"/>
      <c r="AA973" s="24"/>
      <c r="AB973" s="208">
        <v>5.1790000000000003</v>
      </c>
      <c r="AC973" s="208">
        <v>11.803000000000001</v>
      </c>
      <c r="AD973" s="208">
        <v>15.478</v>
      </c>
      <c r="AE973" s="208">
        <v>17.7</v>
      </c>
      <c r="AF973" s="208">
        <v>10.798999999999999</v>
      </c>
      <c r="AG973" s="208">
        <v>7.3890000000000002</v>
      </c>
      <c r="AH973" s="208">
        <v>2.867</v>
      </c>
      <c r="AI973" s="208">
        <v>1.7230000000000001</v>
      </c>
      <c r="AJ973" s="24"/>
      <c r="AK973" s="24"/>
      <c r="AL973" s="24"/>
      <c r="AM973" s="24"/>
      <c r="AN973" s="208">
        <v>4.8090000000000002</v>
      </c>
      <c r="AO973" s="208">
        <v>10.478999999999999</v>
      </c>
      <c r="AP973" s="208">
        <v>12.814</v>
      </c>
      <c r="AQ973" s="208">
        <v>17.018000000000001</v>
      </c>
      <c r="AR973" s="208">
        <v>14.571999999999999</v>
      </c>
      <c r="AS973" s="208">
        <v>11.693</v>
      </c>
      <c r="AT973" s="208">
        <v>4.9429999999999996</v>
      </c>
      <c r="AU973" s="208">
        <v>0.79200000000000004</v>
      </c>
      <c r="AV973" s="24"/>
      <c r="AW973" s="24"/>
      <c r="AX973" s="24"/>
      <c r="AY973" s="208">
        <v>0.622</v>
      </c>
      <c r="AZ973" s="208">
        <v>2.4409999999999998</v>
      </c>
      <c r="BA973" s="208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9">
        <v>0.106</v>
      </c>
      <c r="AZ974" s="209">
        <v>0.45700000000000002</v>
      </c>
      <c r="BA974" s="209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08">
        <v>0.106</v>
      </c>
      <c r="AZ975" s="208">
        <v>0.45700000000000002</v>
      </c>
      <c r="BA975" s="208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209">
        <v>1.3009999999999999</v>
      </c>
      <c r="G976" s="209">
        <v>0.99399999999999999</v>
      </c>
      <c r="H976" s="209">
        <v>0.70499999999999996</v>
      </c>
      <c r="I976" s="224">
        <v>0.38600000000000001</v>
      </c>
      <c r="J976" s="224"/>
      <c r="K976" s="209">
        <v>0.108</v>
      </c>
      <c r="L976" s="20"/>
      <c r="M976" s="20"/>
      <c r="N976" s="20"/>
      <c r="O976" s="20"/>
      <c r="P976" s="209">
        <v>0.26600000000000001</v>
      </c>
      <c r="Q976" s="209">
        <v>0.78600000000000003</v>
      </c>
      <c r="R976" s="209">
        <v>1.0489999999999999</v>
      </c>
      <c r="S976" s="209">
        <v>0.876</v>
      </c>
      <c r="T976" s="209">
        <v>1.3</v>
      </c>
      <c r="U976" s="209">
        <v>0.68100000000000005</v>
      </c>
      <c r="V976" s="209">
        <v>0.24399999999999999</v>
      </c>
      <c r="W976" s="209">
        <v>0.1</v>
      </c>
      <c r="X976" s="20"/>
      <c r="Y976" s="20"/>
      <c r="Z976" s="20"/>
      <c r="AA976" s="20"/>
      <c r="AB976" s="209">
        <v>0.26600000000000001</v>
      </c>
      <c r="AC976" s="209">
        <v>0.78100000000000003</v>
      </c>
      <c r="AD976" s="209">
        <v>0.88600000000000001</v>
      </c>
      <c r="AE976" s="209">
        <v>1.2509999999999999</v>
      </c>
      <c r="AF976" s="209">
        <v>0.91300000000000003</v>
      </c>
      <c r="AG976" s="209">
        <v>0.51100000000000001</v>
      </c>
      <c r="AH976" s="209">
        <v>0.29099999999999998</v>
      </c>
      <c r="AI976" s="209">
        <v>0.13</v>
      </c>
      <c r="AJ976" s="20"/>
      <c r="AK976" s="20"/>
      <c r="AL976" s="20"/>
      <c r="AM976" s="20"/>
      <c r="AN976" s="209">
        <v>0.247</v>
      </c>
      <c r="AO976" s="209">
        <v>0.80900000000000005</v>
      </c>
      <c r="AP976" s="209">
        <v>0.878</v>
      </c>
      <c r="AQ976" s="209">
        <v>1.4470000000000001</v>
      </c>
      <c r="AR976" s="209">
        <v>0.875</v>
      </c>
      <c r="AS976" s="209">
        <v>0.90500000000000003</v>
      </c>
      <c r="AT976" s="209">
        <v>0.34699999999999998</v>
      </c>
      <c r="AU976" s="209">
        <v>0.114</v>
      </c>
      <c r="AV976" s="20"/>
      <c r="AW976" s="20"/>
      <c r="AX976" s="20"/>
      <c r="AY976" s="209">
        <v>2.9000000000000001E-2</v>
      </c>
      <c r="AZ976" s="209">
        <v>0.219</v>
      </c>
      <c r="BA976" s="209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208">
        <v>1.3009999999999999</v>
      </c>
      <c r="G977" s="208">
        <v>0.99399999999999999</v>
      </c>
      <c r="H977" s="208">
        <v>0.70499999999999996</v>
      </c>
      <c r="I977" s="221">
        <v>0.38600000000000001</v>
      </c>
      <c r="J977" s="221"/>
      <c r="K977" s="208">
        <v>0.108</v>
      </c>
      <c r="L977" s="24"/>
      <c r="M977" s="24"/>
      <c r="N977" s="24"/>
      <c r="O977" s="24"/>
      <c r="P977" s="208">
        <v>0.26600000000000001</v>
      </c>
      <c r="Q977" s="208">
        <v>0.78600000000000003</v>
      </c>
      <c r="R977" s="208">
        <v>1.0489999999999999</v>
      </c>
      <c r="S977" s="208">
        <v>0.876</v>
      </c>
      <c r="T977" s="208">
        <v>1.3</v>
      </c>
      <c r="U977" s="208">
        <v>0.68100000000000005</v>
      </c>
      <c r="V977" s="208">
        <v>0.24399999999999999</v>
      </c>
      <c r="W977" s="208">
        <v>0.1</v>
      </c>
      <c r="X977" s="24"/>
      <c r="Y977" s="24"/>
      <c r="Z977" s="24"/>
      <c r="AA977" s="24"/>
      <c r="AB977" s="208">
        <v>0.26600000000000001</v>
      </c>
      <c r="AC977" s="208">
        <v>0.78100000000000003</v>
      </c>
      <c r="AD977" s="208">
        <v>0.88600000000000001</v>
      </c>
      <c r="AE977" s="208">
        <v>1.2509999999999999</v>
      </c>
      <c r="AF977" s="208">
        <v>0.91300000000000003</v>
      </c>
      <c r="AG977" s="208">
        <v>0.51100000000000001</v>
      </c>
      <c r="AH977" s="208">
        <v>0.29099999999999998</v>
      </c>
      <c r="AI977" s="208">
        <v>0.13</v>
      </c>
      <c r="AJ977" s="24"/>
      <c r="AK977" s="24"/>
      <c r="AL977" s="24"/>
      <c r="AM977" s="24"/>
      <c r="AN977" s="208">
        <v>0.247</v>
      </c>
      <c r="AO977" s="208">
        <v>0.80900000000000005</v>
      </c>
      <c r="AP977" s="208">
        <v>0.878</v>
      </c>
      <c r="AQ977" s="208">
        <v>1.4470000000000001</v>
      </c>
      <c r="AR977" s="208">
        <v>0.875</v>
      </c>
      <c r="AS977" s="208">
        <v>0.90500000000000003</v>
      </c>
      <c r="AT977" s="208">
        <v>0.34699999999999998</v>
      </c>
      <c r="AU977" s="208">
        <v>0.114</v>
      </c>
      <c r="AV977" s="24"/>
      <c r="AW977" s="24"/>
      <c r="AX977" s="24"/>
      <c r="AY977" s="208">
        <v>2.9000000000000001E-2</v>
      </c>
      <c r="AZ977" s="208">
        <v>0.219</v>
      </c>
      <c r="BA977" s="208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209">
        <v>1.6259999999999999</v>
      </c>
      <c r="G978" s="209">
        <v>1.1160000000000001</v>
      </c>
      <c r="H978" s="209">
        <v>0.89400000000000002</v>
      </c>
      <c r="I978" s="224">
        <v>0.61</v>
      </c>
      <c r="J978" s="224"/>
      <c r="K978" s="209">
        <v>0.374</v>
      </c>
      <c r="L978" s="20"/>
      <c r="M978" s="20"/>
      <c r="N978" s="20"/>
      <c r="O978" s="209">
        <v>0.216</v>
      </c>
      <c r="P978" s="209">
        <v>0.435</v>
      </c>
      <c r="Q978" s="209">
        <v>0.92900000000000005</v>
      </c>
      <c r="R978" s="209">
        <v>1.5329999999999999</v>
      </c>
      <c r="S978" s="209">
        <v>1.286</v>
      </c>
      <c r="T978" s="209">
        <v>1.5940000000000001</v>
      </c>
      <c r="U978" s="209">
        <v>0.95</v>
      </c>
      <c r="V978" s="209">
        <v>0.54100000000000004</v>
      </c>
      <c r="W978" s="209">
        <v>0.27300000000000002</v>
      </c>
      <c r="X978" s="20"/>
      <c r="Y978" s="209">
        <v>6.5000000000000002E-2</v>
      </c>
      <c r="Z978" s="20"/>
      <c r="AA978" s="209">
        <v>0.16</v>
      </c>
      <c r="AB978" s="209">
        <v>0.59099999999999997</v>
      </c>
      <c r="AC978" s="209">
        <v>1.2390000000000001</v>
      </c>
      <c r="AD978" s="209">
        <v>1.274</v>
      </c>
      <c r="AE978" s="209">
        <v>1.6</v>
      </c>
      <c r="AF978" s="209">
        <v>1.3779999999999999</v>
      </c>
      <c r="AG978" s="209">
        <v>1.125</v>
      </c>
      <c r="AH978" s="209">
        <v>0.42099999999999999</v>
      </c>
      <c r="AI978" s="209">
        <v>0.34599999999999997</v>
      </c>
      <c r="AJ978" s="209">
        <v>9.9000000000000005E-2</v>
      </c>
      <c r="AK978" s="20"/>
      <c r="AL978" s="20"/>
      <c r="AM978" s="209">
        <v>0.313</v>
      </c>
      <c r="AN978" s="209">
        <v>0.43099999999999999</v>
      </c>
      <c r="AO978" s="209">
        <v>1.4319999999999999</v>
      </c>
      <c r="AP978" s="209">
        <v>1.208</v>
      </c>
      <c r="AQ978" s="209">
        <v>1.7969999999999999</v>
      </c>
      <c r="AR978" s="209">
        <v>1.504</v>
      </c>
      <c r="AS978" s="209">
        <v>1.1319999999999999</v>
      </c>
      <c r="AT978" s="209">
        <v>0.65300000000000002</v>
      </c>
      <c r="AU978" s="209">
        <v>0.39200000000000002</v>
      </c>
      <c r="AV978" s="20"/>
      <c r="AW978" s="20"/>
      <c r="AX978" s="20"/>
      <c r="AY978" s="209">
        <v>0.26700000000000002</v>
      </c>
      <c r="AZ978" s="209">
        <v>0.46700000000000003</v>
      </c>
      <c r="BA978" s="209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208">
        <v>1.6259999999999999</v>
      </c>
      <c r="G979" s="208">
        <v>1.1160000000000001</v>
      </c>
      <c r="H979" s="208">
        <v>0.89400000000000002</v>
      </c>
      <c r="I979" s="221">
        <v>0.61</v>
      </c>
      <c r="J979" s="221"/>
      <c r="K979" s="208">
        <v>0.374</v>
      </c>
      <c r="L979" s="24"/>
      <c r="M979" s="24"/>
      <c r="N979" s="24"/>
      <c r="O979" s="208">
        <v>0.216</v>
      </c>
      <c r="P979" s="208">
        <v>0.435</v>
      </c>
      <c r="Q979" s="208">
        <v>0.92900000000000005</v>
      </c>
      <c r="R979" s="208">
        <v>1.5329999999999999</v>
      </c>
      <c r="S979" s="208">
        <v>1.286</v>
      </c>
      <c r="T979" s="208">
        <v>1.5940000000000001</v>
      </c>
      <c r="U979" s="208">
        <v>0.95</v>
      </c>
      <c r="V979" s="208">
        <v>0.54100000000000004</v>
      </c>
      <c r="W979" s="208">
        <v>0.27300000000000002</v>
      </c>
      <c r="X979" s="24"/>
      <c r="Y979" s="208">
        <v>6.5000000000000002E-2</v>
      </c>
      <c r="Z979" s="24"/>
      <c r="AA979" s="208">
        <v>0.16</v>
      </c>
      <c r="AB979" s="208">
        <v>0.59099999999999997</v>
      </c>
      <c r="AC979" s="208">
        <v>1.2390000000000001</v>
      </c>
      <c r="AD979" s="208">
        <v>1.274</v>
      </c>
      <c r="AE979" s="208">
        <v>1.6</v>
      </c>
      <c r="AF979" s="208">
        <v>1.3779999999999999</v>
      </c>
      <c r="AG979" s="208">
        <v>1.125</v>
      </c>
      <c r="AH979" s="208">
        <v>0.42099999999999999</v>
      </c>
      <c r="AI979" s="208">
        <v>0.34599999999999997</v>
      </c>
      <c r="AJ979" s="208">
        <v>9.9000000000000005E-2</v>
      </c>
      <c r="AK979" s="24"/>
      <c r="AL979" s="24"/>
      <c r="AM979" s="208">
        <v>0.313</v>
      </c>
      <c r="AN979" s="208">
        <v>0.43099999999999999</v>
      </c>
      <c r="AO979" s="208">
        <v>1.4319999999999999</v>
      </c>
      <c r="AP979" s="208">
        <v>1.208</v>
      </c>
      <c r="AQ979" s="208">
        <v>1.7969999999999999</v>
      </c>
      <c r="AR979" s="208">
        <v>1.504</v>
      </c>
      <c r="AS979" s="208">
        <v>1.1319999999999999</v>
      </c>
      <c r="AT979" s="208">
        <v>0.65300000000000002</v>
      </c>
      <c r="AU979" s="208">
        <v>0.39200000000000002</v>
      </c>
      <c r="AV979" s="24"/>
      <c r="AW979" s="24"/>
      <c r="AX979" s="24"/>
      <c r="AY979" s="208">
        <v>0.26700000000000002</v>
      </c>
      <c r="AZ979" s="208">
        <v>0.46700000000000003</v>
      </c>
      <c r="BA979" s="208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209">
        <v>2.206</v>
      </c>
      <c r="G980" s="209">
        <v>2.7309999999999999</v>
      </c>
      <c r="H980" s="209">
        <v>1.6519999999999999</v>
      </c>
      <c r="I980" s="224">
        <v>2.2400000000000002</v>
      </c>
      <c r="J980" s="224"/>
      <c r="K980" s="209">
        <v>0.57499999999999996</v>
      </c>
      <c r="L980" s="20"/>
      <c r="M980" s="20"/>
      <c r="N980" s="20"/>
      <c r="O980" s="20"/>
      <c r="P980" s="209">
        <v>2.246</v>
      </c>
      <c r="Q980" s="209">
        <v>0.56899999999999995</v>
      </c>
      <c r="R980" s="209">
        <v>0.76300000000000001</v>
      </c>
      <c r="S980" s="209">
        <v>0.88200000000000001</v>
      </c>
      <c r="T980" s="209">
        <v>1.0529999999999999</v>
      </c>
      <c r="U980" s="209">
        <v>1.004</v>
      </c>
      <c r="V980" s="209">
        <v>0.02</v>
      </c>
      <c r="W980" s="20"/>
      <c r="X980" s="20"/>
      <c r="Y980" s="20"/>
      <c r="Z980" s="20"/>
      <c r="AA980" s="20"/>
      <c r="AB980" s="20"/>
      <c r="AC980" s="20"/>
      <c r="AD980" s="209">
        <v>1.393</v>
      </c>
      <c r="AE980" s="209">
        <v>0.93600000000000005</v>
      </c>
      <c r="AF980" s="209">
        <v>0.754</v>
      </c>
      <c r="AG980" s="209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209">
        <v>1.5369999999999999</v>
      </c>
      <c r="AQ980" s="209">
        <v>0.97499999999999998</v>
      </c>
      <c r="AR980" s="209">
        <v>0.72</v>
      </c>
      <c r="AS980" s="209">
        <v>0.77500000000000002</v>
      </c>
      <c r="AT980" s="209">
        <v>0.10299999999999999</v>
      </c>
      <c r="AU980" s="209">
        <v>1.2E-2</v>
      </c>
      <c r="AV980" s="20"/>
      <c r="AW980" s="20"/>
      <c r="AX980" s="20"/>
      <c r="AY980" s="209">
        <v>3.0000000000000001E-3</v>
      </c>
      <c r="AZ980" s="20"/>
      <c r="BA980" s="209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208">
        <v>2.206</v>
      </c>
      <c r="G981" s="208">
        <v>2.7309999999999999</v>
      </c>
      <c r="H981" s="208">
        <v>1.6519999999999999</v>
      </c>
      <c r="I981" s="221">
        <v>2.2400000000000002</v>
      </c>
      <c r="J981" s="221"/>
      <c r="K981" s="208">
        <v>0.57499999999999996</v>
      </c>
      <c r="L981" s="24"/>
      <c r="M981" s="24"/>
      <c r="N981" s="24"/>
      <c r="O981" s="24"/>
      <c r="P981" s="208">
        <v>2.246</v>
      </c>
      <c r="Q981" s="208">
        <v>0.56899999999999995</v>
      </c>
      <c r="R981" s="208">
        <v>0.76300000000000001</v>
      </c>
      <c r="S981" s="208">
        <v>0.88200000000000001</v>
      </c>
      <c r="T981" s="208">
        <v>1.0529999999999999</v>
      </c>
      <c r="U981" s="208">
        <v>1.004</v>
      </c>
      <c r="V981" s="208">
        <v>0.02</v>
      </c>
      <c r="W981" s="24"/>
      <c r="X981" s="24"/>
      <c r="Y981" s="24"/>
      <c r="Z981" s="24"/>
      <c r="AA981" s="24"/>
      <c r="AB981" s="24"/>
      <c r="AC981" s="24"/>
      <c r="AD981" s="208">
        <v>1.393</v>
      </c>
      <c r="AE981" s="208">
        <v>0.93600000000000005</v>
      </c>
      <c r="AF981" s="208">
        <v>0.754</v>
      </c>
      <c r="AG981" s="208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208">
        <v>1.5369999999999999</v>
      </c>
      <c r="AQ981" s="208">
        <v>0.97499999999999998</v>
      </c>
      <c r="AR981" s="208">
        <v>0.72</v>
      </c>
      <c r="AS981" s="208">
        <v>0.77500000000000002</v>
      </c>
      <c r="AT981" s="208">
        <v>0.10299999999999999</v>
      </c>
      <c r="AU981" s="208">
        <v>1.2E-2</v>
      </c>
      <c r="AV981" s="24"/>
      <c r="AW981" s="24"/>
      <c r="AX981" s="24"/>
      <c r="AY981" s="208">
        <v>3.0000000000000001E-3</v>
      </c>
      <c r="AZ981" s="24"/>
      <c r="BA981" s="208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9">
        <v>4.3999999999999997E-2</v>
      </c>
      <c r="BA982" s="209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08">
        <v>4.3999999999999997E-2</v>
      </c>
      <c r="BA983" s="208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209">
        <v>2.1419999999999999</v>
      </c>
      <c r="G984" s="209">
        <v>1.657</v>
      </c>
      <c r="H984" s="209">
        <v>0.93200000000000005</v>
      </c>
      <c r="I984" s="224">
        <v>0.73199999999999998</v>
      </c>
      <c r="J984" s="224"/>
      <c r="K984" s="209">
        <v>0.24199999999999999</v>
      </c>
      <c r="L984" s="20"/>
      <c r="M984" s="20"/>
      <c r="N984" s="20"/>
      <c r="O984" s="20"/>
      <c r="P984" s="209">
        <v>0.85499999999999998</v>
      </c>
      <c r="Q984" s="209">
        <v>1.2609999999999999</v>
      </c>
      <c r="R984" s="209">
        <v>1.4670000000000001</v>
      </c>
      <c r="S984" s="209">
        <v>1.7450000000000001</v>
      </c>
      <c r="T984" s="209">
        <v>1.7949999999999999</v>
      </c>
      <c r="U984" s="209">
        <v>1.0920000000000001</v>
      </c>
      <c r="V984" s="209">
        <v>0.63</v>
      </c>
      <c r="W984" s="209">
        <v>0.17699999999999999</v>
      </c>
      <c r="X984" s="20"/>
      <c r="Y984" s="20"/>
      <c r="Z984" s="20"/>
      <c r="AA984" s="209">
        <v>0.127</v>
      </c>
      <c r="AB984" s="209">
        <v>0.498</v>
      </c>
      <c r="AC984" s="209">
        <v>1.4610000000000001</v>
      </c>
      <c r="AD984" s="209">
        <v>1.7470000000000001</v>
      </c>
      <c r="AE984" s="209">
        <v>1.92</v>
      </c>
      <c r="AF984" s="209">
        <v>1.341</v>
      </c>
      <c r="AG984" s="209">
        <v>1.0149999999999999</v>
      </c>
      <c r="AH984" s="209">
        <v>0.41</v>
      </c>
      <c r="AI984" s="209">
        <v>0.23300000000000001</v>
      </c>
      <c r="AJ984" s="20"/>
      <c r="AK984" s="20"/>
      <c r="AL984" s="20"/>
      <c r="AM984" s="209">
        <v>8.8999999999999996E-2</v>
      </c>
      <c r="AN984" s="209">
        <v>0.50600000000000001</v>
      </c>
      <c r="AO984" s="209">
        <v>1.321</v>
      </c>
      <c r="AP984" s="209">
        <v>1.351</v>
      </c>
      <c r="AQ984" s="209">
        <v>1.978</v>
      </c>
      <c r="AR984" s="209">
        <v>1.68</v>
      </c>
      <c r="AS984" s="209">
        <v>1.4410000000000001</v>
      </c>
      <c r="AT984" s="209">
        <v>0.59699999999999998</v>
      </c>
      <c r="AU984" s="20"/>
      <c r="AV984" s="209">
        <v>0.152</v>
      </c>
      <c r="AW984" s="20"/>
      <c r="AX984" s="20"/>
      <c r="AY984" s="209">
        <v>0.121</v>
      </c>
      <c r="AZ984" s="209">
        <v>0.34499999999999997</v>
      </c>
      <c r="BA984" s="209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208">
        <v>2.1419999999999999</v>
      </c>
      <c r="G985" s="208">
        <v>1.657</v>
      </c>
      <c r="H985" s="208">
        <v>0.93200000000000005</v>
      </c>
      <c r="I985" s="221">
        <v>0.73199999999999998</v>
      </c>
      <c r="J985" s="221"/>
      <c r="K985" s="208">
        <v>0.24199999999999999</v>
      </c>
      <c r="L985" s="24"/>
      <c r="M985" s="24"/>
      <c r="N985" s="24"/>
      <c r="O985" s="24"/>
      <c r="P985" s="208">
        <v>0.85499999999999998</v>
      </c>
      <c r="Q985" s="208">
        <v>1.2609999999999999</v>
      </c>
      <c r="R985" s="208">
        <v>1.4670000000000001</v>
      </c>
      <c r="S985" s="208">
        <v>1.7450000000000001</v>
      </c>
      <c r="T985" s="208">
        <v>1.7949999999999999</v>
      </c>
      <c r="U985" s="208">
        <v>1.0920000000000001</v>
      </c>
      <c r="V985" s="208">
        <v>0.63</v>
      </c>
      <c r="W985" s="208">
        <v>0.17699999999999999</v>
      </c>
      <c r="X985" s="24"/>
      <c r="Y985" s="24"/>
      <c r="Z985" s="24"/>
      <c r="AA985" s="208">
        <v>0.127</v>
      </c>
      <c r="AB985" s="208">
        <v>0.498</v>
      </c>
      <c r="AC985" s="208">
        <v>1.4610000000000001</v>
      </c>
      <c r="AD985" s="208">
        <v>1.7470000000000001</v>
      </c>
      <c r="AE985" s="208">
        <v>1.92</v>
      </c>
      <c r="AF985" s="208">
        <v>1.341</v>
      </c>
      <c r="AG985" s="208">
        <v>1.0149999999999999</v>
      </c>
      <c r="AH985" s="208">
        <v>0.41</v>
      </c>
      <c r="AI985" s="208">
        <v>0.23300000000000001</v>
      </c>
      <c r="AJ985" s="24"/>
      <c r="AK985" s="24"/>
      <c r="AL985" s="24"/>
      <c r="AM985" s="208">
        <v>8.8999999999999996E-2</v>
      </c>
      <c r="AN985" s="208">
        <v>0.50600000000000001</v>
      </c>
      <c r="AO985" s="208">
        <v>1.321</v>
      </c>
      <c r="AP985" s="208">
        <v>1.351</v>
      </c>
      <c r="AQ985" s="208">
        <v>1.978</v>
      </c>
      <c r="AR985" s="208">
        <v>1.68</v>
      </c>
      <c r="AS985" s="208">
        <v>1.4410000000000001</v>
      </c>
      <c r="AT985" s="208">
        <v>0.59699999999999998</v>
      </c>
      <c r="AU985" s="24"/>
      <c r="AV985" s="208">
        <v>0.152</v>
      </c>
      <c r="AW985" s="24"/>
      <c r="AX985" s="24"/>
      <c r="AY985" s="208">
        <v>0.121</v>
      </c>
      <c r="AZ985" s="208">
        <v>0.34499999999999997</v>
      </c>
      <c r="BA985" s="208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9">
        <v>0.20799999999999999</v>
      </c>
      <c r="Q986" s="209">
        <v>0.47299999999999998</v>
      </c>
      <c r="R986" s="209">
        <v>0.66700000000000004</v>
      </c>
      <c r="S986" s="209">
        <v>0.68899999999999995</v>
      </c>
      <c r="T986" s="209">
        <v>0.91100000000000003</v>
      </c>
      <c r="U986" s="209">
        <v>0.45100000000000001</v>
      </c>
      <c r="V986" s="209">
        <v>0.24099999999999999</v>
      </c>
      <c r="W986" s="209">
        <v>4.8000000000000001E-2</v>
      </c>
      <c r="X986" s="20"/>
      <c r="Y986" s="20"/>
      <c r="Z986" s="20"/>
      <c r="AA986" s="20"/>
      <c r="AB986" s="209">
        <v>0.26900000000000002</v>
      </c>
      <c r="AC986" s="209">
        <v>0.99399999999999999</v>
      </c>
      <c r="AD986" s="209">
        <v>1.1419999999999999</v>
      </c>
      <c r="AE986" s="209">
        <v>1.407</v>
      </c>
      <c r="AF986" s="209">
        <v>0.89500000000000002</v>
      </c>
      <c r="AG986" s="209">
        <v>0.75900000000000001</v>
      </c>
      <c r="AH986" s="209">
        <v>0.40699999999999997</v>
      </c>
      <c r="AI986" s="209">
        <v>3.9E-2</v>
      </c>
      <c r="AJ986" s="20"/>
      <c r="AK986" s="20"/>
      <c r="AL986" s="20"/>
      <c r="AM986" s="20"/>
      <c r="AN986" s="209">
        <v>0.161</v>
      </c>
      <c r="AO986" s="209">
        <v>0.84399999999999997</v>
      </c>
      <c r="AP986" s="209">
        <v>1.0129999999999999</v>
      </c>
      <c r="AQ986" s="209">
        <v>1.24</v>
      </c>
      <c r="AR986" s="209">
        <v>0.79300000000000004</v>
      </c>
      <c r="AS986" s="209">
        <v>0.80400000000000005</v>
      </c>
      <c r="AT986" s="209">
        <v>0.35799999999999998</v>
      </c>
      <c r="AU986" s="209">
        <v>7.1999999999999995E-2</v>
      </c>
      <c r="AV986" s="20"/>
      <c r="AW986" s="20"/>
      <c r="AX986" s="20"/>
      <c r="AY986" s="209">
        <v>2.1000000000000001E-2</v>
      </c>
      <c r="AZ986" s="209">
        <v>0.17599999999999999</v>
      </c>
      <c r="BA986" s="209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08">
        <v>0.20799999999999999</v>
      </c>
      <c r="Q987" s="208">
        <v>0.47299999999999998</v>
      </c>
      <c r="R987" s="208">
        <v>0.66700000000000004</v>
      </c>
      <c r="S987" s="208">
        <v>0.68899999999999995</v>
      </c>
      <c r="T987" s="208">
        <v>0.91100000000000003</v>
      </c>
      <c r="U987" s="208">
        <v>0.45100000000000001</v>
      </c>
      <c r="V987" s="208">
        <v>0.24099999999999999</v>
      </c>
      <c r="W987" s="208">
        <v>4.8000000000000001E-2</v>
      </c>
      <c r="X987" s="24"/>
      <c r="Y987" s="24"/>
      <c r="Z987" s="24"/>
      <c r="AA987" s="24"/>
      <c r="AB987" s="208">
        <v>0.26900000000000002</v>
      </c>
      <c r="AC987" s="208">
        <v>0.99399999999999999</v>
      </c>
      <c r="AD987" s="208">
        <v>1.1419999999999999</v>
      </c>
      <c r="AE987" s="208">
        <v>1.407</v>
      </c>
      <c r="AF987" s="208">
        <v>0.89500000000000002</v>
      </c>
      <c r="AG987" s="208">
        <v>0.75900000000000001</v>
      </c>
      <c r="AH987" s="208">
        <v>0.40699999999999997</v>
      </c>
      <c r="AI987" s="208">
        <v>3.9E-2</v>
      </c>
      <c r="AJ987" s="24"/>
      <c r="AK987" s="24"/>
      <c r="AL987" s="24"/>
      <c r="AM987" s="24"/>
      <c r="AN987" s="208">
        <v>0.161</v>
      </c>
      <c r="AO987" s="208">
        <v>0.84399999999999997</v>
      </c>
      <c r="AP987" s="208">
        <v>1.0129999999999999</v>
      </c>
      <c r="AQ987" s="208">
        <v>1.24</v>
      </c>
      <c r="AR987" s="208">
        <v>0.79300000000000004</v>
      </c>
      <c r="AS987" s="208">
        <v>0.80400000000000005</v>
      </c>
      <c r="AT987" s="208">
        <v>0.35799999999999998</v>
      </c>
      <c r="AU987" s="208">
        <v>7.1999999999999995E-2</v>
      </c>
      <c r="AV987" s="24"/>
      <c r="AW987" s="24"/>
      <c r="AX987" s="24"/>
      <c r="AY987" s="208">
        <v>2.1000000000000001E-2</v>
      </c>
      <c r="AZ987" s="208">
        <v>0.17599999999999999</v>
      </c>
      <c r="BA987" s="208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209">
        <v>2.9220000000000002</v>
      </c>
      <c r="G988" s="209">
        <v>2.911</v>
      </c>
      <c r="H988" s="209">
        <v>1.696</v>
      </c>
      <c r="I988" s="224">
        <v>1.506</v>
      </c>
      <c r="J988" s="224"/>
      <c r="K988" s="209">
        <v>0.54400000000000004</v>
      </c>
      <c r="L988" s="20"/>
      <c r="M988" s="20"/>
      <c r="N988" s="20"/>
      <c r="O988" s="209">
        <v>0.38600000000000001</v>
      </c>
      <c r="P988" s="209">
        <v>1.1479999999999999</v>
      </c>
      <c r="Q988" s="209">
        <v>2.423</v>
      </c>
      <c r="R988" s="209">
        <v>2.8079999999999998</v>
      </c>
      <c r="S988" s="209">
        <v>3.2650000000000001</v>
      </c>
      <c r="T988" s="209">
        <v>3.7189999999999999</v>
      </c>
      <c r="U988" s="209">
        <v>1.893</v>
      </c>
      <c r="V988" s="209">
        <v>1.1990000000000001</v>
      </c>
      <c r="W988" s="209">
        <v>0.41699999999999998</v>
      </c>
      <c r="X988" s="20"/>
      <c r="Y988" s="209">
        <v>0.1</v>
      </c>
      <c r="Z988" s="20"/>
      <c r="AA988" s="20"/>
      <c r="AB988" s="209">
        <v>0.66400000000000003</v>
      </c>
      <c r="AC988" s="209">
        <v>2.214</v>
      </c>
      <c r="AD988" s="209">
        <v>3.593</v>
      </c>
      <c r="AE988" s="209">
        <v>4.5010000000000003</v>
      </c>
      <c r="AF988" s="209">
        <v>2.6709999999999998</v>
      </c>
      <c r="AG988" s="209">
        <v>2.093</v>
      </c>
      <c r="AH988" s="209">
        <v>1.0469999999999999</v>
      </c>
      <c r="AI988" s="20"/>
      <c r="AJ988" s="20"/>
      <c r="AK988" s="20"/>
      <c r="AL988" s="20"/>
      <c r="AM988" s="20"/>
      <c r="AN988" s="209">
        <v>0.76200000000000001</v>
      </c>
      <c r="AO988" s="209">
        <v>2.7909999999999999</v>
      </c>
      <c r="AP988" s="209">
        <v>3.488</v>
      </c>
      <c r="AQ988" s="209">
        <v>4.3949999999999996</v>
      </c>
      <c r="AR988" s="209">
        <v>2.875</v>
      </c>
      <c r="AS988" s="209">
        <v>2.91</v>
      </c>
      <c r="AT988" s="209">
        <v>1.33</v>
      </c>
      <c r="AU988" s="209">
        <v>0.496</v>
      </c>
      <c r="AV988" s="20"/>
      <c r="AW988" s="20"/>
      <c r="AX988" s="20"/>
      <c r="AY988" s="20"/>
      <c r="AZ988" s="209">
        <v>0.46800000000000003</v>
      </c>
      <c r="BA988" s="209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208">
        <v>1.45</v>
      </c>
      <c r="G989" s="208">
        <v>1.367</v>
      </c>
      <c r="H989" s="208">
        <v>0.83199999999999996</v>
      </c>
      <c r="I989" s="221">
        <v>0.871</v>
      </c>
      <c r="J989" s="221"/>
      <c r="K989" s="208">
        <v>0.32100000000000001</v>
      </c>
      <c r="L989" s="24"/>
      <c r="M989" s="24"/>
      <c r="N989" s="24"/>
      <c r="O989" s="208">
        <v>0.25700000000000001</v>
      </c>
      <c r="P989" s="208">
        <v>0.61799999999999999</v>
      </c>
      <c r="Q989" s="208">
        <v>1.423</v>
      </c>
      <c r="R989" s="208">
        <v>1.61</v>
      </c>
      <c r="S989" s="208">
        <v>1.88</v>
      </c>
      <c r="T989" s="208">
        <v>2.1240000000000001</v>
      </c>
      <c r="U989" s="208">
        <v>1.0289999999999999</v>
      </c>
      <c r="V989" s="208">
        <v>0.60699999999999998</v>
      </c>
      <c r="W989" s="208">
        <v>0.22800000000000001</v>
      </c>
      <c r="X989" s="24"/>
      <c r="Y989" s="208">
        <v>8.8999999999999996E-2</v>
      </c>
      <c r="Z989" s="24"/>
      <c r="AA989" s="24"/>
      <c r="AB989" s="208">
        <v>0.33300000000000002</v>
      </c>
      <c r="AC989" s="208">
        <v>1.226</v>
      </c>
      <c r="AD989" s="208">
        <v>2.0209999999999999</v>
      </c>
      <c r="AE989" s="208">
        <v>2.629</v>
      </c>
      <c r="AF989" s="208">
        <v>1.5940000000000001</v>
      </c>
      <c r="AG989" s="208">
        <v>1.2190000000000001</v>
      </c>
      <c r="AH989" s="208">
        <v>0.58899999999999997</v>
      </c>
      <c r="AI989" s="24"/>
      <c r="AJ989" s="24"/>
      <c r="AK989" s="24"/>
      <c r="AL989" s="24"/>
      <c r="AM989" s="24"/>
      <c r="AN989" s="208">
        <v>0.374</v>
      </c>
      <c r="AO989" s="208">
        <v>1.5429999999999999</v>
      </c>
      <c r="AP989" s="208">
        <v>1.913</v>
      </c>
      <c r="AQ989" s="208">
        <v>2.762</v>
      </c>
      <c r="AR989" s="208">
        <v>1.655</v>
      </c>
      <c r="AS989" s="208">
        <v>1.6830000000000001</v>
      </c>
      <c r="AT989" s="208">
        <v>0.71699999999999997</v>
      </c>
      <c r="AU989" s="208">
        <v>0.26800000000000002</v>
      </c>
      <c r="AV989" s="24"/>
      <c r="AW989" s="24"/>
      <c r="AX989" s="24"/>
      <c r="AY989" s="24"/>
      <c r="AZ989" s="208">
        <v>0.22900000000000001</v>
      </c>
      <c r="BA989" s="208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208">
        <v>1.472</v>
      </c>
      <c r="G990" s="208">
        <v>1.544</v>
      </c>
      <c r="H990" s="208">
        <v>0.86399999999999999</v>
      </c>
      <c r="I990" s="221">
        <v>0.63500000000000001</v>
      </c>
      <c r="J990" s="221"/>
      <c r="K990" s="208">
        <v>0.223</v>
      </c>
      <c r="L990" s="24"/>
      <c r="M990" s="24"/>
      <c r="N990" s="24"/>
      <c r="O990" s="208">
        <v>0.129</v>
      </c>
      <c r="P990" s="208">
        <v>0.53</v>
      </c>
      <c r="Q990" s="208">
        <v>1</v>
      </c>
      <c r="R990" s="208">
        <v>1.198</v>
      </c>
      <c r="S990" s="208">
        <v>1.385</v>
      </c>
      <c r="T990" s="208">
        <v>1.595</v>
      </c>
      <c r="U990" s="208">
        <v>0.86399999999999999</v>
      </c>
      <c r="V990" s="208">
        <v>0.59199999999999997</v>
      </c>
      <c r="W990" s="208">
        <v>0.189</v>
      </c>
      <c r="X990" s="24"/>
      <c r="Y990" s="208">
        <v>1.0999999999999999E-2</v>
      </c>
      <c r="Z990" s="24"/>
      <c r="AA990" s="24"/>
      <c r="AB990" s="208">
        <v>0.33100000000000002</v>
      </c>
      <c r="AC990" s="208">
        <v>0.98799999999999999</v>
      </c>
      <c r="AD990" s="208">
        <v>1.5720000000000001</v>
      </c>
      <c r="AE990" s="208">
        <v>1.8720000000000001</v>
      </c>
      <c r="AF990" s="208">
        <v>1.077</v>
      </c>
      <c r="AG990" s="208">
        <v>0.874</v>
      </c>
      <c r="AH990" s="208">
        <v>0.45800000000000002</v>
      </c>
      <c r="AI990" s="24"/>
      <c r="AJ990" s="24"/>
      <c r="AK990" s="24"/>
      <c r="AL990" s="24"/>
      <c r="AM990" s="24"/>
      <c r="AN990" s="208">
        <v>0.38800000000000001</v>
      </c>
      <c r="AO990" s="208">
        <v>1.248</v>
      </c>
      <c r="AP990" s="208">
        <v>1.575</v>
      </c>
      <c r="AQ990" s="208">
        <v>1.633</v>
      </c>
      <c r="AR990" s="208">
        <v>1.22</v>
      </c>
      <c r="AS990" s="208">
        <v>1.2270000000000001</v>
      </c>
      <c r="AT990" s="208">
        <v>0.61299999999999999</v>
      </c>
      <c r="AU990" s="208">
        <v>0.22800000000000001</v>
      </c>
      <c r="AV990" s="24"/>
      <c r="AW990" s="24"/>
      <c r="AX990" s="24"/>
      <c r="AY990" s="24"/>
      <c r="AZ990" s="208">
        <v>0.23899999999999999</v>
      </c>
      <c r="BA990" s="208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9">
        <v>0.16900000000000001</v>
      </c>
      <c r="AZ991" s="209">
        <v>0.35</v>
      </c>
      <c r="BA991" s="209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08">
        <v>0.16900000000000001</v>
      </c>
      <c r="AZ992" s="208">
        <v>0.35</v>
      </c>
      <c r="BA992" s="208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9">
        <v>2.4289999999999998</v>
      </c>
      <c r="AR993" s="209">
        <v>0.84</v>
      </c>
      <c r="AS993" s="209">
        <v>0.80100000000000005</v>
      </c>
      <c r="AT993" s="209">
        <v>0.32900000000000001</v>
      </c>
      <c r="AU993" s="20"/>
      <c r="AV993" s="20"/>
      <c r="AW993" s="20"/>
      <c r="AX993" s="20"/>
      <c r="AY993" s="209">
        <v>4.5999999999999999E-2</v>
      </c>
      <c r="AZ993" s="209">
        <v>7.6999999999999999E-2</v>
      </c>
      <c r="BA993" s="209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08">
        <v>2.4289999999999998</v>
      </c>
      <c r="AR994" s="208">
        <v>0.84</v>
      </c>
      <c r="AS994" s="208">
        <v>0.80100000000000005</v>
      </c>
      <c r="AT994" s="208">
        <v>0.32900000000000001</v>
      </c>
      <c r="AU994" s="24"/>
      <c r="AV994" s="24"/>
      <c r="AW994" s="24"/>
      <c r="AX994" s="24"/>
      <c r="AY994" s="208">
        <v>4.5999999999999999E-2</v>
      </c>
      <c r="AZ994" s="208">
        <v>7.6999999999999999E-2</v>
      </c>
      <c r="BA994" s="208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209">
        <v>1.2949999999999999</v>
      </c>
      <c r="G995" s="209">
        <v>0.91900000000000004</v>
      </c>
      <c r="H995" s="209">
        <v>0.60799999999999998</v>
      </c>
      <c r="I995" s="224">
        <v>0.45</v>
      </c>
      <c r="J995" s="224"/>
      <c r="K995" s="209">
        <v>0.156</v>
      </c>
      <c r="L995" s="20"/>
      <c r="M995" s="20"/>
      <c r="N995" s="20"/>
      <c r="O995" s="209">
        <v>0.107</v>
      </c>
      <c r="P995" s="209">
        <v>0.33400000000000002</v>
      </c>
      <c r="Q995" s="209">
        <v>0.69199999999999995</v>
      </c>
      <c r="R995" s="209">
        <v>1.0760000000000001</v>
      </c>
      <c r="S995" s="209">
        <v>0.83399999999999996</v>
      </c>
      <c r="T995" s="209">
        <v>1.1599999999999999</v>
      </c>
      <c r="U995" s="209">
        <v>0.66900000000000004</v>
      </c>
      <c r="V995" s="209">
        <v>0.35499999999999998</v>
      </c>
      <c r="W995" s="209">
        <v>0.16800000000000001</v>
      </c>
      <c r="X995" s="20"/>
      <c r="Y995" s="20"/>
      <c r="Z995" s="20"/>
      <c r="AA995" s="20"/>
      <c r="AB995" s="209">
        <v>0.44900000000000001</v>
      </c>
      <c r="AC995" s="209">
        <v>0.72899999999999998</v>
      </c>
      <c r="AD995" s="209">
        <v>1.036</v>
      </c>
      <c r="AE995" s="209">
        <v>1.196</v>
      </c>
      <c r="AF995" s="209">
        <v>0.89100000000000001</v>
      </c>
      <c r="AG995" s="209">
        <v>0.60499999999999998</v>
      </c>
      <c r="AH995" s="209">
        <v>0.33200000000000002</v>
      </c>
      <c r="AI995" s="209">
        <v>0.16900000000000001</v>
      </c>
      <c r="AJ995" s="20"/>
      <c r="AK995" s="20"/>
      <c r="AL995" s="20"/>
      <c r="AM995" s="209">
        <v>6.2E-2</v>
      </c>
      <c r="AN995" s="209">
        <v>0.32900000000000001</v>
      </c>
      <c r="AO995" s="209">
        <v>0.67600000000000005</v>
      </c>
      <c r="AP995" s="209">
        <v>1.0549999999999999</v>
      </c>
      <c r="AQ995" s="209">
        <v>1.24</v>
      </c>
      <c r="AR995" s="209">
        <v>1.232</v>
      </c>
      <c r="AS995" s="209">
        <v>0.61199999999999999</v>
      </c>
      <c r="AT995" s="209">
        <v>0.314</v>
      </c>
      <c r="AU995" s="209">
        <v>0.26900000000000002</v>
      </c>
      <c r="AV995" s="20"/>
      <c r="AW995" s="20"/>
      <c r="AX995" s="20"/>
      <c r="AY995" s="209">
        <v>9.8000000000000004E-2</v>
      </c>
      <c r="AZ995" s="209">
        <v>0.23699999999999999</v>
      </c>
      <c r="BA995" s="209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208">
        <v>1.2949999999999999</v>
      </c>
      <c r="G996" s="208">
        <v>0.91900000000000004</v>
      </c>
      <c r="H996" s="208">
        <v>0.60799999999999998</v>
      </c>
      <c r="I996" s="221">
        <v>0.45</v>
      </c>
      <c r="J996" s="221"/>
      <c r="K996" s="208">
        <v>0.156</v>
      </c>
      <c r="L996" s="24"/>
      <c r="M996" s="24"/>
      <c r="N996" s="24"/>
      <c r="O996" s="208">
        <v>0.107</v>
      </c>
      <c r="P996" s="208">
        <v>0.33400000000000002</v>
      </c>
      <c r="Q996" s="208">
        <v>0.69199999999999995</v>
      </c>
      <c r="R996" s="208">
        <v>1.0760000000000001</v>
      </c>
      <c r="S996" s="208">
        <v>0.83399999999999996</v>
      </c>
      <c r="T996" s="208">
        <v>1.1599999999999999</v>
      </c>
      <c r="U996" s="208">
        <v>0.66900000000000004</v>
      </c>
      <c r="V996" s="208">
        <v>0.35499999999999998</v>
      </c>
      <c r="W996" s="208">
        <v>0.16800000000000001</v>
      </c>
      <c r="X996" s="24"/>
      <c r="Y996" s="24"/>
      <c r="Z996" s="24"/>
      <c r="AA996" s="24"/>
      <c r="AB996" s="208">
        <v>0.44900000000000001</v>
      </c>
      <c r="AC996" s="208">
        <v>0.72899999999999998</v>
      </c>
      <c r="AD996" s="208">
        <v>1.036</v>
      </c>
      <c r="AE996" s="208">
        <v>1.196</v>
      </c>
      <c r="AF996" s="208">
        <v>0.89100000000000001</v>
      </c>
      <c r="AG996" s="208">
        <v>0.60499999999999998</v>
      </c>
      <c r="AH996" s="208">
        <v>0.33200000000000002</v>
      </c>
      <c r="AI996" s="208">
        <v>0.16900000000000001</v>
      </c>
      <c r="AJ996" s="24"/>
      <c r="AK996" s="24"/>
      <c r="AL996" s="24"/>
      <c r="AM996" s="208">
        <v>6.2E-2</v>
      </c>
      <c r="AN996" s="208">
        <v>0.32900000000000001</v>
      </c>
      <c r="AO996" s="208">
        <v>0.67600000000000005</v>
      </c>
      <c r="AP996" s="208">
        <v>1.0549999999999999</v>
      </c>
      <c r="AQ996" s="208">
        <v>1.24</v>
      </c>
      <c r="AR996" s="208">
        <v>1.232</v>
      </c>
      <c r="AS996" s="208">
        <v>0.61199999999999999</v>
      </c>
      <c r="AT996" s="208">
        <v>0.314</v>
      </c>
      <c r="AU996" s="208">
        <v>0.26900000000000002</v>
      </c>
      <c r="AV996" s="24"/>
      <c r="AW996" s="24"/>
      <c r="AX996" s="24"/>
      <c r="AY996" s="208">
        <v>9.8000000000000004E-2</v>
      </c>
      <c r="AZ996" s="208">
        <v>0.23699999999999999</v>
      </c>
      <c r="BA996" s="208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209">
        <v>1.238</v>
      </c>
      <c r="G997" s="209">
        <v>0.97399999999999998</v>
      </c>
      <c r="H997" s="209">
        <v>0.41699999999999998</v>
      </c>
      <c r="I997" s="224">
        <v>0.628</v>
      </c>
      <c r="J997" s="224"/>
      <c r="K997" s="209">
        <v>0.185</v>
      </c>
      <c r="L997" s="20"/>
      <c r="M997" s="20"/>
      <c r="N997" s="20"/>
      <c r="O997" s="209">
        <v>0.05</v>
      </c>
      <c r="P997" s="209">
        <v>0.33700000000000002</v>
      </c>
      <c r="Q997" s="20"/>
      <c r="R997" s="209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208">
        <v>1.238</v>
      </c>
      <c r="G998" s="208">
        <v>0.97399999999999998</v>
      </c>
      <c r="H998" s="208">
        <v>0.41699999999999998</v>
      </c>
      <c r="I998" s="221">
        <v>0.628</v>
      </c>
      <c r="J998" s="221"/>
      <c r="K998" s="208">
        <v>0.185</v>
      </c>
      <c r="L998" s="24"/>
      <c r="M998" s="24"/>
      <c r="N998" s="24"/>
      <c r="O998" s="208">
        <v>0.05</v>
      </c>
      <c r="P998" s="208">
        <v>0.33700000000000002</v>
      </c>
      <c r="Q998" s="24"/>
      <c r="R998" s="208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209">
        <v>8.0619999999999994</v>
      </c>
      <c r="G999" s="209">
        <v>3.6</v>
      </c>
      <c r="H999" s="209">
        <v>3.13</v>
      </c>
      <c r="I999" s="224">
        <v>1.64</v>
      </c>
      <c r="J999" s="224"/>
      <c r="K999" s="209">
        <v>0.81799999999999995</v>
      </c>
      <c r="L999" s="209">
        <v>0.16700000000000001</v>
      </c>
      <c r="M999" s="20"/>
      <c r="N999" s="20"/>
      <c r="O999" s="209">
        <v>0.191</v>
      </c>
      <c r="P999" s="209">
        <v>1.1259999999999999</v>
      </c>
      <c r="Q999" s="209">
        <v>2.5630000000000002</v>
      </c>
      <c r="R999" s="209">
        <v>3.62</v>
      </c>
      <c r="S999" s="209">
        <v>4.202</v>
      </c>
      <c r="T999" s="209">
        <v>4.7220000000000004</v>
      </c>
      <c r="U999" s="209">
        <v>2.944</v>
      </c>
      <c r="V999" s="209">
        <v>1.5509999999999999</v>
      </c>
      <c r="W999" s="209">
        <v>1.0620000000000001</v>
      </c>
      <c r="X999" s="20"/>
      <c r="Y999" s="20"/>
      <c r="Z999" s="20"/>
      <c r="AA999" s="20"/>
      <c r="AB999" s="209">
        <v>1.71</v>
      </c>
      <c r="AC999" s="209">
        <v>3.5910000000000002</v>
      </c>
      <c r="AD999" s="209">
        <v>4.1790000000000003</v>
      </c>
      <c r="AE999" s="209">
        <v>5.085</v>
      </c>
      <c r="AF999" s="209">
        <v>3.3159999999999998</v>
      </c>
      <c r="AG999" s="209">
        <v>2.528</v>
      </c>
      <c r="AH999" s="209">
        <v>1.3939999999999999</v>
      </c>
      <c r="AI999" s="209">
        <v>0.90500000000000003</v>
      </c>
      <c r="AJ999" s="209">
        <v>0.13800000000000001</v>
      </c>
      <c r="AK999" s="20"/>
      <c r="AL999" s="20"/>
      <c r="AM999" s="209">
        <v>6.0999999999999999E-2</v>
      </c>
      <c r="AN999" s="209">
        <v>0.23799999999999999</v>
      </c>
      <c r="AO999" s="209">
        <v>4.1210000000000004</v>
      </c>
      <c r="AP999" s="209">
        <v>3.726</v>
      </c>
      <c r="AQ999" s="209">
        <v>4.5129999999999999</v>
      </c>
      <c r="AR999" s="209">
        <v>4.0259999999999998</v>
      </c>
      <c r="AS999" s="209">
        <v>4.1139999999999999</v>
      </c>
      <c r="AT999" s="209">
        <v>1.5740000000000001</v>
      </c>
      <c r="AU999" s="209">
        <v>0.88600000000000001</v>
      </c>
      <c r="AV999" s="20"/>
      <c r="AW999" s="20"/>
      <c r="AX999" s="20"/>
      <c r="AY999" s="20"/>
      <c r="AZ999" s="209">
        <v>1.246</v>
      </c>
      <c r="BA999" s="209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208">
        <v>8.0619999999999994</v>
      </c>
      <c r="G1000" s="208">
        <v>3.6</v>
      </c>
      <c r="H1000" s="208">
        <v>3.13</v>
      </c>
      <c r="I1000" s="221">
        <v>1.64</v>
      </c>
      <c r="J1000" s="221"/>
      <c r="K1000" s="208">
        <v>0.81799999999999995</v>
      </c>
      <c r="L1000" s="208">
        <v>0.16700000000000001</v>
      </c>
      <c r="M1000" s="24"/>
      <c r="N1000" s="24"/>
      <c r="O1000" s="208">
        <v>0.191</v>
      </c>
      <c r="P1000" s="208">
        <v>1.1259999999999999</v>
      </c>
      <c r="Q1000" s="208">
        <v>2.5630000000000002</v>
      </c>
      <c r="R1000" s="208">
        <v>3.62</v>
      </c>
      <c r="S1000" s="208">
        <v>4.202</v>
      </c>
      <c r="T1000" s="208">
        <v>4.7220000000000004</v>
      </c>
      <c r="U1000" s="208">
        <v>2.944</v>
      </c>
      <c r="V1000" s="208">
        <v>1.5509999999999999</v>
      </c>
      <c r="W1000" s="208">
        <v>1.0620000000000001</v>
      </c>
      <c r="X1000" s="24"/>
      <c r="Y1000" s="24"/>
      <c r="Z1000" s="24"/>
      <c r="AA1000" s="24"/>
      <c r="AB1000" s="208">
        <v>1.71</v>
      </c>
      <c r="AC1000" s="208">
        <v>3.5910000000000002</v>
      </c>
      <c r="AD1000" s="208">
        <v>4.1790000000000003</v>
      </c>
      <c r="AE1000" s="208">
        <v>5.085</v>
      </c>
      <c r="AF1000" s="208">
        <v>3.3159999999999998</v>
      </c>
      <c r="AG1000" s="208">
        <v>2.528</v>
      </c>
      <c r="AH1000" s="208">
        <v>1.3939999999999999</v>
      </c>
      <c r="AI1000" s="208">
        <v>0.90500000000000003</v>
      </c>
      <c r="AJ1000" s="208">
        <v>0.13800000000000001</v>
      </c>
      <c r="AK1000" s="24"/>
      <c r="AL1000" s="24"/>
      <c r="AM1000" s="208">
        <v>6.0999999999999999E-2</v>
      </c>
      <c r="AN1000" s="208">
        <v>0.23799999999999999</v>
      </c>
      <c r="AO1000" s="208">
        <v>4.1210000000000004</v>
      </c>
      <c r="AP1000" s="208">
        <v>3.726</v>
      </c>
      <c r="AQ1000" s="208">
        <v>4.5129999999999999</v>
      </c>
      <c r="AR1000" s="208">
        <v>4.0259999999999998</v>
      </c>
      <c r="AS1000" s="208">
        <v>4.1139999999999999</v>
      </c>
      <c r="AT1000" s="208">
        <v>1.5740000000000001</v>
      </c>
      <c r="AU1000" s="208">
        <v>0.88600000000000001</v>
      </c>
      <c r="AV1000" s="24"/>
      <c r="AW1000" s="24"/>
      <c r="AX1000" s="24"/>
      <c r="AY1000" s="24"/>
      <c r="AZ1000" s="208">
        <v>1.246</v>
      </c>
      <c r="BA1000" s="208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209">
        <v>32.756</v>
      </c>
      <c r="G1001" s="209">
        <v>26.693000000000001</v>
      </c>
      <c r="H1001" s="209">
        <v>16.93</v>
      </c>
      <c r="I1001" s="224">
        <v>12.827</v>
      </c>
      <c r="J1001" s="224"/>
      <c r="K1001" s="209">
        <v>5.28</v>
      </c>
      <c r="L1001" s="20"/>
      <c r="M1001" s="20"/>
      <c r="N1001" s="20"/>
      <c r="O1001" s="209">
        <v>1.8009999999999999</v>
      </c>
      <c r="P1001" s="209">
        <v>10.331</v>
      </c>
      <c r="Q1001" s="209">
        <v>18.091999999999999</v>
      </c>
      <c r="R1001" s="209">
        <v>25.555</v>
      </c>
      <c r="S1001" s="209">
        <v>19.605</v>
      </c>
      <c r="T1001" s="209">
        <v>34.149000000000001</v>
      </c>
      <c r="U1001" s="209">
        <v>14.894</v>
      </c>
      <c r="V1001" s="209">
        <v>12.191000000000001</v>
      </c>
      <c r="W1001" s="209">
        <v>5.2539999999999996</v>
      </c>
      <c r="X1001" s="20"/>
      <c r="Y1001" s="20"/>
      <c r="Z1001" s="20"/>
      <c r="AA1001" s="20"/>
      <c r="AB1001" s="209">
        <v>3.0569999999999999</v>
      </c>
      <c r="AC1001" s="209">
        <v>14.394</v>
      </c>
      <c r="AD1001" s="209">
        <v>21.027999999999999</v>
      </c>
      <c r="AE1001" s="209">
        <v>21.085000000000001</v>
      </c>
      <c r="AF1001" s="209">
        <v>16.702000000000002</v>
      </c>
      <c r="AG1001" s="209">
        <v>13.651</v>
      </c>
      <c r="AH1001" s="209">
        <v>4.2560000000000002</v>
      </c>
      <c r="AI1001" s="209">
        <v>5.3410000000000002</v>
      </c>
      <c r="AJ1001" s="20"/>
      <c r="AK1001" s="20"/>
      <c r="AL1001" s="20"/>
      <c r="AM1001" s="20"/>
      <c r="AN1001" s="209">
        <v>9.6690000000000005</v>
      </c>
      <c r="AO1001" s="209">
        <v>17.79</v>
      </c>
      <c r="AP1001" s="209">
        <v>18.776</v>
      </c>
      <c r="AQ1001" s="209">
        <v>22.472999999999999</v>
      </c>
      <c r="AR1001" s="209">
        <v>22.33</v>
      </c>
      <c r="AS1001" s="209">
        <v>18.129000000000001</v>
      </c>
      <c r="AT1001" s="209">
        <v>7.1719999999999997</v>
      </c>
      <c r="AU1001" s="209">
        <v>1.635</v>
      </c>
      <c r="AV1001" s="20"/>
      <c r="AW1001" s="20"/>
      <c r="AX1001" s="20"/>
      <c r="AY1001" s="20"/>
      <c r="AZ1001" s="209">
        <v>6.8259999999999996</v>
      </c>
      <c r="BA1001" s="209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208">
        <v>3.714</v>
      </c>
      <c r="G1002" s="208">
        <v>3.4220000000000002</v>
      </c>
      <c r="H1002" s="208">
        <v>2.923</v>
      </c>
      <c r="I1002" s="221">
        <v>1.9990000000000001</v>
      </c>
      <c r="J1002" s="221"/>
      <c r="K1002" s="208">
        <v>0.72</v>
      </c>
      <c r="L1002" s="24"/>
      <c r="M1002" s="24"/>
      <c r="N1002" s="24"/>
      <c r="O1002" s="24"/>
      <c r="P1002" s="208">
        <v>1.75</v>
      </c>
      <c r="Q1002" s="208">
        <v>2.125</v>
      </c>
      <c r="R1002" s="208">
        <v>3.8239999999999998</v>
      </c>
      <c r="S1002" s="24"/>
      <c r="T1002" s="208">
        <v>7.9240000000000004</v>
      </c>
      <c r="U1002" s="208">
        <v>3.1280000000000001</v>
      </c>
      <c r="V1002" s="208">
        <v>1</v>
      </c>
      <c r="W1002" s="208">
        <v>1.5</v>
      </c>
      <c r="X1002" s="24"/>
      <c r="Y1002" s="24"/>
      <c r="Z1002" s="24"/>
      <c r="AA1002" s="24"/>
      <c r="AB1002" s="208">
        <v>0.374</v>
      </c>
      <c r="AC1002" s="208">
        <v>3.6389999999999998</v>
      </c>
      <c r="AD1002" s="208">
        <v>2.5</v>
      </c>
      <c r="AE1002" s="208">
        <v>5.5250000000000004</v>
      </c>
      <c r="AF1002" s="208">
        <v>1.4630000000000001</v>
      </c>
      <c r="AG1002" s="208">
        <v>4.7549999999999999</v>
      </c>
      <c r="AH1002" s="24"/>
      <c r="AI1002" s="208">
        <v>1.476</v>
      </c>
      <c r="AJ1002" s="24"/>
      <c r="AK1002" s="24"/>
      <c r="AL1002" s="24"/>
      <c r="AM1002" s="24"/>
      <c r="AN1002" s="208">
        <v>1.4510000000000001</v>
      </c>
      <c r="AO1002" s="208">
        <v>4.593</v>
      </c>
      <c r="AP1002" s="208">
        <v>3.4140000000000001</v>
      </c>
      <c r="AQ1002" s="208">
        <v>4.9409999999999998</v>
      </c>
      <c r="AR1002" s="208">
        <v>4.6109999999999998</v>
      </c>
      <c r="AS1002" s="208">
        <v>3.923</v>
      </c>
      <c r="AT1002" s="208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208">
        <v>5.641</v>
      </c>
      <c r="G1003" s="208">
        <v>5.0549999999999997</v>
      </c>
      <c r="H1003" s="208">
        <v>3.3079999999999998</v>
      </c>
      <c r="I1003" s="221">
        <v>2.7160000000000002</v>
      </c>
      <c r="J1003" s="221"/>
      <c r="K1003" s="208">
        <v>1.2390000000000001</v>
      </c>
      <c r="L1003" s="24"/>
      <c r="M1003" s="24"/>
      <c r="N1003" s="24"/>
      <c r="O1003" s="208">
        <v>0.38100000000000001</v>
      </c>
      <c r="P1003" s="208">
        <v>1.8320000000000001</v>
      </c>
      <c r="Q1003" s="208">
        <v>3.7</v>
      </c>
      <c r="R1003" s="208">
        <v>4.9219999999999997</v>
      </c>
      <c r="S1003" s="208">
        <v>4.3319999999999999</v>
      </c>
      <c r="T1003" s="208">
        <v>6.0090000000000003</v>
      </c>
      <c r="U1003" s="208">
        <v>0.108</v>
      </c>
      <c r="V1003" s="208">
        <v>5.53</v>
      </c>
      <c r="W1003" s="208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08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208">
        <v>12.403</v>
      </c>
      <c r="G1004" s="208">
        <v>9.4079999999999995</v>
      </c>
      <c r="H1004" s="208">
        <v>4.6989999999999998</v>
      </c>
      <c r="I1004" s="221">
        <v>3.53</v>
      </c>
      <c r="J1004" s="221"/>
      <c r="K1004" s="208">
        <v>1.1020000000000001</v>
      </c>
      <c r="L1004" s="24"/>
      <c r="M1004" s="24"/>
      <c r="N1004" s="24"/>
      <c r="O1004" s="208">
        <v>0.79</v>
      </c>
      <c r="P1004" s="208">
        <v>3.1850000000000001</v>
      </c>
      <c r="Q1004" s="208">
        <v>7.4089999999999998</v>
      </c>
      <c r="R1004" s="208">
        <v>9.7539999999999996</v>
      </c>
      <c r="S1004" s="208">
        <v>9.5809999999999995</v>
      </c>
      <c r="T1004" s="208">
        <v>12.42</v>
      </c>
      <c r="U1004" s="208">
        <v>6.4450000000000003</v>
      </c>
      <c r="V1004" s="208">
        <v>2.7709999999999999</v>
      </c>
      <c r="W1004" s="208">
        <v>1.0680000000000001</v>
      </c>
      <c r="X1004" s="24"/>
      <c r="Y1004" s="24"/>
      <c r="Z1004" s="24"/>
      <c r="AA1004" s="24"/>
      <c r="AB1004" s="208">
        <v>0.13900000000000001</v>
      </c>
      <c r="AC1004" s="208">
        <v>6.0549999999999997</v>
      </c>
      <c r="AD1004" s="208">
        <v>11.366</v>
      </c>
      <c r="AE1004" s="208">
        <v>8.6110000000000007</v>
      </c>
      <c r="AF1004" s="208">
        <v>9.1959999999999997</v>
      </c>
      <c r="AG1004" s="208">
        <v>4.8120000000000003</v>
      </c>
      <c r="AH1004" s="208">
        <v>2.056</v>
      </c>
      <c r="AI1004" s="208">
        <v>2.0099999999999998</v>
      </c>
      <c r="AJ1004" s="24"/>
      <c r="AK1004" s="24"/>
      <c r="AL1004" s="24"/>
      <c r="AM1004" s="24"/>
      <c r="AN1004" s="208">
        <v>3.8759999999999999</v>
      </c>
      <c r="AO1004" s="208">
        <v>7.3380000000000001</v>
      </c>
      <c r="AP1004" s="208">
        <v>9.3870000000000005</v>
      </c>
      <c r="AQ1004" s="208">
        <v>10.327999999999999</v>
      </c>
      <c r="AR1004" s="208">
        <v>11.252000000000001</v>
      </c>
      <c r="AS1004" s="208">
        <v>8.4670000000000005</v>
      </c>
      <c r="AT1004" s="208">
        <v>2.6030000000000002</v>
      </c>
      <c r="AU1004" s="208">
        <v>0.96599999999999997</v>
      </c>
      <c r="AV1004" s="24"/>
      <c r="AW1004" s="24"/>
      <c r="AX1004" s="24"/>
      <c r="AY1004" s="24"/>
      <c r="AZ1004" s="208">
        <v>3.8439999999999999</v>
      </c>
      <c r="BA1004" s="208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208">
        <v>8.2609999999999992</v>
      </c>
      <c r="G1005" s="208">
        <v>6.8170000000000002</v>
      </c>
      <c r="H1005" s="208">
        <v>4.7380000000000004</v>
      </c>
      <c r="I1005" s="221">
        <v>3.6549999999999998</v>
      </c>
      <c r="J1005" s="221"/>
      <c r="K1005" s="208">
        <v>1.9039999999999999</v>
      </c>
      <c r="L1005" s="24"/>
      <c r="M1005" s="24"/>
      <c r="N1005" s="24"/>
      <c r="O1005" s="208">
        <v>0.63</v>
      </c>
      <c r="P1005" s="208">
        <v>3.5640000000000001</v>
      </c>
      <c r="Q1005" s="208">
        <v>4.8579999999999997</v>
      </c>
      <c r="R1005" s="208">
        <v>7.0549999999999997</v>
      </c>
      <c r="S1005" s="208">
        <v>5.6920000000000002</v>
      </c>
      <c r="T1005" s="208">
        <v>7.7960000000000003</v>
      </c>
      <c r="U1005" s="208">
        <v>5.2130000000000001</v>
      </c>
      <c r="V1005" s="208">
        <v>2.89</v>
      </c>
      <c r="W1005" s="208">
        <v>1.647</v>
      </c>
      <c r="X1005" s="24"/>
      <c r="Y1005" s="24"/>
      <c r="Z1005" s="24"/>
      <c r="AA1005" s="24"/>
      <c r="AB1005" s="208">
        <v>2.544</v>
      </c>
      <c r="AC1005" s="208">
        <v>4.7</v>
      </c>
      <c r="AD1005" s="208">
        <v>7.1619999999999999</v>
      </c>
      <c r="AE1005" s="208">
        <v>6.9489999999999998</v>
      </c>
      <c r="AF1005" s="208">
        <v>6.0430000000000001</v>
      </c>
      <c r="AG1005" s="208">
        <v>4.0839999999999996</v>
      </c>
      <c r="AH1005" s="208">
        <v>2.2000000000000002</v>
      </c>
      <c r="AI1005" s="208">
        <v>1.855</v>
      </c>
      <c r="AJ1005" s="24"/>
      <c r="AK1005" s="24"/>
      <c r="AL1005" s="24"/>
      <c r="AM1005" s="24"/>
      <c r="AN1005" s="208">
        <v>2.9359999999999999</v>
      </c>
      <c r="AO1005" s="208">
        <v>5.859</v>
      </c>
      <c r="AP1005" s="208">
        <v>5.9749999999999996</v>
      </c>
      <c r="AQ1005" s="208">
        <v>7.2039999999999997</v>
      </c>
      <c r="AR1005" s="208">
        <v>6.4669999999999996</v>
      </c>
      <c r="AS1005" s="208">
        <v>5.7389999999999999</v>
      </c>
      <c r="AT1005" s="208">
        <v>2.8439999999999999</v>
      </c>
      <c r="AU1005" s="208">
        <v>0.66900000000000004</v>
      </c>
      <c r="AV1005" s="24"/>
      <c r="AW1005" s="24"/>
      <c r="AX1005" s="24"/>
      <c r="AY1005" s="24"/>
      <c r="AZ1005" s="208">
        <v>2.9820000000000002</v>
      </c>
      <c r="BA1005" s="208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9">
        <v>5.34</v>
      </c>
      <c r="AD1006" s="209">
        <v>17.164000000000001</v>
      </c>
      <c r="AE1006" s="209">
        <v>13.343</v>
      </c>
      <c r="AF1006" s="209">
        <v>11.211</v>
      </c>
      <c r="AG1006" s="209">
        <v>6.5410000000000004</v>
      </c>
      <c r="AH1006" s="209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08">
        <v>5.34</v>
      </c>
      <c r="AD1007" s="208">
        <v>17.164000000000001</v>
      </c>
      <c r="AE1007" s="208">
        <v>13.343</v>
      </c>
      <c r="AF1007" s="208">
        <v>11.211</v>
      </c>
      <c r="AG1007" s="208">
        <v>6.5410000000000004</v>
      </c>
      <c r="AH1007" s="208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209">
        <v>6.4980000000000002</v>
      </c>
      <c r="G1008" s="209">
        <v>6.702</v>
      </c>
      <c r="H1008" s="209">
        <v>4.4219999999999997</v>
      </c>
      <c r="I1008" s="224">
        <v>3.6110000000000002</v>
      </c>
      <c r="J1008" s="224"/>
      <c r="K1008" s="209">
        <v>1.736</v>
      </c>
      <c r="L1008" s="209">
        <v>0.12</v>
      </c>
      <c r="M1008" s="20"/>
      <c r="N1008" s="20"/>
      <c r="O1008" s="20"/>
      <c r="P1008" s="209">
        <v>2.0939999999999999</v>
      </c>
      <c r="Q1008" s="209">
        <v>4.5090000000000003</v>
      </c>
      <c r="R1008" s="209">
        <v>5.6050000000000004</v>
      </c>
      <c r="S1008" s="209">
        <v>6.2779999999999996</v>
      </c>
      <c r="T1008" s="209">
        <v>7.0359999999999996</v>
      </c>
      <c r="U1008" s="209">
        <v>4.7519999999999998</v>
      </c>
      <c r="V1008" s="209">
        <v>2.984</v>
      </c>
      <c r="W1008" s="209">
        <v>1.6859999999999999</v>
      </c>
      <c r="X1008" s="209">
        <v>0.20499999999999999</v>
      </c>
      <c r="Y1008" s="20"/>
      <c r="Z1008" s="20"/>
      <c r="AA1008" s="20"/>
      <c r="AB1008" s="209">
        <v>2.1579999999999999</v>
      </c>
      <c r="AC1008" s="209">
        <v>5.2960000000000003</v>
      </c>
      <c r="AD1008" s="209">
        <v>5.7160000000000002</v>
      </c>
      <c r="AE1008" s="209">
        <v>8.2189999999999994</v>
      </c>
      <c r="AF1008" s="209">
        <v>6.8689999999999998</v>
      </c>
      <c r="AG1008" s="209">
        <v>3.5590000000000002</v>
      </c>
      <c r="AH1008" s="209">
        <v>4.3929999999999998</v>
      </c>
      <c r="AI1008" s="209">
        <v>2.4710000000000001</v>
      </c>
      <c r="AJ1008" s="209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208">
        <v>6.4980000000000002</v>
      </c>
      <c r="G1009" s="208">
        <v>6.702</v>
      </c>
      <c r="H1009" s="208">
        <v>4.4219999999999997</v>
      </c>
      <c r="I1009" s="221">
        <v>3.6110000000000002</v>
      </c>
      <c r="J1009" s="221"/>
      <c r="K1009" s="208">
        <v>1.736</v>
      </c>
      <c r="L1009" s="208">
        <v>0.12</v>
      </c>
      <c r="M1009" s="24"/>
      <c r="N1009" s="24"/>
      <c r="O1009" s="24"/>
      <c r="P1009" s="208">
        <v>2.0939999999999999</v>
      </c>
      <c r="Q1009" s="208">
        <v>4.5090000000000003</v>
      </c>
      <c r="R1009" s="208">
        <v>5.6050000000000004</v>
      </c>
      <c r="S1009" s="208">
        <v>6.2779999999999996</v>
      </c>
      <c r="T1009" s="208">
        <v>7.0359999999999996</v>
      </c>
      <c r="U1009" s="208">
        <v>4.7519999999999998</v>
      </c>
      <c r="V1009" s="208">
        <v>2.984</v>
      </c>
      <c r="W1009" s="208">
        <v>1.6859999999999999</v>
      </c>
      <c r="X1009" s="208">
        <v>0.20499999999999999</v>
      </c>
      <c r="Y1009" s="24"/>
      <c r="Z1009" s="24"/>
      <c r="AA1009" s="24"/>
      <c r="AB1009" s="208">
        <v>2.1579999999999999</v>
      </c>
      <c r="AC1009" s="208">
        <v>5.2960000000000003</v>
      </c>
      <c r="AD1009" s="208">
        <v>5.7160000000000002</v>
      </c>
      <c r="AE1009" s="208">
        <v>8.2189999999999994</v>
      </c>
      <c r="AF1009" s="208">
        <v>6.8689999999999998</v>
      </c>
      <c r="AG1009" s="208">
        <v>3.5590000000000002</v>
      </c>
      <c r="AH1009" s="208">
        <v>4.3929999999999998</v>
      </c>
      <c r="AI1009" s="208">
        <v>2.4710000000000001</v>
      </c>
      <c r="AJ1009" s="208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209">
        <v>0.2</v>
      </c>
      <c r="G1010" s="209">
        <v>0.2</v>
      </c>
      <c r="H1010" s="209">
        <v>0.2</v>
      </c>
      <c r="I1010" s="224">
        <v>4.9980000000000002</v>
      </c>
      <c r="J1010" s="224"/>
      <c r="K1010" s="209">
        <v>0.22600000000000001</v>
      </c>
      <c r="L1010" s="20"/>
      <c r="M1010" s="20"/>
      <c r="N1010" s="20"/>
      <c r="O1010" s="20"/>
      <c r="P1010" s="20"/>
      <c r="Q1010" s="20"/>
      <c r="R1010" s="209">
        <v>1.9890000000000001</v>
      </c>
      <c r="S1010" s="209">
        <v>0.3</v>
      </c>
      <c r="T1010" s="209">
        <v>0.2</v>
      </c>
      <c r="U1010" s="209">
        <v>1.726</v>
      </c>
      <c r="V1010" s="209">
        <v>0.47599999999999998</v>
      </c>
      <c r="W1010" s="20"/>
      <c r="X1010" s="20"/>
      <c r="Y1010" s="20"/>
      <c r="Z1010" s="20"/>
      <c r="AA1010" s="20"/>
      <c r="AB1010" s="20"/>
      <c r="AC1010" s="209">
        <v>1.764</v>
      </c>
      <c r="AD1010" s="209">
        <v>17.904</v>
      </c>
      <c r="AE1010" s="209">
        <v>0.2</v>
      </c>
      <c r="AF1010" s="209">
        <v>0.2</v>
      </c>
      <c r="AG1010" s="209">
        <v>3.032</v>
      </c>
      <c r="AH1010" s="20"/>
      <c r="AI1010" s="209">
        <v>0.79600000000000004</v>
      </c>
      <c r="AJ1010" s="20"/>
      <c r="AK1010" s="20"/>
      <c r="AL1010" s="20"/>
      <c r="AM1010" s="20"/>
      <c r="AN1010" s="209">
        <v>1.1000000000000001</v>
      </c>
      <c r="AO1010" s="209">
        <v>1.0029999999999999</v>
      </c>
      <c r="AP1010" s="209">
        <v>0.78600000000000003</v>
      </c>
      <c r="AQ1010" s="20"/>
      <c r="AR1010" s="209">
        <v>2</v>
      </c>
      <c r="AS1010" s="20"/>
      <c r="AT1010" s="209">
        <v>2.2210000000000001</v>
      </c>
      <c r="AU1010" s="209">
        <v>0.36399999999999999</v>
      </c>
      <c r="AV1010" s="20"/>
      <c r="AW1010" s="20"/>
      <c r="AX1010" s="20"/>
      <c r="AY1010" s="209">
        <v>2.9000000000000001E-2</v>
      </c>
      <c r="AZ1010" s="209">
        <v>0.17100000000000001</v>
      </c>
      <c r="BA1010" s="209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208">
        <v>0.2</v>
      </c>
      <c r="G1011" s="208">
        <v>0.2</v>
      </c>
      <c r="H1011" s="208">
        <v>0.2</v>
      </c>
      <c r="I1011" s="221">
        <v>4.9980000000000002</v>
      </c>
      <c r="J1011" s="221"/>
      <c r="K1011" s="208">
        <v>0.22600000000000001</v>
      </c>
      <c r="L1011" s="24"/>
      <c r="M1011" s="24"/>
      <c r="N1011" s="24"/>
      <c r="O1011" s="24"/>
      <c r="P1011" s="24"/>
      <c r="Q1011" s="24"/>
      <c r="R1011" s="208">
        <v>1.9890000000000001</v>
      </c>
      <c r="S1011" s="208">
        <v>0.3</v>
      </c>
      <c r="T1011" s="208">
        <v>0.2</v>
      </c>
      <c r="U1011" s="208">
        <v>1.726</v>
      </c>
      <c r="V1011" s="208">
        <v>0.47599999999999998</v>
      </c>
      <c r="W1011" s="24"/>
      <c r="X1011" s="24"/>
      <c r="Y1011" s="24"/>
      <c r="Z1011" s="24"/>
      <c r="AA1011" s="24"/>
      <c r="AB1011" s="24"/>
      <c r="AC1011" s="208">
        <v>1.764</v>
      </c>
      <c r="AD1011" s="208">
        <v>17.904</v>
      </c>
      <c r="AE1011" s="208">
        <v>0.2</v>
      </c>
      <c r="AF1011" s="208">
        <v>0.2</v>
      </c>
      <c r="AG1011" s="208">
        <v>3.032</v>
      </c>
      <c r="AH1011" s="24"/>
      <c r="AI1011" s="208">
        <v>0.79600000000000004</v>
      </c>
      <c r="AJ1011" s="24"/>
      <c r="AK1011" s="24"/>
      <c r="AL1011" s="24"/>
      <c r="AM1011" s="24"/>
      <c r="AN1011" s="208">
        <v>1.1000000000000001</v>
      </c>
      <c r="AO1011" s="208">
        <v>1.0029999999999999</v>
      </c>
      <c r="AP1011" s="208">
        <v>0.78600000000000003</v>
      </c>
      <c r="AQ1011" s="24"/>
      <c r="AR1011" s="208">
        <v>2</v>
      </c>
      <c r="AS1011" s="24"/>
      <c r="AT1011" s="208">
        <v>2.2210000000000001</v>
      </c>
      <c r="AU1011" s="208">
        <v>0.36399999999999999</v>
      </c>
      <c r="AV1011" s="24"/>
      <c r="AW1011" s="24"/>
      <c r="AX1011" s="24"/>
      <c r="AY1011" s="208">
        <v>2.9000000000000001E-2</v>
      </c>
      <c r="AZ1011" s="208">
        <v>0.17100000000000001</v>
      </c>
      <c r="BA1011" s="208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209">
        <v>28.760999999999999</v>
      </c>
      <c r="G1012" s="209">
        <v>16.3</v>
      </c>
      <c r="H1012" s="209">
        <v>16.989999999999998</v>
      </c>
      <c r="I1012" s="224">
        <v>15.053000000000001</v>
      </c>
      <c r="J1012" s="224"/>
      <c r="K1012" s="209">
        <v>13.242000000000001</v>
      </c>
      <c r="L1012" s="209">
        <v>13.215</v>
      </c>
      <c r="M1012" s="209">
        <v>16.408000000000001</v>
      </c>
      <c r="N1012" s="209">
        <v>14.875</v>
      </c>
      <c r="O1012" s="209">
        <v>19.271000000000001</v>
      </c>
      <c r="P1012" s="209">
        <v>29.956</v>
      </c>
      <c r="Q1012" s="209">
        <v>34.478999999999999</v>
      </c>
      <c r="R1012" s="209">
        <v>38.625</v>
      </c>
      <c r="S1012" s="209">
        <v>39.200000000000003</v>
      </c>
      <c r="T1012" s="209">
        <v>42.939</v>
      </c>
      <c r="U1012" s="209">
        <v>38.368000000000002</v>
      </c>
      <c r="V1012" s="209">
        <v>27.448</v>
      </c>
      <c r="W1012" s="209">
        <v>17.507000000000001</v>
      </c>
      <c r="X1012" s="209">
        <v>17.12</v>
      </c>
      <c r="Y1012" s="209">
        <v>16.882999999999999</v>
      </c>
      <c r="Z1012" s="209">
        <v>18.713999999999999</v>
      </c>
      <c r="AA1012" s="209">
        <v>28.742000000000001</v>
      </c>
      <c r="AB1012" s="209">
        <v>17.622</v>
      </c>
      <c r="AC1012" s="209">
        <v>21.489000000000001</v>
      </c>
      <c r="AD1012" s="209">
        <v>18.788</v>
      </c>
      <c r="AE1012" s="209">
        <v>25.164999999999999</v>
      </c>
      <c r="AF1012" s="209">
        <v>18.376000000000001</v>
      </c>
      <c r="AG1012" s="209">
        <v>18.498999999999999</v>
      </c>
      <c r="AH1012" s="209">
        <v>22.23</v>
      </c>
      <c r="AI1012" s="209">
        <v>27.719000000000001</v>
      </c>
      <c r="AJ1012" s="209">
        <v>22.748000000000001</v>
      </c>
      <c r="AK1012" s="209">
        <v>3.516</v>
      </c>
      <c r="AL1012" s="209">
        <v>42.845999999999997</v>
      </c>
      <c r="AM1012" s="209">
        <v>26.77</v>
      </c>
      <c r="AN1012" s="209">
        <v>32.545000000000002</v>
      </c>
      <c r="AO1012" s="209">
        <v>21.577999999999999</v>
      </c>
      <c r="AP1012" s="209">
        <v>35.052</v>
      </c>
      <c r="AQ1012" s="209">
        <v>31.788</v>
      </c>
      <c r="AR1012" s="209">
        <v>36.276000000000003</v>
      </c>
      <c r="AS1012" s="209">
        <v>25.312999999999999</v>
      </c>
      <c r="AT1012" s="209">
        <v>28.064</v>
      </c>
      <c r="AU1012" s="209">
        <v>27.042000000000002</v>
      </c>
      <c r="AV1012" s="209">
        <v>22.925000000000001</v>
      </c>
      <c r="AW1012" s="209">
        <v>21.748000000000001</v>
      </c>
      <c r="AX1012" s="209">
        <v>27.677</v>
      </c>
      <c r="AY1012" s="209">
        <v>24.076000000000001</v>
      </c>
      <c r="AZ1012" s="209">
        <v>32.348999999999997</v>
      </c>
      <c r="BA1012" s="209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208">
        <v>28.760999999999999</v>
      </c>
      <c r="G1013" s="208">
        <v>16.3</v>
      </c>
      <c r="H1013" s="208">
        <v>16.989999999999998</v>
      </c>
      <c r="I1013" s="221">
        <v>15.053000000000001</v>
      </c>
      <c r="J1013" s="221"/>
      <c r="K1013" s="208">
        <v>13.242000000000001</v>
      </c>
      <c r="L1013" s="208">
        <v>13.215</v>
      </c>
      <c r="M1013" s="208">
        <v>16.408000000000001</v>
      </c>
      <c r="N1013" s="208">
        <v>14.875</v>
      </c>
      <c r="O1013" s="208">
        <v>19.271000000000001</v>
      </c>
      <c r="P1013" s="208">
        <v>29.956</v>
      </c>
      <c r="Q1013" s="208">
        <v>34.478999999999999</v>
      </c>
      <c r="R1013" s="208">
        <v>38.625</v>
      </c>
      <c r="S1013" s="208">
        <v>39.200000000000003</v>
      </c>
      <c r="T1013" s="208">
        <v>42.939</v>
      </c>
      <c r="U1013" s="208">
        <v>38.368000000000002</v>
      </c>
      <c r="V1013" s="208">
        <v>27.448</v>
      </c>
      <c r="W1013" s="208">
        <v>17.507000000000001</v>
      </c>
      <c r="X1013" s="208">
        <v>17.12</v>
      </c>
      <c r="Y1013" s="208">
        <v>16.882999999999999</v>
      </c>
      <c r="Z1013" s="208">
        <v>18.713999999999999</v>
      </c>
      <c r="AA1013" s="208">
        <v>28.742000000000001</v>
      </c>
      <c r="AB1013" s="208">
        <v>17.622</v>
      </c>
      <c r="AC1013" s="208">
        <v>21.489000000000001</v>
      </c>
      <c r="AD1013" s="208">
        <v>18.788</v>
      </c>
      <c r="AE1013" s="208">
        <v>25.164999999999999</v>
      </c>
      <c r="AF1013" s="208">
        <v>18.376000000000001</v>
      </c>
      <c r="AG1013" s="208">
        <v>18.498999999999999</v>
      </c>
      <c r="AH1013" s="208">
        <v>22.23</v>
      </c>
      <c r="AI1013" s="208">
        <v>27.719000000000001</v>
      </c>
      <c r="AJ1013" s="208">
        <v>22.748000000000001</v>
      </c>
      <c r="AK1013" s="208">
        <v>3.516</v>
      </c>
      <c r="AL1013" s="208">
        <v>42.845999999999997</v>
      </c>
      <c r="AM1013" s="208">
        <v>26.77</v>
      </c>
      <c r="AN1013" s="208">
        <v>32.545000000000002</v>
      </c>
      <c r="AO1013" s="208">
        <v>21.577999999999999</v>
      </c>
      <c r="AP1013" s="208">
        <v>35.052</v>
      </c>
      <c r="AQ1013" s="208">
        <v>31.788</v>
      </c>
      <c r="AR1013" s="208">
        <v>36.276000000000003</v>
      </c>
      <c r="AS1013" s="208">
        <v>25.312999999999999</v>
      </c>
      <c r="AT1013" s="208">
        <v>28.064</v>
      </c>
      <c r="AU1013" s="208">
        <v>27.042000000000002</v>
      </c>
      <c r="AV1013" s="208">
        <v>22.925000000000001</v>
      </c>
      <c r="AW1013" s="208">
        <v>21.748000000000001</v>
      </c>
      <c r="AX1013" s="208">
        <v>27.677</v>
      </c>
      <c r="AY1013" s="208">
        <v>24.076000000000001</v>
      </c>
      <c r="AZ1013" s="208">
        <v>32.348999999999997</v>
      </c>
      <c r="BA1013" s="208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207">
        <v>2166.1060000000002</v>
      </c>
      <c r="G1014" s="207">
        <v>1747.8879999999999</v>
      </c>
      <c r="H1014" s="207">
        <v>1532.7380000000001</v>
      </c>
      <c r="I1014" s="219">
        <v>1087.4680000000001</v>
      </c>
      <c r="J1014" s="219"/>
      <c r="K1014" s="209">
        <v>815.71100000000001</v>
      </c>
      <c r="L1014" s="209">
        <v>638.58399999999995</v>
      </c>
      <c r="M1014" s="209">
        <v>235.54400000000001</v>
      </c>
      <c r="N1014" s="209">
        <v>475.74599999999998</v>
      </c>
      <c r="O1014" s="209">
        <v>725.68</v>
      </c>
      <c r="P1014" s="207">
        <v>1049.627</v>
      </c>
      <c r="Q1014" s="207">
        <v>1274.7370000000001</v>
      </c>
      <c r="R1014" s="207">
        <v>1744.5139999999999</v>
      </c>
      <c r="S1014" s="207">
        <v>2027.41</v>
      </c>
      <c r="T1014" s="207">
        <v>1939.9090000000001</v>
      </c>
      <c r="U1014" s="207">
        <v>1891.693</v>
      </c>
      <c r="V1014" s="207">
        <v>1228.8420000000001</v>
      </c>
      <c r="W1014" s="209">
        <v>711.78499999999997</v>
      </c>
      <c r="X1014" s="209">
        <v>352.22899999999998</v>
      </c>
      <c r="Y1014" s="209">
        <v>249.786</v>
      </c>
      <c r="Z1014" s="209">
        <v>450.09199999999998</v>
      </c>
      <c r="AA1014" s="209">
        <v>858.02499999999998</v>
      </c>
      <c r="AB1014" s="209">
        <v>984.25599999999997</v>
      </c>
      <c r="AC1014" s="207">
        <v>1442.329</v>
      </c>
      <c r="AD1014" s="207">
        <v>1958.847</v>
      </c>
      <c r="AE1014" s="207">
        <v>2068.9499999999998</v>
      </c>
      <c r="AF1014" s="207">
        <v>1697.1020000000001</v>
      </c>
      <c r="AG1014" s="207">
        <v>1538.585</v>
      </c>
      <c r="AH1014" s="209">
        <v>947.029</v>
      </c>
      <c r="AI1014" s="209">
        <v>725.51700000000005</v>
      </c>
      <c r="AJ1014" s="209">
        <v>412.47</v>
      </c>
      <c r="AK1014" s="209">
        <v>311.25299999999999</v>
      </c>
      <c r="AL1014" s="209">
        <v>455.774</v>
      </c>
      <c r="AM1014" s="209">
        <v>842.62099999999998</v>
      </c>
      <c r="AN1014" s="209">
        <v>892.77200000000005</v>
      </c>
      <c r="AO1014" s="207">
        <v>1447.086</v>
      </c>
      <c r="AP1014" s="207">
        <v>1902.711</v>
      </c>
      <c r="AQ1014" s="207">
        <v>2100.953</v>
      </c>
      <c r="AR1014" s="207">
        <v>1847.7650000000001</v>
      </c>
      <c r="AS1014" s="207">
        <v>1772.829</v>
      </c>
      <c r="AT1014" s="207">
        <v>1224.652</v>
      </c>
      <c r="AU1014" s="209">
        <v>794.74099999999999</v>
      </c>
      <c r="AV1014" s="209">
        <v>376.85</v>
      </c>
      <c r="AW1014" s="209">
        <v>331.00799999999998</v>
      </c>
      <c r="AX1014" s="209">
        <v>494.72500000000002</v>
      </c>
      <c r="AY1014" s="209">
        <v>912.88300000000004</v>
      </c>
      <c r="AZ1014" s="209">
        <v>962.3</v>
      </c>
      <c r="BA1014" s="207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206">
        <v>2166.1060000000002</v>
      </c>
      <c r="G1015" s="206">
        <v>1747.8879999999999</v>
      </c>
      <c r="H1015" s="206">
        <v>1532.7380000000001</v>
      </c>
      <c r="I1015" s="230">
        <v>1087.4680000000001</v>
      </c>
      <c r="J1015" s="230"/>
      <c r="K1015" s="208">
        <v>815.71100000000001</v>
      </c>
      <c r="L1015" s="208">
        <v>638.58399999999995</v>
      </c>
      <c r="M1015" s="208">
        <v>235.54400000000001</v>
      </c>
      <c r="N1015" s="208">
        <v>475.74599999999998</v>
      </c>
      <c r="O1015" s="208">
        <v>725.68</v>
      </c>
      <c r="P1015" s="206">
        <v>1049.627</v>
      </c>
      <c r="Q1015" s="206">
        <v>1274.7370000000001</v>
      </c>
      <c r="R1015" s="206">
        <v>1744.5139999999999</v>
      </c>
      <c r="S1015" s="206">
        <v>2027.41</v>
      </c>
      <c r="T1015" s="206">
        <v>1939.9090000000001</v>
      </c>
      <c r="U1015" s="206">
        <v>1891.693</v>
      </c>
      <c r="V1015" s="206">
        <v>1228.8420000000001</v>
      </c>
      <c r="W1015" s="208">
        <v>711.78499999999997</v>
      </c>
      <c r="X1015" s="208">
        <v>352.22899999999998</v>
      </c>
      <c r="Y1015" s="208">
        <v>249.786</v>
      </c>
      <c r="Z1015" s="208">
        <v>450.09199999999998</v>
      </c>
      <c r="AA1015" s="208">
        <v>858.02499999999998</v>
      </c>
      <c r="AB1015" s="208">
        <v>984.25599999999997</v>
      </c>
      <c r="AC1015" s="206">
        <v>1442.329</v>
      </c>
      <c r="AD1015" s="206">
        <v>1958.847</v>
      </c>
      <c r="AE1015" s="206">
        <v>2068.9499999999998</v>
      </c>
      <c r="AF1015" s="206">
        <v>1697.1020000000001</v>
      </c>
      <c r="AG1015" s="206">
        <v>1538.585</v>
      </c>
      <c r="AH1015" s="208">
        <v>947.029</v>
      </c>
      <c r="AI1015" s="208">
        <v>725.51700000000005</v>
      </c>
      <c r="AJ1015" s="208">
        <v>412.47</v>
      </c>
      <c r="AK1015" s="208">
        <v>311.25299999999999</v>
      </c>
      <c r="AL1015" s="208">
        <v>455.774</v>
      </c>
      <c r="AM1015" s="208">
        <v>842.62099999999998</v>
      </c>
      <c r="AN1015" s="208">
        <v>892.77200000000005</v>
      </c>
      <c r="AO1015" s="206">
        <v>1447.086</v>
      </c>
      <c r="AP1015" s="206">
        <v>1902.711</v>
      </c>
      <c r="AQ1015" s="206">
        <v>2100.953</v>
      </c>
      <c r="AR1015" s="206">
        <v>1847.7650000000001</v>
      </c>
      <c r="AS1015" s="206">
        <v>1772.829</v>
      </c>
      <c r="AT1015" s="206">
        <v>1224.652</v>
      </c>
      <c r="AU1015" s="208">
        <v>794.74099999999999</v>
      </c>
      <c r="AV1015" s="208">
        <v>376.85</v>
      </c>
      <c r="AW1015" s="208">
        <v>331.00799999999998</v>
      </c>
      <c r="AX1015" s="208">
        <v>494.72500000000002</v>
      </c>
      <c r="AY1015" s="208">
        <v>912.88300000000004</v>
      </c>
      <c r="AZ1015" s="208">
        <v>962.3</v>
      </c>
      <c r="BA1015" s="206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9">
        <v>6.0940000000000003</v>
      </c>
      <c r="AQ1016" s="209">
        <v>3.5230000000000001</v>
      </c>
      <c r="AR1016" s="209">
        <v>3.4409999999999998</v>
      </c>
      <c r="AS1016" s="209">
        <v>2.702</v>
      </c>
      <c r="AT1016" s="209">
        <v>1.278</v>
      </c>
      <c r="AU1016" s="209">
        <v>0.14799999999999999</v>
      </c>
      <c r="AV1016" s="20"/>
      <c r="AW1016" s="20"/>
      <c r="AX1016" s="20"/>
      <c r="AY1016" s="20"/>
      <c r="AZ1016" s="20"/>
      <c r="BA1016" s="209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08">
        <v>5.46</v>
      </c>
      <c r="AQ1017" s="208">
        <v>3.0640000000000001</v>
      </c>
      <c r="AR1017" s="208">
        <v>2.911</v>
      </c>
      <c r="AS1017" s="208">
        <v>2.242</v>
      </c>
      <c r="AT1017" s="208">
        <v>0.91800000000000004</v>
      </c>
      <c r="AU1017" s="24"/>
      <c r="AV1017" s="24"/>
      <c r="AW1017" s="24"/>
      <c r="AX1017" s="24"/>
      <c r="AY1017" s="24"/>
      <c r="AZ1017" s="24"/>
      <c r="BA1017" s="208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08">
        <v>0.63400000000000001</v>
      </c>
      <c r="AQ1018" s="208">
        <v>0.45900000000000002</v>
      </c>
      <c r="AR1018" s="208">
        <v>0.53</v>
      </c>
      <c r="AS1018" s="208">
        <v>0.46</v>
      </c>
      <c r="AT1018" s="208">
        <v>0.36</v>
      </c>
      <c r="AU1018" s="208">
        <v>0.14799999999999999</v>
      </c>
      <c r="AV1018" s="24"/>
      <c r="AW1018" s="24"/>
      <c r="AX1018" s="24"/>
      <c r="AY1018" s="24"/>
      <c r="AZ1018" s="24"/>
      <c r="BA1018" s="208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209">
        <v>5.6079999999999997</v>
      </c>
      <c r="G1019" s="209">
        <v>3.8730000000000002</v>
      </c>
      <c r="H1019" s="209">
        <v>3.0150000000000001</v>
      </c>
      <c r="I1019" s="224">
        <v>2.7829999999999999</v>
      </c>
      <c r="J1019" s="224"/>
      <c r="K1019" s="209">
        <v>1.7390000000000001</v>
      </c>
      <c r="L1019" s="209">
        <v>0.66900000000000004</v>
      </c>
      <c r="M1019" s="20"/>
      <c r="N1019" s="20"/>
      <c r="O1019" s="20"/>
      <c r="P1019" s="209">
        <v>2.5840000000000001</v>
      </c>
      <c r="Q1019" s="209">
        <v>3.181</v>
      </c>
      <c r="R1019" s="209">
        <v>4.0709999999999997</v>
      </c>
      <c r="S1019" s="209">
        <v>5.2210000000000001</v>
      </c>
      <c r="T1019" s="209">
        <v>4.798</v>
      </c>
      <c r="U1019" s="209">
        <v>4.3540000000000001</v>
      </c>
      <c r="V1019" s="209">
        <v>2.661</v>
      </c>
      <c r="W1019" s="209">
        <v>2.4910000000000001</v>
      </c>
      <c r="X1019" s="20"/>
      <c r="Y1019" s="20"/>
      <c r="Z1019" s="20"/>
      <c r="AA1019" s="20"/>
      <c r="AB1019" s="209">
        <v>1.831</v>
      </c>
      <c r="AC1019" s="209">
        <v>2.7639999999999998</v>
      </c>
      <c r="AD1019" s="209">
        <v>8.2650000000000006</v>
      </c>
      <c r="AE1019" s="209">
        <v>7.1340000000000003</v>
      </c>
      <c r="AF1019" s="209">
        <v>5.1870000000000003</v>
      </c>
      <c r="AG1019" s="209">
        <v>3.0259999999999998</v>
      </c>
      <c r="AH1019" s="209">
        <v>1.8560000000000001</v>
      </c>
      <c r="AI1019" s="209">
        <v>2.2309999999999999</v>
      </c>
      <c r="AJ1019" s="20"/>
      <c r="AK1019" s="20"/>
      <c r="AL1019" s="20"/>
      <c r="AM1019" s="209">
        <v>0.16400000000000001</v>
      </c>
      <c r="AN1019" s="209">
        <v>2.4279999999999999</v>
      </c>
      <c r="AO1019" s="209">
        <v>3.004</v>
      </c>
      <c r="AP1019" s="209">
        <v>5.625</v>
      </c>
      <c r="AQ1019" s="209">
        <v>6.1520000000000001</v>
      </c>
      <c r="AR1019" s="209">
        <v>5.1660000000000004</v>
      </c>
      <c r="AS1019" s="209">
        <v>3.9809999999999999</v>
      </c>
      <c r="AT1019" s="209">
        <v>3.1110000000000002</v>
      </c>
      <c r="AU1019" s="209">
        <v>11.962</v>
      </c>
      <c r="AV1019" s="209">
        <v>0.40500000000000003</v>
      </c>
      <c r="AW1019" s="20"/>
      <c r="AX1019" s="20"/>
      <c r="AY1019" s="209">
        <v>1.5109999999999999</v>
      </c>
      <c r="AZ1019" s="209">
        <v>3.5310000000000001</v>
      </c>
      <c r="BA1019" s="209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08">
        <v>1.704</v>
      </c>
      <c r="AQ1020" s="208">
        <v>1.0820000000000001</v>
      </c>
      <c r="AR1020" s="208">
        <v>0.85</v>
      </c>
      <c r="AS1020" s="208">
        <v>0.3</v>
      </c>
      <c r="AT1020" s="208">
        <v>0.93700000000000006</v>
      </c>
      <c r="AU1020" s="208">
        <v>0.189</v>
      </c>
      <c r="AV1020" s="24"/>
      <c r="AW1020" s="24"/>
      <c r="AX1020" s="24"/>
      <c r="AY1020" s="208">
        <v>3.6999999999999998E-2</v>
      </c>
      <c r="AZ1020" s="208">
        <v>0.45300000000000001</v>
      </c>
      <c r="BA1020" s="208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208">
        <v>5.6079999999999997</v>
      </c>
      <c r="G1021" s="208">
        <v>3.8730000000000002</v>
      </c>
      <c r="H1021" s="208">
        <v>3.0150000000000001</v>
      </c>
      <c r="I1021" s="221">
        <v>2.7829999999999999</v>
      </c>
      <c r="J1021" s="221"/>
      <c r="K1021" s="208">
        <v>1.7390000000000001</v>
      </c>
      <c r="L1021" s="208">
        <v>0.66900000000000004</v>
      </c>
      <c r="M1021" s="24"/>
      <c r="N1021" s="24"/>
      <c r="O1021" s="24"/>
      <c r="P1021" s="208">
        <v>2.5840000000000001</v>
      </c>
      <c r="Q1021" s="208">
        <v>3.181</v>
      </c>
      <c r="R1021" s="208">
        <v>4.0709999999999997</v>
      </c>
      <c r="S1021" s="208">
        <v>5.2210000000000001</v>
      </c>
      <c r="T1021" s="208">
        <v>4.798</v>
      </c>
      <c r="U1021" s="208">
        <v>4.3540000000000001</v>
      </c>
      <c r="V1021" s="208">
        <v>2.661</v>
      </c>
      <c r="W1021" s="208">
        <v>2.4910000000000001</v>
      </c>
      <c r="X1021" s="24"/>
      <c r="Y1021" s="24"/>
      <c r="Z1021" s="24"/>
      <c r="AA1021" s="24"/>
      <c r="AB1021" s="208">
        <v>1.831</v>
      </c>
      <c r="AC1021" s="208">
        <v>2.7639999999999998</v>
      </c>
      <c r="AD1021" s="208">
        <v>3.786</v>
      </c>
      <c r="AE1021" s="208">
        <v>4.6029999999999998</v>
      </c>
      <c r="AF1021" s="208">
        <v>3.4860000000000002</v>
      </c>
      <c r="AG1021" s="208">
        <v>3.0259999999999998</v>
      </c>
      <c r="AH1021" s="208">
        <v>1.8560000000000001</v>
      </c>
      <c r="AI1021" s="208">
        <v>2.2309999999999999</v>
      </c>
      <c r="AJ1021" s="24"/>
      <c r="AK1021" s="24"/>
      <c r="AL1021" s="24"/>
      <c r="AM1021" s="208">
        <v>0.16400000000000001</v>
      </c>
      <c r="AN1021" s="208">
        <v>2.4279999999999999</v>
      </c>
      <c r="AO1021" s="208">
        <v>3.004</v>
      </c>
      <c r="AP1021" s="208">
        <v>3.9209999999999998</v>
      </c>
      <c r="AQ1021" s="208">
        <v>5.07</v>
      </c>
      <c r="AR1021" s="208">
        <v>4.3159999999999998</v>
      </c>
      <c r="AS1021" s="208">
        <v>3.681</v>
      </c>
      <c r="AT1021" s="208">
        <v>2.1739999999999999</v>
      </c>
      <c r="AU1021" s="208">
        <v>1.3360000000000001</v>
      </c>
      <c r="AV1021" s="24"/>
      <c r="AW1021" s="24"/>
      <c r="AX1021" s="24"/>
      <c r="AY1021" s="208">
        <v>0.65900000000000003</v>
      </c>
      <c r="AZ1021" s="208">
        <v>1.7849999999999999</v>
      </c>
      <c r="BA1021" s="208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08">
        <v>10.436999999999999</v>
      </c>
      <c r="AV1022" s="208">
        <v>0.40500000000000003</v>
      </c>
      <c r="AW1022" s="24"/>
      <c r="AX1022" s="24"/>
      <c r="AY1022" s="208">
        <v>0.81499999999999995</v>
      </c>
      <c r="AZ1022" s="208">
        <v>1.2929999999999999</v>
      </c>
      <c r="BA1022" s="208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209">
        <v>1.5129999999999999</v>
      </c>
      <c r="L1023" s="209">
        <v>0.4</v>
      </c>
      <c r="M1023" s="209">
        <v>0.40600000000000003</v>
      </c>
      <c r="N1023" s="20"/>
      <c r="O1023" s="209">
        <v>0.214</v>
      </c>
      <c r="P1023" s="209">
        <v>1.5920000000000001</v>
      </c>
      <c r="Q1023" s="209">
        <v>2.4750000000000001</v>
      </c>
      <c r="R1023" s="209">
        <v>3.1160000000000001</v>
      </c>
      <c r="S1023" s="209">
        <v>3.6829999999999998</v>
      </c>
      <c r="T1023" s="209">
        <v>3.3719999999999999</v>
      </c>
      <c r="U1023" s="209">
        <v>2.2909999999999999</v>
      </c>
      <c r="V1023" s="209">
        <v>1.101</v>
      </c>
      <c r="W1023" s="209">
        <v>0.34499999999999997</v>
      </c>
      <c r="X1023" s="20"/>
      <c r="Y1023" s="209">
        <v>4.9000000000000002E-2</v>
      </c>
      <c r="Z1023" s="20"/>
      <c r="AA1023" s="20"/>
      <c r="AB1023" s="20"/>
      <c r="AC1023" s="209">
        <v>3.649</v>
      </c>
      <c r="AD1023" s="209">
        <v>2.9620000000000002</v>
      </c>
      <c r="AE1023" s="209">
        <v>3.5249999999999999</v>
      </c>
      <c r="AF1023" s="209">
        <v>2.863</v>
      </c>
      <c r="AG1023" s="209">
        <v>1.3080000000000001</v>
      </c>
      <c r="AH1023" s="209">
        <v>0.52</v>
      </c>
      <c r="AI1023" s="209">
        <v>0.23400000000000001</v>
      </c>
      <c r="AJ1023" s="20"/>
      <c r="AK1023" s="20"/>
      <c r="AL1023" s="20"/>
      <c r="AM1023" s="20"/>
      <c r="AN1023" s="209">
        <v>0.76800000000000002</v>
      </c>
      <c r="AO1023" s="209">
        <v>2.1429999999999998</v>
      </c>
      <c r="AP1023" s="209">
        <v>3.387</v>
      </c>
      <c r="AQ1023" s="209">
        <v>3.3149999999999999</v>
      </c>
      <c r="AR1023" s="209">
        <v>3.1629999999999998</v>
      </c>
      <c r="AS1023" s="209">
        <v>2.8679999999999999</v>
      </c>
      <c r="AT1023" s="209">
        <v>0.755</v>
      </c>
      <c r="AU1023" s="209">
        <v>0.158</v>
      </c>
      <c r="AV1023" s="20"/>
      <c r="AW1023" s="20"/>
      <c r="AX1023" s="20"/>
      <c r="AY1023" s="20"/>
      <c r="AZ1023" s="209">
        <v>0.51300000000000001</v>
      </c>
      <c r="BA1023" s="209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208">
        <v>1.5129999999999999</v>
      </c>
      <c r="L1024" s="208">
        <v>0.4</v>
      </c>
      <c r="M1024" s="208">
        <v>0.40600000000000003</v>
      </c>
      <c r="N1024" s="24"/>
      <c r="O1024" s="208">
        <v>0.214</v>
      </c>
      <c r="P1024" s="208">
        <v>1.5920000000000001</v>
      </c>
      <c r="Q1024" s="208">
        <v>2.4750000000000001</v>
      </c>
      <c r="R1024" s="208">
        <v>3.1160000000000001</v>
      </c>
      <c r="S1024" s="208">
        <v>3.6829999999999998</v>
      </c>
      <c r="T1024" s="208">
        <v>3.3719999999999999</v>
      </c>
      <c r="U1024" s="208">
        <v>2.2909999999999999</v>
      </c>
      <c r="V1024" s="208">
        <v>1.101</v>
      </c>
      <c r="W1024" s="208">
        <v>0.34499999999999997</v>
      </c>
      <c r="X1024" s="24"/>
      <c r="Y1024" s="208">
        <v>4.9000000000000002E-2</v>
      </c>
      <c r="Z1024" s="24"/>
      <c r="AA1024" s="24"/>
      <c r="AB1024" s="24"/>
      <c r="AC1024" s="208">
        <v>3.649</v>
      </c>
      <c r="AD1024" s="208">
        <v>2.9620000000000002</v>
      </c>
      <c r="AE1024" s="208">
        <v>3.5249999999999999</v>
      </c>
      <c r="AF1024" s="208">
        <v>2.863</v>
      </c>
      <c r="AG1024" s="208">
        <v>1.3080000000000001</v>
      </c>
      <c r="AH1024" s="208">
        <v>0.52</v>
      </c>
      <c r="AI1024" s="208">
        <v>0.23400000000000001</v>
      </c>
      <c r="AJ1024" s="24"/>
      <c r="AK1024" s="24"/>
      <c r="AL1024" s="24"/>
      <c r="AM1024" s="24"/>
      <c r="AN1024" s="208">
        <v>0.76800000000000002</v>
      </c>
      <c r="AO1024" s="208">
        <v>2.1429999999999998</v>
      </c>
      <c r="AP1024" s="208">
        <v>3.387</v>
      </c>
      <c r="AQ1024" s="208">
        <v>3.3149999999999999</v>
      </c>
      <c r="AR1024" s="208">
        <v>3.1629999999999998</v>
      </c>
      <c r="AS1024" s="208">
        <v>2.8679999999999999</v>
      </c>
      <c r="AT1024" s="208">
        <v>0.755</v>
      </c>
      <c r="AU1024" s="208">
        <v>0.158</v>
      </c>
      <c r="AV1024" s="24"/>
      <c r="AW1024" s="24"/>
      <c r="AX1024" s="24"/>
      <c r="AY1024" s="24"/>
      <c r="AZ1024" s="208">
        <v>0.51300000000000001</v>
      </c>
      <c r="BA1024" s="208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209">
        <v>5.71</v>
      </c>
      <c r="G1025" s="209">
        <v>4.3049999999999997</v>
      </c>
      <c r="H1025" s="209">
        <v>2.7010000000000001</v>
      </c>
      <c r="I1025" s="224">
        <v>2.597</v>
      </c>
      <c r="J1025" s="224"/>
      <c r="K1025" s="209">
        <v>1.385</v>
      </c>
      <c r="L1025" s="20"/>
      <c r="M1025" s="20"/>
      <c r="N1025" s="20"/>
      <c r="O1025" s="209">
        <v>0.71299999999999997</v>
      </c>
      <c r="P1025" s="209">
        <v>1.2929999999999999</v>
      </c>
      <c r="Q1025" s="209">
        <v>2.7280000000000002</v>
      </c>
      <c r="R1025" s="209">
        <v>4.1159999999999997</v>
      </c>
      <c r="S1025" s="209">
        <v>1.1359999999999999</v>
      </c>
      <c r="T1025" s="209">
        <v>1.3640000000000001</v>
      </c>
      <c r="U1025" s="209">
        <v>0.9</v>
      </c>
      <c r="V1025" s="209">
        <v>0.55000000000000004</v>
      </c>
      <c r="W1025" s="209">
        <v>0.3</v>
      </c>
      <c r="X1025" s="20"/>
      <c r="Y1025" s="20"/>
      <c r="Z1025" s="20"/>
      <c r="AA1025" s="20"/>
      <c r="AB1025" s="209">
        <v>0.65</v>
      </c>
      <c r="AC1025" s="209">
        <v>1.171</v>
      </c>
      <c r="AD1025" s="209">
        <v>1.4570000000000001</v>
      </c>
      <c r="AE1025" s="209">
        <v>1.5089999999999999</v>
      </c>
      <c r="AF1025" s="209">
        <v>1.2629999999999999</v>
      </c>
      <c r="AG1025" s="209">
        <v>0.79900000000000004</v>
      </c>
      <c r="AH1025" s="209">
        <v>0.53700000000000003</v>
      </c>
      <c r="AI1025" s="209">
        <v>0.374</v>
      </c>
      <c r="AJ1025" s="209">
        <v>7.4999999999999997E-2</v>
      </c>
      <c r="AK1025" s="20"/>
      <c r="AL1025" s="20"/>
      <c r="AM1025" s="209">
        <v>0.317</v>
      </c>
      <c r="AN1025" s="209">
        <v>0.54900000000000004</v>
      </c>
      <c r="AO1025" s="209">
        <v>1.399</v>
      </c>
      <c r="AP1025" s="209">
        <v>1.901</v>
      </c>
      <c r="AQ1025" s="209">
        <v>2.0099999999999998</v>
      </c>
      <c r="AR1025" s="209">
        <v>1.639</v>
      </c>
      <c r="AS1025" s="209">
        <v>1.417</v>
      </c>
      <c r="AT1025" s="209">
        <v>0.84299999999999997</v>
      </c>
      <c r="AU1025" s="209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208">
        <v>1.8520000000000001</v>
      </c>
      <c r="G1026" s="208">
        <v>1.35</v>
      </c>
      <c r="H1026" s="208">
        <v>0.9</v>
      </c>
      <c r="I1026" s="221">
        <v>0.7</v>
      </c>
      <c r="J1026" s="221"/>
      <c r="K1026" s="208">
        <v>0.38200000000000001</v>
      </c>
      <c r="L1026" s="24"/>
      <c r="M1026" s="24"/>
      <c r="N1026" s="24"/>
      <c r="O1026" s="208">
        <v>0.34699999999999998</v>
      </c>
      <c r="P1026" s="208">
        <v>0.45100000000000001</v>
      </c>
      <c r="Q1026" s="208">
        <v>0.9</v>
      </c>
      <c r="R1026" s="208">
        <v>1.4</v>
      </c>
      <c r="S1026" s="208">
        <v>1.1359999999999999</v>
      </c>
      <c r="T1026" s="208">
        <v>1.3640000000000001</v>
      </c>
      <c r="U1026" s="208">
        <v>0.9</v>
      </c>
      <c r="V1026" s="208">
        <v>0.55000000000000004</v>
      </c>
      <c r="W1026" s="208">
        <v>0.3</v>
      </c>
      <c r="X1026" s="24"/>
      <c r="Y1026" s="24"/>
      <c r="Z1026" s="24"/>
      <c r="AA1026" s="24"/>
      <c r="AB1026" s="208">
        <v>0.65</v>
      </c>
      <c r="AC1026" s="208">
        <v>1.171</v>
      </c>
      <c r="AD1026" s="208">
        <v>1.4570000000000001</v>
      </c>
      <c r="AE1026" s="208">
        <v>1.5089999999999999</v>
      </c>
      <c r="AF1026" s="208">
        <v>1.2629999999999999</v>
      </c>
      <c r="AG1026" s="208">
        <v>0.79900000000000004</v>
      </c>
      <c r="AH1026" s="208">
        <v>0.53700000000000003</v>
      </c>
      <c r="AI1026" s="208">
        <v>0.374</v>
      </c>
      <c r="AJ1026" s="208">
        <v>7.4999999999999997E-2</v>
      </c>
      <c r="AK1026" s="24"/>
      <c r="AL1026" s="24"/>
      <c r="AM1026" s="208">
        <v>0.317</v>
      </c>
      <c r="AN1026" s="208">
        <v>0.54900000000000004</v>
      </c>
      <c r="AO1026" s="208">
        <v>1.399</v>
      </c>
      <c r="AP1026" s="208">
        <v>1.901</v>
      </c>
      <c r="AQ1026" s="208">
        <v>2.0099999999999998</v>
      </c>
      <c r="AR1026" s="208">
        <v>1.639</v>
      </c>
      <c r="AS1026" s="208">
        <v>1.417</v>
      </c>
      <c r="AT1026" s="208">
        <v>0.84299999999999997</v>
      </c>
      <c r="AU1026" s="208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209">
        <v>1.206</v>
      </c>
      <c r="G1027" s="209">
        <v>0.92800000000000005</v>
      </c>
      <c r="H1027" s="209">
        <v>0.751</v>
      </c>
      <c r="I1027" s="224">
        <v>0.47099999999999997</v>
      </c>
      <c r="J1027" s="224"/>
      <c r="K1027" s="209">
        <v>0.22800000000000001</v>
      </c>
      <c r="L1027" s="20"/>
      <c r="M1027" s="20"/>
      <c r="N1027" s="20"/>
      <c r="O1027" s="20"/>
      <c r="P1027" s="209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9">
        <v>0.30599999999999999</v>
      </c>
      <c r="AD1027" s="209">
        <v>1.532</v>
      </c>
      <c r="AE1027" s="209">
        <v>0.98799999999999999</v>
      </c>
      <c r="AF1027" s="209">
        <v>0.70599999999999996</v>
      </c>
      <c r="AG1027" s="209">
        <v>0.7</v>
      </c>
      <c r="AH1027" s="209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208">
        <v>1.206</v>
      </c>
      <c r="G1028" s="208">
        <v>0.92800000000000005</v>
      </c>
      <c r="H1028" s="208">
        <v>0.751</v>
      </c>
      <c r="I1028" s="221">
        <v>0.47099999999999997</v>
      </c>
      <c r="J1028" s="221"/>
      <c r="K1028" s="208">
        <v>0.22800000000000001</v>
      </c>
      <c r="L1028" s="24"/>
      <c r="M1028" s="24"/>
      <c r="N1028" s="24"/>
      <c r="O1028" s="24"/>
      <c r="P1028" s="208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08">
        <v>0.30599999999999999</v>
      </c>
      <c r="AD1028" s="208">
        <v>1.532</v>
      </c>
      <c r="AE1028" s="208">
        <v>0.98799999999999999</v>
      </c>
      <c r="AF1028" s="208">
        <v>0.70599999999999996</v>
      </c>
      <c r="AG1028" s="208">
        <v>0.7</v>
      </c>
      <c r="AH1028" s="208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209">
        <v>60.8</v>
      </c>
      <c r="G1029" s="209">
        <v>33.299999999999997</v>
      </c>
      <c r="H1029" s="209">
        <v>26.443000000000001</v>
      </c>
      <c r="I1029" s="224">
        <v>24.006</v>
      </c>
      <c r="J1029" s="224"/>
      <c r="K1029" s="209">
        <v>2.7810000000000001</v>
      </c>
      <c r="L1029" s="20"/>
      <c r="M1029" s="20"/>
      <c r="N1029" s="20"/>
      <c r="O1029" s="20"/>
      <c r="P1029" s="209">
        <v>15.829000000000001</v>
      </c>
      <c r="Q1029" s="209">
        <v>37.970999999999997</v>
      </c>
      <c r="R1029" s="209">
        <v>37.277000000000001</v>
      </c>
      <c r="S1029" s="209">
        <v>34.445</v>
      </c>
      <c r="T1029" s="209">
        <v>49.32</v>
      </c>
      <c r="U1029" s="209">
        <v>32.139000000000003</v>
      </c>
      <c r="V1029" s="209">
        <v>26.196000000000002</v>
      </c>
      <c r="W1029" s="20"/>
      <c r="X1029" s="20"/>
      <c r="Y1029" s="20"/>
      <c r="Z1029" s="20"/>
      <c r="AA1029" s="20"/>
      <c r="AB1029" s="209">
        <v>11.941000000000001</v>
      </c>
      <c r="AC1029" s="209">
        <v>28.039000000000001</v>
      </c>
      <c r="AD1029" s="209">
        <v>36.573999999999998</v>
      </c>
      <c r="AE1029" s="209">
        <v>47.140999999999998</v>
      </c>
      <c r="AF1029" s="209">
        <v>35.936999999999998</v>
      </c>
      <c r="AG1029" s="209">
        <v>19.454999999999998</v>
      </c>
      <c r="AH1029" s="209">
        <v>41.151000000000003</v>
      </c>
      <c r="AI1029" s="20"/>
      <c r="AJ1029" s="20"/>
      <c r="AK1029" s="20"/>
      <c r="AL1029" s="20"/>
      <c r="AM1029" s="20"/>
      <c r="AN1029" s="209">
        <v>10.308</v>
      </c>
      <c r="AO1029" s="209">
        <v>26.585000000000001</v>
      </c>
      <c r="AP1029" s="209">
        <v>23.849</v>
      </c>
      <c r="AQ1029" s="209">
        <v>21.978999999999999</v>
      </c>
      <c r="AR1029" s="209">
        <v>48.396000000000001</v>
      </c>
      <c r="AS1029" s="209">
        <v>10.95</v>
      </c>
      <c r="AT1029" s="209">
        <v>29.181000000000001</v>
      </c>
      <c r="AU1029" s="209">
        <v>3.456</v>
      </c>
      <c r="AV1029" s="20"/>
      <c r="AW1029" s="20"/>
      <c r="AX1029" s="20"/>
      <c r="AY1029" s="20"/>
      <c r="AZ1029" s="209">
        <v>2.976</v>
      </c>
      <c r="BA1029" s="209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208">
        <v>60.8</v>
      </c>
      <c r="G1030" s="208">
        <v>33.299999999999997</v>
      </c>
      <c r="H1030" s="208">
        <v>26.443000000000001</v>
      </c>
      <c r="I1030" s="221">
        <v>24.006</v>
      </c>
      <c r="J1030" s="221"/>
      <c r="K1030" s="208">
        <v>2.7810000000000001</v>
      </c>
      <c r="L1030" s="24"/>
      <c r="M1030" s="24"/>
      <c r="N1030" s="24"/>
      <c r="O1030" s="24"/>
      <c r="P1030" s="208">
        <v>15.829000000000001</v>
      </c>
      <c r="Q1030" s="208">
        <v>37.970999999999997</v>
      </c>
      <c r="R1030" s="208">
        <v>37.277000000000001</v>
      </c>
      <c r="S1030" s="208">
        <v>34.445</v>
      </c>
      <c r="T1030" s="208">
        <v>49.32</v>
      </c>
      <c r="U1030" s="208">
        <v>32.139000000000003</v>
      </c>
      <c r="V1030" s="208">
        <v>26.196000000000002</v>
      </c>
      <c r="W1030" s="24"/>
      <c r="X1030" s="24"/>
      <c r="Y1030" s="24"/>
      <c r="Z1030" s="24"/>
      <c r="AA1030" s="24"/>
      <c r="AB1030" s="208">
        <v>11.941000000000001</v>
      </c>
      <c r="AC1030" s="208">
        <v>28.039000000000001</v>
      </c>
      <c r="AD1030" s="208">
        <v>36.573999999999998</v>
      </c>
      <c r="AE1030" s="208">
        <v>47.140999999999998</v>
      </c>
      <c r="AF1030" s="208">
        <v>35.936999999999998</v>
      </c>
      <c r="AG1030" s="208">
        <v>19.454999999999998</v>
      </c>
      <c r="AH1030" s="208">
        <v>41.151000000000003</v>
      </c>
      <c r="AI1030" s="24"/>
      <c r="AJ1030" s="24"/>
      <c r="AK1030" s="24"/>
      <c r="AL1030" s="24"/>
      <c r="AM1030" s="24"/>
      <c r="AN1030" s="208">
        <v>10.308</v>
      </c>
      <c r="AO1030" s="208">
        <v>26.585000000000001</v>
      </c>
      <c r="AP1030" s="208">
        <v>23.849</v>
      </c>
      <c r="AQ1030" s="208">
        <v>21.978999999999999</v>
      </c>
      <c r="AR1030" s="208">
        <v>48.396000000000001</v>
      </c>
      <c r="AS1030" s="208">
        <v>10.95</v>
      </c>
      <c r="AT1030" s="208">
        <v>29.181000000000001</v>
      </c>
      <c r="AU1030" s="208">
        <v>3.456</v>
      </c>
      <c r="AV1030" s="24"/>
      <c r="AW1030" s="24"/>
      <c r="AX1030" s="24"/>
      <c r="AY1030" s="24"/>
      <c r="AZ1030" s="208">
        <v>2.976</v>
      </c>
      <c r="BA1030" s="208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209">
        <v>2.2730000000000001</v>
      </c>
      <c r="G1031" s="209">
        <v>1.556</v>
      </c>
      <c r="H1031" s="209">
        <v>1.0489999999999999</v>
      </c>
      <c r="I1031" s="224">
        <v>0.73799999999999999</v>
      </c>
      <c r="J1031" s="224"/>
      <c r="K1031" s="209">
        <v>0.26900000000000002</v>
      </c>
      <c r="L1031" s="209">
        <v>0.16200000000000001</v>
      </c>
      <c r="M1031" s="20"/>
      <c r="N1031" s="20"/>
      <c r="O1031" s="209">
        <v>0.20300000000000001</v>
      </c>
      <c r="P1031" s="209">
        <v>0.624</v>
      </c>
      <c r="Q1031" s="209">
        <v>1.268</v>
      </c>
      <c r="R1031" s="209">
        <v>1.891</v>
      </c>
      <c r="S1031" s="209">
        <v>1.4379999999999999</v>
      </c>
      <c r="T1031" s="209">
        <v>1.9630000000000001</v>
      </c>
      <c r="U1031" s="209">
        <v>1.1319999999999999</v>
      </c>
      <c r="V1031" s="209">
        <v>0.623</v>
      </c>
      <c r="W1031" s="209">
        <v>6.6000000000000003E-2</v>
      </c>
      <c r="X1031" s="20"/>
      <c r="Y1031" s="20"/>
      <c r="Z1031" s="20"/>
      <c r="AA1031" s="20"/>
      <c r="AB1031" s="209">
        <v>0.68600000000000005</v>
      </c>
      <c r="AC1031" s="209">
        <v>1.208</v>
      </c>
      <c r="AD1031" s="209">
        <v>1.6259999999999999</v>
      </c>
      <c r="AE1031" s="209">
        <v>1.923</v>
      </c>
      <c r="AF1031" s="209">
        <v>1.419</v>
      </c>
      <c r="AG1031" s="209">
        <v>1</v>
      </c>
      <c r="AH1031" s="209">
        <v>0.79</v>
      </c>
      <c r="AI1031" s="209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208">
        <v>2.2730000000000001</v>
      </c>
      <c r="G1032" s="208">
        <v>1.556</v>
      </c>
      <c r="H1032" s="208">
        <v>1.0489999999999999</v>
      </c>
      <c r="I1032" s="221">
        <v>0.73799999999999999</v>
      </c>
      <c r="J1032" s="221"/>
      <c r="K1032" s="208">
        <v>0.26900000000000002</v>
      </c>
      <c r="L1032" s="208">
        <v>0.16200000000000001</v>
      </c>
      <c r="M1032" s="24"/>
      <c r="N1032" s="24"/>
      <c r="O1032" s="208">
        <v>0.20300000000000001</v>
      </c>
      <c r="P1032" s="208">
        <v>0.624</v>
      </c>
      <c r="Q1032" s="208">
        <v>1.268</v>
      </c>
      <c r="R1032" s="208">
        <v>1.891</v>
      </c>
      <c r="S1032" s="208">
        <v>1.4379999999999999</v>
      </c>
      <c r="T1032" s="208">
        <v>1.9630000000000001</v>
      </c>
      <c r="U1032" s="208">
        <v>1.1319999999999999</v>
      </c>
      <c r="V1032" s="208">
        <v>0.623</v>
      </c>
      <c r="W1032" s="208">
        <v>6.6000000000000003E-2</v>
      </c>
      <c r="X1032" s="24"/>
      <c r="Y1032" s="24"/>
      <c r="Z1032" s="24"/>
      <c r="AA1032" s="24"/>
      <c r="AB1032" s="208">
        <v>0.68600000000000005</v>
      </c>
      <c r="AC1032" s="208">
        <v>1.208</v>
      </c>
      <c r="AD1032" s="208">
        <v>1.6259999999999999</v>
      </c>
      <c r="AE1032" s="208">
        <v>1.923</v>
      </c>
      <c r="AF1032" s="208">
        <v>1.419</v>
      </c>
      <c r="AG1032" s="208">
        <v>1</v>
      </c>
      <c r="AH1032" s="208">
        <v>0.79</v>
      </c>
      <c r="AI1032" s="208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9">
        <v>17.081</v>
      </c>
      <c r="AR1033" s="209">
        <v>16.876000000000001</v>
      </c>
      <c r="AS1033" s="209">
        <v>10.677</v>
      </c>
      <c r="AT1033" s="209">
        <v>6.976</v>
      </c>
      <c r="AU1033" s="209">
        <v>2.556</v>
      </c>
      <c r="AV1033" s="20"/>
      <c r="AW1033" s="20"/>
      <c r="AX1033" s="20"/>
      <c r="AY1033" s="209">
        <v>0.60199999999999998</v>
      </c>
      <c r="AZ1033" s="209">
        <v>5.6740000000000004</v>
      </c>
      <c r="BA1033" s="209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08">
        <v>6.0519999999999996</v>
      </c>
      <c r="AR1034" s="208">
        <v>6.0359999999999996</v>
      </c>
      <c r="AS1034" s="208">
        <v>3.948</v>
      </c>
      <c r="AT1034" s="208">
        <v>2.661</v>
      </c>
      <c r="AU1034" s="208">
        <v>0.33300000000000002</v>
      </c>
      <c r="AV1034" s="24"/>
      <c r="AW1034" s="24"/>
      <c r="AX1034" s="24"/>
      <c r="AY1034" s="208">
        <v>0.21</v>
      </c>
      <c r="AZ1034" s="208">
        <v>2.778</v>
      </c>
      <c r="BA1034" s="208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08">
        <v>2.12</v>
      </c>
      <c r="AR1035" s="208">
        <v>2.02</v>
      </c>
      <c r="AS1035" s="208">
        <v>1.1659999999999999</v>
      </c>
      <c r="AT1035" s="208">
        <v>1.0409999999999999</v>
      </c>
      <c r="AU1035" s="208">
        <v>0.53900000000000003</v>
      </c>
      <c r="AV1035" s="24"/>
      <c r="AW1035" s="24"/>
      <c r="AX1035" s="24"/>
      <c r="AY1035" s="208">
        <v>9.0999999999999998E-2</v>
      </c>
      <c r="AZ1035" s="208">
        <v>0.76500000000000001</v>
      </c>
      <c r="BA1035" s="208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08">
        <v>2.14</v>
      </c>
      <c r="AR1036" s="208">
        <v>2.016</v>
      </c>
      <c r="AS1036" s="208">
        <v>1.135</v>
      </c>
      <c r="AT1036" s="208">
        <v>0.97799999999999998</v>
      </c>
      <c r="AU1036" s="208">
        <v>0.437</v>
      </c>
      <c r="AV1036" s="24"/>
      <c r="AW1036" s="24"/>
      <c r="AX1036" s="24"/>
      <c r="AY1036" s="208">
        <v>8.7999999999999995E-2</v>
      </c>
      <c r="AZ1036" s="208">
        <v>0.70199999999999996</v>
      </c>
      <c r="BA1036" s="208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08">
        <v>1.97</v>
      </c>
      <c r="AR1037" s="208">
        <v>1.9990000000000001</v>
      </c>
      <c r="AS1037" s="208">
        <v>1.4179999999999999</v>
      </c>
      <c r="AT1037" s="208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08">
        <v>4.7990000000000004</v>
      </c>
      <c r="AR1038" s="208">
        <v>4.8049999999999997</v>
      </c>
      <c r="AS1038" s="208">
        <v>3.01</v>
      </c>
      <c r="AT1038" s="208">
        <v>2.2509999999999999</v>
      </c>
      <c r="AU1038" s="208">
        <v>1.2470000000000001</v>
      </c>
      <c r="AV1038" s="24"/>
      <c r="AW1038" s="24"/>
      <c r="AX1038" s="24"/>
      <c r="AY1038" s="208">
        <v>0.21299999999999999</v>
      </c>
      <c r="AZ1038" s="208">
        <v>1.429</v>
      </c>
      <c r="BA1038" s="208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209">
        <v>132.33699999999999</v>
      </c>
      <c r="G1039" s="209">
        <v>57.4</v>
      </c>
      <c r="H1039" s="209">
        <v>48.6</v>
      </c>
      <c r="I1039" s="224">
        <v>35.502000000000002</v>
      </c>
      <c r="J1039" s="224"/>
      <c r="K1039" s="209">
        <v>17.55</v>
      </c>
      <c r="L1039" s="20"/>
      <c r="M1039" s="20"/>
      <c r="N1039" s="20"/>
      <c r="O1039" s="209">
        <v>23.347999999999999</v>
      </c>
      <c r="P1039" s="209">
        <v>50.048000000000002</v>
      </c>
      <c r="Q1039" s="209">
        <v>74.828999999999994</v>
      </c>
      <c r="R1039" s="209">
        <v>99.384</v>
      </c>
      <c r="S1039" s="209">
        <v>97.537999999999997</v>
      </c>
      <c r="T1039" s="209">
        <v>89.95</v>
      </c>
      <c r="U1039" s="209">
        <v>56.688000000000002</v>
      </c>
      <c r="V1039" s="209">
        <v>44.024999999999999</v>
      </c>
      <c r="W1039" s="209">
        <v>27.300999999999998</v>
      </c>
      <c r="X1039" s="20"/>
      <c r="Y1039" s="20"/>
      <c r="Z1039" s="20"/>
      <c r="AA1039" s="20"/>
      <c r="AB1039" s="209">
        <v>50.991</v>
      </c>
      <c r="AC1039" s="209">
        <v>62.701999999999998</v>
      </c>
      <c r="AD1039" s="209">
        <v>73.992999999999995</v>
      </c>
      <c r="AE1039" s="209">
        <v>97.275999999999996</v>
      </c>
      <c r="AF1039" s="209">
        <v>73.626000000000005</v>
      </c>
      <c r="AG1039" s="209">
        <v>45.686</v>
      </c>
      <c r="AH1039" s="209">
        <v>30.681000000000001</v>
      </c>
      <c r="AI1039" s="209">
        <v>15.708</v>
      </c>
      <c r="AJ1039" s="20"/>
      <c r="AK1039" s="20"/>
      <c r="AL1039" s="20"/>
      <c r="AM1039" s="209">
        <v>18.402999999999999</v>
      </c>
      <c r="AN1039" s="209">
        <v>36.045000000000002</v>
      </c>
      <c r="AO1039" s="209">
        <v>67.706000000000003</v>
      </c>
      <c r="AP1039" s="209">
        <v>79.813000000000002</v>
      </c>
      <c r="AQ1039" s="209">
        <v>99.522999999999996</v>
      </c>
      <c r="AR1039" s="209">
        <v>67.706999999999994</v>
      </c>
      <c r="AS1039" s="209">
        <v>60.411999999999999</v>
      </c>
      <c r="AT1039" s="209">
        <v>29.760999999999999</v>
      </c>
      <c r="AU1039" s="209">
        <v>19.196999999999999</v>
      </c>
      <c r="AV1039" s="20"/>
      <c r="AW1039" s="20"/>
      <c r="AX1039" s="20"/>
      <c r="AY1039" s="209">
        <v>18.824999999999999</v>
      </c>
      <c r="AZ1039" s="209">
        <v>31.164000000000001</v>
      </c>
      <c r="BA1039" s="209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208">
        <v>132.33699999999999</v>
      </c>
      <c r="G1040" s="208">
        <v>57.4</v>
      </c>
      <c r="H1040" s="208">
        <v>48.6</v>
      </c>
      <c r="I1040" s="221">
        <v>35.502000000000002</v>
      </c>
      <c r="J1040" s="221"/>
      <c r="K1040" s="208">
        <v>17.55</v>
      </c>
      <c r="L1040" s="24"/>
      <c r="M1040" s="24"/>
      <c r="N1040" s="24"/>
      <c r="O1040" s="208">
        <v>23.347999999999999</v>
      </c>
      <c r="P1040" s="208">
        <v>50.048000000000002</v>
      </c>
      <c r="Q1040" s="208">
        <v>74.828999999999994</v>
      </c>
      <c r="R1040" s="208">
        <v>99.384</v>
      </c>
      <c r="S1040" s="208">
        <v>97.537999999999997</v>
      </c>
      <c r="T1040" s="208">
        <v>89.95</v>
      </c>
      <c r="U1040" s="208">
        <v>56.688000000000002</v>
      </c>
      <c r="V1040" s="208">
        <v>44.024999999999999</v>
      </c>
      <c r="W1040" s="208">
        <v>27.300999999999998</v>
      </c>
      <c r="X1040" s="24"/>
      <c r="Y1040" s="24"/>
      <c r="Z1040" s="24"/>
      <c r="AA1040" s="24"/>
      <c r="AB1040" s="208">
        <v>50.991</v>
      </c>
      <c r="AC1040" s="208">
        <v>62.701999999999998</v>
      </c>
      <c r="AD1040" s="208">
        <v>73.992999999999995</v>
      </c>
      <c r="AE1040" s="208">
        <v>97.275999999999996</v>
      </c>
      <c r="AF1040" s="208">
        <v>73.626000000000005</v>
      </c>
      <c r="AG1040" s="208">
        <v>45.686</v>
      </c>
      <c r="AH1040" s="208">
        <v>30.681000000000001</v>
      </c>
      <c r="AI1040" s="208">
        <v>15.708</v>
      </c>
      <c r="AJ1040" s="24"/>
      <c r="AK1040" s="24"/>
      <c r="AL1040" s="24"/>
      <c r="AM1040" s="208">
        <v>18.402999999999999</v>
      </c>
      <c r="AN1040" s="208">
        <v>36.045000000000002</v>
      </c>
      <c r="AO1040" s="208">
        <v>67.706000000000003</v>
      </c>
      <c r="AP1040" s="208">
        <v>79.813000000000002</v>
      </c>
      <c r="AQ1040" s="208">
        <v>99.522999999999996</v>
      </c>
      <c r="AR1040" s="208">
        <v>67.706999999999994</v>
      </c>
      <c r="AS1040" s="208">
        <v>60.411999999999999</v>
      </c>
      <c r="AT1040" s="208">
        <v>29.760999999999999</v>
      </c>
      <c r="AU1040" s="208">
        <v>19.196999999999999</v>
      </c>
      <c r="AV1040" s="24"/>
      <c r="AW1040" s="24"/>
      <c r="AX1040" s="24"/>
      <c r="AY1040" s="208">
        <v>18.824999999999999</v>
      </c>
      <c r="AZ1040" s="208">
        <v>31.164000000000001</v>
      </c>
      <c r="BA1040" s="208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209">
        <v>1.1859999999999999</v>
      </c>
      <c r="I1041" s="224">
        <v>1.615</v>
      </c>
      <c r="J1041" s="224"/>
      <c r="K1041" s="209">
        <v>0.113</v>
      </c>
      <c r="L1041" s="20"/>
      <c r="M1041" s="20"/>
      <c r="N1041" s="20"/>
      <c r="O1041" s="20"/>
      <c r="P1041" s="209">
        <v>1.929</v>
      </c>
      <c r="Q1041" s="209">
        <v>1.8160000000000001</v>
      </c>
      <c r="R1041" s="209">
        <v>1.415</v>
      </c>
      <c r="S1041" s="209">
        <v>1.9119999999999999</v>
      </c>
      <c r="T1041" s="209">
        <v>2.0470000000000002</v>
      </c>
      <c r="U1041" s="209">
        <v>1.927</v>
      </c>
      <c r="V1041" s="209">
        <v>1.1779999999999999</v>
      </c>
      <c r="W1041" s="209">
        <v>5.0999999999999997E-2</v>
      </c>
      <c r="X1041" s="20"/>
      <c r="Y1041" s="20"/>
      <c r="Z1041" s="20"/>
      <c r="AA1041" s="20"/>
      <c r="AB1041" s="209">
        <v>0.497</v>
      </c>
      <c r="AC1041" s="209">
        <v>1.56</v>
      </c>
      <c r="AD1041" s="209">
        <v>1.585</v>
      </c>
      <c r="AE1041" s="209">
        <v>2.3439999999999999</v>
      </c>
      <c r="AF1041" s="209">
        <v>1.5469999999999999</v>
      </c>
      <c r="AG1041" s="209">
        <v>1.2210000000000001</v>
      </c>
      <c r="AH1041" s="209">
        <v>0.94799999999999995</v>
      </c>
      <c r="AI1041" s="20"/>
      <c r="AJ1041" s="20"/>
      <c r="AK1041" s="20"/>
      <c r="AL1041" s="20"/>
      <c r="AM1041" s="20"/>
      <c r="AN1041" s="209">
        <v>2.8000000000000001E-2</v>
      </c>
      <c r="AO1041" s="209">
        <v>1.4530000000000001</v>
      </c>
      <c r="AP1041" s="209">
        <v>1.3080000000000001</v>
      </c>
      <c r="AQ1041" s="209">
        <v>2.25</v>
      </c>
      <c r="AR1041" s="209">
        <v>1.1839999999999999</v>
      </c>
      <c r="AS1041" s="209">
        <v>1.9279999999999999</v>
      </c>
      <c r="AT1041" s="209">
        <v>1.571</v>
      </c>
      <c r="AU1041" s="20"/>
      <c r="AV1041" s="209">
        <v>0.16200000000000001</v>
      </c>
      <c r="AW1041" s="20"/>
      <c r="AX1041" s="20"/>
      <c r="AY1041" s="20"/>
      <c r="AZ1041" s="209">
        <v>0.45</v>
      </c>
      <c r="BA1041" s="209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208">
        <v>1.1859999999999999</v>
      </c>
      <c r="I1042" s="221">
        <v>1.615</v>
      </c>
      <c r="J1042" s="221"/>
      <c r="K1042" s="208">
        <v>0.113</v>
      </c>
      <c r="L1042" s="24"/>
      <c r="M1042" s="24"/>
      <c r="N1042" s="24"/>
      <c r="O1042" s="24"/>
      <c r="P1042" s="208">
        <v>1.929</v>
      </c>
      <c r="Q1042" s="208">
        <v>1.8160000000000001</v>
      </c>
      <c r="R1042" s="208">
        <v>1.415</v>
      </c>
      <c r="S1042" s="208">
        <v>1.9119999999999999</v>
      </c>
      <c r="T1042" s="208">
        <v>2.0470000000000002</v>
      </c>
      <c r="U1042" s="208">
        <v>1.927</v>
      </c>
      <c r="V1042" s="208">
        <v>1.1779999999999999</v>
      </c>
      <c r="W1042" s="208">
        <v>5.0999999999999997E-2</v>
      </c>
      <c r="X1042" s="24"/>
      <c r="Y1042" s="24"/>
      <c r="Z1042" s="24"/>
      <c r="AA1042" s="24"/>
      <c r="AB1042" s="208">
        <v>0.497</v>
      </c>
      <c r="AC1042" s="208">
        <v>1.56</v>
      </c>
      <c r="AD1042" s="208">
        <v>1.585</v>
      </c>
      <c r="AE1042" s="208">
        <v>2.3439999999999999</v>
      </c>
      <c r="AF1042" s="208">
        <v>1.5469999999999999</v>
      </c>
      <c r="AG1042" s="208">
        <v>1.2210000000000001</v>
      </c>
      <c r="AH1042" s="208">
        <v>0.94799999999999995</v>
      </c>
      <c r="AI1042" s="24"/>
      <c r="AJ1042" s="24"/>
      <c r="AK1042" s="24"/>
      <c r="AL1042" s="24"/>
      <c r="AM1042" s="24"/>
      <c r="AN1042" s="208">
        <v>2.8000000000000001E-2</v>
      </c>
      <c r="AO1042" s="208">
        <v>1.4530000000000001</v>
      </c>
      <c r="AP1042" s="208">
        <v>1.3080000000000001</v>
      </c>
      <c r="AQ1042" s="208">
        <v>2.25</v>
      </c>
      <c r="AR1042" s="208">
        <v>1.1839999999999999</v>
      </c>
      <c r="AS1042" s="208">
        <v>1.9279999999999999</v>
      </c>
      <c r="AT1042" s="208">
        <v>1.571</v>
      </c>
      <c r="AU1042" s="24"/>
      <c r="AV1042" s="208">
        <v>0.16200000000000001</v>
      </c>
      <c r="AW1042" s="24"/>
      <c r="AX1042" s="24"/>
      <c r="AY1042" s="24"/>
      <c r="AZ1042" s="208">
        <v>0.45</v>
      </c>
      <c r="BA1042" s="208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9">
        <v>0.14899999999999999</v>
      </c>
      <c r="AU1043" s="209">
        <v>0.28699999999999998</v>
      </c>
      <c r="AV1043" s="209">
        <v>0.35899999999999999</v>
      </c>
      <c r="AW1043" s="209">
        <v>7.0000000000000001E-3</v>
      </c>
      <c r="AX1043" s="209">
        <v>4.4999999999999998E-2</v>
      </c>
      <c r="AY1043" s="209">
        <v>0.10100000000000001</v>
      </c>
      <c r="AZ1043" s="209">
        <v>0.22900000000000001</v>
      </c>
      <c r="BA1043" s="209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08">
        <v>0.14899999999999999</v>
      </c>
      <c r="AU1044" s="208">
        <v>0.28699999999999998</v>
      </c>
      <c r="AV1044" s="208">
        <v>0.35899999999999999</v>
      </c>
      <c r="AW1044" s="208">
        <v>7.0000000000000001E-3</v>
      </c>
      <c r="AX1044" s="208">
        <v>4.4999999999999998E-2</v>
      </c>
      <c r="AY1044" s="208">
        <v>0.10100000000000001</v>
      </c>
      <c r="AZ1044" s="208">
        <v>0.22900000000000001</v>
      </c>
      <c r="BA1044" s="208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209">
        <v>11.874000000000001</v>
      </c>
      <c r="G1045" s="209">
        <v>12.58</v>
      </c>
      <c r="H1045" s="209">
        <v>9.9779999999999998</v>
      </c>
      <c r="I1045" s="20"/>
      <c r="J1045" s="20"/>
      <c r="K1045" s="209">
        <v>11.978999999999999</v>
      </c>
      <c r="L1045" s="209">
        <v>0.27</v>
      </c>
      <c r="M1045" s="20"/>
      <c r="N1045" s="20"/>
      <c r="O1045" s="209">
        <v>0.82799999999999996</v>
      </c>
      <c r="P1045" s="209">
        <v>2.8740000000000001</v>
      </c>
      <c r="Q1045" s="209">
        <v>10.895</v>
      </c>
      <c r="R1045" s="209">
        <v>11.904999999999999</v>
      </c>
      <c r="S1045" s="209">
        <v>13.12</v>
      </c>
      <c r="T1045" s="209">
        <v>15.29</v>
      </c>
      <c r="U1045" s="209">
        <v>10.75</v>
      </c>
      <c r="V1045" s="209">
        <v>8.2200000000000006</v>
      </c>
      <c r="W1045" s="209">
        <v>3.169</v>
      </c>
      <c r="X1045" s="209">
        <v>0.51100000000000001</v>
      </c>
      <c r="Y1045" s="20"/>
      <c r="Z1045" s="20"/>
      <c r="AA1045" s="209">
        <v>0.34899999999999998</v>
      </c>
      <c r="AB1045" s="209">
        <v>4.0190000000000001</v>
      </c>
      <c r="AC1045" s="209">
        <v>10.093999999999999</v>
      </c>
      <c r="AD1045" s="209">
        <v>11.352</v>
      </c>
      <c r="AE1045" s="209">
        <v>11.868</v>
      </c>
      <c r="AF1045" s="209">
        <v>11.519</v>
      </c>
      <c r="AG1045" s="209">
        <v>11.09</v>
      </c>
      <c r="AH1045" s="209">
        <v>5.7480000000000002</v>
      </c>
      <c r="AI1045" s="209">
        <v>2.7559999999999998</v>
      </c>
      <c r="AJ1045" s="20"/>
      <c r="AK1045" s="20"/>
      <c r="AL1045" s="20"/>
      <c r="AM1045" s="209">
        <v>1.0940000000000001</v>
      </c>
      <c r="AN1045" s="209">
        <v>4.7789999999999999</v>
      </c>
      <c r="AO1045" s="209">
        <v>9.35</v>
      </c>
      <c r="AP1045" s="209">
        <v>11.099</v>
      </c>
      <c r="AQ1045" s="209">
        <v>12.151999999999999</v>
      </c>
      <c r="AR1045" s="209">
        <v>13.686</v>
      </c>
      <c r="AS1045" s="209">
        <v>10.574</v>
      </c>
      <c r="AT1045" s="209">
        <v>8.3879999999999999</v>
      </c>
      <c r="AU1045" s="209">
        <v>1.5289999999999999</v>
      </c>
      <c r="AV1045" s="209">
        <v>1.4</v>
      </c>
      <c r="AW1045" s="20"/>
      <c r="AX1045" s="20"/>
      <c r="AY1045" s="209">
        <v>2.0049999999999999</v>
      </c>
      <c r="AZ1045" s="209">
        <v>4.6859999999999999</v>
      </c>
      <c r="BA1045" s="209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208">
        <v>5.07</v>
      </c>
      <c r="G1046" s="208">
        <v>5.3780000000000001</v>
      </c>
      <c r="H1046" s="208">
        <v>3.613</v>
      </c>
      <c r="I1046" s="24"/>
      <c r="J1046" s="24"/>
      <c r="K1046" s="208">
        <v>5.08</v>
      </c>
      <c r="L1046" s="208">
        <v>0.27</v>
      </c>
      <c r="M1046" s="24"/>
      <c r="N1046" s="24"/>
      <c r="O1046" s="208">
        <v>0.82799999999999996</v>
      </c>
      <c r="P1046" s="208">
        <v>1.6160000000000001</v>
      </c>
      <c r="Q1046" s="208">
        <v>4.8019999999999996</v>
      </c>
      <c r="R1046" s="208">
        <v>5.6029999999999998</v>
      </c>
      <c r="S1046" s="208">
        <v>5.617</v>
      </c>
      <c r="T1046" s="208">
        <v>6.45</v>
      </c>
      <c r="U1046" s="208">
        <v>4.782</v>
      </c>
      <c r="V1046" s="208">
        <v>3.5179999999999998</v>
      </c>
      <c r="W1046" s="208">
        <v>2.17</v>
      </c>
      <c r="X1046" s="208">
        <v>0.496</v>
      </c>
      <c r="Y1046" s="24"/>
      <c r="Z1046" s="24"/>
      <c r="AA1046" s="208">
        <v>0.34899999999999998</v>
      </c>
      <c r="AB1046" s="208">
        <v>2.452</v>
      </c>
      <c r="AC1046" s="208">
        <v>3.99</v>
      </c>
      <c r="AD1046" s="208">
        <v>4.9020000000000001</v>
      </c>
      <c r="AE1046" s="208">
        <v>5.21</v>
      </c>
      <c r="AF1046" s="208">
        <v>5.0999999999999996</v>
      </c>
      <c r="AG1046" s="208">
        <v>5.1360000000000001</v>
      </c>
      <c r="AH1046" s="208">
        <v>2.3250000000000002</v>
      </c>
      <c r="AI1046" s="208">
        <v>2.246</v>
      </c>
      <c r="AJ1046" s="24"/>
      <c r="AK1046" s="24"/>
      <c r="AL1046" s="24"/>
      <c r="AM1046" s="208">
        <v>0.86599999999999999</v>
      </c>
      <c r="AN1046" s="208">
        <v>2.4620000000000002</v>
      </c>
      <c r="AO1046" s="208">
        <v>4.3499999999999996</v>
      </c>
      <c r="AP1046" s="208">
        <v>4.5199999999999996</v>
      </c>
      <c r="AQ1046" s="208">
        <v>5.0670000000000002</v>
      </c>
      <c r="AR1046" s="208">
        <v>6.6050000000000004</v>
      </c>
      <c r="AS1046" s="208">
        <v>3.6360000000000001</v>
      </c>
      <c r="AT1046" s="208">
        <v>3.355</v>
      </c>
      <c r="AU1046" s="208">
        <v>1.5289999999999999</v>
      </c>
      <c r="AV1046" s="24"/>
      <c r="AW1046" s="24"/>
      <c r="AX1046" s="24"/>
      <c r="AY1046" s="208">
        <v>1.6080000000000001</v>
      </c>
      <c r="AZ1046" s="208">
        <v>2.9350000000000001</v>
      </c>
      <c r="BA1046" s="208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208">
        <v>2.077</v>
      </c>
      <c r="G1047" s="208">
        <v>2.3940000000000001</v>
      </c>
      <c r="H1047" s="208">
        <v>1.996</v>
      </c>
      <c r="I1047" s="24"/>
      <c r="J1047" s="24"/>
      <c r="K1047" s="208">
        <v>2.2530000000000001</v>
      </c>
      <c r="L1047" s="24"/>
      <c r="M1047" s="24"/>
      <c r="N1047" s="24"/>
      <c r="O1047" s="24"/>
      <c r="P1047" s="208">
        <v>0.45400000000000001</v>
      </c>
      <c r="Q1047" s="208">
        <v>1.794</v>
      </c>
      <c r="R1047" s="208">
        <v>1.6890000000000001</v>
      </c>
      <c r="S1047" s="208">
        <v>2.0699999999999998</v>
      </c>
      <c r="T1047" s="208">
        <v>2.6</v>
      </c>
      <c r="U1047" s="208">
        <v>1.635</v>
      </c>
      <c r="V1047" s="208">
        <v>1.5609999999999999</v>
      </c>
      <c r="W1047" s="208">
        <v>0.33500000000000002</v>
      </c>
      <c r="X1047" s="208">
        <v>1.4999999999999999E-2</v>
      </c>
      <c r="Y1047" s="24"/>
      <c r="Z1047" s="24"/>
      <c r="AA1047" s="24"/>
      <c r="AB1047" s="208">
        <v>0.56899999999999995</v>
      </c>
      <c r="AC1047" s="208">
        <v>1.5209999999999999</v>
      </c>
      <c r="AD1047" s="208">
        <v>1.9950000000000001</v>
      </c>
      <c r="AE1047" s="208">
        <v>2.0030000000000001</v>
      </c>
      <c r="AF1047" s="208">
        <v>1.9319999999999999</v>
      </c>
      <c r="AG1047" s="208">
        <v>1.5409999999999999</v>
      </c>
      <c r="AH1047" s="208">
        <v>0.85599999999999998</v>
      </c>
      <c r="AI1047" s="208">
        <v>0.51</v>
      </c>
      <c r="AJ1047" s="24"/>
      <c r="AK1047" s="24"/>
      <c r="AL1047" s="24"/>
      <c r="AM1047" s="208">
        <v>6.3E-2</v>
      </c>
      <c r="AN1047" s="208">
        <v>0.749</v>
      </c>
      <c r="AO1047" s="208">
        <v>1.3069999999999999</v>
      </c>
      <c r="AP1047" s="208">
        <v>1.931</v>
      </c>
      <c r="AQ1047" s="208">
        <v>2.0539999999999998</v>
      </c>
      <c r="AR1047" s="208">
        <v>2.0190000000000001</v>
      </c>
      <c r="AS1047" s="208">
        <v>1.8320000000000001</v>
      </c>
      <c r="AT1047" s="208">
        <v>0.93700000000000006</v>
      </c>
      <c r="AU1047" s="24"/>
      <c r="AV1047" s="208">
        <v>0.66700000000000004</v>
      </c>
      <c r="AW1047" s="24"/>
      <c r="AX1047" s="24"/>
      <c r="AY1047" s="208">
        <v>0.186</v>
      </c>
      <c r="AZ1047" s="208">
        <v>0.45400000000000001</v>
      </c>
      <c r="BA1047" s="208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208">
        <v>4.7270000000000003</v>
      </c>
      <c r="G1048" s="208">
        <v>4.8079999999999998</v>
      </c>
      <c r="H1048" s="208">
        <v>4.3689999999999998</v>
      </c>
      <c r="I1048" s="24"/>
      <c r="J1048" s="24"/>
      <c r="K1048" s="208">
        <v>4.6459999999999999</v>
      </c>
      <c r="L1048" s="24"/>
      <c r="M1048" s="24"/>
      <c r="N1048" s="24"/>
      <c r="O1048" s="24"/>
      <c r="P1048" s="208">
        <v>0.80400000000000005</v>
      </c>
      <c r="Q1048" s="208">
        <v>4.2990000000000004</v>
      </c>
      <c r="R1048" s="208">
        <v>4.6130000000000004</v>
      </c>
      <c r="S1048" s="208">
        <v>5.4329999999999998</v>
      </c>
      <c r="T1048" s="208">
        <v>6.24</v>
      </c>
      <c r="U1048" s="208">
        <v>4.3330000000000002</v>
      </c>
      <c r="V1048" s="208">
        <v>3.141</v>
      </c>
      <c r="W1048" s="208">
        <v>0.66400000000000003</v>
      </c>
      <c r="X1048" s="24"/>
      <c r="Y1048" s="24"/>
      <c r="Z1048" s="24"/>
      <c r="AA1048" s="24"/>
      <c r="AB1048" s="208">
        <v>0.998</v>
      </c>
      <c r="AC1048" s="208">
        <v>4.5830000000000002</v>
      </c>
      <c r="AD1048" s="208">
        <v>4.4550000000000001</v>
      </c>
      <c r="AE1048" s="208">
        <v>4.6550000000000002</v>
      </c>
      <c r="AF1048" s="208">
        <v>4.4870000000000001</v>
      </c>
      <c r="AG1048" s="208">
        <v>4.4130000000000003</v>
      </c>
      <c r="AH1048" s="208">
        <v>2.5670000000000002</v>
      </c>
      <c r="AI1048" s="24"/>
      <c r="AJ1048" s="24"/>
      <c r="AK1048" s="24"/>
      <c r="AL1048" s="24"/>
      <c r="AM1048" s="208">
        <v>0.16500000000000001</v>
      </c>
      <c r="AN1048" s="208">
        <v>1.5680000000000001</v>
      </c>
      <c r="AO1048" s="208">
        <v>3.6930000000000001</v>
      </c>
      <c r="AP1048" s="208">
        <v>4.6479999999999997</v>
      </c>
      <c r="AQ1048" s="208">
        <v>5.0309999999999997</v>
      </c>
      <c r="AR1048" s="208">
        <v>5.0620000000000003</v>
      </c>
      <c r="AS1048" s="208">
        <v>5.1059999999999999</v>
      </c>
      <c r="AT1048" s="208">
        <v>4.0960000000000001</v>
      </c>
      <c r="AU1048" s="24"/>
      <c r="AV1048" s="208">
        <v>0.73299999999999998</v>
      </c>
      <c r="AW1048" s="24"/>
      <c r="AX1048" s="24"/>
      <c r="AY1048" s="208">
        <v>0.21099999999999999</v>
      </c>
      <c r="AZ1048" s="208">
        <v>1.2969999999999999</v>
      </c>
      <c r="BA1048" s="208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208">
        <v>24.693999999999999</v>
      </c>
      <c r="G1049" s="208">
        <v>13.5</v>
      </c>
      <c r="H1049" s="208">
        <v>9.8620000000000001</v>
      </c>
      <c r="I1049" s="221">
        <v>6.048</v>
      </c>
      <c r="J1049" s="221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9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08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209">
        <v>11.872</v>
      </c>
      <c r="G1052" s="209">
        <v>11.05</v>
      </c>
      <c r="H1052" s="209">
        <v>6.6029999999999998</v>
      </c>
      <c r="I1052" s="224">
        <v>6.234</v>
      </c>
      <c r="J1052" s="224"/>
      <c r="K1052" s="209">
        <v>2.0009999999999999</v>
      </c>
      <c r="L1052" s="209">
        <v>0.32200000000000001</v>
      </c>
      <c r="M1052" s="20"/>
      <c r="N1052" s="20"/>
      <c r="O1052" s="209">
        <v>0.94799999999999995</v>
      </c>
      <c r="P1052" s="209">
        <v>3.4590000000000001</v>
      </c>
      <c r="Q1052" s="209">
        <v>8.3729999999999993</v>
      </c>
      <c r="R1052" s="209">
        <v>9.4039999999999999</v>
      </c>
      <c r="S1052" s="209">
        <v>8.5500000000000007</v>
      </c>
      <c r="T1052" s="209">
        <v>10.326000000000001</v>
      </c>
      <c r="U1052" s="209">
        <v>6.9690000000000003</v>
      </c>
      <c r="V1052" s="209">
        <v>4.2320000000000002</v>
      </c>
      <c r="W1052" s="209">
        <v>2.2149999999999999</v>
      </c>
      <c r="X1052" s="209">
        <v>0.41699999999999998</v>
      </c>
      <c r="Y1052" s="20"/>
      <c r="Z1052" s="20"/>
      <c r="AA1052" s="20"/>
      <c r="AB1052" s="209">
        <v>6.0679999999999996</v>
      </c>
      <c r="AC1052" s="209">
        <v>7.8639999999999999</v>
      </c>
      <c r="AD1052" s="209">
        <v>8.5619999999999994</v>
      </c>
      <c r="AE1052" s="209">
        <v>12.941000000000001</v>
      </c>
      <c r="AF1052" s="209">
        <v>8.4819999999999993</v>
      </c>
      <c r="AG1052" s="209">
        <v>5.5369999999999999</v>
      </c>
      <c r="AH1052" s="209">
        <v>4.4969999999999999</v>
      </c>
      <c r="AI1052" s="209">
        <v>2.415</v>
      </c>
      <c r="AJ1052" s="20"/>
      <c r="AK1052" s="20"/>
      <c r="AL1052" s="20"/>
      <c r="AM1052" s="209">
        <v>1.7010000000000001</v>
      </c>
      <c r="AN1052" s="209">
        <v>3.738</v>
      </c>
      <c r="AO1052" s="209">
        <v>8.8859999999999992</v>
      </c>
      <c r="AP1052" s="209">
        <v>9.0350000000000001</v>
      </c>
      <c r="AQ1052" s="209">
        <v>10.378</v>
      </c>
      <c r="AR1052" s="209">
        <v>8.8680000000000003</v>
      </c>
      <c r="AS1052" s="209">
        <v>8.0399999999999991</v>
      </c>
      <c r="AT1052" s="209">
        <v>4.9749999999999996</v>
      </c>
      <c r="AU1052" s="209">
        <v>2.3919999999999999</v>
      </c>
      <c r="AV1052" s="20"/>
      <c r="AW1052" s="20"/>
      <c r="AX1052" s="20"/>
      <c r="AY1052" s="209">
        <v>1.73</v>
      </c>
      <c r="AZ1052" s="209">
        <v>3.3130000000000002</v>
      </c>
      <c r="BA1052" s="209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208">
        <v>11.872</v>
      </c>
      <c r="G1053" s="208">
        <v>11.05</v>
      </c>
      <c r="H1053" s="208">
        <v>6.6029999999999998</v>
      </c>
      <c r="I1053" s="221">
        <v>6.234</v>
      </c>
      <c r="J1053" s="221"/>
      <c r="K1053" s="208">
        <v>2.0009999999999999</v>
      </c>
      <c r="L1053" s="208">
        <v>0.32200000000000001</v>
      </c>
      <c r="M1053" s="24"/>
      <c r="N1053" s="24"/>
      <c r="O1053" s="208">
        <v>0.94799999999999995</v>
      </c>
      <c r="P1053" s="208">
        <v>3.4590000000000001</v>
      </c>
      <c r="Q1053" s="208">
        <v>8.3729999999999993</v>
      </c>
      <c r="R1053" s="208">
        <v>9.4039999999999999</v>
      </c>
      <c r="S1053" s="208">
        <v>8.5500000000000007</v>
      </c>
      <c r="T1053" s="208">
        <v>10.326000000000001</v>
      </c>
      <c r="U1053" s="208">
        <v>6.9690000000000003</v>
      </c>
      <c r="V1053" s="208">
        <v>4.2320000000000002</v>
      </c>
      <c r="W1053" s="208">
        <v>2.2149999999999999</v>
      </c>
      <c r="X1053" s="208">
        <v>0.41699999999999998</v>
      </c>
      <c r="Y1053" s="24"/>
      <c r="Z1053" s="24"/>
      <c r="AA1053" s="24"/>
      <c r="AB1053" s="208">
        <v>6.0679999999999996</v>
      </c>
      <c r="AC1053" s="208">
        <v>7.8639999999999999</v>
      </c>
      <c r="AD1053" s="208">
        <v>8.5619999999999994</v>
      </c>
      <c r="AE1053" s="208">
        <v>12.941000000000001</v>
      </c>
      <c r="AF1053" s="208">
        <v>8.4819999999999993</v>
      </c>
      <c r="AG1053" s="208">
        <v>5.5369999999999999</v>
      </c>
      <c r="AH1053" s="208">
        <v>4.4969999999999999</v>
      </c>
      <c r="AI1053" s="208">
        <v>2.415</v>
      </c>
      <c r="AJ1053" s="24"/>
      <c r="AK1053" s="24"/>
      <c r="AL1053" s="24"/>
      <c r="AM1053" s="208">
        <v>1.7010000000000001</v>
      </c>
      <c r="AN1053" s="208">
        <v>3.738</v>
      </c>
      <c r="AO1053" s="208">
        <v>8.8859999999999992</v>
      </c>
      <c r="AP1053" s="208">
        <v>9.0350000000000001</v>
      </c>
      <c r="AQ1053" s="208">
        <v>10.378</v>
      </c>
      <c r="AR1053" s="208">
        <v>8.8680000000000003</v>
      </c>
      <c r="AS1053" s="208">
        <v>8.0399999999999991</v>
      </c>
      <c r="AT1053" s="208">
        <v>4.9749999999999996</v>
      </c>
      <c r="AU1053" s="208">
        <v>2.3919999999999999</v>
      </c>
      <c r="AV1053" s="24"/>
      <c r="AW1053" s="24"/>
      <c r="AX1053" s="24"/>
      <c r="AY1053" s="208">
        <v>1.73</v>
      </c>
      <c r="AZ1053" s="208">
        <v>3.3130000000000002</v>
      </c>
      <c r="BA1053" s="208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9">
        <v>1.27</v>
      </c>
      <c r="AP1054" s="209">
        <v>1.48</v>
      </c>
      <c r="AQ1054" s="209">
        <v>1.8480000000000001</v>
      </c>
      <c r="AR1054" s="209">
        <v>1.7330000000000001</v>
      </c>
      <c r="AS1054" s="209">
        <v>1.1479999999999999</v>
      </c>
      <c r="AT1054" s="209">
        <v>0.69199999999999995</v>
      </c>
      <c r="AU1054" s="209">
        <v>0.2</v>
      </c>
      <c r="AV1054" s="20"/>
      <c r="AW1054" s="20"/>
      <c r="AX1054" s="20"/>
      <c r="AY1054" s="209">
        <v>0.246</v>
      </c>
      <c r="AZ1054" s="209">
        <v>0.442</v>
      </c>
      <c r="BA1054" s="209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08">
        <v>1.27</v>
      </c>
      <c r="AP1055" s="208">
        <v>1.48</v>
      </c>
      <c r="AQ1055" s="208">
        <v>1.8480000000000001</v>
      </c>
      <c r="AR1055" s="208">
        <v>1.7330000000000001</v>
      </c>
      <c r="AS1055" s="208">
        <v>1.1479999999999999</v>
      </c>
      <c r="AT1055" s="208">
        <v>0.69199999999999995</v>
      </c>
      <c r="AU1055" s="208">
        <v>0.2</v>
      </c>
      <c r="AV1055" s="24"/>
      <c r="AW1055" s="24"/>
      <c r="AX1055" s="24"/>
      <c r="AY1055" s="208">
        <v>0.246</v>
      </c>
      <c r="AZ1055" s="208">
        <v>0.442</v>
      </c>
      <c r="BA1055" s="208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9">
        <v>140.79499999999999</v>
      </c>
      <c r="AF1056" s="209">
        <v>144.916</v>
      </c>
      <c r="AG1056" s="209">
        <v>86.781000000000006</v>
      </c>
      <c r="AH1056" s="209">
        <v>70.340999999999994</v>
      </c>
      <c r="AI1056" s="209">
        <v>42.188000000000002</v>
      </c>
      <c r="AJ1056" s="209">
        <v>5.6459999999999999</v>
      </c>
      <c r="AK1056" s="209">
        <v>4.9820000000000002</v>
      </c>
      <c r="AL1056" s="209">
        <v>5.367</v>
      </c>
      <c r="AM1056" s="209">
        <v>26.577000000000002</v>
      </c>
      <c r="AN1056" s="209">
        <v>53.883000000000003</v>
      </c>
      <c r="AO1056" s="209">
        <v>127.691</v>
      </c>
      <c r="AP1056" s="209">
        <v>114.48699999999999</v>
      </c>
      <c r="AQ1056" s="209">
        <v>179.846</v>
      </c>
      <c r="AR1056" s="209">
        <v>170.41499999999999</v>
      </c>
      <c r="AS1056" s="209">
        <v>100.10299999999999</v>
      </c>
      <c r="AT1056" s="20"/>
      <c r="AU1056" s="209">
        <v>10.231</v>
      </c>
      <c r="AV1056" s="209">
        <v>13.679</v>
      </c>
      <c r="AW1056" s="209">
        <v>22.324000000000002</v>
      </c>
      <c r="AX1056" s="209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08">
        <v>140.79499999999999</v>
      </c>
      <c r="AF1057" s="208">
        <v>144.916</v>
      </c>
      <c r="AG1057" s="208">
        <v>86.781000000000006</v>
      </c>
      <c r="AH1057" s="208">
        <v>70.340999999999994</v>
      </c>
      <c r="AI1057" s="208">
        <v>38.357999999999997</v>
      </c>
      <c r="AJ1057" s="24"/>
      <c r="AK1057" s="24"/>
      <c r="AL1057" s="24"/>
      <c r="AM1057" s="208">
        <v>25.114000000000001</v>
      </c>
      <c r="AN1057" s="208">
        <v>53.883000000000003</v>
      </c>
      <c r="AO1057" s="208">
        <v>127.691</v>
      </c>
      <c r="AP1057" s="208">
        <v>114.48699999999999</v>
      </c>
      <c r="AQ1057" s="208">
        <v>179.846</v>
      </c>
      <c r="AR1057" s="208">
        <v>170.41499999999999</v>
      </c>
      <c r="AS1057" s="208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08">
        <v>3.83</v>
      </c>
      <c r="AJ1058" s="208">
        <v>5.6459999999999999</v>
      </c>
      <c r="AK1058" s="208">
        <v>4.9820000000000002</v>
      </c>
      <c r="AL1058" s="208">
        <v>5.367</v>
      </c>
      <c r="AM1058" s="208">
        <v>1.4630000000000001</v>
      </c>
      <c r="AN1058" s="24"/>
      <c r="AO1058" s="24"/>
      <c r="AP1058" s="24"/>
      <c r="AQ1058" s="24"/>
      <c r="AR1058" s="24"/>
      <c r="AS1058" s="24"/>
      <c r="AT1058" s="24"/>
      <c r="AU1058" s="208">
        <v>10.231</v>
      </c>
      <c r="AV1058" s="208">
        <v>13.679</v>
      </c>
      <c r="AW1058" s="208">
        <v>22.324000000000002</v>
      </c>
      <c r="AX1058" s="208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209">
        <v>9.8569999999999993</v>
      </c>
      <c r="I1059" s="224">
        <v>0.94199999999999995</v>
      </c>
      <c r="J1059" s="224"/>
      <c r="K1059" s="209">
        <v>0.9</v>
      </c>
      <c r="L1059" s="209">
        <v>0.5</v>
      </c>
      <c r="M1059" s="209">
        <v>0.5</v>
      </c>
      <c r="N1059" s="20"/>
      <c r="O1059" s="209">
        <v>0.5</v>
      </c>
      <c r="P1059" s="209">
        <v>0.5</v>
      </c>
      <c r="Q1059" s="209">
        <v>1</v>
      </c>
      <c r="R1059" s="209">
        <v>0.72499999999999998</v>
      </c>
      <c r="S1059" s="209">
        <v>1.075</v>
      </c>
      <c r="T1059" s="209">
        <v>1.5</v>
      </c>
      <c r="U1059" s="209">
        <v>1.4</v>
      </c>
      <c r="V1059" s="209">
        <v>1.1000000000000001</v>
      </c>
      <c r="W1059" s="209">
        <v>0.75</v>
      </c>
      <c r="X1059" s="20"/>
      <c r="Y1059" s="209">
        <v>1.708</v>
      </c>
      <c r="Z1059" s="20"/>
      <c r="AA1059" s="20"/>
      <c r="AB1059" s="209">
        <v>0.75900000000000001</v>
      </c>
      <c r="AC1059" s="209">
        <v>1.37</v>
      </c>
      <c r="AD1059" s="209">
        <v>2.0699999999999998</v>
      </c>
      <c r="AE1059" s="209">
        <v>2.6</v>
      </c>
      <c r="AF1059" s="209">
        <v>1.8580000000000001</v>
      </c>
      <c r="AG1059" s="209">
        <v>1.6220000000000001</v>
      </c>
      <c r="AH1059" s="209">
        <v>0.71699999999999997</v>
      </c>
      <c r="AI1059" s="209">
        <v>0.14299999999999999</v>
      </c>
      <c r="AJ1059" s="20"/>
      <c r="AK1059" s="20"/>
      <c r="AL1059" s="20"/>
      <c r="AM1059" s="209">
        <v>0.25900000000000001</v>
      </c>
      <c r="AN1059" s="209">
        <v>0.753</v>
      </c>
      <c r="AO1059" s="209">
        <v>1.635</v>
      </c>
      <c r="AP1059" s="209">
        <v>2.0169999999999999</v>
      </c>
      <c r="AQ1059" s="209">
        <v>2.7679999999999998</v>
      </c>
      <c r="AR1059" s="209">
        <v>2.0369999999999999</v>
      </c>
      <c r="AS1059" s="209">
        <v>1.7869999999999999</v>
      </c>
      <c r="AT1059" s="209">
        <v>1.0009999999999999</v>
      </c>
      <c r="AU1059" s="209">
        <v>0.4</v>
      </c>
      <c r="AV1059" s="209">
        <v>0.746</v>
      </c>
      <c r="AW1059" s="209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208">
        <v>9.8569999999999993</v>
      </c>
      <c r="I1060" s="221">
        <v>0.94199999999999995</v>
      </c>
      <c r="J1060" s="221"/>
      <c r="K1060" s="208">
        <v>0.9</v>
      </c>
      <c r="L1060" s="208">
        <v>0.5</v>
      </c>
      <c r="M1060" s="208">
        <v>0.5</v>
      </c>
      <c r="N1060" s="24"/>
      <c r="O1060" s="208">
        <v>0.5</v>
      </c>
      <c r="P1060" s="208">
        <v>0.5</v>
      </c>
      <c r="Q1060" s="208">
        <v>1</v>
      </c>
      <c r="R1060" s="208">
        <v>0.72499999999999998</v>
      </c>
      <c r="S1060" s="208">
        <v>1.075</v>
      </c>
      <c r="T1060" s="208">
        <v>1.5</v>
      </c>
      <c r="U1060" s="208">
        <v>1.4</v>
      </c>
      <c r="V1060" s="208">
        <v>1.1000000000000001</v>
      </c>
      <c r="W1060" s="208">
        <v>0.75</v>
      </c>
      <c r="X1060" s="24"/>
      <c r="Y1060" s="208">
        <v>1.708</v>
      </c>
      <c r="Z1060" s="24"/>
      <c r="AA1060" s="24"/>
      <c r="AB1060" s="208">
        <v>0.75900000000000001</v>
      </c>
      <c r="AC1060" s="208">
        <v>1.37</v>
      </c>
      <c r="AD1060" s="208">
        <v>2.0699999999999998</v>
      </c>
      <c r="AE1060" s="208">
        <v>2.6</v>
      </c>
      <c r="AF1060" s="208">
        <v>1.8580000000000001</v>
      </c>
      <c r="AG1060" s="208">
        <v>1.6220000000000001</v>
      </c>
      <c r="AH1060" s="208">
        <v>0.71699999999999997</v>
      </c>
      <c r="AI1060" s="208">
        <v>0.14299999999999999</v>
      </c>
      <c r="AJ1060" s="24"/>
      <c r="AK1060" s="24"/>
      <c r="AL1060" s="24"/>
      <c r="AM1060" s="208">
        <v>0.25900000000000001</v>
      </c>
      <c r="AN1060" s="208">
        <v>0.753</v>
      </c>
      <c r="AO1060" s="208">
        <v>1.635</v>
      </c>
      <c r="AP1060" s="208">
        <v>2.0169999999999999</v>
      </c>
      <c r="AQ1060" s="208">
        <v>2.7679999999999998</v>
      </c>
      <c r="AR1060" s="208">
        <v>2.0369999999999999</v>
      </c>
      <c r="AS1060" s="208">
        <v>1.7869999999999999</v>
      </c>
      <c r="AT1060" s="208">
        <v>1.0009999999999999</v>
      </c>
      <c r="AU1060" s="208">
        <v>0.4</v>
      </c>
      <c r="AV1060" s="208">
        <v>0.746</v>
      </c>
      <c r="AW1060" s="208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9">
        <v>1.3440000000000001</v>
      </c>
      <c r="AH1061" s="209">
        <v>0.6</v>
      </c>
      <c r="AI1061" s="209">
        <v>0.53600000000000003</v>
      </c>
      <c r="AJ1061" s="20"/>
      <c r="AK1061" s="20"/>
      <c r="AL1061" s="20"/>
      <c r="AM1061" s="20"/>
      <c r="AN1061" s="209">
        <v>0.80900000000000005</v>
      </c>
      <c r="AO1061" s="209">
        <v>0.7</v>
      </c>
      <c r="AP1061" s="209">
        <v>2.5710000000000002</v>
      </c>
      <c r="AQ1061" s="209">
        <v>2.968</v>
      </c>
      <c r="AR1061" s="209">
        <v>2.3199999999999998</v>
      </c>
      <c r="AS1061" s="209">
        <v>1.8779999999999999</v>
      </c>
      <c r="AT1061" s="209">
        <v>1.0780000000000001</v>
      </c>
      <c r="AU1061" s="209">
        <v>0.48599999999999999</v>
      </c>
      <c r="AV1061" s="20"/>
      <c r="AW1061" s="20"/>
      <c r="AX1061" s="20"/>
      <c r="AY1061" s="209">
        <v>12.179</v>
      </c>
      <c r="AZ1061" s="209">
        <v>0.997</v>
      </c>
      <c r="BA1061" s="209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08">
        <v>12.179</v>
      </c>
      <c r="AZ1062" s="208">
        <v>0.25700000000000001</v>
      </c>
      <c r="BA1062" s="208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08">
        <v>1.3440000000000001</v>
      </c>
      <c r="AH1063" s="208">
        <v>0.6</v>
      </c>
      <c r="AI1063" s="208">
        <v>0.53600000000000003</v>
      </c>
      <c r="AJ1063" s="24"/>
      <c r="AK1063" s="24"/>
      <c r="AL1063" s="24"/>
      <c r="AM1063" s="24"/>
      <c r="AN1063" s="208">
        <v>0.80900000000000005</v>
      </c>
      <c r="AO1063" s="208">
        <v>0.7</v>
      </c>
      <c r="AP1063" s="208">
        <v>2.5710000000000002</v>
      </c>
      <c r="AQ1063" s="208">
        <v>2.968</v>
      </c>
      <c r="AR1063" s="208">
        <v>2.3199999999999998</v>
      </c>
      <c r="AS1063" s="208">
        <v>1.8779999999999999</v>
      </c>
      <c r="AT1063" s="208">
        <v>1.0780000000000001</v>
      </c>
      <c r="AU1063" s="208">
        <v>0.48599999999999999</v>
      </c>
      <c r="AV1063" s="24"/>
      <c r="AW1063" s="24"/>
      <c r="AX1063" s="24"/>
      <c r="AY1063" s="24"/>
      <c r="AZ1063" s="208">
        <v>0.74</v>
      </c>
      <c r="BA1063" s="208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9">
        <v>0.96499999999999997</v>
      </c>
      <c r="T1064" s="209">
        <v>0.26400000000000001</v>
      </c>
      <c r="U1064" s="209">
        <v>0.436</v>
      </c>
      <c r="V1064" s="209">
        <v>0.112</v>
      </c>
      <c r="W1064" s="209">
        <v>2.9000000000000001E-2</v>
      </c>
      <c r="X1064" s="20"/>
      <c r="Y1064" s="20"/>
      <c r="Z1064" s="20"/>
      <c r="AA1064" s="20"/>
      <c r="AB1064" s="209">
        <v>0.184</v>
      </c>
      <c r="AC1064" s="209">
        <v>0.22500000000000001</v>
      </c>
      <c r="AD1064" s="209">
        <v>0.28299999999999997</v>
      </c>
      <c r="AE1064" s="209">
        <v>0.39700000000000002</v>
      </c>
      <c r="AF1064" s="209">
        <v>0.24</v>
      </c>
      <c r="AG1064" s="209">
        <v>0.22700000000000001</v>
      </c>
      <c r="AH1064" s="209">
        <v>0.09</v>
      </c>
      <c r="AI1064" s="209">
        <v>2.1000000000000001E-2</v>
      </c>
      <c r="AJ1064" s="20"/>
      <c r="AK1064" s="20"/>
      <c r="AL1064" s="20"/>
      <c r="AM1064" s="20"/>
      <c r="AN1064" s="209">
        <v>7.6999999999999999E-2</v>
      </c>
      <c r="AO1064" s="209">
        <v>0.22500000000000001</v>
      </c>
      <c r="AP1064" s="209">
        <v>0.3</v>
      </c>
      <c r="AQ1064" s="209">
        <v>0.49099999999999999</v>
      </c>
      <c r="AR1064" s="209">
        <v>0.32</v>
      </c>
      <c r="AS1064" s="209">
        <v>0.312</v>
      </c>
      <c r="AT1064" s="209">
        <v>0.189</v>
      </c>
      <c r="AU1064" s="209">
        <v>4.3999999999999997E-2</v>
      </c>
      <c r="AV1064" s="20"/>
      <c r="AW1064" s="20"/>
      <c r="AX1064" s="20"/>
      <c r="AY1064" s="20"/>
      <c r="AZ1064" s="209">
        <v>0.13600000000000001</v>
      </c>
      <c r="BA1064" s="209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08">
        <v>0.96499999999999997</v>
      </c>
      <c r="T1065" s="208">
        <v>0.26400000000000001</v>
      </c>
      <c r="U1065" s="208">
        <v>0.436</v>
      </c>
      <c r="V1065" s="208">
        <v>0.112</v>
      </c>
      <c r="W1065" s="208">
        <v>2.9000000000000001E-2</v>
      </c>
      <c r="X1065" s="24"/>
      <c r="Y1065" s="24"/>
      <c r="Z1065" s="24"/>
      <c r="AA1065" s="24"/>
      <c r="AB1065" s="208">
        <v>0.184</v>
      </c>
      <c r="AC1065" s="208">
        <v>0.22500000000000001</v>
      </c>
      <c r="AD1065" s="208">
        <v>0.28299999999999997</v>
      </c>
      <c r="AE1065" s="208">
        <v>0.39700000000000002</v>
      </c>
      <c r="AF1065" s="208">
        <v>0.24</v>
      </c>
      <c r="AG1065" s="208">
        <v>0.22700000000000001</v>
      </c>
      <c r="AH1065" s="208">
        <v>0.09</v>
      </c>
      <c r="AI1065" s="208">
        <v>2.1000000000000001E-2</v>
      </c>
      <c r="AJ1065" s="24"/>
      <c r="AK1065" s="24"/>
      <c r="AL1065" s="24"/>
      <c r="AM1065" s="24"/>
      <c r="AN1065" s="208">
        <v>7.6999999999999999E-2</v>
      </c>
      <c r="AO1065" s="208">
        <v>0.22500000000000001</v>
      </c>
      <c r="AP1065" s="208">
        <v>0.3</v>
      </c>
      <c r="AQ1065" s="208">
        <v>0.49099999999999999</v>
      </c>
      <c r="AR1065" s="208">
        <v>0.32</v>
      </c>
      <c r="AS1065" s="208">
        <v>0.312</v>
      </c>
      <c r="AT1065" s="208">
        <v>0.189</v>
      </c>
      <c r="AU1065" s="208">
        <v>4.3999999999999997E-2</v>
      </c>
      <c r="AV1065" s="24"/>
      <c r="AW1065" s="24"/>
      <c r="AX1065" s="24"/>
      <c r="AY1065" s="24"/>
      <c r="AZ1065" s="208">
        <v>0.13600000000000001</v>
      </c>
      <c r="BA1065" s="208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9">
        <v>18.143000000000001</v>
      </c>
      <c r="AC1066" s="209">
        <v>27.216000000000001</v>
      </c>
      <c r="AD1066" s="209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08">
        <v>18.143000000000001</v>
      </c>
      <c r="AC1067" s="208">
        <v>27.216000000000001</v>
      </c>
      <c r="AD1067" s="208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209">
        <v>2.37</v>
      </c>
      <c r="G1068" s="209">
        <v>1.6</v>
      </c>
      <c r="H1068" s="209">
        <v>1.379</v>
      </c>
      <c r="I1068" s="224">
        <v>1.1559999999999999</v>
      </c>
      <c r="J1068" s="224"/>
      <c r="K1068" s="209">
        <v>0.69199999999999995</v>
      </c>
      <c r="L1068" s="209">
        <v>0.23599999999999999</v>
      </c>
      <c r="M1068" s="20"/>
      <c r="N1068" s="20"/>
      <c r="O1068" s="209">
        <v>0.79400000000000004</v>
      </c>
      <c r="P1068" s="209">
        <v>2.0009999999999999</v>
      </c>
      <c r="Q1068" s="209">
        <v>1.19</v>
      </c>
      <c r="R1068" s="209">
        <v>2.27</v>
      </c>
      <c r="S1068" s="209">
        <v>1.53</v>
      </c>
      <c r="T1068" s="209">
        <v>1.76</v>
      </c>
      <c r="U1068" s="209">
        <v>1.0660000000000001</v>
      </c>
      <c r="V1068" s="209">
        <v>0.57399999999999995</v>
      </c>
      <c r="W1068" s="209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208">
        <v>2.37</v>
      </c>
      <c r="G1069" s="208">
        <v>1.6</v>
      </c>
      <c r="H1069" s="208">
        <v>1.379</v>
      </c>
      <c r="I1069" s="221">
        <v>1.1559999999999999</v>
      </c>
      <c r="J1069" s="221"/>
      <c r="K1069" s="208">
        <v>0.69199999999999995</v>
      </c>
      <c r="L1069" s="208">
        <v>0.23599999999999999</v>
      </c>
      <c r="M1069" s="24"/>
      <c r="N1069" s="24"/>
      <c r="O1069" s="208">
        <v>0.79400000000000004</v>
      </c>
      <c r="P1069" s="208">
        <v>2.0009999999999999</v>
      </c>
      <c r="Q1069" s="208">
        <v>1.19</v>
      </c>
      <c r="R1069" s="208">
        <v>2.27</v>
      </c>
      <c r="S1069" s="208">
        <v>1.53</v>
      </c>
      <c r="T1069" s="208">
        <v>1.76</v>
      </c>
      <c r="U1069" s="208">
        <v>1.0660000000000001</v>
      </c>
      <c r="V1069" s="208">
        <v>0.57399999999999995</v>
      </c>
      <c r="W1069" s="208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209">
        <v>1.6859999999999999</v>
      </c>
      <c r="G1070" s="20"/>
      <c r="H1070" s="20"/>
      <c r="I1070" s="20"/>
      <c r="J1070" s="20"/>
      <c r="K1070" s="209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208">
        <v>1.6859999999999999</v>
      </c>
      <c r="G1071" s="24"/>
      <c r="H1071" s="24"/>
      <c r="I1071" s="24"/>
      <c r="J1071" s="24"/>
      <c r="K1071" s="208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9">
        <v>17.462</v>
      </c>
      <c r="AR1072" s="209">
        <v>5.0110000000000001</v>
      </c>
      <c r="AS1072" s="209">
        <v>3.2450000000000001</v>
      </c>
      <c r="AT1072" s="209">
        <v>3.0169999999999999</v>
      </c>
      <c r="AU1072" s="209">
        <v>1.827</v>
      </c>
      <c r="AV1072" s="20"/>
      <c r="AW1072" s="20"/>
      <c r="AX1072" s="20"/>
      <c r="AY1072" s="20"/>
      <c r="AZ1072" s="209">
        <v>1.2370000000000001</v>
      </c>
      <c r="BA1072" s="209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08">
        <v>17.462</v>
      </c>
      <c r="AR1073" s="208">
        <v>5.0110000000000001</v>
      </c>
      <c r="AS1073" s="208">
        <v>3.2450000000000001</v>
      </c>
      <c r="AT1073" s="208">
        <v>3.0169999999999999</v>
      </c>
      <c r="AU1073" s="208">
        <v>1.827</v>
      </c>
      <c r="AV1073" s="24"/>
      <c r="AW1073" s="24"/>
      <c r="AX1073" s="24"/>
      <c r="AY1073" s="24"/>
      <c r="AZ1073" s="208">
        <v>1.2370000000000001</v>
      </c>
      <c r="BA1073" s="208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209">
        <v>142.02799999999999</v>
      </c>
      <c r="G1074" s="209">
        <v>124.423</v>
      </c>
      <c r="H1074" s="209">
        <v>141.58500000000001</v>
      </c>
      <c r="I1074" s="224">
        <v>130.476</v>
      </c>
      <c r="J1074" s="224"/>
      <c r="K1074" s="209">
        <v>68.19</v>
      </c>
      <c r="L1074" s="209">
        <v>32.302999999999997</v>
      </c>
      <c r="M1074" s="209">
        <v>33.53</v>
      </c>
      <c r="N1074" s="209">
        <v>28.306000000000001</v>
      </c>
      <c r="O1074" s="209">
        <v>82.36</v>
      </c>
      <c r="P1074" s="209">
        <v>150.035</v>
      </c>
      <c r="Q1074" s="209">
        <v>162.36500000000001</v>
      </c>
      <c r="R1074" s="209">
        <v>200.98099999999999</v>
      </c>
      <c r="S1074" s="209">
        <v>186.136</v>
      </c>
      <c r="T1074" s="209">
        <v>187.32300000000001</v>
      </c>
      <c r="U1074" s="209">
        <v>152.87200000000001</v>
      </c>
      <c r="V1074" s="209">
        <v>128.20400000000001</v>
      </c>
      <c r="W1074" s="209">
        <v>54.817</v>
      </c>
      <c r="X1074" s="209">
        <v>21.478999999999999</v>
      </c>
      <c r="Y1074" s="209">
        <v>32.33</v>
      </c>
      <c r="Z1074" s="209">
        <v>28.105</v>
      </c>
      <c r="AA1074" s="209">
        <v>47.844000000000001</v>
      </c>
      <c r="AB1074" s="209">
        <v>113.79</v>
      </c>
      <c r="AC1074" s="209">
        <v>174.92699999999999</v>
      </c>
      <c r="AD1074" s="209">
        <v>205.649</v>
      </c>
      <c r="AE1074" s="209">
        <v>193.86500000000001</v>
      </c>
      <c r="AF1074" s="209">
        <v>167.87200000000001</v>
      </c>
      <c r="AG1074" s="209">
        <v>164.495</v>
      </c>
      <c r="AH1074" s="209">
        <v>113.65</v>
      </c>
      <c r="AI1074" s="209">
        <v>122.499</v>
      </c>
      <c r="AJ1074" s="209">
        <v>22.004000000000001</v>
      </c>
      <c r="AK1074" s="209">
        <v>24.09</v>
      </c>
      <c r="AL1074" s="209">
        <v>23.718</v>
      </c>
      <c r="AM1074" s="209">
        <v>76.694999999999993</v>
      </c>
      <c r="AN1074" s="209">
        <v>139.89599999999999</v>
      </c>
      <c r="AO1074" s="209">
        <v>160.26300000000001</v>
      </c>
      <c r="AP1074" s="209">
        <v>185.31700000000001</v>
      </c>
      <c r="AQ1074" s="209">
        <v>168.59100000000001</v>
      </c>
      <c r="AR1074" s="209">
        <v>162.30799999999999</v>
      </c>
      <c r="AS1074" s="209">
        <v>138.613</v>
      </c>
      <c r="AT1074" s="209">
        <v>60.517000000000003</v>
      </c>
      <c r="AU1074" s="209">
        <v>27.693999999999999</v>
      </c>
      <c r="AV1074" s="209">
        <v>15.702</v>
      </c>
      <c r="AW1074" s="209">
        <v>16.274999999999999</v>
      </c>
      <c r="AX1074" s="209">
        <v>20.841999999999999</v>
      </c>
      <c r="AY1074" s="209">
        <v>60.695</v>
      </c>
      <c r="AZ1074" s="209">
        <v>41.79</v>
      </c>
      <c r="BA1074" s="209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208">
        <v>2.363</v>
      </c>
      <c r="G1075" s="208">
        <v>1</v>
      </c>
      <c r="H1075" s="208">
        <v>47.902999999999999</v>
      </c>
      <c r="I1075" s="221">
        <v>66.155000000000001</v>
      </c>
      <c r="J1075" s="221"/>
      <c r="K1075" s="208">
        <v>24.632000000000001</v>
      </c>
      <c r="L1075" s="208">
        <v>1.107</v>
      </c>
      <c r="M1075" s="208">
        <v>0.90900000000000003</v>
      </c>
      <c r="N1075" s="208">
        <v>0.85199999999999998</v>
      </c>
      <c r="O1075" s="208">
        <v>34.317999999999998</v>
      </c>
      <c r="P1075" s="208">
        <v>41.673000000000002</v>
      </c>
      <c r="Q1075" s="208">
        <v>27.199000000000002</v>
      </c>
      <c r="R1075" s="208">
        <v>39.085000000000001</v>
      </c>
      <c r="S1075" s="208">
        <v>39.185000000000002</v>
      </c>
      <c r="T1075" s="208">
        <v>39.151000000000003</v>
      </c>
      <c r="U1075" s="208">
        <v>58.448</v>
      </c>
      <c r="V1075" s="208">
        <v>53.932000000000002</v>
      </c>
      <c r="W1075" s="208">
        <v>25.741</v>
      </c>
      <c r="X1075" s="208">
        <v>2.3639999999999999</v>
      </c>
      <c r="Y1075" s="208">
        <v>3.0590000000000002</v>
      </c>
      <c r="Z1075" s="208">
        <v>2.7850000000000001</v>
      </c>
      <c r="AA1075" s="208">
        <v>20.117000000000001</v>
      </c>
      <c r="AB1075" s="24"/>
      <c r="AC1075" s="208">
        <v>65.123000000000005</v>
      </c>
      <c r="AD1075" s="208">
        <v>42.423999999999999</v>
      </c>
      <c r="AE1075" s="208">
        <v>108.401</v>
      </c>
      <c r="AF1075" s="208">
        <v>91.87</v>
      </c>
      <c r="AG1075" s="208">
        <v>74.03</v>
      </c>
      <c r="AH1075" s="208">
        <v>44.16</v>
      </c>
      <c r="AI1075" s="208">
        <v>99.944000000000003</v>
      </c>
      <c r="AJ1075" s="208">
        <v>2.5459999999999998</v>
      </c>
      <c r="AK1075" s="208">
        <v>2.536</v>
      </c>
      <c r="AL1075" s="208">
        <v>3.23</v>
      </c>
      <c r="AM1075" s="208">
        <v>50.904000000000003</v>
      </c>
      <c r="AN1075" s="208">
        <v>98.001000000000005</v>
      </c>
      <c r="AO1075" s="208">
        <v>82.66</v>
      </c>
      <c r="AP1075" s="208">
        <v>96.739000000000004</v>
      </c>
      <c r="AQ1075" s="208">
        <v>90.765000000000001</v>
      </c>
      <c r="AR1075" s="208">
        <v>79.117999999999995</v>
      </c>
      <c r="AS1075" s="208">
        <v>51.008000000000003</v>
      </c>
      <c r="AT1075" s="24"/>
      <c r="AU1075" s="208">
        <v>16.713999999999999</v>
      </c>
      <c r="AV1075" s="208">
        <v>4.5250000000000004</v>
      </c>
      <c r="AW1075" s="208">
        <v>2.899</v>
      </c>
      <c r="AX1075" s="208">
        <v>7.35</v>
      </c>
      <c r="AY1075" s="208">
        <v>36.557000000000002</v>
      </c>
      <c r="AZ1075" s="208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208">
        <v>139.66499999999999</v>
      </c>
      <c r="G1076" s="208">
        <v>123.423</v>
      </c>
      <c r="H1076" s="208">
        <v>93.682000000000002</v>
      </c>
      <c r="I1076" s="221">
        <v>64.320999999999998</v>
      </c>
      <c r="J1076" s="221"/>
      <c r="K1076" s="208">
        <v>43.558</v>
      </c>
      <c r="L1076" s="208">
        <v>31.196000000000002</v>
      </c>
      <c r="M1076" s="208">
        <v>32.621000000000002</v>
      </c>
      <c r="N1076" s="208">
        <v>27.454000000000001</v>
      </c>
      <c r="O1076" s="208">
        <v>48.042000000000002</v>
      </c>
      <c r="P1076" s="208">
        <v>108.36199999999999</v>
      </c>
      <c r="Q1076" s="208">
        <v>135.166</v>
      </c>
      <c r="R1076" s="208">
        <v>161.89599999999999</v>
      </c>
      <c r="S1076" s="208">
        <v>146.95099999999999</v>
      </c>
      <c r="T1076" s="208">
        <v>148.172</v>
      </c>
      <c r="U1076" s="208">
        <v>94.424000000000007</v>
      </c>
      <c r="V1076" s="208">
        <v>74.272000000000006</v>
      </c>
      <c r="W1076" s="208">
        <v>29.076000000000001</v>
      </c>
      <c r="X1076" s="208">
        <v>19.114999999999998</v>
      </c>
      <c r="Y1076" s="208">
        <v>29.271000000000001</v>
      </c>
      <c r="Z1076" s="208">
        <v>25.32</v>
      </c>
      <c r="AA1076" s="208">
        <v>27.727</v>
      </c>
      <c r="AB1076" s="208">
        <v>113.79</v>
      </c>
      <c r="AC1076" s="208">
        <v>109.804</v>
      </c>
      <c r="AD1076" s="208">
        <v>163.22499999999999</v>
      </c>
      <c r="AE1076" s="208">
        <v>85.463999999999999</v>
      </c>
      <c r="AF1076" s="208">
        <v>76.001999999999995</v>
      </c>
      <c r="AG1076" s="208">
        <v>90.465000000000003</v>
      </c>
      <c r="AH1076" s="208">
        <v>69.489999999999995</v>
      </c>
      <c r="AI1076" s="208">
        <v>22.555</v>
      </c>
      <c r="AJ1076" s="208">
        <v>19.457999999999998</v>
      </c>
      <c r="AK1076" s="208">
        <v>21.553999999999998</v>
      </c>
      <c r="AL1076" s="208">
        <v>20.488</v>
      </c>
      <c r="AM1076" s="208">
        <v>25.791</v>
      </c>
      <c r="AN1076" s="208">
        <v>41.895000000000003</v>
      </c>
      <c r="AO1076" s="208">
        <v>77.602999999999994</v>
      </c>
      <c r="AP1076" s="208">
        <v>88.578000000000003</v>
      </c>
      <c r="AQ1076" s="208">
        <v>77.825999999999993</v>
      </c>
      <c r="AR1076" s="208">
        <v>83.19</v>
      </c>
      <c r="AS1076" s="208">
        <v>87.605000000000004</v>
      </c>
      <c r="AT1076" s="208">
        <v>60.517000000000003</v>
      </c>
      <c r="AU1076" s="208">
        <v>10.98</v>
      </c>
      <c r="AV1076" s="208">
        <v>11.177</v>
      </c>
      <c r="AW1076" s="208">
        <v>13.375999999999999</v>
      </c>
      <c r="AX1076" s="208">
        <v>13.492000000000001</v>
      </c>
      <c r="AY1076" s="208">
        <v>24.138000000000002</v>
      </c>
      <c r="AZ1076" s="208">
        <v>36.100999999999999</v>
      </c>
      <c r="BA1076" s="208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209">
        <v>10.680999999999999</v>
      </c>
      <c r="G1077" s="209">
        <v>8.43</v>
      </c>
      <c r="H1077" s="209">
        <v>6.6280000000000001</v>
      </c>
      <c r="I1077" s="224">
        <v>5.1120000000000001</v>
      </c>
      <c r="J1077" s="224"/>
      <c r="K1077" s="209">
        <v>2.1709999999999998</v>
      </c>
      <c r="L1077" s="209">
        <v>0.46200000000000002</v>
      </c>
      <c r="M1077" s="20"/>
      <c r="N1077" s="20"/>
      <c r="O1077" s="209">
        <v>1.4650000000000001</v>
      </c>
      <c r="P1077" s="209">
        <v>2.875</v>
      </c>
      <c r="Q1077" s="209">
        <v>3.68</v>
      </c>
      <c r="R1077" s="209">
        <v>2.6309999999999998</v>
      </c>
      <c r="S1077" s="209">
        <v>30.594000000000001</v>
      </c>
      <c r="T1077" s="209">
        <v>15.446</v>
      </c>
      <c r="U1077" s="209">
        <v>10.249000000000001</v>
      </c>
      <c r="V1077" s="209">
        <v>4.3019999999999996</v>
      </c>
      <c r="W1077" s="209">
        <v>3.2650000000000001</v>
      </c>
      <c r="X1077" s="209">
        <v>3.2000000000000001E-2</v>
      </c>
      <c r="Y1077" s="209">
        <v>0.505</v>
      </c>
      <c r="Z1077" s="20"/>
      <c r="AA1077" s="209">
        <v>3.044</v>
      </c>
      <c r="AB1077" s="209">
        <v>11.553000000000001</v>
      </c>
      <c r="AC1077" s="209">
        <v>11.875999999999999</v>
      </c>
      <c r="AD1077" s="209">
        <v>10.567</v>
      </c>
      <c r="AE1077" s="209">
        <v>16.120999999999999</v>
      </c>
      <c r="AF1077" s="209">
        <v>11.911</v>
      </c>
      <c r="AG1077" s="209">
        <v>6.62</v>
      </c>
      <c r="AH1077" s="209">
        <v>6.3129999999999997</v>
      </c>
      <c r="AI1077" s="209">
        <v>4.91</v>
      </c>
      <c r="AJ1077" s="209">
        <v>0.499</v>
      </c>
      <c r="AK1077" s="20"/>
      <c r="AL1077" s="209">
        <v>0.03</v>
      </c>
      <c r="AM1077" s="209">
        <v>1.7629999999999999</v>
      </c>
      <c r="AN1077" s="209">
        <v>6.8559999999999999</v>
      </c>
      <c r="AO1077" s="209">
        <v>12.685</v>
      </c>
      <c r="AP1077" s="209">
        <v>13.182</v>
      </c>
      <c r="AQ1077" s="209">
        <v>19.751000000000001</v>
      </c>
      <c r="AR1077" s="209">
        <v>13.074</v>
      </c>
      <c r="AS1077" s="209">
        <v>11.64</v>
      </c>
      <c r="AT1077" s="209">
        <v>6.2439999999999998</v>
      </c>
      <c r="AU1077" s="209">
        <v>3.38</v>
      </c>
      <c r="AV1077" s="209">
        <v>2.1000000000000001E-2</v>
      </c>
      <c r="AW1077" s="209">
        <v>2E-3</v>
      </c>
      <c r="AX1077" s="20"/>
      <c r="AY1077" s="209">
        <v>1.548</v>
      </c>
      <c r="AZ1077" s="209">
        <v>5.6139999999999999</v>
      </c>
      <c r="BA1077" s="209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08">
        <v>1.698</v>
      </c>
      <c r="T1078" s="208">
        <v>1.8819999999999999</v>
      </c>
      <c r="U1078" s="208">
        <v>1.246</v>
      </c>
      <c r="V1078" s="208">
        <v>0.503</v>
      </c>
      <c r="W1078" s="208">
        <v>0.309</v>
      </c>
      <c r="X1078" s="24"/>
      <c r="Y1078" s="208">
        <v>0.129</v>
      </c>
      <c r="Z1078" s="24"/>
      <c r="AA1078" s="208">
        <v>0.51500000000000001</v>
      </c>
      <c r="AB1078" s="208">
        <v>6.7960000000000003</v>
      </c>
      <c r="AC1078" s="24"/>
      <c r="AD1078" s="24"/>
      <c r="AE1078" s="24"/>
      <c r="AF1078" s="208">
        <v>0.53300000000000003</v>
      </c>
      <c r="AG1078" s="208">
        <v>0.95</v>
      </c>
      <c r="AH1078" s="208">
        <v>0.80800000000000005</v>
      </c>
      <c r="AI1078" s="208">
        <v>0.59</v>
      </c>
      <c r="AJ1078" s="208">
        <v>7.4999999999999997E-2</v>
      </c>
      <c r="AK1078" s="24"/>
      <c r="AL1078" s="208">
        <v>8.0000000000000002E-3</v>
      </c>
      <c r="AM1078" s="208">
        <v>0.23400000000000001</v>
      </c>
      <c r="AN1078" s="208">
        <v>0.85299999999999998</v>
      </c>
      <c r="AO1078" s="208">
        <v>1.5649999999999999</v>
      </c>
      <c r="AP1078" s="208">
        <v>1.6259999999999999</v>
      </c>
      <c r="AQ1078" s="208">
        <v>2.548</v>
      </c>
      <c r="AR1078" s="208">
        <v>1.6519999999999999</v>
      </c>
      <c r="AS1078" s="208">
        <v>1.391</v>
      </c>
      <c r="AT1078" s="208">
        <v>0.71299999999999997</v>
      </c>
      <c r="AU1078" s="208">
        <v>0.35299999999999998</v>
      </c>
      <c r="AV1078" s="208">
        <v>5.0000000000000001E-3</v>
      </c>
      <c r="AW1078" s="208">
        <v>2E-3</v>
      </c>
      <c r="AX1078" s="24"/>
      <c r="AY1078" s="208">
        <v>0.246</v>
      </c>
      <c r="AZ1078" s="208">
        <v>0.77300000000000002</v>
      </c>
      <c r="BA1078" s="208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208">
        <v>9.5429999999999993</v>
      </c>
      <c r="G1079" s="208">
        <v>7.6139999999999999</v>
      </c>
      <c r="H1079" s="208">
        <v>5.9459999999999997</v>
      </c>
      <c r="I1079" s="221">
        <v>4.601</v>
      </c>
      <c r="J1079" s="221"/>
      <c r="K1079" s="208">
        <v>1.9239999999999999</v>
      </c>
      <c r="L1079" s="208">
        <v>0.34399999999999997</v>
      </c>
      <c r="M1079" s="24"/>
      <c r="N1079" s="24"/>
      <c r="O1079" s="208">
        <v>1.3160000000000001</v>
      </c>
      <c r="P1079" s="208">
        <v>2.875</v>
      </c>
      <c r="Q1079" s="208">
        <v>2.706</v>
      </c>
      <c r="R1079" s="208">
        <v>1.857</v>
      </c>
      <c r="S1079" s="208">
        <v>27.768999999999998</v>
      </c>
      <c r="T1079" s="208">
        <v>12.564</v>
      </c>
      <c r="U1079" s="208">
        <v>8.2170000000000005</v>
      </c>
      <c r="V1079" s="208">
        <v>3.452</v>
      </c>
      <c r="W1079" s="208">
        <v>2.7029999999999998</v>
      </c>
      <c r="X1079" s="24"/>
      <c r="Y1079" s="208">
        <v>0.376</v>
      </c>
      <c r="Z1079" s="24"/>
      <c r="AA1079" s="208">
        <v>2.5289999999999999</v>
      </c>
      <c r="AB1079" s="208">
        <v>4.7569999999999997</v>
      </c>
      <c r="AC1079" s="208">
        <v>10.566000000000001</v>
      </c>
      <c r="AD1079" s="208">
        <v>9.5559999999999992</v>
      </c>
      <c r="AE1079" s="208">
        <v>14.952</v>
      </c>
      <c r="AF1079" s="208">
        <v>10.589</v>
      </c>
      <c r="AG1079" s="208">
        <v>5.0490000000000004</v>
      </c>
      <c r="AH1079" s="208">
        <v>5.1719999999999997</v>
      </c>
      <c r="AI1079" s="208">
        <v>4.0629999999999997</v>
      </c>
      <c r="AJ1079" s="208">
        <v>0.32100000000000001</v>
      </c>
      <c r="AK1079" s="24"/>
      <c r="AL1079" s="208">
        <v>2.1999999999999999E-2</v>
      </c>
      <c r="AM1079" s="208">
        <v>1.4690000000000001</v>
      </c>
      <c r="AN1079" s="208">
        <v>5.5570000000000004</v>
      </c>
      <c r="AO1079" s="208">
        <v>10.412000000000001</v>
      </c>
      <c r="AP1079" s="208">
        <v>10.63</v>
      </c>
      <c r="AQ1079" s="208">
        <v>16.056000000000001</v>
      </c>
      <c r="AR1079" s="208">
        <v>10.566000000000001</v>
      </c>
      <c r="AS1079" s="208">
        <v>9.4580000000000002</v>
      </c>
      <c r="AT1079" s="208">
        <v>5.1520000000000001</v>
      </c>
      <c r="AU1079" s="208">
        <v>2.8380000000000001</v>
      </c>
      <c r="AV1079" s="208">
        <v>7.0000000000000001E-3</v>
      </c>
      <c r="AW1079" s="24"/>
      <c r="AX1079" s="24"/>
      <c r="AY1079" s="208">
        <v>1.1919999999999999</v>
      </c>
      <c r="AZ1079" s="208">
        <v>4.7549999999999999</v>
      </c>
      <c r="BA1079" s="208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208">
        <v>1.1379999999999999</v>
      </c>
      <c r="G1080" s="208">
        <v>0.81599999999999995</v>
      </c>
      <c r="H1080" s="208">
        <v>0.68200000000000005</v>
      </c>
      <c r="I1080" s="221">
        <v>0.51100000000000001</v>
      </c>
      <c r="J1080" s="221"/>
      <c r="K1080" s="208">
        <v>0.247</v>
      </c>
      <c r="L1080" s="208">
        <v>0.11799999999999999</v>
      </c>
      <c r="M1080" s="24"/>
      <c r="N1080" s="24"/>
      <c r="O1080" s="208">
        <v>0.14899999999999999</v>
      </c>
      <c r="P1080" s="24"/>
      <c r="Q1080" s="208">
        <v>0.97399999999999998</v>
      </c>
      <c r="R1080" s="208">
        <v>0.77400000000000002</v>
      </c>
      <c r="S1080" s="208">
        <v>1.127</v>
      </c>
      <c r="T1080" s="208">
        <v>1</v>
      </c>
      <c r="U1080" s="208">
        <v>0.78600000000000003</v>
      </c>
      <c r="V1080" s="208">
        <v>0.34699999999999998</v>
      </c>
      <c r="W1080" s="208">
        <v>0.253</v>
      </c>
      <c r="X1080" s="208">
        <v>3.2000000000000001E-2</v>
      </c>
      <c r="Y1080" s="24"/>
      <c r="Z1080" s="24"/>
      <c r="AA1080" s="24"/>
      <c r="AB1080" s="24"/>
      <c r="AC1080" s="208">
        <v>1.31</v>
      </c>
      <c r="AD1080" s="208">
        <v>1.0109999999999999</v>
      </c>
      <c r="AE1080" s="208">
        <v>1.169</v>
      </c>
      <c r="AF1080" s="208">
        <v>0.78900000000000003</v>
      </c>
      <c r="AG1080" s="208">
        <v>0.621</v>
      </c>
      <c r="AH1080" s="208">
        <v>0.33300000000000002</v>
      </c>
      <c r="AI1080" s="208">
        <v>0.25700000000000001</v>
      </c>
      <c r="AJ1080" s="208">
        <v>0.10299999999999999</v>
      </c>
      <c r="AK1080" s="24"/>
      <c r="AL1080" s="24"/>
      <c r="AM1080" s="208">
        <v>0.06</v>
      </c>
      <c r="AN1080" s="208">
        <v>0.44600000000000001</v>
      </c>
      <c r="AO1080" s="208">
        <v>0.70799999999999996</v>
      </c>
      <c r="AP1080" s="208">
        <v>0.92600000000000005</v>
      </c>
      <c r="AQ1080" s="208">
        <v>1.147</v>
      </c>
      <c r="AR1080" s="208">
        <v>0.85599999999999998</v>
      </c>
      <c r="AS1080" s="208">
        <v>0.79100000000000004</v>
      </c>
      <c r="AT1080" s="208">
        <v>0.379</v>
      </c>
      <c r="AU1080" s="208">
        <v>0.189</v>
      </c>
      <c r="AV1080" s="208">
        <v>8.9999999999999993E-3</v>
      </c>
      <c r="AW1080" s="24"/>
      <c r="AX1080" s="24"/>
      <c r="AY1080" s="208">
        <v>0.11</v>
      </c>
      <c r="AZ1080" s="208">
        <v>8.5999999999999993E-2</v>
      </c>
      <c r="BA1080" s="208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209">
        <v>8.5760000000000005</v>
      </c>
      <c r="G1081" s="209">
        <v>6.58</v>
      </c>
      <c r="H1081" s="209">
        <v>6.0439999999999996</v>
      </c>
      <c r="I1081" s="224">
        <v>5.5739999999999998</v>
      </c>
      <c r="J1081" s="224"/>
      <c r="K1081" s="209">
        <v>3.4750000000000001</v>
      </c>
      <c r="L1081" s="209">
        <v>1.163</v>
      </c>
      <c r="M1081" s="20"/>
      <c r="N1081" s="20"/>
      <c r="O1081" s="209">
        <v>0.85</v>
      </c>
      <c r="P1081" s="209">
        <v>3.96</v>
      </c>
      <c r="Q1081" s="209">
        <v>5.7610000000000001</v>
      </c>
      <c r="R1081" s="209">
        <v>7.19</v>
      </c>
      <c r="S1081" s="209">
        <v>6.51</v>
      </c>
      <c r="T1081" s="209">
        <v>5.5289999999999999</v>
      </c>
      <c r="U1081" s="209">
        <v>6.819</v>
      </c>
      <c r="V1081" s="209">
        <v>5.335</v>
      </c>
      <c r="W1081" s="209">
        <v>6.1559999999999997</v>
      </c>
      <c r="X1081" s="20"/>
      <c r="Y1081" s="20"/>
      <c r="Z1081" s="20"/>
      <c r="AA1081" s="209">
        <v>2.6309999999999998</v>
      </c>
      <c r="AB1081" s="209">
        <v>2.8740000000000001</v>
      </c>
      <c r="AC1081" s="209">
        <v>5.2880000000000003</v>
      </c>
      <c r="AD1081" s="209">
        <v>4.8529999999999998</v>
      </c>
      <c r="AE1081" s="209">
        <v>8.0489999999999995</v>
      </c>
      <c r="AF1081" s="209">
        <v>5.8319999999999999</v>
      </c>
      <c r="AG1081" s="209">
        <v>5.9569999999999999</v>
      </c>
      <c r="AH1081" s="209">
        <v>3.0049999999999999</v>
      </c>
      <c r="AI1081" s="209">
        <v>3.355</v>
      </c>
      <c r="AJ1081" s="20"/>
      <c r="AK1081" s="20"/>
      <c r="AL1081" s="20"/>
      <c r="AM1081" s="20"/>
      <c r="AN1081" s="209">
        <v>2.12</v>
      </c>
      <c r="AO1081" s="209">
        <v>6.306</v>
      </c>
      <c r="AP1081" s="209">
        <v>7.8</v>
      </c>
      <c r="AQ1081" s="209">
        <v>4.9800000000000004</v>
      </c>
      <c r="AR1081" s="209">
        <v>5.431</v>
      </c>
      <c r="AS1081" s="209">
        <v>4.1920000000000002</v>
      </c>
      <c r="AT1081" s="209">
        <v>2.1040000000000001</v>
      </c>
      <c r="AU1081" s="209">
        <v>2.3239999999999998</v>
      </c>
      <c r="AV1081" s="209">
        <v>0.14799999999999999</v>
      </c>
      <c r="AW1081" s="20"/>
      <c r="AX1081" s="20"/>
      <c r="AY1081" s="209">
        <v>0.82899999999999996</v>
      </c>
      <c r="AZ1081" s="209">
        <v>3.008</v>
      </c>
      <c r="BA1081" s="209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208">
        <v>8.5760000000000005</v>
      </c>
      <c r="G1082" s="208">
        <v>6.58</v>
      </c>
      <c r="H1082" s="208">
        <v>6.0439999999999996</v>
      </c>
      <c r="I1082" s="221">
        <v>5.5739999999999998</v>
      </c>
      <c r="J1082" s="221"/>
      <c r="K1082" s="208">
        <v>3.4750000000000001</v>
      </c>
      <c r="L1082" s="208">
        <v>1.163</v>
      </c>
      <c r="M1082" s="24"/>
      <c r="N1082" s="24"/>
      <c r="O1082" s="208">
        <v>0.85</v>
      </c>
      <c r="P1082" s="208">
        <v>3.96</v>
      </c>
      <c r="Q1082" s="208">
        <v>5.7610000000000001</v>
      </c>
      <c r="R1082" s="208">
        <v>7.19</v>
      </c>
      <c r="S1082" s="208">
        <v>6.51</v>
      </c>
      <c r="T1082" s="208">
        <v>5.5289999999999999</v>
      </c>
      <c r="U1082" s="208">
        <v>6.819</v>
      </c>
      <c r="V1082" s="208">
        <v>5.335</v>
      </c>
      <c r="W1082" s="208">
        <v>6.1559999999999997</v>
      </c>
      <c r="X1082" s="24"/>
      <c r="Y1082" s="24"/>
      <c r="Z1082" s="24"/>
      <c r="AA1082" s="208">
        <v>2.6309999999999998</v>
      </c>
      <c r="AB1082" s="208">
        <v>2.8740000000000001</v>
      </c>
      <c r="AC1082" s="208">
        <v>5.2880000000000003</v>
      </c>
      <c r="AD1082" s="208">
        <v>4.8529999999999998</v>
      </c>
      <c r="AE1082" s="208">
        <v>8.0489999999999995</v>
      </c>
      <c r="AF1082" s="208">
        <v>5.8319999999999999</v>
      </c>
      <c r="AG1082" s="208">
        <v>5.9569999999999999</v>
      </c>
      <c r="AH1082" s="208">
        <v>3.0049999999999999</v>
      </c>
      <c r="AI1082" s="208">
        <v>3.355</v>
      </c>
      <c r="AJ1082" s="24"/>
      <c r="AK1082" s="24"/>
      <c r="AL1082" s="24"/>
      <c r="AM1082" s="24"/>
      <c r="AN1082" s="208">
        <v>2.12</v>
      </c>
      <c r="AO1082" s="208">
        <v>6.306</v>
      </c>
      <c r="AP1082" s="208">
        <v>7.8</v>
      </c>
      <c r="AQ1082" s="208">
        <v>4.9800000000000004</v>
      </c>
      <c r="AR1082" s="208">
        <v>5.431</v>
      </c>
      <c r="AS1082" s="208">
        <v>4.1920000000000002</v>
      </c>
      <c r="AT1082" s="208">
        <v>2.1040000000000001</v>
      </c>
      <c r="AU1082" s="208">
        <v>2.3239999999999998</v>
      </c>
      <c r="AV1082" s="208">
        <v>0.14799999999999999</v>
      </c>
      <c r="AW1082" s="24"/>
      <c r="AX1082" s="24"/>
      <c r="AY1082" s="208">
        <v>0.82899999999999996</v>
      </c>
      <c r="AZ1082" s="208">
        <v>3.008</v>
      </c>
      <c r="BA1082" s="208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209">
        <v>2.8919999999999999</v>
      </c>
      <c r="G1083" s="209">
        <v>2.27</v>
      </c>
      <c r="H1083" s="209">
        <v>1.68</v>
      </c>
      <c r="I1083" s="224">
        <v>1.52</v>
      </c>
      <c r="J1083" s="224"/>
      <c r="K1083" s="209">
        <v>0.45500000000000002</v>
      </c>
      <c r="L1083" s="20"/>
      <c r="M1083" s="20"/>
      <c r="N1083" s="20"/>
      <c r="O1083" s="20"/>
      <c r="P1083" s="209">
        <v>0.44500000000000001</v>
      </c>
      <c r="Q1083" s="209">
        <v>2.2200000000000002</v>
      </c>
      <c r="R1083" s="209">
        <v>1.85</v>
      </c>
      <c r="S1083" s="209">
        <v>2.37</v>
      </c>
      <c r="T1083" s="209">
        <v>2.262</v>
      </c>
      <c r="U1083" s="209">
        <v>1.5780000000000001</v>
      </c>
      <c r="V1083" s="209">
        <v>0.96</v>
      </c>
      <c r="W1083" s="209">
        <v>0.38500000000000001</v>
      </c>
      <c r="X1083" s="20"/>
      <c r="Y1083" s="209">
        <v>5.2999999999999999E-2</v>
      </c>
      <c r="Z1083" s="20"/>
      <c r="AA1083" s="209">
        <v>0.16</v>
      </c>
      <c r="AB1083" s="209">
        <v>0.64200000000000002</v>
      </c>
      <c r="AC1083" s="209">
        <v>1.28</v>
      </c>
      <c r="AD1083" s="209">
        <v>1.2989999999999999</v>
      </c>
      <c r="AE1083" s="209">
        <v>1.621</v>
      </c>
      <c r="AF1083" s="209">
        <v>1.3939999999999999</v>
      </c>
      <c r="AG1083" s="209">
        <v>0.77500000000000002</v>
      </c>
      <c r="AH1083" s="209">
        <v>0.53100000000000003</v>
      </c>
      <c r="AI1083" s="209">
        <v>0.26900000000000002</v>
      </c>
      <c r="AJ1083" s="20"/>
      <c r="AK1083" s="20"/>
      <c r="AL1083" s="20"/>
      <c r="AM1083" s="20"/>
      <c r="AN1083" s="209">
        <v>0.73099999999999998</v>
      </c>
      <c r="AO1083" s="209">
        <v>1.1759999999999999</v>
      </c>
      <c r="AP1083" s="209">
        <v>1.1859999999999999</v>
      </c>
      <c r="AQ1083" s="209">
        <v>1.8480000000000001</v>
      </c>
      <c r="AR1083" s="209">
        <v>1.36</v>
      </c>
      <c r="AS1083" s="209">
        <v>1.3460000000000001</v>
      </c>
      <c r="AT1083" s="209">
        <v>0.69399999999999995</v>
      </c>
      <c r="AU1083" s="209">
        <v>0.34</v>
      </c>
      <c r="AV1083" s="209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208">
        <v>1.4419999999999999</v>
      </c>
      <c r="G1084" s="208">
        <v>0.97</v>
      </c>
      <c r="H1084" s="208">
        <v>0.75</v>
      </c>
      <c r="I1084" s="221">
        <v>0.7</v>
      </c>
      <c r="J1084" s="221"/>
      <c r="K1084" s="208">
        <v>0.27</v>
      </c>
      <c r="L1084" s="24"/>
      <c r="M1084" s="24"/>
      <c r="N1084" s="24"/>
      <c r="O1084" s="24"/>
      <c r="P1084" s="208">
        <v>0.44500000000000001</v>
      </c>
      <c r="Q1084" s="208">
        <v>0.6</v>
      </c>
      <c r="R1084" s="208">
        <v>0.70499999999999996</v>
      </c>
      <c r="S1084" s="208">
        <v>0.91</v>
      </c>
      <c r="T1084" s="208">
        <v>0.83699999999999997</v>
      </c>
      <c r="U1084" s="208">
        <v>0.51300000000000001</v>
      </c>
      <c r="V1084" s="208">
        <v>0.32</v>
      </c>
      <c r="W1084" s="208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209">
        <v>1.73</v>
      </c>
      <c r="G1085" s="209">
        <v>1.4</v>
      </c>
      <c r="H1085" s="209">
        <v>0.9</v>
      </c>
      <c r="I1085" s="224">
        <v>0.51300000000000001</v>
      </c>
      <c r="J1085" s="224"/>
      <c r="K1085" s="209">
        <v>0.14799999999999999</v>
      </c>
      <c r="L1085" s="209">
        <v>0.1</v>
      </c>
      <c r="M1085" s="20"/>
      <c r="N1085" s="20"/>
      <c r="O1085" s="20"/>
      <c r="P1085" s="209">
        <v>0.53900000000000003</v>
      </c>
      <c r="Q1085" s="209">
        <v>0.8</v>
      </c>
      <c r="R1085" s="209">
        <v>0.96</v>
      </c>
      <c r="S1085" s="209">
        <v>1.23</v>
      </c>
      <c r="T1085" s="209">
        <v>1.31</v>
      </c>
      <c r="U1085" s="209">
        <v>0.7</v>
      </c>
      <c r="V1085" s="209">
        <v>0.3</v>
      </c>
      <c r="W1085" s="209">
        <v>0.2</v>
      </c>
      <c r="X1085" s="20"/>
      <c r="Y1085" s="209">
        <v>0.05</v>
      </c>
      <c r="Z1085" s="20"/>
      <c r="AA1085" s="20"/>
      <c r="AB1085" s="209">
        <v>0.45</v>
      </c>
      <c r="AC1085" s="209">
        <v>1.2190000000000001</v>
      </c>
      <c r="AD1085" s="209">
        <v>1.2529999999999999</v>
      </c>
      <c r="AE1085" s="209">
        <v>1.64</v>
      </c>
      <c r="AF1085" s="209">
        <v>1.1599999999999999</v>
      </c>
      <c r="AG1085" s="209">
        <v>0.88200000000000001</v>
      </c>
      <c r="AH1085" s="209">
        <v>0.35399999999999998</v>
      </c>
      <c r="AI1085" s="209">
        <v>0.28199999999999997</v>
      </c>
      <c r="AJ1085" s="20"/>
      <c r="AK1085" s="20"/>
      <c r="AL1085" s="20"/>
      <c r="AM1085" s="209">
        <v>0.13700000000000001</v>
      </c>
      <c r="AN1085" s="209">
        <v>0.34799999999999998</v>
      </c>
      <c r="AO1085" s="209">
        <v>1.224</v>
      </c>
      <c r="AP1085" s="209">
        <v>1.1719999999999999</v>
      </c>
      <c r="AQ1085" s="209">
        <v>1.7809999999999999</v>
      </c>
      <c r="AR1085" s="209">
        <v>1.7130000000000001</v>
      </c>
      <c r="AS1085" s="209">
        <v>1.3759999999999999</v>
      </c>
      <c r="AT1085" s="209">
        <v>0.50700000000000001</v>
      </c>
      <c r="AU1085" s="209">
        <v>0.19700000000000001</v>
      </c>
      <c r="AV1085" s="20"/>
      <c r="AW1085" s="20"/>
      <c r="AX1085" s="20"/>
      <c r="AY1085" s="209">
        <v>0.10199999999999999</v>
      </c>
      <c r="AZ1085" s="209">
        <v>0.379</v>
      </c>
      <c r="BA1085" s="209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208">
        <v>1.73</v>
      </c>
      <c r="G1086" s="208">
        <v>1.4</v>
      </c>
      <c r="H1086" s="208">
        <v>0.9</v>
      </c>
      <c r="I1086" s="221">
        <v>0.51300000000000001</v>
      </c>
      <c r="J1086" s="221"/>
      <c r="K1086" s="208">
        <v>0.14799999999999999</v>
      </c>
      <c r="L1086" s="208">
        <v>0.1</v>
      </c>
      <c r="M1086" s="24"/>
      <c r="N1086" s="24"/>
      <c r="O1086" s="24"/>
      <c r="P1086" s="208">
        <v>0.53900000000000003</v>
      </c>
      <c r="Q1086" s="208">
        <v>0.8</v>
      </c>
      <c r="R1086" s="208">
        <v>0.96</v>
      </c>
      <c r="S1086" s="208">
        <v>1.23</v>
      </c>
      <c r="T1086" s="208">
        <v>1.31</v>
      </c>
      <c r="U1086" s="208">
        <v>0.7</v>
      </c>
      <c r="V1086" s="208">
        <v>0.3</v>
      </c>
      <c r="W1086" s="208">
        <v>0.2</v>
      </c>
      <c r="X1086" s="24"/>
      <c r="Y1086" s="208">
        <v>0.05</v>
      </c>
      <c r="Z1086" s="24"/>
      <c r="AA1086" s="24"/>
      <c r="AB1086" s="208">
        <v>0.45</v>
      </c>
      <c r="AC1086" s="208">
        <v>1.2190000000000001</v>
      </c>
      <c r="AD1086" s="208">
        <v>1.2529999999999999</v>
      </c>
      <c r="AE1086" s="208">
        <v>1.64</v>
      </c>
      <c r="AF1086" s="208">
        <v>1.1599999999999999</v>
      </c>
      <c r="AG1086" s="208">
        <v>0.88200000000000001</v>
      </c>
      <c r="AH1086" s="208">
        <v>0.35399999999999998</v>
      </c>
      <c r="AI1086" s="208">
        <v>0.28199999999999997</v>
      </c>
      <c r="AJ1086" s="24"/>
      <c r="AK1086" s="24"/>
      <c r="AL1086" s="24"/>
      <c r="AM1086" s="208">
        <v>0.13700000000000001</v>
      </c>
      <c r="AN1086" s="208">
        <v>0.34799999999999998</v>
      </c>
      <c r="AO1086" s="208">
        <v>1.224</v>
      </c>
      <c r="AP1086" s="208">
        <v>1.1719999999999999</v>
      </c>
      <c r="AQ1086" s="208">
        <v>1.7809999999999999</v>
      </c>
      <c r="AR1086" s="208">
        <v>1.7130000000000001</v>
      </c>
      <c r="AS1086" s="208">
        <v>1.3759999999999999</v>
      </c>
      <c r="AT1086" s="208">
        <v>0.50700000000000001</v>
      </c>
      <c r="AU1086" s="208">
        <v>0.19700000000000001</v>
      </c>
      <c r="AV1086" s="24"/>
      <c r="AW1086" s="24"/>
      <c r="AX1086" s="24"/>
      <c r="AY1086" s="208">
        <v>0.10199999999999999</v>
      </c>
      <c r="AZ1086" s="208">
        <v>0.379</v>
      </c>
      <c r="BA1086" s="208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9">
        <v>10.526999999999999</v>
      </c>
      <c r="AP1087" s="209">
        <v>1.2330000000000001</v>
      </c>
      <c r="AQ1087" s="209">
        <v>1.5649999999999999</v>
      </c>
      <c r="AR1087" s="209">
        <v>1.5009999999999999</v>
      </c>
      <c r="AS1087" s="209">
        <v>0.89900000000000002</v>
      </c>
      <c r="AT1087" s="209">
        <v>0.55100000000000005</v>
      </c>
      <c r="AU1087" s="209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08">
        <v>10.526999999999999</v>
      </c>
      <c r="AP1088" s="208">
        <v>1.2330000000000001</v>
      </c>
      <c r="AQ1088" s="208">
        <v>1.5649999999999999</v>
      </c>
      <c r="AR1088" s="208">
        <v>1.5009999999999999</v>
      </c>
      <c r="AS1088" s="208">
        <v>0.89900000000000002</v>
      </c>
      <c r="AT1088" s="208">
        <v>0.55100000000000005</v>
      </c>
      <c r="AU1088" s="208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209">
        <v>6.6050000000000004</v>
      </c>
      <c r="G1089" s="209">
        <v>6.5</v>
      </c>
      <c r="H1089" s="209">
        <v>4.4000000000000004</v>
      </c>
      <c r="I1089" s="224">
        <v>3.653</v>
      </c>
      <c r="J1089" s="224"/>
      <c r="K1089" s="209">
        <v>1.3939999999999999</v>
      </c>
      <c r="L1089" s="20"/>
      <c r="M1089" s="20"/>
      <c r="N1089" s="20"/>
      <c r="O1089" s="20"/>
      <c r="P1089" s="209">
        <v>3.6240000000000001</v>
      </c>
      <c r="Q1089" s="209">
        <v>6.0640000000000001</v>
      </c>
      <c r="R1089" s="209">
        <v>7.3259999999999996</v>
      </c>
      <c r="S1089" s="209">
        <v>7.2439999999999998</v>
      </c>
      <c r="T1089" s="209">
        <v>8.3580000000000005</v>
      </c>
      <c r="U1089" s="209">
        <v>6.133</v>
      </c>
      <c r="V1089" s="209">
        <v>3.2909999999999999</v>
      </c>
      <c r="W1089" s="209">
        <v>1.4239999999999999</v>
      </c>
      <c r="X1089" s="20"/>
      <c r="Y1089" s="20"/>
      <c r="Z1089" s="20"/>
      <c r="AA1089" s="20"/>
      <c r="AB1089" s="209">
        <v>3.4260000000000002</v>
      </c>
      <c r="AC1089" s="209">
        <v>4.5949999999999998</v>
      </c>
      <c r="AD1089" s="209">
        <v>5.2080000000000002</v>
      </c>
      <c r="AE1089" s="209">
        <v>5.3170000000000002</v>
      </c>
      <c r="AF1089" s="209">
        <v>5.1909999999999998</v>
      </c>
      <c r="AG1089" s="209">
        <v>3.9180000000000001</v>
      </c>
      <c r="AH1089" s="209">
        <v>1.9219999999999999</v>
      </c>
      <c r="AI1089" s="209">
        <v>1.8149999999999999</v>
      </c>
      <c r="AJ1089" s="20"/>
      <c r="AK1089" s="20"/>
      <c r="AL1089" s="20"/>
      <c r="AM1089" s="209">
        <v>2.3540000000000001</v>
      </c>
      <c r="AN1089" s="209">
        <v>4.2110000000000003</v>
      </c>
      <c r="AO1089" s="209">
        <v>8.15</v>
      </c>
      <c r="AP1089" s="209">
        <v>6.3780000000000001</v>
      </c>
      <c r="AQ1089" s="209">
        <v>16.879000000000001</v>
      </c>
      <c r="AR1089" s="209">
        <v>-3.903</v>
      </c>
      <c r="AS1089" s="209">
        <v>4.8170000000000002</v>
      </c>
      <c r="AT1089" s="209">
        <v>2.9550000000000001</v>
      </c>
      <c r="AU1089" s="20"/>
      <c r="AV1089" s="20"/>
      <c r="AW1089" s="20"/>
      <c r="AX1089" s="20"/>
      <c r="AY1089" s="20"/>
      <c r="AZ1089" s="209">
        <v>0.95099999999999996</v>
      </c>
      <c r="BA1089" s="209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208">
        <v>6.6050000000000004</v>
      </c>
      <c r="G1090" s="208">
        <v>6.5</v>
      </c>
      <c r="H1090" s="208">
        <v>4.4000000000000004</v>
      </c>
      <c r="I1090" s="221">
        <v>3.653</v>
      </c>
      <c r="J1090" s="221"/>
      <c r="K1090" s="208">
        <v>1.3939999999999999</v>
      </c>
      <c r="L1090" s="24"/>
      <c r="M1090" s="24"/>
      <c r="N1090" s="24"/>
      <c r="O1090" s="24"/>
      <c r="P1090" s="208">
        <v>3.6240000000000001</v>
      </c>
      <c r="Q1090" s="208">
        <v>6.0640000000000001</v>
      </c>
      <c r="R1090" s="208">
        <v>7.3259999999999996</v>
      </c>
      <c r="S1090" s="208">
        <v>7.2439999999999998</v>
      </c>
      <c r="T1090" s="208">
        <v>8.3580000000000005</v>
      </c>
      <c r="U1090" s="208">
        <v>6.133</v>
      </c>
      <c r="V1090" s="208">
        <v>3.2909999999999999</v>
      </c>
      <c r="W1090" s="208">
        <v>1.4239999999999999</v>
      </c>
      <c r="X1090" s="24"/>
      <c r="Y1090" s="24"/>
      <c r="Z1090" s="24"/>
      <c r="AA1090" s="24"/>
      <c r="AB1090" s="208">
        <v>3.4260000000000002</v>
      </c>
      <c r="AC1090" s="208">
        <v>4.5949999999999998</v>
      </c>
      <c r="AD1090" s="208">
        <v>5.2080000000000002</v>
      </c>
      <c r="AE1090" s="208">
        <v>5.3170000000000002</v>
      </c>
      <c r="AF1090" s="208">
        <v>5.1909999999999998</v>
      </c>
      <c r="AG1090" s="208">
        <v>3.9180000000000001</v>
      </c>
      <c r="AH1090" s="208">
        <v>1.9219999999999999</v>
      </c>
      <c r="AI1090" s="208">
        <v>1.8149999999999999</v>
      </c>
      <c r="AJ1090" s="24"/>
      <c r="AK1090" s="24"/>
      <c r="AL1090" s="24"/>
      <c r="AM1090" s="208">
        <v>2.3540000000000001</v>
      </c>
      <c r="AN1090" s="208">
        <v>4.2110000000000003</v>
      </c>
      <c r="AO1090" s="208">
        <v>8.15</v>
      </c>
      <c r="AP1090" s="208">
        <v>6.3780000000000001</v>
      </c>
      <c r="AQ1090" s="208">
        <v>16.879000000000001</v>
      </c>
      <c r="AR1090" s="208">
        <v>-3.903</v>
      </c>
      <c r="AS1090" s="208">
        <v>4.8170000000000002</v>
      </c>
      <c r="AT1090" s="208">
        <v>2.9550000000000001</v>
      </c>
      <c r="AU1090" s="24"/>
      <c r="AV1090" s="24"/>
      <c r="AW1090" s="24"/>
      <c r="AX1090" s="24"/>
      <c r="AY1090" s="24"/>
      <c r="AZ1090" s="208">
        <v>0.95099999999999996</v>
      </c>
      <c r="BA1090" s="208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209">
        <v>0.37</v>
      </c>
      <c r="G1091" s="209">
        <v>0.36</v>
      </c>
      <c r="H1091" s="209">
        <v>0.26</v>
      </c>
      <c r="I1091" s="224">
        <v>0.17299999999999999</v>
      </c>
      <c r="J1091" s="224"/>
      <c r="K1091" s="20"/>
      <c r="L1091" s="20"/>
      <c r="M1091" s="20"/>
      <c r="N1091" s="20"/>
      <c r="O1091" s="209">
        <v>9.2999999999999999E-2</v>
      </c>
      <c r="P1091" s="209">
        <v>6.0999999999999999E-2</v>
      </c>
      <c r="Q1091" s="209">
        <v>0.22</v>
      </c>
      <c r="R1091" s="209">
        <v>0.32</v>
      </c>
      <c r="S1091" s="209">
        <v>0.41699999999999998</v>
      </c>
      <c r="T1091" s="209">
        <v>0.38700000000000001</v>
      </c>
      <c r="U1091" s="209">
        <v>0.23799999999999999</v>
      </c>
      <c r="V1091" s="209">
        <v>3.1E-2</v>
      </c>
      <c r="W1091" s="209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9">
        <v>0.08</v>
      </c>
      <c r="AZ1091" s="209">
        <v>0.14499999999999999</v>
      </c>
      <c r="BA1091" s="209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208">
        <v>0.37</v>
      </c>
      <c r="G1092" s="208">
        <v>0.36</v>
      </c>
      <c r="H1092" s="208">
        <v>0.26</v>
      </c>
      <c r="I1092" s="221">
        <v>0.17299999999999999</v>
      </c>
      <c r="J1092" s="221"/>
      <c r="K1092" s="24"/>
      <c r="L1092" s="24"/>
      <c r="M1092" s="24"/>
      <c r="N1092" s="24"/>
      <c r="O1092" s="208">
        <v>9.2999999999999999E-2</v>
      </c>
      <c r="P1092" s="208">
        <v>6.0999999999999999E-2</v>
      </c>
      <c r="Q1092" s="208">
        <v>0.22</v>
      </c>
      <c r="R1092" s="208">
        <v>0.32</v>
      </c>
      <c r="S1092" s="208">
        <v>0.41699999999999998</v>
      </c>
      <c r="T1092" s="208">
        <v>0.38700000000000001</v>
      </c>
      <c r="U1092" s="208">
        <v>0.23799999999999999</v>
      </c>
      <c r="V1092" s="208">
        <v>3.1E-2</v>
      </c>
      <c r="W1092" s="208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08">
        <v>0.08</v>
      </c>
      <c r="AZ1092" s="208">
        <v>0.14499999999999999</v>
      </c>
      <c r="BA1092" s="208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9">
        <v>2.41</v>
      </c>
      <c r="U1093" s="209">
        <v>1.2999999999999999E-2</v>
      </c>
      <c r="V1093" s="209">
        <v>0.36599999999999999</v>
      </c>
      <c r="W1093" s="209">
        <v>0.27100000000000002</v>
      </c>
      <c r="X1093" s="20"/>
      <c r="Y1093" s="20"/>
      <c r="Z1093" s="20"/>
      <c r="AA1093" s="20"/>
      <c r="AB1093" s="209">
        <v>0.43</v>
      </c>
      <c r="AC1093" s="209">
        <v>0.54400000000000004</v>
      </c>
      <c r="AD1093" s="209">
        <v>0.55100000000000005</v>
      </c>
      <c r="AE1093" s="209">
        <v>0.5</v>
      </c>
      <c r="AF1093" s="209">
        <v>0.51400000000000001</v>
      </c>
      <c r="AG1093" s="209">
        <v>0.72399999999999998</v>
      </c>
      <c r="AH1093" s="209">
        <v>0.28399999999999997</v>
      </c>
      <c r="AI1093" s="209">
        <v>0.215</v>
      </c>
      <c r="AJ1093" s="209">
        <v>6.8000000000000005E-2</v>
      </c>
      <c r="AK1093" s="20"/>
      <c r="AL1093" s="20"/>
      <c r="AM1093" s="20"/>
      <c r="AN1093" s="20"/>
      <c r="AO1093" s="209">
        <v>0.109</v>
      </c>
      <c r="AP1093" s="20"/>
      <c r="AQ1093" s="209">
        <v>0.39600000000000002</v>
      </c>
      <c r="AR1093" s="20"/>
      <c r="AS1093" s="209">
        <v>1</v>
      </c>
      <c r="AT1093" s="20"/>
      <c r="AU1093" s="209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08">
        <v>2.41</v>
      </c>
      <c r="U1094" s="208">
        <v>1.2999999999999999E-2</v>
      </c>
      <c r="V1094" s="208">
        <v>0.36599999999999999</v>
      </c>
      <c r="W1094" s="208">
        <v>0.27100000000000002</v>
      </c>
      <c r="X1094" s="24"/>
      <c r="Y1094" s="24"/>
      <c r="Z1094" s="24"/>
      <c r="AA1094" s="24"/>
      <c r="AB1094" s="208">
        <v>0.43</v>
      </c>
      <c r="AC1094" s="208">
        <v>0.54400000000000004</v>
      </c>
      <c r="AD1094" s="208">
        <v>0.55100000000000005</v>
      </c>
      <c r="AE1094" s="208">
        <v>0.5</v>
      </c>
      <c r="AF1094" s="208">
        <v>0.51400000000000001</v>
      </c>
      <c r="AG1094" s="208">
        <v>0.72399999999999998</v>
      </c>
      <c r="AH1094" s="208">
        <v>0.28399999999999997</v>
      </c>
      <c r="AI1094" s="208">
        <v>0.215</v>
      </c>
      <c r="AJ1094" s="208">
        <v>6.8000000000000005E-2</v>
      </c>
      <c r="AK1094" s="24"/>
      <c r="AL1094" s="24"/>
      <c r="AM1094" s="24"/>
      <c r="AN1094" s="24"/>
      <c r="AO1094" s="208">
        <v>0.109</v>
      </c>
      <c r="AP1094" s="24"/>
      <c r="AQ1094" s="208">
        <v>0.39600000000000002</v>
      </c>
      <c r="AR1094" s="24"/>
      <c r="AS1094" s="208">
        <v>1</v>
      </c>
      <c r="AT1094" s="24"/>
      <c r="AU1094" s="208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209">
        <v>2.9660000000000002</v>
      </c>
      <c r="G1095" s="209">
        <v>2.7679999999999998</v>
      </c>
      <c r="H1095" s="209">
        <v>1.984</v>
      </c>
      <c r="I1095" s="224">
        <v>10.98</v>
      </c>
      <c r="J1095" s="224"/>
      <c r="K1095" s="209">
        <v>1.3560000000000001</v>
      </c>
      <c r="L1095" s="209">
        <v>0.28599999999999998</v>
      </c>
      <c r="M1095" s="20"/>
      <c r="N1095" s="20"/>
      <c r="O1095" s="209">
        <v>0.89</v>
      </c>
      <c r="P1095" s="209">
        <v>2.52</v>
      </c>
      <c r="Q1095" s="209">
        <v>3.8069999999999999</v>
      </c>
      <c r="R1095" s="209">
        <v>4.9720000000000004</v>
      </c>
      <c r="S1095" s="209">
        <v>5.3760000000000003</v>
      </c>
      <c r="T1095" s="209">
        <v>5.1760000000000002</v>
      </c>
      <c r="U1095" s="209">
        <v>4.0460000000000003</v>
      </c>
      <c r="V1095" s="209">
        <v>2.2949999999999999</v>
      </c>
      <c r="W1095" s="209">
        <v>1.4039999999999999</v>
      </c>
      <c r="X1095" s="209">
        <v>7.0999999999999994E-2</v>
      </c>
      <c r="Y1095" s="20"/>
      <c r="Z1095" s="20"/>
      <c r="AA1095" s="20"/>
      <c r="AB1095" s="209">
        <v>2.6230000000000002</v>
      </c>
      <c r="AC1095" s="209">
        <v>4.0330000000000004</v>
      </c>
      <c r="AD1095" s="209">
        <v>4.76</v>
      </c>
      <c r="AE1095" s="209">
        <v>6.1760000000000002</v>
      </c>
      <c r="AF1095" s="209">
        <v>4.9290000000000003</v>
      </c>
      <c r="AG1095" s="209">
        <v>3.8290000000000002</v>
      </c>
      <c r="AH1095" s="209">
        <v>2.3490000000000002</v>
      </c>
      <c r="AI1095" s="209">
        <v>1.8520000000000001</v>
      </c>
      <c r="AJ1095" s="20"/>
      <c r="AK1095" s="20"/>
      <c r="AL1095" s="20"/>
      <c r="AM1095" s="209">
        <v>0.60799999999999998</v>
      </c>
      <c r="AN1095" s="209">
        <v>2.5539999999999998</v>
      </c>
      <c r="AO1095" s="209">
        <v>4.5170000000000003</v>
      </c>
      <c r="AP1095" s="209">
        <v>4.2960000000000003</v>
      </c>
      <c r="AQ1095" s="209">
        <v>6.6680000000000001</v>
      </c>
      <c r="AR1095" s="209">
        <v>4.3849999999999998</v>
      </c>
      <c r="AS1095" s="209">
        <v>4.9950000000000001</v>
      </c>
      <c r="AT1095" s="209">
        <v>2.875</v>
      </c>
      <c r="AU1095" s="209">
        <v>1.544</v>
      </c>
      <c r="AV1095" s="209">
        <v>8.6999999999999994E-2</v>
      </c>
      <c r="AW1095" s="20"/>
      <c r="AX1095" s="20"/>
      <c r="AY1095" s="209">
        <v>0.28100000000000003</v>
      </c>
      <c r="AZ1095" s="209">
        <v>1.8859999999999999</v>
      </c>
      <c r="BA1095" s="209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208">
        <v>2.9660000000000002</v>
      </c>
      <c r="G1096" s="208">
        <v>2.7679999999999998</v>
      </c>
      <c r="H1096" s="208">
        <v>1.984</v>
      </c>
      <c r="I1096" s="221">
        <v>1.486</v>
      </c>
      <c r="J1096" s="221"/>
      <c r="K1096" s="208">
        <v>0.83499999999999996</v>
      </c>
      <c r="L1096" s="24"/>
      <c r="M1096" s="24"/>
      <c r="N1096" s="24"/>
      <c r="O1096" s="208">
        <v>0.68300000000000005</v>
      </c>
      <c r="P1096" s="208">
        <v>1.2949999999999999</v>
      </c>
      <c r="Q1096" s="208">
        <v>2.2189999999999999</v>
      </c>
      <c r="R1096" s="208">
        <v>2.9289999999999998</v>
      </c>
      <c r="S1096" s="208">
        <v>2.5539999999999998</v>
      </c>
      <c r="T1096" s="208">
        <v>2.758</v>
      </c>
      <c r="U1096" s="208">
        <v>2.2959999999999998</v>
      </c>
      <c r="V1096" s="208">
        <v>1.266</v>
      </c>
      <c r="W1096" s="208">
        <v>0.748</v>
      </c>
      <c r="X1096" s="208">
        <v>7.0999999999999994E-2</v>
      </c>
      <c r="Y1096" s="24"/>
      <c r="Z1096" s="24"/>
      <c r="AA1096" s="24"/>
      <c r="AB1096" s="208">
        <v>1.45</v>
      </c>
      <c r="AC1096" s="208">
        <v>2.2749999999999999</v>
      </c>
      <c r="AD1096" s="208">
        <v>2.363</v>
      </c>
      <c r="AE1096" s="208">
        <v>3.391</v>
      </c>
      <c r="AF1096" s="208">
        <v>2.6819999999999999</v>
      </c>
      <c r="AG1096" s="208">
        <v>1.9359999999999999</v>
      </c>
      <c r="AH1096" s="208">
        <v>1.21</v>
      </c>
      <c r="AI1096" s="208">
        <v>1.048</v>
      </c>
      <c r="AJ1096" s="24"/>
      <c r="AK1096" s="24"/>
      <c r="AL1096" s="24"/>
      <c r="AM1096" s="208">
        <v>0.48199999999999998</v>
      </c>
      <c r="AN1096" s="208">
        <v>1.1930000000000001</v>
      </c>
      <c r="AO1096" s="208">
        <v>2.6339999999999999</v>
      </c>
      <c r="AP1096" s="208">
        <v>1.9990000000000001</v>
      </c>
      <c r="AQ1096" s="208">
        <v>3.7160000000000002</v>
      </c>
      <c r="AR1096" s="208">
        <v>2.1</v>
      </c>
      <c r="AS1096" s="208">
        <v>2.6850000000000001</v>
      </c>
      <c r="AT1096" s="208">
        <v>1.5069999999999999</v>
      </c>
      <c r="AU1096" s="208">
        <v>0.871</v>
      </c>
      <c r="AV1096" s="208">
        <v>8.6999999999999994E-2</v>
      </c>
      <c r="AW1096" s="24"/>
      <c r="AX1096" s="24"/>
      <c r="AY1096" s="208">
        <v>3.0000000000000001E-3</v>
      </c>
      <c r="AZ1096" s="208">
        <v>0.98199999999999998</v>
      </c>
      <c r="BA1096" s="208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1">
        <v>9.4939999999999998</v>
      </c>
      <c r="J1097" s="221"/>
      <c r="K1097" s="208">
        <v>0.52100000000000002</v>
      </c>
      <c r="L1097" s="208">
        <v>0.28599999999999998</v>
      </c>
      <c r="M1097" s="24"/>
      <c r="N1097" s="24"/>
      <c r="O1097" s="208">
        <v>0.20699999999999999</v>
      </c>
      <c r="P1097" s="208">
        <v>1.2250000000000001</v>
      </c>
      <c r="Q1097" s="208">
        <v>1.5880000000000001</v>
      </c>
      <c r="R1097" s="208">
        <v>2.0430000000000001</v>
      </c>
      <c r="S1097" s="208">
        <v>2.8220000000000001</v>
      </c>
      <c r="T1097" s="208">
        <v>2.4180000000000001</v>
      </c>
      <c r="U1097" s="208">
        <v>1.75</v>
      </c>
      <c r="V1097" s="208">
        <v>1.0289999999999999</v>
      </c>
      <c r="W1097" s="208">
        <v>0.65600000000000003</v>
      </c>
      <c r="X1097" s="24"/>
      <c r="Y1097" s="24"/>
      <c r="Z1097" s="24"/>
      <c r="AA1097" s="24"/>
      <c r="AB1097" s="208">
        <v>1.173</v>
      </c>
      <c r="AC1097" s="208">
        <v>1.758</v>
      </c>
      <c r="AD1097" s="208">
        <v>2.3969999999999998</v>
      </c>
      <c r="AE1097" s="208">
        <v>2.7850000000000001</v>
      </c>
      <c r="AF1097" s="208">
        <v>2.2469999999999999</v>
      </c>
      <c r="AG1097" s="208">
        <v>1.893</v>
      </c>
      <c r="AH1097" s="208">
        <v>1.139</v>
      </c>
      <c r="AI1097" s="208">
        <v>0.80400000000000005</v>
      </c>
      <c r="AJ1097" s="24"/>
      <c r="AK1097" s="24"/>
      <c r="AL1097" s="24"/>
      <c r="AM1097" s="208">
        <v>0.126</v>
      </c>
      <c r="AN1097" s="208">
        <v>1.361</v>
      </c>
      <c r="AO1097" s="208">
        <v>1.883</v>
      </c>
      <c r="AP1097" s="208">
        <v>2.2970000000000002</v>
      </c>
      <c r="AQ1097" s="208">
        <v>2.952</v>
      </c>
      <c r="AR1097" s="208">
        <v>2.2850000000000001</v>
      </c>
      <c r="AS1097" s="208">
        <v>2.31</v>
      </c>
      <c r="AT1097" s="208">
        <v>1.3680000000000001</v>
      </c>
      <c r="AU1097" s="208">
        <v>0.67300000000000004</v>
      </c>
      <c r="AV1097" s="24"/>
      <c r="AW1097" s="24"/>
      <c r="AX1097" s="24"/>
      <c r="AY1097" s="208">
        <v>0.27800000000000002</v>
      </c>
      <c r="AZ1097" s="208">
        <v>0.90400000000000003</v>
      </c>
      <c r="BA1097" s="208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209">
        <v>830.63099999999997</v>
      </c>
      <c r="G1098" s="209">
        <v>433.36900000000003</v>
      </c>
      <c r="H1098" s="209">
        <v>489.5</v>
      </c>
      <c r="I1098" s="224">
        <v>328.18700000000001</v>
      </c>
      <c r="J1098" s="224"/>
      <c r="K1098" s="209">
        <v>180.57599999999999</v>
      </c>
      <c r="L1098" s="20"/>
      <c r="M1098" s="209">
        <v>10.042999999999999</v>
      </c>
      <c r="N1098" s="209">
        <v>20.524999999999999</v>
      </c>
      <c r="O1098" s="209">
        <v>198.91499999999999</v>
      </c>
      <c r="P1098" s="209">
        <v>387.65300000000002</v>
      </c>
      <c r="Q1098" s="209">
        <v>651.50199999999995</v>
      </c>
      <c r="R1098" s="209">
        <v>759.96299999999997</v>
      </c>
      <c r="S1098" s="209">
        <v>774.18299999999999</v>
      </c>
      <c r="T1098" s="209">
        <v>794.11</v>
      </c>
      <c r="U1098" s="209">
        <v>695.48299999999995</v>
      </c>
      <c r="V1098" s="209">
        <v>321.10000000000002</v>
      </c>
      <c r="W1098" s="209">
        <v>212.72399999999999</v>
      </c>
      <c r="X1098" s="209">
        <v>36.1</v>
      </c>
      <c r="Y1098" s="209">
        <v>37.765000000000001</v>
      </c>
      <c r="Z1098" s="209">
        <v>38.871000000000002</v>
      </c>
      <c r="AA1098" s="209">
        <v>147.19900000000001</v>
      </c>
      <c r="AB1098" s="209">
        <v>337.33199999999999</v>
      </c>
      <c r="AC1098" s="209">
        <v>586.21199999999999</v>
      </c>
      <c r="AD1098" s="209">
        <v>724.47699999999998</v>
      </c>
      <c r="AE1098" s="209">
        <v>733.33500000000004</v>
      </c>
      <c r="AF1098" s="209">
        <v>600.298</v>
      </c>
      <c r="AG1098" s="209">
        <v>443.63499999999999</v>
      </c>
      <c r="AH1098" s="209">
        <v>274.22399999999999</v>
      </c>
      <c r="AI1098" s="209">
        <v>226.61</v>
      </c>
      <c r="AJ1098" s="209">
        <v>37.927</v>
      </c>
      <c r="AK1098" s="209">
        <v>34.860999999999997</v>
      </c>
      <c r="AL1098" s="209">
        <v>38.731999999999999</v>
      </c>
      <c r="AM1098" s="209">
        <v>155.61000000000001</v>
      </c>
      <c r="AN1098" s="209">
        <v>318.77600000000001</v>
      </c>
      <c r="AO1098" s="209">
        <v>597.14</v>
      </c>
      <c r="AP1098" s="209">
        <v>668.04200000000003</v>
      </c>
      <c r="AQ1098" s="209">
        <v>907.58900000000006</v>
      </c>
      <c r="AR1098" s="209">
        <v>681.08900000000006</v>
      </c>
      <c r="AS1098" s="209">
        <v>535.76499999999999</v>
      </c>
      <c r="AT1098" s="209">
        <v>338.03100000000001</v>
      </c>
      <c r="AU1098" s="209">
        <v>233.822</v>
      </c>
      <c r="AV1098" s="209">
        <v>43.564999999999998</v>
      </c>
      <c r="AW1098" s="209">
        <v>35.112000000000002</v>
      </c>
      <c r="AX1098" s="209">
        <v>37.112000000000002</v>
      </c>
      <c r="AY1098" s="209">
        <v>152.70099999999999</v>
      </c>
      <c r="AZ1098" s="209">
        <v>284.62299999999999</v>
      </c>
      <c r="BA1098" s="209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08">
        <v>0.438</v>
      </c>
      <c r="AF1099" s="208">
        <v>0.42599999999999999</v>
      </c>
      <c r="AG1099" s="208">
        <v>0.45700000000000002</v>
      </c>
      <c r="AH1099" s="208">
        <v>0.42899999999999999</v>
      </c>
      <c r="AI1099" s="208">
        <v>0.30499999999999999</v>
      </c>
      <c r="AJ1099" s="208">
        <v>0.36499999999999999</v>
      </c>
      <c r="AK1099" s="208">
        <v>0.217</v>
      </c>
      <c r="AL1099" s="208">
        <v>0.34799999999999998</v>
      </c>
      <c r="AM1099" s="208">
        <v>0.184</v>
      </c>
      <c r="AN1099" s="208">
        <v>0.311</v>
      </c>
      <c r="AO1099" s="208">
        <v>0.52400000000000002</v>
      </c>
      <c r="AP1099" s="208">
        <v>0.874</v>
      </c>
      <c r="AQ1099" s="208">
        <v>0.214</v>
      </c>
      <c r="AR1099" s="208">
        <v>0.47699999999999998</v>
      </c>
      <c r="AS1099" s="208">
        <v>0.499</v>
      </c>
      <c r="AT1099" s="208">
        <v>0.33900000000000002</v>
      </c>
      <c r="AU1099" s="208">
        <v>0.56200000000000006</v>
      </c>
      <c r="AV1099" s="208">
        <v>0.79900000000000004</v>
      </c>
      <c r="AW1099" s="208">
        <v>0.78300000000000003</v>
      </c>
      <c r="AX1099" s="208">
        <v>0.373</v>
      </c>
      <c r="AY1099" s="208">
        <v>1.173</v>
      </c>
      <c r="AZ1099" s="208">
        <v>0.878</v>
      </c>
      <c r="BA1099" s="208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208">
        <v>3.65</v>
      </c>
      <c r="G1100" s="208">
        <v>1.75</v>
      </c>
      <c r="H1100" s="208">
        <v>1.7</v>
      </c>
      <c r="I1100" s="221">
        <v>1.145</v>
      </c>
      <c r="J1100" s="221"/>
      <c r="K1100" s="208">
        <v>0.47199999999999998</v>
      </c>
      <c r="L1100" s="24"/>
      <c r="M1100" s="208">
        <v>4.8000000000000001E-2</v>
      </c>
      <c r="N1100" s="208">
        <v>0.03</v>
      </c>
      <c r="O1100" s="208">
        <v>0.60599999999999998</v>
      </c>
      <c r="P1100" s="208">
        <v>1.44</v>
      </c>
      <c r="Q1100" s="208">
        <v>2.113</v>
      </c>
      <c r="R1100" s="208">
        <v>3.5329999999999999</v>
      </c>
      <c r="S1100" s="208">
        <v>3.4590000000000001</v>
      </c>
      <c r="T1100" s="208">
        <v>2.9630000000000001</v>
      </c>
      <c r="U1100" s="208">
        <v>2.0619999999999998</v>
      </c>
      <c r="V1100" s="208">
        <v>2.004</v>
      </c>
      <c r="W1100" s="208">
        <v>0.311</v>
      </c>
      <c r="X1100" s="208">
        <v>0.05</v>
      </c>
      <c r="Y1100" s="208">
        <v>4.3999999999999997E-2</v>
      </c>
      <c r="Z1100" s="208">
        <v>0.154</v>
      </c>
      <c r="AA1100" s="208">
        <v>0.25900000000000001</v>
      </c>
      <c r="AB1100" s="208">
        <v>0.85599999999999998</v>
      </c>
      <c r="AC1100" s="208">
        <v>1.8560000000000001</v>
      </c>
      <c r="AD1100" s="208">
        <v>3.0939999999999999</v>
      </c>
      <c r="AE1100" s="208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208">
        <v>21.786000000000001</v>
      </c>
      <c r="G1101" s="208">
        <v>11.513999999999999</v>
      </c>
      <c r="H1101" s="208">
        <v>12.5</v>
      </c>
      <c r="I1101" s="221">
        <v>9.9039999999999999</v>
      </c>
      <c r="J1101" s="221"/>
      <c r="K1101" s="208">
        <v>8.2629999999999999</v>
      </c>
      <c r="L1101" s="24"/>
      <c r="M1101" s="208">
        <v>1.456</v>
      </c>
      <c r="N1101" s="208">
        <v>1.635</v>
      </c>
      <c r="O1101" s="208">
        <v>5.726</v>
      </c>
      <c r="P1101" s="208">
        <v>10.129</v>
      </c>
      <c r="Q1101" s="208">
        <v>15.483000000000001</v>
      </c>
      <c r="R1101" s="208">
        <v>22.297999999999998</v>
      </c>
      <c r="S1101" s="208">
        <v>22.242000000000001</v>
      </c>
      <c r="T1101" s="208">
        <v>20.654</v>
      </c>
      <c r="U1101" s="208">
        <v>13.768000000000001</v>
      </c>
      <c r="V1101" s="208">
        <v>11.27</v>
      </c>
      <c r="W1101" s="208">
        <v>6.7679999999999998</v>
      </c>
      <c r="X1101" s="208">
        <v>2.61</v>
      </c>
      <c r="Y1101" s="208">
        <v>4.7949999999999999</v>
      </c>
      <c r="Z1101" s="208">
        <v>3.3889999999999998</v>
      </c>
      <c r="AA1101" s="208">
        <v>7.08</v>
      </c>
      <c r="AB1101" s="208">
        <v>10.782</v>
      </c>
      <c r="AC1101" s="208">
        <v>14.398</v>
      </c>
      <c r="AD1101" s="208">
        <v>21.959</v>
      </c>
      <c r="AE1101" s="208">
        <v>19.643000000000001</v>
      </c>
      <c r="AF1101" s="208">
        <v>16.638000000000002</v>
      </c>
      <c r="AG1101" s="208">
        <v>13.39</v>
      </c>
      <c r="AH1101" s="208">
        <v>7.9450000000000003</v>
      </c>
      <c r="AI1101" s="208">
        <v>8.3350000000000009</v>
      </c>
      <c r="AJ1101" s="208">
        <v>4.468</v>
      </c>
      <c r="AK1101" s="208">
        <v>4.5350000000000001</v>
      </c>
      <c r="AL1101" s="208">
        <v>5.2249999999999996</v>
      </c>
      <c r="AM1101" s="208">
        <v>5.3310000000000004</v>
      </c>
      <c r="AN1101" s="208">
        <v>9.7129999999999992</v>
      </c>
      <c r="AO1101" s="208">
        <v>17.382999999999999</v>
      </c>
      <c r="AP1101" s="208">
        <v>17.667999999999999</v>
      </c>
      <c r="AQ1101" s="208">
        <v>24.917999999999999</v>
      </c>
      <c r="AR1101" s="208">
        <v>19.489999999999998</v>
      </c>
      <c r="AS1101" s="208">
        <v>15.228999999999999</v>
      </c>
      <c r="AT1101" s="208">
        <v>9.9149999999999991</v>
      </c>
      <c r="AU1101" s="208">
        <v>8.641</v>
      </c>
      <c r="AV1101" s="208">
        <v>5.5259999999999998</v>
      </c>
      <c r="AW1101" s="208">
        <v>5.0449999999999999</v>
      </c>
      <c r="AX1101" s="208">
        <v>5.0970000000000004</v>
      </c>
      <c r="AY1101" s="208">
        <v>6.4089999999999998</v>
      </c>
      <c r="AZ1101" s="208">
        <v>9.7720000000000002</v>
      </c>
      <c r="BA1101" s="208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208">
        <v>25.225999999999999</v>
      </c>
      <c r="G1102" s="208">
        <v>12.474</v>
      </c>
      <c r="H1102" s="208">
        <v>12.5</v>
      </c>
      <c r="I1102" s="221">
        <v>7.92</v>
      </c>
      <c r="J1102" s="221"/>
      <c r="K1102" s="208">
        <v>4.157</v>
      </c>
      <c r="L1102" s="24"/>
      <c r="M1102" s="24"/>
      <c r="N1102" s="24"/>
      <c r="O1102" s="208">
        <v>6.7309999999999999</v>
      </c>
      <c r="P1102" s="208">
        <v>13.269</v>
      </c>
      <c r="Q1102" s="208">
        <v>17.859000000000002</v>
      </c>
      <c r="R1102" s="208">
        <v>22.931999999999999</v>
      </c>
      <c r="S1102" s="208">
        <v>24.204000000000001</v>
      </c>
      <c r="T1102" s="208">
        <v>22.228999999999999</v>
      </c>
      <c r="U1102" s="208">
        <v>14.404</v>
      </c>
      <c r="V1102" s="208">
        <v>9.0709999999999997</v>
      </c>
      <c r="W1102" s="208">
        <v>6.6440000000000001</v>
      </c>
      <c r="X1102" s="24"/>
      <c r="Y1102" s="24"/>
      <c r="Z1102" s="24"/>
      <c r="AA1102" s="208">
        <v>5.6139999999999999</v>
      </c>
      <c r="AB1102" s="208">
        <v>10.523</v>
      </c>
      <c r="AC1102" s="208">
        <v>15.999000000000001</v>
      </c>
      <c r="AD1102" s="208">
        <v>19.2</v>
      </c>
      <c r="AE1102" s="208">
        <v>25.434999999999999</v>
      </c>
      <c r="AF1102" s="208">
        <v>16.172999999999998</v>
      </c>
      <c r="AG1102" s="208">
        <v>11.62</v>
      </c>
      <c r="AH1102" s="208">
        <v>7.367</v>
      </c>
      <c r="AI1102" s="208">
        <v>8.4329999999999998</v>
      </c>
      <c r="AJ1102" s="208">
        <v>1.0089999999999999</v>
      </c>
      <c r="AK1102" s="24"/>
      <c r="AL1102" s="24"/>
      <c r="AM1102" s="208">
        <v>5.9409999999999998</v>
      </c>
      <c r="AN1102" s="208">
        <v>9.8079999999999998</v>
      </c>
      <c r="AO1102" s="208">
        <v>17.622</v>
      </c>
      <c r="AP1102" s="208">
        <v>19.689</v>
      </c>
      <c r="AQ1102" s="208">
        <v>24.347000000000001</v>
      </c>
      <c r="AR1102" s="208">
        <v>18.954000000000001</v>
      </c>
      <c r="AS1102" s="208">
        <v>12.673</v>
      </c>
      <c r="AT1102" s="208">
        <v>8.5410000000000004</v>
      </c>
      <c r="AU1102" s="208">
        <v>7.2809999999999997</v>
      </c>
      <c r="AV1102" s="24"/>
      <c r="AW1102" s="24"/>
      <c r="AX1102" s="24"/>
      <c r="AY1102" s="208">
        <v>5.4180000000000001</v>
      </c>
      <c r="AZ1102" s="208">
        <v>9.7639999999999993</v>
      </c>
      <c r="BA1102" s="208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08">
        <v>59.436</v>
      </c>
      <c r="R1103" s="24"/>
      <c r="S1103" s="208">
        <v>3.4590000000000001</v>
      </c>
      <c r="T1103" s="208">
        <v>66.516999999999996</v>
      </c>
      <c r="U1103" s="208">
        <v>24.905999999999999</v>
      </c>
      <c r="V1103" s="208">
        <v>13.961</v>
      </c>
      <c r="W1103" s="208">
        <v>8.9830000000000005</v>
      </c>
      <c r="X1103" s="208">
        <v>5.4980000000000002</v>
      </c>
      <c r="Y1103" s="208">
        <v>5.4809999999999999</v>
      </c>
      <c r="Z1103" s="208">
        <v>5.9379999999999997</v>
      </c>
      <c r="AA1103" s="208">
        <v>8.9450000000000003</v>
      </c>
      <c r="AB1103" s="208">
        <v>16.876000000000001</v>
      </c>
      <c r="AC1103" s="208">
        <v>30.574000000000002</v>
      </c>
      <c r="AD1103" s="208">
        <v>32.418999999999997</v>
      </c>
      <c r="AE1103" s="208">
        <v>37.526000000000003</v>
      </c>
      <c r="AF1103" s="208">
        <v>28.885000000000002</v>
      </c>
      <c r="AG1103" s="208">
        <v>20.524999999999999</v>
      </c>
      <c r="AH1103" s="208">
        <v>14.928000000000001</v>
      </c>
      <c r="AI1103" s="208">
        <v>12.183999999999999</v>
      </c>
      <c r="AJ1103" s="208">
        <v>6.1440000000000001</v>
      </c>
      <c r="AK1103" s="208">
        <v>5.7590000000000003</v>
      </c>
      <c r="AL1103" s="208">
        <v>6.3490000000000002</v>
      </c>
      <c r="AM1103" s="208">
        <v>9.81</v>
      </c>
      <c r="AN1103" s="208">
        <v>19.795999999999999</v>
      </c>
      <c r="AO1103" s="208">
        <v>40.293999999999997</v>
      </c>
      <c r="AP1103" s="208">
        <v>44.616</v>
      </c>
      <c r="AQ1103" s="208">
        <v>66.001999999999995</v>
      </c>
      <c r="AR1103" s="208">
        <v>43.838000000000001</v>
      </c>
      <c r="AS1103" s="208">
        <v>35.591000000000001</v>
      </c>
      <c r="AT1103" s="208">
        <v>34.784999999999997</v>
      </c>
      <c r="AU1103" s="208">
        <v>28.994</v>
      </c>
      <c r="AV1103" s="208">
        <v>9.1549999999999994</v>
      </c>
      <c r="AW1103" s="208">
        <v>5.4589999999999996</v>
      </c>
      <c r="AX1103" s="208">
        <v>6.7069999999999999</v>
      </c>
      <c r="AY1103" s="208">
        <v>11.672000000000001</v>
      </c>
      <c r="AZ1103" s="208">
        <v>20.891999999999999</v>
      </c>
      <c r="BA1103" s="208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208">
        <v>151.958</v>
      </c>
      <c r="G1104" s="208">
        <v>76.141999999999996</v>
      </c>
      <c r="H1104" s="208">
        <v>85.2</v>
      </c>
      <c r="I1104" s="221">
        <v>57.128999999999998</v>
      </c>
      <c r="J1104" s="221"/>
      <c r="K1104" s="208">
        <v>30.407</v>
      </c>
      <c r="L1104" s="24"/>
      <c r="M1104" s="208">
        <v>5.8860000000000001</v>
      </c>
      <c r="N1104" s="208">
        <v>6.8529999999999998</v>
      </c>
      <c r="O1104" s="208">
        <v>40.615000000000002</v>
      </c>
      <c r="P1104" s="208">
        <v>73.284000000000006</v>
      </c>
      <c r="Q1104" s="208">
        <v>111.44499999999999</v>
      </c>
      <c r="R1104" s="208">
        <v>144.405</v>
      </c>
      <c r="S1104" s="208">
        <v>145.61500000000001</v>
      </c>
      <c r="T1104" s="208">
        <v>148.08699999999999</v>
      </c>
      <c r="U1104" s="208">
        <v>94.042000000000002</v>
      </c>
      <c r="V1104" s="208">
        <v>47.856000000000002</v>
      </c>
      <c r="W1104" s="208">
        <v>35.024000000000001</v>
      </c>
      <c r="X1104" s="208">
        <v>10.685</v>
      </c>
      <c r="Y1104" s="208">
        <v>10.073</v>
      </c>
      <c r="Z1104" s="208">
        <v>10.207000000000001</v>
      </c>
      <c r="AA1104" s="208">
        <v>27.620999999999999</v>
      </c>
      <c r="AB1104" s="208">
        <v>61.978000000000002</v>
      </c>
      <c r="AC1104" s="208">
        <v>113.651</v>
      </c>
      <c r="AD1104" s="208">
        <v>137.76300000000001</v>
      </c>
      <c r="AE1104" s="208">
        <v>133.95400000000001</v>
      </c>
      <c r="AF1104" s="208">
        <v>109.017</v>
      </c>
      <c r="AG1104" s="208">
        <v>77.28</v>
      </c>
      <c r="AH1104" s="208">
        <v>46.732999999999997</v>
      </c>
      <c r="AI1104" s="208">
        <v>42.116999999999997</v>
      </c>
      <c r="AJ1104" s="208">
        <v>9.7370000000000001</v>
      </c>
      <c r="AK1104" s="208">
        <v>9.4879999999999995</v>
      </c>
      <c r="AL1104" s="208">
        <v>9.5269999999999992</v>
      </c>
      <c r="AM1104" s="208">
        <v>30.655000000000001</v>
      </c>
      <c r="AN1104" s="208">
        <v>59.167000000000002</v>
      </c>
      <c r="AO1104" s="208">
        <v>106.65900000000001</v>
      </c>
      <c r="AP1104" s="208">
        <v>118.651</v>
      </c>
      <c r="AQ1104" s="208">
        <v>157.77500000000001</v>
      </c>
      <c r="AR1104" s="208">
        <v>115.607</v>
      </c>
      <c r="AS1104" s="208">
        <v>90.631</v>
      </c>
      <c r="AT1104" s="208">
        <v>49.631</v>
      </c>
      <c r="AU1104" s="208">
        <v>33.484000000000002</v>
      </c>
      <c r="AV1104" s="208">
        <v>10.404999999999999</v>
      </c>
      <c r="AW1104" s="208">
        <v>8.6549999999999994</v>
      </c>
      <c r="AX1104" s="208">
        <v>9.7210000000000001</v>
      </c>
      <c r="AY1104" s="208">
        <v>25.673999999999999</v>
      </c>
      <c r="AZ1104" s="208">
        <v>46.417999999999999</v>
      </c>
      <c r="BA1104" s="208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208">
        <v>14.396000000000001</v>
      </c>
      <c r="G1105" s="208">
        <v>7.7039999999999997</v>
      </c>
      <c r="H1105" s="208">
        <v>9.9</v>
      </c>
      <c r="I1105" s="221">
        <v>9.4450000000000003</v>
      </c>
      <c r="J1105" s="221"/>
      <c r="K1105" s="208">
        <v>3.8029999999999999</v>
      </c>
      <c r="L1105" s="24"/>
      <c r="M1105" s="24"/>
      <c r="N1105" s="24"/>
      <c r="O1105" s="208">
        <v>3.54</v>
      </c>
      <c r="P1105" s="208">
        <v>14.685</v>
      </c>
      <c r="Q1105" s="208">
        <v>17.611000000000001</v>
      </c>
      <c r="R1105" s="208">
        <v>18.623000000000001</v>
      </c>
      <c r="S1105" s="208">
        <v>17.908000000000001</v>
      </c>
      <c r="T1105" s="208">
        <v>16.594999999999999</v>
      </c>
      <c r="U1105" s="208">
        <v>10.907</v>
      </c>
      <c r="V1105" s="208">
        <v>6.5</v>
      </c>
      <c r="W1105" s="208">
        <v>3.7989999999999999</v>
      </c>
      <c r="X1105" s="24"/>
      <c r="Y1105" s="24"/>
      <c r="Z1105" s="24"/>
      <c r="AA1105" s="208">
        <v>2.633</v>
      </c>
      <c r="AB1105" s="208">
        <v>7.16</v>
      </c>
      <c r="AC1105" s="208">
        <v>8.7089999999999996</v>
      </c>
      <c r="AD1105" s="208">
        <v>15.587</v>
      </c>
      <c r="AE1105" s="208">
        <v>11.340999999999999</v>
      </c>
      <c r="AF1105" s="208">
        <v>10.532</v>
      </c>
      <c r="AG1105" s="208">
        <v>8.4849999999999994</v>
      </c>
      <c r="AH1105" s="208">
        <v>6.33</v>
      </c>
      <c r="AI1105" s="208">
        <v>3.3039999999999998</v>
      </c>
      <c r="AJ1105" s="24"/>
      <c r="AK1105" s="24"/>
      <c r="AL1105" s="24"/>
      <c r="AM1105" s="208">
        <v>3.601</v>
      </c>
      <c r="AN1105" s="208">
        <v>7.4359999999999999</v>
      </c>
      <c r="AO1105" s="208">
        <v>9.8710000000000004</v>
      </c>
      <c r="AP1105" s="208">
        <v>9.0679999999999996</v>
      </c>
      <c r="AQ1105" s="208">
        <v>15.39</v>
      </c>
      <c r="AR1105" s="208">
        <v>10.744999999999999</v>
      </c>
      <c r="AS1105" s="208">
        <v>8.3339999999999996</v>
      </c>
      <c r="AT1105" s="208">
        <v>5.9340000000000002</v>
      </c>
      <c r="AU1105" s="208">
        <v>4.3650000000000002</v>
      </c>
      <c r="AV1105" s="24"/>
      <c r="AW1105" s="24"/>
      <c r="AX1105" s="24"/>
      <c r="AY1105" s="208">
        <v>3.3639999999999999</v>
      </c>
      <c r="AZ1105" s="208">
        <v>6.5049999999999999</v>
      </c>
      <c r="BA1105" s="208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208">
        <v>127.29600000000001</v>
      </c>
      <c r="G1106" s="208">
        <v>77.804000000000002</v>
      </c>
      <c r="H1106" s="208">
        <v>96.9</v>
      </c>
      <c r="I1106" s="221">
        <v>73.167000000000002</v>
      </c>
      <c r="J1106" s="221"/>
      <c r="K1106" s="208">
        <v>44.741</v>
      </c>
      <c r="L1106" s="24"/>
      <c r="M1106" s="24"/>
      <c r="N1106" s="24"/>
      <c r="O1106" s="208">
        <v>7.851</v>
      </c>
      <c r="P1106" s="208">
        <v>38.414999999999999</v>
      </c>
      <c r="Q1106" s="208">
        <v>76.013000000000005</v>
      </c>
      <c r="R1106" s="208">
        <v>97.421999999999997</v>
      </c>
      <c r="S1106" s="208">
        <v>104.211</v>
      </c>
      <c r="T1106" s="208">
        <v>131.16499999999999</v>
      </c>
      <c r="U1106" s="208">
        <v>223.624</v>
      </c>
      <c r="V1106" s="208">
        <v>79.507999999999996</v>
      </c>
      <c r="W1106" s="208">
        <v>53.043999999999997</v>
      </c>
      <c r="X1106" s="24"/>
      <c r="Y1106" s="24"/>
      <c r="Z1106" s="24"/>
      <c r="AA1106" s="208">
        <v>7.9119999999999999</v>
      </c>
      <c r="AB1106" s="208">
        <v>34.125999999999998</v>
      </c>
      <c r="AC1106" s="208">
        <v>71.787999999999997</v>
      </c>
      <c r="AD1106" s="208">
        <v>83.26</v>
      </c>
      <c r="AE1106" s="208">
        <v>105.733</v>
      </c>
      <c r="AF1106" s="208">
        <v>84.914000000000001</v>
      </c>
      <c r="AG1106" s="208">
        <v>79.765000000000001</v>
      </c>
      <c r="AH1106" s="208">
        <v>50.509</v>
      </c>
      <c r="AI1106" s="208">
        <v>40.975999999999999</v>
      </c>
      <c r="AJ1106" s="24"/>
      <c r="AK1106" s="24"/>
      <c r="AL1106" s="24"/>
      <c r="AM1106" s="208">
        <v>8.7919999999999998</v>
      </c>
      <c r="AN1106" s="208">
        <v>29.856999999999999</v>
      </c>
      <c r="AO1106" s="208">
        <v>68.275000000000006</v>
      </c>
      <c r="AP1106" s="208">
        <v>89.091999999999999</v>
      </c>
      <c r="AQ1106" s="208">
        <v>125.887</v>
      </c>
      <c r="AR1106" s="208">
        <v>101.821</v>
      </c>
      <c r="AS1106" s="208">
        <v>94.2</v>
      </c>
      <c r="AT1106" s="208">
        <v>71.05</v>
      </c>
      <c r="AU1106" s="208">
        <v>50.119</v>
      </c>
      <c r="AV1106" s="24"/>
      <c r="AW1106" s="24"/>
      <c r="AX1106" s="24"/>
      <c r="AY1106" s="208">
        <v>10.427</v>
      </c>
      <c r="AZ1106" s="208">
        <v>26.757999999999999</v>
      </c>
      <c r="BA1106" s="208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208">
        <v>8.6489999999999991</v>
      </c>
      <c r="G1107" s="208">
        <v>4.2510000000000003</v>
      </c>
      <c r="H1107" s="208">
        <v>4.3</v>
      </c>
      <c r="I1107" s="221">
        <v>2.907</v>
      </c>
      <c r="J1107" s="221"/>
      <c r="K1107" s="208">
        <v>1.698</v>
      </c>
      <c r="L1107" s="24"/>
      <c r="M1107" s="24"/>
      <c r="N1107" s="24"/>
      <c r="O1107" s="208">
        <v>1.306</v>
      </c>
      <c r="P1107" s="208">
        <v>3.355</v>
      </c>
      <c r="Q1107" s="208">
        <v>4.8369999999999997</v>
      </c>
      <c r="R1107" s="208">
        <v>7.0910000000000002</v>
      </c>
      <c r="S1107" s="208">
        <v>7.8410000000000002</v>
      </c>
      <c r="T1107" s="208">
        <v>7.4610000000000003</v>
      </c>
      <c r="U1107" s="208">
        <v>4.7590000000000003</v>
      </c>
      <c r="V1107" s="208">
        <v>2.5310000000000001</v>
      </c>
      <c r="W1107" s="208">
        <v>1.5860000000000001</v>
      </c>
      <c r="X1107" s="24"/>
      <c r="Y1107" s="24"/>
      <c r="Z1107" s="24"/>
      <c r="AA1107" s="208">
        <v>1.39</v>
      </c>
      <c r="AB1107" s="208">
        <v>2.1680000000000001</v>
      </c>
      <c r="AC1107" s="208">
        <v>3.78</v>
      </c>
      <c r="AD1107" s="208">
        <v>4.96</v>
      </c>
      <c r="AE1107" s="208">
        <v>4.8570000000000002</v>
      </c>
      <c r="AF1107" s="208">
        <v>4.2439999999999998</v>
      </c>
      <c r="AG1107" s="208">
        <v>3.101</v>
      </c>
      <c r="AH1107" s="208">
        <v>1.84</v>
      </c>
      <c r="AI1107" s="208">
        <v>1.01</v>
      </c>
      <c r="AJ1107" s="24"/>
      <c r="AK1107" s="24"/>
      <c r="AL1107" s="24"/>
      <c r="AM1107" s="208">
        <v>1.2110000000000001</v>
      </c>
      <c r="AN1107" s="208">
        <v>2.2650000000000001</v>
      </c>
      <c r="AO1107" s="208">
        <v>3.4350000000000001</v>
      </c>
      <c r="AP1107" s="208">
        <v>4.0570000000000004</v>
      </c>
      <c r="AQ1107" s="208">
        <v>6.181</v>
      </c>
      <c r="AR1107" s="208">
        <v>5.8150000000000004</v>
      </c>
      <c r="AS1107" s="208">
        <v>4.2119999999999997</v>
      </c>
      <c r="AT1107" s="208">
        <v>2.7109999999999999</v>
      </c>
      <c r="AU1107" s="208">
        <v>1.4710000000000001</v>
      </c>
      <c r="AV1107" s="24"/>
      <c r="AW1107" s="24"/>
      <c r="AX1107" s="24"/>
      <c r="AY1107" s="208">
        <v>1.845</v>
      </c>
      <c r="AZ1107" s="208">
        <v>2.3239999999999998</v>
      </c>
      <c r="BA1107" s="208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208">
        <v>39.204000000000001</v>
      </c>
      <c r="G1108" s="208">
        <v>19.896000000000001</v>
      </c>
      <c r="H1108" s="208">
        <v>21.9</v>
      </c>
      <c r="I1108" s="221">
        <v>15.646000000000001</v>
      </c>
      <c r="J1108" s="221"/>
      <c r="K1108" s="208">
        <v>9.1389999999999993</v>
      </c>
      <c r="L1108" s="24"/>
      <c r="M1108" s="24"/>
      <c r="N1108" s="24"/>
      <c r="O1108" s="208">
        <v>8.9540000000000006</v>
      </c>
      <c r="P1108" s="208">
        <v>18.411000000000001</v>
      </c>
      <c r="Q1108" s="208">
        <v>27.797999999999998</v>
      </c>
      <c r="R1108" s="208">
        <v>35.456000000000003</v>
      </c>
      <c r="S1108" s="208">
        <v>37.569000000000003</v>
      </c>
      <c r="T1108" s="208">
        <v>36.042999999999999</v>
      </c>
      <c r="U1108" s="208">
        <v>24.975999999999999</v>
      </c>
      <c r="V1108" s="208">
        <v>13.101000000000001</v>
      </c>
      <c r="W1108" s="208">
        <v>10.191000000000001</v>
      </c>
      <c r="X1108" s="24"/>
      <c r="Y1108" s="24"/>
      <c r="Z1108" s="24"/>
      <c r="AA1108" s="208">
        <v>8.0470000000000006</v>
      </c>
      <c r="AB1108" s="208">
        <v>17.420999999999999</v>
      </c>
      <c r="AC1108" s="208">
        <v>28.143000000000001</v>
      </c>
      <c r="AD1108" s="208">
        <v>41.48</v>
      </c>
      <c r="AE1108" s="208">
        <v>36.091999999999999</v>
      </c>
      <c r="AF1108" s="208">
        <v>30.213000000000001</v>
      </c>
      <c r="AG1108" s="208">
        <v>19.507999999999999</v>
      </c>
      <c r="AH1108" s="208">
        <v>11.218</v>
      </c>
      <c r="AI1108" s="208">
        <v>12.664</v>
      </c>
      <c r="AJ1108" s="208">
        <v>1.5429999999999999</v>
      </c>
      <c r="AK1108" s="24"/>
      <c r="AL1108" s="24"/>
      <c r="AM1108" s="208">
        <v>8.9220000000000006</v>
      </c>
      <c r="AN1108" s="208">
        <v>13.739000000000001</v>
      </c>
      <c r="AO1108" s="208">
        <v>30.800999999999998</v>
      </c>
      <c r="AP1108" s="208">
        <v>33.173000000000002</v>
      </c>
      <c r="AQ1108" s="208">
        <v>42.171999999999997</v>
      </c>
      <c r="AR1108" s="208">
        <v>34.529000000000003</v>
      </c>
      <c r="AS1108" s="208">
        <v>25.468</v>
      </c>
      <c r="AT1108" s="208">
        <v>13.964</v>
      </c>
      <c r="AU1108" s="208">
        <v>9.6709999999999994</v>
      </c>
      <c r="AV1108" s="24"/>
      <c r="AW1108" s="24"/>
      <c r="AX1108" s="24"/>
      <c r="AY1108" s="208">
        <v>4.8620000000000001</v>
      </c>
      <c r="AZ1108" s="208">
        <v>15.218999999999999</v>
      </c>
      <c r="BA1108" s="208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208">
        <v>134.99600000000001</v>
      </c>
      <c r="G1109" s="208">
        <v>68.304000000000002</v>
      </c>
      <c r="H1109" s="208">
        <v>74.5</v>
      </c>
      <c r="I1109" s="221">
        <v>38.817999999999998</v>
      </c>
      <c r="J1109" s="221"/>
      <c r="K1109" s="208">
        <v>20.984000000000002</v>
      </c>
      <c r="L1109" s="24"/>
      <c r="M1109" s="24"/>
      <c r="N1109" s="24"/>
      <c r="O1109" s="208">
        <v>22.902999999999999</v>
      </c>
      <c r="P1109" s="208">
        <v>52.371000000000002</v>
      </c>
      <c r="Q1109" s="208">
        <v>84.396000000000001</v>
      </c>
      <c r="R1109" s="208">
        <v>109.786</v>
      </c>
      <c r="S1109" s="208">
        <v>115.98399999999999</v>
      </c>
      <c r="T1109" s="208">
        <v>90.956999999999994</v>
      </c>
      <c r="U1109" s="208">
        <v>70.494</v>
      </c>
      <c r="V1109" s="208">
        <v>25.516999999999999</v>
      </c>
      <c r="W1109" s="208">
        <v>17.893000000000001</v>
      </c>
      <c r="X1109" s="24"/>
      <c r="Y1109" s="24"/>
      <c r="Z1109" s="24"/>
      <c r="AA1109" s="208">
        <v>14.51</v>
      </c>
      <c r="AB1109" s="208">
        <v>39.125999999999998</v>
      </c>
      <c r="AC1109" s="208">
        <v>79.475999999999999</v>
      </c>
      <c r="AD1109" s="208">
        <v>97.03</v>
      </c>
      <c r="AE1109" s="208">
        <v>96.373999999999995</v>
      </c>
      <c r="AF1109" s="208">
        <v>79.578999999999994</v>
      </c>
      <c r="AG1109" s="208">
        <v>49.433</v>
      </c>
      <c r="AH1109" s="208">
        <v>27.21</v>
      </c>
      <c r="AI1109" s="208">
        <v>20.84</v>
      </c>
      <c r="AJ1109" s="24"/>
      <c r="AK1109" s="24"/>
      <c r="AL1109" s="24"/>
      <c r="AM1109" s="208">
        <v>17.609000000000002</v>
      </c>
      <c r="AN1109" s="208">
        <v>37.976999999999997</v>
      </c>
      <c r="AO1109" s="208">
        <v>73.765000000000001</v>
      </c>
      <c r="AP1109" s="208">
        <v>83.49</v>
      </c>
      <c r="AQ1109" s="208">
        <v>109.131</v>
      </c>
      <c r="AR1109" s="208">
        <v>76.935000000000002</v>
      </c>
      <c r="AS1109" s="208">
        <v>57.807000000000002</v>
      </c>
      <c r="AT1109" s="208">
        <v>31.123000000000001</v>
      </c>
      <c r="AU1109" s="208">
        <v>15.843</v>
      </c>
      <c r="AV1109" s="24"/>
      <c r="AW1109" s="24"/>
      <c r="AX1109" s="24"/>
      <c r="AY1109" s="208">
        <v>22.582999999999998</v>
      </c>
      <c r="AZ1109" s="208">
        <v>29.885999999999999</v>
      </c>
      <c r="BA1109" s="208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208">
        <v>22.969000000000001</v>
      </c>
      <c r="G1110" s="208">
        <v>12.631</v>
      </c>
      <c r="H1110" s="208">
        <v>15.6</v>
      </c>
      <c r="I1110" s="221">
        <v>12.914999999999999</v>
      </c>
      <c r="J1110" s="221"/>
      <c r="K1110" s="208">
        <v>8.5820000000000007</v>
      </c>
      <c r="L1110" s="24"/>
      <c r="M1110" s="24"/>
      <c r="N1110" s="24"/>
      <c r="O1110" s="208">
        <v>6.2919999999999998</v>
      </c>
      <c r="P1110" s="208">
        <v>15.093999999999999</v>
      </c>
      <c r="Q1110" s="208">
        <v>18.626000000000001</v>
      </c>
      <c r="R1110" s="208">
        <v>21.067</v>
      </c>
      <c r="S1110" s="208">
        <v>22.050999999999998</v>
      </c>
      <c r="T1110" s="208">
        <v>20.268000000000001</v>
      </c>
      <c r="U1110" s="208">
        <v>18.088000000000001</v>
      </c>
      <c r="V1110" s="208">
        <v>9.3049999999999997</v>
      </c>
      <c r="W1110" s="208">
        <v>5.59</v>
      </c>
      <c r="X1110" s="24"/>
      <c r="Y1110" s="24"/>
      <c r="Z1110" s="24"/>
      <c r="AA1110" s="208">
        <v>5.0229999999999997</v>
      </c>
      <c r="AB1110" s="208">
        <v>11.407</v>
      </c>
      <c r="AC1110" s="208">
        <v>14.739000000000001</v>
      </c>
      <c r="AD1110" s="208">
        <v>21.710999999999999</v>
      </c>
      <c r="AE1110" s="208">
        <v>19.327999999999999</v>
      </c>
      <c r="AF1110" s="208">
        <v>15.853</v>
      </c>
      <c r="AG1110" s="208">
        <v>11.785</v>
      </c>
      <c r="AH1110" s="208">
        <v>6.5140000000000002</v>
      </c>
      <c r="AI1110" s="208">
        <v>5.7140000000000004</v>
      </c>
      <c r="AJ1110" s="24"/>
      <c r="AK1110" s="24"/>
      <c r="AL1110" s="24"/>
      <c r="AM1110" s="208">
        <v>4.5019999999999998</v>
      </c>
      <c r="AN1110" s="208">
        <v>7.125</v>
      </c>
      <c r="AO1110" s="208">
        <v>15.532</v>
      </c>
      <c r="AP1110" s="208">
        <v>15.77</v>
      </c>
      <c r="AQ1110" s="208">
        <v>22.196000000000002</v>
      </c>
      <c r="AR1110" s="208">
        <v>16.379000000000001</v>
      </c>
      <c r="AS1110" s="208">
        <v>15.013</v>
      </c>
      <c r="AT1110" s="208">
        <v>9.6419999999999995</v>
      </c>
      <c r="AU1110" s="208">
        <v>7.5979999999999999</v>
      </c>
      <c r="AV1110" s="24"/>
      <c r="AW1110" s="24"/>
      <c r="AX1110" s="24"/>
      <c r="AY1110" s="208">
        <v>4.1109999999999998</v>
      </c>
      <c r="AZ1110" s="208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208">
        <v>24.431999999999999</v>
      </c>
      <c r="G1111" s="208">
        <v>12.568</v>
      </c>
      <c r="H1111" s="208">
        <v>13.3</v>
      </c>
      <c r="I1111" s="221">
        <v>8.99</v>
      </c>
      <c r="J1111" s="221"/>
      <c r="K1111" s="208">
        <v>5.3040000000000003</v>
      </c>
      <c r="L1111" s="24"/>
      <c r="M1111" s="24"/>
      <c r="N1111" s="24"/>
      <c r="O1111" s="208">
        <v>6.907</v>
      </c>
      <c r="P1111" s="208">
        <v>15.45</v>
      </c>
      <c r="Q1111" s="208">
        <v>24.202999999999999</v>
      </c>
      <c r="R1111" s="208">
        <v>31.468</v>
      </c>
      <c r="S1111" s="208">
        <v>32.03</v>
      </c>
      <c r="T1111" s="208">
        <v>29.81</v>
      </c>
      <c r="U1111" s="208">
        <v>19.09</v>
      </c>
      <c r="V1111" s="208">
        <v>11.885</v>
      </c>
      <c r="W1111" s="208">
        <v>7.8040000000000003</v>
      </c>
      <c r="X1111" s="24"/>
      <c r="Y1111" s="24"/>
      <c r="Z1111" s="24"/>
      <c r="AA1111" s="208">
        <v>6.6740000000000004</v>
      </c>
      <c r="AB1111" s="208">
        <v>13.994</v>
      </c>
      <c r="AC1111" s="208">
        <v>21.417999999999999</v>
      </c>
      <c r="AD1111" s="208">
        <v>31.297999999999998</v>
      </c>
      <c r="AE1111" s="208">
        <v>26.434000000000001</v>
      </c>
      <c r="AF1111" s="208">
        <v>23.853999999999999</v>
      </c>
      <c r="AG1111" s="208">
        <v>16.202999999999999</v>
      </c>
      <c r="AH1111" s="208">
        <v>10.689</v>
      </c>
      <c r="AI1111" s="208">
        <v>10.246</v>
      </c>
      <c r="AJ1111" s="24"/>
      <c r="AK1111" s="24"/>
      <c r="AL1111" s="24"/>
      <c r="AM1111" s="208">
        <v>8.0280000000000005</v>
      </c>
      <c r="AN1111" s="208">
        <v>14.88</v>
      </c>
      <c r="AO1111" s="208">
        <v>24.699000000000002</v>
      </c>
      <c r="AP1111" s="208">
        <v>26.661000000000001</v>
      </c>
      <c r="AQ1111" s="208">
        <v>35.119</v>
      </c>
      <c r="AR1111" s="208">
        <v>25.98</v>
      </c>
      <c r="AS1111" s="208">
        <v>20.245000000000001</v>
      </c>
      <c r="AT1111" s="208">
        <v>11.454000000000001</v>
      </c>
      <c r="AU1111" s="208">
        <v>6.6280000000000001</v>
      </c>
      <c r="AV1111" s="24"/>
      <c r="AW1111" s="24"/>
      <c r="AX1111" s="24"/>
      <c r="AY1111" s="208">
        <v>6.9409999999999998</v>
      </c>
      <c r="AZ1111" s="208">
        <v>12.486000000000001</v>
      </c>
      <c r="BA1111" s="208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208">
        <v>17.481999999999999</v>
      </c>
      <c r="G1112" s="208">
        <v>9.0180000000000007</v>
      </c>
      <c r="H1112" s="208">
        <v>11.3</v>
      </c>
      <c r="I1112" s="221">
        <v>8.7550000000000008</v>
      </c>
      <c r="J1112" s="221"/>
      <c r="K1112" s="208">
        <v>2.173</v>
      </c>
      <c r="L1112" s="24"/>
      <c r="M1112" s="24"/>
      <c r="N1112" s="24"/>
      <c r="O1112" s="208">
        <v>4.5960000000000001</v>
      </c>
      <c r="P1112" s="208">
        <v>10.429</v>
      </c>
      <c r="Q1112" s="208">
        <v>13.882999999999999</v>
      </c>
      <c r="R1112" s="208">
        <v>16.495999999999999</v>
      </c>
      <c r="S1112" s="208">
        <v>17.347999999999999</v>
      </c>
      <c r="T1112" s="208">
        <v>16.099</v>
      </c>
      <c r="U1112" s="208">
        <v>12.568</v>
      </c>
      <c r="V1112" s="208">
        <v>8.6359999999999992</v>
      </c>
      <c r="W1112" s="208">
        <v>4.3949999999999996</v>
      </c>
      <c r="X1112" s="24"/>
      <c r="Y1112" s="24"/>
      <c r="Z1112" s="24"/>
      <c r="AA1112" s="208">
        <v>0.73799999999999999</v>
      </c>
      <c r="AB1112" s="208">
        <v>5.2830000000000004</v>
      </c>
      <c r="AC1112" s="208">
        <v>9.4809999999999999</v>
      </c>
      <c r="AD1112" s="208">
        <v>10.757999999999999</v>
      </c>
      <c r="AE1112" s="208">
        <v>10.574</v>
      </c>
      <c r="AF1112" s="208">
        <v>8.8659999999999997</v>
      </c>
      <c r="AG1112" s="208">
        <v>6.4169999999999998</v>
      </c>
      <c r="AH1112" s="208">
        <v>4.2880000000000003</v>
      </c>
      <c r="AI1112" s="208">
        <v>0.56499999999999995</v>
      </c>
      <c r="AJ1112" s="24"/>
      <c r="AK1112" s="24"/>
      <c r="AL1112" s="24"/>
      <c r="AM1112" s="24"/>
      <c r="AN1112" s="208">
        <v>5.0659999999999998</v>
      </c>
      <c r="AO1112" s="208">
        <v>8.4499999999999993</v>
      </c>
      <c r="AP1112" s="208">
        <v>9.0399999999999991</v>
      </c>
      <c r="AQ1112" s="208">
        <v>12.114000000000001</v>
      </c>
      <c r="AR1112" s="208">
        <v>9.0540000000000003</v>
      </c>
      <c r="AS1112" s="208">
        <v>6.86</v>
      </c>
      <c r="AT1112" s="208">
        <v>6.0170000000000003</v>
      </c>
      <c r="AU1112" s="208">
        <v>4.157</v>
      </c>
      <c r="AV1112" s="24"/>
      <c r="AW1112" s="24"/>
      <c r="AX1112" s="24"/>
      <c r="AY1112" s="208">
        <v>0.82799999999999996</v>
      </c>
      <c r="AZ1112" s="208">
        <v>5.3339999999999996</v>
      </c>
      <c r="BA1112" s="208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208">
        <v>11.452</v>
      </c>
      <c r="G1113" s="208">
        <v>6.2480000000000002</v>
      </c>
      <c r="H1113" s="208">
        <v>7</v>
      </c>
      <c r="I1113" s="221">
        <v>5.2389999999999999</v>
      </c>
      <c r="J1113" s="221"/>
      <c r="K1113" s="208">
        <v>3.4079999999999999</v>
      </c>
      <c r="L1113" s="24"/>
      <c r="M1113" s="208">
        <v>1.0329999999999999</v>
      </c>
      <c r="N1113" s="208">
        <v>1.153</v>
      </c>
      <c r="O1113" s="208">
        <v>3.956</v>
      </c>
      <c r="P1113" s="208">
        <v>6.2149999999999999</v>
      </c>
      <c r="Q1113" s="208">
        <v>8.7870000000000008</v>
      </c>
      <c r="R1113" s="208">
        <v>11.281000000000001</v>
      </c>
      <c r="S1113" s="208">
        <v>11.675000000000001</v>
      </c>
      <c r="T1113" s="208">
        <v>10.816000000000001</v>
      </c>
      <c r="U1113" s="208">
        <v>7.7210000000000001</v>
      </c>
      <c r="V1113" s="208">
        <v>5.1509999999999998</v>
      </c>
      <c r="W1113" s="208">
        <v>3.5259999999999998</v>
      </c>
      <c r="X1113" s="208">
        <v>1.099</v>
      </c>
      <c r="Y1113" s="208">
        <v>1.415</v>
      </c>
      <c r="Z1113" s="208">
        <v>1.4390000000000001</v>
      </c>
      <c r="AA1113" s="208">
        <v>3.1739999999999999</v>
      </c>
      <c r="AB1113" s="208">
        <v>5.9089999999999998</v>
      </c>
      <c r="AC1113" s="208">
        <v>9.1690000000000005</v>
      </c>
      <c r="AD1113" s="208">
        <v>11.766</v>
      </c>
      <c r="AE1113" s="208">
        <v>11.093</v>
      </c>
      <c r="AF1113" s="208">
        <v>10.47</v>
      </c>
      <c r="AG1113" s="208">
        <v>6.7450000000000001</v>
      </c>
      <c r="AH1113" s="208">
        <v>5.6539999999999999</v>
      </c>
      <c r="AI1113" s="208">
        <v>3.96</v>
      </c>
      <c r="AJ1113" s="208">
        <v>1.46</v>
      </c>
      <c r="AK1113" s="208">
        <v>1.415</v>
      </c>
      <c r="AL1113" s="208">
        <v>1.08</v>
      </c>
      <c r="AM1113" s="208">
        <v>3.6829999999999998</v>
      </c>
      <c r="AN1113" s="208">
        <v>7.0990000000000002</v>
      </c>
      <c r="AO1113" s="208">
        <v>10</v>
      </c>
      <c r="AP1113" s="208">
        <v>8.9130000000000003</v>
      </c>
      <c r="AQ1113" s="208">
        <v>12.512</v>
      </c>
      <c r="AR1113" s="208">
        <v>7.9969999999999999</v>
      </c>
      <c r="AS1113" s="208">
        <v>6.6529999999999996</v>
      </c>
      <c r="AT1113" s="208">
        <v>4.5289999999999999</v>
      </c>
      <c r="AU1113" s="208">
        <v>4.4420000000000002</v>
      </c>
      <c r="AV1113" s="208">
        <v>3.0720000000000001</v>
      </c>
      <c r="AW1113" s="208">
        <v>2.556</v>
      </c>
      <c r="AX1113" s="208">
        <v>1.36</v>
      </c>
      <c r="AY1113" s="208">
        <v>8.4600000000000009</v>
      </c>
      <c r="AZ1113" s="208">
        <v>17.527999999999999</v>
      </c>
      <c r="BA1113" s="208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208">
        <v>71.712999999999994</v>
      </c>
      <c r="G1114" s="208">
        <v>49.587000000000003</v>
      </c>
      <c r="H1114" s="208">
        <v>67.3</v>
      </c>
      <c r="I1114" s="221">
        <v>62.204000000000001</v>
      </c>
      <c r="J1114" s="221"/>
      <c r="K1114" s="208">
        <v>35.411000000000001</v>
      </c>
      <c r="L1114" s="24"/>
      <c r="M1114" s="24"/>
      <c r="N1114" s="24"/>
      <c r="O1114" s="208">
        <v>11.291</v>
      </c>
      <c r="P1114" s="208">
        <v>29.861999999999998</v>
      </c>
      <c r="Q1114" s="208">
        <v>81.813999999999993</v>
      </c>
      <c r="R1114" s="208">
        <v>97.506</v>
      </c>
      <c r="S1114" s="208">
        <v>93.662999999999997</v>
      </c>
      <c r="T1114" s="208">
        <v>89.997</v>
      </c>
      <c r="U1114" s="208">
        <v>52.186</v>
      </c>
      <c r="V1114" s="208">
        <v>46.185000000000002</v>
      </c>
      <c r="W1114" s="208">
        <v>18.567</v>
      </c>
      <c r="X1114" s="208">
        <v>16.158000000000001</v>
      </c>
      <c r="Y1114" s="208">
        <v>15.957000000000001</v>
      </c>
      <c r="Z1114" s="208">
        <v>17.744</v>
      </c>
      <c r="AA1114" s="208">
        <v>44.377000000000002</v>
      </c>
      <c r="AB1114" s="208">
        <v>64.900999999999996</v>
      </c>
      <c r="AC1114" s="208">
        <v>92.138999999999996</v>
      </c>
      <c r="AD1114" s="208">
        <v>86.433000000000007</v>
      </c>
      <c r="AE1114" s="208">
        <v>91.891999999999996</v>
      </c>
      <c r="AF1114" s="208">
        <v>97.474999999999994</v>
      </c>
      <c r="AG1114" s="208">
        <v>71.954999999999998</v>
      </c>
      <c r="AH1114" s="208">
        <v>65.856999999999999</v>
      </c>
      <c r="AI1114" s="208">
        <v>53.158999999999999</v>
      </c>
      <c r="AJ1114" s="208">
        <v>13.201000000000001</v>
      </c>
      <c r="AK1114" s="208">
        <v>13.446999999999999</v>
      </c>
      <c r="AL1114" s="208">
        <v>16.202999999999999</v>
      </c>
      <c r="AM1114" s="208">
        <v>44.701999999999998</v>
      </c>
      <c r="AN1114" s="208">
        <v>74.593000000000004</v>
      </c>
      <c r="AO1114" s="208">
        <v>77.632999999999996</v>
      </c>
      <c r="AP1114" s="208">
        <v>58.771000000000001</v>
      </c>
      <c r="AQ1114" s="208">
        <v>78.331999999999994</v>
      </c>
      <c r="AR1114" s="208">
        <v>71.307000000000002</v>
      </c>
      <c r="AS1114" s="208">
        <v>72.236999999999995</v>
      </c>
      <c r="AT1114" s="208">
        <v>29.695</v>
      </c>
      <c r="AU1114" s="208">
        <v>8.4250000000000007</v>
      </c>
      <c r="AV1114" s="208">
        <v>14.608000000000001</v>
      </c>
      <c r="AW1114" s="208">
        <v>12.614000000000001</v>
      </c>
      <c r="AX1114" s="208">
        <v>13.853999999999999</v>
      </c>
      <c r="AY1114" s="208">
        <v>36.094000000000001</v>
      </c>
      <c r="AZ1114" s="208">
        <v>68.525000000000006</v>
      </c>
      <c r="BA1114" s="208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208">
        <v>136.53100000000001</v>
      </c>
      <c r="G1115" s="208">
        <v>53.469000000000001</v>
      </c>
      <c r="H1115" s="208">
        <v>45.3</v>
      </c>
      <c r="I1115" s="221">
        <v>8.2119999999999997</v>
      </c>
      <c r="J1115" s="221"/>
      <c r="K1115" s="24"/>
      <c r="L1115" s="24"/>
      <c r="M1115" s="208">
        <v>1.62</v>
      </c>
      <c r="N1115" s="208">
        <v>10.853999999999999</v>
      </c>
      <c r="O1115" s="208">
        <v>55.845999999999997</v>
      </c>
      <c r="P1115" s="208">
        <v>75.150000000000006</v>
      </c>
      <c r="Q1115" s="208">
        <v>72.146000000000001</v>
      </c>
      <c r="R1115" s="208">
        <v>100.837</v>
      </c>
      <c r="S1115" s="208">
        <v>94.363</v>
      </c>
      <c r="T1115" s="208">
        <v>65.010999999999996</v>
      </c>
      <c r="U1115" s="208">
        <v>89.05</v>
      </c>
      <c r="V1115" s="208">
        <v>22.283999999999999</v>
      </c>
      <c r="W1115" s="208">
        <v>26.21</v>
      </c>
      <c r="X1115" s="24"/>
      <c r="Y1115" s="24"/>
      <c r="Z1115" s="24"/>
      <c r="AA1115" s="208">
        <v>7.0000000000000007E-2</v>
      </c>
      <c r="AB1115" s="208">
        <v>28.001000000000001</v>
      </c>
      <c r="AC1115" s="208">
        <v>61.411999999999999</v>
      </c>
      <c r="AD1115" s="208">
        <v>92.870999999999995</v>
      </c>
      <c r="AE1115" s="208">
        <v>87.363</v>
      </c>
      <c r="AF1115" s="208">
        <v>53.192999999999998</v>
      </c>
      <c r="AG1115" s="208">
        <v>40.581000000000003</v>
      </c>
      <c r="AH1115" s="208">
        <v>2.3730000000000002</v>
      </c>
      <c r="AI1115" s="208">
        <v>0.43099999999999999</v>
      </c>
      <c r="AJ1115" s="24"/>
      <c r="AK1115" s="24"/>
      <c r="AL1115" s="24"/>
      <c r="AM1115" s="24"/>
      <c r="AN1115" s="208">
        <v>14.76</v>
      </c>
      <c r="AO1115" s="208">
        <v>82.700999999999993</v>
      </c>
      <c r="AP1115" s="208">
        <v>117.488</v>
      </c>
      <c r="AQ1115" s="208">
        <v>160.55500000000001</v>
      </c>
      <c r="AR1115" s="208">
        <v>110.996</v>
      </c>
      <c r="AS1115" s="208">
        <v>61.043999999999997</v>
      </c>
      <c r="AT1115" s="208">
        <v>43.871000000000002</v>
      </c>
      <c r="AU1115" s="208">
        <v>39.569000000000003</v>
      </c>
      <c r="AV1115" s="24"/>
      <c r="AW1115" s="24"/>
      <c r="AX1115" s="24"/>
      <c r="AY1115" s="208">
        <v>0.13400000000000001</v>
      </c>
      <c r="AZ1115" s="24"/>
      <c r="BA1115" s="208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208">
        <v>18.890999999999998</v>
      </c>
      <c r="G1116" s="208">
        <v>10.009</v>
      </c>
      <c r="H1116" s="208">
        <v>10.3</v>
      </c>
      <c r="I1116" s="221">
        <v>5.7910000000000004</v>
      </c>
      <c r="J1116" s="221"/>
      <c r="K1116" s="208">
        <v>2.0339999999999998</v>
      </c>
      <c r="L1116" s="24"/>
      <c r="M1116" s="24"/>
      <c r="N1116" s="24"/>
      <c r="O1116" s="208">
        <v>3.1949999999999998</v>
      </c>
      <c r="P1116" s="208">
        <v>10.093999999999999</v>
      </c>
      <c r="Q1116" s="208">
        <v>15.052</v>
      </c>
      <c r="R1116" s="208">
        <v>19.762</v>
      </c>
      <c r="S1116" s="208">
        <v>20.561</v>
      </c>
      <c r="T1116" s="208">
        <v>19.437999999999999</v>
      </c>
      <c r="U1116" s="208">
        <v>12.837999999999999</v>
      </c>
      <c r="V1116" s="208">
        <v>6.335</v>
      </c>
      <c r="W1116" s="208">
        <v>2.3889999999999998</v>
      </c>
      <c r="X1116" s="24"/>
      <c r="Y1116" s="24"/>
      <c r="Z1116" s="24"/>
      <c r="AA1116" s="208">
        <v>3.1320000000000001</v>
      </c>
      <c r="AB1116" s="208">
        <v>6.8209999999999997</v>
      </c>
      <c r="AC1116" s="208">
        <v>9.48</v>
      </c>
      <c r="AD1116" s="208">
        <v>12.888</v>
      </c>
      <c r="AE1116" s="208">
        <v>11.757999999999999</v>
      </c>
      <c r="AF1116" s="208">
        <v>9.9659999999999993</v>
      </c>
      <c r="AG1116" s="208">
        <v>6.3849999999999998</v>
      </c>
      <c r="AH1116" s="208">
        <v>4.34</v>
      </c>
      <c r="AI1116" s="208">
        <v>2.367</v>
      </c>
      <c r="AJ1116" s="24"/>
      <c r="AK1116" s="24"/>
      <c r="AL1116" s="24"/>
      <c r="AM1116" s="208">
        <v>2.6389999999999998</v>
      </c>
      <c r="AN1116" s="208">
        <v>5.1840000000000002</v>
      </c>
      <c r="AO1116" s="208">
        <v>9.4960000000000004</v>
      </c>
      <c r="AP1116" s="208">
        <v>11.021000000000001</v>
      </c>
      <c r="AQ1116" s="208">
        <v>14.744</v>
      </c>
      <c r="AR1116" s="208">
        <v>11.164999999999999</v>
      </c>
      <c r="AS1116" s="208">
        <v>9.0690000000000008</v>
      </c>
      <c r="AT1116" s="208">
        <v>4.83</v>
      </c>
      <c r="AU1116" s="208">
        <v>2.5720000000000001</v>
      </c>
      <c r="AV1116" s="24"/>
      <c r="AW1116" s="24"/>
      <c r="AX1116" s="24"/>
      <c r="AY1116" s="208">
        <v>2.706</v>
      </c>
      <c r="AZ1116" s="208">
        <v>4.7590000000000003</v>
      </c>
      <c r="BA1116" s="208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209">
        <v>0.183</v>
      </c>
      <c r="G1117" s="209">
        <v>1.246</v>
      </c>
      <c r="H1117" s="209">
        <v>0.96499999999999997</v>
      </c>
      <c r="I1117" s="224">
        <v>0.65900000000000003</v>
      </c>
      <c r="J1117" s="224"/>
      <c r="K1117" s="209">
        <v>0.28499999999999998</v>
      </c>
      <c r="L1117" s="209">
        <v>0.10199999999999999</v>
      </c>
      <c r="M1117" s="20"/>
      <c r="N1117" s="20"/>
      <c r="O1117" s="209">
        <v>0.14899999999999999</v>
      </c>
      <c r="P1117" s="209">
        <v>0.19500000000000001</v>
      </c>
      <c r="Q1117" s="209">
        <v>0.76500000000000001</v>
      </c>
      <c r="R1117" s="209">
        <v>0.93799999999999994</v>
      </c>
      <c r="S1117" s="209">
        <v>1.3779999999999999</v>
      </c>
      <c r="T1117" s="209">
        <v>1.264</v>
      </c>
      <c r="U1117" s="209">
        <v>0.97799999999999998</v>
      </c>
      <c r="V1117" s="209">
        <v>0.39100000000000001</v>
      </c>
      <c r="W1117" s="209">
        <v>0.20300000000000001</v>
      </c>
      <c r="X1117" s="20"/>
      <c r="Y1117" s="209">
        <v>6.8000000000000005E-2</v>
      </c>
      <c r="Z1117" s="20"/>
      <c r="AA1117" s="209">
        <v>8.8999999999999996E-2</v>
      </c>
      <c r="AB1117" s="209">
        <v>0.36899999999999999</v>
      </c>
      <c r="AC1117" s="209">
        <v>0.78100000000000003</v>
      </c>
      <c r="AD1117" s="209">
        <v>1.1930000000000001</v>
      </c>
      <c r="AE1117" s="209">
        <v>1.55</v>
      </c>
      <c r="AF1117" s="209">
        <v>1.0009999999999999</v>
      </c>
      <c r="AG1117" s="209">
        <v>0.84</v>
      </c>
      <c r="AH1117" s="209">
        <v>0.32600000000000001</v>
      </c>
      <c r="AI1117" s="209">
        <v>0.32300000000000001</v>
      </c>
      <c r="AJ1117" s="209">
        <v>4.8000000000000001E-2</v>
      </c>
      <c r="AK1117" s="20"/>
      <c r="AL1117" s="209">
        <v>2.4E-2</v>
      </c>
      <c r="AM1117" s="209">
        <v>0.156</v>
      </c>
      <c r="AN1117" s="209">
        <v>0.38800000000000001</v>
      </c>
      <c r="AO1117" s="209">
        <v>1.3129999999999999</v>
      </c>
      <c r="AP1117" s="209">
        <v>0.61699999999999999</v>
      </c>
      <c r="AQ1117" s="209">
        <v>1.321</v>
      </c>
      <c r="AR1117" s="209">
        <v>1.39</v>
      </c>
      <c r="AS1117" s="209">
        <v>0.94499999999999995</v>
      </c>
      <c r="AT1117" s="209">
        <v>0.52100000000000002</v>
      </c>
      <c r="AU1117" s="209">
        <v>0.29699999999999999</v>
      </c>
      <c r="AV1117" s="209">
        <v>3.5999999999999997E-2</v>
      </c>
      <c r="AW1117" s="20"/>
      <c r="AX1117" s="20"/>
      <c r="AY1117" s="209">
        <v>8.7999999999999995E-2</v>
      </c>
      <c r="AZ1117" s="209">
        <v>0.34300000000000003</v>
      </c>
      <c r="BA1117" s="209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208">
        <v>0.183</v>
      </c>
      <c r="G1118" s="208">
        <v>1.246</v>
      </c>
      <c r="H1118" s="208">
        <v>0.96499999999999997</v>
      </c>
      <c r="I1118" s="221">
        <v>0.65900000000000003</v>
      </c>
      <c r="J1118" s="221"/>
      <c r="K1118" s="208">
        <v>0.28499999999999998</v>
      </c>
      <c r="L1118" s="208">
        <v>0.10199999999999999</v>
      </c>
      <c r="M1118" s="24"/>
      <c r="N1118" s="24"/>
      <c r="O1118" s="208">
        <v>0.14899999999999999</v>
      </c>
      <c r="P1118" s="208">
        <v>0.19500000000000001</v>
      </c>
      <c r="Q1118" s="208">
        <v>0.76500000000000001</v>
      </c>
      <c r="R1118" s="208">
        <v>0.93799999999999994</v>
      </c>
      <c r="S1118" s="208">
        <v>1.3779999999999999</v>
      </c>
      <c r="T1118" s="208">
        <v>1.264</v>
      </c>
      <c r="U1118" s="208">
        <v>0.97799999999999998</v>
      </c>
      <c r="V1118" s="208">
        <v>0.39100000000000001</v>
      </c>
      <c r="W1118" s="208">
        <v>0.20300000000000001</v>
      </c>
      <c r="X1118" s="24"/>
      <c r="Y1118" s="208">
        <v>6.8000000000000005E-2</v>
      </c>
      <c r="Z1118" s="24"/>
      <c r="AA1118" s="208">
        <v>8.8999999999999996E-2</v>
      </c>
      <c r="AB1118" s="208">
        <v>0.36899999999999999</v>
      </c>
      <c r="AC1118" s="208">
        <v>0.78100000000000003</v>
      </c>
      <c r="AD1118" s="208">
        <v>1.1930000000000001</v>
      </c>
      <c r="AE1118" s="208">
        <v>1.55</v>
      </c>
      <c r="AF1118" s="208">
        <v>1.0009999999999999</v>
      </c>
      <c r="AG1118" s="208">
        <v>0.84</v>
      </c>
      <c r="AH1118" s="208">
        <v>0.32600000000000001</v>
      </c>
      <c r="AI1118" s="208">
        <v>0.32300000000000001</v>
      </c>
      <c r="AJ1118" s="208">
        <v>4.8000000000000001E-2</v>
      </c>
      <c r="AK1118" s="24"/>
      <c r="AL1118" s="208">
        <v>2.4E-2</v>
      </c>
      <c r="AM1118" s="208">
        <v>0.156</v>
      </c>
      <c r="AN1118" s="208">
        <v>0.38800000000000001</v>
      </c>
      <c r="AO1118" s="208">
        <v>1.3129999999999999</v>
      </c>
      <c r="AP1118" s="208">
        <v>0.61699999999999999</v>
      </c>
      <c r="AQ1118" s="208">
        <v>1.321</v>
      </c>
      <c r="AR1118" s="208">
        <v>1.39</v>
      </c>
      <c r="AS1118" s="208">
        <v>0.94499999999999995</v>
      </c>
      <c r="AT1118" s="208">
        <v>0.52100000000000002</v>
      </c>
      <c r="AU1118" s="208">
        <v>0.29699999999999999</v>
      </c>
      <c r="AV1118" s="208">
        <v>3.5999999999999997E-2</v>
      </c>
      <c r="AW1118" s="24"/>
      <c r="AX1118" s="24"/>
      <c r="AY1118" s="208">
        <v>8.7999999999999995E-2</v>
      </c>
      <c r="AZ1118" s="208">
        <v>0.34300000000000003</v>
      </c>
      <c r="BA1118" s="208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209">
        <v>4.7210000000000001</v>
      </c>
      <c r="G1119" s="209">
        <v>3.8450000000000002</v>
      </c>
      <c r="H1119" s="209">
        <v>3.0459999999999998</v>
      </c>
      <c r="I1119" s="224">
        <v>2.4039999999999999</v>
      </c>
      <c r="J1119" s="224"/>
      <c r="K1119" s="209">
        <v>1.179</v>
      </c>
      <c r="L1119" s="209">
        <v>0.27600000000000002</v>
      </c>
      <c r="M1119" s="20"/>
      <c r="N1119" s="20"/>
      <c r="O1119" s="20"/>
      <c r="P1119" s="209">
        <v>2.1469999999999998</v>
      </c>
      <c r="Q1119" s="209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208">
        <v>2.581</v>
      </c>
      <c r="G1120" s="208">
        <v>2.1059999999999999</v>
      </c>
      <c r="H1120" s="208">
        <v>1.6519999999999999</v>
      </c>
      <c r="I1120" s="221">
        <v>1.298</v>
      </c>
      <c r="J1120" s="221"/>
      <c r="K1120" s="208">
        <v>0.56399999999999995</v>
      </c>
      <c r="L1120" s="208">
        <v>5.0000000000000001E-3</v>
      </c>
      <c r="M1120" s="24"/>
      <c r="N1120" s="24"/>
      <c r="O1120" s="24"/>
      <c r="P1120" s="208">
        <v>1.08</v>
      </c>
      <c r="Q1120" s="208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208">
        <v>2.14</v>
      </c>
      <c r="G1121" s="208">
        <v>1.7390000000000001</v>
      </c>
      <c r="H1121" s="208">
        <v>1.3939999999999999</v>
      </c>
      <c r="I1121" s="221">
        <v>1.1060000000000001</v>
      </c>
      <c r="J1121" s="221"/>
      <c r="K1121" s="208">
        <v>0.61499999999999999</v>
      </c>
      <c r="L1121" s="208">
        <v>0.27100000000000002</v>
      </c>
      <c r="M1121" s="24"/>
      <c r="N1121" s="24"/>
      <c r="O1121" s="24"/>
      <c r="P1121" s="208">
        <v>1.0669999999999999</v>
      </c>
      <c r="Q1121" s="208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9">
        <v>1.0760000000000001</v>
      </c>
      <c r="AT1122" s="209">
        <v>0.57999999999999996</v>
      </c>
      <c r="AU1122" s="209">
        <v>0.34499999999999997</v>
      </c>
      <c r="AV1122" s="209">
        <v>2.3E-2</v>
      </c>
      <c r="AW1122" s="20"/>
      <c r="AX1122" s="20"/>
      <c r="AY1122" s="209">
        <v>9.9000000000000005E-2</v>
      </c>
      <c r="AZ1122" s="209">
        <v>0.371</v>
      </c>
      <c r="BA1122" s="209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08">
        <v>1.0760000000000001</v>
      </c>
      <c r="AT1123" s="208">
        <v>0.57999999999999996</v>
      </c>
      <c r="AU1123" s="208">
        <v>0.34499999999999997</v>
      </c>
      <c r="AV1123" s="208">
        <v>2.3E-2</v>
      </c>
      <c r="AW1123" s="24"/>
      <c r="AX1123" s="24"/>
      <c r="AY1123" s="208">
        <v>9.9000000000000005E-2</v>
      </c>
      <c r="AZ1123" s="208">
        <v>0.371</v>
      </c>
      <c r="BA1123" s="208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209">
        <v>1.3</v>
      </c>
      <c r="G1124" s="209">
        <v>1.2</v>
      </c>
      <c r="H1124" s="209">
        <v>1.4</v>
      </c>
      <c r="I1124" s="224">
        <v>1</v>
      </c>
      <c r="J1124" s="224"/>
      <c r="K1124" s="209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208">
        <v>1.3</v>
      </c>
      <c r="G1125" s="208">
        <v>1.2</v>
      </c>
      <c r="H1125" s="208">
        <v>1.4</v>
      </c>
      <c r="I1125" s="221">
        <v>1</v>
      </c>
      <c r="J1125" s="221"/>
      <c r="K1125" s="208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209">
        <v>0.624</v>
      </c>
      <c r="G1126" s="209">
        <v>0.56599999999999995</v>
      </c>
      <c r="H1126" s="209">
        <v>0.28100000000000003</v>
      </c>
      <c r="I1126" s="224">
        <v>0.28599999999999998</v>
      </c>
      <c r="J1126" s="224"/>
      <c r="K1126" s="209">
        <v>9.0999999999999998E-2</v>
      </c>
      <c r="L1126" s="20"/>
      <c r="M1126" s="20"/>
      <c r="N1126" s="20"/>
      <c r="O1126" s="209">
        <v>1.4E-2</v>
      </c>
      <c r="P1126" s="209">
        <v>0.39300000000000002</v>
      </c>
      <c r="Q1126" s="209">
        <v>0.66500000000000004</v>
      </c>
      <c r="R1126" s="209">
        <v>0.68500000000000005</v>
      </c>
      <c r="S1126" s="209">
        <v>0.69399999999999995</v>
      </c>
      <c r="T1126" s="209">
        <v>0.73099999999999998</v>
      </c>
      <c r="U1126" s="209">
        <v>0.42699999999999999</v>
      </c>
      <c r="V1126" s="209">
        <v>0.185</v>
      </c>
      <c r="W1126" s="209">
        <v>0.14899999999999999</v>
      </c>
      <c r="X1126" s="20"/>
      <c r="Y1126" s="20"/>
      <c r="Z1126" s="20"/>
      <c r="AA1126" s="20"/>
      <c r="AB1126" s="209">
        <v>0.42499999999999999</v>
      </c>
      <c r="AC1126" s="209">
        <v>0.76600000000000001</v>
      </c>
      <c r="AD1126" s="209">
        <v>0.67900000000000005</v>
      </c>
      <c r="AE1126" s="209">
        <v>1.143</v>
      </c>
      <c r="AF1126" s="20"/>
      <c r="AG1126" s="209">
        <v>0.93899999999999995</v>
      </c>
      <c r="AH1126" s="20"/>
      <c r="AI1126" s="209">
        <v>0.24</v>
      </c>
      <c r="AJ1126" s="20"/>
      <c r="AK1126" s="20"/>
      <c r="AL1126" s="20"/>
      <c r="AM1126" s="20"/>
      <c r="AN1126" s="209">
        <v>0.27500000000000002</v>
      </c>
      <c r="AO1126" s="209">
        <v>0.48299999999999998</v>
      </c>
      <c r="AP1126" s="209">
        <v>0.497</v>
      </c>
      <c r="AQ1126" s="209">
        <v>0.89800000000000002</v>
      </c>
      <c r="AR1126" s="209">
        <v>0.51300000000000001</v>
      </c>
      <c r="AS1126" s="209">
        <v>0.51100000000000001</v>
      </c>
      <c r="AT1126" s="209">
        <v>0.187</v>
      </c>
      <c r="AU1126" s="209">
        <v>0.02</v>
      </c>
      <c r="AV1126" s="20"/>
      <c r="AW1126" s="20"/>
      <c r="AX1126" s="20"/>
      <c r="AY1126" s="209">
        <v>0.182</v>
      </c>
      <c r="AZ1126" s="209">
        <v>0.17599999999999999</v>
      </c>
      <c r="BA1126" s="209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208">
        <v>0.624</v>
      </c>
      <c r="G1127" s="208">
        <v>0.56599999999999995</v>
      </c>
      <c r="H1127" s="208">
        <v>0.28100000000000003</v>
      </c>
      <c r="I1127" s="221">
        <v>0.28599999999999998</v>
      </c>
      <c r="J1127" s="221"/>
      <c r="K1127" s="208">
        <v>9.0999999999999998E-2</v>
      </c>
      <c r="L1127" s="24"/>
      <c r="M1127" s="24"/>
      <c r="N1127" s="24"/>
      <c r="O1127" s="208">
        <v>1.4E-2</v>
      </c>
      <c r="P1127" s="208">
        <v>0.39300000000000002</v>
      </c>
      <c r="Q1127" s="208">
        <v>0.66500000000000004</v>
      </c>
      <c r="R1127" s="208">
        <v>0.68500000000000005</v>
      </c>
      <c r="S1127" s="208">
        <v>0.69399999999999995</v>
      </c>
      <c r="T1127" s="208">
        <v>0.73099999999999998</v>
      </c>
      <c r="U1127" s="208">
        <v>0.42699999999999999</v>
      </c>
      <c r="V1127" s="208">
        <v>0.185</v>
      </c>
      <c r="W1127" s="208">
        <v>0.14899999999999999</v>
      </c>
      <c r="X1127" s="24"/>
      <c r="Y1127" s="24"/>
      <c r="Z1127" s="24"/>
      <c r="AA1127" s="24"/>
      <c r="AB1127" s="208">
        <v>0.42499999999999999</v>
      </c>
      <c r="AC1127" s="208">
        <v>0.76600000000000001</v>
      </c>
      <c r="AD1127" s="208">
        <v>0.67900000000000005</v>
      </c>
      <c r="AE1127" s="208">
        <v>1.143</v>
      </c>
      <c r="AF1127" s="24"/>
      <c r="AG1127" s="208">
        <v>0.93899999999999995</v>
      </c>
      <c r="AH1127" s="24"/>
      <c r="AI1127" s="208">
        <v>0.24</v>
      </c>
      <c r="AJ1127" s="24"/>
      <c r="AK1127" s="24"/>
      <c r="AL1127" s="24"/>
      <c r="AM1127" s="24"/>
      <c r="AN1127" s="208">
        <v>0.27500000000000002</v>
      </c>
      <c r="AO1127" s="208">
        <v>0.48299999999999998</v>
      </c>
      <c r="AP1127" s="208">
        <v>0.497</v>
      </c>
      <c r="AQ1127" s="208">
        <v>0.89800000000000002</v>
      </c>
      <c r="AR1127" s="208">
        <v>0.51300000000000001</v>
      </c>
      <c r="AS1127" s="208">
        <v>0.51100000000000001</v>
      </c>
      <c r="AT1127" s="208">
        <v>0.187</v>
      </c>
      <c r="AU1127" s="208">
        <v>0.02</v>
      </c>
      <c r="AV1127" s="24"/>
      <c r="AW1127" s="24"/>
      <c r="AX1127" s="24"/>
      <c r="AY1127" s="208">
        <v>0.182</v>
      </c>
      <c r="AZ1127" s="208">
        <v>0.17599999999999999</v>
      </c>
      <c r="BA1127" s="208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209">
        <v>11.448</v>
      </c>
      <c r="G1128" s="209">
        <v>13.244</v>
      </c>
      <c r="H1128" s="209">
        <v>8.06</v>
      </c>
      <c r="I1128" s="224">
        <v>5.8550000000000004</v>
      </c>
      <c r="J1128" s="224"/>
      <c r="K1128" s="209">
        <v>2.069</v>
      </c>
      <c r="L1128" s="209">
        <v>0.84499999999999997</v>
      </c>
      <c r="M1128" s="209">
        <v>0.33700000000000002</v>
      </c>
      <c r="N1128" s="209">
        <v>0.41399999999999998</v>
      </c>
      <c r="O1128" s="209">
        <v>0.44600000000000001</v>
      </c>
      <c r="P1128" s="209">
        <v>3.4129999999999998</v>
      </c>
      <c r="Q1128" s="209">
        <v>5.9960000000000004</v>
      </c>
      <c r="R1128" s="209">
        <v>8.7789999999999999</v>
      </c>
      <c r="S1128" s="209">
        <v>9.7569999999999997</v>
      </c>
      <c r="T1128" s="209">
        <v>11.058</v>
      </c>
      <c r="U1128" s="209">
        <v>5.4610000000000003</v>
      </c>
      <c r="V1128" s="209">
        <v>3.3740000000000001</v>
      </c>
      <c r="W1128" s="209">
        <v>1.4470000000000001</v>
      </c>
      <c r="X1128" s="20"/>
      <c r="Y1128" s="20"/>
      <c r="Z1128" s="20"/>
      <c r="AA1128" s="20"/>
      <c r="AB1128" s="209">
        <v>4.0090000000000003</v>
      </c>
      <c r="AC1128" s="209">
        <v>7.1210000000000004</v>
      </c>
      <c r="AD1128" s="209">
        <v>10.773999999999999</v>
      </c>
      <c r="AE1128" s="209">
        <v>10.855</v>
      </c>
      <c r="AF1128" s="209">
        <v>8.2780000000000005</v>
      </c>
      <c r="AG1128" s="209">
        <v>7.1</v>
      </c>
      <c r="AH1128" s="209">
        <v>2.831</v>
      </c>
      <c r="AI1128" s="209">
        <v>2.109</v>
      </c>
      <c r="AJ1128" s="20"/>
      <c r="AK1128" s="20"/>
      <c r="AL1128" s="20"/>
      <c r="AM1128" s="20"/>
      <c r="AN1128" s="209">
        <v>4.976</v>
      </c>
      <c r="AO1128" s="209">
        <v>9.016</v>
      </c>
      <c r="AP1128" s="209">
        <v>10.092000000000001</v>
      </c>
      <c r="AQ1128" s="209">
        <v>9.5470000000000006</v>
      </c>
      <c r="AR1128" s="209">
        <v>11.013</v>
      </c>
      <c r="AS1128" s="209">
        <v>9.9120000000000008</v>
      </c>
      <c r="AT1128" s="209">
        <v>5.5419999999999998</v>
      </c>
      <c r="AU1128" s="209">
        <v>1.298</v>
      </c>
      <c r="AV1128" s="20"/>
      <c r="AW1128" s="20"/>
      <c r="AX1128" s="20"/>
      <c r="AY1128" s="209">
        <v>0.77100000000000002</v>
      </c>
      <c r="AZ1128" s="209">
        <v>2.74</v>
      </c>
      <c r="BA1128" s="209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208">
        <v>10.401</v>
      </c>
      <c r="G1129" s="208">
        <v>10.372</v>
      </c>
      <c r="H1129" s="208">
        <v>5.827</v>
      </c>
      <c r="I1129" s="221">
        <v>5.8550000000000004</v>
      </c>
      <c r="J1129" s="221"/>
      <c r="K1129" s="208">
        <v>2.069</v>
      </c>
      <c r="L1129" s="208">
        <v>0.84499999999999997</v>
      </c>
      <c r="M1129" s="208">
        <v>0.33700000000000002</v>
      </c>
      <c r="N1129" s="208">
        <v>0.41399999999999998</v>
      </c>
      <c r="O1129" s="208">
        <v>0.44600000000000001</v>
      </c>
      <c r="P1129" s="208">
        <v>3.4129999999999998</v>
      </c>
      <c r="Q1129" s="208">
        <v>5.9960000000000004</v>
      </c>
      <c r="R1129" s="208">
        <v>8.7789999999999999</v>
      </c>
      <c r="S1129" s="208">
        <v>9.7569999999999997</v>
      </c>
      <c r="T1129" s="208">
        <v>11.058</v>
      </c>
      <c r="U1129" s="208">
        <v>5.4610000000000003</v>
      </c>
      <c r="V1129" s="208">
        <v>3.3740000000000001</v>
      </c>
      <c r="W1129" s="208">
        <v>1.4470000000000001</v>
      </c>
      <c r="X1129" s="24"/>
      <c r="Y1129" s="24"/>
      <c r="Z1129" s="24"/>
      <c r="AA1129" s="24"/>
      <c r="AB1129" s="208">
        <v>4.0090000000000003</v>
      </c>
      <c r="AC1129" s="208">
        <v>7.1210000000000004</v>
      </c>
      <c r="AD1129" s="208">
        <v>10.773999999999999</v>
      </c>
      <c r="AE1129" s="208">
        <v>10.855</v>
      </c>
      <c r="AF1129" s="208">
        <v>8.2780000000000005</v>
      </c>
      <c r="AG1129" s="208">
        <v>7.1</v>
      </c>
      <c r="AH1129" s="208">
        <v>2.831</v>
      </c>
      <c r="AI1129" s="208">
        <v>2.109</v>
      </c>
      <c r="AJ1129" s="24"/>
      <c r="AK1129" s="24"/>
      <c r="AL1129" s="24"/>
      <c r="AM1129" s="24"/>
      <c r="AN1129" s="208">
        <v>4.976</v>
      </c>
      <c r="AO1129" s="208">
        <v>9.016</v>
      </c>
      <c r="AP1129" s="208">
        <v>10.092000000000001</v>
      </c>
      <c r="AQ1129" s="208">
        <v>9.5470000000000006</v>
      </c>
      <c r="AR1129" s="208">
        <v>11.013</v>
      </c>
      <c r="AS1129" s="208">
        <v>9.9120000000000008</v>
      </c>
      <c r="AT1129" s="208">
        <v>5.5419999999999998</v>
      </c>
      <c r="AU1129" s="208">
        <v>1.298</v>
      </c>
      <c r="AV1129" s="24"/>
      <c r="AW1129" s="24"/>
      <c r="AX1129" s="24"/>
      <c r="AY1129" s="208">
        <v>0.77100000000000002</v>
      </c>
      <c r="AZ1129" s="208">
        <v>2.74</v>
      </c>
      <c r="BA1129" s="208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208">
        <v>1.0469999999999999</v>
      </c>
      <c r="G1130" s="208">
        <v>2.8719999999999999</v>
      </c>
      <c r="H1130" s="208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209">
        <v>5.524</v>
      </c>
      <c r="G1131" s="209">
        <v>4.9809999999999999</v>
      </c>
      <c r="H1131" s="209">
        <v>3.415</v>
      </c>
      <c r="I1131" s="224">
        <v>2.38</v>
      </c>
      <c r="J1131" s="224"/>
      <c r="K1131" s="209">
        <v>0.81100000000000005</v>
      </c>
      <c r="L1131" s="209">
        <v>0.193</v>
      </c>
      <c r="M1131" s="20"/>
      <c r="N1131" s="20"/>
      <c r="O1131" s="209">
        <v>0.17100000000000001</v>
      </c>
      <c r="P1131" s="209">
        <v>1.681</v>
      </c>
      <c r="Q1131" s="209">
        <v>2.7930000000000001</v>
      </c>
      <c r="R1131" s="209">
        <v>6.3109999999999999</v>
      </c>
      <c r="S1131" s="209">
        <v>4.7640000000000002</v>
      </c>
      <c r="T1131" s="209">
        <v>6.3239999999999998</v>
      </c>
      <c r="U1131" s="209">
        <v>4.1289999999999996</v>
      </c>
      <c r="V1131" s="209">
        <v>0.94799999999999995</v>
      </c>
      <c r="W1131" s="209">
        <v>0.13200000000000001</v>
      </c>
      <c r="X1131" s="20"/>
      <c r="Y1131" s="20"/>
      <c r="Z1131" s="20"/>
      <c r="AA1131" s="209">
        <v>0.27900000000000003</v>
      </c>
      <c r="AB1131" s="209">
        <v>0.86399999999999999</v>
      </c>
      <c r="AC1131" s="209">
        <v>2.2149999999999999</v>
      </c>
      <c r="AD1131" s="209">
        <v>3.2559999999999998</v>
      </c>
      <c r="AE1131" s="209">
        <v>4.1859999999999999</v>
      </c>
      <c r="AF1131" s="209">
        <v>2.734</v>
      </c>
      <c r="AG1131" s="209">
        <v>1.8280000000000001</v>
      </c>
      <c r="AH1131" s="209">
        <v>1.2549999999999999</v>
      </c>
      <c r="AI1131" s="209">
        <v>0.80800000000000005</v>
      </c>
      <c r="AJ1131" s="20"/>
      <c r="AK1131" s="20"/>
      <c r="AL1131" s="20"/>
      <c r="AM1131" s="20"/>
      <c r="AN1131" s="209">
        <v>0.53200000000000003</v>
      </c>
      <c r="AO1131" s="209">
        <v>2.2789999999999999</v>
      </c>
      <c r="AP1131" s="209">
        <v>3.6909999999999998</v>
      </c>
      <c r="AQ1131" s="209">
        <v>4.032</v>
      </c>
      <c r="AR1131" s="209">
        <v>3.613</v>
      </c>
      <c r="AS1131" s="209">
        <v>3.0230000000000001</v>
      </c>
      <c r="AT1131" s="209">
        <v>1.625</v>
      </c>
      <c r="AU1131" s="209">
        <v>0.67400000000000004</v>
      </c>
      <c r="AV1131" s="20"/>
      <c r="AW1131" s="20"/>
      <c r="AX1131" s="20"/>
      <c r="AY1131" s="209">
        <v>1.2E-2</v>
      </c>
      <c r="AZ1131" s="209">
        <v>1.0620000000000001</v>
      </c>
      <c r="BA1131" s="209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208">
        <v>1.258</v>
      </c>
      <c r="G1132" s="208">
        <v>1.05</v>
      </c>
      <c r="H1132" s="208">
        <v>0.77900000000000003</v>
      </c>
      <c r="I1132" s="221">
        <v>0.44</v>
      </c>
      <c r="J1132" s="221"/>
      <c r="K1132" s="208">
        <v>2.5999999999999999E-2</v>
      </c>
      <c r="L1132" s="208">
        <v>1.9E-2</v>
      </c>
      <c r="M1132" s="24"/>
      <c r="N1132" s="24"/>
      <c r="O1132" s="24"/>
      <c r="P1132" s="208">
        <v>0.14599999999999999</v>
      </c>
      <c r="Q1132" s="208">
        <v>0.67</v>
      </c>
      <c r="R1132" s="208">
        <v>1.3660000000000001</v>
      </c>
      <c r="S1132" s="208">
        <v>0.99199999999999999</v>
      </c>
      <c r="T1132" s="208">
        <v>0.99199999999999999</v>
      </c>
      <c r="U1132" s="208">
        <v>1.365</v>
      </c>
      <c r="V1132" s="208">
        <v>0.497</v>
      </c>
      <c r="W1132" s="24"/>
      <c r="X1132" s="24"/>
      <c r="Y1132" s="24"/>
      <c r="Z1132" s="24"/>
      <c r="AA1132" s="24"/>
      <c r="AB1132" s="208">
        <v>0.45500000000000002</v>
      </c>
      <c r="AC1132" s="208">
        <v>0.86399999999999999</v>
      </c>
      <c r="AD1132" s="208">
        <v>1.1279999999999999</v>
      </c>
      <c r="AE1132" s="208">
        <v>1.3740000000000001</v>
      </c>
      <c r="AF1132" s="208">
        <v>0.93</v>
      </c>
      <c r="AG1132" s="208">
        <v>0.65900000000000003</v>
      </c>
      <c r="AH1132" s="208">
        <v>0.44700000000000001</v>
      </c>
      <c r="AI1132" s="208">
        <v>0.29099999999999998</v>
      </c>
      <c r="AJ1132" s="24"/>
      <c r="AK1132" s="24"/>
      <c r="AL1132" s="24"/>
      <c r="AM1132" s="24"/>
      <c r="AN1132" s="208">
        <v>0.30299999999999999</v>
      </c>
      <c r="AO1132" s="208">
        <v>0.79800000000000004</v>
      </c>
      <c r="AP1132" s="208">
        <v>1.5069999999999999</v>
      </c>
      <c r="AQ1132" s="208">
        <v>1.52</v>
      </c>
      <c r="AR1132" s="208">
        <v>1.226</v>
      </c>
      <c r="AS1132" s="208">
        <v>1.0820000000000001</v>
      </c>
      <c r="AT1132" s="208">
        <v>0.66400000000000003</v>
      </c>
      <c r="AU1132" s="208">
        <v>0.26700000000000002</v>
      </c>
      <c r="AV1132" s="24"/>
      <c r="AW1132" s="24"/>
      <c r="AX1132" s="24"/>
      <c r="AY1132" s="24"/>
      <c r="AZ1132" s="208">
        <v>0.33600000000000002</v>
      </c>
      <c r="BA1132" s="208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208">
        <v>0.65</v>
      </c>
      <c r="G1133" s="208">
        <v>0.40799999999999997</v>
      </c>
      <c r="H1133" s="208">
        <v>0.45100000000000001</v>
      </c>
      <c r="I1133" s="221">
        <v>0.21099999999999999</v>
      </c>
      <c r="J1133" s="221"/>
      <c r="K1133" s="208">
        <v>2.3E-2</v>
      </c>
      <c r="L1133" s="24"/>
      <c r="M1133" s="24"/>
      <c r="N1133" s="24"/>
      <c r="O1133" s="24"/>
      <c r="P1133" s="208">
        <v>0.16900000000000001</v>
      </c>
      <c r="Q1133" s="208">
        <v>0.28000000000000003</v>
      </c>
      <c r="R1133" s="208">
        <v>0.55300000000000005</v>
      </c>
      <c r="S1133" s="208">
        <v>0.55600000000000005</v>
      </c>
      <c r="T1133" s="208">
        <v>0.70199999999999996</v>
      </c>
      <c r="U1133" s="208">
        <v>0.27</v>
      </c>
      <c r="V1133" s="208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208">
        <v>2.5670000000000002</v>
      </c>
      <c r="G1134" s="208">
        <v>2.601</v>
      </c>
      <c r="H1134" s="208">
        <v>1.619</v>
      </c>
      <c r="I1134" s="221">
        <v>1.278</v>
      </c>
      <c r="J1134" s="221"/>
      <c r="K1134" s="208">
        <v>0.59299999999999997</v>
      </c>
      <c r="L1134" s="208">
        <v>0.17399999999999999</v>
      </c>
      <c r="M1134" s="24"/>
      <c r="N1134" s="24"/>
      <c r="O1134" s="208">
        <v>0.17100000000000001</v>
      </c>
      <c r="P1134" s="208">
        <v>1.1160000000000001</v>
      </c>
      <c r="Q1134" s="208">
        <v>1.4259999999999999</v>
      </c>
      <c r="R1134" s="208">
        <v>3.3889999999999998</v>
      </c>
      <c r="S1134" s="208">
        <v>2.395</v>
      </c>
      <c r="T1134" s="208">
        <v>3.3460000000000001</v>
      </c>
      <c r="U1134" s="208">
        <v>1.83</v>
      </c>
      <c r="V1134" s="208">
        <v>0.03</v>
      </c>
      <c r="W1134" s="24"/>
      <c r="X1134" s="24"/>
      <c r="Y1134" s="24"/>
      <c r="Z1134" s="24"/>
      <c r="AA1134" s="208">
        <v>0.27900000000000003</v>
      </c>
      <c r="AB1134" s="208">
        <v>0.11700000000000001</v>
      </c>
      <c r="AC1134" s="208">
        <v>0.69299999999999995</v>
      </c>
      <c r="AD1134" s="208">
        <v>1.194</v>
      </c>
      <c r="AE1134" s="208">
        <v>1.5449999999999999</v>
      </c>
      <c r="AF1134" s="208">
        <v>0.99099999999999999</v>
      </c>
      <c r="AG1134" s="208">
        <v>0.69199999999999995</v>
      </c>
      <c r="AH1134" s="208">
        <v>0.53800000000000003</v>
      </c>
      <c r="AI1134" s="208">
        <v>0.39300000000000002</v>
      </c>
      <c r="AJ1134" s="24"/>
      <c r="AK1134" s="24"/>
      <c r="AL1134" s="24"/>
      <c r="AM1134" s="24"/>
      <c r="AN1134" s="24"/>
      <c r="AO1134" s="208">
        <v>0.70699999999999996</v>
      </c>
      <c r="AP1134" s="208">
        <v>1.1399999999999999</v>
      </c>
      <c r="AQ1134" s="208">
        <v>1.381</v>
      </c>
      <c r="AR1134" s="208">
        <v>1.306</v>
      </c>
      <c r="AS1134" s="208">
        <v>1.244</v>
      </c>
      <c r="AT1134" s="208">
        <v>0.48699999999999999</v>
      </c>
      <c r="AU1134" s="208">
        <v>0.157</v>
      </c>
      <c r="AV1134" s="24"/>
      <c r="AW1134" s="24"/>
      <c r="AX1134" s="24"/>
      <c r="AY1134" s="24"/>
      <c r="AZ1134" s="208">
        <v>0.45100000000000001</v>
      </c>
      <c r="BA1134" s="208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208">
        <v>1.0489999999999999</v>
      </c>
      <c r="G1135" s="208">
        <v>0.92200000000000004</v>
      </c>
      <c r="H1135" s="208">
        <v>0.56599999999999995</v>
      </c>
      <c r="I1135" s="221">
        <v>0.45100000000000001</v>
      </c>
      <c r="J1135" s="221"/>
      <c r="K1135" s="208">
        <v>0.16900000000000001</v>
      </c>
      <c r="L1135" s="24"/>
      <c r="M1135" s="24"/>
      <c r="N1135" s="24"/>
      <c r="O1135" s="24"/>
      <c r="P1135" s="208">
        <v>0.25</v>
      </c>
      <c r="Q1135" s="208">
        <v>0.41699999999999998</v>
      </c>
      <c r="R1135" s="208">
        <v>1.0029999999999999</v>
      </c>
      <c r="S1135" s="208">
        <v>0.82099999999999995</v>
      </c>
      <c r="T1135" s="208">
        <v>1.284</v>
      </c>
      <c r="U1135" s="208">
        <v>0.66400000000000003</v>
      </c>
      <c r="V1135" s="208">
        <v>0.29399999999999998</v>
      </c>
      <c r="W1135" s="208">
        <v>0.13200000000000001</v>
      </c>
      <c r="X1135" s="24"/>
      <c r="Y1135" s="24"/>
      <c r="Z1135" s="24"/>
      <c r="AA1135" s="24"/>
      <c r="AB1135" s="208">
        <v>0.29199999999999998</v>
      </c>
      <c r="AC1135" s="208">
        <v>0.65800000000000003</v>
      </c>
      <c r="AD1135" s="208">
        <v>0.93400000000000005</v>
      </c>
      <c r="AE1135" s="208">
        <v>1.2669999999999999</v>
      </c>
      <c r="AF1135" s="208">
        <v>0.81299999999999994</v>
      </c>
      <c r="AG1135" s="208">
        <v>0.47699999999999998</v>
      </c>
      <c r="AH1135" s="208">
        <v>0.27</v>
      </c>
      <c r="AI1135" s="208">
        <v>0.124</v>
      </c>
      <c r="AJ1135" s="24"/>
      <c r="AK1135" s="24"/>
      <c r="AL1135" s="24"/>
      <c r="AM1135" s="24"/>
      <c r="AN1135" s="208">
        <v>0.22900000000000001</v>
      </c>
      <c r="AO1135" s="208">
        <v>0.77400000000000002</v>
      </c>
      <c r="AP1135" s="208">
        <v>1.044</v>
      </c>
      <c r="AQ1135" s="208">
        <v>1.131</v>
      </c>
      <c r="AR1135" s="208">
        <v>1.081</v>
      </c>
      <c r="AS1135" s="208">
        <v>0.69699999999999995</v>
      </c>
      <c r="AT1135" s="208">
        <v>0.47399999999999998</v>
      </c>
      <c r="AU1135" s="208">
        <v>0.25</v>
      </c>
      <c r="AV1135" s="24"/>
      <c r="AW1135" s="24"/>
      <c r="AX1135" s="24"/>
      <c r="AY1135" s="208">
        <v>1.2E-2</v>
      </c>
      <c r="AZ1135" s="208">
        <v>0.27500000000000002</v>
      </c>
      <c r="BA1135" s="208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209">
        <v>6.6</v>
      </c>
      <c r="G1136" s="20"/>
      <c r="H1136" s="209">
        <v>4.3810000000000002</v>
      </c>
      <c r="I1136" s="224">
        <v>2.84</v>
      </c>
      <c r="J1136" s="224"/>
      <c r="K1136" s="209">
        <v>1.708</v>
      </c>
      <c r="L1136" s="209">
        <v>0.52900000000000003</v>
      </c>
      <c r="M1136" s="209">
        <v>0.17100000000000001</v>
      </c>
      <c r="N1136" s="20"/>
      <c r="O1136" s="209">
        <v>1.216</v>
      </c>
      <c r="P1136" s="209">
        <v>3.0790000000000002</v>
      </c>
      <c r="Q1136" s="209">
        <v>5.2110000000000003</v>
      </c>
      <c r="R1136" s="209">
        <v>6.0579999999999998</v>
      </c>
      <c r="S1136" s="209">
        <v>8.0960000000000001</v>
      </c>
      <c r="T1136" s="209">
        <v>9.3190000000000008</v>
      </c>
      <c r="U1136" s="209">
        <v>5.6959999999999997</v>
      </c>
      <c r="V1136" s="209">
        <v>3.194</v>
      </c>
      <c r="W1136" s="209">
        <v>1.931</v>
      </c>
      <c r="X1136" s="209">
        <v>0.29399999999999998</v>
      </c>
      <c r="Y1136" s="20"/>
      <c r="Z1136" s="209">
        <v>5.5E-2</v>
      </c>
      <c r="AA1136" s="209">
        <v>7.4999999999999997E-2</v>
      </c>
      <c r="AB1136" s="20"/>
      <c r="AC1136" s="209">
        <v>5.2119999999999997</v>
      </c>
      <c r="AD1136" s="209">
        <v>5.665</v>
      </c>
      <c r="AE1136" s="209">
        <v>6.141</v>
      </c>
      <c r="AF1136" s="209">
        <v>5.8570000000000002</v>
      </c>
      <c r="AG1136" s="209">
        <v>3.3460000000000001</v>
      </c>
      <c r="AH1136" s="209">
        <v>3.129</v>
      </c>
      <c r="AI1136" s="20"/>
      <c r="AJ1136" s="209">
        <v>3.399</v>
      </c>
      <c r="AK1136" s="209">
        <v>3.6999999999999998E-2</v>
      </c>
      <c r="AL1136" s="209">
        <v>5.2999999999999999E-2</v>
      </c>
      <c r="AM1136" s="209">
        <v>1.6990000000000001</v>
      </c>
      <c r="AN1136" s="209">
        <v>2.5030000000000001</v>
      </c>
      <c r="AO1136" s="209">
        <v>4.5720000000000001</v>
      </c>
      <c r="AP1136" s="209">
        <v>5.0389999999999997</v>
      </c>
      <c r="AQ1136" s="209">
        <v>6.2069999999999999</v>
      </c>
      <c r="AR1136" s="209">
        <v>5.8239999999999998</v>
      </c>
      <c r="AS1136" s="209">
        <v>3.7730000000000001</v>
      </c>
      <c r="AT1136" s="209">
        <v>3.83</v>
      </c>
      <c r="AU1136" s="209">
        <v>3.5779999999999998</v>
      </c>
      <c r="AV1136" s="209">
        <v>1.0169999999999999</v>
      </c>
      <c r="AW1136" s="20"/>
      <c r="AX1136" s="20"/>
      <c r="AY1136" s="209">
        <v>3.0710000000000002</v>
      </c>
      <c r="AZ1136" s="209">
        <v>2.2149999999999999</v>
      </c>
      <c r="BA1136" s="209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208">
        <v>6.6</v>
      </c>
      <c r="G1137" s="24"/>
      <c r="H1137" s="208">
        <v>4.3810000000000002</v>
      </c>
      <c r="I1137" s="221">
        <v>2.84</v>
      </c>
      <c r="J1137" s="221"/>
      <c r="K1137" s="208">
        <v>1.708</v>
      </c>
      <c r="L1137" s="208">
        <v>0.52900000000000003</v>
      </c>
      <c r="M1137" s="208">
        <v>0.17100000000000001</v>
      </c>
      <c r="N1137" s="24"/>
      <c r="O1137" s="208">
        <v>1.216</v>
      </c>
      <c r="P1137" s="208">
        <v>3.0790000000000002</v>
      </c>
      <c r="Q1137" s="208">
        <v>5.2110000000000003</v>
      </c>
      <c r="R1137" s="208">
        <v>6.0579999999999998</v>
      </c>
      <c r="S1137" s="208">
        <v>8.0960000000000001</v>
      </c>
      <c r="T1137" s="208">
        <v>9.3190000000000008</v>
      </c>
      <c r="U1137" s="208">
        <v>5.6959999999999997</v>
      </c>
      <c r="V1137" s="208">
        <v>3.194</v>
      </c>
      <c r="W1137" s="208">
        <v>1.931</v>
      </c>
      <c r="X1137" s="208">
        <v>0.29399999999999998</v>
      </c>
      <c r="Y1137" s="24"/>
      <c r="Z1137" s="208">
        <v>5.5E-2</v>
      </c>
      <c r="AA1137" s="208">
        <v>7.4999999999999997E-2</v>
      </c>
      <c r="AB1137" s="24"/>
      <c r="AC1137" s="208">
        <v>5.2119999999999997</v>
      </c>
      <c r="AD1137" s="208">
        <v>5.665</v>
      </c>
      <c r="AE1137" s="208">
        <v>6.141</v>
      </c>
      <c r="AF1137" s="208">
        <v>5.8570000000000002</v>
      </c>
      <c r="AG1137" s="208">
        <v>3.3460000000000001</v>
      </c>
      <c r="AH1137" s="208">
        <v>3.129</v>
      </c>
      <c r="AI1137" s="24"/>
      <c r="AJ1137" s="208">
        <v>3.399</v>
      </c>
      <c r="AK1137" s="208">
        <v>3.6999999999999998E-2</v>
      </c>
      <c r="AL1137" s="208">
        <v>5.2999999999999999E-2</v>
      </c>
      <c r="AM1137" s="208">
        <v>1.6990000000000001</v>
      </c>
      <c r="AN1137" s="208">
        <v>2.5030000000000001</v>
      </c>
      <c r="AO1137" s="208">
        <v>4.5720000000000001</v>
      </c>
      <c r="AP1137" s="208">
        <v>5.0389999999999997</v>
      </c>
      <c r="AQ1137" s="208">
        <v>6.2069999999999999</v>
      </c>
      <c r="AR1137" s="208">
        <v>5.8239999999999998</v>
      </c>
      <c r="AS1137" s="208">
        <v>3.7730000000000001</v>
      </c>
      <c r="AT1137" s="208">
        <v>3.83</v>
      </c>
      <c r="AU1137" s="208">
        <v>3.5779999999999998</v>
      </c>
      <c r="AV1137" s="208">
        <v>1.0169999999999999</v>
      </c>
      <c r="AW1137" s="24"/>
      <c r="AX1137" s="24"/>
      <c r="AY1137" s="208">
        <v>3.0710000000000002</v>
      </c>
      <c r="AZ1137" s="208">
        <v>2.2149999999999999</v>
      </c>
      <c r="BA1137" s="208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209">
        <v>2.2549999999999999</v>
      </c>
      <c r="G1138" s="209">
        <v>2.137</v>
      </c>
      <c r="H1138" s="209">
        <v>1.9710000000000001</v>
      </c>
      <c r="I1138" s="224">
        <v>1.2749999999999999</v>
      </c>
      <c r="J1138" s="224"/>
      <c r="K1138" s="209">
        <v>0.314</v>
      </c>
      <c r="L1138" s="209">
        <v>0.152</v>
      </c>
      <c r="M1138" s="20"/>
      <c r="N1138" s="20"/>
      <c r="O1138" s="20"/>
      <c r="P1138" s="209">
        <v>0.33100000000000002</v>
      </c>
      <c r="Q1138" s="209">
        <v>2.6179999999999999</v>
      </c>
      <c r="R1138" s="209">
        <v>1.875</v>
      </c>
      <c r="S1138" s="209">
        <v>2.1379999999999999</v>
      </c>
      <c r="T1138" s="209">
        <v>2.2389999999999999</v>
      </c>
      <c r="U1138" s="209">
        <v>1.956</v>
      </c>
      <c r="V1138" s="209">
        <v>1.0529999999999999</v>
      </c>
      <c r="W1138" s="209">
        <v>0.63900000000000001</v>
      </c>
      <c r="X1138" s="209">
        <v>9.7000000000000003E-2</v>
      </c>
      <c r="Y1138" s="209">
        <v>7.5999999999999998E-2</v>
      </c>
      <c r="Z1138" s="20"/>
      <c r="AA1138" s="20"/>
      <c r="AB1138" s="209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208">
        <v>2.2549999999999999</v>
      </c>
      <c r="G1139" s="208">
        <v>2.137</v>
      </c>
      <c r="H1139" s="208">
        <v>1.9710000000000001</v>
      </c>
      <c r="I1139" s="221">
        <v>1.2749999999999999</v>
      </c>
      <c r="J1139" s="221"/>
      <c r="K1139" s="208">
        <v>0.314</v>
      </c>
      <c r="L1139" s="208">
        <v>0.152</v>
      </c>
      <c r="M1139" s="24"/>
      <c r="N1139" s="24"/>
      <c r="O1139" s="24"/>
      <c r="P1139" s="208">
        <v>0.33100000000000002</v>
      </c>
      <c r="Q1139" s="208">
        <v>2.6179999999999999</v>
      </c>
      <c r="R1139" s="208">
        <v>1.875</v>
      </c>
      <c r="S1139" s="208">
        <v>2.1379999999999999</v>
      </c>
      <c r="T1139" s="208">
        <v>2.2389999999999999</v>
      </c>
      <c r="U1139" s="208">
        <v>1.956</v>
      </c>
      <c r="V1139" s="208">
        <v>1.0529999999999999</v>
      </c>
      <c r="W1139" s="208">
        <v>0.63900000000000001</v>
      </c>
      <c r="X1139" s="208">
        <v>9.7000000000000003E-2</v>
      </c>
      <c r="Y1139" s="208">
        <v>7.5999999999999998E-2</v>
      </c>
      <c r="Z1139" s="24"/>
      <c r="AA1139" s="24"/>
      <c r="AB1139" s="208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209">
        <v>1.19</v>
      </c>
      <c r="G1140" s="209">
        <v>2.1850000000000001</v>
      </c>
      <c r="H1140" s="209">
        <v>1.587</v>
      </c>
      <c r="I1140" s="224">
        <v>0.94799999999999995</v>
      </c>
      <c r="J1140" s="224"/>
      <c r="K1140" s="209">
        <v>0.60399999999999998</v>
      </c>
      <c r="L1140" s="209">
        <v>0.224</v>
      </c>
      <c r="M1140" s="20"/>
      <c r="N1140" s="20"/>
      <c r="O1140" s="209">
        <v>6.6000000000000003E-2</v>
      </c>
      <c r="P1140" s="209">
        <v>0.504</v>
      </c>
      <c r="Q1140" s="209">
        <v>0.49399999999999999</v>
      </c>
      <c r="R1140" s="209">
        <v>1.9039999999999999</v>
      </c>
      <c r="S1140" s="209">
        <v>1.8080000000000001</v>
      </c>
      <c r="T1140" s="209">
        <v>2.1560000000000001</v>
      </c>
      <c r="U1140" s="209">
        <v>1.2430000000000001</v>
      </c>
      <c r="V1140" s="209">
        <v>0.92600000000000005</v>
      </c>
      <c r="W1140" s="209">
        <v>0.378</v>
      </c>
      <c r="X1140" s="20"/>
      <c r="Y1140" s="209">
        <v>0.48599999999999999</v>
      </c>
      <c r="Z1140" s="209">
        <v>0.151</v>
      </c>
      <c r="AA1140" s="209">
        <v>0.21199999999999999</v>
      </c>
      <c r="AB1140" s="209">
        <v>0.503</v>
      </c>
      <c r="AC1140" s="209">
        <v>0.92700000000000005</v>
      </c>
      <c r="AD1140" s="209">
        <v>1.157</v>
      </c>
      <c r="AE1140" s="209">
        <v>1.393</v>
      </c>
      <c r="AF1140" s="209">
        <v>1.2949999999999999</v>
      </c>
      <c r="AG1140" s="209">
        <v>1.173</v>
      </c>
      <c r="AH1140" s="209">
        <v>0.59</v>
      </c>
      <c r="AI1140" s="209">
        <v>0.43</v>
      </c>
      <c r="AJ1140" s="209">
        <v>9.8000000000000004E-2</v>
      </c>
      <c r="AK1140" s="20"/>
      <c r="AL1140" s="209">
        <v>2.5999999999999999E-2</v>
      </c>
      <c r="AM1140" s="209">
        <v>0.309</v>
      </c>
      <c r="AN1140" s="209">
        <v>0.73199999999999998</v>
      </c>
      <c r="AO1140" s="209">
        <v>1.5509999999999999</v>
      </c>
      <c r="AP1140" s="209">
        <v>1.532</v>
      </c>
      <c r="AQ1140" s="209">
        <v>2.3530000000000002</v>
      </c>
      <c r="AR1140" s="209">
        <v>2.31</v>
      </c>
      <c r="AS1140" s="209">
        <v>1.544</v>
      </c>
      <c r="AT1140" s="209">
        <v>0.86099999999999999</v>
      </c>
      <c r="AU1140" s="209">
        <v>0.67900000000000005</v>
      </c>
      <c r="AV1140" s="209">
        <v>6.8000000000000005E-2</v>
      </c>
      <c r="AW1140" s="20"/>
      <c r="AX1140" s="209">
        <v>9.0999999999999998E-2</v>
      </c>
      <c r="AY1140" s="209">
        <v>0.48399999999999999</v>
      </c>
      <c r="AZ1140" s="209">
        <v>0.73399999999999999</v>
      </c>
      <c r="BA1140" s="209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208">
        <v>1.19</v>
      </c>
      <c r="G1141" s="208">
        <v>2.1850000000000001</v>
      </c>
      <c r="H1141" s="208">
        <v>1.587</v>
      </c>
      <c r="I1141" s="221">
        <v>0.94799999999999995</v>
      </c>
      <c r="J1141" s="221"/>
      <c r="K1141" s="208">
        <v>0.60399999999999998</v>
      </c>
      <c r="L1141" s="208">
        <v>0.224</v>
      </c>
      <c r="M1141" s="24"/>
      <c r="N1141" s="24"/>
      <c r="O1141" s="208">
        <v>6.6000000000000003E-2</v>
      </c>
      <c r="P1141" s="208">
        <v>0.504</v>
      </c>
      <c r="Q1141" s="208">
        <v>0.49399999999999999</v>
      </c>
      <c r="R1141" s="208">
        <v>1.9039999999999999</v>
      </c>
      <c r="S1141" s="208">
        <v>1.8080000000000001</v>
      </c>
      <c r="T1141" s="208">
        <v>2.1560000000000001</v>
      </c>
      <c r="U1141" s="208">
        <v>1.2430000000000001</v>
      </c>
      <c r="V1141" s="208">
        <v>0.92600000000000005</v>
      </c>
      <c r="W1141" s="208">
        <v>0.378</v>
      </c>
      <c r="X1141" s="24"/>
      <c r="Y1141" s="208">
        <v>0.48599999999999999</v>
      </c>
      <c r="Z1141" s="208">
        <v>0.151</v>
      </c>
      <c r="AA1141" s="208">
        <v>0.21199999999999999</v>
      </c>
      <c r="AB1141" s="208">
        <v>0.503</v>
      </c>
      <c r="AC1141" s="208">
        <v>0.92700000000000005</v>
      </c>
      <c r="AD1141" s="208">
        <v>1.157</v>
      </c>
      <c r="AE1141" s="208">
        <v>1.393</v>
      </c>
      <c r="AF1141" s="208">
        <v>1.2949999999999999</v>
      </c>
      <c r="AG1141" s="208">
        <v>1.173</v>
      </c>
      <c r="AH1141" s="208">
        <v>0.59</v>
      </c>
      <c r="AI1141" s="208">
        <v>0.43</v>
      </c>
      <c r="AJ1141" s="208">
        <v>9.8000000000000004E-2</v>
      </c>
      <c r="AK1141" s="24"/>
      <c r="AL1141" s="208">
        <v>2.5999999999999999E-2</v>
      </c>
      <c r="AM1141" s="208">
        <v>0.309</v>
      </c>
      <c r="AN1141" s="208">
        <v>0.73199999999999998</v>
      </c>
      <c r="AO1141" s="208">
        <v>1.5509999999999999</v>
      </c>
      <c r="AP1141" s="208">
        <v>1.532</v>
      </c>
      <c r="AQ1141" s="208">
        <v>2.3530000000000002</v>
      </c>
      <c r="AR1141" s="208">
        <v>2.31</v>
      </c>
      <c r="AS1141" s="208">
        <v>1.544</v>
      </c>
      <c r="AT1141" s="208">
        <v>0.86099999999999999</v>
      </c>
      <c r="AU1141" s="208">
        <v>0.67900000000000005</v>
      </c>
      <c r="AV1141" s="208">
        <v>6.8000000000000005E-2</v>
      </c>
      <c r="AW1141" s="24"/>
      <c r="AX1141" s="208">
        <v>9.0999999999999998E-2</v>
      </c>
      <c r="AY1141" s="208">
        <v>0.48399999999999999</v>
      </c>
      <c r="AZ1141" s="208">
        <v>0.73399999999999999</v>
      </c>
      <c r="BA1141" s="208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207">
        <v>7902.7449999999999</v>
      </c>
      <c r="G1142" s="207">
        <v>6938.2470000000003</v>
      </c>
      <c r="H1142" s="207">
        <v>7398.3959999999997</v>
      </c>
      <c r="I1142" s="219">
        <v>6425.4570000000003</v>
      </c>
      <c r="J1142" s="219"/>
      <c r="K1142" s="207">
        <v>6347.223</v>
      </c>
      <c r="L1142" s="207">
        <v>5747.84</v>
      </c>
      <c r="M1142" s="207">
        <v>5966.1220000000003</v>
      </c>
      <c r="N1142" s="207">
        <v>5870.5069999999996</v>
      </c>
      <c r="O1142" s="207">
        <v>5935.0379999999996</v>
      </c>
      <c r="P1142" s="207">
        <v>4348.232</v>
      </c>
      <c r="Q1142" s="207">
        <v>5070.125</v>
      </c>
      <c r="R1142" s="207">
        <v>6146.3689999999997</v>
      </c>
      <c r="S1142" s="207">
        <v>7998.8909999999996</v>
      </c>
      <c r="T1142" s="207">
        <v>7681.3109999999997</v>
      </c>
      <c r="U1142" s="207">
        <v>7083.9560000000001</v>
      </c>
      <c r="V1142" s="207">
        <v>6689.3649999999998</v>
      </c>
      <c r="W1142" s="207">
        <v>6444.3059999999996</v>
      </c>
      <c r="X1142" s="207">
        <v>5512.8130000000001</v>
      </c>
      <c r="Y1142" s="207">
        <v>5761.0379999999996</v>
      </c>
      <c r="Z1142" s="207">
        <v>6070.268</v>
      </c>
      <c r="AA1142" s="207">
        <v>5958.41</v>
      </c>
      <c r="AB1142" s="207">
        <v>5867.4160000000002</v>
      </c>
      <c r="AC1142" s="207">
        <v>4755.2330000000002</v>
      </c>
      <c r="AD1142" s="207">
        <v>8080.4390000000003</v>
      </c>
      <c r="AE1142" s="207">
        <v>7915.848</v>
      </c>
      <c r="AF1142" s="207">
        <v>7256.97</v>
      </c>
      <c r="AG1142" s="207">
        <v>7319.43</v>
      </c>
      <c r="AH1142" s="207">
        <v>6702.9369999999999</v>
      </c>
      <c r="AI1142" s="207">
        <v>6680.9769999999999</v>
      </c>
      <c r="AJ1142" s="207">
        <v>5840.7579999999998</v>
      </c>
      <c r="AK1142" s="207">
        <v>5910.8950000000004</v>
      </c>
      <c r="AL1142" s="207">
        <v>5665.2020000000002</v>
      </c>
      <c r="AM1142" s="207">
        <v>5618.299</v>
      </c>
      <c r="AN1142" s="207">
        <v>4146.0810000000001</v>
      </c>
      <c r="AO1142" s="207">
        <v>4588.7920000000004</v>
      </c>
      <c r="AP1142" s="207">
        <v>6795.4350000000004</v>
      </c>
      <c r="AQ1142" s="207">
        <v>7866.0050000000001</v>
      </c>
      <c r="AR1142" s="207">
        <v>6872.81</v>
      </c>
      <c r="AS1142" s="207">
        <v>7106.7420000000002</v>
      </c>
      <c r="AT1142" s="207">
        <v>6503.99</v>
      </c>
      <c r="AU1142" s="207">
        <v>6327.808</v>
      </c>
      <c r="AV1142" s="207">
        <v>5409.143</v>
      </c>
      <c r="AW1142" s="207">
        <v>6051.5060000000003</v>
      </c>
      <c r="AX1142" s="207">
        <v>5762.2060000000001</v>
      </c>
      <c r="AY1142" s="207">
        <v>6370.05</v>
      </c>
      <c r="AZ1142" s="207">
        <v>6252.165</v>
      </c>
      <c r="BA1142" s="207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208">
        <v>0.311</v>
      </c>
      <c r="N1143" s="208">
        <v>3.3000000000000002E-2</v>
      </c>
      <c r="O1143" s="208">
        <v>3.3000000000000002E-2</v>
      </c>
      <c r="P1143" s="208">
        <v>3.3000000000000002E-2</v>
      </c>
      <c r="Q1143" s="208">
        <v>3.3000000000000002E-2</v>
      </c>
      <c r="R1143" s="208">
        <v>3.3000000000000002E-2</v>
      </c>
      <c r="S1143" s="208">
        <v>3.3000000000000002E-2</v>
      </c>
      <c r="T1143" s="208">
        <v>3.3000000000000002E-2</v>
      </c>
      <c r="U1143" s="208">
        <v>3.3000000000000002E-2</v>
      </c>
      <c r="V1143" s="208">
        <v>3.3000000000000002E-2</v>
      </c>
      <c r="W1143" s="208">
        <v>3.3000000000000002E-2</v>
      </c>
      <c r="X1143" s="208">
        <v>3.3000000000000002E-2</v>
      </c>
      <c r="Y1143" s="208">
        <v>3.3000000000000002E-2</v>
      </c>
      <c r="Z1143" s="208">
        <v>3.3000000000000002E-2</v>
      </c>
      <c r="AA1143" s="208">
        <v>3.3000000000000002E-2</v>
      </c>
      <c r="AB1143" s="208">
        <v>3.3000000000000002E-2</v>
      </c>
      <c r="AC1143" s="208">
        <v>3.3000000000000002E-2</v>
      </c>
      <c r="AD1143" s="208">
        <v>3.3000000000000002E-2</v>
      </c>
      <c r="AE1143" s="208">
        <v>3.3000000000000002E-2</v>
      </c>
      <c r="AF1143" s="208">
        <v>3.3000000000000002E-2</v>
      </c>
      <c r="AG1143" s="208">
        <v>3.3000000000000002E-2</v>
      </c>
      <c r="AH1143" s="208">
        <v>3.3000000000000002E-2</v>
      </c>
      <c r="AI1143" s="208">
        <v>3.3000000000000002E-2</v>
      </c>
      <c r="AJ1143" s="208">
        <v>3.3000000000000002E-2</v>
      </c>
      <c r="AK1143" s="208">
        <v>3.3000000000000002E-2</v>
      </c>
      <c r="AL1143" s="208">
        <v>3.3000000000000002E-2</v>
      </c>
      <c r="AM1143" s="208">
        <v>3.3000000000000002E-2</v>
      </c>
      <c r="AN1143" s="208">
        <v>3.3000000000000002E-2</v>
      </c>
      <c r="AO1143" s="208">
        <v>3.3000000000000002E-2</v>
      </c>
      <c r="AP1143" s="208">
        <v>3.3000000000000002E-2</v>
      </c>
      <c r="AQ1143" s="208">
        <v>3.3000000000000002E-2</v>
      </c>
      <c r="AR1143" s="208">
        <v>3.3000000000000002E-2</v>
      </c>
      <c r="AS1143" s="208">
        <v>3.3000000000000002E-2</v>
      </c>
      <c r="AT1143" s="208">
        <v>3.3000000000000002E-2</v>
      </c>
      <c r="AU1143" s="208">
        <v>3.3000000000000002E-2</v>
      </c>
      <c r="AV1143" s="208">
        <v>3.3000000000000002E-2</v>
      </c>
      <c r="AW1143" s="208">
        <v>3.3000000000000002E-2</v>
      </c>
      <c r="AX1143" s="208">
        <v>3.3000000000000002E-2</v>
      </c>
      <c r="AY1143" s="208">
        <v>3.3000000000000002E-2</v>
      </c>
      <c r="AZ1143" s="208">
        <v>3.3000000000000002E-2</v>
      </c>
      <c r="BA1143" s="208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08">
        <v>3.8479999999999999</v>
      </c>
      <c r="Y1144" s="208">
        <v>0.89</v>
      </c>
      <c r="Z1144" s="208">
        <v>1.0580000000000001</v>
      </c>
      <c r="AA1144" s="208">
        <v>2.0510000000000002</v>
      </c>
      <c r="AB1144" s="208">
        <v>5.609</v>
      </c>
      <c r="AC1144" s="208">
        <v>8.9109999999999996</v>
      </c>
      <c r="AD1144" s="208">
        <v>9.6430000000000007</v>
      </c>
      <c r="AE1144" s="208">
        <v>13.491</v>
      </c>
      <c r="AF1144" s="208">
        <v>9.1649999999999991</v>
      </c>
      <c r="AG1144" s="208">
        <v>7.7469999999999999</v>
      </c>
      <c r="AH1144" s="208">
        <v>7.234</v>
      </c>
      <c r="AI1144" s="208">
        <v>4.5510000000000002</v>
      </c>
      <c r="AJ1144" s="208">
        <v>2.282</v>
      </c>
      <c r="AK1144" s="208">
        <v>1.599</v>
      </c>
      <c r="AL1144" s="208">
        <v>1.2589999999999999</v>
      </c>
      <c r="AM1144" s="208">
        <v>3.927</v>
      </c>
      <c r="AN1144" s="208">
        <v>7.1989999999999998</v>
      </c>
      <c r="AO1144" s="208">
        <v>12.141999999999999</v>
      </c>
      <c r="AP1144" s="208">
        <v>14.182</v>
      </c>
      <c r="AQ1144" s="208">
        <v>12.472</v>
      </c>
      <c r="AR1144" s="208">
        <v>12.324</v>
      </c>
      <c r="AS1144" s="208">
        <v>12.76</v>
      </c>
      <c r="AT1144" s="208">
        <v>6.8550000000000004</v>
      </c>
      <c r="AU1144" s="208">
        <v>5.14</v>
      </c>
      <c r="AV1144" s="208">
        <v>0.2</v>
      </c>
      <c r="AW1144" s="208">
        <v>1.093</v>
      </c>
      <c r="AX1144" s="208">
        <v>0.10299999999999999</v>
      </c>
      <c r="AY1144" s="208">
        <v>2.1320000000000001</v>
      </c>
      <c r="AZ1144" s="208">
        <v>5.7779999999999996</v>
      </c>
      <c r="BA1144" s="208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08">
        <v>51.06</v>
      </c>
      <c r="AP1145" s="208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08">
        <v>25.396000000000001</v>
      </c>
      <c r="BA1145" s="208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08">
        <v>130.26599999999999</v>
      </c>
      <c r="AW1146" s="208">
        <v>928.57899999999995</v>
      </c>
      <c r="AX1146" s="206">
        <v>1925.1479999999999</v>
      </c>
      <c r="AY1146" s="206">
        <v>2503.8609999999999</v>
      </c>
      <c r="AZ1146" s="208">
        <v>413.59100000000001</v>
      </c>
      <c r="BA1146" s="206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208">
        <v>300.99900000000002</v>
      </c>
      <c r="G1147" s="208">
        <v>239.26300000000001</v>
      </c>
      <c r="H1147" s="208">
        <v>199.10400000000001</v>
      </c>
      <c r="I1147" s="221">
        <v>135.809</v>
      </c>
      <c r="J1147" s="221"/>
      <c r="K1147" s="208">
        <v>55.042000000000002</v>
      </c>
      <c r="L1147" s="24"/>
      <c r="M1147" s="24"/>
      <c r="N1147" s="24"/>
      <c r="O1147" s="208">
        <v>77.658000000000001</v>
      </c>
      <c r="P1147" s="208">
        <v>165.49700000000001</v>
      </c>
      <c r="Q1147" s="208">
        <v>239.846</v>
      </c>
      <c r="R1147" s="208">
        <v>284.65100000000001</v>
      </c>
      <c r="S1147" s="208">
        <v>327.815</v>
      </c>
      <c r="T1147" s="208">
        <v>342.86799999999999</v>
      </c>
      <c r="U1147" s="208">
        <v>225.60400000000001</v>
      </c>
      <c r="V1147" s="208">
        <v>136.333</v>
      </c>
      <c r="W1147" s="208">
        <v>72.245000000000005</v>
      </c>
      <c r="X1147" s="24"/>
      <c r="Y1147" s="24"/>
      <c r="Z1147" s="24"/>
      <c r="AA1147" s="208">
        <v>64.168000000000006</v>
      </c>
      <c r="AB1147" s="208">
        <v>173.47</v>
      </c>
      <c r="AC1147" s="208">
        <v>270.91199999999998</v>
      </c>
      <c r="AD1147" s="208">
        <v>312.18099999999998</v>
      </c>
      <c r="AE1147" s="208">
        <v>308.69499999999999</v>
      </c>
      <c r="AF1147" s="208">
        <v>268.86200000000002</v>
      </c>
      <c r="AG1147" s="208">
        <v>189.511</v>
      </c>
      <c r="AH1147" s="208">
        <v>123.104</v>
      </c>
      <c r="AI1147" s="208">
        <v>86.406999999999996</v>
      </c>
      <c r="AJ1147" s="24"/>
      <c r="AK1147" s="24"/>
      <c r="AL1147" s="24"/>
      <c r="AM1147" s="208">
        <v>64.254999999999995</v>
      </c>
      <c r="AN1147" s="208">
        <v>160.94300000000001</v>
      </c>
      <c r="AO1147" s="208">
        <v>248.81800000000001</v>
      </c>
      <c r="AP1147" s="208">
        <v>318.62299999999999</v>
      </c>
      <c r="AQ1147" s="208">
        <v>297.58999999999997</v>
      </c>
      <c r="AR1147" s="208">
        <v>268.61599999999999</v>
      </c>
      <c r="AS1147" s="208">
        <v>307.38600000000002</v>
      </c>
      <c r="AT1147" s="208">
        <v>183.20400000000001</v>
      </c>
      <c r="AU1147" s="208">
        <v>71.046999999999997</v>
      </c>
      <c r="AV1147" s="24"/>
      <c r="AW1147" s="24"/>
      <c r="AX1147" s="24"/>
      <c r="AY1147" s="208">
        <v>83.373000000000005</v>
      </c>
      <c r="AZ1147" s="208">
        <v>157.53800000000001</v>
      </c>
      <c r="BA1147" s="208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208">
        <v>34.502000000000002</v>
      </c>
      <c r="G1148" s="208">
        <v>27.503</v>
      </c>
      <c r="H1148" s="208">
        <v>23.832000000000001</v>
      </c>
      <c r="I1148" s="221">
        <v>15.675000000000001</v>
      </c>
      <c r="J1148" s="221"/>
      <c r="K1148" s="208">
        <v>5.6289999999999996</v>
      </c>
      <c r="L1148" s="24"/>
      <c r="M1148" s="208">
        <v>0.61399999999999999</v>
      </c>
      <c r="N1148" s="24"/>
      <c r="O1148" s="208">
        <v>6.8250000000000002</v>
      </c>
      <c r="P1148" s="208">
        <v>20.285</v>
      </c>
      <c r="Q1148" s="208">
        <v>32.134999999999998</v>
      </c>
      <c r="R1148" s="208">
        <v>35.222000000000001</v>
      </c>
      <c r="S1148" s="208">
        <v>35.822000000000003</v>
      </c>
      <c r="T1148" s="208">
        <v>32.993000000000002</v>
      </c>
      <c r="U1148" s="208">
        <v>23.681000000000001</v>
      </c>
      <c r="V1148" s="208">
        <v>14.964</v>
      </c>
      <c r="W1148" s="208">
        <v>10.079000000000001</v>
      </c>
      <c r="X1148" s="24"/>
      <c r="Y1148" s="24"/>
      <c r="Z1148" s="24"/>
      <c r="AA1148" s="208">
        <v>7.7759999999999998</v>
      </c>
      <c r="AB1148" s="208">
        <v>20.824000000000002</v>
      </c>
      <c r="AC1148" s="208">
        <v>34.180999999999997</v>
      </c>
      <c r="AD1148" s="208">
        <v>37.793999999999997</v>
      </c>
      <c r="AE1148" s="208">
        <v>36.561</v>
      </c>
      <c r="AF1148" s="208">
        <v>31.882000000000001</v>
      </c>
      <c r="AG1148" s="208">
        <v>26.827000000000002</v>
      </c>
      <c r="AH1148" s="208">
        <v>18.373999999999999</v>
      </c>
      <c r="AI1148" s="208">
        <v>11.99</v>
      </c>
      <c r="AJ1148" s="24"/>
      <c r="AK1148" s="24"/>
      <c r="AL1148" s="24"/>
      <c r="AM1148" s="208">
        <v>11.398</v>
      </c>
      <c r="AN1148" s="208">
        <v>18.608000000000001</v>
      </c>
      <c r="AO1148" s="208">
        <v>34.448999999999998</v>
      </c>
      <c r="AP1148" s="208">
        <v>44.548999999999999</v>
      </c>
      <c r="AQ1148" s="208">
        <v>38.241999999999997</v>
      </c>
      <c r="AR1148" s="208">
        <v>35.962000000000003</v>
      </c>
      <c r="AS1148" s="208">
        <v>31.657</v>
      </c>
      <c r="AT1148" s="208">
        <v>21.791</v>
      </c>
      <c r="AU1148" s="208">
        <v>9.1050000000000004</v>
      </c>
      <c r="AV1148" s="24"/>
      <c r="AW1148" s="24"/>
      <c r="AX1148" s="24"/>
      <c r="AY1148" s="208">
        <v>10.609</v>
      </c>
      <c r="AZ1148" s="208">
        <v>18.873000000000001</v>
      </c>
      <c r="BA1148" s="208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208">
        <v>7.0000000000000001E-3</v>
      </c>
      <c r="G1149" s="208">
        <v>3.0000000000000001E-3</v>
      </c>
      <c r="H1149" s="208">
        <v>2E-3</v>
      </c>
      <c r="I1149" s="221">
        <v>3.0000000000000001E-3</v>
      </c>
      <c r="J1149" s="221"/>
      <c r="K1149" s="208">
        <v>3.0000000000000001E-3</v>
      </c>
      <c r="L1149" s="208">
        <v>3.0000000000000001E-3</v>
      </c>
      <c r="M1149" s="208">
        <v>2E-3</v>
      </c>
      <c r="N1149" s="208">
        <v>2E-3</v>
      </c>
      <c r="O1149" s="208">
        <v>3.0000000000000001E-3</v>
      </c>
      <c r="P1149" s="208">
        <v>3.0000000000000001E-3</v>
      </c>
      <c r="Q1149" s="208">
        <v>2E-3</v>
      </c>
      <c r="R1149" s="208">
        <v>2E-3</v>
      </c>
      <c r="S1149" s="208">
        <v>2E-3</v>
      </c>
      <c r="T1149" s="208">
        <v>3.0000000000000001E-3</v>
      </c>
      <c r="U1149" s="208">
        <v>2E-3</v>
      </c>
      <c r="V1149" s="208">
        <v>2E-3</v>
      </c>
      <c r="W1149" s="208">
        <v>2E-3</v>
      </c>
      <c r="X1149" s="208">
        <v>2E-3</v>
      </c>
      <c r="Y1149" s="208">
        <v>4.0000000000000001E-3</v>
      </c>
      <c r="Z1149" s="208">
        <v>2E-3</v>
      </c>
      <c r="AA1149" s="208">
        <v>4.0000000000000001E-3</v>
      </c>
      <c r="AB1149" s="208">
        <v>7.0000000000000001E-3</v>
      </c>
      <c r="AC1149" s="208">
        <v>8.0000000000000002E-3</v>
      </c>
      <c r="AD1149" s="208">
        <v>7.0000000000000001E-3</v>
      </c>
      <c r="AE1149" s="208">
        <v>7.0000000000000001E-3</v>
      </c>
      <c r="AF1149" s="208">
        <v>2E-3</v>
      </c>
      <c r="AG1149" s="208">
        <v>2E-3</v>
      </c>
      <c r="AH1149" s="208">
        <v>3.0000000000000001E-3</v>
      </c>
      <c r="AI1149" s="208">
        <v>2E-3</v>
      </c>
      <c r="AJ1149" s="208">
        <v>3.0000000000000001E-3</v>
      </c>
      <c r="AK1149" s="208">
        <v>2E-3</v>
      </c>
      <c r="AL1149" s="208">
        <v>2E-3</v>
      </c>
      <c r="AM1149" s="208">
        <v>1E-3</v>
      </c>
      <c r="AN1149" s="208">
        <v>2E-3</v>
      </c>
      <c r="AO1149" s="208">
        <v>2E-3</v>
      </c>
      <c r="AP1149" s="208">
        <v>2E-3</v>
      </c>
      <c r="AQ1149" s="208">
        <v>2E-3</v>
      </c>
      <c r="AR1149" s="208">
        <v>2E-3</v>
      </c>
      <c r="AS1149" s="208">
        <v>3.0000000000000001E-3</v>
      </c>
      <c r="AT1149" s="208">
        <v>1E-3</v>
      </c>
      <c r="AU1149" s="208">
        <v>2E-3</v>
      </c>
      <c r="AV1149" s="208">
        <v>4.0000000000000001E-3</v>
      </c>
      <c r="AW1149" s="208">
        <v>5.0000000000000001E-3</v>
      </c>
      <c r="AX1149" s="208">
        <v>5.0000000000000001E-3</v>
      </c>
      <c r="AY1149" s="208">
        <v>5.0000000000000001E-3</v>
      </c>
      <c r="AZ1149" s="208">
        <v>6.0000000000000001E-3</v>
      </c>
      <c r="BA1149" s="208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208">
        <v>1E-3</v>
      </c>
      <c r="G1150" s="208">
        <v>3.0000000000000001E-3</v>
      </c>
      <c r="H1150" s="208">
        <v>2E-3</v>
      </c>
      <c r="I1150" s="221">
        <v>2E-3</v>
      </c>
      <c r="J1150" s="221"/>
      <c r="K1150" s="208">
        <v>3.0000000000000001E-3</v>
      </c>
      <c r="L1150" s="208">
        <v>4.0000000000000001E-3</v>
      </c>
      <c r="M1150" s="208">
        <v>2E-3</v>
      </c>
      <c r="N1150" s="208">
        <v>2E-3</v>
      </c>
      <c r="O1150" s="208">
        <v>6.0000000000000001E-3</v>
      </c>
      <c r="P1150" s="208">
        <v>3.0000000000000001E-3</v>
      </c>
      <c r="Q1150" s="208">
        <v>2E-3</v>
      </c>
      <c r="R1150" s="208">
        <v>3.0000000000000001E-3</v>
      </c>
      <c r="S1150" s="208">
        <v>1E-3</v>
      </c>
      <c r="T1150" s="208">
        <v>3.0000000000000001E-3</v>
      </c>
      <c r="U1150" s="208">
        <v>2E-3</v>
      </c>
      <c r="V1150" s="208">
        <v>5.0000000000000001E-3</v>
      </c>
      <c r="W1150" s="208">
        <v>3.0000000000000001E-3</v>
      </c>
      <c r="X1150" s="208">
        <v>5.0000000000000001E-3</v>
      </c>
      <c r="Y1150" s="208">
        <v>2E-3</v>
      </c>
      <c r="Z1150" s="208">
        <v>4.0000000000000001E-3</v>
      </c>
      <c r="AA1150" s="208">
        <v>8.0000000000000002E-3</v>
      </c>
      <c r="AB1150" s="208">
        <v>4.0000000000000001E-3</v>
      </c>
      <c r="AC1150" s="208">
        <v>1E-3</v>
      </c>
      <c r="AD1150" s="208">
        <v>2E-3</v>
      </c>
      <c r="AE1150" s="208">
        <v>3.0000000000000001E-3</v>
      </c>
      <c r="AF1150" s="208">
        <v>3.0000000000000001E-3</v>
      </c>
      <c r="AG1150" s="208">
        <v>3.0000000000000001E-3</v>
      </c>
      <c r="AH1150" s="208">
        <v>3.0000000000000001E-3</v>
      </c>
      <c r="AI1150" s="208">
        <v>1.0999999999999999E-2</v>
      </c>
      <c r="AJ1150" s="208">
        <v>8.9999999999999993E-3</v>
      </c>
      <c r="AK1150" s="208">
        <v>3.0000000000000001E-3</v>
      </c>
      <c r="AL1150" s="208">
        <v>5.0000000000000001E-3</v>
      </c>
      <c r="AM1150" s="208">
        <v>5.0000000000000001E-3</v>
      </c>
      <c r="AN1150" s="208">
        <v>1E-3</v>
      </c>
      <c r="AO1150" s="208">
        <v>3.0000000000000001E-3</v>
      </c>
      <c r="AP1150" s="208">
        <v>2E-3</v>
      </c>
      <c r="AQ1150" s="208">
        <v>1E-3</v>
      </c>
      <c r="AR1150" s="208">
        <v>1E-3</v>
      </c>
      <c r="AS1150" s="208">
        <v>3.0000000000000001E-3</v>
      </c>
      <c r="AT1150" s="24"/>
      <c r="AU1150" s="208">
        <v>5.0000000000000001E-3</v>
      </c>
      <c r="AV1150" s="208">
        <v>1E-3</v>
      </c>
      <c r="AW1150" s="208">
        <v>2E-3</v>
      </c>
      <c r="AX1150" s="208">
        <v>1E-3</v>
      </c>
      <c r="AY1150" s="208">
        <v>2E-3</v>
      </c>
      <c r="AZ1150" s="208">
        <v>3.0000000000000001E-3</v>
      </c>
      <c r="BA1150" s="208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206">
        <v>5682.6850000000004</v>
      </c>
      <c r="G1151" s="206">
        <v>5138.0860000000002</v>
      </c>
      <c r="H1151" s="206">
        <v>5607.4880000000003</v>
      </c>
      <c r="I1151" s="230">
        <v>4989.3789999999999</v>
      </c>
      <c r="J1151" s="230"/>
      <c r="K1151" s="206">
        <v>5474.875</v>
      </c>
      <c r="L1151" s="206">
        <v>5294.8370000000004</v>
      </c>
      <c r="M1151" s="206">
        <v>5457.54</v>
      </c>
      <c r="N1151" s="206">
        <v>5335.96</v>
      </c>
      <c r="O1151" s="206">
        <v>5139.8779999999997</v>
      </c>
      <c r="P1151" s="206">
        <v>2960.692</v>
      </c>
      <c r="Q1151" s="206">
        <v>3195.4490000000001</v>
      </c>
      <c r="R1151" s="206">
        <v>3915.6790000000001</v>
      </c>
      <c r="S1151" s="206">
        <v>5588.2550000000001</v>
      </c>
      <c r="T1151" s="206">
        <v>5383.0749999999998</v>
      </c>
      <c r="U1151" s="206">
        <v>5171.0219999999999</v>
      </c>
      <c r="V1151" s="206">
        <v>5350.2820000000002</v>
      </c>
      <c r="W1151" s="206">
        <v>5396.3119999999999</v>
      </c>
      <c r="X1151" s="206">
        <v>5118.5150000000003</v>
      </c>
      <c r="Y1151" s="206">
        <v>5408.6689999999999</v>
      </c>
      <c r="Z1151" s="206">
        <v>5525.0529999999999</v>
      </c>
      <c r="AA1151" s="206">
        <v>5135.2719999999999</v>
      </c>
      <c r="AB1151" s="206">
        <v>4489.41</v>
      </c>
      <c r="AC1151" s="206">
        <v>2834.152</v>
      </c>
      <c r="AD1151" s="206">
        <v>5791.518</v>
      </c>
      <c r="AE1151" s="206">
        <v>5655.2870000000003</v>
      </c>
      <c r="AF1151" s="206">
        <v>5255.9960000000001</v>
      </c>
      <c r="AG1151" s="206">
        <v>5658.0680000000002</v>
      </c>
      <c r="AH1151" s="206">
        <v>5417.4250000000002</v>
      </c>
      <c r="AI1151" s="206">
        <v>5792.6</v>
      </c>
      <c r="AJ1151" s="206">
        <v>5507.2430000000004</v>
      </c>
      <c r="AK1151" s="206">
        <v>5664.9859999999999</v>
      </c>
      <c r="AL1151" s="206">
        <v>5508.7139999999999</v>
      </c>
      <c r="AM1151" s="206">
        <v>5037.1229999999996</v>
      </c>
      <c r="AN1151" s="206">
        <v>2909.1170000000002</v>
      </c>
      <c r="AO1151" s="206">
        <v>2728.1840000000002</v>
      </c>
      <c r="AP1151" s="206">
        <v>4446.5050000000001</v>
      </c>
      <c r="AQ1151" s="206">
        <v>5643.5</v>
      </c>
      <c r="AR1151" s="206">
        <v>4941.558</v>
      </c>
      <c r="AS1151" s="206">
        <v>5211.1530000000002</v>
      </c>
      <c r="AT1151" s="206">
        <v>5189.473</v>
      </c>
      <c r="AU1151" s="206">
        <v>5562.7740000000003</v>
      </c>
      <c r="AV1151" s="206">
        <v>4892.0969999999998</v>
      </c>
      <c r="AW1151" s="206">
        <v>4936.308</v>
      </c>
      <c r="AX1151" s="206">
        <v>3628.7280000000001</v>
      </c>
      <c r="AY1151" s="206">
        <v>3283.5729999999999</v>
      </c>
      <c r="AZ1151" s="206">
        <v>4752.723</v>
      </c>
      <c r="BA1151" s="206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1">
        <v>0.60199999999999998</v>
      </c>
      <c r="J1152" s="221"/>
      <c r="K1152" s="208">
        <v>1.0409999999999999</v>
      </c>
      <c r="L1152" s="208">
        <v>0.67200000000000004</v>
      </c>
      <c r="M1152" s="24"/>
      <c r="N1152" s="208">
        <v>0.92400000000000004</v>
      </c>
      <c r="O1152" s="208">
        <v>0.53600000000000003</v>
      </c>
      <c r="P1152" s="208">
        <v>0.87</v>
      </c>
      <c r="Q1152" s="24"/>
      <c r="R1152" s="24"/>
      <c r="S1152" s="24"/>
      <c r="T1152" s="24"/>
      <c r="U1152" s="24"/>
      <c r="V1152" s="208">
        <v>0.57699999999999996</v>
      </c>
      <c r="W1152" s="208">
        <v>0.504</v>
      </c>
      <c r="X1152" s="208">
        <v>0.45600000000000002</v>
      </c>
      <c r="Y1152" s="208">
        <v>1.161</v>
      </c>
      <c r="Z1152" s="208">
        <v>0.77300000000000002</v>
      </c>
      <c r="AA1152" s="208">
        <v>0.45800000000000002</v>
      </c>
      <c r="AB1152" s="208">
        <v>1.573</v>
      </c>
      <c r="AC1152" s="24"/>
      <c r="AD1152" s="24"/>
      <c r="AE1152" s="24"/>
      <c r="AF1152" s="24"/>
      <c r="AG1152" s="24"/>
      <c r="AH1152" s="208">
        <v>1.573</v>
      </c>
      <c r="AI1152" s="208">
        <v>1.573</v>
      </c>
      <c r="AJ1152" s="208">
        <v>1.41</v>
      </c>
      <c r="AK1152" s="208">
        <v>0.249</v>
      </c>
      <c r="AL1152" s="208">
        <v>0.76900000000000002</v>
      </c>
      <c r="AM1152" s="208">
        <v>0.57099999999999995</v>
      </c>
      <c r="AN1152" s="208">
        <v>1.105</v>
      </c>
      <c r="AO1152" s="24"/>
      <c r="AP1152" s="24"/>
      <c r="AQ1152" s="24"/>
      <c r="AR1152" s="24"/>
      <c r="AS1152" s="24"/>
      <c r="AT1152" s="208">
        <v>0.53200000000000003</v>
      </c>
      <c r="AU1152" s="208">
        <v>0.46500000000000002</v>
      </c>
      <c r="AV1152" s="208">
        <v>0.32600000000000001</v>
      </c>
      <c r="AW1152" s="208">
        <v>0.60199999999999998</v>
      </c>
      <c r="AX1152" s="208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206">
        <v>1621.6189999999999</v>
      </c>
      <c r="G1153" s="206">
        <v>1335.4269999999999</v>
      </c>
      <c r="H1153" s="206">
        <v>1315.386</v>
      </c>
      <c r="I1153" s="230">
        <v>1050.2809999999999</v>
      </c>
      <c r="J1153" s="230"/>
      <c r="K1153" s="208">
        <v>539.28200000000004</v>
      </c>
      <c r="L1153" s="208">
        <v>175.685</v>
      </c>
      <c r="M1153" s="208">
        <v>181.45699999999999</v>
      </c>
      <c r="N1153" s="208">
        <v>128.80799999999999</v>
      </c>
      <c r="O1153" s="208">
        <v>514.28300000000002</v>
      </c>
      <c r="P1153" s="208">
        <v>967.71299999999997</v>
      </c>
      <c r="Q1153" s="206">
        <v>1340.9880000000001</v>
      </c>
      <c r="R1153" s="206">
        <v>1650.057</v>
      </c>
      <c r="S1153" s="206">
        <v>1796.1980000000001</v>
      </c>
      <c r="T1153" s="206">
        <v>1681.52</v>
      </c>
      <c r="U1153" s="206">
        <v>1360.258</v>
      </c>
      <c r="V1153" s="208">
        <v>940.70799999999997</v>
      </c>
      <c r="W1153" s="208">
        <v>672.04700000000003</v>
      </c>
      <c r="X1153" s="208">
        <v>136.51499999999999</v>
      </c>
      <c r="Y1153" s="208">
        <v>115.303</v>
      </c>
      <c r="Z1153" s="208">
        <v>83.436000000000007</v>
      </c>
      <c r="AA1153" s="208">
        <v>417.66500000000002</v>
      </c>
      <c r="AB1153" s="208">
        <v>987.678</v>
      </c>
      <c r="AC1153" s="206">
        <v>1417.8119999999999</v>
      </c>
      <c r="AD1153" s="206">
        <v>1762.579</v>
      </c>
      <c r="AE1153" s="206">
        <v>1685.9649999999999</v>
      </c>
      <c r="AF1153" s="206">
        <v>1427.4469999999999</v>
      </c>
      <c r="AG1153" s="206">
        <v>1155.373</v>
      </c>
      <c r="AH1153" s="208">
        <v>847.22799999999995</v>
      </c>
      <c r="AI1153" s="208">
        <v>557.68100000000004</v>
      </c>
      <c r="AJ1153" s="208">
        <v>208.041</v>
      </c>
      <c r="AK1153" s="208">
        <v>228.19399999999999</v>
      </c>
      <c r="AL1153" s="208">
        <v>154.41999999999999</v>
      </c>
      <c r="AM1153" s="208">
        <v>500.29199999999997</v>
      </c>
      <c r="AN1153" s="206">
        <v>1022.401</v>
      </c>
      <c r="AO1153" s="206">
        <v>1499.6669999999999</v>
      </c>
      <c r="AP1153" s="206">
        <v>1891.5029999999999</v>
      </c>
      <c r="AQ1153" s="206">
        <v>1862.604</v>
      </c>
      <c r="AR1153" s="206">
        <v>1605.2270000000001</v>
      </c>
      <c r="AS1153" s="206">
        <v>1523.9849999999999</v>
      </c>
      <c r="AT1153" s="206">
        <v>1027.904</v>
      </c>
      <c r="AU1153" s="208">
        <v>669.84199999999998</v>
      </c>
      <c r="AV1153" s="208">
        <v>386.15699999999998</v>
      </c>
      <c r="AW1153" s="208">
        <v>180.99600000000001</v>
      </c>
      <c r="AX1153" s="208">
        <v>182.82</v>
      </c>
      <c r="AY1153" s="208">
        <v>483.05399999999997</v>
      </c>
      <c r="AZ1153" s="208">
        <v>865.49199999999996</v>
      </c>
      <c r="BA1153" s="206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08">
        <v>3.2610000000000001</v>
      </c>
      <c r="AC1154" s="208">
        <v>9.4589999999999996</v>
      </c>
      <c r="AD1154" s="208">
        <v>7.6070000000000002</v>
      </c>
      <c r="AE1154" s="208">
        <v>12.605</v>
      </c>
      <c r="AF1154" s="208">
        <v>7.407</v>
      </c>
      <c r="AG1154" s="208">
        <v>3.3149999999999999</v>
      </c>
      <c r="AH1154" s="208">
        <v>1.234</v>
      </c>
      <c r="AI1154" s="24"/>
      <c r="AJ1154" s="24"/>
      <c r="AK1154" s="24"/>
      <c r="AL1154" s="24"/>
      <c r="AM1154" s="208">
        <v>0.69399999999999995</v>
      </c>
      <c r="AN1154" s="208">
        <v>15.71</v>
      </c>
      <c r="AO1154" s="208">
        <v>14.374000000000001</v>
      </c>
      <c r="AP1154" s="208">
        <v>13.3</v>
      </c>
      <c r="AQ1154" s="208">
        <v>11.5</v>
      </c>
      <c r="AR1154" s="208">
        <v>9</v>
      </c>
      <c r="AS1154" s="208">
        <v>12.76</v>
      </c>
      <c r="AT1154" s="208">
        <v>9</v>
      </c>
      <c r="AU1154" s="208">
        <v>5.8109999999999999</v>
      </c>
      <c r="AV1154" s="24"/>
      <c r="AW1154" s="24"/>
      <c r="AX1154" s="24"/>
      <c r="AY1154" s="208">
        <v>3.2850000000000001</v>
      </c>
      <c r="AZ1154" s="208">
        <v>12.717000000000001</v>
      </c>
      <c r="BA1154" s="208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208">
        <v>197.96199999999999</v>
      </c>
      <c r="H1155" s="24"/>
      <c r="I1155" s="221">
        <v>233.70599999999999</v>
      </c>
      <c r="J1155" s="221"/>
      <c r="K1155" s="24"/>
      <c r="L1155" s="208">
        <v>276.63900000000001</v>
      </c>
      <c r="M1155" s="24"/>
      <c r="N1155" s="24"/>
      <c r="O1155" s="24"/>
      <c r="P1155" s="208">
        <v>233.136</v>
      </c>
      <c r="Q1155" s="208">
        <v>261.67</v>
      </c>
      <c r="R1155" s="24"/>
      <c r="S1155" s="208">
        <v>250.76499999999999</v>
      </c>
      <c r="T1155" s="208">
        <v>240.816</v>
      </c>
      <c r="U1155" s="208">
        <v>303.35399999999998</v>
      </c>
      <c r="V1155" s="208">
        <v>246.46100000000001</v>
      </c>
      <c r="W1155" s="208">
        <v>290.41699999999997</v>
      </c>
      <c r="X1155" s="208">
        <v>253.43899999999999</v>
      </c>
      <c r="Y1155" s="208">
        <v>234.976</v>
      </c>
      <c r="Z1155" s="208">
        <v>459.90899999999999</v>
      </c>
      <c r="AA1155" s="208">
        <v>330.97500000000002</v>
      </c>
      <c r="AB1155" s="208">
        <v>185.547</v>
      </c>
      <c r="AC1155" s="208">
        <v>179.76400000000001</v>
      </c>
      <c r="AD1155" s="208">
        <v>159.07499999999999</v>
      </c>
      <c r="AE1155" s="208">
        <v>203.20099999999999</v>
      </c>
      <c r="AF1155" s="208">
        <v>256.173</v>
      </c>
      <c r="AG1155" s="208">
        <v>278.55099999999999</v>
      </c>
      <c r="AH1155" s="208">
        <v>286.726</v>
      </c>
      <c r="AI1155" s="208">
        <v>226.12899999999999</v>
      </c>
      <c r="AJ1155" s="208">
        <v>121.73699999999999</v>
      </c>
      <c r="AK1155" s="208">
        <v>15.829000000000001</v>
      </c>
      <c r="AL1155" s="24"/>
      <c r="AM1155" s="24"/>
      <c r="AN1155" s="208">
        <v>10.962</v>
      </c>
      <c r="AO1155" s="208">
        <v>0.06</v>
      </c>
      <c r="AP1155" s="208">
        <v>0.14099999999999999</v>
      </c>
      <c r="AQ1155" s="208">
        <v>6.0999999999999999E-2</v>
      </c>
      <c r="AR1155" s="208">
        <v>8.6999999999999994E-2</v>
      </c>
      <c r="AS1155" s="208">
        <v>7.0019999999999998</v>
      </c>
      <c r="AT1155" s="208">
        <v>65.197000000000003</v>
      </c>
      <c r="AU1155" s="208">
        <v>3.5840000000000001</v>
      </c>
      <c r="AV1155" s="208">
        <v>5.8999999999999997E-2</v>
      </c>
      <c r="AW1155" s="208">
        <v>3.8879999999999999</v>
      </c>
      <c r="AX1155" s="208">
        <v>25.305</v>
      </c>
      <c r="AY1155" s="208">
        <v>0.123</v>
      </c>
      <c r="AZ1155" s="208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209">
        <v>5.7240000000000002</v>
      </c>
      <c r="G1156" s="209">
        <v>8.4220000000000006</v>
      </c>
      <c r="H1156" s="209">
        <v>5.8929999999999998</v>
      </c>
      <c r="I1156" s="224">
        <v>4.3879999999999999</v>
      </c>
      <c r="J1156" s="224"/>
      <c r="K1156" s="209">
        <v>1.65</v>
      </c>
      <c r="L1156" s="209">
        <v>0.89300000000000002</v>
      </c>
      <c r="M1156" s="20"/>
      <c r="N1156" s="20"/>
      <c r="O1156" s="209">
        <v>0.78200000000000003</v>
      </c>
      <c r="P1156" s="209">
        <v>2.956</v>
      </c>
      <c r="Q1156" s="209">
        <v>8.7520000000000007</v>
      </c>
      <c r="R1156" s="209">
        <v>5.0910000000000002</v>
      </c>
      <c r="S1156" s="209">
        <v>11.353</v>
      </c>
      <c r="T1156" s="209">
        <v>11.138</v>
      </c>
      <c r="U1156" s="209">
        <v>6.8479999999999999</v>
      </c>
      <c r="V1156" s="209">
        <v>3.6819999999999999</v>
      </c>
      <c r="W1156" s="209">
        <v>1.976</v>
      </c>
      <c r="X1156" s="20"/>
      <c r="Y1156" s="209">
        <v>0.68799999999999994</v>
      </c>
      <c r="Z1156" s="209">
        <v>0.128</v>
      </c>
      <c r="AA1156" s="20"/>
      <c r="AB1156" s="209">
        <v>4.4560000000000004</v>
      </c>
      <c r="AC1156" s="209">
        <v>6.657</v>
      </c>
      <c r="AD1156" s="209">
        <v>9.5660000000000007</v>
      </c>
      <c r="AE1156" s="209">
        <v>10.439</v>
      </c>
      <c r="AF1156" s="209">
        <v>9.0980000000000008</v>
      </c>
      <c r="AG1156" s="209">
        <v>5.8529999999999998</v>
      </c>
      <c r="AH1156" s="209">
        <v>3.8180000000000001</v>
      </c>
      <c r="AI1156" s="209">
        <v>1.7330000000000001</v>
      </c>
      <c r="AJ1156" s="209">
        <v>0.48299999999999998</v>
      </c>
      <c r="AK1156" s="20"/>
      <c r="AL1156" s="20"/>
      <c r="AM1156" s="209">
        <v>1.093</v>
      </c>
      <c r="AN1156" s="209">
        <v>3.403</v>
      </c>
      <c r="AO1156" s="209">
        <v>6.2770000000000001</v>
      </c>
      <c r="AP1156" s="209">
        <v>9.9079999999999995</v>
      </c>
      <c r="AQ1156" s="209">
        <v>8.1839999999999993</v>
      </c>
      <c r="AR1156" s="209">
        <v>8.9369999999999994</v>
      </c>
      <c r="AS1156" s="209">
        <v>7.0220000000000002</v>
      </c>
      <c r="AT1156" s="209">
        <v>4.1840000000000002</v>
      </c>
      <c r="AU1156" s="209">
        <v>2.2029999999999998</v>
      </c>
      <c r="AV1156" s="209">
        <v>0.53700000000000003</v>
      </c>
      <c r="AW1156" s="20"/>
      <c r="AX1156" s="20"/>
      <c r="AY1156" s="209">
        <v>0.443</v>
      </c>
      <c r="AZ1156" s="209">
        <v>1.988</v>
      </c>
      <c r="BA1156" s="209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208">
        <v>2.0830000000000002</v>
      </c>
      <c r="G1157" s="208">
        <v>1.9419999999999999</v>
      </c>
      <c r="H1157" s="208">
        <v>1.0860000000000001</v>
      </c>
      <c r="I1157" s="221">
        <v>0.52800000000000002</v>
      </c>
      <c r="J1157" s="221"/>
      <c r="K1157" s="208">
        <v>2.5999999999999999E-2</v>
      </c>
      <c r="L1157" s="24"/>
      <c r="M1157" s="24"/>
      <c r="N1157" s="24"/>
      <c r="O1157" s="24"/>
      <c r="P1157" s="208">
        <v>0.09</v>
      </c>
      <c r="Q1157" s="208">
        <v>1.7869999999999999</v>
      </c>
      <c r="R1157" s="208">
        <v>1.008</v>
      </c>
      <c r="S1157" s="208">
        <v>2.4390000000000001</v>
      </c>
      <c r="T1157" s="208">
        <v>2.3879999999999999</v>
      </c>
      <c r="U1157" s="208">
        <v>1.23</v>
      </c>
      <c r="V1157" s="208">
        <v>2.8000000000000001E-2</v>
      </c>
      <c r="W1157" s="208">
        <v>0.31</v>
      </c>
      <c r="X1157" s="24"/>
      <c r="Y1157" s="24"/>
      <c r="Z1157" s="24"/>
      <c r="AA1157" s="24"/>
      <c r="AB1157" s="208">
        <v>0.30199999999999999</v>
      </c>
      <c r="AC1157" s="208">
        <v>1.2330000000000001</v>
      </c>
      <c r="AD1157" s="208">
        <v>2.1869999999999998</v>
      </c>
      <c r="AE1157" s="208">
        <v>2.4119999999999999</v>
      </c>
      <c r="AF1157" s="208">
        <v>2.0179999999999998</v>
      </c>
      <c r="AG1157" s="208">
        <v>1.0009999999999999</v>
      </c>
      <c r="AH1157" s="208">
        <v>1.7090000000000001</v>
      </c>
      <c r="AI1157" s="208">
        <v>0.72099999999999997</v>
      </c>
      <c r="AJ1157" s="208">
        <v>0.19900000000000001</v>
      </c>
      <c r="AK1157" s="24"/>
      <c r="AL1157" s="24"/>
      <c r="AM1157" s="208">
        <v>0.55400000000000005</v>
      </c>
      <c r="AN1157" s="208">
        <v>1.4319999999999999</v>
      </c>
      <c r="AO1157" s="208">
        <v>2.5419999999999998</v>
      </c>
      <c r="AP1157" s="208">
        <v>3.7320000000000002</v>
      </c>
      <c r="AQ1157" s="208">
        <v>4.4340000000000002</v>
      </c>
      <c r="AR1157" s="208">
        <v>2.4129999999999998</v>
      </c>
      <c r="AS1157" s="208">
        <v>2.6640000000000001</v>
      </c>
      <c r="AT1157" s="208">
        <v>1.6990000000000001</v>
      </c>
      <c r="AU1157" s="208">
        <v>0.93</v>
      </c>
      <c r="AV1157" s="208">
        <v>0.373</v>
      </c>
      <c r="AW1157" s="24"/>
      <c r="AX1157" s="24"/>
      <c r="AY1157" s="208">
        <v>0.22700000000000001</v>
      </c>
      <c r="AZ1157" s="208">
        <v>0.96099999999999997</v>
      </c>
      <c r="BA1157" s="208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208">
        <v>2.7989999999999999</v>
      </c>
      <c r="H1158" s="208">
        <v>2.3620000000000001</v>
      </c>
      <c r="I1158" s="221">
        <v>2.2330000000000001</v>
      </c>
      <c r="J1158" s="221"/>
      <c r="K1158" s="208">
        <v>1.02</v>
      </c>
      <c r="L1158" s="208">
        <v>0.53400000000000003</v>
      </c>
      <c r="M1158" s="24"/>
      <c r="N1158" s="24"/>
      <c r="O1158" s="208">
        <v>0.60899999999999999</v>
      </c>
      <c r="P1158" s="208">
        <v>1.502</v>
      </c>
      <c r="Q1158" s="208">
        <v>3.2250000000000001</v>
      </c>
      <c r="R1158" s="208">
        <v>1.9119999999999999</v>
      </c>
      <c r="S1158" s="208">
        <v>3.8860000000000001</v>
      </c>
      <c r="T1158" s="208">
        <v>3.78</v>
      </c>
      <c r="U1158" s="208">
        <v>2.637</v>
      </c>
      <c r="V1158" s="208">
        <v>2.0150000000000001</v>
      </c>
      <c r="W1158" s="208">
        <v>0.53300000000000003</v>
      </c>
      <c r="X1158" s="24"/>
      <c r="Y1158" s="208">
        <v>0.29299999999999998</v>
      </c>
      <c r="Z1158" s="208">
        <v>0.128</v>
      </c>
      <c r="AA1158" s="24"/>
      <c r="AB1158" s="208">
        <v>2.0550000000000002</v>
      </c>
      <c r="AC1158" s="208">
        <v>2.4660000000000002</v>
      </c>
      <c r="AD1158" s="208">
        <v>3.1059999999999999</v>
      </c>
      <c r="AE1158" s="208">
        <v>3.4039999999999999</v>
      </c>
      <c r="AF1158" s="208">
        <v>3</v>
      </c>
      <c r="AG1158" s="208">
        <v>2.2570000000000001</v>
      </c>
      <c r="AH1158" s="208">
        <v>2.0219999999999998</v>
      </c>
      <c r="AI1158" s="208">
        <v>1.012</v>
      </c>
      <c r="AJ1158" s="208">
        <v>0.28399999999999997</v>
      </c>
      <c r="AK1158" s="24"/>
      <c r="AL1158" s="24"/>
      <c r="AM1158" s="208">
        <v>0.53900000000000003</v>
      </c>
      <c r="AN1158" s="208">
        <v>1.6870000000000001</v>
      </c>
      <c r="AO1158" s="208">
        <v>2.3460000000000001</v>
      </c>
      <c r="AP1158" s="208">
        <v>3.7330000000000001</v>
      </c>
      <c r="AQ1158" s="208">
        <v>1.462</v>
      </c>
      <c r="AR1158" s="208">
        <v>4.3689999999999998</v>
      </c>
      <c r="AS1158" s="208">
        <v>2.6360000000000001</v>
      </c>
      <c r="AT1158" s="208">
        <v>2.0680000000000001</v>
      </c>
      <c r="AU1158" s="208">
        <v>1.2729999999999999</v>
      </c>
      <c r="AV1158" s="208">
        <v>0.16400000000000001</v>
      </c>
      <c r="AW1158" s="24"/>
      <c r="AX1158" s="24"/>
      <c r="AY1158" s="208">
        <v>0.216</v>
      </c>
      <c r="AZ1158" s="208">
        <v>1.0269999999999999</v>
      </c>
      <c r="BA1158" s="208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208">
        <v>3.641</v>
      </c>
      <c r="G1159" s="208">
        <v>3.681</v>
      </c>
      <c r="H1159" s="208">
        <v>2.4449999999999998</v>
      </c>
      <c r="I1159" s="221">
        <v>1.627</v>
      </c>
      <c r="J1159" s="221"/>
      <c r="K1159" s="208">
        <v>0.60399999999999998</v>
      </c>
      <c r="L1159" s="208">
        <v>0.35899999999999999</v>
      </c>
      <c r="M1159" s="24"/>
      <c r="N1159" s="24"/>
      <c r="O1159" s="208">
        <v>0.17299999999999999</v>
      </c>
      <c r="P1159" s="208">
        <v>1.3640000000000001</v>
      </c>
      <c r="Q1159" s="208">
        <v>3.74</v>
      </c>
      <c r="R1159" s="208">
        <v>2.1709999999999998</v>
      </c>
      <c r="S1159" s="208">
        <v>5.0279999999999996</v>
      </c>
      <c r="T1159" s="208">
        <v>4.97</v>
      </c>
      <c r="U1159" s="208">
        <v>2.9809999999999999</v>
      </c>
      <c r="V1159" s="208">
        <v>1.639</v>
      </c>
      <c r="W1159" s="208">
        <v>1.133</v>
      </c>
      <c r="X1159" s="24"/>
      <c r="Y1159" s="208">
        <v>0.39500000000000002</v>
      </c>
      <c r="Z1159" s="24"/>
      <c r="AA1159" s="24"/>
      <c r="AB1159" s="208">
        <v>2.0990000000000002</v>
      </c>
      <c r="AC1159" s="208">
        <v>2.9580000000000002</v>
      </c>
      <c r="AD1159" s="208">
        <v>4.2729999999999997</v>
      </c>
      <c r="AE1159" s="208">
        <v>4.6230000000000002</v>
      </c>
      <c r="AF1159" s="208">
        <v>4.08</v>
      </c>
      <c r="AG1159" s="208">
        <v>2.5950000000000002</v>
      </c>
      <c r="AH1159" s="208">
        <v>8.6999999999999994E-2</v>
      </c>
      <c r="AI1159" s="24"/>
      <c r="AJ1159" s="24"/>
      <c r="AK1159" s="24"/>
      <c r="AL1159" s="24"/>
      <c r="AM1159" s="24"/>
      <c r="AN1159" s="208">
        <v>0.28399999999999997</v>
      </c>
      <c r="AO1159" s="208">
        <v>1.389</v>
      </c>
      <c r="AP1159" s="208">
        <v>2.4430000000000001</v>
      </c>
      <c r="AQ1159" s="208">
        <v>2.2879999999999998</v>
      </c>
      <c r="AR1159" s="208">
        <v>2.1549999999999998</v>
      </c>
      <c r="AS1159" s="208">
        <v>1.722</v>
      </c>
      <c r="AT1159" s="208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209"/>
      <c r="G1160" s="209"/>
      <c r="H1160" s="209"/>
      <c r="I1160" s="224"/>
      <c r="J1160" s="224"/>
      <c r="K1160" s="209"/>
      <c r="L1160" s="209"/>
      <c r="M1160" s="20"/>
      <c r="N1160" s="20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"/>
      <c r="Y1160" s="209"/>
      <c r="Z1160" s="209"/>
      <c r="AA1160" s="20"/>
      <c r="AB1160" s="209"/>
      <c r="AC1160" s="209"/>
      <c r="AD1160" s="209"/>
      <c r="AE1160" s="209"/>
      <c r="AF1160" s="209"/>
      <c r="AG1160" s="209"/>
      <c r="AH1160" s="209"/>
      <c r="AI1160" s="209"/>
      <c r="AJ1160" s="209"/>
      <c r="AK1160" s="20"/>
      <c r="AL1160" s="20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"/>
      <c r="AX1160" s="20"/>
      <c r="AY1160" s="209"/>
      <c r="AZ1160" s="209"/>
      <c r="BA1160" s="209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208"/>
      <c r="G1161" s="208"/>
      <c r="H1161" s="208"/>
      <c r="I1161" s="221"/>
      <c r="J1161" s="221"/>
      <c r="K1161" s="208"/>
      <c r="L1161" s="24"/>
      <c r="M1161" s="24"/>
      <c r="N1161" s="24"/>
      <c r="O1161" s="24"/>
      <c r="P1161" s="208"/>
      <c r="Q1161" s="208"/>
      <c r="R1161" s="208"/>
      <c r="S1161" s="208"/>
      <c r="T1161" s="208"/>
      <c r="U1161" s="208"/>
      <c r="V1161" s="208"/>
      <c r="W1161" s="208"/>
      <c r="X1161" s="24"/>
      <c r="Y1161" s="24"/>
      <c r="Z1161" s="24"/>
      <c r="AA1161" s="24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4"/>
      <c r="AL1161" s="24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4"/>
      <c r="AX1161" s="24"/>
      <c r="AY1161" s="208"/>
      <c r="AZ1161" s="208"/>
      <c r="BA1161" s="208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209"/>
      <c r="G1162" s="209"/>
      <c r="H1162" s="209"/>
      <c r="I1162" s="224"/>
      <c r="J1162" s="224"/>
      <c r="K1162" s="209"/>
      <c r="L1162" s="209"/>
      <c r="M1162" s="20"/>
      <c r="N1162" s="20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"/>
      <c r="Y1162" s="209"/>
      <c r="Z1162" s="209"/>
      <c r="AA1162" s="20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"/>
      <c r="AL1162" s="20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"/>
      <c r="AX1162" s="20"/>
      <c r="AY1162" s="209"/>
      <c r="AZ1162" s="209"/>
      <c r="BA1162" s="209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208"/>
      <c r="G1163" s="208"/>
      <c r="H1163" s="208"/>
      <c r="I1163" s="221"/>
      <c r="J1163" s="221"/>
      <c r="K1163" s="208"/>
      <c r="L1163" s="24"/>
      <c r="M1163" s="24"/>
      <c r="N1163" s="24"/>
      <c r="O1163" s="24"/>
      <c r="P1163" s="208"/>
      <c r="Q1163" s="208"/>
      <c r="R1163" s="208"/>
      <c r="S1163" s="208"/>
      <c r="T1163" s="208"/>
      <c r="U1163" s="208"/>
      <c r="V1163" s="208"/>
      <c r="W1163" s="208"/>
      <c r="X1163" s="24"/>
      <c r="Y1163" s="24"/>
      <c r="Z1163" s="24"/>
      <c r="AA1163" s="24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4"/>
      <c r="AL1163" s="24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4"/>
      <c r="AX1163" s="24"/>
      <c r="AY1163" s="208"/>
      <c r="AZ1163" s="208"/>
      <c r="BA1163" s="208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209"/>
      <c r="G1164" s="209"/>
      <c r="H1164" s="209"/>
      <c r="I1164" s="224"/>
      <c r="J1164" s="224"/>
      <c r="K1164" s="209"/>
      <c r="L1164" s="209"/>
      <c r="M1164" s="20"/>
      <c r="N1164" s="20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"/>
      <c r="Y1164" s="209"/>
      <c r="Z1164" s="209"/>
      <c r="AA1164" s="20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"/>
      <c r="AL1164" s="20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"/>
      <c r="AX1164" s="20"/>
      <c r="AY1164" s="209"/>
      <c r="AZ1164" s="209"/>
      <c r="BA1164" s="209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208"/>
      <c r="G1165" s="208"/>
      <c r="H1165" s="208"/>
      <c r="I1165" s="221"/>
      <c r="J1165" s="221"/>
      <c r="K1165" s="208"/>
      <c r="L1165" s="24"/>
      <c r="M1165" s="24"/>
      <c r="N1165" s="24"/>
      <c r="O1165" s="24"/>
      <c r="P1165" s="208"/>
      <c r="Q1165" s="208"/>
      <c r="R1165" s="208"/>
      <c r="S1165" s="208"/>
      <c r="T1165" s="208"/>
      <c r="U1165" s="208"/>
      <c r="V1165" s="208"/>
      <c r="W1165" s="208"/>
      <c r="X1165" s="24"/>
      <c r="Y1165" s="24"/>
      <c r="Z1165" s="24"/>
      <c r="AA1165" s="24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4"/>
      <c r="AL1165" s="24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4"/>
      <c r="AX1165" s="24"/>
      <c r="AY1165" s="208"/>
      <c r="AZ1165" s="208"/>
      <c r="BA1165" s="208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209"/>
      <c r="G1166" s="209"/>
      <c r="H1166" s="209"/>
      <c r="I1166" s="224"/>
      <c r="J1166" s="224"/>
      <c r="K1166" s="209"/>
      <c r="L1166" s="209"/>
      <c r="M1166" s="20"/>
      <c r="N1166" s="20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"/>
      <c r="Y1166" s="209"/>
      <c r="Z1166" s="209"/>
      <c r="AA1166" s="20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"/>
      <c r="AL1166" s="20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"/>
      <c r="AX1166" s="20"/>
      <c r="AY1166" s="209"/>
      <c r="AZ1166" s="209"/>
      <c r="BA1166" s="209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209"/>
      <c r="G1167" s="209"/>
      <c r="H1167" s="209"/>
      <c r="I1167" s="224"/>
      <c r="J1167" s="224"/>
      <c r="K1167" s="209"/>
      <c r="L1167" s="209"/>
      <c r="M1167" s="20"/>
      <c r="N1167" s="20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"/>
      <c r="Y1167" s="209"/>
      <c r="Z1167" s="209"/>
      <c r="AA1167" s="20"/>
      <c r="AB1167" s="209"/>
      <c r="AC1167" s="209"/>
      <c r="AD1167" s="209"/>
      <c r="AE1167" s="209"/>
      <c r="AF1167" s="209"/>
      <c r="AG1167" s="209"/>
      <c r="AH1167" s="209"/>
      <c r="AI1167" s="209"/>
      <c r="AJ1167" s="209"/>
      <c r="AK1167" s="20"/>
      <c r="AL1167" s="20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"/>
      <c r="AX1167" s="20"/>
      <c r="AY1167" s="209"/>
      <c r="AZ1167" s="209"/>
      <c r="BA1167" s="209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209"/>
      <c r="G1168" s="209"/>
      <c r="H1168" s="209"/>
      <c r="I1168" s="224"/>
      <c r="J1168" s="224"/>
      <c r="K1168" s="209"/>
      <c r="L1168" s="209"/>
      <c r="M1168" s="20"/>
      <c r="N1168" s="20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"/>
      <c r="Y1168" s="209"/>
      <c r="Z1168" s="209"/>
      <c r="AA1168" s="20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"/>
      <c r="AL1168" s="20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"/>
      <c r="AX1168" s="20"/>
      <c r="AY1168" s="209"/>
      <c r="AZ1168" s="209"/>
      <c r="BA1168" s="209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209"/>
      <c r="G1169" s="209"/>
      <c r="H1169" s="209"/>
      <c r="I1169" s="224"/>
      <c r="J1169" s="224"/>
      <c r="K1169" s="209"/>
      <c r="L1169" s="209"/>
      <c r="M1169" s="20"/>
      <c r="N1169" s="20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"/>
      <c r="Y1169" s="209"/>
      <c r="Z1169" s="209"/>
      <c r="AA1169" s="20"/>
      <c r="AB1169" s="209"/>
      <c r="AC1169" s="209"/>
      <c r="AD1169" s="209"/>
      <c r="AE1169" s="209"/>
      <c r="AF1169" s="209"/>
      <c r="AG1169" s="209"/>
      <c r="AH1169" s="209"/>
      <c r="AI1169" s="209"/>
      <c r="AJ1169" s="209"/>
      <c r="AK1169" s="20"/>
      <c r="AL1169" s="20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"/>
      <c r="AX1169" s="20"/>
      <c r="AY1169" s="209"/>
      <c r="AZ1169" s="209"/>
      <c r="BA1169" s="209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209"/>
      <c r="G1170" s="209"/>
      <c r="H1170" s="209"/>
      <c r="I1170" s="224"/>
      <c r="J1170" s="224"/>
      <c r="K1170" s="209"/>
      <c r="L1170" s="209"/>
      <c r="M1170" s="20"/>
      <c r="N1170" s="20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"/>
      <c r="Y1170" s="209"/>
      <c r="Z1170" s="209"/>
      <c r="AA1170" s="20"/>
      <c r="AB1170" s="209"/>
      <c r="AC1170" s="209"/>
      <c r="AD1170" s="209"/>
      <c r="AE1170" s="209"/>
      <c r="AF1170" s="209"/>
      <c r="AG1170" s="209"/>
      <c r="AH1170" s="209"/>
      <c r="AI1170" s="209"/>
      <c r="AJ1170" s="209"/>
      <c r="AK1170" s="20"/>
      <c r="AL1170" s="20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"/>
      <c r="AX1170" s="20"/>
      <c r="AY1170" s="209"/>
      <c r="AZ1170" s="209"/>
      <c r="BA1170" s="209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209"/>
      <c r="G1171" s="209"/>
      <c r="H1171" s="209"/>
      <c r="I1171" s="224"/>
      <c r="J1171" s="224"/>
      <c r="K1171" s="209"/>
      <c r="L1171" s="209"/>
      <c r="M1171" s="20"/>
      <c r="N1171" s="20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"/>
      <c r="Y1171" s="209"/>
      <c r="Z1171" s="209"/>
      <c r="AA1171" s="20"/>
      <c r="AB1171" s="209"/>
      <c r="AC1171" s="209"/>
      <c r="AD1171" s="209"/>
      <c r="AE1171" s="209"/>
      <c r="AF1171" s="209"/>
      <c r="AG1171" s="209"/>
      <c r="AH1171" s="209"/>
      <c r="AI1171" s="209"/>
      <c r="AJ1171" s="209"/>
      <c r="AK1171" s="20"/>
      <c r="AL1171" s="20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"/>
      <c r="AX1171" s="20"/>
      <c r="AY1171" s="209"/>
      <c r="AZ1171" s="209"/>
      <c r="BA1171" s="209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208"/>
      <c r="G1172" s="208"/>
      <c r="H1172" s="208"/>
      <c r="I1172" s="221"/>
      <c r="J1172" s="221"/>
      <c r="K1172" s="208"/>
      <c r="L1172" s="24"/>
      <c r="M1172" s="24"/>
      <c r="N1172" s="24"/>
      <c r="O1172" s="24"/>
      <c r="P1172" s="208"/>
      <c r="Q1172" s="208"/>
      <c r="R1172" s="208"/>
      <c r="S1172" s="208"/>
      <c r="T1172" s="208"/>
      <c r="U1172" s="208"/>
      <c r="V1172" s="208"/>
      <c r="W1172" s="208"/>
      <c r="X1172" s="24"/>
      <c r="Y1172" s="24"/>
      <c r="Z1172" s="24"/>
      <c r="AA1172" s="24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4"/>
      <c r="AL1172" s="24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4"/>
      <c r="AX1172" s="24"/>
      <c r="AY1172" s="208"/>
      <c r="AZ1172" s="208"/>
      <c r="BA1172" s="208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209"/>
      <c r="G1173" s="209"/>
      <c r="H1173" s="209"/>
      <c r="I1173" s="224"/>
      <c r="J1173" s="224"/>
      <c r="K1173" s="209"/>
      <c r="L1173" s="209"/>
      <c r="M1173" s="20"/>
      <c r="N1173" s="20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"/>
      <c r="Y1173" s="209"/>
      <c r="Z1173" s="209"/>
      <c r="AA1173" s="20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"/>
      <c r="AL1173" s="20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"/>
      <c r="AX1173" s="20"/>
      <c r="AY1173" s="209"/>
      <c r="AZ1173" s="209"/>
      <c r="BA1173" s="209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208"/>
      <c r="G1174" s="208"/>
      <c r="H1174" s="208"/>
      <c r="I1174" s="221"/>
      <c r="J1174" s="221"/>
      <c r="K1174" s="208"/>
      <c r="L1174" s="24"/>
      <c r="M1174" s="24"/>
      <c r="N1174" s="24"/>
      <c r="O1174" s="24"/>
      <c r="P1174" s="208"/>
      <c r="Q1174" s="208"/>
      <c r="R1174" s="208"/>
      <c r="S1174" s="208"/>
      <c r="T1174" s="208"/>
      <c r="U1174" s="208"/>
      <c r="V1174" s="208"/>
      <c r="W1174" s="208"/>
      <c r="X1174" s="24"/>
      <c r="Y1174" s="24"/>
      <c r="Z1174" s="24"/>
      <c r="AA1174" s="24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4"/>
      <c r="AL1174" s="24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4"/>
      <c r="AX1174" s="24"/>
      <c r="AY1174" s="208"/>
      <c r="AZ1174" s="208"/>
      <c r="BA1174" s="208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209"/>
      <c r="G1175" s="209"/>
      <c r="H1175" s="209"/>
      <c r="I1175" s="224"/>
      <c r="J1175" s="224"/>
      <c r="K1175" s="209"/>
      <c r="L1175" s="209"/>
      <c r="M1175" s="20"/>
      <c r="N1175" s="20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"/>
      <c r="Y1175" s="209"/>
      <c r="Z1175" s="209"/>
      <c r="AA1175" s="20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"/>
      <c r="AL1175" s="20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"/>
      <c r="AX1175" s="20"/>
      <c r="AY1175" s="209"/>
      <c r="AZ1175" s="209"/>
      <c r="BA1175" s="209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208"/>
      <c r="G1176" s="208"/>
      <c r="H1176" s="208"/>
      <c r="I1176" s="221"/>
      <c r="J1176" s="221"/>
      <c r="K1176" s="208"/>
      <c r="L1176" s="24"/>
      <c r="M1176" s="24"/>
      <c r="N1176" s="24"/>
      <c r="O1176" s="24"/>
      <c r="P1176" s="208"/>
      <c r="Q1176" s="208"/>
      <c r="R1176" s="208"/>
      <c r="S1176" s="208"/>
      <c r="T1176" s="208"/>
      <c r="U1176" s="208"/>
      <c r="V1176" s="208"/>
      <c r="W1176" s="208"/>
      <c r="X1176" s="24"/>
      <c r="Y1176" s="24"/>
      <c r="Z1176" s="24"/>
      <c r="AA1176" s="24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4"/>
      <c r="AL1176" s="24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4"/>
      <c r="AX1176" s="24"/>
      <c r="AY1176" s="208"/>
      <c r="AZ1176" s="208"/>
      <c r="BA1176" s="208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209"/>
      <c r="G1177" s="209"/>
      <c r="H1177" s="209"/>
      <c r="I1177" s="224"/>
      <c r="J1177" s="224"/>
      <c r="K1177" s="209"/>
      <c r="L1177" s="209"/>
      <c r="M1177" s="20"/>
      <c r="N1177" s="20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"/>
      <c r="Y1177" s="209"/>
      <c r="Z1177" s="209"/>
      <c r="AA1177" s="20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"/>
      <c r="AL1177" s="20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"/>
      <c r="AX1177" s="20"/>
      <c r="AY1177" s="209"/>
      <c r="AZ1177" s="209"/>
      <c r="BA1177" s="209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208"/>
      <c r="G1178" s="208"/>
      <c r="H1178" s="208"/>
      <c r="I1178" s="221"/>
      <c r="J1178" s="221"/>
      <c r="K1178" s="208"/>
      <c r="L1178" s="24"/>
      <c r="M1178" s="24"/>
      <c r="N1178" s="24"/>
      <c r="O1178" s="24"/>
      <c r="P1178" s="208"/>
      <c r="Q1178" s="208"/>
      <c r="R1178" s="208"/>
      <c r="S1178" s="208"/>
      <c r="T1178" s="208"/>
      <c r="U1178" s="208"/>
      <c r="V1178" s="208"/>
      <c r="W1178" s="208"/>
      <c r="X1178" s="24"/>
      <c r="Y1178" s="24"/>
      <c r="Z1178" s="24"/>
      <c r="AA1178" s="24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4"/>
      <c r="AL1178" s="24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4"/>
      <c r="AX1178" s="24"/>
      <c r="AY1178" s="208"/>
      <c r="AZ1178" s="208"/>
      <c r="BA1178" s="208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209"/>
      <c r="G1179" s="209"/>
      <c r="H1179" s="209"/>
      <c r="I1179" s="224"/>
      <c r="J1179" s="224"/>
      <c r="K1179" s="209"/>
      <c r="L1179" s="209"/>
      <c r="M1179" s="20"/>
      <c r="N1179" s="20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"/>
      <c r="Y1179" s="209"/>
      <c r="Z1179" s="209"/>
      <c r="AA1179" s="20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"/>
      <c r="AL1179" s="20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"/>
      <c r="AX1179" s="20"/>
      <c r="AY1179" s="209"/>
      <c r="AZ1179" s="209"/>
      <c r="BA1179" s="209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208"/>
      <c r="G1180" s="208"/>
      <c r="H1180" s="208"/>
      <c r="I1180" s="221"/>
      <c r="J1180" s="221"/>
      <c r="K1180" s="208"/>
      <c r="L1180" s="24"/>
      <c r="M1180" s="24"/>
      <c r="N1180" s="24"/>
      <c r="O1180" s="24"/>
      <c r="P1180" s="208"/>
      <c r="Q1180" s="208"/>
      <c r="R1180" s="208"/>
      <c r="S1180" s="208"/>
      <c r="T1180" s="208"/>
      <c r="U1180" s="208"/>
      <c r="V1180" s="208"/>
      <c r="W1180" s="208"/>
      <c r="X1180" s="24"/>
      <c r="Y1180" s="24"/>
      <c r="Z1180" s="24"/>
      <c r="AA1180" s="24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4"/>
      <c r="AL1180" s="24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4"/>
      <c r="AX1180" s="24"/>
      <c r="AY1180" s="208"/>
      <c r="AZ1180" s="208"/>
      <c r="BA1180" s="208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209"/>
      <c r="G1181" s="209"/>
      <c r="H1181" s="209"/>
      <c r="I1181" s="224"/>
      <c r="J1181" s="224"/>
      <c r="K1181" s="209"/>
      <c r="L1181" s="209"/>
      <c r="M1181" s="20"/>
      <c r="N1181" s="20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"/>
      <c r="Y1181" s="209"/>
      <c r="Z1181" s="209"/>
      <c r="AA1181" s="20"/>
      <c r="AB1181" s="209"/>
      <c r="AC1181" s="209"/>
      <c r="AD1181" s="209"/>
      <c r="AE1181" s="209"/>
      <c r="AF1181" s="209"/>
      <c r="AG1181" s="209"/>
      <c r="AH1181" s="209"/>
      <c r="AI1181" s="209"/>
      <c r="AJ1181" s="209"/>
      <c r="AK1181" s="20"/>
      <c r="AL1181" s="20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"/>
      <c r="AX1181" s="20"/>
      <c r="AY1181" s="209"/>
      <c r="AZ1181" s="209"/>
      <c r="BA1181" s="209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208"/>
      <c r="G1182" s="208"/>
      <c r="H1182" s="208"/>
      <c r="I1182" s="221"/>
      <c r="J1182" s="221"/>
      <c r="K1182" s="208"/>
      <c r="L1182" s="24"/>
      <c r="M1182" s="24"/>
      <c r="N1182" s="24"/>
      <c r="O1182" s="24"/>
      <c r="P1182" s="208"/>
      <c r="Q1182" s="208"/>
      <c r="R1182" s="208"/>
      <c r="S1182" s="208"/>
      <c r="T1182" s="208"/>
      <c r="U1182" s="208"/>
      <c r="V1182" s="208"/>
      <c r="W1182" s="208"/>
      <c r="X1182" s="24"/>
      <c r="Y1182" s="24"/>
      <c r="Z1182" s="24"/>
      <c r="AA1182" s="24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4"/>
      <c r="AL1182" s="24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4"/>
      <c r="AX1182" s="24"/>
      <c r="AY1182" s="208"/>
      <c r="AZ1182" s="208"/>
      <c r="BA1182" s="208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209"/>
      <c r="G1183" s="209"/>
      <c r="H1183" s="209"/>
      <c r="I1183" s="224"/>
      <c r="J1183" s="224"/>
      <c r="K1183" s="209"/>
      <c r="L1183" s="209"/>
      <c r="M1183" s="20"/>
      <c r="N1183" s="20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"/>
      <c r="Y1183" s="209"/>
      <c r="Z1183" s="209"/>
      <c r="AA1183" s="20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"/>
      <c r="AL1183" s="20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"/>
      <c r="AX1183" s="20"/>
      <c r="AY1183" s="209"/>
      <c r="AZ1183" s="209"/>
      <c r="BA1183" s="209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208"/>
      <c r="G1184" s="208"/>
      <c r="H1184" s="208"/>
      <c r="I1184" s="221"/>
      <c r="J1184" s="221"/>
      <c r="K1184" s="208"/>
      <c r="L1184" s="24"/>
      <c r="M1184" s="24"/>
      <c r="N1184" s="24"/>
      <c r="O1184" s="24"/>
      <c r="P1184" s="208"/>
      <c r="Q1184" s="208"/>
      <c r="R1184" s="208"/>
      <c r="S1184" s="208"/>
      <c r="T1184" s="208"/>
      <c r="U1184" s="208"/>
      <c r="V1184" s="208"/>
      <c r="W1184" s="208"/>
      <c r="X1184" s="24"/>
      <c r="Y1184" s="24"/>
      <c r="Z1184" s="24"/>
      <c r="AA1184" s="24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4"/>
      <c r="AL1184" s="24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4"/>
      <c r="AX1184" s="24"/>
      <c r="AY1184" s="208"/>
      <c r="AZ1184" s="208"/>
      <c r="BA1184" s="208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208"/>
      <c r="G1185" s="208"/>
      <c r="H1185" s="208"/>
      <c r="I1185" s="208"/>
      <c r="J1185" s="208"/>
      <c r="K1185" s="208"/>
      <c r="L1185" s="24"/>
      <c r="M1185" s="24"/>
      <c r="N1185" s="24"/>
      <c r="O1185" s="24"/>
      <c r="P1185" s="208"/>
      <c r="Q1185" s="208"/>
      <c r="R1185" s="208"/>
      <c r="S1185" s="208"/>
      <c r="T1185" s="208"/>
      <c r="U1185" s="208"/>
      <c r="V1185" s="208"/>
      <c r="W1185" s="208"/>
      <c r="X1185" s="24"/>
      <c r="Y1185" s="24"/>
      <c r="Z1185" s="24"/>
      <c r="AA1185" s="24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4"/>
      <c r="AL1185" s="24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4"/>
      <c r="AX1185" s="24"/>
      <c r="AY1185" s="208"/>
      <c r="AZ1185" s="208"/>
      <c r="BA1185" s="208"/>
      <c r="BB1185" s="186">
        <f>BB1186</f>
        <v>0</v>
      </c>
      <c r="BC1185" s="186">
        <f>BC1186</f>
        <v>5</v>
      </c>
      <c r="BD1185" s="186">
        <f>BD1186</f>
        <v>0</v>
      </c>
      <c r="BE1185" s="186">
        <f>BE1186</f>
        <v>5</v>
      </c>
      <c r="BF1185" s="190"/>
      <c r="BG1185" s="188">
        <v>6</v>
      </c>
      <c r="BH1185" s="186">
        <f>BH1186</f>
        <v>3.7200000000000002E-3</v>
      </c>
      <c r="BI1185" s="186">
        <f>BI1186</f>
        <v>0</v>
      </c>
      <c r="BJ1185" s="186">
        <f>BJ1186</f>
        <v>3.7200000000000002E-3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208"/>
      <c r="G1186" s="208"/>
      <c r="H1186" s="208"/>
      <c r="I1186" s="208"/>
      <c r="J1186" s="208"/>
      <c r="K1186" s="208"/>
      <c r="L1186" s="24"/>
      <c r="M1186" s="24"/>
      <c r="N1186" s="24"/>
      <c r="O1186" s="24"/>
      <c r="P1186" s="208"/>
      <c r="Q1186" s="208"/>
      <c r="R1186" s="208"/>
      <c r="S1186" s="208"/>
      <c r="T1186" s="208"/>
      <c r="U1186" s="208"/>
      <c r="V1186" s="208"/>
      <c r="W1186" s="208"/>
      <c r="X1186" s="24"/>
      <c r="Y1186" s="24"/>
      <c r="Z1186" s="24"/>
      <c r="AA1186" s="24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4"/>
      <c r="AL1186" s="24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4"/>
      <c r="AX1186" s="24"/>
      <c r="AY1186" s="208"/>
      <c r="AZ1186" s="208"/>
      <c r="BA1186" s="208"/>
      <c r="BB1186" s="186">
        <v>0</v>
      </c>
      <c r="BC1186" s="186">
        <v>5</v>
      </c>
      <c r="BD1186" s="22">
        <f t="shared" ref="BD1186:BD1249" si="218">(BB1186/31/24)*1000</f>
        <v>0</v>
      </c>
      <c r="BE1186" s="186">
        <f>BC1186-BD1186</f>
        <v>5</v>
      </c>
      <c r="BF1186" s="190"/>
      <c r="BG1186" s="188"/>
      <c r="BH1186" s="186">
        <f t="shared" ref="BH1186:BH1217" si="219">(BC1186*24*31/1000000)</f>
        <v>3.7200000000000002E-3</v>
      </c>
      <c r="BI1186" s="22">
        <f t="shared" ref="BI1186:BI1217" si="220">(BD1186*24*31/1000000)</f>
        <v>0</v>
      </c>
      <c r="BJ1186" s="186">
        <f>BH1186-BI1186</f>
        <v>3.7200000000000002E-3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211">
        <v>76.756</v>
      </c>
      <c r="G1187" s="211">
        <v>51.64</v>
      </c>
      <c r="H1187" s="211">
        <v>54.143000000000001</v>
      </c>
      <c r="I1187" s="220">
        <v>35.220999999999997</v>
      </c>
      <c r="J1187" s="220"/>
      <c r="K1187" s="211">
        <v>9.0920000000000005</v>
      </c>
      <c r="L1187" s="211">
        <v>5.6539999999999999</v>
      </c>
      <c r="M1187" s="211">
        <v>1.9379999999999999</v>
      </c>
      <c r="N1187" s="211">
        <v>5.3090000000000002</v>
      </c>
      <c r="O1187" s="211">
        <v>18.952000000000002</v>
      </c>
      <c r="P1187" s="211">
        <v>28.721</v>
      </c>
      <c r="Q1187" s="211">
        <v>45.758000000000003</v>
      </c>
      <c r="R1187" s="211">
        <v>64.900999999999996</v>
      </c>
      <c r="S1187" s="211">
        <v>62.823999999999998</v>
      </c>
      <c r="T1187" s="211">
        <v>65.334000000000003</v>
      </c>
      <c r="U1187" s="211">
        <v>44.750999999999998</v>
      </c>
      <c r="V1187" s="211">
        <v>29.273</v>
      </c>
      <c r="W1187" s="211">
        <v>11.603999999999999</v>
      </c>
      <c r="X1187" s="211">
        <v>12.397</v>
      </c>
      <c r="Y1187" s="211">
        <v>2.2599999999999998</v>
      </c>
      <c r="Z1187" s="211">
        <v>5.4770000000000003</v>
      </c>
      <c r="AA1187" s="211">
        <v>13.96</v>
      </c>
      <c r="AB1187" s="211">
        <v>35.969000000000001</v>
      </c>
      <c r="AC1187" s="211">
        <v>45.942999999999998</v>
      </c>
      <c r="AD1187" s="211">
        <v>78.171999999999997</v>
      </c>
      <c r="AE1187" s="211">
        <v>58.646000000000001</v>
      </c>
      <c r="AF1187" s="211">
        <v>45.29</v>
      </c>
      <c r="AG1187" s="211">
        <v>48.46</v>
      </c>
      <c r="AH1187" s="211">
        <v>38.238999999999997</v>
      </c>
      <c r="AI1187" s="211">
        <v>22.222999999999999</v>
      </c>
      <c r="AJ1187" s="211">
        <v>4.819</v>
      </c>
      <c r="AK1187" s="211">
        <v>2.052</v>
      </c>
      <c r="AL1187" s="211">
        <v>7.7030000000000003</v>
      </c>
      <c r="AM1187" s="211">
        <v>13.343999999999999</v>
      </c>
      <c r="AN1187" s="211">
        <v>33.058</v>
      </c>
      <c r="AO1187" s="211">
        <v>55.308999999999997</v>
      </c>
      <c r="AP1187" s="211">
        <v>74.39</v>
      </c>
      <c r="AQ1187" s="211">
        <v>68.024000000000001</v>
      </c>
      <c r="AR1187" s="211">
        <v>64.92</v>
      </c>
      <c r="AS1187" s="211">
        <v>56.145000000000003</v>
      </c>
      <c r="AT1187" s="211">
        <v>40.313000000000002</v>
      </c>
      <c r="AU1187" s="211">
        <v>18.838999999999999</v>
      </c>
      <c r="AV1187" s="211">
        <v>7.9160000000000004</v>
      </c>
      <c r="AW1187" s="211">
        <v>-1.635</v>
      </c>
      <c r="AX1187" s="211">
        <v>6.3659999999999997</v>
      </c>
      <c r="AY1187" s="211">
        <v>18.088000000000001</v>
      </c>
      <c r="AZ1187" s="211">
        <v>27.763999999999999</v>
      </c>
      <c r="BA1187" s="211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si="220"/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209">
        <v>0.308</v>
      </c>
      <c r="H1188" s="20"/>
      <c r="I1188" s="224">
        <v>9.1999999999999998E-2</v>
      </c>
      <c r="J1188" s="224"/>
      <c r="K1188" s="209">
        <v>3.6999999999999998E-2</v>
      </c>
      <c r="L1188" s="20"/>
      <c r="M1188" s="20"/>
      <c r="N1188" s="20"/>
      <c r="O1188" s="209">
        <v>7.3999999999999996E-2</v>
      </c>
      <c r="P1188" s="20"/>
      <c r="Q1188" s="20"/>
      <c r="R1188" s="209">
        <v>0.128</v>
      </c>
      <c r="S1188" s="20"/>
      <c r="T1188" s="209">
        <v>9.4E-2</v>
      </c>
      <c r="U1188" s="209">
        <v>3.3000000000000002E-2</v>
      </c>
      <c r="V1188" s="209">
        <v>5.8000000000000003E-2</v>
      </c>
      <c r="W1188" s="209">
        <v>2.8000000000000001E-2</v>
      </c>
      <c r="X1188" s="20"/>
      <c r="Y1188" s="20"/>
      <c r="Z1188" s="20"/>
      <c r="AA1188" s="209">
        <v>0.01</v>
      </c>
      <c r="AB1188" s="209">
        <v>3.5000000000000003E-2</v>
      </c>
      <c r="AC1188" s="209">
        <v>4.3999999999999997E-2</v>
      </c>
      <c r="AD1188" s="209">
        <v>3.7999999999999999E-2</v>
      </c>
      <c r="AE1188" s="209">
        <v>3.5999999999999997E-2</v>
      </c>
      <c r="AF1188" s="209">
        <v>3.5999999999999997E-2</v>
      </c>
      <c r="AG1188" s="209">
        <v>2.8000000000000001E-2</v>
      </c>
      <c r="AH1188" s="209">
        <v>4.4999999999999998E-2</v>
      </c>
      <c r="AI1188" s="20"/>
      <c r="AJ1188" s="20"/>
      <c r="AK1188" s="20"/>
      <c r="AL1188" s="20"/>
      <c r="AM1188" s="209">
        <v>0.05</v>
      </c>
      <c r="AN1188" s="209">
        <v>0.04</v>
      </c>
      <c r="AO1188" s="209">
        <v>3.9E-2</v>
      </c>
      <c r="AP1188" s="209">
        <v>6.4000000000000001E-2</v>
      </c>
      <c r="AQ1188" s="209">
        <v>0.03</v>
      </c>
      <c r="AR1188" s="209">
        <v>2.3E-2</v>
      </c>
      <c r="AS1188" s="209">
        <v>0.1</v>
      </c>
      <c r="AT1188" s="209">
        <v>3.3000000000000002E-2</v>
      </c>
      <c r="AU1188" s="209">
        <v>1.7999999999999999E-2</v>
      </c>
      <c r="AV1188" s="20"/>
      <c r="AW1188" s="20"/>
      <c r="AX1188" s="20"/>
      <c r="AY1188" s="209">
        <v>1.2E-2</v>
      </c>
      <c r="AZ1188" s="209">
        <v>3.5000000000000003E-2</v>
      </c>
      <c r="BA1188" s="209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208">
        <v>0.308</v>
      </c>
      <c r="H1189" s="24"/>
      <c r="I1189" s="221">
        <v>9.1999999999999998E-2</v>
      </c>
      <c r="J1189" s="221"/>
      <c r="K1189" s="208">
        <v>3.6999999999999998E-2</v>
      </c>
      <c r="L1189" s="24"/>
      <c r="M1189" s="24"/>
      <c r="N1189" s="24"/>
      <c r="O1189" s="208">
        <v>7.3999999999999996E-2</v>
      </c>
      <c r="P1189" s="24"/>
      <c r="Q1189" s="24"/>
      <c r="R1189" s="208">
        <v>0.128</v>
      </c>
      <c r="S1189" s="24"/>
      <c r="T1189" s="208">
        <v>9.4E-2</v>
      </c>
      <c r="U1189" s="208">
        <v>3.3000000000000002E-2</v>
      </c>
      <c r="V1189" s="208">
        <v>5.8000000000000003E-2</v>
      </c>
      <c r="W1189" s="208">
        <v>2.8000000000000001E-2</v>
      </c>
      <c r="X1189" s="24"/>
      <c r="Y1189" s="24"/>
      <c r="Z1189" s="24"/>
      <c r="AA1189" s="208">
        <v>0.01</v>
      </c>
      <c r="AB1189" s="208">
        <v>3.5000000000000003E-2</v>
      </c>
      <c r="AC1189" s="208">
        <v>4.3999999999999997E-2</v>
      </c>
      <c r="AD1189" s="208">
        <v>3.7999999999999999E-2</v>
      </c>
      <c r="AE1189" s="208">
        <v>3.5999999999999997E-2</v>
      </c>
      <c r="AF1189" s="208">
        <v>3.5999999999999997E-2</v>
      </c>
      <c r="AG1189" s="208">
        <v>2.8000000000000001E-2</v>
      </c>
      <c r="AH1189" s="208">
        <v>4.4999999999999998E-2</v>
      </c>
      <c r="AI1189" s="24"/>
      <c r="AJ1189" s="24"/>
      <c r="AK1189" s="24"/>
      <c r="AL1189" s="24"/>
      <c r="AM1189" s="208">
        <v>0.05</v>
      </c>
      <c r="AN1189" s="208">
        <v>0.04</v>
      </c>
      <c r="AO1189" s="208">
        <v>3.9E-2</v>
      </c>
      <c r="AP1189" s="208">
        <v>6.4000000000000001E-2</v>
      </c>
      <c r="AQ1189" s="208">
        <v>0.03</v>
      </c>
      <c r="AR1189" s="208">
        <v>2.3E-2</v>
      </c>
      <c r="AS1189" s="208">
        <v>0.1</v>
      </c>
      <c r="AT1189" s="208">
        <v>3.3000000000000002E-2</v>
      </c>
      <c r="AU1189" s="208">
        <v>1.7999999999999999E-2</v>
      </c>
      <c r="AV1189" s="24"/>
      <c r="AW1189" s="24"/>
      <c r="AX1189" s="24"/>
      <c r="AY1189" s="208">
        <v>1.2E-2</v>
      </c>
      <c r="AZ1189" s="208">
        <v>3.5000000000000003E-2</v>
      </c>
      <c r="BA1189" s="208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209">
        <v>29.2</v>
      </c>
      <c r="G1190" s="209">
        <v>18.7</v>
      </c>
      <c r="H1190" s="209">
        <v>18.100000000000001</v>
      </c>
      <c r="I1190" s="224">
        <v>14.38</v>
      </c>
      <c r="J1190" s="224"/>
      <c r="K1190" s="209">
        <v>3.1760000000000002</v>
      </c>
      <c r="L1190" s="20"/>
      <c r="M1190" s="20"/>
      <c r="N1190" s="20"/>
      <c r="O1190" s="209">
        <v>7.2309999999999999</v>
      </c>
      <c r="P1190" s="209">
        <v>17.52</v>
      </c>
      <c r="Q1190" s="209">
        <v>25.416</v>
      </c>
      <c r="R1190" s="209">
        <v>28.581</v>
      </c>
      <c r="S1190" s="209">
        <v>23.379000000000001</v>
      </c>
      <c r="T1190" s="209">
        <v>22.408000000000001</v>
      </c>
      <c r="U1190" s="209">
        <v>16.22</v>
      </c>
      <c r="V1190" s="209">
        <v>10.276999999999999</v>
      </c>
      <c r="W1190" s="209">
        <v>6.47</v>
      </c>
      <c r="X1190" s="20"/>
      <c r="Y1190" s="20"/>
      <c r="Z1190" s="20"/>
      <c r="AA1190" s="209">
        <v>5.58</v>
      </c>
      <c r="AB1190" s="209">
        <v>17.335000000000001</v>
      </c>
      <c r="AC1190" s="209">
        <v>19.992999999999999</v>
      </c>
      <c r="AD1190" s="209">
        <v>26.257000000000001</v>
      </c>
      <c r="AE1190" s="209">
        <v>28.821000000000002</v>
      </c>
      <c r="AF1190" s="209">
        <v>22.664000000000001</v>
      </c>
      <c r="AG1190" s="209">
        <v>18.939</v>
      </c>
      <c r="AH1190" s="209">
        <v>14.106</v>
      </c>
      <c r="AI1190" s="209">
        <v>7.984</v>
      </c>
      <c r="AJ1190" s="20"/>
      <c r="AK1190" s="20"/>
      <c r="AL1190" s="20"/>
      <c r="AM1190" s="209">
        <v>6.46</v>
      </c>
      <c r="AN1190" s="209">
        <v>14.177</v>
      </c>
      <c r="AO1190" s="209">
        <v>25.286000000000001</v>
      </c>
      <c r="AP1190" s="209">
        <v>31.512</v>
      </c>
      <c r="AQ1190" s="209">
        <v>31.527000000000001</v>
      </c>
      <c r="AR1190" s="209">
        <v>25.143999999999998</v>
      </c>
      <c r="AS1190" s="209">
        <v>22.207000000000001</v>
      </c>
      <c r="AT1190" s="209">
        <v>13.18</v>
      </c>
      <c r="AU1190" s="209">
        <v>4.7439999999999998</v>
      </c>
      <c r="AV1190" s="20"/>
      <c r="AW1190" s="20"/>
      <c r="AX1190" s="20"/>
      <c r="AY1190" s="209">
        <v>9.1319999999999997</v>
      </c>
      <c r="AZ1190" s="209">
        <v>14.852</v>
      </c>
      <c r="BA1190" s="209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208">
        <v>29.2</v>
      </c>
      <c r="G1191" s="208">
        <v>18.7</v>
      </c>
      <c r="H1191" s="208">
        <v>18.100000000000001</v>
      </c>
      <c r="I1191" s="221">
        <v>14.38</v>
      </c>
      <c r="J1191" s="221"/>
      <c r="K1191" s="208">
        <v>3.1760000000000002</v>
      </c>
      <c r="L1191" s="24"/>
      <c r="M1191" s="24"/>
      <c r="N1191" s="24"/>
      <c r="O1191" s="208">
        <v>7.2309999999999999</v>
      </c>
      <c r="P1191" s="208">
        <v>17.52</v>
      </c>
      <c r="Q1191" s="208">
        <v>25.416</v>
      </c>
      <c r="R1191" s="208">
        <v>28.581</v>
      </c>
      <c r="S1191" s="208">
        <v>23.379000000000001</v>
      </c>
      <c r="T1191" s="208">
        <v>22.408000000000001</v>
      </c>
      <c r="U1191" s="208">
        <v>16.22</v>
      </c>
      <c r="V1191" s="208">
        <v>10.276999999999999</v>
      </c>
      <c r="W1191" s="208">
        <v>6.47</v>
      </c>
      <c r="X1191" s="24"/>
      <c r="Y1191" s="24"/>
      <c r="Z1191" s="24"/>
      <c r="AA1191" s="208">
        <v>5.58</v>
      </c>
      <c r="AB1191" s="208">
        <v>17.335000000000001</v>
      </c>
      <c r="AC1191" s="208">
        <v>19.992999999999999</v>
      </c>
      <c r="AD1191" s="208">
        <v>26.257000000000001</v>
      </c>
      <c r="AE1191" s="208">
        <v>28.821000000000002</v>
      </c>
      <c r="AF1191" s="208">
        <v>22.664000000000001</v>
      </c>
      <c r="AG1191" s="208">
        <v>18.939</v>
      </c>
      <c r="AH1191" s="208">
        <v>14.106</v>
      </c>
      <c r="AI1191" s="208">
        <v>7.984</v>
      </c>
      <c r="AJ1191" s="24"/>
      <c r="AK1191" s="24"/>
      <c r="AL1191" s="24"/>
      <c r="AM1191" s="208">
        <v>6.46</v>
      </c>
      <c r="AN1191" s="208">
        <v>14.177</v>
      </c>
      <c r="AO1191" s="208">
        <v>25.286000000000001</v>
      </c>
      <c r="AP1191" s="208">
        <v>31.512</v>
      </c>
      <c r="AQ1191" s="208">
        <v>31.527000000000001</v>
      </c>
      <c r="AR1191" s="208">
        <v>25.143999999999998</v>
      </c>
      <c r="AS1191" s="208">
        <v>22.207000000000001</v>
      </c>
      <c r="AT1191" s="208">
        <v>13.18</v>
      </c>
      <c r="AU1191" s="208">
        <v>4.7439999999999998</v>
      </c>
      <c r="AV1191" s="24"/>
      <c r="AW1191" s="24"/>
      <c r="AX1191" s="24"/>
      <c r="AY1191" s="208">
        <v>9.1319999999999997</v>
      </c>
      <c r="AZ1191" s="208">
        <v>14.852</v>
      </c>
      <c r="BA1191" s="208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209">
        <v>44.802999999999997</v>
      </c>
      <c r="G1192" s="209">
        <v>32.631999999999998</v>
      </c>
      <c r="H1192" s="209">
        <v>31.73</v>
      </c>
      <c r="I1192" s="224">
        <v>19.457999999999998</v>
      </c>
      <c r="J1192" s="224"/>
      <c r="K1192" s="209">
        <v>4.9329999999999998</v>
      </c>
      <c r="L1192" s="209">
        <v>5.5880000000000001</v>
      </c>
      <c r="M1192" s="209">
        <v>1.9379999999999999</v>
      </c>
      <c r="N1192" s="209">
        <v>5.3090000000000002</v>
      </c>
      <c r="O1192" s="209">
        <v>11.647</v>
      </c>
      <c r="P1192" s="209">
        <v>11.201000000000001</v>
      </c>
      <c r="Q1192" s="209">
        <v>19.628</v>
      </c>
      <c r="R1192" s="209">
        <v>33.96</v>
      </c>
      <c r="S1192" s="209">
        <v>36.893000000000001</v>
      </c>
      <c r="T1192" s="209">
        <v>40.094000000000001</v>
      </c>
      <c r="U1192" s="209">
        <v>26.814</v>
      </c>
      <c r="V1192" s="209">
        <v>17.63</v>
      </c>
      <c r="W1192" s="209">
        <v>4.49</v>
      </c>
      <c r="X1192" s="209">
        <v>12.314</v>
      </c>
      <c r="Y1192" s="209">
        <v>2.2599999999999998</v>
      </c>
      <c r="Z1192" s="209">
        <v>5.4770000000000003</v>
      </c>
      <c r="AA1192" s="209">
        <v>8.3699999999999992</v>
      </c>
      <c r="AB1192" s="209">
        <v>16.898</v>
      </c>
      <c r="AC1192" s="209">
        <v>23.654</v>
      </c>
      <c r="AD1192" s="209">
        <v>49.683</v>
      </c>
      <c r="AE1192" s="209">
        <v>29.789000000000001</v>
      </c>
      <c r="AF1192" s="209">
        <v>17.428999999999998</v>
      </c>
      <c r="AG1192" s="209">
        <v>27.698</v>
      </c>
      <c r="AH1192" s="209">
        <v>22.984000000000002</v>
      </c>
      <c r="AI1192" s="209">
        <v>14.239000000000001</v>
      </c>
      <c r="AJ1192" s="209">
        <v>4.819</v>
      </c>
      <c r="AK1192" s="209">
        <v>2.052</v>
      </c>
      <c r="AL1192" s="209">
        <v>7.7030000000000003</v>
      </c>
      <c r="AM1192" s="209">
        <v>6.8339999999999996</v>
      </c>
      <c r="AN1192" s="209">
        <v>16.760999999999999</v>
      </c>
      <c r="AO1192" s="209">
        <v>28.071000000000002</v>
      </c>
      <c r="AP1192" s="209">
        <v>39.209000000000003</v>
      </c>
      <c r="AQ1192" s="209">
        <v>34.031999999999996</v>
      </c>
      <c r="AR1192" s="209">
        <v>37.066000000000003</v>
      </c>
      <c r="AS1192" s="209">
        <v>31.738</v>
      </c>
      <c r="AT1192" s="209">
        <v>25.02</v>
      </c>
      <c r="AU1192" s="209">
        <v>13.266999999999999</v>
      </c>
      <c r="AV1192" s="209">
        <v>7.8520000000000003</v>
      </c>
      <c r="AW1192" s="209">
        <v>-1.635</v>
      </c>
      <c r="AX1192" s="209">
        <v>6.3659999999999997</v>
      </c>
      <c r="AY1192" s="209">
        <v>8.3640000000000008</v>
      </c>
      <c r="AZ1192" s="209">
        <v>12.686</v>
      </c>
      <c r="BA1192" s="209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208">
        <v>44.802999999999997</v>
      </c>
      <c r="G1193" s="208">
        <v>32.631999999999998</v>
      </c>
      <c r="H1193" s="208">
        <v>31.73</v>
      </c>
      <c r="I1193" s="221">
        <v>19.457999999999998</v>
      </c>
      <c r="J1193" s="221"/>
      <c r="K1193" s="208">
        <v>4.9329999999999998</v>
      </c>
      <c r="L1193" s="208">
        <v>5.5880000000000001</v>
      </c>
      <c r="M1193" s="208">
        <v>1.9379999999999999</v>
      </c>
      <c r="N1193" s="208">
        <v>5.3090000000000002</v>
      </c>
      <c r="O1193" s="208">
        <v>11.647</v>
      </c>
      <c r="P1193" s="208">
        <v>11.201000000000001</v>
      </c>
      <c r="Q1193" s="208">
        <v>19.628</v>
      </c>
      <c r="R1193" s="208">
        <v>33.96</v>
      </c>
      <c r="S1193" s="208">
        <v>36.893000000000001</v>
      </c>
      <c r="T1193" s="208">
        <v>40.094000000000001</v>
      </c>
      <c r="U1193" s="208">
        <v>26.814</v>
      </c>
      <c r="V1193" s="208">
        <v>17.63</v>
      </c>
      <c r="W1193" s="208">
        <v>4.49</v>
      </c>
      <c r="X1193" s="208">
        <v>12.314</v>
      </c>
      <c r="Y1193" s="208">
        <v>2.2599999999999998</v>
      </c>
      <c r="Z1193" s="208">
        <v>5.4770000000000003</v>
      </c>
      <c r="AA1193" s="208">
        <v>8.3699999999999992</v>
      </c>
      <c r="AB1193" s="208">
        <v>16.898</v>
      </c>
      <c r="AC1193" s="208">
        <v>23.654</v>
      </c>
      <c r="AD1193" s="208">
        <v>49.683</v>
      </c>
      <c r="AE1193" s="208">
        <v>29.789000000000001</v>
      </c>
      <c r="AF1193" s="208">
        <v>17.428999999999998</v>
      </c>
      <c r="AG1193" s="208">
        <v>27.698</v>
      </c>
      <c r="AH1193" s="208">
        <v>22.984000000000002</v>
      </c>
      <c r="AI1193" s="208">
        <v>14.239000000000001</v>
      </c>
      <c r="AJ1193" s="208">
        <v>4.819</v>
      </c>
      <c r="AK1193" s="208">
        <v>2.052</v>
      </c>
      <c r="AL1193" s="208">
        <v>7.7030000000000003</v>
      </c>
      <c r="AM1193" s="208">
        <v>6.8339999999999996</v>
      </c>
      <c r="AN1193" s="208">
        <v>16.760999999999999</v>
      </c>
      <c r="AO1193" s="208">
        <v>28.071000000000002</v>
      </c>
      <c r="AP1193" s="208">
        <v>39.209000000000003</v>
      </c>
      <c r="AQ1193" s="208">
        <v>34.031999999999996</v>
      </c>
      <c r="AR1193" s="208">
        <v>37.066000000000003</v>
      </c>
      <c r="AS1193" s="208">
        <v>31.738</v>
      </c>
      <c r="AT1193" s="208">
        <v>25.02</v>
      </c>
      <c r="AU1193" s="208">
        <v>13.266999999999999</v>
      </c>
      <c r="AV1193" s="208">
        <v>7.8520000000000003</v>
      </c>
      <c r="AW1193" s="208">
        <v>-1.635</v>
      </c>
      <c r="AX1193" s="208">
        <v>6.3659999999999997</v>
      </c>
      <c r="AY1193" s="208">
        <v>8.3640000000000008</v>
      </c>
      <c r="AZ1193" s="208">
        <v>12.686</v>
      </c>
      <c r="BA1193" s="208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209">
        <v>2.7530000000000001</v>
      </c>
      <c r="G1194" s="20"/>
      <c r="H1194" s="209">
        <v>4.3129999999999997</v>
      </c>
      <c r="I1194" s="224">
        <v>1.2909999999999999</v>
      </c>
      <c r="J1194" s="224"/>
      <c r="K1194" s="209">
        <v>0.74399999999999999</v>
      </c>
      <c r="L1194" s="20"/>
      <c r="M1194" s="20"/>
      <c r="N1194" s="20"/>
      <c r="O1194" s="20"/>
      <c r="P1194" s="20"/>
      <c r="Q1194" s="209">
        <v>0.71399999999999997</v>
      </c>
      <c r="R1194" s="209">
        <v>2.2320000000000002</v>
      </c>
      <c r="S1194" s="209">
        <v>2.552</v>
      </c>
      <c r="T1194" s="209">
        <v>2.738</v>
      </c>
      <c r="U1194" s="209">
        <v>1.6839999999999999</v>
      </c>
      <c r="V1194" s="209">
        <v>1.1559999999999999</v>
      </c>
      <c r="W1194" s="209">
        <v>0.61599999999999999</v>
      </c>
      <c r="X1194" s="209">
        <v>8.3000000000000004E-2</v>
      </c>
      <c r="Y1194" s="20"/>
      <c r="Z1194" s="20"/>
      <c r="AA1194" s="20"/>
      <c r="AB1194" s="209">
        <v>1.6120000000000001</v>
      </c>
      <c r="AC1194" s="209">
        <v>2.2519999999999998</v>
      </c>
      <c r="AD1194" s="209">
        <v>2.194</v>
      </c>
      <c r="AE1194" s="20"/>
      <c r="AF1194" s="209">
        <v>5.1609999999999996</v>
      </c>
      <c r="AG1194" s="209">
        <v>1.7949999999999999</v>
      </c>
      <c r="AH1194" s="209">
        <v>1.1040000000000001</v>
      </c>
      <c r="AI1194" s="20"/>
      <c r="AJ1194" s="20"/>
      <c r="AK1194" s="20"/>
      <c r="AL1194" s="20"/>
      <c r="AM1194" s="20"/>
      <c r="AN1194" s="209">
        <v>1.83</v>
      </c>
      <c r="AO1194" s="209">
        <v>1.913</v>
      </c>
      <c r="AP1194" s="209">
        <v>3.605</v>
      </c>
      <c r="AQ1194" s="209">
        <v>2.4350000000000001</v>
      </c>
      <c r="AR1194" s="209">
        <v>2.6869999999999998</v>
      </c>
      <c r="AS1194" s="209">
        <v>2.1</v>
      </c>
      <c r="AT1194" s="209">
        <v>1.319</v>
      </c>
      <c r="AU1194" s="209">
        <v>0.60599999999999998</v>
      </c>
      <c r="AV1194" s="20"/>
      <c r="AW1194" s="20"/>
      <c r="AX1194" s="20"/>
      <c r="AY1194" s="209">
        <v>0.57999999999999996</v>
      </c>
      <c r="AZ1194" s="20"/>
      <c r="BA1194" s="209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208">
        <v>2.7530000000000001</v>
      </c>
      <c r="G1195" s="24"/>
      <c r="H1195" s="208">
        <v>4.3129999999999997</v>
      </c>
      <c r="I1195" s="221">
        <v>1.2909999999999999</v>
      </c>
      <c r="J1195" s="221"/>
      <c r="K1195" s="208">
        <v>0.74399999999999999</v>
      </c>
      <c r="L1195" s="24"/>
      <c r="M1195" s="24"/>
      <c r="N1195" s="24"/>
      <c r="O1195" s="24"/>
      <c r="P1195" s="24"/>
      <c r="Q1195" s="208">
        <v>0.71399999999999997</v>
      </c>
      <c r="R1195" s="208">
        <v>2.2320000000000002</v>
      </c>
      <c r="S1195" s="208">
        <v>2.552</v>
      </c>
      <c r="T1195" s="208">
        <v>2.738</v>
      </c>
      <c r="U1195" s="208">
        <v>1.6839999999999999</v>
      </c>
      <c r="V1195" s="208">
        <v>1.1559999999999999</v>
      </c>
      <c r="W1195" s="208">
        <v>0.61599999999999999</v>
      </c>
      <c r="X1195" s="208">
        <v>8.3000000000000004E-2</v>
      </c>
      <c r="Y1195" s="24"/>
      <c r="Z1195" s="24"/>
      <c r="AA1195" s="24"/>
      <c r="AB1195" s="208">
        <v>1.6120000000000001</v>
      </c>
      <c r="AC1195" s="208">
        <v>2.2519999999999998</v>
      </c>
      <c r="AD1195" s="208">
        <v>2.194</v>
      </c>
      <c r="AE1195" s="24"/>
      <c r="AF1195" s="208">
        <v>5.1609999999999996</v>
      </c>
      <c r="AG1195" s="208">
        <v>1.7949999999999999</v>
      </c>
      <c r="AH1195" s="208">
        <v>1.1040000000000001</v>
      </c>
      <c r="AI1195" s="24"/>
      <c r="AJ1195" s="24"/>
      <c r="AK1195" s="24"/>
      <c r="AL1195" s="24"/>
      <c r="AM1195" s="24"/>
      <c r="AN1195" s="208">
        <v>1.83</v>
      </c>
      <c r="AO1195" s="208">
        <v>1.913</v>
      </c>
      <c r="AP1195" s="208">
        <v>3.605</v>
      </c>
      <c r="AQ1195" s="208">
        <v>2.4350000000000001</v>
      </c>
      <c r="AR1195" s="208">
        <v>2.6869999999999998</v>
      </c>
      <c r="AS1195" s="208">
        <v>2.1</v>
      </c>
      <c r="AT1195" s="208">
        <v>1.319</v>
      </c>
      <c r="AU1195" s="208">
        <v>0.60599999999999998</v>
      </c>
      <c r="AV1195" s="24"/>
      <c r="AW1195" s="24"/>
      <c r="AX1195" s="24"/>
      <c r="AY1195" s="208">
        <v>0.57999999999999996</v>
      </c>
      <c r="AZ1195" s="24"/>
      <c r="BA1195" s="208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209">
        <v>0.20200000000000001</v>
      </c>
      <c r="L1196" s="209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209">
        <v>0.152</v>
      </c>
      <c r="W1196" s="20"/>
      <c r="X1196" s="20"/>
      <c r="Y1196" s="20"/>
      <c r="Z1196" s="20"/>
      <c r="AA1196" s="20"/>
      <c r="AB1196" s="209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9">
        <v>0.25</v>
      </c>
      <c r="AO1196" s="20"/>
      <c r="AP1196" s="20"/>
      <c r="AQ1196" s="20"/>
      <c r="AR1196" s="20"/>
      <c r="AS1196" s="20"/>
      <c r="AT1196" s="209">
        <v>0.76100000000000001</v>
      </c>
      <c r="AU1196" s="209">
        <v>0.20399999999999999</v>
      </c>
      <c r="AV1196" s="209">
        <v>6.4000000000000001E-2</v>
      </c>
      <c r="AW1196" s="20"/>
      <c r="AX1196" s="20"/>
      <c r="AY1196" s="20"/>
      <c r="AZ1196" s="209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208">
        <v>0.20200000000000001</v>
      </c>
      <c r="L1197" s="208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208">
        <v>0.152</v>
      </c>
      <c r="W1197" s="24"/>
      <c r="X1197" s="24"/>
      <c r="Y1197" s="24"/>
      <c r="Z1197" s="24"/>
      <c r="AA1197" s="24"/>
      <c r="AB1197" s="208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08">
        <v>0.25</v>
      </c>
      <c r="AO1197" s="24"/>
      <c r="AP1197" s="24"/>
      <c r="AQ1197" s="24"/>
      <c r="AR1197" s="24"/>
      <c r="AS1197" s="24"/>
      <c r="AT1197" s="208">
        <v>0.76100000000000001</v>
      </c>
      <c r="AU1197" s="208">
        <v>0.20399999999999999</v>
      </c>
      <c r="AV1197" s="208">
        <v>6.4000000000000001E-2</v>
      </c>
      <c r="AW1197" s="24"/>
      <c r="AX1197" s="24"/>
      <c r="AY1197" s="24"/>
      <c r="AZ1197" s="208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210">
        <v>1183.875</v>
      </c>
      <c r="G1198" s="210">
        <v>1029.94</v>
      </c>
      <c r="H1198" s="211">
        <v>876.23099999999999</v>
      </c>
      <c r="I1198" s="220">
        <v>784.45299999999997</v>
      </c>
      <c r="J1198" s="220"/>
      <c r="K1198" s="211">
        <v>523.07000000000005</v>
      </c>
      <c r="L1198" s="211">
        <v>307.45600000000002</v>
      </c>
      <c r="M1198" s="211">
        <v>175.471</v>
      </c>
      <c r="N1198" s="211">
        <v>265.20600000000002</v>
      </c>
      <c r="O1198" s="211">
        <v>347.38799999999998</v>
      </c>
      <c r="P1198" s="211">
        <v>619.87300000000005</v>
      </c>
      <c r="Q1198" s="211">
        <v>867.04100000000005</v>
      </c>
      <c r="R1198" s="210">
        <v>1094.8589999999999</v>
      </c>
      <c r="S1198" s="210">
        <v>1271.4870000000001</v>
      </c>
      <c r="T1198" s="210">
        <v>1028.6610000000001</v>
      </c>
      <c r="U1198" s="210">
        <v>1279.2539999999999</v>
      </c>
      <c r="V1198" s="211">
        <v>811.726</v>
      </c>
      <c r="W1198" s="211">
        <v>579.34199999999998</v>
      </c>
      <c r="X1198" s="211">
        <v>230.62700000000001</v>
      </c>
      <c r="Y1198" s="211">
        <v>174.49199999999999</v>
      </c>
      <c r="Z1198" s="211">
        <v>217.40899999999999</v>
      </c>
      <c r="AA1198" s="211">
        <v>465.15300000000002</v>
      </c>
      <c r="AB1198" s="211">
        <v>490.80700000000002</v>
      </c>
      <c r="AC1198" s="211">
        <v>952.11800000000005</v>
      </c>
      <c r="AD1198" s="210">
        <v>1123.2339999999999</v>
      </c>
      <c r="AE1198" s="210">
        <v>1236.0239999999999</v>
      </c>
      <c r="AF1198" s="210">
        <v>1034.8989999999999</v>
      </c>
      <c r="AG1198" s="211">
        <v>795.08900000000006</v>
      </c>
      <c r="AH1198" s="211">
        <v>625.67499999999995</v>
      </c>
      <c r="AI1198" s="211">
        <v>375.58</v>
      </c>
      <c r="AJ1198" s="211">
        <v>269.97199999999998</v>
      </c>
      <c r="AK1198" s="211">
        <v>174.755</v>
      </c>
      <c r="AL1198" s="211">
        <v>210.11099999999999</v>
      </c>
      <c r="AM1198" s="211">
        <v>287.69099999999997</v>
      </c>
      <c r="AN1198" s="211">
        <v>502.7</v>
      </c>
      <c r="AO1198" s="211">
        <v>861.42</v>
      </c>
      <c r="AP1198" s="210">
        <v>1032.413</v>
      </c>
      <c r="AQ1198" s="210">
        <v>1116.962</v>
      </c>
      <c r="AR1198" s="210">
        <v>1038.136</v>
      </c>
      <c r="AS1198" s="211">
        <v>789.47799999999995</v>
      </c>
      <c r="AT1198" s="211">
        <v>667.78099999999995</v>
      </c>
      <c r="AU1198" s="211">
        <v>461.37900000000002</v>
      </c>
      <c r="AV1198" s="211">
        <v>247.345</v>
      </c>
      <c r="AW1198" s="211">
        <v>110.39400000000001</v>
      </c>
      <c r="AX1198" s="211">
        <v>178.41200000000001</v>
      </c>
      <c r="AY1198" s="211">
        <v>709.63199999999995</v>
      </c>
      <c r="AZ1198" s="211">
        <v>229.607</v>
      </c>
      <c r="BA1198" s="211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209">
        <v>7.9850000000000003</v>
      </c>
      <c r="G1199" s="209">
        <v>6.4420000000000002</v>
      </c>
      <c r="H1199" s="209">
        <v>4.5609999999999999</v>
      </c>
      <c r="I1199" s="224">
        <v>3.7360000000000002</v>
      </c>
      <c r="J1199" s="224"/>
      <c r="K1199" s="209">
        <v>2.4420000000000002</v>
      </c>
      <c r="L1199" s="20"/>
      <c r="M1199" s="20"/>
      <c r="N1199" s="20"/>
      <c r="O1199" s="209">
        <v>1.113</v>
      </c>
      <c r="P1199" s="209">
        <v>1.448</v>
      </c>
      <c r="Q1199" s="209">
        <v>5.7140000000000004</v>
      </c>
      <c r="R1199" s="209">
        <v>8.266</v>
      </c>
      <c r="S1199" s="209">
        <v>6.6079999999999997</v>
      </c>
      <c r="T1199" s="209">
        <v>6.8879999999999999</v>
      </c>
      <c r="U1199" s="209">
        <v>4.7839999999999998</v>
      </c>
      <c r="V1199" s="209">
        <v>3.8340000000000001</v>
      </c>
      <c r="W1199" s="209">
        <v>1.911</v>
      </c>
      <c r="X1199" s="209">
        <v>0.182</v>
      </c>
      <c r="Y1199" s="209">
        <v>0.183</v>
      </c>
      <c r="Z1199" s="209">
        <v>0.375</v>
      </c>
      <c r="AA1199" s="209">
        <v>0.71299999999999997</v>
      </c>
      <c r="AB1199" s="209">
        <v>3.0270000000000001</v>
      </c>
      <c r="AC1199" s="209">
        <v>6.1120000000000001</v>
      </c>
      <c r="AD1199" s="209">
        <v>6.9649999999999999</v>
      </c>
      <c r="AE1199" s="209">
        <v>6.1760000000000002</v>
      </c>
      <c r="AF1199" s="209">
        <v>3.9159999999999999</v>
      </c>
      <c r="AG1199" s="209">
        <v>8.8780000000000001</v>
      </c>
      <c r="AH1199" s="209">
        <v>1.1279999999999999</v>
      </c>
      <c r="AI1199" s="209">
        <v>0.81899999999999995</v>
      </c>
      <c r="AJ1199" s="209">
        <v>0.17499999999999999</v>
      </c>
      <c r="AK1199" s="20"/>
      <c r="AL1199" s="20"/>
      <c r="AM1199" s="209">
        <v>0.93100000000000005</v>
      </c>
      <c r="AN1199" s="209">
        <v>1.8129999999999999</v>
      </c>
      <c r="AO1199" s="209">
        <v>4.0190000000000001</v>
      </c>
      <c r="AP1199" s="209">
        <v>4.6879999999999997</v>
      </c>
      <c r="AQ1199" s="209">
        <v>4.2190000000000003</v>
      </c>
      <c r="AR1199" s="209">
        <v>4.1550000000000002</v>
      </c>
      <c r="AS1199" s="209">
        <v>3.44</v>
      </c>
      <c r="AT1199" s="209">
        <v>2.714</v>
      </c>
      <c r="AU1199" s="209">
        <v>1.4990000000000001</v>
      </c>
      <c r="AV1199" s="209">
        <v>5.2999999999999999E-2</v>
      </c>
      <c r="AW1199" s="20"/>
      <c r="AX1199" s="20"/>
      <c r="AY1199" s="209">
        <v>0.98199999999999998</v>
      </c>
      <c r="AZ1199" s="209">
        <v>2.105</v>
      </c>
      <c r="BA1199" s="209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208">
        <v>3.0779999999999998</v>
      </c>
      <c r="G1200" s="208">
        <v>2.411</v>
      </c>
      <c r="H1200" s="208">
        <v>1.54</v>
      </c>
      <c r="I1200" s="221">
        <v>1.24</v>
      </c>
      <c r="J1200" s="221"/>
      <c r="K1200" s="208">
        <v>0.748</v>
      </c>
      <c r="L1200" s="24"/>
      <c r="M1200" s="24"/>
      <c r="N1200" s="24"/>
      <c r="O1200" s="208">
        <v>1.113</v>
      </c>
      <c r="P1200" s="24"/>
      <c r="Q1200" s="208">
        <v>2.8439999999999999</v>
      </c>
      <c r="R1200" s="208">
        <v>2.1850000000000001</v>
      </c>
      <c r="S1200" s="208">
        <v>2.6459999999999999</v>
      </c>
      <c r="T1200" s="208">
        <v>2.7149999999999999</v>
      </c>
      <c r="U1200" s="208">
        <v>1.8440000000000001</v>
      </c>
      <c r="V1200" s="208">
        <v>1.1679999999999999</v>
      </c>
      <c r="W1200" s="208">
        <v>0.76900000000000002</v>
      </c>
      <c r="X1200" s="24"/>
      <c r="Y1200" s="208">
        <v>0.183</v>
      </c>
      <c r="Z1200" s="208">
        <v>0.375</v>
      </c>
      <c r="AA1200" s="208">
        <v>0.35</v>
      </c>
      <c r="AB1200" s="208">
        <v>1.155</v>
      </c>
      <c r="AC1200" s="208">
        <v>2.2200000000000002</v>
      </c>
      <c r="AD1200" s="208">
        <v>3.0139999999999998</v>
      </c>
      <c r="AE1200" s="208">
        <v>1.679</v>
      </c>
      <c r="AF1200" s="208">
        <v>0.89100000000000001</v>
      </c>
      <c r="AG1200" s="208">
        <v>1.32</v>
      </c>
      <c r="AH1200" s="208">
        <v>0.749</v>
      </c>
      <c r="AI1200" s="208">
        <v>0.438</v>
      </c>
      <c r="AJ1200" s="208">
        <v>0.17499999999999999</v>
      </c>
      <c r="AK1200" s="24"/>
      <c r="AL1200" s="24"/>
      <c r="AM1200" s="208">
        <v>0.35699999999999998</v>
      </c>
      <c r="AN1200" s="208">
        <v>0.73</v>
      </c>
      <c r="AO1200" s="208">
        <v>1.571</v>
      </c>
      <c r="AP1200" s="208">
        <v>2.157</v>
      </c>
      <c r="AQ1200" s="208">
        <v>1.6359999999999999</v>
      </c>
      <c r="AR1200" s="208">
        <v>1.6919999999999999</v>
      </c>
      <c r="AS1200" s="208">
        <v>1.4870000000000001</v>
      </c>
      <c r="AT1200" s="208">
        <v>1.1970000000000001</v>
      </c>
      <c r="AU1200" s="208">
        <v>0.65700000000000003</v>
      </c>
      <c r="AV1200" s="208">
        <v>5.2999999999999999E-2</v>
      </c>
      <c r="AW1200" s="24"/>
      <c r="AX1200" s="24"/>
      <c r="AY1200" s="208">
        <v>0.24299999999999999</v>
      </c>
      <c r="AZ1200" s="208">
        <v>0.86699999999999999</v>
      </c>
      <c r="BA1200" s="208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208">
        <v>1.345</v>
      </c>
      <c r="G1201" s="208">
        <v>0.86699999999999999</v>
      </c>
      <c r="H1201" s="208">
        <v>0.73599999999999999</v>
      </c>
      <c r="I1201" s="221">
        <v>0.57099999999999995</v>
      </c>
      <c r="J1201" s="221"/>
      <c r="K1201" s="208">
        <v>0.43099999999999999</v>
      </c>
      <c r="L1201" s="24"/>
      <c r="M1201" s="24"/>
      <c r="N1201" s="24"/>
      <c r="O1201" s="24"/>
      <c r="P1201" s="24"/>
      <c r="Q1201" s="24"/>
      <c r="R1201" s="208">
        <v>2.2280000000000002</v>
      </c>
      <c r="S1201" s="208">
        <v>0.93600000000000005</v>
      </c>
      <c r="T1201" s="208">
        <v>0.69</v>
      </c>
      <c r="U1201" s="24"/>
      <c r="V1201" s="208">
        <v>1.2529999999999999</v>
      </c>
      <c r="W1201" s="208">
        <v>0.26100000000000001</v>
      </c>
      <c r="X1201" s="208">
        <v>4.8000000000000001E-2</v>
      </c>
      <c r="Y1201" s="24"/>
      <c r="Z1201" s="24"/>
      <c r="AA1201" s="208">
        <v>4.0000000000000001E-3</v>
      </c>
      <c r="AB1201" s="208">
        <v>0.30099999999999999</v>
      </c>
      <c r="AC1201" s="208">
        <v>0.38800000000000001</v>
      </c>
      <c r="AD1201" s="208">
        <v>0.77800000000000002</v>
      </c>
      <c r="AE1201" s="208">
        <v>0.93400000000000005</v>
      </c>
      <c r="AF1201" s="208">
        <v>0.58099999999999996</v>
      </c>
      <c r="AG1201" s="208">
        <v>0.42799999999999999</v>
      </c>
      <c r="AH1201" s="208">
        <v>0.379</v>
      </c>
      <c r="AI1201" s="208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208">
        <v>3.5619999999999998</v>
      </c>
      <c r="G1202" s="208">
        <v>3.1640000000000001</v>
      </c>
      <c r="H1202" s="208">
        <v>2.2850000000000001</v>
      </c>
      <c r="I1202" s="221">
        <v>1.925</v>
      </c>
      <c r="J1202" s="221"/>
      <c r="K1202" s="208">
        <v>1.2629999999999999</v>
      </c>
      <c r="L1202" s="24"/>
      <c r="M1202" s="24"/>
      <c r="N1202" s="24"/>
      <c r="O1202" s="24"/>
      <c r="P1202" s="208">
        <v>1.448</v>
      </c>
      <c r="Q1202" s="208">
        <v>2.87</v>
      </c>
      <c r="R1202" s="208">
        <v>3.8530000000000002</v>
      </c>
      <c r="S1202" s="208">
        <v>3.0259999999999998</v>
      </c>
      <c r="T1202" s="208">
        <v>3.4830000000000001</v>
      </c>
      <c r="U1202" s="208">
        <v>2.94</v>
      </c>
      <c r="V1202" s="208">
        <v>1.413</v>
      </c>
      <c r="W1202" s="208">
        <v>0.88100000000000001</v>
      </c>
      <c r="X1202" s="208">
        <v>0.13400000000000001</v>
      </c>
      <c r="Y1202" s="24"/>
      <c r="Z1202" s="24"/>
      <c r="AA1202" s="208">
        <v>0.35899999999999999</v>
      </c>
      <c r="AB1202" s="208">
        <v>1.571</v>
      </c>
      <c r="AC1202" s="208">
        <v>3.504</v>
      </c>
      <c r="AD1202" s="208">
        <v>3.173</v>
      </c>
      <c r="AE1202" s="208">
        <v>3.5630000000000002</v>
      </c>
      <c r="AF1202" s="208">
        <v>2.444</v>
      </c>
      <c r="AG1202" s="208">
        <v>7.13</v>
      </c>
      <c r="AH1202" s="24"/>
      <c r="AI1202" s="24"/>
      <c r="AJ1202" s="24"/>
      <c r="AK1202" s="24"/>
      <c r="AL1202" s="24"/>
      <c r="AM1202" s="208">
        <v>0.57399999999999995</v>
      </c>
      <c r="AN1202" s="208">
        <v>1.083</v>
      </c>
      <c r="AO1202" s="208">
        <v>2.448</v>
      </c>
      <c r="AP1202" s="208">
        <v>2.5310000000000001</v>
      </c>
      <c r="AQ1202" s="208">
        <v>2.5830000000000002</v>
      </c>
      <c r="AR1202" s="208">
        <v>2.4630000000000001</v>
      </c>
      <c r="AS1202" s="208">
        <v>1.9530000000000001</v>
      </c>
      <c r="AT1202" s="208">
        <v>1.5169999999999999</v>
      </c>
      <c r="AU1202" s="208">
        <v>0.84199999999999997</v>
      </c>
      <c r="AV1202" s="24"/>
      <c r="AW1202" s="24"/>
      <c r="AX1202" s="24"/>
      <c r="AY1202" s="208">
        <v>0.73899999999999999</v>
      </c>
      <c r="AZ1202" s="208">
        <v>1.238</v>
      </c>
      <c r="BA1202" s="208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209">
        <v>9.6</v>
      </c>
      <c r="H1203" s="209">
        <v>2.94</v>
      </c>
      <c r="I1203" s="224">
        <v>2.6520000000000001</v>
      </c>
      <c r="J1203" s="224"/>
      <c r="K1203" s="20"/>
      <c r="L1203" s="209">
        <v>2.2989999999999999</v>
      </c>
      <c r="M1203" s="20"/>
      <c r="N1203" s="20"/>
      <c r="O1203" s="20"/>
      <c r="P1203" s="209">
        <v>3.4940000000000002</v>
      </c>
      <c r="Q1203" s="209">
        <v>3.31</v>
      </c>
      <c r="R1203" s="209">
        <v>4.0250000000000004</v>
      </c>
      <c r="S1203" s="209">
        <v>4.4939999999999998</v>
      </c>
      <c r="T1203" s="209">
        <v>5</v>
      </c>
      <c r="U1203" s="20"/>
      <c r="V1203" s="209">
        <v>5.234</v>
      </c>
      <c r="W1203" s="209">
        <v>1.468</v>
      </c>
      <c r="X1203" s="20"/>
      <c r="Y1203" s="209">
        <v>0.84299999999999997</v>
      </c>
      <c r="Z1203" s="209">
        <v>0.5</v>
      </c>
      <c r="AA1203" s="20"/>
      <c r="AB1203" s="209">
        <v>2.589</v>
      </c>
      <c r="AC1203" s="209">
        <v>3.6150000000000002</v>
      </c>
      <c r="AD1203" s="209">
        <v>4.7960000000000003</v>
      </c>
      <c r="AE1203" s="209">
        <v>4.0460000000000003</v>
      </c>
      <c r="AF1203" s="209">
        <v>3.7650000000000001</v>
      </c>
      <c r="AG1203" s="209">
        <v>2.145</v>
      </c>
      <c r="AH1203" s="209">
        <v>1.7470000000000001</v>
      </c>
      <c r="AI1203" s="209">
        <v>1.1200000000000001</v>
      </c>
      <c r="AJ1203" s="209">
        <v>0.47</v>
      </c>
      <c r="AK1203" s="20"/>
      <c r="AL1203" s="20"/>
      <c r="AM1203" s="209">
        <v>1.014</v>
      </c>
      <c r="AN1203" s="209">
        <v>1.3759999999999999</v>
      </c>
      <c r="AO1203" s="209">
        <v>3.9220000000000002</v>
      </c>
      <c r="AP1203" s="209">
        <v>3.8450000000000002</v>
      </c>
      <c r="AQ1203" s="209">
        <v>3.9460000000000002</v>
      </c>
      <c r="AR1203" s="20"/>
      <c r="AS1203" s="209">
        <v>3.0150000000000001</v>
      </c>
      <c r="AT1203" s="20"/>
      <c r="AU1203" s="209">
        <v>3.8159999999999998</v>
      </c>
      <c r="AV1203" s="209">
        <v>0.30099999999999999</v>
      </c>
      <c r="AW1203" s="20"/>
      <c r="AX1203" s="20"/>
      <c r="AY1203" s="209">
        <v>0.501</v>
      </c>
      <c r="AZ1203" s="209">
        <v>1.3440000000000001</v>
      </c>
      <c r="BA1203" s="209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208">
        <v>9.6</v>
      </c>
      <c r="H1204" s="208">
        <v>2.94</v>
      </c>
      <c r="I1204" s="221">
        <v>2.6520000000000001</v>
      </c>
      <c r="J1204" s="221"/>
      <c r="K1204" s="24"/>
      <c r="L1204" s="208">
        <v>2.2989999999999999</v>
      </c>
      <c r="M1204" s="24"/>
      <c r="N1204" s="24"/>
      <c r="O1204" s="24"/>
      <c r="P1204" s="208">
        <v>3.4940000000000002</v>
      </c>
      <c r="Q1204" s="208">
        <v>3.31</v>
      </c>
      <c r="R1204" s="208">
        <v>4.0250000000000004</v>
      </c>
      <c r="S1204" s="208">
        <v>4.4939999999999998</v>
      </c>
      <c r="T1204" s="208">
        <v>5</v>
      </c>
      <c r="U1204" s="24"/>
      <c r="V1204" s="208">
        <v>5.234</v>
      </c>
      <c r="W1204" s="208">
        <v>1.468</v>
      </c>
      <c r="X1204" s="24"/>
      <c r="Y1204" s="208">
        <v>0.84299999999999997</v>
      </c>
      <c r="Z1204" s="208">
        <v>0.5</v>
      </c>
      <c r="AA1204" s="24"/>
      <c r="AB1204" s="208">
        <v>2.589</v>
      </c>
      <c r="AC1204" s="208">
        <v>3.6150000000000002</v>
      </c>
      <c r="AD1204" s="208">
        <v>4.7960000000000003</v>
      </c>
      <c r="AE1204" s="208">
        <v>4.0460000000000003</v>
      </c>
      <c r="AF1204" s="208">
        <v>3.7650000000000001</v>
      </c>
      <c r="AG1204" s="208">
        <v>2.145</v>
      </c>
      <c r="AH1204" s="208">
        <v>1.7470000000000001</v>
      </c>
      <c r="AI1204" s="208">
        <v>1.1200000000000001</v>
      </c>
      <c r="AJ1204" s="208">
        <v>0.47</v>
      </c>
      <c r="AK1204" s="24"/>
      <c r="AL1204" s="24"/>
      <c r="AM1204" s="208">
        <v>1.014</v>
      </c>
      <c r="AN1204" s="208">
        <v>1.3759999999999999</v>
      </c>
      <c r="AO1204" s="208">
        <v>3.9220000000000002</v>
      </c>
      <c r="AP1204" s="208">
        <v>3.8450000000000002</v>
      </c>
      <c r="AQ1204" s="208">
        <v>3.9460000000000002</v>
      </c>
      <c r="AR1204" s="24"/>
      <c r="AS1204" s="208">
        <v>3.0150000000000001</v>
      </c>
      <c r="AT1204" s="24"/>
      <c r="AU1204" s="208">
        <v>3.8159999999999998</v>
      </c>
      <c r="AV1204" s="208">
        <v>0.30099999999999999</v>
      </c>
      <c r="AW1204" s="24"/>
      <c r="AX1204" s="24"/>
      <c r="AY1204" s="208">
        <v>0.501</v>
      </c>
      <c r="AZ1204" s="208">
        <v>1.3440000000000001</v>
      </c>
      <c r="BA1204" s="208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209">
        <v>0.29599999999999999</v>
      </c>
      <c r="G1205" s="209">
        <v>0.26100000000000001</v>
      </c>
      <c r="H1205" s="209">
        <v>0.193</v>
      </c>
      <c r="I1205" s="224">
        <v>0.192</v>
      </c>
      <c r="J1205" s="224"/>
      <c r="K1205" s="209">
        <v>0.14699999999999999</v>
      </c>
      <c r="L1205" s="20"/>
      <c r="M1205" s="20"/>
      <c r="N1205" s="20"/>
      <c r="O1205" s="20"/>
      <c r="P1205" s="209">
        <v>0.254</v>
      </c>
      <c r="Q1205" s="20"/>
      <c r="R1205" s="209">
        <v>0.155</v>
      </c>
      <c r="S1205" s="209">
        <v>5.2999999999999999E-2</v>
      </c>
      <c r="T1205" s="20"/>
      <c r="U1205" s="209">
        <v>0.14299999999999999</v>
      </c>
      <c r="V1205" s="209">
        <v>0.06</v>
      </c>
      <c r="W1205" s="209">
        <v>5.0999999999999997E-2</v>
      </c>
      <c r="X1205" s="20"/>
      <c r="Y1205" s="20"/>
      <c r="Z1205" s="20"/>
      <c r="AA1205" s="209">
        <v>9.83</v>
      </c>
      <c r="AB1205" s="20"/>
      <c r="AC1205" s="209">
        <v>0.75800000000000001</v>
      </c>
      <c r="AD1205" s="209">
        <v>3.2080000000000002</v>
      </c>
      <c r="AE1205" s="209">
        <v>1.5980000000000001</v>
      </c>
      <c r="AF1205" s="209">
        <v>1.552</v>
      </c>
      <c r="AG1205" s="209">
        <v>0.94099999999999995</v>
      </c>
      <c r="AH1205" s="209">
        <v>0.90700000000000003</v>
      </c>
      <c r="AI1205" s="209">
        <v>0.76</v>
      </c>
      <c r="AJ1205" s="209">
        <v>0.307</v>
      </c>
      <c r="AK1205" s="20"/>
      <c r="AL1205" s="20"/>
      <c r="AM1205" s="209">
        <v>0.313</v>
      </c>
      <c r="AN1205" s="209">
        <v>0.77900000000000003</v>
      </c>
      <c r="AO1205" s="209">
        <v>1.5189999999999999</v>
      </c>
      <c r="AP1205" s="209">
        <v>1.49</v>
      </c>
      <c r="AQ1205" s="209">
        <v>4.4999999999999998E-2</v>
      </c>
      <c r="AR1205" s="209">
        <v>3.0550000000000002</v>
      </c>
      <c r="AS1205" s="209">
        <v>1.302</v>
      </c>
      <c r="AT1205" s="209">
        <v>1.018</v>
      </c>
      <c r="AU1205" s="209">
        <v>0.56299999999999994</v>
      </c>
      <c r="AV1205" s="209">
        <v>0.16700000000000001</v>
      </c>
      <c r="AW1205" s="20"/>
      <c r="AX1205" s="20"/>
      <c r="AY1205" s="209">
        <v>0.46600000000000003</v>
      </c>
      <c r="AZ1205" s="209">
        <v>0.89800000000000002</v>
      </c>
      <c r="BA1205" s="209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08">
        <v>9.7669999999999995</v>
      </c>
      <c r="AB1206" s="24"/>
      <c r="AC1206" s="208">
        <v>0.59799999999999998</v>
      </c>
      <c r="AD1206" s="208">
        <v>3.12</v>
      </c>
      <c r="AE1206" s="208">
        <v>1.5469999999999999</v>
      </c>
      <c r="AF1206" s="208">
        <v>1.494</v>
      </c>
      <c r="AG1206" s="208">
        <v>0.89</v>
      </c>
      <c r="AH1206" s="208">
        <v>0.83699999999999997</v>
      </c>
      <c r="AI1206" s="208">
        <v>0.69899999999999995</v>
      </c>
      <c r="AJ1206" s="208">
        <v>0.28799999999999998</v>
      </c>
      <c r="AK1206" s="24"/>
      <c r="AL1206" s="24"/>
      <c r="AM1206" s="208">
        <v>0.28399999999999997</v>
      </c>
      <c r="AN1206" s="208">
        <v>0.72599999999999998</v>
      </c>
      <c r="AO1206" s="208">
        <v>1.4510000000000001</v>
      </c>
      <c r="AP1206" s="208">
        <v>1.4179999999999999</v>
      </c>
      <c r="AQ1206" s="24"/>
      <c r="AR1206" s="208">
        <v>2.9809999999999999</v>
      </c>
      <c r="AS1206" s="208">
        <v>1.246</v>
      </c>
      <c r="AT1206" s="208">
        <v>0.96899999999999997</v>
      </c>
      <c r="AU1206" s="208">
        <v>0.52600000000000002</v>
      </c>
      <c r="AV1206" s="208">
        <v>0.154</v>
      </c>
      <c r="AW1206" s="24"/>
      <c r="AX1206" s="24"/>
      <c r="AY1206" s="208">
        <v>0.443</v>
      </c>
      <c r="AZ1206" s="208">
        <v>0.85299999999999998</v>
      </c>
      <c r="BA1206" s="208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208">
        <v>0.29599999999999999</v>
      </c>
      <c r="G1207" s="208">
        <v>0.26100000000000001</v>
      </c>
      <c r="H1207" s="208">
        <v>0.193</v>
      </c>
      <c r="I1207" s="221">
        <v>0.192</v>
      </c>
      <c r="J1207" s="221"/>
      <c r="K1207" s="208">
        <v>0.14699999999999999</v>
      </c>
      <c r="L1207" s="24"/>
      <c r="M1207" s="24"/>
      <c r="N1207" s="24"/>
      <c r="O1207" s="24"/>
      <c r="P1207" s="208">
        <v>0.254</v>
      </c>
      <c r="Q1207" s="24"/>
      <c r="R1207" s="208">
        <v>0.155</v>
      </c>
      <c r="S1207" s="208">
        <v>5.2999999999999999E-2</v>
      </c>
      <c r="T1207" s="24"/>
      <c r="U1207" s="208">
        <v>0.14299999999999999</v>
      </c>
      <c r="V1207" s="208">
        <v>0.06</v>
      </c>
      <c r="W1207" s="208">
        <v>5.0999999999999997E-2</v>
      </c>
      <c r="X1207" s="24"/>
      <c r="Y1207" s="24"/>
      <c r="Z1207" s="24"/>
      <c r="AA1207" s="208">
        <v>6.3E-2</v>
      </c>
      <c r="AB1207" s="24"/>
      <c r="AC1207" s="208">
        <v>0.16</v>
      </c>
      <c r="AD1207" s="208">
        <v>8.7999999999999995E-2</v>
      </c>
      <c r="AE1207" s="208">
        <v>5.0999999999999997E-2</v>
      </c>
      <c r="AF1207" s="208">
        <v>5.8000000000000003E-2</v>
      </c>
      <c r="AG1207" s="208">
        <v>5.0999999999999997E-2</v>
      </c>
      <c r="AH1207" s="208">
        <v>7.0000000000000007E-2</v>
      </c>
      <c r="AI1207" s="208">
        <v>6.0999999999999999E-2</v>
      </c>
      <c r="AJ1207" s="208">
        <v>1.9E-2</v>
      </c>
      <c r="AK1207" s="24"/>
      <c r="AL1207" s="24"/>
      <c r="AM1207" s="208">
        <v>2.9000000000000001E-2</v>
      </c>
      <c r="AN1207" s="208">
        <v>5.2999999999999999E-2</v>
      </c>
      <c r="AO1207" s="208">
        <v>6.8000000000000005E-2</v>
      </c>
      <c r="AP1207" s="208">
        <v>7.1999999999999995E-2</v>
      </c>
      <c r="AQ1207" s="208">
        <v>4.4999999999999998E-2</v>
      </c>
      <c r="AR1207" s="208">
        <v>7.3999999999999996E-2</v>
      </c>
      <c r="AS1207" s="208">
        <v>5.6000000000000001E-2</v>
      </c>
      <c r="AT1207" s="208">
        <v>4.9000000000000002E-2</v>
      </c>
      <c r="AU1207" s="208">
        <v>3.6999999999999998E-2</v>
      </c>
      <c r="AV1207" s="208">
        <v>1.2999999999999999E-2</v>
      </c>
      <c r="AW1207" s="24"/>
      <c r="AX1207" s="24"/>
      <c r="AY1207" s="208">
        <v>2.3E-2</v>
      </c>
      <c r="AZ1207" s="208">
        <v>4.4999999999999998E-2</v>
      </c>
      <c r="BA1207" s="208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209">
        <v>0.23899999999999999</v>
      </c>
      <c r="G1208" s="209">
        <v>0.109</v>
      </c>
      <c r="H1208" s="209">
        <v>0.105</v>
      </c>
      <c r="I1208" s="224">
        <v>0.128</v>
      </c>
      <c r="J1208" s="224"/>
      <c r="K1208" s="20"/>
      <c r="L1208" s="20"/>
      <c r="M1208" s="20"/>
      <c r="N1208" s="20"/>
      <c r="O1208" s="209">
        <v>0.106</v>
      </c>
      <c r="P1208" s="209">
        <v>0.20399999999999999</v>
      </c>
      <c r="Q1208" s="209">
        <v>0.13400000000000001</v>
      </c>
      <c r="R1208" s="209">
        <v>0.14599999999999999</v>
      </c>
      <c r="S1208" s="209">
        <v>0.108</v>
      </c>
      <c r="T1208" s="209">
        <v>0.11899999999999999</v>
      </c>
      <c r="U1208" s="209">
        <v>0.14299999999999999</v>
      </c>
      <c r="V1208" s="209">
        <v>0.11899999999999999</v>
      </c>
      <c r="W1208" s="209">
        <v>9.8000000000000004E-2</v>
      </c>
      <c r="X1208" s="20"/>
      <c r="Y1208" s="20"/>
      <c r="Z1208" s="20"/>
      <c r="AA1208" s="209">
        <v>8.7999999999999995E-2</v>
      </c>
      <c r="AB1208" s="209">
        <v>0.12</v>
      </c>
      <c r="AC1208" s="209">
        <v>0.14899999999999999</v>
      </c>
      <c r="AD1208" s="209">
        <v>0.20300000000000001</v>
      </c>
      <c r="AE1208" s="209">
        <v>0.13600000000000001</v>
      </c>
      <c r="AF1208" s="209">
        <v>0.121</v>
      </c>
      <c r="AG1208" s="209">
        <v>0.14099999999999999</v>
      </c>
      <c r="AH1208" s="209">
        <v>0.13</v>
      </c>
      <c r="AI1208" s="209">
        <v>0.114</v>
      </c>
      <c r="AJ1208" s="209">
        <v>2.5999999999999999E-2</v>
      </c>
      <c r="AK1208" s="20"/>
      <c r="AL1208" s="20"/>
      <c r="AM1208" s="209">
        <v>0.08</v>
      </c>
      <c r="AN1208" s="20"/>
      <c r="AO1208" s="209">
        <v>0.26100000000000001</v>
      </c>
      <c r="AP1208" s="209">
        <v>0.16300000000000001</v>
      </c>
      <c r="AQ1208" s="209">
        <v>0.13300000000000001</v>
      </c>
      <c r="AR1208" s="209">
        <v>0.186</v>
      </c>
      <c r="AS1208" s="209">
        <v>0.129</v>
      </c>
      <c r="AT1208" s="209">
        <v>0.12</v>
      </c>
      <c r="AU1208" s="209">
        <v>8.8999999999999996E-2</v>
      </c>
      <c r="AV1208" s="209">
        <v>0.02</v>
      </c>
      <c r="AW1208" s="20"/>
      <c r="AX1208" s="20"/>
      <c r="AY1208" s="209">
        <v>4.2000000000000003E-2</v>
      </c>
      <c r="AZ1208" s="209">
        <v>8.3000000000000004E-2</v>
      </c>
      <c r="BA1208" s="209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208">
        <v>0.23899999999999999</v>
      </c>
      <c r="G1209" s="208">
        <v>0.109</v>
      </c>
      <c r="H1209" s="208">
        <v>0.105</v>
      </c>
      <c r="I1209" s="221">
        <v>0.128</v>
      </c>
      <c r="J1209" s="221"/>
      <c r="K1209" s="24"/>
      <c r="L1209" s="24"/>
      <c r="M1209" s="24"/>
      <c r="N1209" s="24"/>
      <c r="O1209" s="208">
        <v>0.106</v>
      </c>
      <c r="P1209" s="208">
        <v>0.20399999999999999</v>
      </c>
      <c r="Q1209" s="208">
        <v>0.13400000000000001</v>
      </c>
      <c r="R1209" s="208">
        <v>0.14599999999999999</v>
      </c>
      <c r="S1209" s="208">
        <v>0.108</v>
      </c>
      <c r="T1209" s="208">
        <v>0.11899999999999999</v>
      </c>
      <c r="U1209" s="208">
        <v>0.14299999999999999</v>
      </c>
      <c r="V1209" s="208">
        <v>0.11899999999999999</v>
      </c>
      <c r="W1209" s="208">
        <v>9.8000000000000004E-2</v>
      </c>
      <c r="X1209" s="24"/>
      <c r="Y1209" s="24"/>
      <c r="Z1209" s="24"/>
      <c r="AA1209" s="208">
        <v>8.7999999999999995E-2</v>
      </c>
      <c r="AB1209" s="208">
        <v>0.12</v>
      </c>
      <c r="AC1209" s="208">
        <v>0.14899999999999999</v>
      </c>
      <c r="AD1209" s="208">
        <v>0.20300000000000001</v>
      </c>
      <c r="AE1209" s="208">
        <v>0.13600000000000001</v>
      </c>
      <c r="AF1209" s="208">
        <v>0.121</v>
      </c>
      <c r="AG1209" s="208">
        <v>0.14099999999999999</v>
      </c>
      <c r="AH1209" s="208">
        <v>0.13</v>
      </c>
      <c r="AI1209" s="208">
        <v>0.114</v>
      </c>
      <c r="AJ1209" s="208">
        <v>2.5999999999999999E-2</v>
      </c>
      <c r="AK1209" s="24"/>
      <c r="AL1209" s="24"/>
      <c r="AM1209" s="208">
        <v>0.08</v>
      </c>
      <c r="AN1209" s="24"/>
      <c r="AO1209" s="208">
        <v>0.26100000000000001</v>
      </c>
      <c r="AP1209" s="208">
        <v>0.16300000000000001</v>
      </c>
      <c r="AQ1209" s="208">
        <v>0.13300000000000001</v>
      </c>
      <c r="AR1209" s="208">
        <v>0.186</v>
      </c>
      <c r="AS1209" s="208">
        <v>0.129</v>
      </c>
      <c r="AT1209" s="208">
        <v>0.12</v>
      </c>
      <c r="AU1209" s="208">
        <v>8.8999999999999996E-2</v>
      </c>
      <c r="AV1209" s="208">
        <v>0.02</v>
      </c>
      <c r="AW1209" s="24"/>
      <c r="AX1209" s="24"/>
      <c r="AY1209" s="208">
        <v>4.2000000000000003E-2</v>
      </c>
      <c r="AZ1209" s="208">
        <v>8.3000000000000004E-2</v>
      </c>
      <c r="BA1209" s="208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209">
        <v>0.16600000000000001</v>
      </c>
      <c r="H1210" s="209">
        <v>6.5000000000000002E-2</v>
      </c>
      <c r="I1210" s="20"/>
      <c r="J1210" s="20"/>
      <c r="K1210" s="209">
        <v>0.14599999999999999</v>
      </c>
      <c r="L1210" s="20"/>
      <c r="M1210" s="20"/>
      <c r="N1210" s="20"/>
      <c r="O1210" s="20"/>
      <c r="P1210" s="209">
        <v>0.14499999999999999</v>
      </c>
      <c r="Q1210" s="209">
        <v>0.121</v>
      </c>
      <c r="R1210" s="209">
        <v>0.13800000000000001</v>
      </c>
      <c r="S1210" s="209">
        <v>9.5000000000000001E-2</v>
      </c>
      <c r="T1210" s="209">
        <v>0.106</v>
      </c>
      <c r="U1210" s="20"/>
      <c r="V1210" s="20"/>
      <c r="W1210" s="209">
        <v>0.35599999999999998</v>
      </c>
      <c r="X1210" s="20"/>
      <c r="Y1210" s="20"/>
      <c r="Z1210" s="20"/>
      <c r="AA1210" s="209">
        <v>0.10299999999999999</v>
      </c>
      <c r="AB1210" s="209">
        <v>0.105</v>
      </c>
      <c r="AC1210" s="209">
        <v>0.17100000000000001</v>
      </c>
      <c r="AD1210" s="209">
        <v>0.16500000000000001</v>
      </c>
      <c r="AE1210" s="209">
        <v>0.11799999999999999</v>
      </c>
      <c r="AF1210" s="209">
        <v>0.14000000000000001</v>
      </c>
      <c r="AG1210" s="209">
        <v>0.13400000000000001</v>
      </c>
      <c r="AH1210" s="209">
        <v>0.154</v>
      </c>
      <c r="AI1210" s="209">
        <v>0.124</v>
      </c>
      <c r="AJ1210" s="209">
        <v>4.4999999999999998E-2</v>
      </c>
      <c r="AK1210" s="20"/>
      <c r="AL1210" s="20"/>
      <c r="AM1210" s="209">
        <v>6.5000000000000002E-2</v>
      </c>
      <c r="AN1210" s="20"/>
      <c r="AO1210" s="209">
        <v>0.214</v>
      </c>
      <c r="AP1210" s="209">
        <v>0.14099999999999999</v>
      </c>
      <c r="AQ1210" s="209">
        <v>0.14099999999999999</v>
      </c>
      <c r="AR1210" s="209">
        <v>0.13</v>
      </c>
      <c r="AS1210" s="209">
        <v>8.8999999999999996E-2</v>
      </c>
      <c r="AT1210" s="209">
        <v>0.13900000000000001</v>
      </c>
      <c r="AU1210" s="209">
        <v>9.6000000000000002E-2</v>
      </c>
      <c r="AV1210" s="209">
        <v>3.5000000000000003E-2</v>
      </c>
      <c r="AW1210" s="20"/>
      <c r="AX1210" s="20"/>
      <c r="AY1210" s="20"/>
      <c r="AZ1210" s="209">
        <v>0.11600000000000001</v>
      </c>
      <c r="BA1210" s="209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208">
        <v>0.16600000000000001</v>
      </c>
      <c r="H1211" s="208">
        <v>6.5000000000000002E-2</v>
      </c>
      <c r="I1211" s="24"/>
      <c r="J1211" s="24"/>
      <c r="K1211" s="208">
        <v>0.14599999999999999</v>
      </c>
      <c r="L1211" s="24"/>
      <c r="M1211" s="24"/>
      <c r="N1211" s="24"/>
      <c r="O1211" s="24"/>
      <c r="P1211" s="208">
        <v>0.14499999999999999</v>
      </c>
      <c r="Q1211" s="208">
        <v>0.121</v>
      </c>
      <c r="R1211" s="208">
        <v>0.13800000000000001</v>
      </c>
      <c r="S1211" s="208">
        <v>9.5000000000000001E-2</v>
      </c>
      <c r="T1211" s="208">
        <v>0.106</v>
      </c>
      <c r="U1211" s="24"/>
      <c r="V1211" s="24"/>
      <c r="W1211" s="208">
        <v>0.35599999999999998</v>
      </c>
      <c r="X1211" s="24"/>
      <c r="Y1211" s="24"/>
      <c r="Z1211" s="24"/>
      <c r="AA1211" s="208">
        <v>0.10299999999999999</v>
      </c>
      <c r="AB1211" s="208">
        <v>0.105</v>
      </c>
      <c r="AC1211" s="208">
        <v>0.17100000000000001</v>
      </c>
      <c r="AD1211" s="208">
        <v>0.16500000000000001</v>
      </c>
      <c r="AE1211" s="208">
        <v>0.11799999999999999</v>
      </c>
      <c r="AF1211" s="208">
        <v>0.14000000000000001</v>
      </c>
      <c r="AG1211" s="208">
        <v>0.13400000000000001</v>
      </c>
      <c r="AH1211" s="208">
        <v>0.154</v>
      </c>
      <c r="AI1211" s="208">
        <v>0.124</v>
      </c>
      <c r="AJ1211" s="208">
        <v>4.4999999999999998E-2</v>
      </c>
      <c r="AK1211" s="24"/>
      <c r="AL1211" s="24"/>
      <c r="AM1211" s="208">
        <v>6.5000000000000002E-2</v>
      </c>
      <c r="AN1211" s="24"/>
      <c r="AO1211" s="208">
        <v>0.214</v>
      </c>
      <c r="AP1211" s="208">
        <v>0.14099999999999999</v>
      </c>
      <c r="AQ1211" s="208">
        <v>0.14099999999999999</v>
      </c>
      <c r="AR1211" s="208">
        <v>0.13</v>
      </c>
      <c r="AS1211" s="208">
        <v>8.8999999999999996E-2</v>
      </c>
      <c r="AT1211" s="208">
        <v>0.13900000000000001</v>
      </c>
      <c r="AU1211" s="208">
        <v>9.6000000000000002E-2</v>
      </c>
      <c r="AV1211" s="208">
        <v>3.5000000000000003E-2</v>
      </c>
      <c r="AW1211" s="24"/>
      <c r="AX1211" s="24"/>
      <c r="AY1211" s="24"/>
      <c r="AZ1211" s="208">
        <v>0.11600000000000001</v>
      </c>
      <c r="BA1211" s="208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209">
        <v>121</v>
      </c>
      <c r="G1212" s="209">
        <v>98.4</v>
      </c>
      <c r="H1212" s="209">
        <v>92.3</v>
      </c>
      <c r="I1212" s="224">
        <v>69.191999999999993</v>
      </c>
      <c r="J1212" s="224"/>
      <c r="K1212" s="209">
        <v>29.97</v>
      </c>
      <c r="L1212" s="20"/>
      <c r="M1212" s="20"/>
      <c r="N1212" s="20"/>
      <c r="O1212" s="209">
        <v>55.734000000000002</v>
      </c>
      <c r="P1212" s="209">
        <v>68.549000000000007</v>
      </c>
      <c r="Q1212" s="209">
        <v>103.256</v>
      </c>
      <c r="R1212" s="209">
        <v>116.61499999999999</v>
      </c>
      <c r="S1212" s="209">
        <v>143.93100000000001</v>
      </c>
      <c r="T1212" s="209">
        <v>73.935000000000002</v>
      </c>
      <c r="U1212" s="209">
        <v>347.75599999999997</v>
      </c>
      <c r="V1212" s="209">
        <v>110.59099999999999</v>
      </c>
      <c r="W1212" s="209">
        <v>23.867000000000001</v>
      </c>
      <c r="X1212" s="20"/>
      <c r="Y1212" s="20"/>
      <c r="Z1212" s="20"/>
      <c r="AA1212" s="209">
        <v>124.47199999999999</v>
      </c>
      <c r="AB1212" s="209">
        <v>64.861999999999995</v>
      </c>
      <c r="AC1212" s="209">
        <v>131.16399999999999</v>
      </c>
      <c r="AD1212" s="209">
        <v>172.006</v>
      </c>
      <c r="AE1212" s="209">
        <v>169.13</v>
      </c>
      <c r="AF1212" s="209">
        <v>123.17400000000001</v>
      </c>
      <c r="AG1212" s="209">
        <v>95.236999999999995</v>
      </c>
      <c r="AH1212" s="209">
        <v>58.215000000000003</v>
      </c>
      <c r="AI1212" s="209">
        <v>39.835000000000001</v>
      </c>
      <c r="AJ1212" s="20"/>
      <c r="AK1212" s="20"/>
      <c r="AL1212" s="20"/>
      <c r="AM1212" s="209">
        <v>46.723999999999997</v>
      </c>
      <c r="AN1212" s="209">
        <v>79.073999999999998</v>
      </c>
      <c r="AO1212" s="209">
        <v>96.728999999999999</v>
      </c>
      <c r="AP1212" s="209">
        <v>118.375</v>
      </c>
      <c r="AQ1212" s="209">
        <v>120.164</v>
      </c>
      <c r="AR1212" s="209">
        <v>95.013000000000005</v>
      </c>
      <c r="AS1212" s="209">
        <v>81.542000000000002</v>
      </c>
      <c r="AT1212" s="209">
        <v>48.798999999999999</v>
      </c>
      <c r="AU1212" s="209">
        <v>25.827000000000002</v>
      </c>
      <c r="AV1212" s="20"/>
      <c r="AW1212" s="20"/>
      <c r="AX1212" s="20"/>
      <c r="AY1212" s="209">
        <v>22.353000000000002</v>
      </c>
      <c r="AZ1212" s="209">
        <v>42.811</v>
      </c>
      <c r="BA1212" s="209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208">
        <v>24.3</v>
      </c>
      <c r="G1213" s="208">
        <v>15.9</v>
      </c>
      <c r="H1213" s="208">
        <v>13.7</v>
      </c>
      <c r="I1213" s="221">
        <v>9.4710000000000001</v>
      </c>
      <c r="J1213" s="221"/>
      <c r="K1213" s="208">
        <v>5.5519999999999996</v>
      </c>
      <c r="L1213" s="24"/>
      <c r="M1213" s="24"/>
      <c r="N1213" s="24"/>
      <c r="O1213" s="208">
        <v>6.58</v>
      </c>
      <c r="P1213" s="208">
        <v>14.868</v>
      </c>
      <c r="Q1213" s="208">
        <v>22.244</v>
      </c>
      <c r="R1213" s="208">
        <v>23.72</v>
      </c>
      <c r="S1213" s="208">
        <v>31.751000000000001</v>
      </c>
      <c r="T1213" s="208">
        <v>26.710999999999999</v>
      </c>
      <c r="U1213" s="208">
        <v>18.670000000000002</v>
      </c>
      <c r="V1213" s="208">
        <v>9.8350000000000009</v>
      </c>
      <c r="W1213" s="208">
        <v>4.8730000000000002</v>
      </c>
      <c r="X1213" s="24"/>
      <c r="Y1213" s="24"/>
      <c r="Z1213" s="24"/>
      <c r="AA1213" s="208">
        <v>-31.483000000000001</v>
      </c>
      <c r="AB1213" s="208">
        <v>10.65</v>
      </c>
      <c r="AC1213" s="208">
        <v>21.734000000000002</v>
      </c>
      <c r="AD1213" s="208">
        <v>25.815999999999999</v>
      </c>
      <c r="AE1213" s="208">
        <v>27.54</v>
      </c>
      <c r="AF1213" s="208">
        <v>24.359000000000002</v>
      </c>
      <c r="AG1213" s="208">
        <v>13.554</v>
      </c>
      <c r="AH1213" s="208">
        <v>7.0579999999999998</v>
      </c>
      <c r="AI1213" s="208">
        <v>4.5650000000000004</v>
      </c>
      <c r="AJ1213" s="24"/>
      <c r="AK1213" s="24"/>
      <c r="AL1213" s="24"/>
      <c r="AM1213" s="208">
        <v>5.2610000000000001</v>
      </c>
      <c r="AN1213" s="208">
        <v>12.555999999999999</v>
      </c>
      <c r="AO1213" s="208">
        <v>12.403</v>
      </c>
      <c r="AP1213" s="208">
        <v>25.957999999999998</v>
      </c>
      <c r="AQ1213" s="208">
        <v>27.79</v>
      </c>
      <c r="AR1213" s="208">
        <v>23.196999999999999</v>
      </c>
      <c r="AS1213" s="208">
        <v>20.326000000000001</v>
      </c>
      <c r="AT1213" s="208">
        <v>13.16</v>
      </c>
      <c r="AU1213" s="208">
        <v>6.92</v>
      </c>
      <c r="AV1213" s="24"/>
      <c r="AW1213" s="24"/>
      <c r="AX1213" s="24"/>
      <c r="AY1213" s="208">
        <v>5.9359999999999999</v>
      </c>
      <c r="AZ1213" s="208">
        <v>10.926</v>
      </c>
      <c r="BA1213" s="208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08">
        <v>1.2350000000000001</v>
      </c>
      <c r="Q1214" s="208">
        <v>2.6859999999999999</v>
      </c>
      <c r="R1214" s="208">
        <v>3.4260000000000002</v>
      </c>
      <c r="S1214" s="208">
        <v>3.2909999999999999</v>
      </c>
      <c r="T1214" s="208">
        <v>3.0030000000000001</v>
      </c>
      <c r="U1214" s="208">
        <v>1.899</v>
      </c>
      <c r="V1214" s="208">
        <v>0.75900000000000001</v>
      </c>
      <c r="W1214" s="24"/>
      <c r="X1214" s="24"/>
      <c r="Y1214" s="24"/>
      <c r="Z1214" s="24"/>
      <c r="AA1214" s="208">
        <v>9.4E-2</v>
      </c>
      <c r="AB1214" s="208">
        <v>1.7949999999999999</v>
      </c>
      <c r="AC1214" s="208">
        <v>2.0640000000000001</v>
      </c>
      <c r="AD1214" s="208">
        <v>2.7549999999999999</v>
      </c>
      <c r="AE1214" s="208">
        <v>2.677</v>
      </c>
      <c r="AF1214" s="208">
        <v>2.347</v>
      </c>
      <c r="AG1214" s="208">
        <v>1.944</v>
      </c>
      <c r="AH1214" s="208">
        <v>1.1359999999999999</v>
      </c>
      <c r="AI1214" s="24"/>
      <c r="AJ1214" s="24"/>
      <c r="AK1214" s="24"/>
      <c r="AL1214" s="24"/>
      <c r="AM1214" s="208">
        <v>0.17199999999999999</v>
      </c>
      <c r="AN1214" s="208">
        <v>1.3360000000000001</v>
      </c>
      <c r="AO1214" s="208">
        <v>2.3220000000000001</v>
      </c>
      <c r="AP1214" s="208">
        <v>2.6909999999999998</v>
      </c>
      <c r="AQ1214" s="208">
        <v>2.7109999999999999</v>
      </c>
      <c r="AR1214" s="208">
        <v>2.3380000000000001</v>
      </c>
      <c r="AS1214" s="208">
        <v>2.3220000000000001</v>
      </c>
      <c r="AT1214" s="208">
        <v>1.655</v>
      </c>
      <c r="AU1214" s="208">
        <v>0.14000000000000001</v>
      </c>
      <c r="AV1214" s="24"/>
      <c r="AW1214" s="24"/>
      <c r="AX1214" s="24"/>
      <c r="AY1214" s="208">
        <v>0.52500000000000002</v>
      </c>
      <c r="AZ1214" s="208">
        <v>1.456</v>
      </c>
      <c r="BA1214" s="208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208">
        <v>22.4</v>
      </c>
      <c r="G1215" s="208">
        <v>16.2</v>
      </c>
      <c r="H1215" s="208">
        <v>14.1</v>
      </c>
      <c r="I1215" s="221">
        <v>9.6769999999999996</v>
      </c>
      <c r="J1215" s="221"/>
      <c r="K1215" s="208">
        <v>5.8449999999999998</v>
      </c>
      <c r="L1215" s="24"/>
      <c r="M1215" s="24"/>
      <c r="N1215" s="24"/>
      <c r="O1215" s="208">
        <v>7.3680000000000003</v>
      </c>
      <c r="P1215" s="208">
        <v>12.519</v>
      </c>
      <c r="Q1215" s="208">
        <v>22.126000000000001</v>
      </c>
      <c r="R1215" s="208">
        <v>24.719000000000001</v>
      </c>
      <c r="S1215" s="208">
        <v>29.946000000000002</v>
      </c>
      <c r="T1215" s="208">
        <v>42.981000000000002</v>
      </c>
      <c r="U1215" s="208">
        <v>19.207999999999998</v>
      </c>
      <c r="V1215" s="208">
        <v>9.7469999999999999</v>
      </c>
      <c r="W1215" s="208">
        <v>5.36</v>
      </c>
      <c r="X1215" s="24"/>
      <c r="Y1215" s="24"/>
      <c r="Z1215" s="24"/>
      <c r="AA1215" s="208">
        <v>-20.728000000000002</v>
      </c>
      <c r="AB1215" s="208">
        <v>11.689</v>
      </c>
      <c r="AC1215" s="208">
        <v>19.699000000000002</v>
      </c>
      <c r="AD1215" s="208">
        <v>25.524999999999999</v>
      </c>
      <c r="AE1215" s="208">
        <v>24.309000000000001</v>
      </c>
      <c r="AF1215" s="208">
        <v>18.414000000000001</v>
      </c>
      <c r="AG1215" s="208">
        <v>12.561999999999999</v>
      </c>
      <c r="AH1215" s="208">
        <v>8.3680000000000003</v>
      </c>
      <c r="AI1215" s="208">
        <v>6.5220000000000002</v>
      </c>
      <c r="AJ1215" s="24"/>
      <c r="AK1215" s="24"/>
      <c r="AL1215" s="24"/>
      <c r="AM1215" s="208">
        <v>4.6669999999999998</v>
      </c>
      <c r="AN1215" s="208">
        <v>11.025</v>
      </c>
      <c r="AO1215" s="208">
        <v>20.07</v>
      </c>
      <c r="AP1215" s="208">
        <v>26.591999999999999</v>
      </c>
      <c r="AQ1215" s="208">
        <v>24.97</v>
      </c>
      <c r="AR1215" s="208">
        <v>20.99</v>
      </c>
      <c r="AS1215" s="208">
        <v>17.945</v>
      </c>
      <c r="AT1215" s="208">
        <v>10.19</v>
      </c>
      <c r="AU1215" s="208">
        <v>5.3049999999999997</v>
      </c>
      <c r="AV1215" s="24"/>
      <c r="AW1215" s="24"/>
      <c r="AX1215" s="24"/>
      <c r="AY1215" s="208">
        <v>4.96</v>
      </c>
      <c r="AZ1215" s="208">
        <v>10.180999999999999</v>
      </c>
      <c r="BA1215" s="208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208">
        <v>70</v>
      </c>
      <c r="G1216" s="208">
        <v>62.8</v>
      </c>
      <c r="H1216" s="208">
        <v>61.3</v>
      </c>
      <c r="I1216" s="221">
        <v>48.676000000000002</v>
      </c>
      <c r="J1216" s="221"/>
      <c r="K1216" s="208">
        <v>17.745999999999999</v>
      </c>
      <c r="L1216" s="24"/>
      <c r="M1216" s="24"/>
      <c r="N1216" s="24"/>
      <c r="O1216" s="208">
        <v>32.411999999999999</v>
      </c>
      <c r="P1216" s="208">
        <v>39.366999999999997</v>
      </c>
      <c r="Q1216" s="208">
        <v>54.616999999999997</v>
      </c>
      <c r="R1216" s="208">
        <v>63.176000000000002</v>
      </c>
      <c r="S1216" s="208">
        <v>77.5</v>
      </c>
      <c r="T1216" s="24"/>
      <c r="U1216" s="208">
        <v>307.00799999999998</v>
      </c>
      <c r="V1216" s="208">
        <v>89.677000000000007</v>
      </c>
      <c r="W1216" s="208">
        <v>13.238</v>
      </c>
      <c r="X1216" s="24"/>
      <c r="Y1216" s="24"/>
      <c r="Z1216" s="24"/>
      <c r="AA1216" s="208">
        <v>109.173</v>
      </c>
      <c r="AB1216" s="208">
        <v>39.988</v>
      </c>
      <c r="AC1216" s="208">
        <v>86.498000000000005</v>
      </c>
      <c r="AD1216" s="208">
        <v>116.364</v>
      </c>
      <c r="AE1216" s="208">
        <v>113.113</v>
      </c>
      <c r="AF1216" s="208">
        <v>76.843999999999994</v>
      </c>
      <c r="AG1216" s="208">
        <v>66.274000000000001</v>
      </c>
      <c r="AH1216" s="208">
        <v>41.018000000000001</v>
      </c>
      <c r="AI1216" s="208">
        <v>28.324000000000002</v>
      </c>
      <c r="AJ1216" s="24"/>
      <c r="AK1216" s="24"/>
      <c r="AL1216" s="24"/>
      <c r="AM1216" s="208">
        <v>36.325000000000003</v>
      </c>
      <c r="AN1216" s="208">
        <v>53.465000000000003</v>
      </c>
      <c r="AO1216" s="208">
        <v>60.75</v>
      </c>
      <c r="AP1216" s="208">
        <v>61.63</v>
      </c>
      <c r="AQ1216" s="208">
        <v>63.283000000000001</v>
      </c>
      <c r="AR1216" s="208">
        <v>47.271999999999998</v>
      </c>
      <c r="AS1216" s="208">
        <v>39.845999999999997</v>
      </c>
      <c r="AT1216" s="208">
        <v>23.081</v>
      </c>
      <c r="AU1216" s="208">
        <v>13.064</v>
      </c>
      <c r="AV1216" s="24"/>
      <c r="AW1216" s="24"/>
      <c r="AX1216" s="24"/>
      <c r="AY1216" s="208">
        <v>10.625</v>
      </c>
      <c r="AZ1216" s="208">
        <v>19.587</v>
      </c>
      <c r="BA1216" s="208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208">
        <v>4.3</v>
      </c>
      <c r="G1217" s="208">
        <v>3.5</v>
      </c>
      <c r="H1217" s="208">
        <v>3.2</v>
      </c>
      <c r="I1217" s="221">
        <v>1.3680000000000001</v>
      </c>
      <c r="J1217" s="221"/>
      <c r="K1217" s="208">
        <v>0.82699999999999996</v>
      </c>
      <c r="L1217" s="24"/>
      <c r="M1217" s="24"/>
      <c r="N1217" s="24"/>
      <c r="O1217" s="208">
        <v>9.3740000000000006</v>
      </c>
      <c r="P1217" s="208">
        <v>0.56000000000000005</v>
      </c>
      <c r="Q1217" s="208">
        <v>1.583</v>
      </c>
      <c r="R1217" s="208">
        <v>1.5740000000000001</v>
      </c>
      <c r="S1217" s="208">
        <v>1.4430000000000001</v>
      </c>
      <c r="T1217" s="208">
        <v>1.24</v>
      </c>
      <c r="U1217" s="208">
        <v>0.97099999999999997</v>
      </c>
      <c r="V1217" s="208">
        <v>0.57299999999999995</v>
      </c>
      <c r="W1217" s="208">
        <v>0.39600000000000002</v>
      </c>
      <c r="X1217" s="24"/>
      <c r="Y1217" s="24"/>
      <c r="Z1217" s="24"/>
      <c r="AA1217" s="208">
        <v>67.415999999999997</v>
      </c>
      <c r="AB1217" s="208">
        <v>0.74</v>
      </c>
      <c r="AC1217" s="208">
        <v>1.169</v>
      </c>
      <c r="AD1217" s="208">
        <v>1.546</v>
      </c>
      <c r="AE1217" s="208">
        <v>1.4910000000000001</v>
      </c>
      <c r="AF1217" s="208">
        <v>1.21</v>
      </c>
      <c r="AG1217" s="208">
        <v>0.90300000000000002</v>
      </c>
      <c r="AH1217" s="208">
        <v>0.63500000000000001</v>
      </c>
      <c r="AI1217" s="208">
        <v>0.42399999999999999</v>
      </c>
      <c r="AJ1217" s="24"/>
      <c r="AK1217" s="24"/>
      <c r="AL1217" s="24"/>
      <c r="AM1217" s="208">
        <v>0.29899999999999999</v>
      </c>
      <c r="AN1217" s="208">
        <v>0.69199999999999995</v>
      </c>
      <c r="AO1217" s="208">
        <v>1.1839999999999999</v>
      </c>
      <c r="AP1217" s="208">
        <v>1.504</v>
      </c>
      <c r="AQ1217" s="208">
        <v>1.41</v>
      </c>
      <c r="AR1217" s="208">
        <v>1.216</v>
      </c>
      <c r="AS1217" s="208">
        <v>1.103</v>
      </c>
      <c r="AT1217" s="208">
        <v>0.71299999999999997</v>
      </c>
      <c r="AU1217" s="208">
        <v>0.39800000000000002</v>
      </c>
      <c r="AV1217" s="24"/>
      <c r="AW1217" s="24"/>
      <c r="AX1217" s="24"/>
      <c r="AY1217" s="208">
        <v>0.307</v>
      </c>
      <c r="AZ1217" s="208">
        <v>0.66100000000000003</v>
      </c>
      <c r="BA1217" s="208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9">
        <v>4.8289999999999997</v>
      </c>
      <c r="AE1218" s="209">
        <v>2.23</v>
      </c>
      <c r="AF1218" s="209">
        <v>2.0419999999999998</v>
      </c>
      <c r="AG1218" s="209">
        <v>1.069</v>
      </c>
      <c r="AH1218" s="209">
        <v>0.73099999999999998</v>
      </c>
      <c r="AI1218" s="209">
        <v>0.45400000000000001</v>
      </c>
      <c r="AJ1218" s="209">
        <v>0.16400000000000001</v>
      </c>
      <c r="AK1218" s="20"/>
      <c r="AL1218" s="20"/>
      <c r="AM1218" s="20"/>
      <c r="AN1218" s="20"/>
      <c r="AO1218" s="209">
        <v>2.8380000000000001</v>
      </c>
      <c r="AP1218" s="20"/>
      <c r="AQ1218" s="20"/>
      <c r="AR1218" s="209">
        <v>6.2169999999999996</v>
      </c>
      <c r="AS1218" s="209">
        <v>1.6659999999999999</v>
      </c>
      <c r="AT1218" s="209">
        <v>0.90100000000000002</v>
      </c>
      <c r="AU1218" s="209">
        <v>0.45600000000000002</v>
      </c>
      <c r="AV1218" s="209">
        <v>0.105</v>
      </c>
      <c r="AW1218" s="20"/>
      <c r="AX1218" s="20"/>
      <c r="AY1218" s="209">
        <v>0.375</v>
      </c>
      <c r="AZ1218" s="209">
        <v>0.51500000000000001</v>
      </c>
      <c r="BA1218" s="209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08">
        <v>4.8289999999999997</v>
      </c>
      <c r="AE1219" s="208">
        <v>2.23</v>
      </c>
      <c r="AF1219" s="208">
        <v>2.0419999999999998</v>
      </c>
      <c r="AG1219" s="208">
        <v>1.069</v>
      </c>
      <c r="AH1219" s="208">
        <v>0.73099999999999998</v>
      </c>
      <c r="AI1219" s="208">
        <v>0.45400000000000001</v>
      </c>
      <c r="AJ1219" s="208">
        <v>0.16400000000000001</v>
      </c>
      <c r="AK1219" s="24"/>
      <c r="AL1219" s="24"/>
      <c r="AM1219" s="24"/>
      <c r="AN1219" s="24"/>
      <c r="AO1219" s="208">
        <v>2.8380000000000001</v>
      </c>
      <c r="AP1219" s="24"/>
      <c r="AQ1219" s="24"/>
      <c r="AR1219" s="208">
        <v>6.2169999999999996</v>
      </c>
      <c r="AS1219" s="208">
        <v>1.6659999999999999</v>
      </c>
      <c r="AT1219" s="208">
        <v>0.90100000000000002</v>
      </c>
      <c r="AU1219" s="208">
        <v>0.45600000000000002</v>
      </c>
      <c r="AV1219" s="208">
        <v>0.105</v>
      </c>
      <c r="AW1219" s="24"/>
      <c r="AX1219" s="24"/>
      <c r="AY1219" s="208">
        <v>0.375</v>
      </c>
      <c r="AZ1219" s="208">
        <v>0.51500000000000001</v>
      </c>
      <c r="BA1219" s="208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209">
        <v>6.2309999999999999</v>
      </c>
      <c r="G1220" s="209">
        <v>3.61</v>
      </c>
      <c r="H1220" s="209">
        <v>2.391</v>
      </c>
      <c r="I1220" s="224">
        <v>1.9470000000000001</v>
      </c>
      <c r="J1220" s="224"/>
      <c r="K1220" s="209">
        <v>0.79100000000000004</v>
      </c>
      <c r="L1220" s="209">
        <v>0.11</v>
      </c>
      <c r="M1220" s="20"/>
      <c r="N1220" s="20"/>
      <c r="O1220" s="209">
        <v>0.35899999999999999</v>
      </c>
      <c r="P1220" s="209">
        <v>2.0329999999999999</v>
      </c>
      <c r="Q1220" s="209">
        <v>14.568</v>
      </c>
      <c r="R1220" s="20"/>
      <c r="S1220" s="209">
        <v>5.4649999999999999</v>
      </c>
      <c r="T1220" s="209">
        <v>5.5119999999999996</v>
      </c>
      <c r="U1220" s="209">
        <v>32.982999999999997</v>
      </c>
      <c r="V1220" s="209">
        <v>1.8460000000000001</v>
      </c>
      <c r="W1220" s="209">
        <v>1.1299999999999999</v>
      </c>
      <c r="X1220" s="209">
        <v>-29.053999999999998</v>
      </c>
      <c r="Y1220" s="209">
        <v>4.5999999999999999E-2</v>
      </c>
      <c r="Z1220" s="20"/>
      <c r="AA1220" s="209">
        <v>0.51</v>
      </c>
      <c r="AB1220" s="209">
        <v>2.2850000000000001</v>
      </c>
      <c r="AC1220" s="209">
        <v>4.5090000000000003</v>
      </c>
      <c r="AD1220" s="209">
        <v>5.6059999999999999</v>
      </c>
      <c r="AE1220" s="209">
        <v>5.5380000000000003</v>
      </c>
      <c r="AF1220" s="209">
        <v>5.6740000000000004</v>
      </c>
      <c r="AG1220" s="209">
        <v>2.915</v>
      </c>
      <c r="AH1220" s="209">
        <v>2.1459999999999999</v>
      </c>
      <c r="AI1220" s="209">
        <v>1.6479999999999999</v>
      </c>
      <c r="AJ1220" s="209">
        <v>0.35599999999999998</v>
      </c>
      <c r="AK1220" s="20"/>
      <c r="AL1220" s="20"/>
      <c r="AM1220" s="209">
        <v>0.54900000000000004</v>
      </c>
      <c r="AN1220" s="209">
        <v>1.6910000000000001</v>
      </c>
      <c r="AO1220" s="209">
        <v>4.4569999999999999</v>
      </c>
      <c r="AP1220" s="209">
        <v>4.2910000000000004</v>
      </c>
      <c r="AQ1220" s="209">
        <v>2.3570000000000002</v>
      </c>
      <c r="AR1220" s="209">
        <v>6.6859999999999999</v>
      </c>
      <c r="AS1220" s="209">
        <v>3.3519999999999999</v>
      </c>
      <c r="AT1220" s="209">
        <v>1.86</v>
      </c>
      <c r="AU1220" s="209">
        <v>1</v>
      </c>
      <c r="AV1220" s="209">
        <v>9.5000000000000001E-2</v>
      </c>
      <c r="AW1220" s="20"/>
      <c r="AX1220" s="20"/>
      <c r="AY1220" s="209">
        <v>0.45300000000000001</v>
      </c>
      <c r="AZ1220" s="209">
        <v>1.085</v>
      </c>
      <c r="BA1220" s="209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208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08">
        <v>3.2360000000000002</v>
      </c>
      <c r="R1221" s="24"/>
      <c r="S1221" s="24"/>
      <c r="T1221" s="24"/>
      <c r="U1221" s="208">
        <v>30.934000000000001</v>
      </c>
      <c r="V1221" s="208">
        <v>0.88300000000000001</v>
      </c>
      <c r="W1221" s="208">
        <v>0.47499999999999998</v>
      </c>
      <c r="X1221" s="208">
        <v>-29.053999999999998</v>
      </c>
      <c r="Y1221" s="24"/>
      <c r="Z1221" s="24"/>
      <c r="AA1221" s="208">
        <v>6.4000000000000001E-2</v>
      </c>
      <c r="AB1221" s="208">
        <v>1.3839999999999999</v>
      </c>
      <c r="AC1221" s="208">
        <v>2.0289999999999999</v>
      </c>
      <c r="AD1221" s="208">
        <v>2.97</v>
      </c>
      <c r="AE1221" s="208">
        <v>2.5640000000000001</v>
      </c>
      <c r="AF1221" s="208">
        <v>2.589</v>
      </c>
      <c r="AG1221" s="208">
        <v>1.375</v>
      </c>
      <c r="AH1221" s="208">
        <v>1.0760000000000001</v>
      </c>
      <c r="AI1221" s="208">
        <v>0.81</v>
      </c>
      <c r="AJ1221" s="208">
        <v>0.19800000000000001</v>
      </c>
      <c r="AK1221" s="24"/>
      <c r="AL1221" s="24"/>
      <c r="AM1221" s="208">
        <v>0.28999999999999998</v>
      </c>
      <c r="AN1221" s="208">
        <v>0.86099999999999999</v>
      </c>
      <c r="AO1221" s="208">
        <v>2.073</v>
      </c>
      <c r="AP1221" s="208">
        <v>2.121</v>
      </c>
      <c r="AQ1221" s="24"/>
      <c r="AR1221" s="208">
        <v>4.484</v>
      </c>
      <c r="AS1221" s="208">
        <v>1.8080000000000001</v>
      </c>
      <c r="AT1221" s="208">
        <v>0.99</v>
      </c>
      <c r="AU1221" s="208">
        <v>0.55100000000000005</v>
      </c>
      <c r="AV1221" s="208">
        <v>9.2999999999999999E-2</v>
      </c>
      <c r="AW1221" s="24"/>
      <c r="AX1221" s="24"/>
      <c r="AY1221" s="208">
        <v>0.25800000000000001</v>
      </c>
      <c r="AZ1221" s="208">
        <v>0.57999999999999996</v>
      </c>
      <c r="BA1221" s="208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208">
        <v>1.8</v>
      </c>
      <c r="G1222" s="208">
        <v>1.294</v>
      </c>
      <c r="H1222" s="208">
        <v>0.78400000000000003</v>
      </c>
      <c r="I1222" s="221">
        <v>0.70099999999999996</v>
      </c>
      <c r="J1222" s="221"/>
      <c r="K1222" s="208">
        <v>0.33400000000000002</v>
      </c>
      <c r="L1222" s="24"/>
      <c r="M1222" s="24"/>
      <c r="N1222" s="24"/>
      <c r="O1222" s="208">
        <v>0.16300000000000001</v>
      </c>
      <c r="P1222" s="208">
        <v>0.91500000000000004</v>
      </c>
      <c r="Q1222" s="208">
        <v>9.5890000000000004</v>
      </c>
      <c r="R1222" s="24"/>
      <c r="S1222" s="208">
        <v>2.9260000000000002</v>
      </c>
      <c r="T1222" s="208">
        <v>2.8279999999999998</v>
      </c>
      <c r="U1222" s="208">
        <v>2.0489999999999999</v>
      </c>
      <c r="V1222" s="208">
        <v>0.96299999999999997</v>
      </c>
      <c r="W1222" s="208">
        <v>0.65500000000000003</v>
      </c>
      <c r="X1222" s="24"/>
      <c r="Y1222" s="208">
        <v>4.5999999999999999E-2</v>
      </c>
      <c r="Z1222" s="24"/>
      <c r="AA1222" s="208">
        <v>0.44600000000000001</v>
      </c>
      <c r="AB1222" s="208">
        <v>0.90100000000000002</v>
      </c>
      <c r="AC1222" s="208">
        <v>2.48</v>
      </c>
      <c r="AD1222" s="208">
        <v>2.6360000000000001</v>
      </c>
      <c r="AE1222" s="208">
        <v>2.9740000000000002</v>
      </c>
      <c r="AF1222" s="208">
        <v>3.085</v>
      </c>
      <c r="AG1222" s="208">
        <v>1.54</v>
      </c>
      <c r="AH1222" s="208">
        <v>1.07</v>
      </c>
      <c r="AI1222" s="208">
        <v>0.83799999999999997</v>
      </c>
      <c r="AJ1222" s="208">
        <v>0.158</v>
      </c>
      <c r="AK1222" s="24"/>
      <c r="AL1222" s="24"/>
      <c r="AM1222" s="208">
        <v>0.25900000000000001</v>
      </c>
      <c r="AN1222" s="208">
        <v>0.83</v>
      </c>
      <c r="AO1222" s="208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208">
        <v>2.9449999999999998</v>
      </c>
      <c r="G1223" s="208">
        <v>2.3159999999999998</v>
      </c>
      <c r="H1223" s="208">
        <v>1.607</v>
      </c>
      <c r="I1223" s="221">
        <v>1.246</v>
      </c>
      <c r="J1223" s="221"/>
      <c r="K1223" s="208">
        <v>0.45700000000000002</v>
      </c>
      <c r="L1223" s="208">
        <v>0.11</v>
      </c>
      <c r="M1223" s="24"/>
      <c r="N1223" s="24"/>
      <c r="O1223" s="208">
        <v>0.19600000000000001</v>
      </c>
      <c r="P1223" s="208">
        <v>1.1180000000000001</v>
      </c>
      <c r="Q1223" s="208">
        <v>1.7430000000000001</v>
      </c>
      <c r="R1223" s="24"/>
      <c r="S1223" s="208">
        <v>2.5390000000000001</v>
      </c>
      <c r="T1223" s="208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08">
        <v>2.17</v>
      </c>
      <c r="AQ1223" s="208">
        <v>2.3570000000000002</v>
      </c>
      <c r="AR1223" s="208">
        <v>2.202</v>
      </c>
      <c r="AS1223" s="208">
        <v>1.544</v>
      </c>
      <c r="AT1223" s="208">
        <v>0.87</v>
      </c>
      <c r="AU1223" s="208">
        <v>0.44900000000000001</v>
      </c>
      <c r="AV1223" s="208">
        <v>2E-3</v>
      </c>
      <c r="AW1223" s="24"/>
      <c r="AX1223" s="24"/>
      <c r="AY1223" s="208">
        <v>0.19500000000000001</v>
      </c>
      <c r="AZ1223" s="208">
        <v>0.505</v>
      </c>
      <c r="BA1223" s="208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209">
        <v>0.83799999999999997</v>
      </c>
      <c r="G1224" s="209">
        <v>0.64700000000000002</v>
      </c>
      <c r="H1224" s="209">
        <v>0.46700000000000003</v>
      </c>
      <c r="I1224" s="224">
        <v>0.40699999999999997</v>
      </c>
      <c r="J1224" s="224"/>
      <c r="K1224" s="209">
        <v>0.17599999999999999</v>
      </c>
      <c r="L1224" s="20"/>
      <c r="M1224" s="20"/>
      <c r="N1224" s="20"/>
      <c r="O1224" s="209">
        <v>7.3999999999999996E-2</v>
      </c>
      <c r="P1224" s="209">
        <v>0.33500000000000002</v>
      </c>
      <c r="Q1224" s="209">
        <v>0.61399999999999999</v>
      </c>
      <c r="R1224" s="209">
        <v>0.72799999999999998</v>
      </c>
      <c r="S1224" s="209">
        <v>0.80600000000000005</v>
      </c>
      <c r="T1224" s="209">
        <v>0.746</v>
      </c>
      <c r="U1224" s="209">
        <v>0.57899999999999996</v>
      </c>
      <c r="V1224" s="209">
        <v>0.26500000000000001</v>
      </c>
      <c r="W1224" s="209">
        <v>9.5000000000000001E-2</v>
      </c>
      <c r="X1224" s="20"/>
      <c r="Y1224" s="20"/>
      <c r="Z1224" s="20"/>
      <c r="AA1224" s="20"/>
      <c r="AB1224" s="20"/>
      <c r="AC1224" s="209">
        <v>0.69699999999999995</v>
      </c>
      <c r="AD1224" s="209">
        <v>0.65200000000000002</v>
      </c>
      <c r="AE1224" s="209">
        <v>0.57899999999999996</v>
      </c>
      <c r="AF1224" s="209">
        <v>0.621</v>
      </c>
      <c r="AG1224" s="209">
        <v>0.31900000000000001</v>
      </c>
      <c r="AH1224" s="209">
        <v>0.216</v>
      </c>
      <c r="AI1224" s="209">
        <v>0.17199999999999999</v>
      </c>
      <c r="AJ1224" s="209">
        <v>5.2999999999999999E-2</v>
      </c>
      <c r="AK1224" s="20"/>
      <c r="AL1224" s="20"/>
      <c r="AM1224" s="209">
        <v>2.4E-2</v>
      </c>
      <c r="AN1224" s="209">
        <v>0.28299999999999997</v>
      </c>
      <c r="AO1224" s="209">
        <v>0.55400000000000005</v>
      </c>
      <c r="AP1224" s="209">
        <v>0.57399999999999995</v>
      </c>
      <c r="AQ1224" s="209">
        <v>0.54700000000000004</v>
      </c>
      <c r="AR1224" s="209">
        <v>0.66</v>
      </c>
      <c r="AS1224" s="209">
        <v>0.40400000000000003</v>
      </c>
      <c r="AT1224" s="209">
        <v>0.32500000000000001</v>
      </c>
      <c r="AU1224" s="209">
        <v>0.17100000000000001</v>
      </c>
      <c r="AV1224" s="209">
        <v>1.4999999999999999E-2</v>
      </c>
      <c r="AW1224" s="20"/>
      <c r="AX1224" s="20"/>
      <c r="AY1224" s="20"/>
      <c r="AZ1224" s="209">
        <v>0.35499999999999998</v>
      </c>
      <c r="BA1224" s="209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208">
        <v>0.83799999999999997</v>
      </c>
      <c r="G1225" s="208">
        <v>0.64700000000000002</v>
      </c>
      <c r="H1225" s="208">
        <v>0.46700000000000003</v>
      </c>
      <c r="I1225" s="221">
        <v>0.40699999999999997</v>
      </c>
      <c r="J1225" s="221"/>
      <c r="K1225" s="208">
        <v>0.17599999999999999</v>
      </c>
      <c r="L1225" s="24"/>
      <c r="M1225" s="24"/>
      <c r="N1225" s="24"/>
      <c r="O1225" s="208">
        <v>7.3999999999999996E-2</v>
      </c>
      <c r="P1225" s="208">
        <v>0.33500000000000002</v>
      </c>
      <c r="Q1225" s="208">
        <v>0.61399999999999999</v>
      </c>
      <c r="R1225" s="208">
        <v>0.72799999999999998</v>
      </c>
      <c r="S1225" s="208">
        <v>0.80600000000000005</v>
      </c>
      <c r="T1225" s="208">
        <v>0.746</v>
      </c>
      <c r="U1225" s="208">
        <v>0.57899999999999996</v>
      </c>
      <c r="V1225" s="208">
        <v>0.26500000000000001</v>
      </c>
      <c r="W1225" s="208">
        <v>9.5000000000000001E-2</v>
      </c>
      <c r="X1225" s="24"/>
      <c r="Y1225" s="24"/>
      <c r="Z1225" s="24"/>
      <c r="AA1225" s="24"/>
      <c r="AB1225" s="24"/>
      <c r="AC1225" s="208">
        <v>0.69699999999999995</v>
      </c>
      <c r="AD1225" s="208">
        <v>0.65200000000000002</v>
      </c>
      <c r="AE1225" s="208">
        <v>0.57899999999999996</v>
      </c>
      <c r="AF1225" s="208">
        <v>0.621</v>
      </c>
      <c r="AG1225" s="208">
        <v>0.31900000000000001</v>
      </c>
      <c r="AH1225" s="208">
        <v>0.216</v>
      </c>
      <c r="AI1225" s="208">
        <v>0.17199999999999999</v>
      </c>
      <c r="AJ1225" s="208">
        <v>5.2999999999999999E-2</v>
      </c>
      <c r="AK1225" s="24"/>
      <c r="AL1225" s="24"/>
      <c r="AM1225" s="208">
        <v>2.4E-2</v>
      </c>
      <c r="AN1225" s="208">
        <v>0.28299999999999997</v>
      </c>
      <c r="AO1225" s="208">
        <v>0.55400000000000005</v>
      </c>
      <c r="AP1225" s="208">
        <v>0.57399999999999995</v>
      </c>
      <c r="AQ1225" s="208">
        <v>0.54700000000000004</v>
      </c>
      <c r="AR1225" s="208">
        <v>0.66</v>
      </c>
      <c r="AS1225" s="208">
        <v>0.40400000000000003</v>
      </c>
      <c r="AT1225" s="208">
        <v>0.32500000000000001</v>
      </c>
      <c r="AU1225" s="208">
        <v>0.17100000000000001</v>
      </c>
      <c r="AV1225" s="208">
        <v>1.4999999999999999E-2</v>
      </c>
      <c r="AW1225" s="24"/>
      <c r="AX1225" s="24"/>
      <c r="AY1225" s="24"/>
      <c r="AZ1225" s="208">
        <v>0.35499999999999998</v>
      </c>
      <c r="BA1225" s="208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209">
        <v>2.8719999999999999</v>
      </c>
      <c r="G1226" s="209">
        <v>2.0270000000000001</v>
      </c>
      <c r="H1226" s="209">
        <v>1.264</v>
      </c>
      <c r="I1226" s="224">
        <v>1.042</v>
      </c>
      <c r="J1226" s="224"/>
      <c r="K1226" s="209">
        <v>0.38800000000000001</v>
      </c>
      <c r="L1226" s="209">
        <v>0.11799999999999999</v>
      </c>
      <c r="M1226" s="20"/>
      <c r="N1226" s="20"/>
      <c r="O1226" s="209">
        <v>3.4000000000000002E-2</v>
      </c>
      <c r="P1226" s="209">
        <v>1.0569999999999999</v>
      </c>
      <c r="Q1226" s="209">
        <v>1.698</v>
      </c>
      <c r="R1226" s="209">
        <v>3.609</v>
      </c>
      <c r="S1226" s="209">
        <v>2.5910000000000002</v>
      </c>
      <c r="T1226" s="209">
        <v>2.3370000000000002</v>
      </c>
      <c r="U1226" s="209">
        <v>1.607</v>
      </c>
      <c r="V1226" s="209">
        <v>0.70299999999999996</v>
      </c>
      <c r="W1226" s="209">
        <v>0.434</v>
      </c>
      <c r="X1226" s="20"/>
      <c r="Y1226" s="20"/>
      <c r="Z1226" s="20"/>
      <c r="AA1226" s="20"/>
      <c r="AB1226" s="20"/>
      <c r="AC1226" s="209">
        <v>2.794</v>
      </c>
      <c r="AD1226" s="209">
        <v>2.6659999999999999</v>
      </c>
      <c r="AE1226" s="209">
        <v>2.5270000000000001</v>
      </c>
      <c r="AF1226" s="209">
        <v>2.5910000000000002</v>
      </c>
      <c r="AG1226" s="209">
        <v>1.0309999999999999</v>
      </c>
      <c r="AH1226" s="209">
        <v>0.92200000000000004</v>
      </c>
      <c r="AI1226" s="209">
        <v>0.46400000000000002</v>
      </c>
      <c r="AJ1226" s="209">
        <v>0.17100000000000001</v>
      </c>
      <c r="AK1226" s="20"/>
      <c r="AL1226" s="20"/>
      <c r="AM1226" s="209">
        <v>8.3000000000000004E-2</v>
      </c>
      <c r="AN1226" s="209">
        <v>0.621</v>
      </c>
      <c r="AO1226" s="209">
        <v>1.5169999999999999</v>
      </c>
      <c r="AP1226" s="209">
        <v>1.7230000000000001</v>
      </c>
      <c r="AQ1226" s="209">
        <v>1.954</v>
      </c>
      <c r="AR1226" s="209">
        <v>1.655</v>
      </c>
      <c r="AS1226" s="209">
        <v>1.294</v>
      </c>
      <c r="AT1226" s="209">
        <v>0.68600000000000005</v>
      </c>
      <c r="AU1226" s="209">
        <v>0.42899999999999999</v>
      </c>
      <c r="AV1226" s="20"/>
      <c r="AW1226" s="20"/>
      <c r="AX1226" s="20"/>
      <c r="AY1226" s="209">
        <v>0.19400000000000001</v>
      </c>
      <c r="AZ1226" s="209">
        <v>0.55400000000000005</v>
      </c>
      <c r="BA1226" s="209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208">
        <v>0.875</v>
      </c>
      <c r="G1227" s="208">
        <v>0.57599999999999996</v>
      </c>
      <c r="H1227" s="208">
        <v>0.35499999999999998</v>
      </c>
      <c r="I1227" s="221">
        <v>0.35699999999999998</v>
      </c>
      <c r="J1227" s="221"/>
      <c r="K1227" s="208">
        <v>9.5000000000000001E-2</v>
      </c>
      <c r="L1227" s="24"/>
      <c r="M1227" s="24"/>
      <c r="N1227" s="24"/>
      <c r="O1227" s="208">
        <v>3.4000000000000002E-2</v>
      </c>
      <c r="P1227" s="208">
        <v>0.25600000000000001</v>
      </c>
      <c r="Q1227" s="208">
        <v>0.625</v>
      </c>
      <c r="R1227" s="208">
        <v>2.129</v>
      </c>
      <c r="S1227" s="208">
        <v>0.877</v>
      </c>
      <c r="T1227" s="208">
        <v>0.68600000000000005</v>
      </c>
      <c r="U1227" s="208">
        <v>0.50600000000000001</v>
      </c>
      <c r="V1227" s="208">
        <v>0.222</v>
      </c>
      <c r="W1227" s="208">
        <v>0.123</v>
      </c>
      <c r="X1227" s="24"/>
      <c r="Y1227" s="24"/>
      <c r="Z1227" s="24"/>
      <c r="AA1227" s="24"/>
      <c r="AB1227" s="24"/>
      <c r="AC1227" s="208">
        <v>0.85599999999999998</v>
      </c>
      <c r="AD1227" s="208">
        <v>0.625</v>
      </c>
      <c r="AE1227" s="208">
        <v>0.68600000000000005</v>
      </c>
      <c r="AF1227" s="208">
        <v>0.63700000000000001</v>
      </c>
      <c r="AG1227" s="208">
        <v>0.317</v>
      </c>
      <c r="AH1227" s="208">
        <v>0.21199999999999999</v>
      </c>
      <c r="AI1227" s="208">
        <v>0.14399999999999999</v>
      </c>
      <c r="AJ1227" s="208">
        <v>3.1E-2</v>
      </c>
      <c r="AK1227" s="24"/>
      <c r="AL1227" s="24"/>
      <c r="AM1227" s="208">
        <v>0.03</v>
      </c>
      <c r="AN1227" s="208">
        <v>0.224</v>
      </c>
      <c r="AO1227" s="208">
        <v>0.59599999999999997</v>
      </c>
      <c r="AP1227" s="208">
        <v>0.68799999999999994</v>
      </c>
      <c r="AQ1227" s="208">
        <v>0.74099999999999999</v>
      </c>
      <c r="AR1227" s="208">
        <v>0.63400000000000001</v>
      </c>
      <c r="AS1227" s="208">
        <v>0.51500000000000001</v>
      </c>
      <c r="AT1227" s="208">
        <v>0.29699999999999999</v>
      </c>
      <c r="AU1227" s="208">
        <v>0.16200000000000001</v>
      </c>
      <c r="AV1227" s="24"/>
      <c r="AW1227" s="24"/>
      <c r="AX1227" s="24"/>
      <c r="AY1227" s="208">
        <v>6.6000000000000003E-2</v>
      </c>
      <c r="AZ1227" s="208">
        <v>0.20200000000000001</v>
      </c>
      <c r="BA1227" s="208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208">
        <v>1.9970000000000001</v>
      </c>
      <c r="G1228" s="208">
        <v>1.4510000000000001</v>
      </c>
      <c r="H1228" s="208">
        <v>0.90900000000000003</v>
      </c>
      <c r="I1228" s="221">
        <v>0.68500000000000005</v>
      </c>
      <c r="J1228" s="221"/>
      <c r="K1228" s="208">
        <v>0.29299999999999998</v>
      </c>
      <c r="L1228" s="208">
        <v>0.11799999999999999</v>
      </c>
      <c r="M1228" s="24"/>
      <c r="N1228" s="24"/>
      <c r="O1228" s="24"/>
      <c r="P1228" s="208">
        <v>0.80100000000000005</v>
      </c>
      <c r="Q1228" s="208">
        <v>1.073</v>
      </c>
      <c r="R1228" s="208">
        <v>1.48</v>
      </c>
      <c r="S1228" s="208">
        <v>1.714</v>
      </c>
      <c r="T1228" s="208">
        <v>1.651</v>
      </c>
      <c r="U1228" s="208">
        <v>1.101</v>
      </c>
      <c r="V1228" s="208">
        <v>0.48099999999999998</v>
      </c>
      <c r="W1228" s="208">
        <v>0.311</v>
      </c>
      <c r="X1228" s="24"/>
      <c r="Y1228" s="24"/>
      <c r="Z1228" s="24"/>
      <c r="AA1228" s="24"/>
      <c r="AB1228" s="24"/>
      <c r="AC1228" s="208">
        <v>1.9379999999999999</v>
      </c>
      <c r="AD1228" s="208">
        <v>2.0409999999999999</v>
      </c>
      <c r="AE1228" s="208">
        <v>1.841</v>
      </c>
      <c r="AF1228" s="208">
        <v>1.954</v>
      </c>
      <c r="AG1228" s="208">
        <v>0.71399999999999997</v>
      </c>
      <c r="AH1228" s="208">
        <v>0.71</v>
      </c>
      <c r="AI1228" s="208">
        <v>0.32</v>
      </c>
      <c r="AJ1228" s="208">
        <v>0.14000000000000001</v>
      </c>
      <c r="AK1228" s="24"/>
      <c r="AL1228" s="24"/>
      <c r="AM1228" s="208">
        <v>5.2999999999999999E-2</v>
      </c>
      <c r="AN1228" s="208">
        <v>0.39700000000000002</v>
      </c>
      <c r="AO1228" s="208">
        <v>0.92100000000000004</v>
      </c>
      <c r="AP1228" s="208">
        <v>1.0349999999999999</v>
      </c>
      <c r="AQ1228" s="208">
        <v>1.2130000000000001</v>
      </c>
      <c r="AR1228" s="208">
        <v>1.0209999999999999</v>
      </c>
      <c r="AS1228" s="208">
        <v>0.77900000000000003</v>
      </c>
      <c r="AT1228" s="208">
        <v>0.38900000000000001</v>
      </c>
      <c r="AU1228" s="208">
        <v>0.26700000000000002</v>
      </c>
      <c r="AV1228" s="24"/>
      <c r="AW1228" s="24"/>
      <c r="AX1228" s="24"/>
      <c r="AY1228" s="208">
        <v>0.128</v>
      </c>
      <c r="AZ1228" s="208">
        <v>0.35199999999999998</v>
      </c>
      <c r="BA1228" s="208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209">
        <v>1.155</v>
      </c>
      <c r="G1229" s="209">
        <v>0.83</v>
      </c>
      <c r="H1229" s="209">
        <v>0.53900000000000003</v>
      </c>
      <c r="I1229" s="224">
        <v>0.44400000000000001</v>
      </c>
      <c r="J1229" s="224"/>
      <c r="K1229" s="209">
        <v>0.22800000000000001</v>
      </c>
      <c r="L1229" s="20"/>
      <c r="M1229" s="20"/>
      <c r="N1229" s="20"/>
      <c r="O1229" s="209">
        <v>0.11799999999999999</v>
      </c>
      <c r="P1229" s="209">
        <v>0.32400000000000001</v>
      </c>
      <c r="Q1229" s="20"/>
      <c r="R1229" s="209">
        <v>1.2929999999999999</v>
      </c>
      <c r="S1229" s="209">
        <v>0.75900000000000001</v>
      </c>
      <c r="T1229" s="209">
        <v>0.78800000000000003</v>
      </c>
      <c r="U1229" s="209">
        <v>0.56100000000000005</v>
      </c>
      <c r="V1229" s="209">
        <v>0.27900000000000003</v>
      </c>
      <c r="W1229" s="209">
        <v>0.24</v>
      </c>
      <c r="X1229" s="20"/>
      <c r="Y1229" s="20"/>
      <c r="Z1229" s="20"/>
      <c r="AA1229" s="20"/>
      <c r="AB1229" s="20"/>
      <c r="AC1229" s="20"/>
      <c r="AD1229" s="209">
        <v>1.6319999999999999</v>
      </c>
      <c r="AE1229" s="209">
        <v>0.81</v>
      </c>
      <c r="AF1229" s="209">
        <v>0.74</v>
      </c>
      <c r="AG1229" s="209">
        <v>0.42799999999999999</v>
      </c>
      <c r="AH1229" s="209">
        <v>0.26500000000000001</v>
      </c>
      <c r="AI1229" s="209">
        <v>0.22900000000000001</v>
      </c>
      <c r="AJ1229" s="209">
        <v>5.6000000000000001E-2</v>
      </c>
      <c r="AK1229" s="20"/>
      <c r="AL1229" s="20"/>
      <c r="AM1229" s="20"/>
      <c r="AN1229" s="209">
        <v>0.21199999999999999</v>
      </c>
      <c r="AO1229" s="209">
        <v>0.47899999999999998</v>
      </c>
      <c r="AP1229" s="209">
        <v>0.63600000000000001</v>
      </c>
      <c r="AQ1229" s="209">
        <v>0.67300000000000004</v>
      </c>
      <c r="AR1229" s="209">
        <v>0.59799999999999998</v>
      </c>
      <c r="AS1229" s="209">
        <v>0.5</v>
      </c>
      <c r="AT1229" s="209">
        <v>0.32</v>
      </c>
      <c r="AU1229" s="209">
        <v>0.20100000000000001</v>
      </c>
      <c r="AV1229" s="209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208">
        <v>1.155</v>
      </c>
      <c r="G1230" s="208">
        <v>0.83</v>
      </c>
      <c r="H1230" s="208">
        <v>0.53900000000000003</v>
      </c>
      <c r="I1230" s="221">
        <v>0.44400000000000001</v>
      </c>
      <c r="J1230" s="221"/>
      <c r="K1230" s="208">
        <v>0.22800000000000001</v>
      </c>
      <c r="L1230" s="24"/>
      <c r="M1230" s="24"/>
      <c r="N1230" s="24"/>
      <c r="O1230" s="208">
        <v>0.11799999999999999</v>
      </c>
      <c r="P1230" s="208">
        <v>0.32400000000000001</v>
      </c>
      <c r="Q1230" s="24"/>
      <c r="R1230" s="208">
        <v>1.2929999999999999</v>
      </c>
      <c r="S1230" s="208">
        <v>0.75900000000000001</v>
      </c>
      <c r="T1230" s="208">
        <v>0.78800000000000003</v>
      </c>
      <c r="U1230" s="208">
        <v>0.56100000000000005</v>
      </c>
      <c r="V1230" s="208">
        <v>0.27900000000000003</v>
      </c>
      <c r="W1230" s="208">
        <v>0.24</v>
      </c>
      <c r="X1230" s="24"/>
      <c r="Y1230" s="24"/>
      <c r="Z1230" s="24"/>
      <c r="AA1230" s="24"/>
      <c r="AB1230" s="24"/>
      <c r="AC1230" s="24"/>
      <c r="AD1230" s="208">
        <v>1.6319999999999999</v>
      </c>
      <c r="AE1230" s="208">
        <v>0.81</v>
      </c>
      <c r="AF1230" s="208">
        <v>0.74</v>
      </c>
      <c r="AG1230" s="208">
        <v>0.42799999999999999</v>
      </c>
      <c r="AH1230" s="208">
        <v>0.26500000000000001</v>
      </c>
      <c r="AI1230" s="208">
        <v>0.22900000000000001</v>
      </c>
      <c r="AJ1230" s="208">
        <v>5.6000000000000001E-2</v>
      </c>
      <c r="AK1230" s="24"/>
      <c r="AL1230" s="24"/>
      <c r="AM1230" s="24"/>
      <c r="AN1230" s="208">
        <v>0.21199999999999999</v>
      </c>
      <c r="AO1230" s="208">
        <v>0.47899999999999998</v>
      </c>
      <c r="AP1230" s="208">
        <v>0.63600000000000001</v>
      </c>
      <c r="AQ1230" s="208">
        <v>0.67300000000000004</v>
      </c>
      <c r="AR1230" s="208">
        <v>0.59799999999999998</v>
      </c>
      <c r="AS1230" s="208">
        <v>0.5</v>
      </c>
      <c r="AT1230" s="208">
        <v>0.32</v>
      </c>
      <c r="AU1230" s="208">
        <v>0.20100000000000001</v>
      </c>
      <c r="AV1230" s="208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209">
        <v>1.8580000000000001</v>
      </c>
      <c r="G1231" s="209">
        <v>1.4239999999999999</v>
      </c>
      <c r="H1231" s="209">
        <v>1.0580000000000001</v>
      </c>
      <c r="I1231" s="224">
        <v>0.95799999999999996</v>
      </c>
      <c r="J1231" s="224"/>
      <c r="K1231" s="209">
        <v>0.38200000000000001</v>
      </c>
      <c r="L1231" s="209">
        <v>0.115</v>
      </c>
      <c r="M1231" s="20"/>
      <c r="N1231" s="20"/>
      <c r="O1231" s="209">
        <v>8.1000000000000003E-2</v>
      </c>
      <c r="P1231" s="209">
        <v>0.60499999999999998</v>
      </c>
      <c r="Q1231" s="209">
        <v>1.196</v>
      </c>
      <c r="R1231" s="209">
        <v>1.4550000000000001</v>
      </c>
      <c r="S1231" s="209">
        <v>1.6859999999999999</v>
      </c>
      <c r="T1231" s="209">
        <v>1.6950000000000001</v>
      </c>
      <c r="U1231" s="209">
        <v>1.1950000000000001</v>
      </c>
      <c r="V1231" s="209">
        <v>0.61799999999999999</v>
      </c>
      <c r="W1231" s="209">
        <v>0.36799999999999999</v>
      </c>
      <c r="X1231" s="20"/>
      <c r="Y1231" s="209">
        <v>7.5999999999999998E-2</v>
      </c>
      <c r="Z1231" s="20"/>
      <c r="AA1231" s="20"/>
      <c r="AB1231" s="20"/>
      <c r="AC1231" s="209">
        <v>1.655</v>
      </c>
      <c r="AD1231" s="209">
        <v>1.8129999999999999</v>
      </c>
      <c r="AE1231" s="209">
        <v>1.8280000000000001</v>
      </c>
      <c r="AF1231" s="209">
        <v>1.468</v>
      </c>
      <c r="AG1231" s="209">
        <v>1.1200000000000001</v>
      </c>
      <c r="AH1231" s="209">
        <v>0.64900000000000002</v>
      </c>
      <c r="AI1231" s="209">
        <v>0.46400000000000002</v>
      </c>
      <c r="AJ1231" s="209">
        <v>0.124</v>
      </c>
      <c r="AK1231" s="20"/>
      <c r="AL1231" s="20"/>
      <c r="AM1231" s="20"/>
      <c r="AN1231" s="20"/>
      <c r="AO1231" s="209">
        <v>2.4039999999999999</v>
      </c>
      <c r="AP1231" s="209">
        <v>2.2080000000000002</v>
      </c>
      <c r="AQ1231" s="209">
        <v>0.88500000000000001</v>
      </c>
      <c r="AR1231" s="209">
        <v>1.4790000000000001</v>
      </c>
      <c r="AS1231" s="209">
        <v>1.2949999999999999</v>
      </c>
      <c r="AT1231" s="209">
        <v>0.95499999999999996</v>
      </c>
      <c r="AU1231" s="20"/>
      <c r="AV1231" s="20"/>
      <c r="AW1231" s="20"/>
      <c r="AX1231" s="20"/>
      <c r="AY1231" s="20"/>
      <c r="AZ1231" s="209">
        <v>1.393</v>
      </c>
      <c r="BA1231" s="209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208">
        <v>1.8580000000000001</v>
      </c>
      <c r="G1232" s="208">
        <v>1.4239999999999999</v>
      </c>
      <c r="H1232" s="208">
        <v>1.0580000000000001</v>
      </c>
      <c r="I1232" s="221">
        <v>0.95799999999999996</v>
      </c>
      <c r="J1232" s="221"/>
      <c r="K1232" s="208">
        <v>0.38200000000000001</v>
      </c>
      <c r="L1232" s="208">
        <v>0.115</v>
      </c>
      <c r="M1232" s="24"/>
      <c r="N1232" s="24"/>
      <c r="O1232" s="208">
        <v>8.1000000000000003E-2</v>
      </c>
      <c r="P1232" s="208">
        <v>0.60499999999999998</v>
      </c>
      <c r="Q1232" s="208">
        <v>1.196</v>
      </c>
      <c r="R1232" s="208">
        <v>1.4550000000000001</v>
      </c>
      <c r="S1232" s="208">
        <v>1.6859999999999999</v>
      </c>
      <c r="T1232" s="208">
        <v>1.6950000000000001</v>
      </c>
      <c r="U1232" s="208">
        <v>1.1950000000000001</v>
      </c>
      <c r="V1232" s="208">
        <v>0.61799999999999999</v>
      </c>
      <c r="W1232" s="208">
        <v>0.36799999999999999</v>
      </c>
      <c r="X1232" s="24"/>
      <c r="Y1232" s="208">
        <v>7.5999999999999998E-2</v>
      </c>
      <c r="Z1232" s="24"/>
      <c r="AA1232" s="24"/>
      <c r="AB1232" s="24"/>
      <c r="AC1232" s="208">
        <v>1.655</v>
      </c>
      <c r="AD1232" s="208">
        <v>1.8129999999999999</v>
      </c>
      <c r="AE1232" s="208">
        <v>1.8280000000000001</v>
      </c>
      <c r="AF1232" s="208">
        <v>1.468</v>
      </c>
      <c r="AG1232" s="208">
        <v>1.1200000000000001</v>
      </c>
      <c r="AH1232" s="208">
        <v>0.64900000000000002</v>
      </c>
      <c r="AI1232" s="208">
        <v>0.46400000000000002</v>
      </c>
      <c r="AJ1232" s="208">
        <v>0.124</v>
      </c>
      <c r="AK1232" s="24"/>
      <c r="AL1232" s="24"/>
      <c r="AM1232" s="24"/>
      <c r="AN1232" s="24"/>
      <c r="AO1232" s="208">
        <v>2.4039999999999999</v>
      </c>
      <c r="AP1232" s="208">
        <v>2.2080000000000002</v>
      </c>
      <c r="AQ1232" s="208">
        <v>0.88500000000000001</v>
      </c>
      <c r="AR1232" s="208">
        <v>1.4790000000000001</v>
      </c>
      <c r="AS1232" s="208">
        <v>1.2949999999999999</v>
      </c>
      <c r="AT1232" s="208">
        <v>0.95499999999999996</v>
      </c>
      <c r="AU1232" s="24"/>
      <c r="AV1232" s="24"/>
      <c r="AW1232" s="24"/>
      <c r="AX1232" s="24"/>
      <c r="AY1232" s="24"/>
      <c r="AZ1232" s="208">
        <v>1.393</v>
      </c>
      <c r="BA1232" s="208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9">
        <v>1.258</v>
      </c>
      <c r="AG1233" s="209">
        <v>0.26500000000000001</v>
      </c>
      <c r="AH1233" s="209">
        <v>0.17199999999999999</v>
      </c>
      <c r="AI1233" s="209">
        <v>0.128</v>
      </c>
      <c r="AJ1233" s="20"/>
      <c r="AK1233" s="20"/>
      <c r="AL1233" s="20"/>
      <c r="AM1233" s="20"/>
      <c r="AN1233" s="209">
        <v>0.34699999999999998</v>
      </c>
      <c r="AO1233" s="209">
        <v>0.39400000000000002</v>
      </c>
      <c r="AP1233" s="20"/>
      <c r="AQ1233" s="209">
        <v>1.321</v>
      </c>
      <c r="AR1233" s="209">
        <v>0.56100000000000005</v>
      </c>
      <c r="AS1233" s="209">
        <v>0.45800000000000002</v>
      </c>
      <c r="AT1233" s="209">
        <v>0.20499999999999999</v>
      </c>
      <c r="AU1233" s="209">
        <v>6.5000000000000002E-2</v>
      </c>
      <c r="AV1233" s="20"/>
      <c r="AW1233" s="20"/>
      <c r="AX1233" s="20"/>
      <c r="AY1233" s="209">
        <v>7.6999999999999999E-2</v>
      </c>
      <c r="AZ1233" s="209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08">
        <v>1.258</v>
      </c>
      <c r="AG1234" s="208">
        <v>0.26500000000000001</v>
      </c>
      <c r="AH1234" s="208">
        <v>0.17199999999999999</v>
      </c>
      <c r="AI1234" s="208">
        <v>0.128</v>
      </c>
      <c r="AJ1234" s="24"/>
      <c r="AK1234" s="24"/>
      <c r="AL1234" s="24"/>
      <c r="AM1234" s="24"/>
      <c r="AN1234" s="208">
        <v>0.34699999999999998</v>
      </c>
      <c r="AO1234" s="208">
        <v>0.39400000000000002</v>
      </c>
      <c r="AP1234" s="24"/>
      <c r="AQ1234" s="208">
        <v>1.321</v>
      </c>
      <c r="AR1234" s="208">
        <v>0.56100000000000005</v>
      </c>
      <c r="AS1234" s="208">
        <v>0.45800000000000002</v>
      </c>
      <c r="AT1234" s="208">
        <v>0.20499999999999999</v>
      </c>
      <c r="AU1234" s="208">
        <v>6.5000000000000002E-2</v>
      </c>
      <c r="AV1234" s="24"/>
      <c r="AW1234" s="24"/>
      <c r="AX1234" s="24"/>
      <c r="AY1234" s="208">
        <v>7.6999999999999999E-2</v>
      </c>
      <c r="AZ1234" s="208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209">
        <v>4.4829999999999997</v>
      </c>
      <c r="G1235" s="209">
        <v>3.3980000000000001</v>
      </c>
      <c r="H1235" s="209">
        <v>2.6160000000000001</v>
      </c>
      <c r="I1235" s="224">
        <v>0.621</v>
      </c>
      <c r="J1235" s="224"/>
      <c r="K1235" s="209">
        <v>1.26</v>
      </c>
      <c r="L1235" s="20"/>
      <c r="M1235" s="20"/>
      <c r="N1235" s="20"/>
      <c r="O1235" s="209">
        <v>1.44</v>
      </c>
      <c r="P1235" s="209">
        <v>1.698</v>
      </c>
      <c r="Q1235" s="209">
        <v>1.974</v>
      </c>
      <c r="R1235" s="209">
        <v>4.9630000000000001</v>
      </c>
      <c r="S1235" s="209">
        <v>4.5860000000000003</v>
      </c>
      <c r="T1235" s="209">
        <v>4.0750000000000002</v>
      </c>
      <c r="U1235" s="209">
        <v>2.2080000000000002</v>
      </c>
      <c r="V1235" s="209">
        <v>1.9970000000000001</v>
      </c>
      <c r="W1235" s="209">
        <v>1.2130000000000001</v>
      </c>
      <c r="X1235" s="20"/>
      <c r="Y1235" s="20"/>
      <c r="Z1235" s="20"/>
      <c r="AA1235" s="209">
        <v>0.20499999999999999</v>
      </c>
      <c r="AB1235" s="209">
        <v>1.575</v>
      </c>
      <c r="AC1235" s="209">
        <v>4.7</v>
      </c>
      <c r="AD1235" s="209">
        <v>4.0709999999999997</v>
      </c>
      <c r="AE1235" s="209">
        <v>4.1509999999999998</v>
      </c>
      <c r="AF1235" s="209">
        <v>4.1059999999999999</v>
      </c>
      <c r="AG1235" s="209">
        <v>2.82</v>
      </c>
      <c r="AH1235" s="209">
        <v>2.2269999999999999</v>
      </c>
      <c r="AI1235" s="209">
        <v>0.80400000000000005</v>
      </c>
      <c r="AJ1235" s="209">
        <v>0.151</v>
      </c>
      <c r="AK1235" s="20"/>
      <c r="AL1235" s="20"/>
      <c r="AM1235" s="209">
        <v>5.8000000000000003E-2</v>
      </c>
      <c r="AN1235" s="209">
        <v>0.93700000000000006</v>
      </c>
      <c r="AO1235" s="209">
        <v>2.0590000000000002</v>
      </c>
      <c r="AP1235" s="209">
        <v>1.044</v>
      </c>
      <c r="AQ1235" s="209">
        <v>1.075</v>
      </c>
      <c r="AR1235" s="209">
        <v>5.157</v>
      </c>
      <c r="AS1235" s="209">
        <v>1.88</v>
      </c>
      <c r="AT1235" s="209">
        <v>1.0620000000000001</v>
      </c>
      <c r="AU1235" s="209">
        <v>0.65800000000000003</v>
      </c>
      <c r="AV1235" s="20"/>
      <c r="AW1235" s="20"/>
      <c r="AX1235" s="20"/>
      <c r="AY1235" s="209">
        <v>0.28699999999999998</v>
      </c>
      <c r="AZ1235" s="209">
        <v>0.86199999999999999</v>
      </c>
      <c r="BA1235" s="209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208">
        <v>1.452</v>
      </c>
      <c r="G1236" s="208">
        <v>1.125</v>
      </c>
      <c r="H1236" s="208">
        <v>0.77500000000000002</v>
      </c>
      <c r="I1236" s="24"/>
      <c r="J1236" s="24"/>
      <c r="K1236" s="208">
        <v>0.79900000000000004</v>
      </c>
      <c r="L1236" s="24"/>
      <c r="M1236" s="24"/>
      <c r="N1236" s="24"/>
      <c r="O1236" s="208">
        <v>0.34799999999999998</v>
      </c>
      <c r="P1236" s="208">
        <v>0.57599999999999996</v>
      </c>
      <c r="Q1236" s="24"/>
      <c r="R1236" s="208">
        <v>2.355</v>
      </c>
      <c r="S1236" s="208">
        <v>1.46</v>
      </c>
      <c r="T1236" s="208">
        <v>1.2809999999999999</v>
      </c>
      <c r="U1236" s="208">
        <v>0.999</v>
      </c>
      <c r="V1236" s="24"/>
      <c r="W1236" s="208">
        <v>0.81</v>
      </c>
      <c r="X1236" s="24"/>
      <c r="Y1236" s="24"/>
      <c r="Z1236" s="24"/>
      <c r="AA1236" s="24"/>
      <c r="AB1236" s="208">
        <v>0.66900000000000004</v>
      </c>
      <c r="AC1236" s="208">
        <v>1.224</v>
      </c>
      <c r="AD1236" s="208">
        <v>1.26</v>
      </c>
      <c r="AE1236" s="208">
        <v>1.246</v>
      </c>
      <c r="AF1236" s="208">
        <v>1.226</v>
      </c>
      <c r="AG1236" s="208">
        <v>0.89500000000000002</v>
      </c>
      <c r="AH1236" s="208">
        <v>0.80800000000000005</v>
      </c>
      <c r="AI1236" s="208">
        <v>0.28899999999999998</v>
      </c>
      <c r="AJ1236" s="208">
        <v>2.5999999999999999E-2</v>
      </c>
      <c r="AK1236" s="24"/>
      <c r="AL1236" s="24"/>
      <c r="AM1236" s="208">
        <v>2.4E-2</v>
      </c>
      <c r="AN1236" s="208">
        <v>0.376</v>
      </c>
      <c r="AO1236" s="208">
        <v>0.83499999999999996</v>
      </c>
      <c r="AP1236" s="208">
        <v>1.044</v>
      </c>
      <c r="AQ1236" s="208">
        <v>1.075</v>
      </c>
      <c r="AR1236" s="208">
        <v>1.19</v>
      </c>
      <c r="AS1236" s="208">
        <v>0.76</v>
      </c>
      <c r="AT1236" s="208">
        <v>0.41799999999999998</v>
      </c>
      <c r="AU1236" s="208">
        <v>0.33700000000000002</v>
      </c>
      <c r="AV1236" s="24"/>
      <c r="AW1236" s="24"/>
      <c r="AX1236" s="24"/>
      <c r="AY1236" s="208">
        <v>0.154</v>
      </c>
      <c r="AZ1236" s="208">
        <v>0.38500000000000001</v>
      </c>
      <c r="BA1236" s="208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208">
        <v>1.776</v>
      </c>
      <c r="G1237" s="208">
        <v>1.2609999999999999</v>
      </c>
      <c r="H1237" s="208">
        <v>1.1419999999999999</v>
      </c>
      <c r="I1237" s="221">
        <v>0.621</v>
      </c>
      <c r="J1237" s="221"/>
      <c r="K1237" s="208">
        <v>0.33</v>
      </c>
      <c r="L1237" s="24"/>
      <c r="M1237" s="24"/>
      <c r="N1237" s="24"/>
      <c r="O1237" s="208">
        <v>0.14899999999999999</v>
      </c>
      <c r="P1237" s="208">
        <v>0.59399999999999997</v>
      </c>
      <c r="Q1237" s="208">
        <v>1.1839999999999999</v>
      </c>
      <c r="R1237" s="208">
        <v>1.4490000000000001</v>
      </c>
      <c r="S1237" s="208">
        <v>1.746</v>
      </c>
      <c r="T1237" s="208">
        <v>1.5780000000000001</v>
      </c>
      <c r="U1237" s="208">
        <v>1.2090000000000001</v>
      </c>
      <c r="V1237" s="208">
        <v>0.59399999999999997</v>
      </c>
      <c r="W1237" s="208">
        <v>0.40300000000000002</v>
      </c>
      <c r="X1237" s="24"/>
      <c r="Y1237" s="24"/>
      <c r="Z1237" s="24"/>
      <c r="AA1237" s="208">
        <v>0.20499999999999999</v>
      </c>
      <c r="AB1237" s="208">
        <v>0.90600000000000003</v>
      </c>
      <c r="AC1237" s="208">
        <v>1.605</v>
      </c>
      <c r="AD1237" s="208">
        <v>1.528</v>
      </c>
      <c r="AE1237" s="208">
        <v>1.7090000000000001</v>
      </c>
      <c r="AF1237" s="208">
        <v>1.6739999999999999</v>
      </c>
      <c r="AG1237" s="208">
        <v>0.879</v>
      </c>
      <c r="AH1237" s="208">
        <v>0.54500000000000004</v>
      </c>
      <c r="AI1237" s="208">
        <v>0.46899999999999997</v>
      </c>
      <c r="AJ1237" s="208">
        <v>0.125</v>
      </c>
      <c r="AK1237" s="24"/>
      <c r="AL1237" s="24"/>
      <c r="AM1237" s="208">
        <v>3.4000000000000002E-2</v>
      </c>
      <c r="AN1237" s="208">
        <v>0.56100000000000005</v>
      </c>
      <c r="AO1237" s="208">
        <v>1.224</v>
      </c>
      <c r="AP1237" s="24"/>
      <c r="AQ1237" s="24"/>
      <c r="AR1237" s="208">
        <v>3.9670000000000001</v>
      </c>
      <c r="AS1237" s="208">
        <v>1.1200000000000001</v>
      </c>
      <c r="AT1237" s="208">
        <v>0.64400000000000002</v>
      </c>
      <c r="AU1237" s="208">
        <v>0.32100000000000001</v>
      </c>
      <c r="AV1237" s="24"/>
      <c r="AW1237" s="24"/>
      <c r="AX1237" s="24"/>
      <c r="AY1237" s="208">
        <v>0.13300000000000001</v>
      </c>
      <c r="AZ1237" s="208">
        <v>0.47699999999999998</v>
      </c>
      <c r="BA1237" s="208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209">
        <v>1.2110000000000001</v>
      </c>
      <c r="G1238" s="209">
        <v>0.97799999999999998</v>
      </c>
      <c r="H1238" s="209">
        <v>0.73499999999999999</v>
      </c>
      <c r="I1238" s="224">
        <v>0.57299999999999995</v>
      </c>
      <c r="J1238" s="224"/>
      <c r="K1238" s="209">
        <v>0.189</v>
      </c>
      <c r="L1238" s="209">
        <v>0.13700000000000001</v>
      </c>
      <c r="M1238" s="20"/>
      <c r="N1238" s="20"/>
      <c r="O1238" s="209">
        <v>0.106</v>
      </c>
      <c r="P1238" s="209">
        <v>0.39</v>
      </c>
      <c r="Q1238" s="209">
        <v>0.81899999999999995</v>
      </c>
      <c r="R1238" s="209">
        <v>1.1990000000000001</v>
      </c>
      <c r="S1238" s="209">
        <v>1.0389999999999999</v>
      </c>
      <c r="T1238" s="209">
        <v>1.175</v>
      </c>
      <c r="U1238" s="209">
        <v>0.89300000000000002</v>
      </c>
      <c r="V1238" s="209">
        <v>0.33400000000000002</v>
      </c>
      <c r="W1238" s="209">
        <v>0.13600000000000001</v>
      </c>
      <c r="X1238" s="20"/>
      <c r="Y1238" s="209">
        <v>0.13100000000000001</v>
      </c>
      <c r="Z1238" s="20"/>
      <c r="AA1238" s="20"/>
      <c r="AB1238" s="209">
        <v>0.68500000000000005</v>
      </c>
      <c r="AC1238" s="209">
        <v>0.92500000000000004</v>
      </c>
      <c r="AD1238" s="209">
        <v>1.3740000000000001</v>
      </c>
      <c r="AE1238" s="209">
        <v>1.1759999999999999</v>
      </c>
      <c r="AF1238" s="209">
        <v>1.2509999999999999</v>
      </c>
      <c r="AG1238" s="209">
        <v>0.625</v>
      </c>
      <c r="AH1238" s="209">
        <v>0.41399999999999998</v>
      </c>
      <c r="AI1238" s="209">
        <v>0.32400000000000001</v>
      </c>
      <c r="AJ1238" s="209">
        <v>0.151</v>
      </c>
      <c r="AK1238" s="20"/>
      <c r="AL1238" s="20"/>
      <c r="AM1238" s="20"/>
      <c r="AN1238" s="209">
        <v>0.36</v>
      </c>
      <c r="AO1238" s="209">
        <v>0.97299999999999998</v>
      </c>
      <c r="AP1238" s="209">
        <v>1.0329999999999999</v>
      </c>
      <c r="AQ1238" s="209">
        <v>1.1339999999999999</v>
      </c>
      <c r="AR1238" s="209">
        <v>1.0580000000000001</v>
      </c>
      <c r="AS1238" s="209">
        <v>0.86899999999999999</v>
      </c>
      <c r="AT1238" s="209">
        <v>0.50900000000000001</v>
      </c>
      <c r="AU1238" s="209">
        <v>0.25800000000000001</v>
      </c>
      <c r="AV1238" s="209">
        <v>3.1E-2</v>
      </c>
      <c r="AW1238" s="20"/>
      <c r="AX1238" s="20"/>
      <c r="AY1238" s="209">
        <v>0.185</v>
      </c>
      <c r="AZ1238" s="209">
        <v>0.29299999999999998</v>
      </c>
      <c r="BA1238" s="209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208">
        <v>1.2110000000000001</v>
      </c>
      <c r="G1239" s="208">
        <v>0.97799999999999998</v>
      </c>
      <c r="H1239" s="208">
        <v>0.73499999999999999</v>
      </c>
      <c r="I1239" s="221">
        <v>0.57299999999999995</v>
      </c>
      <c r="J1239" s="221"/>
      <c r="K1239" s="208">
        <v>0.189</v>
      </c>
      <c r="L1239" s="208">
        <v>0.13700000000000001</v>
      </c>
      <c r="M1239" s="24"/>
      <c r="N1239" s="24"/>
      <c r="O1239" s="208">
        <v>0.106</v>
      </c>
      <c r="P1239" s="208">
        <v>0.39</v>
      </c>
      <c r="Q1239" s="208">
        <v>0.81899999999999995</v>
      </c>
      <c r="R1239" s="208">
        <v>1.1990000000000001</v>
      </c>
      <c r="S1239" s="208">
        <v>1.0389999999999999</v>
      </c>
      <c r="T1239" s="208">
        <v>1.175</v>
      </c>
      <c r="U1239" s="208">
        <v>0.89300000000000002</v>
      </c>
      <c r="V1239" s="208">
        <v>0.33400000000000002</v>
      </c>
      <c r="W1239" s="208">
        <v>0.13600000000000001</v>
      </c>
      <c r="X1239" s="24"/>
      <c r="Y1239" s="208">
        <v>0.13100000000000001</v>
      </c>
      <c r="Z1239" s="24"/>
      <c r="AA1239" s="24"/>
      <c r="AB1239" s="208">
        <v>0.68500000000000005</v>
      </c>
      <c r="AC1239" s="208">
        <v>0.92500000000000004</v>
      </c>
      <c r="AD1239" s="208">
        <v>1.3740000000000001</v>
      </c>
      <c r="AE1239" s="208">
        <v>1.1759999999999999</v>
      </c>
      <c r="AF1239" s="208">
        <v>1.2509999999999999</v>
      </c>
      <c r="AG1239" s="208">
        <v>0.625</v>
      </c>
      <c r="AH1239" s="208">
        <v>0.41399999999999998</v>
      </c>
      <c r="AI1239" s="208">
        <v>0.32400000000000001</v>
      </c>
      <c r="AJ1239" s="208">
        <v>0.151</v>
      </c>
      <c r="AK1239" s="24"/>
      <c r="AL1239" s="24"/>
      <c r="AM1239" s="24"/>
      <c r="AN1239" s="208">
        <v>0.36</v>
      </c>
      <c r="AO1239" s="208">
        <v>0.97299999999999998</v>
      </c>
      <c r="AP1239" s="208">
        <v>1.0329999999999999</v>
      </c>
      <c r="AQ1239" s="208">
        <v>1.1339999999999999</v>
      </c>
      <c r="AR1239" s="208">
        <v>1.0580000000000001</v>
      </c>
      <c r="AS1239" s="208">
        <v>0.86899999999999999</v>
      </c>
      <c r="AT1239" s="208">
        <v>0.50900000000000001</v>
      </c>
      <c r="AU1239" s="208">
        <v>0.25800000000000001</v>
      </c>
      <c r="AV1239" s="208">
        <v>3.1E-2</v>
      </c>
      <c r="AW1239" s="24"/>
      <c r="AX1239" s="24"/>
      <c r="AY1239" s="208">
        <v>0.185</v>
      </c>
      <c r="AZ1239" s="208">
        <v>0.29299999999999998</v>
      </c>
      <c r="BA1239" s="208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9">
        <v>1.3029999999999999</v>
      </c>
      <c r="AV1240" s="209">
        <v>2.3E-2</v>
      </c>
      <c r="AW1240" s="20"/>
      <c r="AX1240" s="20"/>
      <c r="AY1240" s="209">
        <v>0.19500000000000001</v>
      </c>
      <c r="AZ1240" s="209">
        <v>0.76800000000000002</v>
      </c>
      <c r="BA1240" s="209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08">
        <v>0.34</v>
      </c>
      <c r="AV1241" s="24"/>
      <c r="AW1241" s="24"/>
      <c r="AX1241" s="24"/>
      <c r="AY1241" s="24"/>
      <c r="AZ1241" s="208">
        <v>0.246</v>
      </c>
      <c r="BA1241" s="208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08">
        <v>0.96299999999999997</v>
      </c>
      <c r="AV1242" s="208">
        <v>2.3E-2</v>
      </c>
      <c r="AW1242" s="24"/>
      <c r="AX1242" s="24"/>
      <c r="AY1242" s="208">
        <v>0.19500000000000001</v>
      </c>
      <c r="AZ1242" s="208">
        <v>0.52200000000000002</v>
      </c>
      <c r="BA1242" s="208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209">
        <v>8.3699999999999992</v>
      </c>
      <c r="G1243" s="209">
        <v>7.7619999999999996</v>
      </c>
      <c r="H1243" s="209">
        <v>5.3630000000000004</v>
      </c>
      <c r="I1243" s="20"/>
      <c r="J1243" s="20"/>
      <c r="K1243" s="209">
        <v>6.1840000000000002</v>
      </c>
      <c r="L1243" s="209">
        <v>0.496</v>
      </c>
      <c r="M1243" s="20"/>
      <c r="N1243" s="20"/>
      <c r="O1243" s="20"/>
      <c r="P1243" s="209">
        <v>2.0990000000000002</v>
      </c>
      <c r="Q1243" s="209">
        <v>6.266</v>
      </c>
      <c r="R1243" s="209">
        <v>7.8</v>
      </c>
      <c r="S1243" s="209">
        <v>8.9090000000000007</v>
      </c>
      <c r="T1243" s="209">
        <v>8.2460000000000004</v>
      </c>
      <c r="U1243" s="209">
        <v>7.6289999999999996</v>
      </c>
      <c r="V1243" s="209">
        <v>4.1929999999999996</v>
      </c>
      <c r="W1243" s="209">
        <v>0.46500000000000002</v>
      </c>
      <c r="X1243" s="20"/>
      <c r="Y1243" s="209">
        <v>0.13600000000000001</v>
      </c>
      <c r="Z1243" s="20"/>
      <c r="AA1243" s="209">
        <v>0.24</v>
      </c>
      <c r="AB1243" s="20"/>
      <c r="AC1243" s="209">
        <v>7.593</v>
      </c>
      <c r="AD1243" s="209">
        <v>9.1999999999999993</v>
      </c>
      <c r="AE1243" s="209">
        <v>7.7140000000000004</v>
      </c>
      <c r="AF1243" s="209">
        <v>8.0259999999999998</v>
      </c>
      <c r="AG1243" s="209">
        <v>4.6500000000000004</v>
      </c>
      <c r="AH1243" s="209">
        <v>3.2629999999999999</v>
      </c>
      <c r="AI1243" s="209">
        <v>1.226</v>
      </c>
      <c r="AJ1243" s="20"/>
      <c r="AK1243" s="20"/>
      <c r="AL1243" s="20"/>
      <c r="AM1243" s="20"/>
      <c r="AN1243" s="20"/>
      <c r="AO1243" s="209">
        <v>9.43</v>
      </c>
      <c r="AP1243" s="209">
        <v>6.2679999999999998</v>
      </c>
      <c r="AQ1243" s="20"/>
      <c r="AR1243" s="209">
        <v>14.194000000000001</v>
      </c>
      <c r="AS1243" s="209">
        <v>7.6050000000000004</v>
      </c>
      <c r="AT1243" s="209">
        <v>5.5949999999999998</v>
      </c>
      <c r="AU1243" s="209">
        <v>1.2509999999999999</v>
      </c>
      <c r="AV1243" s="20"/>
      <c r="AW1243" s="20"/>
      <c r="AX1243" s="20"/>
      <c r="AY1243" s="20"/>
      <c r="AZ1243" s="20"/>
      <c r="BA1243" s="209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208">
        <v>8.3699999999999992</v>
      </c>
      <c r="G1244" s="208">
        <v>7.7619999999999996</v>
      </c>
      <c r="H1244" s="208">
        <v>5.3630000000000004</v>
      </c>
      <c r="I1244" s="24"/>
      <c r="J1244" s="24"/>
      <c r="K1244" s="208">
        <v>6.1840000000000002</v>
      </c>
      <c r="L1244" s="208">
        <v>0.496</v>
      </c>
      <c r="M1244" s="24"/>
      <c r="N1244" s="24"/>
      <c r="O1244" s="24"/>
      <c r="P1244" s="208">
        <v>2.0990000000000002</v>
      </c>
      <c r="Q1244" s="208">
        <v>6.266</v>
      </c>
      <c r="R1244" s="208">
        <v>7.8</v>
      </c>
      <c r="S1244" s="208">
        <v>8.9090000000000007</v>
      </c>
      <c r="T1244" s="208">
        <v>8.2460000000000004</v>
      </c>
      <c r="U1244" s="208">
        <v>7.6289999999999996</v>
      </c>
      <c r="V1244" s="208">
        <v>4.1929999999999996</v>
      </c>
      <c r="W1244" s="208">
        <v>0.46500000000000002</v>
      </c>
      <c r="X1244" s="24"/>
      <c r="Y1244" s="208">
        <v>0.13600000000000001</v>
      </c>
      <c r="Z1244" s="24"/>
      <c r="AA1244" s="208">
        <v>0.24</v>
      </c>
      <c r="AB1244" s="24"/>
      <c r="AC1244" s="208">
        <v>7.593</v>
      </c>
      <c r="AD1244" s="208">
        <v>9.1999999999999993</v>
      </c>
      <c r="AE1244" s="208">
        <v>7.7140000000000004</v>
      </c>
      <c r="AF1244" s="208">
        <v>8.0259999999999998</v>
      </c>
      <c r="AG1244" s="208">
        <v>4.6500000000000004</v>
      </c>
      <c r="AH1244" s="208">
        <v>3.2629999999999999</v>
      </c>
      <c r="AI1244" s="208">
        <v>1.226</v>
      </c>
      <c r="AJ1244" s="24"/>
      <c r="AK1244" s="24"/>
      <c r="AL1244" s="24"/>
      <c r="AM1244" s="24"/>
      <c r="AN1244" s="24"/>
      <c r="AO1244" s="208">
        <v>9.43</v>
      </c>
      <c r="AP1244" s="208">
        <v>6.2679999999999998</v>
      </c>
      <c r="AQ1244" s="24"/>
      <c r="AR1244" s="208">
        <v>14.194000000000001</v>
      </c>
      <c r="AS1244" s="208">
        <v>7.6050000000000004</v>
      </c>
      <c r="AT1244" s="208">
        <v>5.5949999999999998</v>
      </c>
      <c r="AU1244" s="208">
        <v>1.2509999999999999</v>
      </c>
      <c r="AV1244" s="24"/>
      <c r="AW1244" s="24"/>
      <c r="AX1244" s="24"/>
      <c r="AY1244" s="24"/>
      <c r="AZ1244" s="24"/>
      <c r="BA1244" s="208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209">
        <v>32.927</v>
      </c>
      <c r="G1245" s="209">
        <v>28.869</v>
      </c>
      <c r="H1245" s="209">
        <v>19.690000000000001</v>
      </c>
      <c r="I1245" s="224">
        <v>18.035</v>
      </c>
      <c r="J1245" s="224"/>
      <c r="K1245" s="209">
        <v>1.0609999999999999</v>
      </c>
      <c r="L1245" s="20"/>
      <c r="M1245" s="20"/>
      <c r="N1245" s="20"/>
      <c r="O1245" s="209">
        <v>2.8860000000000001</v>
      </c>
      <c r="P1245" s="209">
        <v>6.6429999999999998</v>
      </c>
      <c r="Q1245" s="209">
        <v>19.806000000000001</v>
      </c>
      <c r="R1245" s="209">
        <v>16.497</v>
      </c>
      <c r="S1245" s="209">
        <v>16.702999999999999</v>
      </c>
      <c r="T1245" s="209">
        <v>18.957000000000001</v>
      </c>
      <c r="U1245" s="209">
        <v>12.943</v>
      </c>
      <c r="V1245" s="209">
        <v>13.898999999999999</v>
      </c>
      <c r="W1245" s="209">
        <v>4.7670000000000003</v>
      </c>
      <c r="X1245" s="20"/>
      <c r="Y1245" s="209">
        <v>4.391</v>
      </c>
      <c r="Z1245" s="20"/>
      <c r="AA1245" s="209">
        <v>3.319</v>
      </c>
      <c r="AB1245" s="209">
        <v>8.6</v>
      </c>
      <c r="AC1245" s="209">
        <v>15.464</v>
      </c>
      <c r="AD1245" s="209">
        <v>18.518999999999998</v>
      </c>
      <c r="AE1245" s="209">
        <v>17.734000000000002</v>
      </c>
      <c r="AF1245" s="209">
        <v>17.835999999999999</v>
      </c>
      <c r="AG1245" s="209">
        <v>10.638</v>
      </c>
      <c r="AH1245" s="209">
        <v>9.9160000000000004</v>
      </c>
      <c r="AI1245" s="209">
        <v>5.0229999999999997</v>
      </c>
      <c r="AJ1245" s="20"/>
      <c r="AK1245" s="20"/>
      <c r="AL1245" s="20"/>
      <c r="AM1245" s="20"/>
      <c r="AN1245" s="209">
        <v>3.6440000000000001</v>
      </c>
      <c r="AO1245" s="209">
        <v>19.835999999999999</v>
      </c>
      <c r="AP1245" s="209">
        <v>17.434999999999999</v>
      </c>
      <c r="AQ1245" s="209">
        <v>20.914000000000001</v>
      </c>
      <c r="AR1245" s="209">
        <v>14.708</v>
      </c>
      <c r="AS1245" s="209">
        <v>16.510999999999999</v>
      </c>
      <c r="AT1245" s="209">
        <v>9.4550000000000001</v>
      </c>
      <c r="AU1245" s="209">
        <v>4.0220000000000002</v>
      </c>
      <c r="AV1245" s="209">
        <v>0.39300000000000002</v>
      </c>
      <c r="AW1245" s="209">
        <v>1.7999999999999999E-2</v>
      </c>
      <c r="AX1245" s="20"/>
      <c r="AY1245" s="20"/>
      <c r="AZ1245" s="209">
        <v>8.5559999999999992</v>
      </c>
      <c r="BA1245" s="209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208">
        <v>5.0270000000000001</v>
      </c>
      <c r="G1246" s="208">
        <v>5.6859999999999999</v>
      </c>
      <c r="H1246" s="208">
        <v>3.6970000000000001</v>
      </c>
      <c r="I1246" s="221">
        <v>3.2330000000000001</v>
      </c>
      <c r="J1246" s="221"/>
      <c r="K1246" s="24"/>
      <c r="L1246" s="24"/>
      <c r="M1246" s="24"/>
      <c r="N1246" s="24"/>
      <c r="O1246" s="208">
        <v>0.73099999999999998</v>
      </c>
      <c r="P1246" s="208">
        <v>2.5139999999999998</v>
      </c>
      <c r="Q1246" s="208">
        <v>5.4649999999999999</v>
      </c>
      <c r="R1246" s="208">
        <v>4.9630000000000001</v>
      </c>
      <c r="S1246" s="208">
        <v>5.0839999999999996</v>
      </c>
      <c r="T1246" s="208">
        <v>5.7949999999999999</v>
      </c>
      <c r="U1246" s="208">
        <v>4.4480000000000004</v>
      </c>
      <c r="V1246" s="208">
        <v>3.484</v>
      </c>
      <c r="W1246" s="208">
        <v>1.4610000000000001</v>
      </c>
      <c r="X1246" s="24"/>
      <c r="Y1246" s="24"/>
      <c r="Z1246" s="24"/>
      <c r="AA1246" s="24"/>
      <c r="AB1246" s="208">
        <v>2.7010000000000001</v>
      </c>
      <c r="AC1246" s="208">
        <v>4.8940000000000001</v>
      </c>
      <c r="AD1246" s="208">
        <v>5.8609999999999998</v>
      </c>
      <c r="AE1246" s="208">
        <v>5.5739999999999998</v>
      </c>
      <c r="AF1246" s="208">
        <v>5.8040000000000003</v>
      </c>
      <c r="AG1246" s="208">
        <v>3.7280000000000002</v>
      </c>
      <c r="AH1246" s="208">
        <v>3.508</v>
      </c>
      <c r="AI1246" s="208">
        <v>1.798</v>
      </c>
      <c r="AJ1246" s="24"/>
      <c r="AK1246" s="24"/>
      <c r="AL1246" s="24"/>
      <c r="AM1246" s="24"/>
      <c r="AN1246" s="208">
        <v>1.903</v>
      </c>
      <c r="AO1246" s="208">
        <v>5.351</v>
      </c>
      <c r="AP1246" s="208">
        <v>5.44</v>
      </c>
      <c r="AQ1246" s="208">
        <v>6.7190000000000003</v>
      </c>
      <c r="AR1246" s="208">
        <v>4.6360000000000001</v>
      </c>
      <c r="AS1246" s="208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08">
        <v>3.2050000000000001</v>
      </c>
      <c r="AU1247" s="208">
        <v>0.89300000000000002</v>
      </c>
      <c r="AV1247" s="24"/>
      <c r="AW1247" s="24"/>
      <c r="AX1247" s="24"/>
      <c r="AY1247" s="24"/>
      <c r="AZ1247" s="208">
        <v>2.1019999999999999</v>
      </c>
      <c r="BA1247" s="208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208">
        <v>5.681</v>
      </c>
      <c r="G1248" s="208">
        <v>4.681</v>
      </c>
      <c r="H1248" s="208">
        <v>3.0289999999999999</v>
      </c>
      <c r="I1248" s="221">
        <v>2.778</v>
      </c>
      <c r="J1248" s="221"/>
      <c r="K1248" s="24"/>
      <c r="L1248" s="24"/>
      <c r="M1248" s="24"/>
      <c r="N1248" s="24"/>
      <c r="O1248" s="208">
        <v>0.66600000000000004</v>
      </c>
      <c r="P1248" s="208">
        <v>1.175</v>
      </c>
      <c r="Q1248" s="208">
        <v>6.8440000000000003</v>
      </c>
      <c r="R1248" s="208">
        <v>4.7839999999999998</v>
      </c>
      <c r="S1248" s="208">
        <v>4.8630000000000004</v>
      </c>
      <c r="T1248" s="208">
        <v>5.2649999999999997</v>
      </c>
      <c r="U1248" s="208">
        <v>3.9529999999999998</v>
      </c>
      <c r="V1248" s="208">
        <v>2.95</v>
      </c>
      <c r="W1248" s="208">
        <v>1.1990000000000001</v>
      </c>
      <c r="X1248" s="24"/>
      <c r="Y1248" s="24"/>
      <c r="Z1248" s="24"/>
      <c r="AA1248" s="208">
        <v>0.14399999999999999</v>
      </c>
      <c r="AB1248" s="208">
        <v>2.5339999999999998</v>
      </c>
      <c r="AC1248" s="208">
        <v>4.6280000000000001</v>
      </c>
      <c r="AD1248" s="208">
        <v>5.6079999999999997</v>
      </c>
      <c r="AE1248" s="208">
        <v>5.2859999999999996</v>
      </c>
      <c r="AF1248" s="208">
        <v>5.0759999999999996</v>
      </c>
      <c r="AG1248" s="208">
        <v>3.0259999999999998</v>
      </c>
      <c r="AH1248" s="208">
        <v>3.1</v>
      </c>
      <c r="AI1248" s="208">
        <v>1.5960000000000001</v>
      </c>
      <c r="AJ1248" s="24"/>
      <c r="AK1248" s="24"/>
      <c r="AL1248" s="24"/>
      <c r="AM1248" s="24"/>
      <c r="AN1248" s="208">
        <v>1.7410000000000001</v>
      </c>
      <c r="AO1248" s="208">
        <v>4.6379999999999999</v>
      </c>
      <c r="AP1248" s="208">
        <v>5.19</v>
      </c>
      <c r="AQ1248" s="208">
        <v>6.3529999999999998</v>
      </c>
      <c r="AR1248" s="208">
        <v>3.996</v>
      </c>
      <c r="AS1248" s="208">
        <v>4.5609999999999999</v>
      </c>
      <c r="AT1248" s="208">
        <v>2.621</v>
      </c>
      <c r="AU1248" s="208">
        <v>1.099</v>
      </c>
      <c r="AV1248" s="24"/>
      <c r="AW1248" s="24"/>
      <c r="AX1248" s="24"/>
      <c r="AY1248" s="24"/>
      <c r="AZ1248" s="208">
        <v>1.9630000000000001</v>
      </c>
      <c r="BA1248" s="208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208">
        <v>3.0179999999999998</v>
      </c>
      <c r="G1249" s="208">
        <v>2.198</v>
      </c>
      <c r="H1249" s="208">
        <v>1.6930000000000001</v>
      </c>
      <c r="I1249" s="221">
        <v>1.548</v>
      </c>
      <c r="J1249" s="221"/>
      <c r="K1249" s="208">
        <v>0.318</v>
      </c>
      <c r="L1249" s="24"/>
      <c r="M1249" s="24"/>
      <c r="N1249" s="24"/>
      <c r="O1249" s="208">
        <v>0.64300000000000002</v>
      </c>
      <c r="P1249" s="208">
        <v>1.048</v>
      </c>
      <c r="Q1249" s="208">
        <v>2.7759999999999998</v>
      </c>
      <c r="R1249" s="208">
        <v>2.5</v>
      </c>
      <c r="S1249" s="208">
        <v>2.5550000000000002</v>
      </c>
      <c r="T1249" s="208">
        <v>2.9039999999999999</v>
      </c>
      <c r="U1249" s="208">
        <v>1.7030000000000001</v>
      </c>
      <c r="V1249" s="208">
        <v>1.385</v>
      </c>
      <c r="W1249" s="208">
        <v>0.86399999999999999</v>
      </c>
      <c r="X1249" s="24"/>
      <c r="Y1249" s="24"/>
      <c r="Z1249" s="24"/>
      <c r="AA1249" s="208">
        <v>1.21</v>
      </c>
      <c r="AB1249" s="208">
        <v>1.1839999999999999</v>
      </c>
      <c r="AC1249" s="208">
        <v>1.8759999999999999</v>
      </c>
      <c r="AD1249" s="208">
        <v>2.294</v>
      </c>
      <c r="AE1249" s="208">
        <v>2.2229999999999999</v>
      </c>
      <c r="AF1249" s="208">
        <v>2.3330000000000002</v>
      </c>
      <c r="AG1249" s="208">
        <v>1.4239999999999999</v>
      </c>
      <c r="AH1249" s="208">
        <v>1.2130000000000001</v>
      </c>
      <c r="AI1249" s="208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208">
        <v>6.0069999999999997</v>
      </c>
      <c r="G1250" s="208">
        <v>5.31</v>
      </c>
      <c r="H1250" s="208">
        <v>3.7629999999999999</v>
      </c>
      <c r="I1250" s="221">
        <v>3.899</v>
      </c>
      <c r="J1250" s="221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208">
        <v>5.641</v>
      </c>
      <c r="G1251" s="208">
        <v>5.0629999999999997</v>
      </c>
      <c r="H1251" s="208">
        <v>3.4449999999999998</v>
      </c>
      <c r="I1251" s="221">
        <v>2.911</v>
      </c>
      <c r="J1251" s="221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08">
        <v>2.839</v>
      </c>
      <c r="V1251" s="24"/>
      <c r="W1251" s="24"/>
      <c r="X1251" s="24"/>
      <c r="Y1251" s="208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08">
        <v>2.887</v>
      </c>
      <c r="AP1251" s="208">
        <v>1.8080000000000001</v>
      </c>
      <c r="AQ1251" s="208">
        <v>1.9239999999999999</v>
      </c>
      <c r="AR1251" s="208">
        <v>1.8069999999999999</v>
      </c>
      <c r="AS1251" s="208">
        <v>1.6859999999999999</v>
      </c>
      <c r="AT1251" s="208">
        <v>0.97899999999999998</v>
      </c>
      <c r="AU1251" s="208">
        <v>0.64</v>
      </c>
      <c r="AV1251" s="208">
        <v>0.14599999999999999</v>
      </c>
      <c r="AW1251" s="24"/>
      <c r="AX1251" s="24"/>
      <c r="AY1251" s="24"/>
      <c r="AZ1251" s="208">
        <v>1.1160000000000001</v>
      </c>
      <c r="BA1251" s="208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208">
        <v>4.4379999999999997</v>
      </c>
      <c r="G1252" s="208">
        <v>3.5470000000000002</v>
      </c>
      <c r="H1252" s="208">
        <v>2.3450000000000002</v>
      </c>
      <c r="I1252" s="221">
        <v>2.2949999999999999</v>
      </c>
      <c r="J1252" s="221"/>
      <c r="K1252" s="208">
        <v>0.73</v>
      </c>
      <c r="L1252" s="24"/>
      <c r="M1252" s="24"/>
      <c r="N1252" s="24"/>
      <c r="O1252" s="208">
        <v>0.84599999999999997</v>
      </c>
      <c r="P1252" s="208">
        <v>1.9059999999999999</v>
      </c>
      <c r="Q1252" s="208">
        <v>4.7210000000000001</v>
      </c>
      <c r="R1252" s="208">
        <v>4.25</v>
      </c>
      <c r="S1252" s="208">
        <v>4.2009999999999996</v>
      </c>
      <c r="T1252" s="208">
        <v>4.9930000000000003</v>
      </c>
      <c r="U1252" s="24"/>
      <c r="V1252" s="208">
        <v>6.08</v>
      </c>
      <c r="W1252" s="208">
        <v>1.2430000000000001</v>
      </c>
      <c r="X1252" s="24"/>
      <c r="Y1252" s="24"/>
      <c r="Z1252" s="24"/>
      <c r="AA1252" s="208">
        <v>1.9650000000000001</v>
      </c>
      <c r="AB1252" s="208">
        <v>2.181</v>
      </c>
      <c r="AC1252" s="208">
        <v>4.0659999999999998</v>
      </c>
      <c r="AD1252" s="208">
        <v>4.7560000000000002</v>
      </c>
      <c r="AE1252" s="208">
        <v>4.6509999999999998</v>
      </c>
      <c r="AF1252" s="208">
        <v>4.6230000000000002</v>
      </c>
      <c r="AG1252" s="208">
        <v>2.46</v>
      </c>
      <c r="AH1252" s="208">
        <v>2.0950000000000002</v>
      </c>
      <c r="AI1252" s="208">
        <v>1.083</v>
      </c>
      <c r="AJ1252" s="24"/>
      <c r="AK1252" s="24"/>
      <c r="AL1252" s="24"/>
      <c r="AM1252" s="24"/>
      <c r="AN1252" s="24"/>
      <c r="AO1252" s="208">
        <v>5.6040000000000001</v>
      </c>
      <c r="AP1252" s="208">
        <v>3.6059999999999999</v>
      </c>
      <c r="AQ1252" s="208">
        <v>4.4930000000000003</v>
      </c>
      <c r="AR1252" s="208">
        <v>2.8359999999999999</v>
      </c>
      <c r="AS1252" s="208">
        <v>3.1139999999999999</v>
      </c>
      <c r="AT1252" s="208">
        <v>1.7230000000000001</v>
      </c>
      <c r="AU1252" s="208">
        <v>1.147</v>
      </c>
      <c r="AV1252" s="208">
        <v>0.23</v>
      </c>
      <c r="AW1252" s="208">
        <v>1.7999999999999999E-2</v>
      </c>
      <c r="AX1252" s="24"/>
      <c r="AY1252" s="24"/>
      <c r="AZ1252" s="208">
        <v>2.7269999999999999</v>
      </c>
      <c r="BA1252" s="208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208">
        <v>3.1150000000000002</v>
      </c>
      <c r="G1253" s="208">
        <v>2.3839999999999999</v>
      </c>
      <c r="H1253" s="208">
        <v>1.718</v>
      </c>
      <c r="I1253" s="221">
        <v>1.371</v>
      </c>
      <c r="J1253" s="221"/>
      <c r="K1253" s="208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08">
        <v>1.3560000000000001</v>
      </c>
      <c r="AP1253" s="208">
        <v>1.391</v>
      </c>
      <c r="AQ1253" s="208">
        <v>1.425</v>
      </c>
      <c r="AR1253" s="208">
        <v>1.4330000000000001</v>
      </c>
      <c r="AS1253" s="208">
        <v>1.4670000000000001</v>
      </c>
      <c r="AT1253" s="208">
        <v>0.92700000000000005</v>
      </c>
      <c r="AU1253" s="208">
        <v>0.24299999999999999</v>
      </c>
      <c r="AV1253" s="208">
        <v>1.7000000000000001E-2</v>
      </c>
      <c r="AW1253" s="24"/>
      <c r="AX1253" s="24"/>
      <c r="AY1253" s="24"/>
      <c r="AZ1253" s="208">
        <v>0.64800000000000002</v>
      </c>
      <c r="BA1253" s="208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209">
        <v>4.258</v>
      </c>
      <c r="G1254" s="209">
        <v>3.9740000000000002</v>
      </c>
      <c r="H1254" s="209">
        <v>2.4079999999999999</v>
      </c>
      <c r="I1254" s="224">
        <v>2.1779999999999999</v>
      </c>
      <c r="J1254" s="224"/>
      <c r="K1254" s="209">
        <v>0.96</v>
      </c>
      <c r="L1254" s="20"/>
      <c r="M1254" s="20"/>
      <c r="N1254" s="20"/>
      <c r="O1254" s="209">
        <v>0.78300000000000003</v>
      </c>
      <c r="P1254" s="209">
        <v>1.9079999999999999</v>
      </c>
      <c r="Q1254" s="209">
        <v>2.99</v>
      </c>
      <c r="R1254" s="209">
        <v>3.8010000000000002</v>
      </c>
      <c r="S1254" s="209">
        <v>4.6529999999999996</v>
      </c>
      <c r="T1254" s="209">
        <v>4.3289999999999997</v>
      </c>
      <c r="U1254" s="209">
        <v>2.8690000000000002</v>
      </c>
      <c r="V1254" s="209">
        <v>2.0529999999999999</v>
      </c>
      <c r="W1254" s="209">
        <v>1.0249999999999999</v>
      </c>
      <c r="X1254" s="20"/>
      <c r="Y1254" s="20"/>
      <c r="Z1254" s="209">
        <v>0.24099999999999999</v>
      </c>
      <c r="AA1254" s="209">
        <v>0.39800000000000002</v>
      </c>
      <c r="AB1254" s="209">
        <v>1.89</v>
      </c>
      <c r="AC1254" s="209">
        <v>3.3029999999999999</v>
      </c>
      <c r="AD1254" s="209">
        <v>5.43</v>
      </c>
      <c r="AE1254" s="209">
        <v>4.8010000000000002</v>
      </c>
      <c r="AF1254" s="209">
        <v>4.7850000000000001</v>
      </c>
      <c r="AG1254" s="209">
        <v>2.661</v>
      </c>
      <c r="AH1254" s="209">
        <v>1.7809999999999999</v>
      </c>
      <c r="AI1254" s="209">
        <v>1.333</v>
      </c>
      <c r="AJ1254" s="209">
        <v>0.34300000000000003</v>
      </c>
      <c r="AK1254" s="20"/>
      <c r="AL1254" s="20"/>
      <c r="AM1254" s="209">
        <v>0.72099999999999997</v>
      </c>
      <c r="AN1254" s="209">
        <v>1.35</v>
      </c>
      <c r="AO1254" s="209">
        <v>3.4590000000000001</v>
      </c>
      <c r="AP1254" s="209">
        <v>3.3849999999999998</v>
      </c>
      <c r="AQ1254" s="209">
        <v>3.8119999999999998</v>
      </c>
      <c r="AR1254" s="209">
        <v>3.8809999999999998</v>
      </c>
      <c r="AS1254" s="209">
        <v>2.5779999999999998</v>
      </c>
      <c r="AT1254" s="209">
        <v>1.9690000000000001</v>
      </c>
      <c r="AU1254" s="209">
        <v>1.1759999999999999</v>
      </c>
      <c r="AV1254" s="20"/>
      <c r="AW1254" s="20"/>
      <c r="AX1254" s="20"/>
      <c r="AY1254" s="209">
        <v>0.83299999999999996</v>
      </c>
      <c r="AZ1254" s="209">
        <v>1.4730000000000001</v>
      </c>
      <c r="BA1254" s="209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208">
        <v>4.258</v>
      </c>
      <c r="G1255" s="208">
        <v>3.9740000000000002</v>
      </c>
      <c r="H1255" s="208">
        <v>2.4079999999999999</v>
      </c>
      <c r="I1255" s="221">
        <v>2.1779999999999999</v>
      </c>
      <c r="J1255" s="221"/>
      <c r="K1255" s="208">
        <v>0.96</v>
      </c>
      <c r="L1255" s="24"/>
      <c r="M1255" s="24"/>
      <c r="N1255" s="24"/>
      <c r="O1255" s="208">
        <v>0.78300000000000003</v>
      </c>
      <c r="P1255" s="208">
        <v>1.9079999999999999</v>
      </c>
      <c r="Q1255" s="208">
        <v>2.99</v>
      </c>
      <c r="R1255" s="208">
        <v>3.8010000000000002</v>
      </c>
      <c r="S1255" s="208">
        <v>4.6529999999999996</v>
      </c>
      <c r="T1255" s="208">
        <v>4.3289999999999997</v>
      </c>
      <c r="U1255" s="208">
        <v>2.8690000000000002</v>
      </c>
      <c r="V1255" s="208">
        <v>2.0529999999999999</v>
      </c>
      <c r="W1255" s="208">
        <v>1.0249999999999999</v>
      </c>
      <c r="X1255" s="24"/>
      <c r="Y1255" s="24"/>
      <c r="Z1255" s="208">
        <v>0.24099999999999999</v>
      </c>
      <c r="AA1255" s="208">
        <v>0.39800000000000002</v>
      </c>
      <c r="AB1255" s="208">
        <v>1.89</v>
      </c>
      <c r="AC1255" s="208">
        <v>3.3029999999999999</v>
      </c>
      <c r="AD1255" s="208">
        <v>5.43</v>
      </c>
      <c r="AE1255" s="208">
        <v>4.8010000000000002</v>
      </c>
      <c r="AF1255" s="208">
        <v>4.7850000000000001</v>
      </c>
      <c r="AG1255" s="208">
        <v>2.661</v>
      </c>
      <c r="AH1255" s="208">
        <v>1.7809999999999999</v>
      </c>
      <c r="AI1255" s="208">
        <v>1.333</v>
      </c>
      <c r="AJ1255" s="208">
        <v>0.34300000000000003</v>
      </c>
      <c r="AK1255" s="24"/>
      <c r="AL1255" s="24"/>
      <c r="AM1255" s="208">
        <v>0.72099999999999997</v>
      </c>
      <c r="AN1255" s="208">
        <v>1.35</v>
      </c>
      <c r="AO1255" s="208">
        <v>3.4590000000000001</v>
      </c>
      <c r="AP1255" s="208">
        <v>3.3849999999999998</v>
      </c>
      <c r="AQ1255" s="208">
        <v>3.8119999999999998</v>
      </c>
      <c r="AR1255" s="208">
        <v>3.8809999999999998</v>
      </c>
      <c r="AS1255" s="208">
        <v>2.5779999999999998</v>
      </c>
      <c r="AT1255" s="208">
        <v>1.9690000000000001</v>
      </c>
      <c r="AU1255" s="208">
        <v>1.1759999999999999</v>
      </c>
      <c r="AV1255" s="24"/>
      <c r="AW1255" s="24"/>
      <c r="AX1255" s="24"/>
      <c r="AY1255" s="208">
        <v>0.83299999999999996</v>
      </c>
      <c r="AZ1255" s="208">
        <v>1.4730000000000001</v>
      </c>
      <c r="BA1255" s="208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209">
        <v>15.93</v>
      </c>
      <c r="G1256" s="209">
        <v>15.446999999999999</v>
      </c>
      <c r="H1256" s="209">
        <v>11.401</v>
      </c>
      <c r="I1256" s="224">
        <v>10.186</v>
      </c>
      <c r="J1256" s="224"/>
      <c r="K1256" s="209">
        <v>3.657</v>
      </c>
      <c r="L1256" s="20"/>
      <c r="M1256" s="20"/>
      <c r="N1256" s="20"/>
      <c r="O1256" s="20"/>
      <c r="P1256" s="209">
        <v>4.0220000000000002</v>
      </c>
      <c r="Q1256" s="209">
        <v>5.7530000000000001</v>
      </c>
      <c r="R1256" s="209">
        <v>7.4029999999999996</v>
      </c>
      <c r="S1256" s="209">
        <v>8.0990000000000002</v>
      </c>
      <c r="T1256" s="209">
        <v>7.6470000000000002</v>
      </c>
      <c r="U1256" s="209">
        <v>7.3230000000000004</v>
      </c>
      <c r="V1256" s="209">
        <v>4.7889999999999997</v>
      </c>
      <c r="W1256" s="20"/>
      <c r="X1256" s="20"/>
      <c r="Y1256" s="209">
        <v>0.436</v>
      </c>
      <c r="Z1256" s="20"/>
      <c r="AA1256" s="209">
        <v>0.56899999999999995</v>
      </c>
      <c r="AB1256" s="209">
        <v>0.53600000000000003</v>
      </c>
      <c r="AC1256" s="209">
        <v>11.618</v>
      </c>
      <c r="AD1256" s="209">
        <v>7.6219999999999999</v>
      </c>
      <c r="AE1256" s="209">
        <v>8.8789999999999996</v>
      </c>
      <c r="AF1256" s="209">
        <v>7.7869999999999999</v>
      </c>
      <c r="AG1256" s="209">
        <v>6.4320000000000004</v>
      </c>
      <c r="AH1256" s="209">
        <v>4.8789999999999996</v>
      </c>
      <c r="AI1256" s="209">
        <v>0.91600000000000004</v>
      </c>
      <c r="AJ1256" s="20"/>
      <c r="AK1256" s="20"/>
      <c r="AL1256" s="20"/>
      <c r="AM1256" s="20"/>
      <c r="AN1256" s="209">
        <v>2.6789999999999998</v>
      </c>
      <c r="AO1256" s="209">
        <v>5.7089999999999996</v>
      </c>
      <c r="AP1256" s="209">
        <v>6.4530000000000003</v>
      </c>
      <c r="AQ1256" s="209">
        <v>5.8230000000000004</v>
      </c>
      <c r="AR1256" s="209">
        <v>6.1230000000000002</v>
      </c>
      <c r="AS1256" s="209">
        <v>5.5709999999999997</v>
      </c>
      <c r="AT1256" s="209">
        <v>3.8639999999999999</v>
      </c>
      <c r="AU1256" s="209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208">
        <v>5.4560000000000004</v>
      </c>
      <c r="G1257" s="208">
        <v>5.3840000000000003</v>
      </c>
      <c r="H1257" s="208">
        <v>4.1749999999999998</v>
      </c>
      <c r="I1257" s="221">
        <v>4.12</v>
      </c>
      <c r="J1257" s="221"/>
      <c r="K1257" s="208">
        <v>0.64700000000000002</v>
      </c>
      <c r="L1257" s="24"/>
      <c r="M1257" s="24"/>
      <c r="N1257" s="24"/>
      <c r="O1257" s="24"/>
      <c r="P1257" s="208">
        <v>3.4239999999999999</v>
      </c>
      <c r="Q1257" s="208">
        <v>4.2949999999999999</v>
      </c>
      <c r="R1257" s="208">
        <v>5.5990000000000002</v>
      </c>
      <c r="S1257" s="208">
        <v>6.08</v>
      </c>
      <c r="T1257" s="208">
        <v>5.649</v>
      </c>
      <c r="U1257" s="208">
        <v>5.9379999999999997</v>
      </c>
      <c r="V1257" s="208">
        <v>3.964</v>
      </c>
      <c r="W1257" s="24"/>
      <c r="X1257" s="24"/>
      <c r="Y1257" s="208">
        <v>0.39800000000000002</v>
      </c>
      <c r="Z1257" s="24"/>
      <c r="AA1257" s="208">
        <v>5.1999999999999998E-2</v>
      </c>
      <c r="AB1257" s="24"/>
      <c r="AC1257" s="208">
        <v>9.66</v>
      </c>
      <c r="AD1257" s="208">
        <v>5.9989999999999997</v>
      </c>
      <c r="AE1257" s="208">
        <v>6.7560000000000002</v>
      </c>
      <c r="AF1257" s="208">
        <v>5.9989999999999997</v>
      </c>
      <c r="AG1257" s="208">
        <v>5.2110000000000003</v>
      </c>
      <c r="AH1257" s="208">
        <v>4.2910000000000004</v>
      </c>
      <c r="AI1257" s="208">
        <v>0.90100000000000002</v>
      </c>
      <c r="AJ1257" s="24"/>
      <c r="AK1257" s="24"/>
      <c r="AL1257" s="24"/>
      <c r="AM1257" s="24"/>
      <c r="AN1257" s="208">
        <v>2.12</v>
      </c>
      <c r="AO1257" s="208">
        <v>4.16</v>
      </c>
      <c r="AP1257" s="208">
        <v>4.9489999999999998</v>
      </c>
      <c r="AQ1257" s="208">
        <v>4.3600000000000003</v>
      </c>
      <c r="AR1257" s="208">
        <v>4.7889999999999997</v>
      </c>
      <c r="AS1257" s="208">
        <v>4.3529999999999998</v>
      </c>
      <c r="AT1257" s="208">
        <v>3.08</v>
      </c>
      <c r="AU1257" s="208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208">
        <v>3.669</v>
      </c>
      <c r="G1258" s="208">
        <v>3.7280000000000002</v>
      </c>
      <c r="H1258" s="208">
        <v>2.8420000000000001</v>
      </c>
      <c r="I1258" s="221">
        <v>2.4340000000000002</v>
      </c>
      <c r="J1258" s="221"/>
      <c r="K1258" s="208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208">
        <v>1.883</v>
      </c>
      <c r="G1259" s="208">
        <v>1.796</v>
      </c>
      <c r="H1259" s="208">
        <v>1.0840000000000001</v>
      </c>
      <c r="I1259" s="221">
        <v>0.92800000000000005</v>
      </c>
      <c r="J1259" s="221"/>
      <c r="K1259" s="208">
        <v>8.5999999999999993E-2</v>
      </c>
      <c r="L1259" s="24"/>
      <c r="M1259" s="24"/>
      <c r="N1259" s="24"/>
      <c r="O1259" s="24"/>
      <c r="P1259" s="208">
        <v>0.59799999999999998</v>
      </c>
      <c r="Q1259" s="208">
        <v>1.458</v>
      </c>
      <c r="R1259" s="208">
        <v>1.804</v>
      </c>
      <c r="S1259" s="208">
        <v>2.0190000000000001</v>
      </c>
      <c r="T1259" s="208">
        <v>1.998</v>
      </c>
      <c r="U1259" s="208">
        <v>1.385</v>
      </c>
      <c r="V1259" s="208">
        <v>0.82499999999999996</v>
      </c>
      <c r="W1259" s="24"/>
      <c r="X1259" s="24"/>
      <c r="Y1259" s="208">
        <v>3.7999999999999999E-2</v>
      </c>
      <c r="Z1259" s="24"/>
      <c r="AA1259" s="208">
        <v>0.51700000000000002</v>
      </c>
      <c r="AB1259" s="208">
        <v>0.53600000000000003</v>
      </c>
      <c r="AC1259" s="208">
        <v>1.958</v>
      </c>
      <c r="AD1259" s="208">
        <v>1.623</v>
      </c>
      <c r="AE1259" s="208">
        <v>2.1230000000000002</v>
      </c>
      <c r="AF1259" s="208">
        <v>1.788</v>
      </c>
      <c r="AG1259" s="208">
        <v>1.2210000000000001</v>
      </c>
      <c r="AH1259" s="208">
        <v>0.58799999999999997</v>
      </c>
      <c r="AI1259" s="208">
        <v>1.4999999999999999E-2</v>
      </c>
      <c r="AJ1259" s="24"/>
      <c r="AK1259" s="24"/>
      <c r="AL1259" s="24"/>
      <c r="AM1259" s="24"/>
      <c r="AN1259" s="208">
        <v>0.55900000000000005</v>
      </c>
      <c r="AO1259" s="208">
        <v>1.5489999999999999</v>
      </c>
      <c r="AP1259" s="208">
        <v>1.504</v>
      </c>
      <c r="AQ1259" s="208">
        <v>1.4630000000000001</v>
      </c>
      <c r="AR1259" s="208">
        <v>1.3340000000000001</v>
      </c>
      <c r="AS1259" s="208">
        <v>1.218</v>
      </c>
      <c r="AT1259" s="208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208">
        <v>4.9219999999999997</v>
      </c>
      <c r="G1260" s="208">
        <v>4.5389999999999997</v>
      </c>
      <c r="H1260" s="208">
        <v>3.3</v>
      </c>
      <c r="I1260" s="221">
        <v>2.7040000000000002</v>
      </c>
      <c r="J1260" s="221"/>
      <c r="K1260" s="208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209">
        <v>3.0019999999999998</v>
      </c>
      <c r="G1261" s="209">
        <v>2.8580000000000001</v>
      </c>
      <c r="H1261" s="209">
        <v>1.839</v>
      </c>
      <c r="I1261" s="224">
        <v>1.538</v>
      </c>
      <c r="J1261" s="224"/>
      <c r="K1261" s="209">
        <v>0.87</v>
      </c>
      <c r="L1261" s="20"/>
      <c r="M1261" s="20"/>
      <c r="N1261" s="20"/>
      <c r="O1261" s="20"/>
      <c r="P1261" s="209">
        <v>1.5780000000000001</v>
      </c>
      <c r="Q1261" s="209">
        <v>2.1269999999999998</v>
      </c>
      <c r="R1261" s="209">
        <v>2.5139999999999998</v>
      </c>
      <c r="S1261" s="209">
        <v>2.8540000000000001</v>
      </c>
      <c r="T1261" s="209">
        <v>2.774</v>
      </c>
      <c r="U1261" s="209">
        <v>2.2629999999999999</v>
      </c>
      <c r="V1261" s="209">
        <v>1.224</v>
      </c>
      <c r="W1261" s="209">
        <v>0.98</v>
      </c>
      <c r="X1261" s="20"/>
      <c r="Y1261" s="209">
        <v>0.31</v>
      </c>
      <c r="Z1261" s="20"/>
      <c r="AA1261" s="20"/>
      <c r="AB1261" s="209">
        <v>1.2629999999999999</v>
      </c>
      <c r="AC1261" s="209">
        <v>2.153</v>
      </c>
      <c r="AD1261" s="209">
        <v>2.9990000000000001</v>
      </c>
      <c r="AE1261" s="209">
        <v>2.923</v>
      </c>
      <c r="AF1261" s="209">
        <v>3.089</v>
      </c>
      <c r="AG1261" s="209">
        <v>1.6639999999999999</v>
      </c>
      <c r="AH1261" s="209">
        <v>1.2689999999999999</v>
      </c>
      <c r="AI1261" s="209">
        <v>0.81100000000000005</v>
      </c>
      <c r="AJ1261" s="209">
        <v>0.28199999999999997</v>
      </c>
      <c r="AK1261" s="20"/>
      <c r="AL1261" s="20"/>
      <c r="AM1261" s="209">
        <v>0.17</v>
      </c>
      <c r="AN1261" s="209">
        <v>0.84199999999999997</v>
      </c>
      <c r="AO1261" s="209">
        <v>2.5590000000000002</v>
      </c>
      <c r="AP1261" s="209">
        <v>1.54</v>
      </c>
      <c r="AQ1261" s="209">
        <v>2.0990000000000002</v>
      </c>
      <c r="AR1261" s="209">
        <v>2.319</v>
      </c>
      <c r="AS1261" s="209">
        <v>1.427</v>
      </c>
      <c r="AT1261" s="209">
        <v>1.155</v>
      </c>
      <c r="AU1261" s="209">
        <v>0.67700000000000005</v>
      </c>
      <c r="AV1261" s="209">
        <v>9.4E-2</v>
      </c>
      <c r="AW1261" s="20"/>
      <c r="AX1261" s="20"/>
      <c r="AY1261" s="20"/>
      <c r="AZ1261" s="209">
        <v>0.88300000000000001</v>
      </c>
      <c r="BA1261" s="209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208">
        <v>1.585</v>
      </c>
      <c r="G1262" s="208">
        <v>1.319</v>
      </c>
      <c r="H1262" s="208">
        <v>0.83</v>
      </c>
      <c r="I1262" s="221">
        <v>0.69</v>
      </c>
      <c r="J1262" s="221"/>
      <c r="K1262" s="208">
        <v>0.34200000000000003</v>
      </c>
      <c r="L1262" s="24"/>
      <c r="M1262" s="24"/>
      <c r="N1262" s="24"/>
      <c r="O1262" s="24"/>
      <c r="P1262" s="208">
        <v>0.60299999999999998</v>
      </c>
      <c r="Q1262" s="208">
        <v>0.85399999999999998</v>
      </c>
      <c r="R1262" s="208">
        <v>1.0760000000000001</v>
      </c>
      <c r="S1262" s="208">
        <v>1.2849999999999999</v>
      </c>
      <c r="T1262" s="208">
        <v>1.2509999999999999</v>
      </c>
      <c r="U1262" s="208">
        <v>1.018</v>
      </c>
      <c r="V1262" s="208">
        <v>0.60599999999999998</v>
      </c>
      <c r="W1262" s="208">
        <v>0.439</v>
      </c>
      <c r="X1262" s="24"/>
      <c r="Y1262" s="208">
        <v>0.16</v>
      </c>
      <c r="Z1262" s="24"/>
      <c r="AA1262" s="24"/>
      <c r="AB1262" s="208">
        <v>0.625</v>
      </c>
      <c r="AC1262" s="208">
        <v>1.123</v>
      </c>
      <c r="AD1262" s="208">
        <v>1.496</v>
      </c>
      <c r="AE1262" s="208">
        <v>1.444</v>
      </c>
      <c r="AF1262" s="208">
        <v>1.5089999999999999</v>
      </c>
      <c r="AG1262" s="208">
        <v>0.78400000000000003</v>
      </c>
      <c r="AH1262" s="208">
        <v>0.65400000000000003</v>
      </c>
      <c r="AI1262" s="208">
        <v>0.495</v>
      </c>
      <c r="AJ1262" s="208">
        <v>0.14899999999999999</v>
      </c>
      <c r="AK1262" s="24"/>
      <c r="AL1262" s="24"/>
      <c r="AM1262" s="208">
        <v>9.1999999999999998E-2</v>
      </c>
      <c r="AN1262" s="208">
        <v>0.38700000000000001</v>
      </c>
      <c r="AO1262" s="208">
        <v>1.53</v>
      </c>
      <c r="AP1262" s="208">
        <v>0.55600000000000005</v>
      </c>
      <c r="AQ1262" s="208">
        <v>1.0169999999999999</v>
      </c>
      <c r="AR1262" s="208">
        <v>1.163</v>
      </c>
      <c r="AS1262" s="208">
        <v>0.74199999999999999</v>
      </c>
      <c r="AT1262" s="208">
        <v>0.64100000000000001</v>
      </c>
      <c r="AU1262" s="208">
        <v>0.38900000000000001</v>
      </c>
      <c r="AV1262" s="208">
        <v>5.3999999999999999E-2</v>
      </c>
      <c r="AW1262" s="24"/>
      <c r="AX1262" s="24"/>
      <c r="AY1262" s="24"/>
      <c r="AZ1262" s="208">
        <v>0.46300000000000002</v>
      </c>
      <c r="BA1262" s="208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208">
        <v>1.417</v>
      </c>
      <c r="G1263" s="208">
        <v>1.5389999999999999</v>
      </c>
      <c r="H1263" s="208">
        <v>1.0089999999999999</v>
      </c>
      <c r="I1263" s="221">
        <v>0.84799999999999998</v>
      </c>
      <c r="J1263" s="221"/>
      <c r="K1263" s="208">
        <v>0.52800000000000002</v>
      </c>
      <c r="L1263" s="24"/>
      <c r="M1263" s="24"/>
      <c r="N1263" s="24"/>
      <c r="O1263" s="24"/>
      <c r="P1263" s="208">
        <v>0.97499999999999998</v>
      </c>
      <c r="Q1263" s="208">
        <v>1.2729999999999999</v>
      </c>
      <c r="R1263" s="208">
        <v>1.4379999999999999</v>
      </c>
      <c r="S1263" s="208">
        <v>1.569</v>
      </c>
      <c r="T1263" s="208">
        <v>1.5229999999999999</v>
      </c>
      <c r="U1263" s="208">
        <v>1.2450000000000001</v>
      </c>
      <c r="V1263" s="208">
        <v>0.61799999999999999</v>
      </c>
      <c r="W1263" s="208">
        <v>0.54100000000000004</v>
      </c>
      <c r="X1263" s="24"/>
      <c r="Y1263" s="208">
        <v>0.15</v>
      </c>
      <c r="Z1263" s="24"/>
      <c r="AA1263" s="24"/>
      <c r="AB1263" s="208">
        <v>0.63800000000000001</v>
      </c>
      <c r="AC1263" s="208">
        <v>1.03</v>
      </c>
      <c r="AD1263" s="208">
        <v>1.5029999999999999</v>
      </c>
      <c r="AE1263" s="208">
        <v>1.4790000000000001</v>
      </c>
      <c r="AF1263" s="208">
        <v>1.58</v>
      </c>
      <c r="AG1263" s="208">
        <v>0.88</v>
      </c>
      <c r="AH1263" s="208">
        <v>0.61499999999999999</v>
      </c>
      <c r="AI1263" s="208">
        <v>0.316</v>
      </c>
      <c r="AJ1263" s="208">
        <v>0.13300000000000001</v>
      </c>
      <c r="AK1263" s="24"/>
      <c r="AL1263" s="24"/>
      <c r="AM1263" s="208">
        <v>7.8E-2</v>
      </c>
      <c r="AN1263" s="208">
        <v>0.45500000000000002</v>
      </c>
      <c r="AO1263" s="208">
        <v>1.0289999999999999</v>
      </c>
      <c r="AP1263" s="208">
        <v>0.98399999999999999</v>
      </c>
      <c r="AQ1263" s="208">
        <v>1.0820000000000001</v>
      </c>
      <c r="AR1263" s="208">
        <v>1.1559999999999999</v>
      </c>
      <c r="AS1263" s="208">
        <v>0.68500000000000005</v>
      </c>
      <c r="AT1263" s="208">
        <v>0.51400000000000001</v>
      </c>
      <c r="AU1263" s="208">
        <v>0.28799999999999998</v>
      </c>
      <c r="AV1263" s="208">
        <v>0.04</v>
      </c>
      <c r="AW1263" s="24"/>
      <c r="AX1263" s="24"/>
      <c r="AY1263" s="24"/>
      <c r="AZ1263" s="208">
        <v>0.42</v>
      </c>
      <c r="BA1263" s="208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209">
        <v>6.5869999999999997</v>
      </c>
      <c r="G1264" s="209">
        <v>5.5640000000000001</v>
      </c>
      <c r="H1264" s="209">
        <v>3.8359999999999999</v>
      </c>
      <c r="I1264" s="224">
        <v>3.7879999999999998</v>
      </c>
      <c r="J1264" s="224"/>
      <c r="K1264" s="209">
        <v>1.635</v>
      </c>
      <c r="L1264" s="209">
        <v>0.69699999999999995</v>
      </c>
      <c r="M1264" s="20"/>
      <c r="N1264" s="20"/>
      <c r="O1264" s="20"/>
      <c r="P1264" s="209">
        <v>3.218</v>
      </c>
      <c r="Q1264" s="209">
        <v>3.6560000000000001</v>
      </c>
      <c r="R1264" s="209">
        <v>5.0250000000000004</v>
      </c>
      <c r="S1264" s="209">
        <v>5.8129999999999997</v>
      </c>
      <c r="T1264" s="209">
        <v>5.64</v>
      </c>
      <c r="U1264" s="209">
        <v>4.8209999999999997</v>
      </c>
      <c r="V1264" s="209">
        <v>2.5609999999999999</v>
      </c>
      <c r="W1264" s="20"/>
      <c r="X1264" s="20"/>
      <c r="Y1264" s="20"/>
      <c r="Z1264" s="20"/>
      <c r="AA1264" s="20"/>
      <c r="AB1264" s="209">
        <v>5.62</v>
      </c>
      <c r="AC1264" s="209">
        <v>3.6680000000000001</v>
      </c>
      <c r="AD1264" s="209">
        <v>6.9779999999999998</v>
      </c>
      <c r="AE1264" s="209">
        <v>7.1909999999999998</v>
      </c>
      <c r="AF1264" s="209">
        <v>5.1360000000000001</v>
      </c>
      <c r="AG1264" s="209">
        <v>3.4540000000000002</v>
      </c>
      <c r="AH1264" s="209">
        <v>2.9239999999999999</v>
      </c>
      <c r="AI1264" s="209">
        <v>2.0790000000000002</v>
      </c>
      <c r="AJ1264" s="209">
        <v>0.83499999999999996</v>
      </c>
      <c r="AK1264" s="20"/>
      <c r="AL1264" s="20"/>
      <c r="AM1264" s="209">
        <v>1.034</v>
      </c>
      <c r="AN1264" s="209">
        <v>1.9119999999999999</v>
      </c>
      <c r="AO1264" s="209">
        <v>3.847</v>
      </c>
      <c r="AP1264" s="209">
        <v>4.1970000000000001</v>
      </c>
      <c r="AQ1264" s="209">
        <v>4.5910000000000002</v>
      </c>
      <c r="AR1264" s="209">
        <v>4.1539999999999999</v>
      </c>
      <c r="AS1264" s="209">
        <v>3.5169999999999999</v>
      </c>
      <c r="AT1264" s="209">
        <v>2.5619999999999998</v>
      </c>
      <c r="AU1264" s="209">
        <v>4.6909999999999998</v>
      </c>
      <c r="AV1264" s="209">
        <v>0.374</v>
      </c>
      <c r="AW1264" s="20"/>
      <c r="AX1264" s="20"/>
      <c r="AY1264" s="209">
        <v>0.71</v>
      </c>
      <c r="AZ1264" s="209">
        <v>1.804</v>
      </c>
      <c r="BA1264" s="209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208">
        <v>6.5869999999999997</v>
      </c>
      <c r="G1265" s="208">
        <v>5.5640000000000001</v>
      </c>
      <c r="H1265" s="208">
        <v>3.8359999999999999</v>
      </c>
      <c r="I1265" s="221">
        <v>3.7879999999999998</v>
      </c>
      <c r="J1265" s="221"/>
      <c r="K1265" s="208">
        <v>1.635</v>
      </c>
      <c r="L1265" s="208">
        <v>0.69699999999999995</v>
      </c>
      <c r="M1265" s="24"/>
      <c r="N1265" s="24"/>
      <c r="O1265" s="24"/>
      <c r="P1265" s="208">
        <v>3.218</v>
      </c>
      <c r="Q1265" s="208">
        <v>3.6560000000000001</v>
      </c>
      <c r="R1265" s="208">
        <v>5.0250000000000004</v>
      </c>
      <c r="S1265" s="208">
        <v>5.8129999999999997</v>
      </c>
      <c r="T1265" s="208">
        <v>5.64</v>
      </c>
      <c r="U1265" s="208">
        <v>4.8209999999999997</v>
      </c>
      <c r="V1265" s="208">
        <v>2.5609999999999999</v>
      </c>
      <c r="W1265" s="24"/>
      <c r="X1265" s="24"/>
      <c r="Y1265" s="24"/>
      <c r="Z1265" s="24"/>
      <c r="AA1265" s="24"/>
      <c r="AB1265" s="208">
        <v>5.62</v>
      </c>
      <c r="AC1265" s="208">
        <v>3.6680000000000001</v>
      </c>
      <c r="AD1265" s="208">
        <v>6.9779999999999998</v>
      </c>
      <c r="AE1265" s="208">
        <v>7.1909999999999998</v>
      </c>
      <c r="AF1265" s="208">
        <v>5.1360000000000001</v>
      </c>
      <c r="AG1265" s="208">
        <v>3.4540000000000002</v>
      </c>
      <c r="AH1265" s="208">
        <v>2.9239999999999999</v>
      </c>
      <c r="AI1265" s="208">
        <v>2.0790000000000002</v>
      </c>
      <c r="AJ1265" s="208">
        <v>0.83499999999999996</v>
      </c>
      <c r="AK1265" s="24"/>
      <c r="AL1265" s="24"/>
      <c r="AM1265" s="208">
        <v>1.034</v>
      </c>
      <c r="AN1265" s="208">
        <v>1.9119999999999999</v>
      </c>
      <c r="AO1265" s="208">
        <v>3.847</v>
      </c>
      <c r="AP1265" s="208">
        <v>4.1970000000000001</v>
      </c>
      <c r="AQ1265" s="208">
        <v>4.5910000000000002</v>
      </c>
      <c r="AR1265" s="208">
        <v>4.1539999999999999</v>
      </c>
      <c r="AS1265" s="208">
        <v>3.5169999999999999</v>
      </c>
      <c r="AT1265" s="208">
        <v>2.5619999999999998</v>
      </c>
      <c r="AU1265" s="208">
        <v>1.347</v>
      </c>
      <c r="AV1265" s="208">
        <v>0.371</v>
      </c>
      <c r="AW1265" s="24"/>
      <c r="AX1265" s="24"/>
      <c r="AY1265" s="208">
        <v>0.71</v>
      </c>
      <c r="AZ1265" s="208">
        <v>1.804</v>
      </c>
      <c r="BA1265" s="208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08">
        <v>3.3439999999999999</v>
      </c>
      <c r="AV1266" s="208">
        <v>3.0000000000000001E-3</v>
      </c>
      <c r="AW1266" s="24"/>
      <c r="AX1266" s="24"/>
      <c r="AY1266" s="24"/>
      <c r="AZ1266" s="24"/>
      <c r="BA1266" s="208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209">
        <v>33.569000000000003</v>
      </c>
      <c r="G1267" s="209">
        <v>29.099</v>
      </c>
      <c r="H1267" s="209">
        <v>20.521000000000001</v>
      </c>
      <c r="I1267" s="224">
        <v>21.405000000000001</v>
      </c>
      <c r="J1267" s="224"/>
      <c r="K1267" s="209">
        <v>9.1560000000000006</v>
      </c>
      <c r="L1267" s="209">
        <v>6.6109999999999998</v>
      </c>
      <c r="M1267" s="209">
        <v>0.98599999999999999</v>
      </c>
      <c r="N1267" s="209">
        <v>1.56</v>
      </c>
      <c r="O1267" s="209">
        <v>6.2160000000000002</v>
      </c>
      <c r="P1267" s="209">
        <v>15.132</v>
      </c>
      <c r="Q1267" s="209">
        <v>25.861999999999998</v>
      </c>
      <c r="R1267" s="209">
        <v>35.39</v>
      </c>
      <c r="S1267" s="209">
        <v>33.594999999999999</v>
      </c>
      <c r="T1267" s="209">
        <v>32.072000000000003</v>
      </c>
      <c r="U1267" s="209">
        <v>24.52</v>
      </c>
      <c r="V1267" s="209">
        <v>19.998999999999999</v>
      </c>
      <c r="W1267" s="209">
        <v>10.073</v>
      </c>
      <c r="X1267" s="20"/>
      <c r="Y1267" s="209">
        <v>6.6029999999999998</v>
      </c>
      <c r="Z1267" s="209">
        <v>2.698</v>
      </c>
      <c r="AA1267" s="209">
        <v>5.0830000000000002</v>
      </c>
      <c r="AB1267" s="209">
        <v>13.44</v>
      </c>
      <c r="AC1267" s="209">
        <v>24.492000000000001</v>
      </c>
      <c r="AD1267" s="209">
        <v>40.195999999999998</v>
      </c>
      <c r="AE1267" s="209">
        <v>37.94</v>
      </c>
      <c r="AF1267" s="209">
        <v>48.109000000000002</v>
      </c>
      <c r="AG1267" s="209">
        <v>12.311</v>
      </c>
      <c r="AH1267" s="209">
        <v>15.372999999999999</v>
      </c>
      <c r="AI1267" s="209">
        <v>5.5179999999999998</v>
      </c>
      <c r="AJ1267" s="209">
        <v>3.806</v>
      </c>
      <c r="AK1267" s="20"/>
      <c r="AL1267" s="209">
        <v>4.6859999999999999</v>
      </c>
      <c r="AM1267" s="20"/>
      <c r="AN1267" s="209">
        <v>16.974</v>
      </c>
      <c r="AO1267" s="209">
        <v>23.850999999999999</v>
      </c>
      <c r="AP1267" s="209">
        <v>30.861000000000001</v>
      </c>
      <c r="AQ1267" s="209">
        <v>30.091000000000001</v>
      </c>
      <c r="AR1267" s="209">
        <v>31.550999999999998</v>
      </c>
      <c r="AS1267" s="209">
        <v>23.702000000000002</v>
      </c>
      <c r="AT1267" s="209">
        <v>10.813000000000001</v>
      </c>
      <c r="AU1267" s="209">
        <v>13.414</v>
      </c>
      <c r="AV1267" s="209">
        <v>1.5760000000000001</v>
      </c>
      <c r="AW1267" s="20"/>
      <c r="AX1267" s="20"/>
      <c r="AY1267" s="209">
        <v>7.633</v>
      </c>
      <c r="AZ1267" s="209">
        <v>9.2780000000000005</v>
      </c>
      <c r="BA1267" s="209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208">
        <v>4.6989999999999998</v>
      </c>
      <c r="G1268" s="208">
        <v>4.5650000000000004</v>
      </c>
      <c r="H1268" s="208">
        <v>3.2810000000000001</v>
      </c>
      <c r="I1268" s="221">
        <v>3.5339999999999998</v>
      </c>
      <c r="J1268" s="221"/>
      <c r="K1268" s="24"/>
      <c r="L1268" s="208">
        <v>5.6689999999999996</v>
      </c>
      <c r="M1268" s="208">
        <v>0.83499999999999996</v>
      </c>
      <c r="N1268" s="208">
        <v>1.054</v>
      </c>
      <c r="O1268" s="208">
        <v>2.891</v>
      </c>
      <c r="P1268" s="208">
        <v>3.3759999999999999</v>
      </c>
      <c r="Q1268" s="208">
        <v>4.7119999999999997</v>
      </c>
      <c r="R1268" s="208">
        <v>4.8090000000000002</v>
      </c>
      <c r="S1268" s="208">
        <v>5.173</v>
      </c>
      <c r="T1268" s="208">
        <v>5.226</v>
      </c>
      <c r="U1268" s="208">
        <v>4.2359999999999998</v>
      </c>
      <c r="V1268" s="208">
        <v>3.72</v>
      </c>
      <c r="W1268" s="208">
        <v>3.13</v>
      </c>
      <c r="X1268" s="24"/>
      <c r="Y1268" s="208">
        <v>4.1340000000000003</v>
      </c>
      <c r="Z1268" s="208">
        <v>2.2229999999999999</v>
      </c>
      <c r="AA1268" s="208">
        <v>3.298</v>
      </c>
      <c r="AB1268" s="208">
        <v>2.8780000000000001</v>
      </c>
      <c r="AC1268" s="208">
        <v>5.1909999999999998</v>
      </c>
      <c r="AD1268" s="208">
        <v>5.1210000000000004</v>
      </c>
      <c r="AE1268" s="208">
        <v>5.7009999999999996</v>
      </c>
      <c r="AF1268" s="208">
        <v>18.305</v>
      </c>
      <c r="AG1268" s="24"/>
      <c r="AH1268" s="24"/>
      <c r="AI1268" s="24"/>
      <c r="AJ1268" s="208">
        <v>0.20499999999999999</v>
      </c>
      <c r="AK1268" s="24"/>
      <c r="AL1268" s="208">
        <v>4.319</v>
      </c>
      <c r="AM1268" s="24"/>
      <c r="AN1268" s="208">
        <v>2.7549999999999999</v>
      </c>
      <c r="AO1268" s="208">
        <v>4.3520000000000003</v>
      </c>
      <c r="AP1268" s="208">
        <v>4.9820000000000002</v>
      </c>
      <c r="AQ1268" s="208">
        <v>4.5810000000000004</v>
      </c>
      <c r="AR1268" s="208">
        <v>4.3769999999999998</v>
      </c>
      <c r="AS1268" s="208">
        <v>3.649</v>
      </c>
      <c r="AT1268" s="24"/>
      <c r="AU1268" s="208">
        <v>5.5780000000000003</v>
      </c>
      <c r="AV1268" s="208">
        <v>1.41</v>
      </c>
      <c r="AW1268" s="24"/>
      <c r="AX1268" s="24"/>
      <c r="AY1268" s="208">
        <v>4.976</v>
      </c>
      <c r="AZ1268" s="208">
        <v>2.1339999999999999</v>
      </c>
      <c r="BA1268" s="208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208">
        <v>3.3820000000000001</v>
      </c>
      <c r="G1269" s="208">
        <v>2.766</v>
      </c>
      <c r="H1269" s="208">
        <v>1.9139999999999999</v>
      </c>
      <c r="I1269" s="221">
        <v>2.37</v>
      </c>
      <c r="J1269" s="221"/>
      <c r="K1269" s="208">
        <v>0.45700000000000002</v>
      </c>
      <c r="L1269" s="24"/>
      <c r="M1269" s="24"/>
      <c r="N1269" s="24"/>
      <c r="O1269" s="208">
        <v>4.7E-2</v>
      </c>
      <c r="P1269" s="208">
        <v>1.75</v>
      </c>
      <c r="Q1269" s="208">
        <v>2.3359999999999999</v>
      </c>
      <c r="R1269" s="208">
        <v>3.2639999999999998</v>
      </c>
      <c r="S1269" s="208">
        <v>4.2389999999999999</v>
      </c>
      <c r="T1269" s="208">
        <v>3.194</v>
      </c>
      <c r="U1269" s="208">
        <v>2.3050000000000002</v>
      </c>
      <c r="V1269" s="208">
        <v>2.0339999999999998</v>
      </c>
      <c r="W1269" s="24"/>
      <c r="X1269" s="24"/>
      <c r="Y1269" s="24"/>
      <c r="Z1269" s="208">
        <v>0.115</v>
      </c>
      <c r="AA1269" s="24"/>
      <c r="AB1269" s="24"/>
      <c r="AC1269" s="208">
        <v>4.8890000000000002</v>
      </c>
      <c r="AD1269" s="208">
        <v>3.3450000000000002</v>
      </c>
      <c r="AE1269" s="208">
        <v>4.0129999999999999</v>
      </c>
      <c r="AF1269" s="208">
        <v>4.6639999999999997</v>
      </c>
      <c r="AG1269" s="208">
        <v>2.1989999999999998</v>
      </c>
      <c r="AH1269" s="208">
        <v>2.2050000000000001</v>
      </c>
      <c r="AI1269" s="24"/>
      <c r="AJ1269" s="208">
        <v>0.81499999999999995</v>
      </c>
      <c r="AK1269" s="24"/>
      <c r="AL1269" s="24"/>
      <c r="AM1269" s="24"/>
      <c r="AN1269" s="208">
        <v>1.583</v>
      </c>
      <c r="AO1269" s="208">
        <v>2.7919999999999998</v>
      </c>
      <c r="AP1269" s="208">
        <v>3.8620000000000001</v>
      </c>
      <c r="AQ1269" s="208">
        <v>3.4889999999999999</v>
      </c>
      <c r="AR1269" s="208">
        <v>3.4220000000000002</v>
      </c>
      <c r="AS1269" s="208">
        <v>2.758</v>
      </c>
      <c r="AT1269" s="208">
        <v>1.5920000000000001</v>
      </c>
      <c r="AU1269" s="208">
        <v>0.46</v>
      </c>
      <c r="AV1269" s="24"/>
      <c r="AW1269" s="24"/>
      <c r="AX1269" s="24"/>
      <c r="AY1269" s="24"/>
      <c r="AZ1269" s="208">
        <v>1.1279999999999999</v>
      </c>
      <c r="BA1269" s="208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208">
        <v>10.250999999999999</v>
      </c>
      <c r="G1270" s="208">
        <v>8.3770000000000007</v>
      </c>
      <c r="H1270" s="208">
        <v>6.2329999999999997</v>
      </c>
      <c r="I1270" s="221">
        <v>5.3109999999999999</v>
      </c>
      <c r="J1270" s="221"/>
      <c r="K1270" s="208">
        <v>3.653</v>
      </c>
      <c r="L1270" s="24"/>
      <c r="M1270" s="24"/>
      <c r="N1270" s="24"/>
      <c r="O1270" s="208">
        <v>0.20899999999999999</v>
      </c>
      <c r="P1270" s="208">
        <v>2.1930000000000001</v>
      </c>
      <c r="Q1270" s="208">
        <v>5.101</v>
      </c>
      <c r="R1270" s="208">
        <v>6.0279999999999996</v>
      </c>
      <c r="S1270" s="208">
        <v>6.5540000000000003</v>
      </c>
      <c r="T1270" s="208">
        <v>6.26</v>
      </c>
      <c r="U1270" s="208">
        <v>4.4470000000000001</v>
      </c>
      <c r="V1270" s="208">
        <v>4.9530000000000003</v>
      </c>
      <c r="W1270" s="208">
        <v>2.484</v>
      </c>
      <c r="X1270" s="24"/>
      <c r="Y1270" s="24"/>
      <c r="Z1270" s="24"/>
      <c r="AA1270" s="208">
        <v>3.5000000000000003E-2</v>
      </c>
      <c r="AB1270" s="208">
        <v>3.7890000000000001</v>
      </c>
      <c r="AC1270" s="24"/>
      <c r="AD1270" s="208">
        <v>13.787000000000001</v>
      </c>
      <c r="AE1270" s="208">
        <v>7.4370000000000003</v>
      </c>
      <c r="AF1270" s="208">
        <v>7.4450000000000003</v>
      </c>
      <c r="AG1270" s="208">
        <v>4.6870000000000003</v>
      </c>
      <c r="AH1270" s="208">
        <v>4.968</v>
      </c>
      <c r="AI1270" s="208">
        <v>1.2010000000000001</v>
      </c>
      <c r="AJ1270" s="208">
        <v>4.9000000000000002E-2</v>
      </c>
      <c r="AK1270" s="24"/>
      <c r="AL1270" s="24"/>
      <c r="AM1270" s="24"/>
      <c r="AN1270" s="208">
        <v>2.972</v>
      </c>
      <c r="AO1270" s="208">
        <v>5.91</v>
      </c>
      <c r="AP1270" s="208">
        <v>6.633</v>
      </c>
      <c r="AQ1270" s="208">
        <v>6.1230000000000002</v>
      </c>
      <c r="AR1270" s="208">
        <v>6.1029999999999998</v>
      </c>
      <c r="AS1270" s="208">
        <v>5.6719999999999997</v>
      </c>
      <c r="AT1270" s="208">
        <v>4.47</v>
      </c>
      <c r="AU1270" s="208">
        <v>1.26</v>
      </c>
      <c r="AV1270" s="24"/>
      <c r="AW1270" s="24"/>
      <c r="AX1270" s="24"/>
      <c r="AY1270" s="24"/>
      <c r="AZ1270" s="208">
        <v>1.1879999999999999</v>
      </c>
      <c r="BA1270" s="208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208">
        <v>4.01</v>
      </c>
      <c r="G1271" s="208">
        <v>2.9849999999999999</v>
      </c>
      <c r="H1271" s="208">
        <v>1.9470000000000001</v>
      </c>
      <c r="I1271" s="221">
        <v>1.611</v>
      </c>
      <c r="J1271" s="221"/>
      <c r="K1271" s="208">
        <v>0.95199999999999996</v>
      </c>
      <c r="L1271" s="208">
        <v>0.378</v>
      </c>
      <c r="M1271" s="24"/>
      <c r="N1271" s="208">
        <v>0.219</v>
      </c>
      <c r="O1271" s="208">
        <v>0.58399999999999996</v>
      </c>
      <c r="P1271" s="208">
        <v>1.2290000000000001</v>
      </c>
      <c r="Q1271" s="208">
        <v>2.343</v>
      </c>
      <c r="R1271" s="208">
        <v>2.9950000000000001</v>
      </c>
      <c r="S1271" s="208">
        <v>3.2850000000000001</v>
      </c>
      <c r="T1271" s="208">
        <v>3.4289999999999998</v>
      </c>
      <c r="U1271" s="208">
        <v>2.3239999999999998</v>
      </c>
      <c r="V1271" s="208">
        <v>1.5</v>
      </c>
      <c r="W1271" s="208">
        <v>1.0089999999999999</v>
      </c>
      <c r="X1271" s="24"/>
      <c r="Y1271" s="208">
        <v>0.39800000000000002</v>
      </c>
      <c r="Z1271" s="208">
        <v>0.124</v>
      </c>
      <c r="AA1271" s="208">
        <v>0.47299999999999998</v>
      </c>
      <c r="AB1271" s="208">
        <v>1.2789999999999999</v>
      </c>
      <c r="AC1271" s="24"/>
      <c r="AD1271" s="208">
        <v>5.7169999999999996</v>
      </c>
      <c r="AE1271" s="208">
        <v>3.64</v>
      </c>
      <c r="AF1271" s="208">
        <v>3.3490000000000002</v>
      </c>
      <c r="AG1271" s="208">
        <v>0.70499999999999996</v>
      </c>
      <c r="AH1271" s="208">
        <v>1.373</v>
      </c>
      <c r="AI1271" s="208">
        <v>1.006</v>
      </c>
      <c r="AJ1271" s="208">
        <v>0.33800000000000002</v>
      </c>
      <c r="AK1271" s="24"/>
      <c r="AL1271" s="24"/>
      <c r="AM1271" s="24"/>
      <c r="AN1271" s="208">
        <v>1.8049999999999999</v>
      </c>
      <c r="AO1271" s="24"/>
      <c r="AP1271" s="208">
        <v>5.8259999999999996</v>
      </c>
      <c r="AQ1271" s="208">
        <v>3.3730000000000002</v>
      </c>
      <c r="AR1271" s="208">
        <v>3.133</v>
      </c>
      <c r="AS1271" s="208">
        <v>2.4580000000000002</v>
      </c>
      <c r="AT1271" s="24"/>
      <c r="AU1271" s="208">
        <v>2.3639999999999999</v>
      </c>
      <c r="AV1271" s="208">
        <v>8.1000000000000003E-2</v>
      </c>
      <c r="AW1271" s="24"/>
      <c r="AX1271" s="24"/>
      <c r="AY1271" s="208">
        <v>0.67500000000000004</v>
      </c>
      <c r="AZ1271" s="208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208">
        <v>1.821</v>
      </c>
      <c r="G1272" s="208">
        <v>1.571</v>
      </c>
      <c r="H1272" s="208">
        <v>0.93600000000000005</v>
      </c>
      <c r="I1272" s="221">
        <v>0.78600000000000003</v>
      </c>
      <c r="J1272" s="221"/>
      <c r="K1272" s="208">
        <v>0.58199999999999996</v>
      </c>
      <c r="L1272" s="24"/>
      <c r="M1272" s="24"/>
      <c r="N1272" s="24"/>
      <c r="O1272" s="208">
        <v>3.3000000000000002E-2</v>
      </c>
      <c r="P1272" s="208">
        <v>0.68700000000000006</v>
      </c>
      <c r="Q1272" s="208">
        <v>1.3879999999999999</v>
      </c>
      <c r="R1272" s="208">
        <v>1.637</v>
      </c>
      <c r="S1272" s="208">
        <v>1.8660000000000001</v>
      </c>
      <c r="T1272" s="208">
        <v>1.919</v>
      </c>
      <c r="U1272" s="208">
        <v>1.0980000000000001</v>
      </c>
      <c r="V1272" s="208">
        <v>0.68100000000000005</v>
      </c>
      <c r="W1272" s="208">
        <v>0.36</v>
      </c>
      <c r="X1272" s="24"/>
      <c r="Y1272" s="208">
        <v>7.5999999999999998E-2</v>
      </c>
      <c r="Z1272" s="24"/>
      <c r="AA1272" s="208">
        <v>0.126</v>
      </c>
      <c r="AB1272" s="208">
        <v>0.56599999999999995</v>
      </c>
      <c r="AC1272" s="24"/>
      <c r="AD1272" s="208">
        <v>3.085</v>
      </c>
      <c r="AE1272" s="208">
        <v>1.9330000000000001</v>
      </c>
      <c r="AF1272" s="208">
        <v>1.661</v>
      </c>
      <c r="AG1272" s="208">
        <v>1.224</v>
      </c>
      <c r="AH1272" s="208">
        <v>0.69699999999999995</v>
      </c>
      <c r="AI1272" s="208">
        <v>0.56499999999999995</v>
      </c>
      <c r="AJ1272" s="208">
        <v>0.104</v>
      </c>
      <c r="AK1272" s="24"/>
      <c r="AL1272" s="24"/>
      <c r="AM1272" s="24"/>
      <c r="AN1272" s="208">
        <v>0.96899999999999997</v>
      </c>
      <c r="AO1272" s="208">
        <v>1.522</v>
      </c>
      <c r="AP1272" s="208">
        <v>1.6819999999999999</v>
      </c>
      <c r="AQ1272" s="208">
        <v>1.4550000000000001</v>
      </c>
      <c r="AR1272" s="208">
        <v>1.4970000000000001</v>
      </c>
      <c r="AS1272" s="208">
        <v>1.3280000000000001</v>
      </c>
      <c r="AT1272" s="24"/>
      <c r="AU1272" s="208">
        <v>1.3540000000000001</v>
      </c>
      <c r="AV1272" s="208">
        <v>7.0000000000000001E-3</v>
      </c>
      <c r="AW1272" s="24"/>
      <c r="AX1272" s="24"/>
      <c r="AY1272" s="208">
        <v>0.373</v>
      </c>
      <c r="AZ1272" s="208">
        <v>0.56200000000000006</v>
      </c>
      <c r="BA1272" s="208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1">
        <v>2.5659999999999998</v>
      </c>
      <c r="J1273" s="221"/>
      <c r="K1273" s="208">
        <v>1.419</v>
      </c>
      <c r="L1273" s="208">
        <v>0.56399999999999995</v>
      </c>
      <c r="M1273" s="208">
        <v>0.151</v>
      </c>
      <c r="N1273" s="208">
        <v>0.10199999999999999</v>
      </c>
      <c r="O1273" s="208">
        <v>1.05</v>
      </c>
      <c r="P1273" s="208">
        <v>1.9430000000000001</v>
      </c>
      <c r="Q1273" s="208">
        <v>3.4340000000000002</v>
      </c>
      <c r="R1273" s="208">
        <v>4.7270000000000003</v>
      </c>
      <c r="S1273" s="24"/>
      <c r="T1273" s="24"/>
      <c r="U1273" s="208">
        <v>1.165</v>
      </c>
      <c r="V1273" s="208">
        <v>3.3210000000000002</v>
      </c>
      <c r="W1273" s="208">
        <v>1.617</v>
      </c>
      <c r="X1273" s="24"/>
      <c r="Y1273" s="208">
        <v>0.55300000000000005</v>
      </c>
      <c r="Z1273" s="208">
        <v>0.23599999999999999</v>
      </c>
      <c r="AA1273" s="208">
        <v>0.82699999999999996</v>
      </c>
      <c r="AB1273" s="208">
        <v>2.5310000000000001</v>
      </c>
      <c r="AC1273" s="208">
        <v>4.4740000000000002</v>
      </c>
      <c r="AD1273" s="24"/>
      <c r="AE1273" s="24"/>
      <c r="AF1273" s="24"/>
      <c r="AG1273" s="24"/>
      <c r="AH1273" s="24"/>
      <c r="AI1273" s="24"/>
      <c r="AJ1273" s="208">
        <v>2.024</v>
      </c>
      <c r="AK1273" s="24"/>
      <c r="AL1273" s="208">
        <v>0.30199999999999999</v>
      </c>
      <c r="AM1273" s="24"/>
      <c r="AN1273" s="208">
        <v>3.0070000000000001</v>
      </c>
      <c r="AO1273" s="208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208">
        <v>4.83</v>
      </c>
      <c r="G1274" s="208">
        <v>3.9670000000000001</v>
      </c>
      <c r="H1274" s="208">
        <v>2.6070000000000002</v>
      </c>
      <c r="I1274" s="221">
        <v>2.222</v>
      </c>
      <c r="J1274" s="221"/>
      <c r="K1274" s="208">
        <v>0.84899999999999998</v>
      </c>
      <c r="L1274" s="24"/>
      <c r="M1274" s="24"/>
      <c r="N1274" s="24"/>
      <c r="O1274" s="208">
        <v>0.73299999999999998</v>
      </c>
      <c r="P1274" s="208">
        <v>1.5740000000000001</v>
      </c>
      <c r="Q1274" s="208">
        <v>1.875</v>
      </c>
      <c r="R1274" s="208">
        <v>5.6150000000000002</v>
      </c>
      <c r="S1274" s="208">
        <v>4.8979999999999997</v>
      </c>
      <c r="T1274" s="208">
        <v>4.9139999999999997</v>
      </c>
      <c r="U1274" s="208">
        <v>3.3650000000000002</v>
      </c>
      <c r="V1274" s="208">
        <v>1.978</v>
      </c>
      <c r="W1274" s="24"/>
      <c r="X1274" s="24"/>
      <c r="Y1274" s="208">
        <v>1.2609999999999999</v>
      </c>
      <c r="Z1274" s="24"/>
      <c r="AA1274" s="24"/>
      <c r="AB1274" s="24"/>
      <c r="AC1274" s="208">
        <v>4.8410000000000002</v>
      </c>
      <c r="AD1274" s="208">
        <v>4.125</v>
      </c>
      <c r="AE1274" s="208">
        <v>4.7</v>
      </c>
      <c r="AF1274" s="208">
        <v>5.6909999999999998</v>
      </c>
      <c r="AG1274" s="24"/>
      <c r="AH1274" s="208">
        <v>3.573</v>
      </c>
      <c r="AI1274" s="208">
        <v>1.0249999999999999</v>
      </c>
      <c r="AJ1274" s="208">
        <v>0.1</v>
      </c>
      <c r="AK1274" s="24"/>
      <c r="AL1274" s="24"/>
      <c r="AM1274" s="24"/>
      <c r="AN1274" s="208">
        <v>1.83</v>
      </c>
      <c r="AO1274" s="208">
        <v>3.12</v>
      </c>
      <c r="AP1274" s="208">
        <v>4.4859999999999998</v>
      </c>
      <c r="AQ1274" s="208">
        <v>4.4189999999999996</v>
      </c>
      <c r="AR1274" s="208">
        <v>4.141</v>
      </c>
      <c r="AS1274" s="208">
        <v>3.294</v>
      </c>
      <c r="AT1274" s="208">
        <v>2.044</v>
      </c>
      <c r="AU1274" s="208">
        <v>1.054</v>
      </c>
      <c r="AV1274" s="24"/>
      <c r="AW1274" s="24"/>
      <c r="AX1274" s="24"/>
      <c r="AY1274" s="208">
        <v>0.75700000000000001</v>
      </c>
      <c r="AZ1274" s="208">
        <v>1.39</v>
      </c>
      <c r="BA1274" s="208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208">
        <v>1.8440000000000001</v>
      </c>
      <c r="H1275" s="208">
        <v>1.607</v>
      </c>
      <c r="I1275" s="221">
        <v>1.339</v>
      </c>
      <c r="J1275" s="221"/>
      <c r="K1275" s="208">
        <v>0.622</v>
      </c>
      <c r="L1275" s="24"/>
      <c r="M1275" s="24"/>
      <c r="N1275" s="208">
        <v>0.185</v>
      </c>
      <c r="O1275" s="208">
        <v>0.218</v>
      </c>
      <c r="P1275" s="208">
        <v>0.90400000000000003</v>
      </c>
      <c r="Q1275" s="208">
        <v>1.8819999999999999</v>
      </c>
      <c r="R1275" s="208">
        <v>2.7949999999999999</v>
      </c>
      <c r="S1275" s="208">
        <v>3.234</v>
      </c>
      <c r="T1275" s="208">
        <v>2.9750000000000001</v>
      </c>
      <c r="U1275" s="208">
        <v>3.03</v>
      </c>
      <c r="V1275" s="208">
        <v>0.26700000000000002</v>
      </c>
      <c r="W1275" s="208">
        <v>0.60799999999999998</v>
      </c>
      <c r="X1275" s="24"/>
      <c r="Y1275" s="208">
        <v>8.5000000000000006E-2</v>
      </c>
      <c r="Z1275" s="24"/>
      <c r="AA1275" s="208">
        <v>0.249</v>
      </c>
      <c r="AB1275" s="208">
        <v>1.018</v>
      </c>
      <c r="AC1275" s="208">
        <v>2.0670000000000002</v>
      </c>
      <c r="AD1275" s="208">
        <v>0.84099999999999997</v>
      </c>
      <c r="AE1275" s="208">
        <v>5.5940000000000003</v>
      </c>
      <c r="AF1275" s="208">
        <v>3.1320000000000001</v>
      </c>
      <c r="AG1275" s="208">
        <v>1.4770000000000001</v>
      </c>
      <c r="AH1275" s="208">
        <v>1.226</v>
      </c>
      <c r="AI1275" s="208">
        <v>0.82699999999999996</v>
      </c>
      <c r="AJ1275" s="208">
        <v>5.2999999999999999E-2</v>
      </c>
      <c r="AK1275" s="24"/>
      <c r="AL1275" s="24"/>
      <c r="AM1275" s="24"/>
      <c r="AN1275" s="208">
        <v>1.0429999999999999</v>
      </c>
      <c r="AO1275" s="208">
        <v>2.0840000000000001</v>
      </c>
      <c r="AP1275" s="24"/>
      <c r="AQ1275" s="208">
        <v>6.6509999999999998</v>
      </c>
      <c r="AR1275" s="208">
        <v>2.8380000000000001</v>
      </c>
      <c r="AS1275" s="208">
        <v>2.1030000000000002</v>
      </c>
      <c r="AT1275" s="208">
        <v>1.2609999999999999</v>
      </c>
      <c r="AU1275" s="208">
        <v>0.59299999999999997</v>
      </c>
      <c r="AV1275" s="208">
        <v>5.1999999999999998E-2</v>
      </c>
      <c r="AW1275" s="24"/>
      <c r="AX1275" s="24"/>
      <c r="AY1275" s="208">
        <v>0.35399999999999998</v>
      </c>
      <c r="AZ1275" s="208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208">
        <v>4.5759999999999996</v>
      </c>
      <c r="G1276" s="208">
        <v>3.024</v>
      </c>
      <c r="H1276" s="208">
        <v>1.996</v>
      </c>
      <c r="I1276" s="221">
        <v>1.6659999999999999</v>
      </c>
      <c r="J1276" s="221"/>
      <c r="K1276" s="208">
        <v>0.622</v>
      </c>
      <c r="L1276" s="24"/>
      <c r="M1276" s="24"/>
      <c r="N1276" s="24"/>
      <c r="O1276" s="208">
        <v>0.45100000000000001</v>
      </c>
      <c r="P1276" s="208">
        <v>1.476</v>
      </c>
      <c r="Q1276" s="208">
        <v>2.7909999999999999</v>
      </c>
      <c r="R1276" s="208">
        <v>3.52</v>
      </c>
      <c r="S1276" s="208">
        <v>4.3460000000000001</v>
      </c>
      <c r="T1276" s="208">
        <v>4.1550000000000002</v>
      </c>
      <c r="U1276" s="208">
        <v>2.5499999999999998</v>
      </c>
      <c r="V1276" s="208">
        <v>1.5449999999999999</v>
      </c>
      <c r="W1276" s="208">
        <v>0.86499999999999999</v>
      </c>
      <c r="X1276" s="24"/>
      <c r="Y1276" s="208">
        <v>9.6000000000000002E-2</v>
      </c>
      <c r="Z1276" s="24"/>
      <c r="AA1276" s="208">
        <v>7.4999999999999997E-2</v>
      </c>
      <c r="AB1276" s="208">
        <v>1.379</v>
      </c>
      <c r="AC1276" s="208">
        <v>3.03</v>
      </c>
      <c r="AD1276" s="208">
        <v>4.1749999999999998</v>
      </c>
      <c r="AE1276" s="208">
        <v>4.9219999999999997</v>
      </c>
      <c r="AF1276" s="208">
        <v>3.8620000000000001</v>
      </c>
      <c r="AG1276" s="208">
        <v>2.0190000000000001</v>
      </c>
      <c r="AH1276" s="208">
        <v>1.331</v>
      </c>
      <c r="AI1276" s="208">
        <v>0.89400000000000002</v>
      </c>
      <c r="AJ1276" s="208">
        <v>0.11799999999999999</v>
      </c>
      <c r="AK1276" s="24"/>
      <c r="AL1276" s="208">
        <v>6.5000000000000002E-2</v>
      </c>
      <c r="AM1276" s="24"/>
      <c r="AN1276" s="208">
        <v>1.01</v>
      </c>
      <c r="AO1276" s="208">
        <v>2.1579999999999999</v>
      </c>
      <c r="AP1276" s="208">
        <v>3.39</v>
      </c>
      <c r="AQ1276" s="24"/>
      <c r="AR1276" s="208">
        <v>6.04</v>
      </c>
      <c r="AS1276" s="208">
        <v>2.44</v>
      </c>
      <c r="AT1276" s="208">
        <v>1.446</v>
      </c>
      <c r="AU1276" s="208">
        <v>0.751</v>
      </c>
      <c r="AV1276" s="208">
        <v>2.5999999999999999E-2</v>
      </c>
      <c r="AW1276" s="24"/>
      <c r="AX1276" s="24"/>
      <c r="AY1276" s="208">
        <v>0.498</v>
      </c>
      <c r="AZ1276" s="208">
        <v>0.91700000000000004</v>
      </c>
      <c r="BA1276" s="208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209">
        <v>3.1930000000000001</v>
      </c>
      <c r="G1277" s="209">
        <v>2.5510000000000002</v>
      </c>
      <c r="H1277" s="209">
        <v>2.3919999999999999</v>
      </c>
      <c r="I1277" s="20"/>
      <c r="J1277" s="20"/>
      <c r="K1277" s="20"/>
      <c r="L1277" s="20"/>
      <c r="M1277" s="20"/>
      <c r="N1277" s="20"/>
      <c r="O1277" s="20"/>
      <c r="P1277" s="209">
        <v>0.188</v>
      </c>
      <c r="Q1277" s="209">
        <v>1.6779999999999999</v>
      </c>
      <c r="R1277" s="209">
        <v>2.6789999999999998</v>
      </c>
      <c r="S1277" s="209">
        <v>3.286</v>
      </c>
      <c r="T1277" s="209">
        <v>3.3690000000000002</v>
      </c>
      <c r="U1277" s="209">
        <v>3.476</v>
      </c>
      <c r="V1277" s="209">
        <v>1.8029999999999999</v>
      </c>
      <c r="W1277" s="209">
        <v>0.38600000000000001</v>
      </c>
      <c r="X1277" s="20"/>
      <c r="Y1277" s="20"/>
      <c r="Z1277" s="20"/>
      <c r="AA1277" s="20"/>
      <c r="AB1277" s="20"/>
      <c r="AC1277" s="209">
        <v>5.2990000000000004</v>
      </c>
      <c r="AD1277" s="209">
        <v>2.8260000000000001</v>
      </c>
      <c r="AE1277" s="209">
        <v>3.2450000000000001</v>
      </c>
      <c r="AF1277" s="209">
        <v>3.2679999999999998</v>
      </c>
      <c r="AG1277" s="209">
        <v>2.2930000000000001</v>
      </c>
      <c r="AH1277" s="209">
        <v>2.8159999999999998</v>
      </c>
      <c r="AI1277" s="209">
        <v>1.48</v>
      </c>
      <c r="AJ1277" s="209">
        <v>0.64</v>
      </c>
      <c r="AK1277" s="20"/>
      <c r="AL1277" s="20"/>
      <c r="AM1277" s="20"/>
      <c r="AN1277" s="20"/>
      <c r="AO1277" s="209">
        <v>3.4729999999999999</v>
      </c>
      <c r="AP1277" s="209">
        <v>2.4319999999999999</v>
      </c>
      <c r="AQ1277" s="20"/>
      <c r="AR1277" s="209">
        <v>4.3239999999999998</v>
      </c>
      <c r="AS1277" s="209">
        <v>1.9830000000000001</v>
      </c>
      <c r="AT1277" s="209">
        <v>0.91800000000000004</v>
      </c>
      <c r="AU1277" s="209">
        <v>1.2999999999999999E-2</v>
      </c>
      <c r="AV1277" s="20"/>
      <c r="AW1277" s="20"/>
      <c r="AX1277" s="20"/>
      <c r="AY1277" s="209">
        <v>1.196</v>
      </c>
      <c r="AZ1277" s="20"/>
      <c r="BA1277" s="209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208">
        <v>3.1930000000000001</v>
      </c>
      <c r="G1278" s="208">
        <v>2.5510000000000002</v>
      </c>
      <c r="H1278" s="208">
        <v>2.3919999999999999</v>
      </c>
      <c r="I1278" s="24"/>
      <c r="J1278" s="24"/>
      <c r="K1278" s="24"/>
      <c r="L1278" s="24"/>
      <c r="M1278" s="24"/>
      <c r="N1278" s="24"/>
      <c r="O1278" s="24"/>
      <c r="P1278" s="208">
        <v>0.188</v>
      </c>
      <c r="Q1278" s="208">
        <v>1.6779999999999999</v>
      </c>
      <c r="R1278" s="208">
        <v>2.6789999999999998</v>
      </c>
      <c r="S1278" s="208">
        <v>3.286</v>
      </c>
      <c r="T1278" s="208">
        <v>3.3690000000000002</v>
      </c>
      <c r="U1278" s="208">
        <v>3.476</v>
      </c>
      <c r="V1278" s="208">
        <v>1.8029999999999999</v>
      </c>
      <c r="W1278" s="208">
        <v>0.38600000000000001</v>
      </c>
      <c r="X1278" s="24"/>
      <c r="Y1278" s="24"/>
      <c r="Z1278" s="24"/>
      <c r="AA1278" s="24"/>
      <c r="AB1278" s="24"/>
      <c r="AC1278" s="208">
        <v>5.2990000000000004</v>
      </c>
      <c r="AD1278" s="208">
        <v>2.8260000000000001</v>
      </c>
      <c r="AE1278" s="208">
        <v>3.2450000000000001</v>
      </c>
      <c r="AF1278" s="208">
        <v>3.2679999999999998</v>
      </c>
      <c r="AG1278" s="208">
        <v>2.2930000000000001</v>
      </c>
      <c r="AH1278" s="208">
        <v>2.8159999999999998</v>
      </c>
      <c r="AI1278" s="208">
        <v>1.48</v>
      </c>
      <c r="AJ1278" s="208">
        <v>0.64</v>
      </c>
      <c r="AK1278" s="24"/>
      <c r="AL1278" s="24"/>
      <c r="AM1278" s="24"/>
      <c r="AN1278" s="24"/>
      <c r="AO1278" s="208">
        <v>3.4729999999999999</v>
      </c>
      <c r="AP1278" s="208">
        <v>2.4319999999999999</v>
      </c>
      <c r="AQ1278" s="24"/>
      <c r="AR1278" s="208">
        <v>4.3239999999999998</v>
      </c>
      <c r="AS1278" s="208">
        <v>1.9830000000000001</v>
      </c>
      <c r="AT1278" s="208">
        <v>0.91800000000000004</v>
      </c>
      <c r="AU1278" s="208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08">
        <v>1.196</v>
      </c>
      <c r="AZ1279" s="24"/>
      <c r="BA1279" s="208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9">
        <v>33.222999999999999</v>
      </c>
      <c r="AU1280" s="209">
        <v>1.4219999999999999</v>
      </c>
      <c r="AV1280" s="20"/>
      <c r="AW1280" s="20"/>
      <c r="AX1280" s="20"/>
      <c r="AY1280" s="209">
        <v>1.4930000000000001</v>
      </c>
      <c r="AZ1280" s="209">
        <v>1.907</v>
      </c>
      <c r="BA1280" s="209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08">
        <v>33.222999999999999</v>
      </c>
      <c r="AU1281" s="208">
        <v>1.4219999999999999</v>
      </c>
      <c r="AV1281" s="24"/>
      <c r="AW1281" s="24"/>
      <c r="AX1281" s="24"/>
      <c r="AY1281" s="208">
        <v>1.4930000000000001</v>
      </c>
      <c r="AZ1281" s="208">
        <v>1.907</v>
      </c>
      <c r="BA1281" s="208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209">
        <v>728.22</v>
      </c>
      <c r="G1282" s="209">
        <v>612.75199999999995</v>
      </c>
      <c r="H1282" s="209">
        <v>522.29600000000005</v>
      </c>
      <c r="I1282" s="224">
        <v>458.01499999999999</v>
      </c>
      <c r="J1282" s="224"/>
      <c r="K1282" s="209">
        <v>303.63200000000001</v>
      </c>
      <c r="L1282" s="209">
        <v>134.322</v>
      </c>
      <c r="M1282" s="209">
        <v>65.131</v>
      </c>
      <c r="N1282" s="209">
        <v>151.51599999999999</v>
      </c>
      <c r="O1282" s="209">
        <v>168.63499999999999</v>
      </c>
      <c r="P1282" s="209">
        <v>384.18799999999999</v>
      </c>
      <c r="Q1282" s="209">
        <v>497.71699999999998</v>
      </c>
      <c r="R1282" s="209">
        <v>663.92700000000002</v>
      </c>
      <c r="S1282" s="209">
        <v>775.98599999999999</v>
      </c>
      <c r="T1282" s="209">
        <v>619.22</v>
      </c>
      <c r="U1282" s="209">
        <v>647.71299999999997</v>
      </c>
      <c r="V1282" s="209">
        <v>460.88799999999998</v>
      </c>
      <c r="W1282" s="209">
        <v>370.673</v>
      </c>
      <c r="X1282" s="209">
        <v>134.16300000000001</v>
      </c>
      <c r="Y1282" s="209">
        <v>65.763000000000005</v>
      </c>
      <c r="Z1282" s="209">
        <v>125.48</v>
      </c>
      <c r="AA1282" s="209">
        <v>221.12799999999999</v>
      </c>
      <c r="AB1282" s="209">
        <v>278.05799999999999</v>
      </c>
      <c r="AC1282" s="209">
        <v>555.745</v>
      </c>
      <c r="AD1282" s="209">
        <v>651.94500000000005</v>
      </c>
      <c r="AE1282" s="209">
        <v>769.78499999999997</v>
      </c>
      <c r="AF1282" s="209">
        <v>612.45100000000002</v>
      </c>
      <c r="AG1282" s="209">
        <v>514.77800000000002</v>
      </c>
      <c r="AH1282" s="209">
        <v>334.75</v>
      </c>
      <c r="AI1282" s="209">
        <v>206.995</v>
      </c>
      <c r="AJ1282" s="209">
        <v>164.934</v>
      </c>
      <c r="AK1282" s="209">
        <v>77.415000000000006</v>
      </c>
      <c r="AL1282" s="209">
        <v>124.54900000000001</v>
      </c>
      <c r="AM1282" s="209">
        <v>195.202</v>
      </c>
      <c r="AN1282" s="209">
        <v>295.00099999999998</v>
      </c>
      <c r="AO1282" s="209">
        <v>503.74200000000002</v>
      </c>
      <c r="AP1282" s="209">
        <v>656.40200000000004</v>
      </c>
      <c r="AQ1282" s="209">
        <v>744.46299999999997</v>
      </c>
      <c r="AR1282" s="209">
        <v>660.07100000000003</v>
      </c>
      <c r="AS1282" s="209">
        <v>480.34300000000002</v>
      </c>
      <c r="AT1282" s="209">
        <v>394.66300000000001</v>
      </c>
      <c r="AU1282" s="209">
        <v>275.65699999999998</v>
      </c>
      <c r="AV1282" s="209">
        <v>163.71199999999999</v>
      </c>
      <c r="AW1282" s="209">
        <v>53.081000000000003</v>
      </c>
      <c r="AX1282" s="209">
        <v>134.09899999999999</v>
      </c>
      <c r="AY1282" s="209">
        <v>576.07100000000003</v>
      </c>
      <c r="AZ1282" s="209">
        <v>53.7</v>
      </c>
      <c r="BA1282" s="209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208">
        <v>728.22</v>
      </c>
      <c r="G1283" s="208">
        <v>612.75199999999995</v>
      </c>
      <c r="H1283" s="208">
        <v>522.29600000000005</v>
      </c>
      <c r="I1283" s="221">
        <v>458.01499999999999</v>
      </c>
      <c r="J1283" s="221"/>
      <c r="K1283" s="208">
        <v>303.63200000000001</v>
      </c>
      <c r="L1283" s="208">
        <v>134.322</v>
      </c>
      <c r="M1283" s="208">
        <v>65.131</v>
      </c>
      <c r="N1283" s="208">
        <v>151.51599999999999</v>
      </c>
      <c r="O1283" s="208">
        <v>168.63499999999999</v>
      </c>
      <c r="P1283" s="208">
        <v>384.18799999999999</v>
      </c>
      <c r="Q1283" s="208">
        <v>497.71699999999998</v>
      </c>
      <c r="R1283" s="208">
        <v>663.92700000000002</v>
      </c>
      <c r="S1283" s="208">
        <v>775.98599999999999</v>
      </c>
      <c r="T1283" s="208">
        <v>619.22</v>
      </c>
      <c r="U1283" s="208">
        <v>647.71299999999997</v>
      </c>
      <c r="V1283" s="208">
        <v>460.88799999999998</v>
      </c>
      <c r="W1283" s="208">
        <v>370.673</v>
      </c>
      <c r="X1283" s="208">
        <v>134.16300000000001</v>
      </c>
      <c r="Y1283" s="208">
        <v>65.763000000000005</v>
      </c>
      <c r="Z1283" s="208">
        <v>125.48</v>
      </c>
      <c r="AA1283" s="208">
        <v>221.12799999999999</v>
      </c>
      <c r="AB1283" s="208">
        <v>278.05799999999999</v>
      </c>
      <c r="AC1283" s="208">
        <v>555.745</v>
      </c>
      <c r="AD1283" s="208">
        <v>651.94500000000005</v>
      </c>
      <c r="AE1283" s="208">
        <v>769.78499999999997</v>
      </c>
      <c r="AF1283" s="208">
        <v>612.45100000000002</v>
      </c>
      <c r="AG1283" s="208">
        <v>514.77800000000002</v>
      </c>
      <c r="AH1283" s="208">
        <v>334.75</v>
      </c>
      <c r="AI1283" s="208">
        <v>206.995</v>
      </c>
      <c r="AJ1283" s="208">
        <v>164.934</v>
      </c>
      <c r="AK1283" s="208">
        <v>77.415000000000006</v>
      </c>
      <c r="AL1283" s="208">
        <v>124.54900000000001</v>
      </c>
      <c r="AM1283" s="208">
        <v>195.202</v>
      </c>
      <c r="AN1283" s="208">
        <v>295.00099999999998</v>
      </c>
      <c r="AO1283" s="208">
        <v>503.74200000000002</v>
      </c>
      <c r="AP1283" s="208">
        <v>656.40200000000004</v>
      </c>
      <c r="AQ1283" s="208">
        <v>744.46299999999997</v>
      </c>
      <c r="AR1283" s="208">
        <v>660.07100000000003</v>
      </c>
      <c r="AS1283" s="208">
        <v>480.34300000000002</v>
      </c>
      <c r="AT1283" s="208">
        <v>394.66300000000001</v>
      </c>
      <c r="AU1283" s="208">
        <v>275.65699999999998</v>
      </c>
      <c r="AV1283" s="208">
        <v>163.71199999999999</v>
      </c>
      <c r="AW1283" s="208">
        <v>53.081000000000003</v>
      </c>
      <c r="AX1283" s="208">
        <v>134.09899999999999</v>
      </c>
      <c r="AY1283" s="208">
        <v>576.07100000000003</v>
      </c>
      <c r="AZ1283" s="208">
        <v>53.7</v>
      </c>
      <c r="BA1283" s="208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9">
        <v>5.3659999999999997</v>
      </c>
      <c r="S1284" s="209">
        <v>4.593</v>
      </c>
      <c r="T1284" s="209">
        <v>4.5940000000000003</v>
      </c>
      <c r="U1284" s="209">
        <v>3.903</v>
      </c>
      <c r="V1284" s="209">
        <v>2.37</v>
      </c>
      <c r="W1284" s="209">
        <v>1.3</v>
      </c>
      <c r="X1284" s="209">
        <v>0.34399999999999997</v>
      </c>
      <c r="Y1284" s="209">
        <v>0.248</v>
      </c>
      <c r="Z1284" s="209">
        <v>0.216</v>
      </c>
      <c r="AA1284" s="209">
        <v>0.41399999999999998</v>
      </c>
      <c r="AB1284" s="209">
        <v>0.88400000000000001</v>
      </c>
      <c r="AC1284" s="209">
        <v>4.8739999999999997</v>
      </c>
      <c r="AD1284" s="209">
        <v>5.2350000000000003</v>
      </c>
      <c r="AE1284" s="209">
        <v>5.6689999999999996</v>
      </c>
      <c r="AF1284" s="209">
        <v>3.996</v>
      </c>
      <c r="AG1284" s="209">
        <v>2.1560000000000001</v>
      </c>
      <c r="AH1284" s="209">
        <v>2.407</v>
      </c>
      <c r="AI1284" s="209">
        <v>1.3859999999999999</v>
      </c>
      <c r="AJ1284" s="209">
        <v>0.24399999999999999</v>
      </c>
      <c r="AK1284" s="20"/>
      <c r="AL1284" s="20"/>
      <c r="AM1284" s="209">
        <v>0.182</v>
      </c>
      <c r="AN1284" s="209">
        <v>2.0150000000000001</v>
      </c>
      <c r="AO1284" s="209">
        <v>5.226</v>
      </c>
      <c r="AP1284" s="209">
        <v>2.8490000000000002</v>
      </c>
      <c r="AQ1284" s="209">
        <v>4.1230000000000002</v>
      </c>
      <c r="AR1284" s="209">
        <v>4.07</v>
      </c>
      <c r="AS1284" s="209">
        <v>3.5939999999999999</v>
      </c>
      <c r="AT1284" s="209">
        <v>3.069</v>
      </c>
      <c r="AU1284" s="209">
        <v>0.64200000000000002</v>
      </c>
      <c r="AV1284" s="209">
        <v>0.78200000000000003</v>
      </c>
      <c r="AW1284" s="20"/>
      <c r="AX1284" s="20"/>
      <c r="AY1284" s="20"/>
      <c r="AZ1284" s="20"/>
      <c r="BA1284" s="209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08">
        <v>2.4649999999999999</v>
      </c>
      <c r="S1285" s="208">
        <v>2.8330000000000002</v>
      </c>
      <c r="T1285" s="208">
        <v>2.794</v>
      </c>
      <c r="U1285" s="208">
        <v>2.2730000000000001</v>
      </c>
      <c r="V1285" s="208">
        <v>1.226</v>
      </c>
      <c r="W1285" s="208">
        <v>0.72099999999999997</v>
      </c>
      <c r="X1285" s="208">
        <v>0.34399999999999997</v>
      </c>
      <c r="Y1285" s="208">
        <v>0.248</v>
      </c>
      <c r="Z1285" s="208">
        <v>0.216</v>
      </c>
      <c r="AA1285" s="208">
        <v>0.41399999999999998</v>
      </c>
      <c r="AB1285" s="208">
        <v>0.17799999999999999</v>
      </c>
      <c r="AC1285" s="208">
        <v>3.5960000000000001</v>
      </c>
      <c r="AD1285" s="208">
        <v>3.319</v>
      </c>
      <c r="AE1285" s="208">
        <v>3.6930000000000001</v>
      </c>
      <c r="AF1285" s="208">
        <v>2.403</v>
      </c>
      <c r="AG1285" s="208">
        <v>1.2569999999999999</v>
      </c>
      <c r="AH1285" s="208">
        <v>1.284</v>
      </c>
      <c r="AI1285" s="208">
        <v>0.746</v>
      </c>
      <c r="AJ1285" s="208">
        <v>0.17499999999999999</v>
      </c>
      <c r="AK1285" s="24"/>
      <c r="AL1285" s="24"/>
      <c r="AM1285" s="208">
        <v>0.182</v>
      </c>
      <c r="AN1285" s="208">
        <v>0.92900000000000005</v>
      </c>
      <c r="AO1285" s="208">
        <v>2.3879999999999999</v>
      </c>
      <c r="AP1285" s="208">
        <v>1.415</v>
      </c>
      <c r="AQ1285" s="208">
        <v>2.1320000000000001</v>
      </c>
      <c r="AR1285" s="208">
        <v>2.0049999999999999</v>
      </c>
      <c r="AS1285" s="208">
        <v>1.6779999999999999</v>
      </c>
      <c r="AT1285" s="208">
        <v>1.383</v>
      </c>
      <c r="AU1285" s="208">
        <v>0.64200000000000002</v>
      </c>
      <c r="AV1285" s="208">
        <v>0.127</v>
      </c>
      <c r="AW1285" s="24"/>
      <c r="AX1285" s="24"/>
      <c r="AY1285" s="24"/>
      <c r="AZ1285" s="24"/>
      <c r="BA1285" s="208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08">
        <v>2.9009999999999998</v>
      </c>
      <c r="S1286" s="208">
        <v>1.76</v>
      </c>
      <c r="T1286" s="208">
        <v>1.8</v>
      </c>
      <c r="U1286" s="208">
        <v>1.63</v>
      </c>
      <c r="V1286" s="208">
        <v>1.1439999999999999</v>
      </c>
      <c r="W1286" s="208">
        <v>0.57899999999999996</v>
      </c>
      <c r="X1286" s="24"/>
      <c r="Y1286" s="24"/>
      <c r="Z1286" s="24"/>
      <c r="AA1286" s="24"/>
      <c r="AB1286" s="208">
        <v>0.70599999999999996</v>
      </c>
      <c r="AC1286" s="208">
        <v>1.278</v>
      </c>
      <c r="AD1286" s="208">
        <v>1.9159999999999999</v>
      </c>
      <c r="AE1286" s="208">
        <v>1.976</v>
      </c>
      <c r="AF1286" s="208">
        <v>1.593</v>
      </c>
      <c r="AG1286" s="208">
        <v>0.89900000000000002</v>
      </c>
      <c r="AH1286" s="208">
        <v>1.123</v>
      </c>
      <c r="AI1286" s="208">
        <v>0.64</v>
      </c>
      <c r="AJ1286" s="208">
        <v>6.9000000000000006E-2</v>
      </c>
      <c r="AK1286" s="24"/>
      <c r="AL1286" s="24"/>
      <c r="AM1286" s="24"/>
      <c r="AN1286" s="208">
        <v>1.0860000000000001</v>
      </c>
      <c r="AO1286" s="208">
        <v>2.8380000000000001</v>
      </c>
      <c r="AP1286" s="208">
        <v>1.4339999999999999</v>
      </c>
      <c r="AQ1286" s="208">
        <v>1.9910000000000001</v>
      </c>
      <c r="AR1286" s="208">
        <v>2.0649999999999999</v>
      </c>
      <c r="AS1286" s="208">
        <v>1.9159999999999999</v>
      </c>
      <c r="AT1286" s="208">
        <v>1.6859999999999999</v>
      </c>
      <c r="AU1286" s="24"/>
      <c r="AV1286" s="208">
        <v>0.65500000000000003</v>
      </c>
      <c r="AW1286" s="24"/>
      <c r="AX1286" s="24"/>
      <c r="AY1286" s="24"/>
      <c r="AZ1286" s="24"/>
      <c r="BA1286" s="208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209">
        <v>165.60300000000001</v>
      </c>
      <c r="G1287" s="209">
        <v>166.303</v>
      </c>
      <c r="H1287" s="209">
        <v>164.548</v>
      </c>
      <c r="I1287" s="224">
        <v>171.577</v>
      </c>
      <c r="J1287" s="224"/>
      <c r="K1287" s="209">
        <v>156.06800000000001</v>
      </c>
      <c r="L1287" s="209">
        <v>162.13</v>
      </c>
      <c r="M1287" s="209">
        <v>109.01</v>
      </c>
      <c r="N1287" s="209">
        <v>112.13</v>
      </c>
      <c r="O1287" s="209">
        <v>108.702</v>
      </c>
      <c r="P1287" s="209">
        <v>107.41800000000001</v>
      </c>
      <c r="Q1287" s="209">
        <v>148.64400000000001</v>
      </c>
      <c r="R1287" s="209">
        <v>181.54300000000001</v>
      </c>
      <c r="S1287" s="209">
        <v>211.547</v>
      </c>
      <c r="T1287" s="209">
        <v>199.18600000000001</v>
      </c>
      <c r="U1287" s="209">
        <v>151.27099999999999</v>
      </c>
      <c r="V1287" s="209">
        <v>164.273</v>
      </c>
      <c r="W1287" s="209">
        <v>153.03800000000001</v>
      </c>
      <c r="X1287" s="209">
        <v>124.892</v>
      </c>
      <c r="Y1287" s="209">
        <v>93.534000000000006</v>
      </c>
      <c r="Z1287" s="209">
        <v>86.814999999999998</v>
      </c>
      <c r="AA1287" s="209">
        <v>95.069000000000003</v>
      </c>
      <c r="AB1287" s="209">
        <v>98.260999999999996</v>
      </c>
      <c r="AC1287" s="209">
        <v>144.98699999999999</v>
      </c>
      <c r="AD1287" s="209">
        <v>142.39099999999999</v>
      </c>
      <c r="AE1287" s="209">
        <v>149.28800000000001</v>
      </c>
      <c r="AF1287" s="209">
        <v>148.881</v>
      </c>
      <c r="AG1287" s="209">
        <v>106.036</v>
      </c>
      <c r="AH1287" s="209">
        <v>168.35400000000001</v>
      </c>
      <c r="AI1287" s="209">
        <v>95.65</v>
      </c>
      <c r="AJ1287" s="209">
        <v>94.816000000000003</v>
      </c>
      <c r="AK1287" s="209">
        <v>97.2</v>
      </c>
      <c r="AL1287" s="209">
        <v>80.685000000000002</v>
      </c>
      <c r="AM1287" s="209">
        <v>39.271000000000001</v>
      </c>
      <c r="AN1287" s="209">
        <v>84.399000000000001</v>
      </c>
      <c r="AO1287" s="209">
        <v>139.017</v>
      </c>
      <c r="AP1287" s="209">
        <v>144.16999999999999</v>
      </c>
      <c r="AQ1287" s="209">
        <v>146.096</v>
      </c>
      <c r="AR1287" s="209">
        <v>149.821</v>
      </c>
      <c r="AS1287" s="209">
        <v>126.32</v>
      </c>
      <c r="AT1287" s="209">
        <v>133.30099999999999</v>
      </c>
      <c r="AU1287" s="209">
        <v>117.85</v>
      </c>
      <c r="AV1287" s="209">
        <v>77.314999999999998</v>
      </c>
      <c r="AW1287" s="209">
        <v>57.295000000000002</v>
      </c>
      <c r="AX1287" s="209">
        <v>44.313000000000002</v>
      </c>
      <c r="AY1287" s="209">
        <v>93.9</v>
      </c>
      <c r="AZ1287" s="209">
        <v>92.96</v>
      </c>
      <c r="BA1287" s="209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208">
        <v>4.0380000000000003</v>
      </c>
      <c r="G1288" s="208">
        <v>3.85</v>
      </c>
      <c r="H1288" s="208">
        <v>3.2189999999999999</v>
      </c>
      <c r="I1288" s="221">
        <v>2.6440000000000001</v>
      </c>
      <c r="J1288" s="221"/>
      <c r="K1288" s="208">
        <v>0.45600000000000002</v>
      </c>
      <c r="L1288" s="24"/>
      <c r="M1288" s="24"/>
      <c r="N1288" s="24"/>
      <c r="O1288" s="24"/>
      <c r="P1288" s="208">
        <v>3.4729999999999999</v>
      </c>
      <c r="Q1288" s="208">
        <v>3.7490000000000001</v>
      </c>
      <c r="R1288" s="208">
        <v>4.4930000000000003</v>
      </c>
      <c r="S1288" s="208">
        <v>4.484</v>
      </c>
      <c r="T1288" s="208">
        <v>4.6349999999999998</v>
      </c>
      <c r="U1288" s="208">
        <v>4.3310000000000004</v>
      </c>
      <c r="V1288" s="208">
        <v>2.98</v>
      </c>
      <c r="W1288" s="24"/>
      <c r="X1288" s="24"/>
      <c r="Y1288" s="24"/>
      <c r="Z1288" s="24"/>
      <c r="AA1288" s="208">
        <v>0.41899999999999998</v>
      </c>
      <c r="AB1288" s="208">
        <v>2.0459999999999998</v>
      </c>
      <c r="AC1288" s="208">
        <v>4.0819999999999999</v>
      </c>
      <c r="AD1288" s="208">
        <v>4.3540000000000001</v>
      </c>
      <c r="AE1288" s="208">
        <v>4.2060000000000004</v>
      </c>
      <c r="AF1288" s="208">
        <v>4.327</v>
      </c>
      <c r="AG1288" s="208">
        <v>3.7440000000000002</v>
      </c>
      <c r="AH1288" s="208">
        <v>2.4590000000000001</v>
      </c>
      <c r="AI1288" s="24"/>
      <c r="AJ1288" s="24"/>
      <c r="AK1288" s="24"/>
      <c r="AL1288" s="24"/>
      <c r="AM1288" s="24"/>
      <c r="AN1288" s="208">
        <v>1.9379999999999999</v>
      </c>
      <c r="AO1288" s="208">
        <v>3.9470000000000001</v>
      </c>
      <c r="AP1288" s="208">
        <v>4.7649999999999997</v>
      </c>
      <c r="AQ1288" s="208">
        <v>4.5609999999999999</v>
      </c>
      <c r="AR1288" s="208">
        <v>4.3179999999999996</v>
      </c>
      <c r="AS1288" s="208">
        <v>3.323</v>
      </c>
      <c r="AT1288" s="208">
        <v>2.61</v>
      </c>
      <c r="AU1288" s="208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208">
        <v>3.3370000000000002</v>
      </c>
      <c r="G1289" s="208">
        <v>3.1459999999999999</v>
      </c>
      <c r="H1289" s="208">
        <v>2.8690000000000002</v>
      </c>
      <c r="I1289" s="221">
        <v>1.9790000000000001</v>
      </c>
      <c r="J1289" s="221"/>
      <c r="K1289" s="24"/>
      <c r="L1289" s="24"/>
      <c r="M1289" s="24"/>
      <c r="N1289" s="24"/>
      <c r="O1289" s="24"/>
      <c r="P1289" s="208">
        <v>2.3079999999999998</v>
      </c>
      <c r="Q1289" s="208">
        <v>2.488</v>
      </c>
      <c r="R1289" s="208">
        <v>3.1760000000000002</v>
      </c>
      <c r="S1289" s="208">
        <v>3.24</v>
      </c>
      <c r="T1289" s="208">
        <v>4.33</v>
      </c>
      <c r="U1289" s="208">
        <v>3.8439999999999999</v>
      </c>
      <c r="V1289" s="208">
        <v>2.048</v>
      </c>
      <c r="W1289" s="208">
        <v>0.80500000000000005</v>
      </c>
      <c r="X1289" s="24"/>
      <c r="Y1289" s="24"/>
      <c r="Z1289" s="24"/>
      <c r="AA1289" s="208">
        <v>1.7330000000000001</v>
      </c>
      <c r="AB1289" s="208">
        <v>1.6180000000000001</v>
      </c>
      <c r="AC1289" s="208">
        <v>2.3719999999999999</v>
      </c>
      <c r="AD1289" s="208">
        <v>3.0590000000000002</v>
      </c>
      <c r="AE1289" s="208">
        <v>2.9940000000000002</v>
      </c>
      <c r="AF1289" s="208">
        <v>3.411</v>
      </c>
      <c r="AG1289" s="208">
        <v>1.8919999999999999</v>
      </c>
      <c r="AH1289" s="208">
        <v>1.895</v>
      </c>
      <c r="AI1289" s="208">
        <v>0.34</v>
      </c>
      <c r="AJ1289" s="208">
        <v>0.28699999999999998</v>
      </c>
      <c r="AK1289" s="24"/>
      <c r="AL1289" s="24"/>
      <c r="AM1289" s="24"/>
      <c r="AN1289" s="208">
        <v>0.96499999999999997</v>
      </c>
      <c r="AO1289" s="208">
        <v>2.016</v>
      </c>
      <c r="AP1289" s="208">
        <v>2.758</v>
      </c>
      <c r="AQ1289" s="208">
        <v>3.109</v>
      </c>
      <c r="AR1289" s="208">
        <v>3.786</v>
      </c>
      <c r="AS1289" s="208">
        <v>2.1549999999999998</v>
      </c>
      <c r="AT1289" s="208">
        <v>1.9850000000000001</v>
      </c>
      <c r="AU1289" s="208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208">
        <v>158.22800000000001</v>
      </c>
      <c r="G1290" s="208">
        <v>159.30699999999999</v>
      </c>
      <c r="H1290" s="208">
        <v>158.46</v>
      </c>
      <c r="I1290" s="221">
        <v>166.95400000000001</v>
      </c>
      <c r="J1290" s="221"/>
      <c r="K1290" s="208">
        <v>155.61199999999999</v>
      </c>
      <c r="L1290" s="208">
        <v>162.13</v>
      </c>
      <c r="M1290" s="208">
        <v>109.01</v>
      </c>
      <c r="N1290" s="208">
        <v>112.13</v>
      </c>
      <c r="O1290" s="208">
        <v>108.702</v>
      </c>
      <c r="P1290" s="208">
        <v>101.637</v>
      </c>
      <c r="Q1290" s="208">
        <v>142.40700000000001</v>
      </c>
      <c r="R1290" s="208">
        <v>173.874</v>
      </c>
      <c r="S1290" s="208">
        <v>203.82300000000001</v>
      </c>
      <c r="T1290" s="208">
        <v>190.221</v>
      </c>
      <c r="U1290" s="208">
        <v>143.096</v>
      </c>
      <c r="V1290" s="208">
        <v>159.245</v>
      </c>
      <c r="W1290" s="208">
        <v>152.233</v>
      </c>
      <c r="X1290" s="208">
        <v>124.892</v>
      </c>
      <c r="Y1290" s="208">
        <v>93.534000000000006</v>
      </c>
      <c r="Z1290" s="208">
        <v>86.814999999999998</v>
      </c>
      <c r="AA1290" s="208">
        <v>92.917000000000002</v>
      </c>
      <c r="AB1290" s="208">
        <v>94.596999999999994</v>
      </c>
      <c r="AC1290" s="208">
        <v>138.53299999999999</v>
      </c>
      <c r="AD1290" s="208">
        <v>134.97800000000001</v>
      </c>
      <c r="AE1290" s="208">
        <v>142.08799999999999</v>
      </c>
      <c r="AF1290" s="208">
        <v>141.143</v>
      </c>
      <c r="AG1290" s="208">
        <v>100.4</v>
      </c>
      <c r="AH1290" s="208">
        <v>164</v>
      </c>
      <c r="AI1290" s="208">
        <v>95.31</v>
      </c>
      <c r="AJ1290" s="208">
        <v>94.528999999999996</v>
      </c>
      <c r="AK1290" s="208">
        <v>97.2</v>
      </c>
      <c r="AL1290" s="208">
        <v>80.685000000000002</v>
      </c>
      <c r="AM1290" s="208">
        <v>39.271000000000001</v>
      </c>
      <c r="AN1290" s="208">
        <v>81.495999999999995</v>
      </c>
      <c r="AO1290" s="208">
        <v>133.054</v>
      </c>
      <c r="AP1290" s="208">
        <v>136.64699999999999</v>
      </c>
      <c r="AQ1290" s="208">
        <v>138.42599999999999</v>
      </c>
      <c r="AR1290" s="208">
        <v>141.71700000000001</v>
      </c>
      <c r="AS1290" s="208">
        <v>120.842</v>
      </c>
      <c r="AT1290" s="208">
        <v>128.70599999999999</v>
      </c>
      <c r="AU1290" s="208">
        <v>116.45099999999999</v>
      </c>
      <c r="AV1290" s="208">
        <v>77.314999999999998</v>
      </c>
      <c r="AW1290" s="208">
        <v>57.295000000000002</v>
      </c>
      <c r="AX1290" s="208">
        <v>44.313000000000002</v>
      </c>
      <c r="AY1290" s="208">
        <v>93.9</v>
      </c>
      <c r="AZ1290" s="208">
        <v>92.96</v>
      </c>
      <c r="BA1290" s="208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209">
        <v>1.4350000000000001</v>
      </c>
      <c r="G1291" s="20"/>
      <c r="H1291" s="209">
        <v>1.4890000000000001</v>
      </c>
      <c r="I1291" s="224">
        <v>0.48699999999999999</v>
      </c>
      <c r="J1291" s="224"/>
      <c r="K1291" s="209">
        <v>8.1000000000000003E-2</v>
      </c>
      <c r="L1291" s="20"/>
      <c r="M1291" s="20"/>
      <c r="N1291" s="20"/>
      <c r="O1291" s="20"/>
      <c r="P1291" s="209">
        <v>0.47</v>
      </c>
      <c r="Q1291" s="209">
        <v>0.76500000000000001</v>
      </c>
      <c r="R1291" s="209">
        <v>1.0509999999999999</v>
      </c>
      <c r="S1291" s="209">
        <v>0.98899999999999999</v>
      </c>
      <c r="T1291" s="209">
        <v>0.88100000000000001</v>
      </c>
      <c r="U1291" s="209">
        <v>0.66500000000000004</v>
      </c>
      <c r="V1291" s="209">
        <v>0.503</v>
      </c>
      <c r="W1291" s="209">
        <v>0.33500000000000002</v>
      </c>
      <c r="X1291" s="20"/>
      <c r="Y1291" s="20"/>
      <c r="Z1291" s="209">
        <v>1.0840000000000001</v>
      </c>
      <c r="AA1291" s="209">
        <v>9.2999999999999999E-2</v>
      </c>
      <c r="AB1291" s="209">
        <v>0.29299999999999998</v>
      </c>
      <c r="AC1291" s="209">
        <v>0.56000000000000005</v>
      </c>
      <c r="AD1291" s="209">
        <v>0.77200000000000002</v>
      </c>
      <c r="AE1291" s="209">
        <v>0.85399999999999998</v>
      </c>
      <c r="AF1291" s="209">
        <v>0.82899999999999996</v>
      </c>
      <c r="AG1291" s="209">
        <v>0.442</v>
      </c>
      <c r="AH1291" s="209">
        <v>0.33400000000000002</v>
      </c>
      <c r="AI1291" s="20"/>
      <c r="AJ1291" s="20"/>
      <c r="AK1291" s="20"/>
      <c r="AL1291" s="20"/>
      <c r="AM1291" s="20"/>
      <c r="AN1291" s="20"/>
      <c r="AO1291" s="209">
        <v>1.5760000000000001</v>
      </c>
      <c r="AP1291" s="209">
        <v>0.66400000000000003</v>
      </c>
      <c r="AQ1291" s="209">
        <v>0.92</v>
      </c>
      <c r="AR1291" s="209">
        <v>0.79100000000000004</v>
      </c>
      <c r="AS1291" s="209">
        <v>0.53</v>
      </c>
      <c r="AT1291" s="209">
        <v>0.41299999999999998</v>
      </c>
      <c r="AU1291" s="209">
        <v>0.247</v>
      </c>
      <c r="AV1291" s="209">
        <v>5.5E-2</v>
      </c>
      <c r="AW1291" s="20"/>
      <c r="AX1291" s="20"/>
      <c r="AY1291" s="20"/>
      <c r="AZ1291" s="20"/>
      <c r="BA1291" s="209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208">
        <v>1.4350000000000001</v>
      </c>
      <c r="G1292" s="24"/>
      <c r="H1292" s="208">
        <v>1.4890000000000001</v>
      </c>
      <c r="I1292" s="221">
        <v>0.48699999999999999</v>
      </c>
      <c r="J1292" s="221"/>
      <c r="K1292" s="208">
        <v>8.1000000000000003E-2</v>
      </c>
      <c r="L1292" s="24"/>
      <c r="M1292" s="24"/>
      <c r="N1292" s="24"/>
      <c r="O1292" s="24"/>
      <c r="P1292" s="208">
        <v>0.47</v>
      </c>
      <c r="Q1292" s="208">
        <v>0.76500000000000001</v>
      </c>
      <c r="R1292" s="208">
        <v>1.0509999999999999</v>
      </c>
      <c r="S1292" s="208">
        <v>0.98899999999999999</v>
      </c>
      <c r="T1292" s="208">
        <v>0.88100000000000001</v>
      </c>
      <c r="U1292" s="208">
        <v>0.66500000000000004</v>
      </c>
      <c r="V1292" s="208">
        <v>0.503</v>
      </c>
      <c r="W1292" s="208">
        <v>0.33500000000000002</v>
      </c>
      <c r="X1292" s="24"/>
      <c r="Y1292" s="24"/>
      <c r="Z1292" s="208">
        <v>1.0840000000000001</v>
      </c>
      <c r="AA1292" s="208">
        <v>9.2999999999999999E-2</v>
      </c>
      <c r="AB1292" s="208">
        <v>0.29299999999999998</v>
      </c>
      <c r="AC1292" s="208">
        <v>0.56000000000000005</v>
      </c>
      <c r="AD1292" s="208">
        <v>0.77200000000000002</v>
      </c>
      <c r="AE1292" s="208">
        <v>0.85399999999999998</v>
      </c>
      <c r="AF1292" s="208">
        <v>0.82899999999999996</v>
      </c>
      <c r="AG1292" s="208">
        <v>0.442</v>
      </c>
      <c r="AH1292" s="208">
        <v>0.33400000000000002</v>
      </c>
      <c r="AI1292" s="24"/>
      <c r="AJ1292" s="24"/>
      <c r="AK1292" s="24"/>
      <c r="AL1292" s="24"/>
      <c r="AM1292" s="24"/>
      <c r="AN1292" s="24"/>
      <c r="AO1292" s="208">
        <v>1.5760000000000001</v>
      </c>
      <c r="AP1292" s="208">
        <v>0.66400000000000003</v>
      </c>
      <c r="AQ1292" s="208">
        <v>0.92</v>
      </c>
      <c r="AR1292" s="208">
        <v>0.79100000000000004</v>
      </c>
      <c r="AS1292" s="208">
        <v>0.53</v>
      </c>
      <c r="AT1292" s="208">
        <v>0.41299999999999998</v>
      </c>
      <c r="AU1292" s="208">
        <v>0.247</v>
      </c>
      <c r="AV1292" s="208">
        <v>5.5E-2</v>
      </c>
      <c r="AW1292" s="24"/>
      <c r="AX1292" s="24"/>
      <c r="AY1292" s="24"/>
      <c r="AZ1292" s="24"/>
      <c r="BA1292" s="208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209">
        <v>5.0529999999999999</v>
      </c>
      <c r="G1293" s="209">
        <v>5.149</v>
      </c>
      <c r="H1293" s="209">
        <v>3.09</v>
      </c>
      <c r="I1293" s="224">
        <v>2.827</v>
      </c>
      <c r="J1293" s="224"/>
      <c r="K1293" s="209">
        <v>0.81399999999999995</v>
      </c>
      <c r="L1293" s="20"/>
      <c r="M1293" s="209">
        <v>0.34399999999999997</v>
      </c>
      <c r="N1293" s="20"/>
      <c r="O1293" s="209">
        <v>0.44800000000000001</v>
      </c>
      <c r="P1293" s="209">
        <v>2.0030000000000001</v>
      </c>
      <c r="Q1293" s="209">
        <v>4.5350000000000001</v>
      </c>
      <c r="R1293" s="209">
        <v>4.5830000000000002</v>
      </c>
      <c r="S1293" s="209">
        <v>5.9880000000000004</v>
      </c>
      <c r="T1293" s="209">
        <v>5.4669999999999996</v>
      </c>
      <c r="U1293" s="209">
        <v>3.9129999999999998</v>
      </c>
      <c r="V1293" s="209">
        <v>2.0609999999999999</v>
      </c>
      <c r="W1293" s="209">
        <v>1.444</v>
      </c>
      <c r="X1293" s="20"/>
      <c r="Y1293" s="209">
        <v>1.0209999999999999</v>
      </c>
      <c r="Z1293" s="20"/>
      <c r="AA1293" s="209">
        <v>1.962</v>
      </c>
      <c r="AB1293" s="209">
        <v>1.6890000000000001</v>
      </c>
      <c r="AC1293" s="209">
        <v>4.9450000000000003</v>
      </c>
      <c r="AD1293" s="209">
        <v>4.3419999999999996</v>
      </c>
      <c r="AE1293" s="209">
        <v>5.9390000000000001</v>
      </c>
      <c r="AF1293" s="209">
        <v>4.1040000000000001</v>
      </c>
      <c r="AG1293" s="209">
        <v>2.5840000000000001</v>
      </c>
      <c r="AH1293" s="209">
        <v>2.2709999999999999</v>
      </c>
      <c r="AI1293" s="209">
        <v>1.792</v>
      </c>
      <c r="AJ1293" s="209">
        <v>0.56100000000000005</v>
      </c>
      <c r="AK1293" s="209">
        <v>0.14000000000000001</v>
      </c>
      <c r="AL1293" s="209">
        <v>0.14799999999999999</v>
      </c>
      <c r="AM1293" s="20"/>
      <c r="AN1293" s="209">
        <v>1.8</v>
      </c>
      <c r="AO1293" s="209">
        <v>5.0789999999999997</v>
      </c>
      <c r="AP1293" s="209">
        <v>4.7290000000000001</v>
      </c>
      <c r="AQ1293" s="209">
        <v>4.0780000000000003</v>
      </c>
      <c r="AR1293" s="209">
        <v>4.3940000000000001</v>
      </c>
      <c r="AS1293" s="209">
        <v>3.008</v>
      </c>
      <c r="AT1293" s="209">
        <v>1.847</v>
      </c>
      <c r="AU1293" s="209">
        <v>1.405</v>
      </c>
      <c r="AV1293" s="209">
        <v>0.183</v>
      </c>
      <c r="AW1293" s="20"/>
      <c r="AX1293" s="20"/>
      <c r="AY1293" s="209">
        <v>0.98599999999999999</v>
      </c>
      <c r="AZ1293" s="209">
        <v>1.7390000000000001</v>
      </c>
      <c r="BA1293" s="209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208">
        <v>4.9000000000000002E-2</v>
      </c>
      <c r="G1294" s="208">
        <v>7.3999999999999996E-2</v>
      </c>
      <c r="H1294" s="208">
        <v>6.8000000000000005E-2</v>
      </c>
      <c r="I1294" s="221">
        <v>7.9000000000000001E-2</v>
      </c>
      <c r="J1294" s="221"/>
      <c r="K1294" s="208">
        <v>0.14699999999999999</v>
      </c>
      <c r="L1294" s="24"/>
      <c r="M1294" s="208">
        <v>0.28199999999999997</v>
      </c>
      <c r="N1294" s="24"/>
      <c r="O1294" s="208">
        <v>0.30399999999999999</v>
      </c>
      <c r="P1294" s="208">
        <v>0.10299999999999999</v>
      </c>
      <c r="Q1294" s="208">
        <v>0.126</v>
      </c>
      <c r="R1294" s="208">
        <v>8.8999999999999996E-2</v>
      </c>
      <c r="S1294" s="208">
        <v>6.3E-2</v>
      </c>
      <c r="T1294" s="208">
        <v>6.9000000000000006E-2</v>
      </c>
      <c r="U1294" s="208">
        <v>7.9000000000000001E-2</v>
      </c>
      <c r="V1294" s="208">
        <v>9.8000000000000004E-2</v>
      </c>
      <c r="W1294" s="208">
        <v>7.5999999999999998E-2</v>
      </c>
      <c r="X1294" s="24"/>
      <c r="Y1294" s="208">
        <v>0.20300000000000001</v>
      </c>
      <c r="Z1294" s="24"/>
      <c r="AA1294" s="208">
        <v>0.24299999999999999</v>
      </c>
      <c r="AB1294" s="208">
        <v>9.4E-2</v>
      </c>
      <c r="AC1294" s="208">
        <v>0.154</v>
      </c>
      <c r="AD1294" s="208">
        <v>0.14899999999999999</v>
      </c>
      <c r="AE1294" s="208">
        <v>0.19900000000000001</v>
      </c>
      <c r="AF1294" s="208">
        <v>0.106</v>
      </c>
      <c r="AG1294" s="208">
        <v>7.3999999999999996E-2</v>
      </c>
      <c r="AH1294" s="208">
        <v>0.108</v>
      </c>
      <c r="AI1294" s="208">
        <v>0.108</v>
      </c>
      <c r="AJ1294" s="208">
        <v>0.121</v>
      </c>
      <c r="AK1294" s="208">
        <v>0.14000000000000001</v>
      </c>
      <c r="AL1294" s="208">
        <v>0.14799999999999999</v>
      </c>
      <c r="AM1294" s="24"/>
      <c r="AN1294" s="208">
        <v>0.223</v>
      </c>
      <c r="AO1294" s="208">
        <v>0.12</v>
      </c>
      <c r="AP1294" s="208">
        <v>0.13100000000000001</v>
      </c>
      <c r="AQ1294" s="208">
        <v>7.0999999999999994E-2</v>
      </c>
      <c r="AR1294" s="208">
        <v>7.3999999999999996E-2</v>
      </c>
      <c r="AS1294" s="208">
        <v>4.5999999999999999E-2</v>
      </c>
      <c r="AT1294" s="208">
        <v>7.5999999999999998E-2</v>
      </c>
      <c r="AU1294" s="208">
        <v>9.4E-2</v>
      </c>
      <c r="AV1294" s="208">
        <v>0.13900000000000001</v>
      </c>
      <c r="AW1294" s="24"/>
      <c r="AX1294" s="24"/>
      <c r="AY1294" s="208">
        <v>0.50900000000000001</v>
      </c>
      <c r="AZ1294" s="208">
        <v>0.14799999999999999</v>
      </c>
      <c r="BA1294" s="208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208">
        <v>5.0039999999999996</v>
      </c>
      <c r="G1295" s="208">
        <v>5.0750000000000002</v>
      </c>
      <c r="H1295" s="208">
        <v>3.0219999999999998</v>
      </c>
      <c r="I1295" s="221">
        <v>2.7480000000000002</v>
      </c>
      <c r="J1295" s="221"/>
      <c r="K1295" s="208">
        <v>0.66700000000000004</v>
      </c>
      <c r="L1295" s="24"/>
      <c r="M1295" s="208">
        <v>6.2E-2</v>
      </c>
      <c r="N1295" s="24"/>
      <c r="O1295" s="208">
        <v>0.14399999999999999</v>
      </c>
      <c r="P1295" s="208">
        <v>1.9</v>
      </c>
      <c r="Q1295" s="208">
        <v>4.4089999999999998</v>
      </c>
      <c r="R1295" s="208">
        <v>4.4939999999999998</v>
      </c>
      <c r="S1295" s="208">
        <v>5.9249999999999998</v>
      </c>
      <c r="T1295" s="208">
        <v>5.3979999999999997</v>
      </c>
      <c r="U1295" s="208">
        <v>3.8340000000000001</v>
      </c>
      <c r="V1295" s="208">
        <v>1.9630000000000001</v>
      </c>
      <c r="W1295" s="208">
        <v>1.3680000000000001</v>
      </c>
      <c r="X1295" s="24"/>
      <c r="Y1295" s="208">
        <v>0.81799999999999995</v>
      </c>
      <c r="Z1295" s="24"/>
      <c r="AA1295" s="208">
        <v>1.7190000000000001</v>
      </c>
      <c r="AB1295" s="208">
        <v>1.595</v>
      </c>
      <c r="AC1295" s="208">
        <v>4.7910000000000004</v>
      </c>
      <c r="AD1295" s="208">
        <v>4.1929999999999996</v>
      </c>
      <c r="AE1295" s="208">
        <v>5.74</v>
      </c>
      <c r="AF1295" s="208">
        <v>3.9980000000000002</v>
      </c>
      <c r="AG1295" s="208">
        <v>2.5099999999999998</v>
      </c>
      <c r="AH1295" s="208">
        <v>2.1629999999999998</v>
      </c>
      <c r="AI1295" s="208">
        <v>1.6839999999999999</v>
      </c>
      <c r="AJ1295" s="208">
        <v>0.44</v>
      </c>
      <c r="AK1295" s="24"/>
      <c r="AL1295" s="24"/>
      <c r="AM1295" s="24"/>
      <c r="AN1295" s="208">
        <v>1.577</v>
      </c>
      <c r="AO1295" s="208">
        <v>4.9589999999999996</v>
      </c>
      <c r="AP1295" s="208">
        <v>4.5979999999999999</v>
      </c>
      <c r="AQ1295" s="208">
        <v>4.0069999999999997</v>
      </c>
      <c r="AR1295" s="208">
        <v>4.32</v>
      </c>
      <c r="AS1295" s="208">
        <v>2.9620000000000002</v>
      </c>
      <c r="AT1295" s="208">
        <v>1.7709999999999999</v>
      </c>
      <c r="AU1295" s="208">
        <v>1.3109999999999999</v>
      </c>
      <c r="AV1295" s="208">
        <v>4.3999999999999997E-2</v>
      </c>
      <c r="AW1295" s="24"/>
      <c r="AX1295" s="24"/>
      <c r="AY1295" s="208">
        <v>0.47699999999999998</v>
      </c>
      <c r="AZ1295" s="208">
        <v>1.591</v>
      </c>
      <c r="BA1295" s="208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209">
        <v>1.4359999999999999</v>
      </c>
      <c r="G1296" s="209">
        <v>1.4790000000000001</v>
      </c>
      <c r="H1296" s="209">
        <v>1.099</v>
      </c>
      <c r="I1296" s="224">
        <v>1.0589999999999999</v>
      </c>
      <c r="J1296" s="224"/>
      <c r="K1296" s="209">
        <v>0.41299999999999998</v>
      </c>
      <c r="L1296" s="20"/>
      <c r="M1296" s="20"/>
      <c r="N1296" s="20"/>
      <c r="O1296" s="209">
        <v>0.28000000000000003</v>
      </c>
      <c r="P1296" s="209">
        <v>0.56599999999999995</v>
      </c>
      <c r="Q1296" s="209">
        <v>1.3089999999999999</v>
      </c>
      <c r="R1296" s="209">
        <v>1.415</v>
      </c>
      <c r="S1296" s="209">
        <v>1.7809999999999999</v>
      </c>
      <c r="T1296" s="20"/>
      <c r="U1296" s="209">
        <v>2.8679999999999999</v>
      </c>
      <c r="V1296" s="209">
        <v>0.58299999999999996</v>
      </c>
      <c r="W1296" s="209">
        <v>0.27400000000000002</v>
      </c>
      <c r="X1296" s="20"/>
      <c r="Y1296" s="20"/>
      <c r="Z1296" s="20"/>
      <c r="AA1296" s="20"/>
      <c r="AB1296" s="209">
        <v>0.55800000000000005</v>
      </c>
      <c r="AC1296" s="209">
        <v>1.456</v>
      </c>
      <c r="AD1296" s="209">
        <v>1.859</v>
      </c>
      <c r="AE1296" s="209">
        <v>1.6579999999999999</v>
      </c>
      <c r="AF1296" s="209">
        <v>1.82</v>
      </c>
      <c r="AG1296" s="209">
        <v>0.76900000000000002</v>
      </c>
      <c r="AH1296" s="209">
        <v>0.61399999999999999</v>
      </c>
      <c r="AI1296" s="209">
        <v>0.43099999999999999</v>
      </c>
      <c r="AJ1296" s="209">
        <v>9.4E-2</v>
      </c>
      <c r="AK1296" s="20"/>
      <c r="AL1296" s="20"/>
      <c r="AM1296" s="209">
        <v>2.1999999999999999E-2</v>
      </c>
      <c r="AN1296" s="209">
        <v>0.49</v>
      </c>
      <c r="AO1296" s="209">
        <v>1.1830000000000001</v>
      </c>
      <c r="AP1296" s="209">
        <v>1.228</v>
      </c>
      <c r="AQ1296" s="20"/>
      <c r="AR1296" s="20"/>
      <c r="AS1296" s="209">
        <v>3.605</v>
      </c>
      <c r="AT1296" s="209">
        <v>0.60499999999999998</v>
      </c>
      <c r="AU1296" s="209">
        <v>0.30099999999999999</v>
      </c>
      <c r="AV1296" s="209">
        <v>0.02</v>
      </c>
      <c r="AW1296" s="20"/>
      <c r="AX1296" s="20"/>
      <c r="AY1296" s="209">
        <v>4.8000000000000001E-2</v>
      </c>
      <c r="AZ1296" s="209">
        <v>0.52100000000000002</v>
      </c>
      <c r="BA1296" s="209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208">
        <v>1.4359999999999999</v>
      </c>
      <c r="G1297" s="208">
        <v>1.4790000000000001</v>
      </c>
      <c r="H1297" s="208">
        <v>1.099</v>
      </c>
      <c r="I1297" s="221">
        <v>1.0589999999999999</v>
      </c>
      <c r="J1297" s="221"/>
      <c r="K1297" s="208">
        <v>0.41299999999999998</v>
      </c>
      <c r="L1297" s="24"/>
      <c r="M1297" s="24"/>
      <c r="N1297" s="24"/>
      <c r="O1297" s="208">
        <v>0.28000000000000003</v>
      </c>
      <c r="P1297" s="208">
        <v>0.56599999999999995</v>
      </c>
      <c r="Q1297" s="208">
        <v>1.3089999999999999</v>
      </c>
      <c r="R1297" s="208">
        <v>1.415</v>
      </c>
      <c r="S1297" s="208">
        <v>1.7809999999999999</v>
      </c>
      <c r="T1297" s="24"/>
      <c r="U1297" s="208">
        <v>2.8679999999999999</v>
      </c>
      <c r="V1297" s="208">
        <v>0.58299999999999996</v>
      </c>
      <c r="W1297" s="208">
        <v>0.27400000000000002</v>
      </c>
      <c r="X1297" s="24"/>
      <c r="Y1297" s="24"/>
      <c r="Z1297" s="24"/>
      <c r="AA1297" s="24"/>
      <c r="AB1297" s="208">
        <v>0.55800000000000005</v>
      </c>
      <c r="AC1297" s="208">
        <v>1.456</v>
      </c>
      <c r="AD1297" s="208">
        <v>1.859</v>
      </c>
      <c r="AE1297" s="208">
        <v>1.6579999999999999</v>
      </c>
      <c r="AF1297" s="208">
        <v>1.82</v>
      </c>
      <c r="AG1297" s="208">
        <v>0.76900000000000002</v>
      </c>
      <c r="AH1297" s="208">
        <v>0.61399999999999999</v>
      </c>
      <c r="AI1297" s="208">
        <v>0.43099999999999999</v>
      </c>
      <c r="AJ1297" s="208">
        <v>9.4E-2</v>
      </c>
      <c r="AK1297" s="24"/>
      <c r="AL1297" s="24"/>
      <c r="AM1297" s="208">
        <v>2.1999999999999999E-2</v>
      </c>
      <c r="AN1297" s="208">
        <v>0.49</v>
      </c>
      <c r="AO1297" s="208">
        <v>1.1830000000000001</v>
      </c>
      <c r="AP1297" s="208">
        <v>1.228</v>
      </c>
      <c r="AQ1297" s="24"/>
      <c r="AR1297" s="24"/>
      <c r="AS1297" s="208">
        <v>3.605</v>
      </c>
      <c r="AT1297" s="208">
        <v>0.60499999999999998</v>
      </c>
      <c r="AU1297" s="208">
        <v>0.30099999999999999</v>
      </c>
      <c r="AV1297" s="208">
        <v>0.02</v>
      </c>
      <c r="AW1297" s="24"/>
      <c r="AX1297" s="24"/>
      <c r="AY1297" s="208">
        <v>4.8000000000000001E-2</v>
      </c>
      <c r="AZ1297" s="208">
        <v>0.52100000000000002</v>
      </c>
      <c r="BA1297" s="208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209">
        <v>3.875</v>
      </c>
      <c r="G1298" s="209">
        <v>3.8679999999999999</v>
      </c>
      <c r="H1298" s="209">
        <v>0.53800000000000003</v>
      </c>
      <c r="I1298" s="20"/>
      <c r="J1298" s="20"/>
      <c r="K1298" s="209">
        <v>0.7</v>
      </c>
      <c r="L1298" s="20"/>
      <c r="M1298" s="20"/>
      <c r="N1298" s="20"/>
      <c r="O1298" s="20"/>
      <c r="P1298" s="209">
        <v>0.79200000000000004</v>
      </c>
      <c r="Q1298" s="209">
        <v>1.861</v>
      </c>
      <c r="R1298" s="209">
        <v>2.4729999999999999</v>
      </c>
      <c r="S1298" s="209">
        <v>2.8860000000000001</v>
      </c>
      <c r="T1298" s="209">
        <v>2.5070000000000001</v>
      </c>
      <c r="U1298" s="209">
        <v>1.988</v>
      </c>
      <c r="V1298" s="209">
        <v>0.89100000000000001</v>
      </c>
      <c r="W1298" s="209">
        <v>0.41199999999999998</v>
      </c>
      <c r="X1298" s="209">
        <v>0.1</v>
      </c>
      <c r="Y1298" s="20"/>
      <c r="Z1298" s="20"/>
      <c r="AA1298" s="20"/>
      <c r="AB1298" s="209">
        <v>0.76200000000000001</v>
      </c>
      <c r="AC1298" s="209">
        <v>1.9379999999999999</v>
      </c>
      <c r="AD1298" s="209">
        <v>3.1080000000000001</v>
      </c>
      <c r="AE1298" s="209">
        <v>2.7679999999999998</v>
      </c>
      <c r="AF1298" s="209">
        <v>3.052</v>
      </c>
      <c r="AG1298" s="209">
        <v>1.341</v>
      </c>
      <c r="AH1298" s="209">
        <v>0.98299999999999998</v>
      </c>
      <c r="AI1298" s="209">
        <v>0.67900000000000005</v>
      </c>
      <c r="AJ1298" s="209">
        <v>0.155</v>
      </c>
      <c r="AK1298" s="20"/>
      <c r="AL1298" s="209">
        <v>4.2999999999999997E-2</v>
      </c>
      <c r="AM1298" s="209">
        <v>0.48599999999999999</v>
      </c>
      <c r="AN1298" s="209">
        <v>1.044</v>
      </c>
      <c r="AO1298" s="209">
        <v>2.4079999999999999</v>
      </c>
      <c r="AP1298" s="209">
        <v>2.8359999999999999</v>
      </c>
      <c r="AQ1298" s="209">
        <v>2.4489999999999998</v>
      </c>
      <c r="AR1298" s="209">
        <v>2.6219999999999999</v>
      </c>
      <c r="AS1298" s="209">
        <v>1.9319999999999999</v>
      </c>
      <c r="AT1298" s="209">
        <v>1.554</v>
      </c>
      <c r="AU1298" s="209">
        <v>0.61499999999999999</v>
      </c>
      <c r="AV1298" s="209">
        <v>8.4000000000000005E-2</v>
      </c>
      <c r="AW1298" s="20"/>
      <c r="AX1298" s="20"/>
      <c r="AY1298" s="209">
        <v>0.10299999999999999</v>
      </c>
      <c r="AZ1298" s="209">
        <v>0.84899999999999998</v>
      </c>
      <c r="BA1298" s="209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208">
        <v>3.875</v>
      </c>
      <c r="G1299" s="208">
        <v>3.8679999999999999</v>
      </c>
      <c r="H1299" s="208">
        <v>0.53800000000000003</v>
      </c>
      <c r="I1299" s="24"/>
      <c r="J1299" s="24"/>
      <c r="K1299" s="208">
        <v>0.7</v>
      </c>
      <c r="L1299" s="24"/>
      <c r="M1299" s="24"/>
      <c r="N1299" s="24"/>
      <c r="O1299" s="24"/>
      <c r="P1299" s="208">
        <v>0.79200000000000004</v>
      </c>
      <c r="Q1299" s="208">
        <v>1.861</v>
      </c>
      <c r="R1299" s="208">
        <v>2.4729999999999999</v>
      </c>
      <c r="S1299" s="208">
        <v>2.8860000000000001</v>
      </c>
      <c r="T1299" s="208">
        <v>2.5070000000000001</v>
      </c>
      <c r="U1299" s="208">
        <v>1.988</v>
      </c>
      <c r="V1299" s="208">
        <v>0.89100000000000001</v>
      </c>
      <c r="W1299" s="208">
        <v>0.41199999999999998</v>
      </c>
      <c r="X1299" s="208">
        <v>0.1</v>
      </c>
      <c r="Y1299" s="24"/>
      <c r="Z1299" s="24"/>
      <c r="AA1299" s="24"/>
      <c r="AB1299" s="208">
        <v>0.76200000000000001</v>
      </c>
      <c r="AC1299" s="208">
        <v>1.9379999999999999</v>
      </c>
      <c r="AD1299" s="208">
        <v>3.1080000000000001</v>
      </c>
      <c r="AE1299" s="208">
        <v>2.7679999999999998</v>
      </c>
      <c r="AF1299" s="208">
        <v>3.052</v>
      </c>
      <c r="AG1299" s="208">
        <v>1.341</v>
      </c>
      <c r="AH1299" s="208">
        <v>0.98299999999999998</v>
      </c>
      <c r="AI1299" s="208">
        <v>0.67900000000000005</v>
      </c>
      <c r="AJ1299" s="208">
        <v>0.155</v>
      </c>
      <c r="AK1299" s="24"/>
      <c r="AL1299" s="208">
        <v>4.2999999999999997E-2</v>
      </c>
      <c r="AM1299" s="208">
        <v>0.48599999999999999</v>
      </c>
      <c r="AN1299" s="208">
        <v>1.044</v>
      </c>
      <c r="AO1299" s="208">
        <v>2.4079999999999999</v>
      </c>
      <c r="AP1299" s="208">
        <v>2.8359999999999999</v>
      </c>
      <c r="AQ1299" s="208">
        <v>2.4489999999999998</v>
      </c>
      <c r="AR1299" s="208">
        <v>2.6219999999999999</v>
      </c>
      <c r="AS1299" s="208">
        <v>1.9319999999999999</v>
      </c>
      <c r="AT1299" s="208">
        <v>1.554</v>
      </c>
      <c r="AU1299" s="208">
        <v>0.61499999999999999</v>
      </c>
      <c r="AV1299" s="208">
        <v>8.4000000000000005E-2</v>
      </c>
      <c r="AW1299" s="24"/>
      <c r="AX1299" s="24"/>
      <c r="AY1299" s="208">
        <v>0.10299999999999999</v>
      </c>
      <c r="AZ1299" s="208">
        <v>0.84899999999999998</v>
      </c>
      <c r="BA1299" s="208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209">
        <v>5.92</v>
      </c>
      <c r="G1300" s="209">
        <v>5.6760000000000002</v>
      </c>
      <c r="H1300" s="209">
        <v>3.3719999999999999</v>
      </c>
      <c r="I1300" s="224">
        <v>3.0190000000000001</v>
      </c>
      <c r="J1300" s="224"/>
      <c r="K1300" s="20"/>
      <c r="L1300" s="20"/>
      <c r="M1300" s="20"/>
      <c r="N1300" s="20"/>
      <c r="O1300" s="20"/>
      <c r="P1300" s="209">
        <v>5.2050000000000001</v>
      </c>
      <c r="Q1300" s="209">
        <v>4.6630000000000003</v>
      </c>
      <c r="R1300" s="209">
        <v>5.5389999999999997</v>
      </c>
      <c r="S1300" s="209">
        <v>6.28</v>
      </c>
      <c r="T1300" s="209">
        <v>6.2949999999999999</v>
      </c>
      <c r="U1300" s="209">
        <v>4.8380000000000001</v>
      </c>
      <c r="V1300" s="209">
        <v>2.7389999999999999</v>
      </c>
      <c r="W1300" s="209">
        <v>1.923</v>
      </c>
      <c r="X1300" s="20"/>
      <c r="Y1300" s="209">
        <v>0.77100000000000002</v>
      </c>
      <c r="Z1300" s="20"/>
      <c r="AA1300" s="209">
        <v>0.749</v>
      </c>
      <c r="AB1300" s="209">
        <v>2.6949999999999998</v>
      </c>
      <c r="AC1300" s="209">
        <v>4.6890000000000001</v>
      </c>
      <c r="AD1300" s="209">
        <v>6.4130000000000003</v>
      </c>
      <c r="AE1300" s="209">
        <v>6.1710000000000003</v>
      </c>
      <c r="AF1300" s="209">
        <v>6.2160000000000002</v>
      </c>
      <c r="AG1300" s="209">
        <v>3.4359999999999999</v>
      </c>
      <c r="AH1300" s="209">
        <v>2.8929999999999998</v>
      </c>
      <c r="AI1300" s="209">
        <v>2.2690000000000001</v>
      </c>
      <c r="AJ1300" s="209">
        <v>0.86399999999999999</v>
      </c>
      <c r="AK1300" s="20"/>
      <c r="AL1300" s="20"/>
      <c r="AM1300" s="209">
        <v>0.59199999999999997</v>
      </c>
      <c r="AN1300" s="209">
        <v>2.1190000000000002</v>
      </c>
      <c r="AO1300" s="209">
        <v>6.0579999999999998</v>
      </c>
      <c r="AP1300" s="209">
        <v>3.6179999999999999</v>
      </c>
      <c r="AQ1300" s="209">
        <v>5.5620000000000003</v>
      </c>
      <c r="AR1300" s="209">
        <v>5.6289999999999996</v>
      </c>
      <c r="AS1300" s="209">
        <v>3.569</v>
      </c>
      <c r="AT1300" s="209">
        <v>2.806</v>
      </c>
      <c r="AU1300" s="20"/>
      <c r="AV1300" s="209">
        <v>1.903</v>
      </c>
      <c r="AW1300" s="20"/>
      <c r="AX1300" s="20"/>
      <c r="AY1300" s="209">
        <v>0.54900000000000004</v>
      </c>
      <c r="AZ1300" s="209">
        <v>2.0099999999999998</v>
      </c>
      <c r="BA1300" s="209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208">
        <v>5.92</v>
      </c>
      <c r="G1301" s="208">
        <v>5.6760000000000002</v>
      </c>
      <c r="H1301" s="208">
        <v>3.3719999999999999</v>
      </c>
      <c r="I1301" s="221">
        <v>3.0190000000000001</v>
      </c>
      <c r="J1301" s="221"/>
      <c r="K1301" s="24"/>
      <c r="L1301" s="24"/>
      <c r="M1301" s="24"/>
      <c r="N1301" s="24"/>
      <c r="O1301" s="24"/>
      <c r="P1301" s="208">
        <v>5.2050000000000001</v>
      </c>
      <c r="Q1301" s="208">
        <v>4.6630000000000003</v>
      </c>
      <c r="R1301" s="208">
        <v>5.5389999999999997</v>
      </c>
      <c r="S1301" s="208">
        <v>6.28</v>
      </c>
      <c r="T1301" s="208">
        <v>6.2949999999999999</v>
      </c>
      <c r="U1301" s="208">
        <v>4.8380000000000001</v>
      </c>
      <c r="V1301" s="208">
        <v>2.7389999999999999</v>
      </c>
      <c r="W1301" s="208">
        <v>1.923</v>
      </c>
      <c r="X1301" s="24"/>
      <c r="Y1301" s="208">
        <v>0.77100000000000002</v>
      </c>
      <c r="Z1301" s="24"/>
      <c r="AA1301" s="208">
        <v>0.749</v>
      </c>
      <c r="AB1301" s="208">
        <v>2.6949999999999998</v>
      </c>
      <c r="AC1301" s="208">
        <v>4.6890000000000001</v>
      </c>
      <c r="AD1301" s="208">
        <v>6.4130000000000003</v>
      </c>
      <c r="AE1301" s="208">
        <v>6.1710000000000003</v>
      </c>
      <c r="AF1301" s="208">
        <v>6.2160000000000002</v>
      </c>
      <c r="AG1301" s="208">
        <v>3.4359999999999999</v>
      </c>
      <c r="AH1301" s="208">
        <v>2.8929999999999998</v>
      </c>
      <c r="AI1301" s="208">
        <v>2.2690000000000001</v>
      </c>
      <c r="AJ1301" s="208">
        <v>0.86399999999999999</v>
      </c>
      <c r="AK1301" s="24"/>
      <c r="AL1301" s="24"/>
      <c r="AM1301" s="208">
        <v>0.59199999999999997</v>
      </c>
      <c r="AN1301" s="208">
        <v>2.1190000000000002</v>
      </c>
      <c r="AO1301" s="208">
        <v>6.0579999999999998</v>
      </c>
      <c r="AP1301" s="208">
        <v>3.6179999999999999</v>
      </c>
      <c r="AQ1301" s="208">
        <v>5.5620000000000003</v>
      </c>
      <c r="AR1301" s="208">
        <v>5.6289999999999996</v>
      </c>
      <c r="AS1301" s="208">
        <v>3.569</v>
      </c>
      <c r="AT1301" s="208">
        <v>2.806</v>
      </c>
      <c r="AU1301" s="24"/>
      <c r="AV1301" s="208">
        <v>1.903</v>
      </c>
      <c r="AW1301" s="24"/>
      <c r="AX1301" s="24"/>
      <c r="AY1301" s="208">
        <v>0.54900000000000004</v>
      </c>
      <c r="AZ1301" s="208">
        <v>2.0099999999999998</v>
      </c>
      <c r="BA1301" s="208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210">
        <v>2235.2979999999998</v>
      </c>
      <c r="G1302" s="210">
        <v>2165.4160000000002</v>
      </c>
      <c r="H1302" s="210">
        <v>1553.1420000000001</v>
      </c>
      <c r="I1302" s="229">
        <v>1353.384</v>
      </c>
      <c r="J1302" s="229"/>
      <c r="K1302" s="211">
        <v>840.70799999999997</v>
      </c>
      <c r="L1302" s="211">
        <v>76.662000000000006</v>
      </c>
      <c r="M1302" s="211">
        <v>24.18</v>
      </c>
      <c r="N1302" s="211">
        <v>50.844999999999999</v>
      </c>
      <c r="O1302" s="211">
        <v>680.58299999999997</v>
      </c>
      <c r="P1302" s="210">
        <v>1428.6130000000001</v>
      </c>
      <c r="Q1302" s="210">
        <v>2001.3530000000001</v>
      </c>
      <c r="R1302" s="210">
        <v>2241.1260000000002</v>
      </c>
      <c r="S1302" s="210">
        <v>2734.2179999999998</v>
      </c>
      <c r="T1302" s="210">
        <v>2586.768</v>
      </c>
      <c r="U1302" s="210">
        <v>1726.9280000000001</v>
      </c>
      <c r="V1302" s="211">
        <v>985.22400000000005</v>
      </c>
      <c r="W1302" s="211">
        <v>826.04499999999996</v>
      </c>
      <c r="X1302" s="211">
        <v>498.834</v>
      </c>
      <c r="Y1302" s="211">
        <v>49.3</v>
      </c>
      <c r="Z1302" s="211">
        <v>-263.14699999999999</v>
      </c>
      <c r="AA1302" s="211">
        <v>525.87900000000002</v>
      </c>
      <c r="AB1302" s="210">
        <v>1313.866</v>
      </c>
      <c r="AC1302" s="210">
        <v>1417.2550000000001</v>
      </c>
      <c r="AD1302" s="210">
        <v>2184.799</v>
      </c>
      <c r="AE1302" s="210">
        <v>2114.0949999999998</v>
      </c>
      <c r="AF1302" s="210">
        <v>2030.1489999999999</v>
      </c>
      <c r="AG1302" s="210">
        <v>1324.654</v>
      </c>
      <c r="AH1302" s="210">
        <v>1058.838</v>
      </c>
      <c r="AI1302" s="211">
        <v>917.85699999999997</v>
      </c>
      <c r="AJ1302" s="211">
        <v>106.97199999999999</v>
      </c>
      <c r="AK1302" s="211">
        <v>24.097999999999999</v>
      </c>
      <c r="AL1302" s="211">
        <v>40.21</v>
      </c>
      <c r="AM1302" s="211">
        <v>604.34799999999996</v>
      </c>
      <c r="AN1302" s="210">
        <v>1144.23</v>
      </c>
      <c r="AO1302" s="210">
        <v>1892.864</v>
      </c>
      <c r="AP1302" s="210">
        <v>2128.6990000000001</v>
      </c>
      <c r="AQ1302" s="210">
        <v>2322.498</v>
      </c>
      <c r="AR1302" s="210">
        <v>2183.779</v>
      </c>
      <c r="AS1302" s="210">
        <v>1510.2940000000001</v>
      </c>
      <c r="AT1302" s="210">
        <v>1258.5260000000001</v>
      </c>
      <c r="AU1302" s="211">
        <v>865.298</v>
      </c>
      <c r="AV1302" s="211">
        <v>81.036000000000001</v>
      </c>
      <c r="AW1302" s="211">
        <v>44.969000000000001</v>
      </c>
      <c r="AX1302" s="211">
        <v>44.015000000000001</v>
      </c>
      <c r="AY1302" s="211">
        <v>481.83499999999998</v>
      </c>
      <c r="AZ1302" s="211">
        <v>877.33199999999999</v>
      </c>
      <c r="BA1302" s="210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209">
        <v>7.72</v>
      </c>
      <c r="G1303" s="209">
        <v>6.1790000000000003</v>
      </c>
      <c r="H1303" s="209">
        <v>4.6580000000000004</v>
      </c>
      <c r="I1303" s="224">
        <v>3.7450000000000001</v>
      </c>
      <c r="J1303" s="224"/>
      <c r="K1303" s="209">
        <v>0.51900000000000002</v>
      </c>
      <c r="L1303" s="20"/>
      <c r="M1303" s="20"/>
      <c r="N1303" s="20"/>
      <c r="O1303" s="209">
        <v>0.50800000000000001</v>
      </c>
      <c r="P1303" s="209">
        <v>1.879</v>
      </c>
      <c r="Q1303" s="209">
        <v>4.3049999999999997</v>
      </c>
      <c r="R1303" s="209">
        <v>4.71</v>
      </c>
      <c r="S1303" s="209">
        <v>5.72</v>
      </c>
      <c r="T1303" s="209">
        <v>5.4279999999999999</v>
      </c>
      <c r="U1303" s="209">
        <v>1.528</v>
      </c>
      <c r="V1303" s="209">
        <v>5.1100000000000003</v>
      </c>
      <c r="W1303" s="209">
        <v>1.212</v>
      </c>
      <c r="X1303" s="20"/>
      <c r="Y1303" s="20"/>
      <c r="Z1303" s="20"/>
      <c r="AA1303" s="209">
        <v>0.443</v>
      </c>
      <c r="AB1303" s="209">
        <v>1.8460000000000001</v>
      </c>
      <c r="AC1303" s="209">
        <v>4.8079999999999998</v>
      </c>
      <c r="AD1303" s="209">
        <v>5.0049999999999999</v>
      </c>
      <c r="AE1303" s="209">
        <v>5.5720000000000001</v>
      </c>
      <c r="AF1303" s="209">
        <v>5.1420000000000003</v>
      </c>
      <c r="AG1303" s="209">
        <v>2.9529999999999998</v>
      </c>
      <c r="AH1303" s="209">
        <v>1.8089999999999999</v>
      </c>
      <c r="AI1303" s="209">
        <v>1.0649999999999999</v>
      </c>
      <c r="AJ1303" s="20"/>
      <c r="AK1303" s="20"/>
      <c r="AL1303" s="20"/>
      <c r="AM1303" s="20"/>
      <c r="AN1303" s="209">
        <v>1.7869999999999999</v>
      </c>
      <c r="AO1303" s="209">
        <v>4.2990000000000004</v>
      </c>
      <c r="AP1303" s="209">
        <v>4.6779999999999999</v>
      </c>
      <c r="AQ1303" s="209">
        <v>4.7249999999999996</v>
      </c>
      <c r="AR1303" s="209">
        <v>4.5979999999999999</v>
      </c>
      <c r="AS1303" s="209">
        <v>3.9740000000000002</v>
      </c>
      <c r="AT1303" s="209">
        <v>1.784</v>
      </c>
      <c r="AU1303" s="209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208">
        <v>1.877</v>
      </c>
      <c r="G1304" s="208">
        <v>1.264</v>
      </c>
      <c r="H1304" s="208">
        <v>1.1890000000000001</v>
      </c>
      <c r="I1304" s="221">
        <v>1.054</v>
      </c>
      <c r="J1304" s="221"/>
      <c r="K1304" s="208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208">
        <v>3.7160000000000002</v>
      </c>
      <c r="G1305" s="208">
        <v>3.1059999999999999</v>
      </c>
      <c r="H1305" s="208">
        <v>2.11</v>
      </c>
      <c r="I1305" s="221">
        <v>1.556</v>
      </c>
      <c r="J1305" s="221"/>
      <c r="K1305" s="208">
        <v>0.16400000000000001</v>
      </c>
      <c r="L1305" s="24"/>
      <c r="M1305" s="24"/>
      <c r="N1305" s="24"/>
      <c r="O1305" s="208">
        <v>0.30499999999999999</v>
      </c>
      <c r="P1305" s="208">
        <v>1.1839999999999999</v>
      </c>
      <c r="Q1305" s="208">
        <v>2.706</v>
      </c>
      <c r="R1305" s="208">
        <v>2.9169999999999998</v>
      </c>
      <c r="S1305" s="208">
        <v>3.4889999999999999</v>
      </c>
      <c r="T1305" s="208">
        <v>3.3639999999999999</v>
      </c>
      <c r="U1305" s="24"/>
      <c r="V1305" s="208">
        <v>4.2</v>
      </c>
      <c r="W1305" s="208">
        <v>0.59199999999999997</v>
      </c>
      <c r="X1305" s="24"/>
      <c r="Y1305" s="24"/>
      <c r="Z1305" s="24"/>
      <c r="AA1305" s="208">
        <v>0.26</v>
      </c>
      <c r="AB1305" s="208">
        <v>1.171</v>
      </c>
      <c r="AC1305" s="208">
        <v>2.9220000000000002</v>
      </c>
      <c r="AD1305" s="208">
        <v>3.03</v>
      </c>
      <c r="AE1305" s="208">
        <v>3.3130000000000002</v>
      </c>
      <c r="AF1305" s="208">
        <v>3.1080000000000001</v>
      </c>
      <c r="AG1305" s="208">
        <v>1.8740000000000001</v>
      </c>
      <c r="AH1305" s="208">
        <v>1.181</v>
      </c>
      <c r="AI1305" s="208">
        <v>0.71699999999999997</v>
      </c>
      <c r="AJ1305" s="24"/>
      <c r="AK1305" s="24"/>
      <c r="AL1305" s="24"/>
      <c r="AM1305" s="24"/>
      <c r="AN1305" s="208">
        <v>1.284</v>
      </c>
      <c r="AO1305" s="208">
        <v>2.6339999999999999</v>
      </c>
      <c r="AP1305" s="208">
        <v>2.7269999999999999</v>
      </c>
      <c r="AQ1305" s="208">
        <v>2.9180000000000001</v>
      </c>
      <c r="AR1305" s="208">
        <v>2.9860000000000002</v>
      </c>
      <c r="AS1305" s="208">
        <v>2.3029999999999999</v>
      </c>
      <c r="AT1305" s="208">
        <v>1.321</v>
      </c>
      <c r="AU1305" s="208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209">
        <v>21.468</v>
      </c>
      <c r="G1306" s="209">
        <v>29.722999999999999</v>
      </c>
      <c r="H1306" s="209">
        <v>13.436999999999999</v>
      </c>
      <c r="I1306" s="224">
        <v>12.78</v>
      </c>
      <c r="J1306" s="224"/>
      <c r="K1306" s="209">
        <v>1.976</v>
      </c>
      <c r="L1306" s="20"/>
      <c r="M1306" s="20"/>
      <c r="N1306" s="20"/>
      <c r="O1306" s="20"/>
      <c r="P1306" s="209">
        <v>7.8150000000000004</v>
      </c>
      <c r="Q1306" s="209">
        <v>14.672000000000001</v>
      </c>
      <c r="R1306" s="209">
        <v>17.344000000000001</v>
      </c>
      <c r="S1306" s="209">
        <v>19.882000000000001</v>
      </c>
      <c r="T1306" s="209">
        <v>18.137</v>
      </c>
      <c r="U1306" s="209">
        <v>12.384</v>
      </c>
      <c r="V1306" s="209">
        <v>6.4180000000000001</v>
      </c>
      <c r="W1306" s="209">
        <v>2.56</v>
      </c>
      <c r="X1306" s="20"/>
      <c r="Y1306" s="20"/>
      <c r="Z1306" s="20"/>
      <c r="AA1306" s="20"/>
      <c r="AB1306" s="209">
        <v>4.95</v>
      </c>
      <c r="AC1306" s="209">
        <v>11.382</v>
      </c>
      <c r="AD1306" s="209">
        <v>10.06</v>
      </c>
      <c r="AE1306" s="209">
        <v>12.417999999999999</v>
      </c>
      <c r="AF1306" s="209">
        <v>11.356999999999999</v>
      </c>
      <c r="AG1306" s="209">
        <v>6.5839999999999996</v>
      </c>
      <c r="AH1306" s="209">
        <v>4.2030000000000003</v>
      </c>
      <c r="AI1306" s="209">
        <v>1.671</v>
      </c>
      <c r="AJ1306" s="20"/>
      <c r="AK1306" s="20"/>
      <c r="AL1306" s="20"/>
      <c r="AM1306" s="20"/>
      <c r="AN1306" s="209">
        <v>6.7249999999999996</v>
      </c>
      <c r="AO1306" s="209">
        <v>12.385999999999999</v>
      </c>
      <c r="AP1306" s="209">
        <v>20.532</v>
      </c>
      <c r="AQ1306" s="209">
        <v>22.577000000000002</v>
      </c>
      <c r="AR1306" s="209">
        <v>19.917000000000002</v>
      </c>
      <c r="AS1306" s="209">
        <v>13.266999999999999</v>
      </c>
      <c r="AT1306" s="209">
        <v>5.8680000000000003</v>
      </c>
      <c r="AU1306" s="209">
        <v>3.3639999999999999</v>
      </c>
      <c r="AV1306" s="20"/>
      <c r="AW1306" s="20"/>
      <c r="AX1306" s="20"/>
      <c r="AY1306" s="20"/>
      <c r="AZ1306" s="209">
        <v>3.9940000000000002</v>
      </c>
      <c r="BA1306" s="209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208">
        <v>1.77</v>
      </c>
      <c r="G1307" s="208">
        <v>1.5760000000000001</v>
      </c>
      <c r="H1307" s="208">
        <v>1.056</v>
      </c>
      <c r="I1307" s="221">
        <v>0.98199999999999998</v>
      </c>
      <c r="J1307" s="221"/>
      <c r="K1307" s="208">
        <v>0.39900000000000002</v>
      </c>
      <c r="L1307" s="24"/>
      <c r="M1307" s="24"/>
      <c r="N1307" s="24"/>
      <c r="O1307" s="24"/>
      <c r="P1307" s="208">
        <v>0.68300000000000005</v>
      </c>
      <c r="Q1307" s="208">
        <v>1.43</v>
      </c>
      <c r="R1307" s="208">
        <v>1.6180000000000001</v>
      </c>
      <c r="S1307" s="208">
        <v>1.925</v>
      </c>
      <c r="T1307" s="208">
        <v>1.929</v>
      </c>
      <c r="U1307" s="208">
        <v>1.4930000000000001</v>
      </c>
      <c r="V1307" s="208">
        <v>0.81100000000000005</v>
      </c>
      <c r="W1307" s="208">
        <v>0.44800000000000001</v>
      </c>
      <c r="X1307" s="24"/>
      <c r="Y1307" s="24"/>
      <c r="Z1307" s="24"/>
      <c r="AA1307" s="24"/>
      <c r="AB1307" s="208">
        <v>0.7</v>
      </c>
      <c r="AC1307" s="208">
        <v>1.3740000000000001</v>
      </c>
      <c r="AD1307" s="208">
        <v>0.33600000000000002</v>
      </c>
      <c r="AE1307" s="208">
        <v>1.875</v>
      </c>
      <c r="AF1307" s="208">
        <v>1.208</v>
      </c>
      <c r="AG1307" s="208">
        <v>0.99</v>
      </c>
      <c r="AH1307" s="208">
        <v>0.93799999999999994</v>
      </c>
      <c r="AI1307" s="208">
        <v>0.71299999999999997</v>
      </c>
      <c r="AJ1307" s="24"/>
      <c r="AK1307" s="24"/>
      <c r="AL1307" s="24"/>
      <c r="AM1307" s="24"/>
      <c r="AN1307" s="208">
        <v>1.1719999999999999</v>
      </c>
      <c r="AO1307" s="24"/>
      <c r="AP1307" s="208">
        <v>3.0819999999999999</v>
      </c>
      <c r="AQ1307" s="208">
        <v>1.6160000000000001</v>
      </c>
      <c r="AR1307" s="208">
        <v>1.597</v>
      </c>
      <c r="AS1307" s="208">
        <v>1.2609999999999999</v>
      </c>
      <c r="AT1307" s="208">
        <v>0.83699999999999997</v>
      </c>
      <c r="AU1307" s="208">
        <v>0.432</v>
      </c>
      <c r="AV1307" s="24"/>
      <c r="AW1307" s="24"/>
      <c r="AX1307" s="24"/>
      <c r="AY1307" s="24"/>
      <c r="AZ1307" s="208">
        <v>0.42</v>
      </c>
      <c r="BA1307" s="208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208">
        <v>3.8220000000000001</v>
      </c>
      <c r="G1308" s="208">
        <v>3.0270000000000001</v>
      </c>
      <c r="H1308" s="208">
        <v>2.0259999999999998</v>
      </c>
      <c r="I1308" s="221">
        <v>1.5760000000000001</v>
      </c>
      <c r="J1308" s="221"/>
      <c r="K1308" s="208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208">
        <v>5.9649999999999999</v>
      </c>
      <c r="G1309" s="208">
        <v>4.3710000000000004</v>
      </c>
      <c r="H1309" s="208">
        <v>3.1680000000000001</v>
      </c>
      <c r="I1309" s="221">
        <v>2.8679999999999999</v>
      </c>
      <c r="J1309" s="221"/>
      <c r="K1309" s="208">
        <v>0.436</v>
      </c>
      <c r="L1309" s="24"/>
      <c r="M1309" s="24"/>
      <c r="N1309" s="24"/>
      <c r="O1309" s="24"/>
      <c r="P1309" s="208">
        <v>1.7350000000000001</v>
      </c>
      <c r="Q1309" s="208">
        <v>3.7290000000000001</v>
      </c>
      <c r="R1309" s="208">
        <v>3.9860000000000002</v>
      </c>
      <c r="S1309" s="208">
        <v>5.1959999999999997</v>
      </c>
      <c r="T1309" s="208">
        <v>3.06</v>
      </c>
      <c r="U1309" s="208">
        <v>1.5289999999999999</v>
      </c>
      <c r="V1309" s="208">
        <v>0.70899999999999996</v>
      </c>
      <c r="W1309" s="208">
        <v>0.20399999999999999</v>
      </c>
      <c r="X1309" s="24"/>
      <c r="Y1309" s="24"/>
      <c r="Z1309" s="24"/>
      <c r="AA1309" s="24"/>
      <c r="AB1309" s="208">
        <v>0.56599999999999995</v>
      </c>
      <c r="AC1309" s="208">
        <v>1.3109999999999999</v>
      </c>
      <c r="AD1309" s="208">
        <v>1.256</v>
      </c>
      <c r="AE1309" s="208">
        <v>1.2849999999999999</v>
      </c>
      <c r="AF1309" s="208">
        <v>1.1279999999999999</v>
      </c>
      <c r="AG1309" s="208">
        <v>0.57899999999999996</v>
      </c>
      <c r="AH1309" s="208">
        <v>0.26900000000000002</v>
      </c>
      <c r="AI1309" s="208">
        <v>0.17499999999999999</v>
      </c>
      <c r="AJ1309" s="24"/>
      <c r="AK1309" s="24"/>
      <c r="AL1309" s="24"/>
      <c r="AM1309" s="24"/>
      <c r="AN1309" s="208">
        <v>1.6919999999999999</v>
      </c>
      <c r="AO1309" s="208">
        <v>4.5570000000000004</v>
      </c>
      <c r="AP1309" s="208">
        <v>5.3109999999999999</v>
      </c>
      <c r="AQ1309" s="208">
        <v>5.915</v>
      </c>
      <c r="AR1309" s="208">
        <v>5.423</v>
      </c>
      <c r="AS1309" s="208">
        <v>3.7040000000000002</v>
      </c>
      <c r="AT1309" s="208">
        <v>2.1</v>
      </c>
      <c r="AU1309" s="208">
        <v>0.247</v>
      </c>
      <c r="AV1309" s="24"/>
      <c r="AW1309" s="24"/>
      <c r="AX1309" s="24"/>
      <c r="AY1309" s="24"/>
      <c r="AZ1309" s="208">
        <v>0.99099999999999999</v>
      </c>
      <c r="BA1309" s="208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208">
        <v>1.4219999999999999</v>
      </c>
      <c r="G1310" s="208">
        <v>1.1599999999999999</v>
      </c>
      <c r="H1310" s="208">
        <v>0.77</v>
      </c>
      <c r="I1310" s="221">
        <v>0.67100000000000004</v>
      </c>
      <c r="J1310" s="221"/>
      <c r="K1310" s="208">
        <v>5.0000000000000001E-3</v>
      </c>
      <c r="L1310" s="24"/>
      <c r="M1310" s="24"/>
      <c r="N1310" s="24"/>
      <c r="O1310" s="24"/>
      <c r="P1310" s="208">
        <v>1.0169999999999999</v>
      </c>
      <c r="Q1310" s="208">
        <v>1.07</v>
      </c>
      <c r="R1310" s="208">
        <v>1.246</v>
      </c>
      <c r="S1310" s="208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208">
        <v>5.5540000000000003</v>
      </c>
      <c r="G1311" s="208">
        <v>4.3230000000000004</v>
      </c>
      <c r="H1311" s="208">
        <v>2.7370000000000001</v>
      </c>
      <c r="I1311" s="221">
        <v>2.0419999999999998</v>
      </c>
      <c r="J1311" s="221"/>
      <c r="K1311" s="208">
        <v>0.53400000000000003</v>
      </c>
      <c r="L1311" s="24"/>
      <c r="M1311" s="24"/>
      <c r="N1311" s="24"/>
      <c r="O1311" s="24"/>
      <c r="P1311" s="208">
        <v>1.879</v>
      </c>
      <c r="Q1311" s="208">
        <v>3.1890000000000001</v>
      </c>
      <c r="R1311" s="208">
        <v>4.5650000000000004</v>
      </c>
      <c r="S1311" s="208">
        <v>3.63</v>
      </c>
      <c r="T1311" s="208">
        <v>4.9710000000000001</v>
      </c>
      <c r="U1311" s="208">
        <v>3.43</v>
      </c>
      <c r="V1311" s="208">
        <v>1.6910000000000001</v>
      </c>
      <c r="W1311" s="208">
        <v>0.76700000000000002</v>
      </c>
      <c r="X1311" s="24"/>
      <c r="Y1311" s="24"/>
      <c r="Z1311" s="24"/>
      <c r="AA1311" s="24"/>
      <c r="AB1311" s="208">
        <v>0.52900000000000003</v>
      </c>
      <c r="AC1311" s="208">
        <v>0.79900000000000004</v>
      </c>
      <c r="AD1311" s="208">
        <v>0.72099999999999997</v>
      </c>
      <c r="AE1311" s="208">
        <v>0.79300000000000004</v>
      </c>
      <c r="AF1311" s="208">
        <v>0.73099999999999998</v>
      </c>
      <c r="AG1311" s="208">
        <v>0.34599999999999997</v>
      </c>
      <c r="AH1311" s="208">
        <v>0.18099999999999999</v>
      </c>
      <c r="AI1311" s="208">
        <v>0.10100000000000001</v>
      </c>
      <c r="AJ1311" s="24"/>
      <c r="AK1311" s="24"/>
      <c r="AL1311" s="24"/>
      <c r="AM1311" s="24"/>
      <c r="AN1311" s="208">
        <v>0.84799999999999998</v>
      </c>
      <c r="AO1311" s="208">
        <v>2.0419999999999998</v>
      </c>
      <c r="AP1311" s="208">
        <v>5.0960000000000001</v>
      </c>
      <c r="AQ1311" s="208">
        <v>7.8209999999999997</v>
      </c>
      <c r="AR1311" s="208">
        <v>6.5510000000000002</v>
      </c>
      <c r="AS1311" s="208">
        <v>3.8</v>
      </c>
      <c r="AT1311" s="24"/>
      <c r="AU1311" s="208">
        <v>2.3530000000000002</v>
      </c>
      <c r="AV1311" s="24"/>
      <c r="AW1311" s="24"/>
      <c r="AX1311" s="24"/>
      <c r="AY1311" s="24"/>
      <c r="AZ1311" s="208">
        <v>1.05</v>
      </c>
      <c r="BA1311" s="208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208">
        <v>2.9350000000000001</v>
      </c>
      <c r="G1312" s="208">
        <v>2.3050000000000002</v>
      </c>
      <c r="H1312" s="208">
        <v>1.579</v>
      </c>
      <c r="I1312" s="221">
        <v>1.341</v>
      </c>
      <c r="J1312" s="221"/>
      <c r="K1312" s="208">
        <v>6.0000000000000001E-3</v>
      </c>
      <c r="L1312" s="24"/>
      <c r="M1312" s="24"/>
      <c r="N1312" s="24"/>
      <c r="O1312" s="24"/>
      <c r="P1312" s="208">
        <v>0.73099999999999998</v>
      </c>
      <c r="Q1312" s="208">
        <v>1.7050000000000001</v>
      </c>
      <c r="R1312" s="208">
        <v>2.0179999999999998</v>
      </c>
      <c r="S1312" s="208">
        <v>2.72</v>
      </c>
      <c r="T1312" s="208">
        <v>2.879</v>
      </c>
      <c r="U1312" s="208">
        <v>2.1</v>
      </c>
      <c r="V1312" s="208">
        <v>1.145</v>
      </c>
      <c r="W1312" s="208">
        <v>0.44900000000000001</v>
      </c>
      <c r="X1312" s="24"/>
      <c r="Y1312" s="24"/>
      <c r="Z1312" s="24"/>
      <c r="AA1312" s="24"/>
      <c r="AB1312" s="208">
        <v>1.2050000000000001</v>
      </c>
      <c r="AC1312" s="208">
        <v>2.319</v>
      </c>
      <c r="AD1312" s="208">
        <v>2.964</v>
      </c>
      <c r="AE1312" s="208">
        <v>3.3250000000000002</v>
      </c>
      <c r="AF1312" s="208">
        <v>3.2010000000000001</v>
      </c>
      <c r="AG1312" s="208">
        <v>1.85</v>
      </c>
      <c r="AH1312" s="208">
        <v>1.1060000000000001</v>
      </c>
      <c r="AI1312" s="208">
        <v>0.19900000000000001</v>
      </c>
      <c r="AJ1312" s="24"/>
      <c r="AK1312" s="24"/>
      <c r="AL1312" s="24"/>
      <c r="AM1312" s="24"/>
      <c r="AN1312" s="208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208">
        <v>12.961</v>
      </c>
      <c r="H1313" s="208">
        <v>2.101</v>
      </c>
      <c r="I1313" s="221">
        <v>3.3</v>
      </c>
      <c r="J1313" s="221"/>
      <c r="K1313" s="208">
        <v>0.56100000000000005</v>
      </c>
      <c r="L1313" s="24"/>
      <c r="M1313" s="24"/>
      <c r="N1313" s="24"/>
      <c r="O1313" s="24"/>
      <c r="P1313" s="208">
        <v>1.77</v>
      </c>
      <c r="Q1313" s="208">
        <v>3.5489999999999999</v>
      </c>
      <c r="R1313" s="208">
        <v>3.911</v>
      </c>
      <c r="S1313" s="208">
        <v>5.1710000000000003</v>
      </c>
      <c r="T1313" s="208">
        <v>5.298</v>
      </c>
      <c r="U1313" s="208">
        <v>3.8319999999999999</v>
      </c>
      <c r="V1313" s="208">
        <v>2.0619999999999998</v>
      </c>
      <c r="W1313" s="208">
        <v>0.69199999999999995</v>
      </c>
      <c r="X1313" s="24"/>
      <c r="Y1313" s="24"/>
      <c r="Z1313" s="24"/>
      <c r="AA1313" s="24"/>
      <c r="AB1313" s="208">
        <v>1.95</v>
      </c>
      <c r="AC1313" s="208">
        <v>5.5789999999999997</v>
      </c>
      <c r="AD1313" s="208">
        <v>4.7830000000000004</v>
      </c>
      <c r="AE1313" s="208">
        <v>5.14</v>
      </c>
      <c r="AF1313" s="208">
        <v>5.0890000000000004</v>
      </c>
      <c r="AG1313" s="208">
        <v>2.819</v>
      </c>
      <c r="AH1313" s="208">
        <v>1.7090000000000001</v>
      </c>
      <c r="AI1313" s="208">
        <v>0.48299999999999998</v>
      </c>
      <c r="AJ1313" s="24"/>
      <c r="AK1313" s="24"/>
      <c r="AL1313" s="24"/>
      <c r="AM1313" s="24"/>
      <c r="AN1313" s="208">
        <v>2.4089999999999998</v>
      </c>
      <c r="AO1313" s="208">
        <v>5.7869999999999999</v>
      </c>
      <c r="AP1313" s="208">
        <v>7.0430000000000001</v>
      </c>
      <c r="AQ1313" s="208">
        <v>7.2249999999999996</v>
      </c>
      <c r="AR1313" s="208">
        <v>6.3460000000000001</v>
      </c>
      <c r="AS1313" s="208">
        <v>4.5019999999999998</v>
      </c>
      <c r="AT1313" s="208">
        <v>2.931</v>
      </c>
      <c r="AU1313" s="208">
        <v>0.33200000000000002</v>
      </c>
      <c r="AV1313" s="24"/>
      <c r="AW1313" s="24"/>
      <c r="AX1313" s="24"/>
      <c r="AY1313" s="24"/>
      <c r="AZ1313" s="208">
        <v>1.5329999999999999</v>
      </c>
      <c r="BA1313" s="208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208">
        <v>0.4</v>
      </c>
      <c r="G1314" s="208">
        <v>0.5</v>
      </c>
      <c r="H1314" s="208">
        <v>0.35299999999999998</v>
      </c>
      <c r="I1314" s="221">
        <v>0.28199999999999997</v>
      </c>
      <c r="J1314" s="221"/>
      <c r="K1314" s="208">
        <v>6.0999999999999999E-2</v>
      </c>
      <c r="L1314" s="208">
        <v>6.0000000000000001E-3</v>
      </c>
      <c r="M1314" s="24"/>
      <c r="N1314" s="24"/>
      <c r="O1314" s="208">
        <v>5.1999999999999998E-2</v>
      </c>
      <c r="P1314" s="208">
        <v>0.183</v>
      </c>
      <c r="Q1314" s="208">
        <v>0.4</v>
      </c>
      <c r="R1314" s="208">
        <v>0.42899999999999999</v>
      </c>
      <c r="S1314" s="208">
        <v>0.48399999999999999</v>
      </c>
      <c r="T1314" s="208">
        <v>0.44</v>
      </c>
      <c r="U1314" s="208">
        <v>0.33300000000000002</v>
      </c>
      <c r="V1314" s="208">
        <v>0.158</v>
      </c>
      <c r="W1314" s="208">
        <v>7.4999999999999997E-2</v>
      </c>
      <c r="X1314" s="208">
        <v>6.0000000000000001E-3</v>
      </c>
      <c r="Y1314" s="24"/>
      <c r="Z1314" s="24"/>
      <c r="AA1314" s="24"/>
      <c r="AB1314" s="208">
        <v>0.17599999999999999</v>
      </c>
      <c r="AC1314" s="208">
        <v>0.36099999999999999</v>
      </c>
      <c r="AD1314" s="208">
        <v>0.496</v>
      </c>
      <c r="AE1314" s="208">
        <v>0.45500000000000002</v>
      </c>
      <c r="AF1314" s="208">
        <v>0.48299999999999998</v>
      </c>
      <c r="AG1314" s="208">
        <v>0.34200000000000003</v>
      </c>
      <c r="AH1314" s="208">
        <v>0.16700000000000001</v>
      </c>
      <c r="AI1314" s="208">
        <v>0.23699999999999999</v>
      </c>
      <c r="AJ1314" s="208">
        <v>1.7000000000000001E-2</v>
      </c>
      <c r="AK1314" s="24"/>
      <c r="AL1314" s="24"/>
      <c r="AM1314" s="24"/>
      <c r="AN1314" s="208">
        <v>3.677</v>
      </c>
      <c r="AO1314" s="208">
        <v>5.0999999999999997E-2</v>
      </c>
      <c r="AP1314" s="208">
        <v>0.63</v>
      </c>
      <c r="AQ1314" s="208">
        <v>0.246</v>
      </c>
      <c r="AR1314" s="208">
        <v>0.246</v>
      </c>
      <c r="AS1314" s="208">
        <v>0.59699999999999998</v>
      </c>
      <c r="AT1314" s="208">
        <v>0.21099999999999999</v>
      </c>
      <c r="AU1314" s="208">
        <v>0.10199999999999999</v>
      </c>
      <c r="AV1314" s="24"/>
      <c r="AW1314" s="24"/>
      <c r="AX1314" s="24"/>
      <c r="AY1314" s="208">
        <v>2.5999999999999999E-2</v>
      </c>
      <c r="AZ1314" s="208">
        <v>1E-3</v>
      </c>
      <c r="BA1314" s="208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208">
        <v>12.6</v>
      </c>
      <c r="G1315" s="208">
        <v>12.8</v>
      </c>
      <c r="H1315" s="208">
        <v>10.417999999999999</v>
      </c>
      <c r="I1315" s="221">
        <v>8.6869999999999994</v>
      </c>
      <c r="J1315" s="221"/>
      <c r="K1315" s="208">
        <v>4.2240000000000002</v>
      </c>
      <c r="L1315" s="208">
        <v>0.30499999999999999</v>
      </c>
      <c r="M1315" s="24"/>
      <c r="N1315" s="24"/>
      <c r="O1315" s="208">
        <v>3.1859999999999999</v>
      </c>
      <c r="P1315" s="208">
        <v>7.4290000000000003</v>
      </c>
      <c r="Q1315" s="208">
        <v>11.654</v>
      </c>
      <c r="R1315" s="208">
        <v>13.69</v>
      </c>
      <c r="S1315" s="208">
        <v>17.23</v>
      </c>
      <c r="T1315" s="208">
        <v>17.434000000000001</v>
      </c>
      <c r="U1315" s="208">
        <v>11.926</v>
      </c>
      <c r="V1315" s="208">
        <v>9.3260000000000005</v>
      </c>
      <c r="W1315" s="208">
        <v>5.1219999999999999</v>
      </c>
      <c r="X1315" s="208">
        <v>0.32100000000000001</v>
      </c>
      <c r="Y1315" s="24"/>
      <c r="Z1315" s="24"/>
      <c r="AA1315" s="208">
        <v>0.92</v>
      </c>
      <c r="AB1315" s="208">
        <v>9.8529999999999998</v>
      </c>
      <c r="AC1315" s="208">
        <v>16.638999999999999</v>
      </c>
      <c r="AD1315" s="208">
        <v>19.654</v>
      </c>
      <c r="AE1315" s="208">
        <v>18.396000000000001</v>
      </c>
      <c r="AF1315" s="208">
        <v>17.920999999999999</v>
      </c>
      <c r="AG1315" s="208">
        <v>10.616</v>
      </c>
      <c r="AH1315" s="208">
        <v>10.161</v>
      </c>
      <c r="AI1315" s="208">
        <v>7.7859999999999996</v>
      </c>
      <c r="AJ1315" s="208">
        <v>1.2210000000000001</v>
      </c>
      <c r="AK1315" s="24"/>
      <c r="AL1315" s="24"/>
      <c r="AM1315" s="208">
        <v>1.3160000000000001</v>
      </c>
      <c r="AN1315" s="208">
        <v>7.9509999999999996</v>
      </c>
      <c r="AO1315" s="208">
        <v>16.263999999999999</v>
      </c>
      <c r="AP1315" s="208">
        <v>17.010000000000002</v>
      </c>
      <c r="AQ1315" s="208">
        <v>17.89</v>
      </c>
      <c r="AR1315" s="208">
        <v>17.89</v>
      </c>
      <c r="AS1315" s="208">
        <v>11.675000000000001</v>
      </c>
      <c r="AT1315" s="208">
        <v>9.3379999999999992</v>
      </c>
      <c r="AU1315" s="208">
        <v>7.1379999999999999</v>
      </c>
      <c r="AV1315" s="24"/>
      <c r="AW1315" s="24"/>
      <c r="AX1315" s="24"/>
      <c r="AY1315" s="208">
        <v>4.2629999999999999</v>
      </c>
      <c r="AZ1315" s="208">
        <v>7.0540000000000003</v>
      </c>
      <c r="BA1315" s="208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208">
        <v>13.9</v>
      </c>
      <c r="G1316" s="208">
        <v>14</v>
      </c>
      <c r="H1316" s="208">
        <v>10.848000000000001</v>
      </c>
      <c r="I1316" s="221">
        <v>8.86</v>
      </c>
      <c r="J1316" s="221"/>
      <c r="K1316" s="208">
        <v>4.43</v>
      </c>
      <c r="L1316" s="208">
        <v>0.56200000000000006</v>
      </c>
      <c r="M1316" s="24"/>
      <c r="N1316" s="24"/>
      <c r="O1316" s="208">
        <v>3.2639999999999998</v>
      </c>
      <c r="P1316" s="208">
        <v>7.8170000000000002</v>
      </c>
      <c r="Q1316" s="208">
        <v>13.651</v>
      </c>
      <c r="R1316" s="208">
        <v>14.994</v>
      </c>
      <c r="S1316" s="208">
        <v>16.984000000000002</v>
      </c>
      <c r="T1316" s="208">
        <v>16.905999999999999</v>
      </c>
      <c r="U1316" s="208">
        <v>14.425000000000001</v>
      </c>
      <c r="V1316" s="208">
        <v>10.124000000000001</v>
      </c>
      <c r="W1316" s="208">
        <v>6.8250000000000002</v>
      </c>
      <c r="X1316" s="208">
        <v>0.504</v>
      </c>
      <c r="Y1316" s="24"/>
      <c r="Z1316" s="24"/>
      <c r="AA1316" s="208">
        <v>2.8370000000000002</v>
      </c>
      <c r="AB1316" s="208">
        <v>7.93</v>
      </c>
      <c r="AC1316" s="208">
        <v>16.454999999999998</v>
      </c>
      <c r="AD1316" s="208">
        <v>22.687999999999999</v>
      </c>
      <c r="AE1316" s="208">
        <v>21.184000000000001</v>
      </c>
      <c r="AF1316" s="208">
        <v>17.010000000000002</v>
      </c>
      <c r="AG1316" s="208">
        <v>11.005000000000001</v>
      </c>
      <c r="AH1316" s="208">
        <v>10.416</v>
      </c>
      <c r="AI1316" s="208">
        <v>10.634</v>
      </c>
      <c r="AJ1316" s="208">
        <v>1.88</v>
      </c>
      <c r="AK1316" s="24"/>
      <c r="AL1316" s="24"/>
      <c r="AM1316" s="208">
        <v>2.6909999999999998</v>
      </c>
      <c r="AN1316" s="208">
        <v>8.6829999999999998</v>
      </c>
      <c r="AO1316" s="208">
        <v>18.428000000000001</v>
      </c>
      <c r="AP1316" s="208">
        <v>19.884</v>
      </c>
      <c r="AQ1316" s="208">
        <v>21.206</v>
      </c>
      <c r="AR1316" s="208">
        <v>21.206</v>
      </c>
      <c r="AS1316" s="208">
        <v>14.696</v>
      </c>
      <c r="AT1316" s="208">
        <v>11.086</v>
      </c>
      <c r="AU1316" s="208">
        <v>6.1829999999999998</v>
      </c>
      <c r="AV1316" s="24"/>
      <c r="AW1316" s="24"/>
      <c r="AX1316" s="24"/>
      <c r="AY1316" s="208">
        <v>3.3279999999999998</v>
      </c>
      <c r="AZ1316" s="208">
        <v>6.359</v>
      </c>
      <c r="BA1316" s="208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209">
        <v>0.41299999999999998</v>
      </c>
      <c r="G1317" s="20"/>
      <c r="H1317" s="209">
        <v>0.217</v>
      </c>
      <c r="I1317" s="20"/>
      <c r="J1317" s="20"/>
      <c r="K1317" s="209">
        <v>0.111</v>
      </c>
      <c r="L1317" s="20"/>
      <c r="M1317" s="20"/>
      <c r="N1317" s="20"/>
      <c r="O1317" s="209">
        <v>0.308</v>
      </c>
      <c r="P1317" s="209">
        <v>7.3999999999999996E-2</v>
      </c>
      <c r="Q1317" s="209">
        <v>8.5999999999999993E-2</v>
      </c>
      <c r="R1317" s="209">
        <v>0.19500000000000001</v>
      </c>
      <c r="S1317" s="209">
        <v>0.14499999999999999</v>
      </c>
      <c r="T1317" s="209">
        <v>0.109</v>
      </c>
      <c r="U1317" s="209">
        <v>7.3999999999999996E-2</v>
      </c>
      <c r="V1317" s="209">
        <v>8.8999999999999996E-2</v>
      </c>
      <c r="W1317" s="209">
        <v>6.9000000000000006E-2</v>
      </c>
      <c r="X1317" s="20"/>
      <c r="Y1317" s="20"/>
      <c r="Z1317" s="20"/>
      <c r="AA1317" s="209">
        <v>0.246</v>
      </c>
      <c r="AB1317" s="209">
        <v>7.0000000000000007E-2</v>
      </c>
      <c r="AC1317" s="209">
        <v>8.5000000000000006E-2</v>
      </c>
      <c r="AD1317" s="209">
        <v>8.3000000000000004E-2</v>
      </c>
      <c r="AE1317" s="209">
        <v>0.05</v>
      </c>
      <c r="AF1317" s="209">
        <v>5.3999999999999999E-2</v>
      </c>
      <c r="AG1317" s="209">
        <v>5.5E-2</v>
      </c>
      <c r="AH1317" s="209">
        <v>5.5E-2</v>
      </c>
      <c r="AI1317" s="209">
        <v>6.9000000000000006E-2</v>
      </c>
      <c r="AJ1317" s="209">
        <v>5.8999999999999997E-2</v>
      </c>
      <c r="AK1317" s="20"/>
      <c r="AL1317" s="20"/>
      <c r="AM1317" s="209">
        <v>8.1000000000000003E-2</v>
      </c>
      <c r="AN1317" s="209">
        <v>0.06</v>
      </c>
      <c r="AO1317" s="209">
        <v>6.3E-2</v>
      </c>
      <c r="AP1317" s="209">
        <v>6.6000000000000003E-2</v>
      </c>
      <c r="AQ1317" s="209">
        <v>5.2999999999999999E-2</v>
      </c>
      <c r="AR1317" s="209">
        <v>6.3E-2</v>
      </c>
      <c r="AS1317" s="209">
        <v>5.8999999999999997E-2</v>
      </c>
      <c r="AT1317" s="209">
        <v>6.5000000000000002E-2</v>
      </c>
      <c r="AU1317" s="209">
        <v>5.7000000000000002E-2</v>
      </c>
      <c r="AV1317" s="20"/>
      <c r="AW1317" s="20"/>
      <c r="AX1317" s="20"/>
      <c r="AY1317" s="209">
        <v>0.126</v>
      </c>
      <c r="AZ1317" s="209">
        <v>0.06</v>
      </c>
      <c r="BA1317" s="209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208">
        <v>0.41299999999999998</v>
      </c>
      <c r="G1318" s="24"/>
      <c r="H1318" s="208">
        <v>0.217</v>
      </c>
      <c r="I1318" s="24"/>
      <c r="J1318" s="24"/>
      <c r="K1318" s="208">
        <v>0.111</v>
      </c>
      <c r="L1318" s="24"/>
      <c r="M1318" s="24"/>
      <c r="N1318" s="24"/>
      <c r="O1318" s="208">
        <v>0.308</v>
      </c>
      <c r="P1318" s="208">
        <v>7.3999999999999996E-2</v>
      </c>
      <c r="Q1318" s="208">
        <v>8.5999999999999993E-2</v>
      </c>
      <c r="R1318" s="208">
        <v>0.19500000000000001</v>
      </c>
      <c r="S1318" s="208">
        <v>0.14499999999999999</v>
      </c>
      <c r="T1318" s="208">
        <v>0.109</v>
      </c>
      <c r="U1318" s="208">
        <v>7.3999999999999996E-2</v>
      </c>
      <c r="V1318" s="208">
        <v>8.8999999999999996E-2</v>
      </c>
      <c r="W1318" s="208">
        <v>6.9000000000000006E-2</v>
      </c>
      <c r="X1318" s="24"/>
      <c r="Y1318" s="24"/>
      <c r="Z1318" s="24"/>
      <c r="AA1318" s="208">
        <v>0.246</v>
      </c>
      <c r="AB1318" s="208">
        <v>7.0000000000000007E-2</v>
      </c>
      <c r="AC1318" s="208">
        <v>8.5000000000000006E-2</v>
      </c>
      <c r="AD1318" s="208">
        <v>8.3000000000000004E-2</v>
      </c>
      <c r="AE1318" s="208">
        <v>0.05</v>
      </c>
      <c r="AF1318" s="208">
        <v>5.3999999999999999E-2</v>
      </c>
      <c r="AG1318" s="208">
        <v>5.5E-2</v>
      </c>
      <c r="AH1318" s="208">
        <v>5.5E-2</v>
      </c>
      <c r="AI1318" s="208">
        <v>6.9000000000000006E-2</v>
      </c>
      <c r="AJ1318" s="208">
        <v>5.8999999999999997E-2</v>
      </c>
      <c r="AK1318" s="24"/>
      <c r="AL1318" s="24"/>
      <c r="AM1318" s="208">
        <v>8.1000000000000003E-2</v>
      </c>
      <c r="AN1318" s="208">
        <v>0.06</v>
      </c>
      <c r="AO1318" s="208">
        <v>6.3E-2</v>
      </c>
      <c r="AP1318" s="208">
        <v>6.6000000000000003E-2</v>
      </c>
      <c r="AQ1318" s="208">
        <v>5.2999999999999999E-2</v>
      </c>
      <c r="AR1318" s="208">
        <v>6.3E-2</v>
      </c>
      <c r="AS1318" s="208">
        <v>5.8999999999999997E-2</v>
      </c>
      <c r="AT1318" s="208">
        <v>6.5000000000000002E-2</v>
      </c>
      <c r="AU1318" s="208">
        <v>5.7000000000000002E-2</v>
      </c>
      <c r="AV1318" s="24"/>
      <c r="AW1318" s="24"/>
      <c r="AX1318" s="24"/>
      <c r="AY1318" s="208">
        <v>0.126</v>
      </c>
      <c r="AZ1318" s="208">
        <v>0.06</v>
      </c>
      <c r="BA1318" s="208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7">
        <v>1677.7059999999999</v>
      </c>
      <c r="AQ1319" s="207">
        <v>1819.924</v>
      </c>
      <c r="AR1319" s="207">
        <v>1683.865</v>
      </c>
      <c r="AS1319" s="207">
        <v>1198.682</v>
      </c>
      <c r="AT1319" s="209">
        <v>988.75</v>
      </c>
      <c r="AU1319" s="209">
        <v>721.20799999999997</v>
      </c>
      <c r="AV1319" s="209">
        <v>33.947000000000003</v>
      </c>
      <c r="AW1319" s="209">
        <v>29.388999999999999</v>
      </c>
      <c r="AX1319" s="209">
        <v>12.481999999999999</v>
      </c>
      <c r="AY1319" s="209">
        <v>378.77300000000002</v>
      </c>
      <c r="AZ1319" s="209">
        <v>734.60400000000004</v>
      </c>
      <c r="BA1319" s="207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08">
        <v>34.997</v>
      </c>
      <c r="AQ1320" s="208">
        <v>0.69399999999999995</v>
      </c>
      <c r="AR1320" s="208">
        <v>0.56999999999999995</v>
      </c>
      <c r="AS1320" s="208">
        <v>0.52500000000000002</v>
      </c>
      <c r="AT1320" s="208">
        <v>0.27500000000000002</v>
      </c>
      <c r="AU1320" s="208">
        <v>0.13800000000000001</v>
      </c>
      <c r="AV1320" s="24"/>
      <c r="AW1320" s="24"/>
      <c r="AX1320" s="24"/>
      <c r="AY1320" s="208">
        <v>0.156</v>
      </c>
      <c r="AZ1320" s="208">
        <v>0.22</v>
      </c>
      <c r="BA1320" s="208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08">
        <v>135.381</v>
      </c>
      <c r="AQ1321" s="208">
        <v>148.982</v>
      </c>
      <c r="AR1321" s="208">
        <v>133.01300000000001</v>
      </c>
      <c r="AS1321" s="208">
        <v>95.033000000000001</v>
      </c>
      <c r="AT1321" s="208">
        <v>74.667000000000002</v>
      </c>
      <c r="AU1321" s="208">
        <v>53.567</v>
      </c>
      <c r="AV1321" s="208">
        <v>33.947000000000003</v>
      </c>
      <c r="AW1321" s="208">
        <v>29.388999999999999</v>
      </c>
      <c r="AX1321" s="208">
        <v>12.481999999999999</v>
      </c>
      <c r="AY1321" s="208">
        <v>37.216000000000001</v>
      </c>
      <c r="AZ1321" s="208">
        <v>78.924000000000007</v>
      </c>
      <c r="BA1321" s="208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08">
        <v>636.04399999999998</v>
      </c>
      <c r="AQ1322" s="208">
        <v>684.66800000000001</v>
      </c>
      <c r="AR1322" s="208">
        <v>634.00900000000001</v>
      </c>
      <c r="AS1322" s="208">
        <v>458.9</v>
      </c>
      <c r="AT1322" s="208">
        <v>352.31200000000001</v>
      </c>
      <c r="AU1322" s="208">
        <v>278.43400000000003</v>
      </c>
      <c r="AV1322" s="24"/>
      <c r="AW1322" s="24"/>
      <c r="AX1322" s="24"/>
      <c r="AY1322" s="208">
        <v>137.83099999999999</v>
      </c>
      <c r="AZ1322" s="208">
        <v>367.89800000000002</v>
      </c>
      <c r="BA1322" s="208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08">
        <v>426.11599999999999</v>
      </c>
      <c r="AQ1323" s="208">
        <v>427.88600000000002</v>
      </c>
      <c r="AR1323" s="208">
        <v>386.625</v>
      </c>
      <c r="AS1323" s="208">
        <v>237.642</v>
      </c>
      <c r="AT1323" s="208">
        <v>277.26499999999999</v>
      </c>
      <c r="AU1323" s="208">
        <v>200.76599999999999</v>
      </c>
      <c r="AV1323" s="24"/>
      <c r="AW1323" s="24"/>
      <c r="AX1323" s="24"/>
      <c r="AY1323" s="208">
        <v>101.712</v>
      </c>
      <c r="AZ1323" s="208">
        <v>169.05500000000001</v>
      </c>
      <c r="BA1323" s="208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08">
        <v>168.96</v>
      </c>
      <c r="AQ1324" s="208">
        <v>199.047</v>
      </c>
      <c r="AR1324" s="208">
        <v>182.535</v>
      </c>
      <c r="AS1324" s="208">
        <v>142.822</v>
      </c>
      <c r="AT1324" s="208">
        <v>120.905</v>
      </c>
      <c r="AU1324" s="208">
        <v>89.236999999999995</v>
      </c>
      <c r="AV1324" s="24"/>
      <c r="AW1324" s="24"/>
      <c r="AX1324" s="24"/>
      <c r="AY1324" s="208">
        <v>94.180999999999997</v>
      </c>
      <c r="AZ1324" s="208">
        <v>98.406999999999996</v>
      </c>
      <c r="BA1324" s="208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08">
        <v>276.20800000000003</v>
      </c>
      <c r="AQ1325" s="208">
        <v>358.64699999999999</v>
      </c>
      <c r="AR1325" s="208">
        <v>347.113</v>
      </c>
      <c r="AS1325" s="208">
        <v>263.76</v>
      </c>
      <c r="AT1325" s="208">
        <v>163.32599999999999</v>
      </c>
      <c r="AU1325" s="208">
        <v>99.066000000000003</v>
      </c>
      <c r="AV1325" s="24"/>
      <c r="AW1325" s="24"/>
      <c r="AX1325" s="24"/>
      <c r="AY1325" s="208">
        <v>7.6769999999999996</v>
      </c>
      <c r="AZ1325" s="208">
        <v>20.100000000000001</v>
      </c>
      <c r="BA1325" s="208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209">
        <v>3.3919999999999999</v>
      </c>
      <c r="G1326" s="209">
        <v>11.239000000000001</v>
      </c>
      <c r="H1326" s="209">
        <v>3.2130000000000001</v>
      </c>
      <c r="I1326" s="224">
        <v>2.7440000000000002</v>
      </c>
      <c r="J1326" s="224"/>
      <c r="K1326" s="209">
        <v>0.80600000000000005</v>
      </c>
      <c r="L1326" s="20"/>
      <c r="M1326" s="20"/>
      <c r="N1326" s="20"/>
      <c r="O1326" s="209">
        <v>0.52400000000000002</v>
      </c>
      <c r="P1326" s="209">
        <v>1.74</v>
      </c>
      <c r="Q1326" s="209">
        <v>3.2229999999999999</v>
      </c>
      <c r="R1326" s="209">
        <v>3.762</v>
      </c>
      <c r="S1326" s="209">
        <v>4.782</v>
      </c>
      <c r="T1326" s="209">
        <v>4.4279999999999999</v>
      </c>
      <c r="U1326" s="209">
        <v>3.0110000000000001</v>
      </c>
      <c r="V1326" s="209">
        <v>1.4179999999999999</v>
      </c>
      <c r="W1326" s="209">
        <v>0.29499999999999998</v>
      </c>
      <c r="X1326" s="20"/>
      <c r="Y1326" s="20"/>
      <c r="Z1326" s="20"/>
      <c r="AA1326" s="209">
        <v>0.221</v>
      </c>
      <c r="AB1326" s="209">
        <v>1.52</v>
      </c>
      <c r="AC1326" s="209">
        <v>3.5489999999999999</v>
      </c>
      <c r="AD1326" s="209">
        <v>4.3319999999999999</v>
      </c>
      <c r="AE1326" s="209">
        <v>4.4279999999999999</v>
      </c>
      <c r="AF1326" s="209">
        <v>3.9580000000000002</v>
      </c>
      <c r="AG1326" s="209">
        <v>2.266</v>
      </c>
      <c r="AH1326" s="209">
        <v>1.141</v>
      </c>
      <c r="AI1326" s="209">
        <v>0.378</v>
      </c>
      <c r="AJ1326" s="20"/>
      <c r="AK1326" s="20"/>
      <c r="AL1326" s="20"/>
      <c r="AM1326" s="209">
        <v>8.9999999999999993E-3</v>
      </c>
      <c r="AN1326" s="209">
        <v>1.3380000000000001</v>
      </c>
      <c r="AO1326" s="209">
        <v>3.4420000000000002</v>
      </c>
      <c r="AP1326" s="209">
        <v>4.2830000000000004</v>
      </c>
      <c r="AQ1326" s="209">
        <v>4.6639999999999997</v>
      </c>
      <c r="AR1326" s="209">
        <v>4.234</v>
      </c>
      <c r="AS1326" s="209">
        <v>2.887</v>
      </c>
      <c r="AT1326" s="209">
        <v>1.595</v>
      </c>
      <c r="AU1326" s="209">
        <v>0.51500000000000001</v>
      </c>
      <c r="AV1326" s="20"/>
      <c r="AW1326" s="20"/>
      <c r="AX1326" s="20"/>
      <c r="AY1326" s="20"/>
      <c r="AZ1326" s="209">
        <v>1.2669999999999999</v>
      </c>
      <c r="BA1326" s="209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208">
        <v>3.3919999999999999</v>
      </c>
      <c r="G1327" s="208">
        <v>2.5840000000000001</v>
      </c>
      <c r="H1327" s="208">
        <v>1.635</v>
      </c>
      <c r="I1327" s="221">
        <v>1.3640000000000001</v>
      </c>
      <c r="J1327" s="221"/>
      <c r="K1327" s="208">
        <v>0.27200000000000002</v>
      </c>
      <c r="L1327" s="24"/>
      <c r="M1327" s="24"/>
      <c r="N1327" s="24"/>
      <c r="O1327" s="208">
        <v>0.29599999999999999</v>
      </c>
      <c r="P1327" s="208">
        <v>0.93</v>
      </c>
      <c r="Q1327" s="208">
        <v>1.8120000000000001</v>
      </c>
      <c r="R1327" s="208">
        <v>2.2320000000000002</v>
      </c>
      <c r="S1327" s="208">
        <v>2.7810000000000001</v>
      </c>
      <c r="T1327" s="208">
        <v>2.5630000000000002</v>
      </c>
      <c r="U1327" s="208">
        <v>1.712</v>
      </c>
      <c r="V1327" s="208">
        <v>0.90300000000000002</v>
      </c>
      <c r="W1327" s="208">
        <v>0.152</v>
      </c>
      <c r="X1327" s="24"/>
      <c r="Y1327" s="24"/>
      <c r="Z1327" s="24"/>
      <c r="AA1327" s="208">
        <v>0.124</v>
      </c>
      <c r="AB1327" s="208">
        <v>0.82899999999999996</v>
      </c>
      <c r="AC1327" s="208">
        <v>2.0289999999999999</v>
      </c>
      <c r="AD1327" s="208">
        <v>2.5390000000000001</v>
      </c>
      <c r="AE1327" s="208">
        <v>2.508</v>
      </c>
      <c r="AF1327" s="208">
        <v>2.3610000000000002</v>
      </c>
      <c r="AG1327" s="208">
        <v>1.327</v>
      </c>
      <c r="AH1327" s="208">
        <v>0.74399999999999999</v>
      </c>
      <c r="AI1327" s="208">
        <v>0.19500000000000001</v>
      </c>
      <c r="AJ1327" s="24"/>
      <c r="AK1327" s="24"/>
      <c r="AL1327" s="24"/>
      <c r="AM1327" s="208">
        <v>2E-3</v>
      </c>
      <c r="AN1327" s="208">
        <v>0.72699999999999998</v>
      </c>
      <c r="AO1327" s="208">
        <v>1.9410000000000001</v>
      </c>
      <c r="AP1327" s="208">
        <v>2.4380000000000002</v>
      </c>
      <c r="AQ1327" s="208">
        <v>2.6909999999999998</v>
      </c>
      <c r="AR1327" s="208">
        <v>2.4180000000000001</v>
      </c>
      <c r="AS1327" s="208">
        <v>1.603</v>
      </c>
      <c r="AT1327" s="208">
        <v>0.91400000000000003</v>
      </c>
      <c r="AU1327" s="208">
        <v>0.35799999999999998</v>
      </c>
      <c r="AV1327" s="24"/>
      <c r="AW1327" s="24"/>
      <c r="AX1327" s="24"/>
      <c r="AY1327" s="24"/>
      <c r="AZ1327" s="208">
        <v>0.72499999999999998</v>
      </c>
      <c r="BA1327" s="208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208">
        <v>8.6549999999999994</v>
      </c>
      <c r="H1328" s="208">
        <v>1.5780000000000001</v>
      </c>
      <c r="I1328" s="221">
        <v>1.38</v>
      </c>
      <c r="J1328" s="221"/>
      <c r="K1328" s="208">
        <v>0.53400000000000003</v>
      </c>
      <c r="L1328" s="24"/>
      <c r="M1328" s="24"/>
      <c r="N1328" s="24"/>
      <c r="O1328" s="208">
        <v>0.22800000000000001</v>
      </c>
      <c r="P1328" s="208">
        <v>0.81</v>
      </c>
      <c r="Q1328" s="208">
        <v>1.411</v>
      </c>
      <c r="R1328" s="208">
        <v>1.53</v>
      </c>
      <c r="S1328" s="208">
        <v>2.0009999999999999</v>
      </c>
      <c r="T1328" s="208">
        <v>1.865</v>
      </c>
      <c r="U1328" s="208">
        <v>1.2989999999999999</v>
      </c>
      <c r="V1328" s="208">
        <v>0.51500000000000001</v>
      </c>
      <c r="W1328" s="208">
        <v>0.14299999999999999</v>
      </c>
      <c r="X1328" s="24"/>
      <c r="Y1328" s="24"/>
      <c r="Z1328" s="24"/>
      <c r="AA1328" s="208">
        <v>9.7000000000000003E-2</v>
      </c>
      <c r="AB1328" s="208">
        <v>0.69099999999999995</v>
      </c>
      <c r="AC1328" s="208">
        <v>1.52</v>
      </c>
      <c r="AD1328" s="208">
        <v>1.7929999999999999</v>
      </c>
      <c r="AE1328" s="208">
        <v>1.92</v>
      </c>
      <c r="AF1328" s="208">
        <v>1.597</v>
      </c>
      <c r="AG1328" s="208">
        <v>0.93899999999999995</v>
      </c>
      <c r="AH1328" s="208">
        <v>0.39700000000000002</v>
      </c>
      <c r="AI1328" s="208">
        <v>0.183</v>
      </c>
      <c r="AJ1328" s="24"/>
      <c r="AK1328" s="24"/>
      <c r="AL1328" s="24"/>
      <c r="AM1328" s="208">
        <v>7.0000000000000001E-3</v>
      </c>
      <c r="AN1328" s="208">
        <v>0.61099999999999999</v>
      </c>
      <c r="AO1328" s="208">
        <v>1.5009999999999999</v>
      </c>
      <c r="AP1328" s="208">
        <v>1.845</v>
      </c>
      <c r="AQ1328" s="208">
        <v>1.9730000000000001</v>
      </c>
      <c r="AR1328" s="208">
        <v>1.8160000000000001</v>
      </c>
      <c r="AS1328" s="208">
        <v>1.284</v>
      </c>
      <c r="AT1328" s="208">
        <v>0.68100000000000005</v>
      </c>
      <c r="AU1328" s="208">
        <v>0.157</v>
      </c>
      <c r="AV1328" s="24"/>
      <c r="AW1328" s="24"/>
      <c r="AX1328" s="24"/>
      <c r="AY1328" s="24"/>
      <c r="AZ1328" s="208">
        <v>0.54200000000000004</v>
      </c>
      <c r="BA1328" s="208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209">
        <v>1.054</v>
      </c>
      <c r="G1329" s="209">
        <v>0.97199999999999998</v>
      </c>
      <c r="H1329" s="209">
        <v>3.351</v>
      </c>
      <c r="I1329" s="224">
        <v>0.73799999999999999</v>
      </c>
      <c r="J1329" s="224"/>
      <c r="K1329" s="209">
        <v>0.13200000000000001</v>
      </c>
      <c r="L1329" s="20"/>
      <c r="M1329" s="20"/>
      <c r="N1329" s="20"/>
      <c r="O1329" s="209">
        <v>0.13</v>
      </c>
      <c r="P1329" s="209">
        <v>0.50900000000000001</v>
      </c>
      <c r="Q1329" s="209">
        <v>1.2130000000000001</v>
      </c>
      <c r="R1329" s="209">
        <v>1.478</v>
      </c>
      <c r="S1329" s="209">
        <v>2.0489999999999999</v>
      </c>
      <c r="T1329" s="209">
        <v>1.9419999999999999</v>
      </c>
      <c r="U1329" s="209">
        <v>1.2370000000000001</v>
      </c>
      <c r="V1329" s="209">
        <v>0.53300000000000003</v>
      </c>
      <c r="W1329" s="209">
        <v>0.161</v>
      </c>
      <c r="X1329" s="20"/>
      <c r="Y1329" s="20"/>
      <c r="Z1329" s="20"/>
      <c r="AA1329" s="209">
        <v>0.114</v>
      </c>
      <c r="AB1329" s="209">
        <v>0.498</v>
      </c>
      <c r="AC1329" s="209">
        <v>1.32</v>
      </c>
      <c r="AD1329" s="209">
        <v>1.651</v>
      </c>
      <c r="AE1329" s="209">
        <v>1.855</v>
      </c>
      <c r="AF1329" s="209">
        <v>1.605</v>
      </c>
      <c r="AG1329" s="209">
        <v>0.86499999999999999</v>
      </c>
      <c r="AH1329" s="209">
        <v>0.42199999999999999</v>
      </c>
      <c r="AI1329" s="209">
        <v>0.185</v>
      </c>
      <c r="AJ1329" s="20"/>
      <c r="AK1329" s="20"/>
      <c r="AL1329" s="20"/>
      <c r="AM1329" s="209">
        <v>0.10199999999999999</v>
      </c>
      <c r="AN1329" s="209">
        <v>0.48499999999999999</v>
      </c>
      <c r="AO1329" s="209">
        <v>1.2829999999999999</v>
      </c>
      <c r="AP1329" s="209">
        <v>1.7490000000000001</v>
      </c>
      <c r="AQ1329" s="209">
        <v>1.9179999999999999</v>
      </c>
      <c r="AR1329" s="209">
        <v>1.8029999999999999</v>
      </c>
      <c r="AS1329" s="209">
        <v>1.153</v>
      </c>
      <c r="AT1329" s="209">
        <v>0.60599999999999998</v>
      </c>
      <c r="AU1329" s="209">
        <v>1.472</v>
      </c>
      <c r="AV1329" s="20"/>
      <c r="AW1329" s="20"/>
      <c r="AX1329" s="20"/>
      <c r="AY1329" s="209">
        <v>0.13300000000000001</v>
      </c>
      <c r="AZ1329" s="209">
        <v>0.34799999999999998</v>
      </c>
      <c r="BA1329" s="209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208">
        <v>1.054</v>
      </c>
      <c r="G1330" s="208">
        <v>0.97199999999999998</v>
      </c>
      <c r="H1330" s="208">
        <v>0.66200000000000003</v>
      </c>
      <c r="I1330" s="221">
        <v>0.503</v>
      </c>
      <c r="J1330" s="221"/>
      <c r="K1330" s="208">
        <v>9.9000000000000005E-2</v>
      </c>
      <c r="L1330" s="24"/>
      <c r="M1330" s="24"/>
      <c r="N1330" s="24"/>
      <c r="O1330" s="208">
        <v>9.0999999999999998E-2</v>
      </c>
      <c r="P1330" s="208">
        <v>0.34300000000000003</v>
      </c>
      <c r="Q1330" s="208">
        <v>0.81899999999999995</v>
      </c>
      <c r="R1330" s="208">
        <v>0.97899999999999998</v>
      </c>
      <c r="S1330" s="208">
        <v>1.3779999999999999</v>
      </c>
      <c r="T1330" s="208">
        <v>1.2689999999999999</v>
      </c>
      <c r="U1330" s="208">
        <v>0.83799999999999997</v>
      </c>
      <c r="V1330" s="208">
        <v>0.36899999999999999</v>
      </c>
      <c r="W1330" s="208">
        <v>0.121</v>
      </c>
      <c r="X1330" s="24"/>
      <c r="Y1330" s="24"/>
      <c r="Z1330" s="24"/>
      <c r="AA1330" s="208">
        <v>8.1000000000000003E-2</v>
      </c>
      <c r="AB1330" s="208">
        <v>0.32300000000000001</v>
      </c>
      <c r="AC1330" s="208">
        <v>0.83499999999999996</v>
      </c>
      <c r="AD1330" s="208">
        <v>0.996</v>
      </c>
      <c r="AE1330" s="208">
        <v>1.125</v>
      </c>
      <c r="AF1330" s="208">
        <v>0.97399999999999998</v>
      </c>
      <c r="AG1330" s="208">
        <v>0.55700000000000005</v>
      </c>
      <c r="AH1330" s="208">
        <v>0.28599999999999998</v>
      </c>
      <c r="AI1330" s="208">
        <v>0.124</v>
      </c>
      <c r="AJ1330" s="24"/>
      <c r="AK1330" s="24"/>
      <c r="AL1330" s="24"/>
      <c r="AM1330" s="208">
        <v>7.6999999999999999E-2</v>
      </c>
      <c r="AN1330" s="208">
        <v>0.316</v>
      </c>
      <c r="AO1330" s="208">
        <v>0.78800000000000003</v>
      </c>
      <c r="AP1330" s="208">
        <v>1.05</v>
      </c>
      <c r="AQ1330" s="208">
        <v>1.1639999999999999</v>
      </c>
      <c r="AR1330" s="208">
        <v>1.0980000000000001</v>
      </c>
      <c r="AS1330" s="208">
        <v>0.70199999999999996</v>
      </c>
      <c r="AT1330" s="208">
        <v>0.38500000000000001</v>
      </c>
      <c r="AU1330" s="208">
        <v>0.14799999999999999</v>
      </c>
      <c r="AV1330" s="24"/>
      <c r="AW1330" s="24"/>
      <c r="AX1330" s="24"/>
      <c r="AY1330" s="208">
        <v>0.1</v>
      </c>
      <c r="AZ1330" s="208">
        <v>0.25</v>
      </c>
      <c r="BA1330" s="208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208">
        <v>2.6890000000000001</v>
      </c>
      <c r="I1331" s="221">
        <v>0.23499999999999999</v>
      </c>
      <c r="J1331" s="221"/>
      <c r="K1331" s="208">
        <v>3.3000000000000002E-2</v>
      </c>
      <c r="L1331" s="24"/>
      <c r="M1331" s="24"/>
      <c r="N1331" s="24"/>
      <c r="O1331" s="208">
        <v>3.9E-2</v>
      </c>
      <c r="P1331" s="208">
        <v>0.16600000000000001</v>
      </c>
      <c r="Q1331" s="208">
        <v>0.39400000000000002</v>
      </c>
      <c r="R1331" s="208">
        <v>0.499</v>
      </c>
      <c r="S1331" s="208">
        <v>0.67100000000000004</v>
      </c>
      <c r="T1331" s="208">
        <v>0.67300000000000004</v>
      </c>
      <c r="U1331" s="208">
        <v>0.39900000000000002</v>
      </c>
      <c r="V1331" s="208">
        <v>0.16400000000000001</v>
      </c>
      <c r="W1331" s="208">
        <v>0.04</v>
      </c>
      <c r="X1331" s="24"/>
      <c r="Y1331" s="24"/>
      <c r="Z1331" s="24"/>
      <c r="AA1331" s="208">
        <v>3.3000000000000002E-2</v>
      </c>
      <c r="AB1331" s="208">
        <v>0.17499999999999999</v>
      </c>
      <c r="AC1331" s="208">
        <v>0.48499999999999999</v>
      </c>
      <c r="AD1331" s="208">
        <v>0.65500000000000003</v>
      </c>
      <c r="AE1331" s="208">
        <v>0.73</v>
      </c>
      <c r="AF1331" s="208">
        <v>0.63100000000000001</v>
      </c>
      <c r="AG1331" s="208">
        <v>0.308</v>
      </c>
      <c r="AH1331" s="208">
        <v>0.13600000000000001</v>
      </c>
      <c r="AI1331" s="208">
        <v>6.0999999999999999E-2</v>
      </c>
      <c r="AJ1331" s="24"/>
      <c r="AK1331" s="24"/>
      <c r="AL1331" s="24"/>
      <c r="AM1331" s="208">
        <v>2.5000000000000001E-2</v>
      </c>
      <c r="AN1331" s="208">
        <v>0.16900000000000001</v>
      </c>
      <c r="AO1331" s="208">
        <v>0.495</v>
      </c>
      <c r="AP1331" s="208">
        <v>0.69899999999999995</v>
      </c>
      <c r="AQ1331" s="208">
        <v>0.754</v>
      </c>
      <c r="AR1331" s="208">
        <v>0.70499999999999996</v>
      </c>
      <c r="AS1331" s="208">
        <v>0.45100000000000001</v>
      </c>
      <c r="AT1331" s="208">
        <v>0.221</v>
      </c>
      <c r="AU1331" s="208">
        <v>1.3240000000000001</v>
      </c>
      <c r="AV1331" s="24"/>
      <c r="AW1331" s="24"/>
      <c r="AX1331" s="24"/>
      <c r="AY1331" s="208">
        <v>3.3000000000000002E-2</v>
      </c>
      <c r="AZ1331" s="208">
        <v>9.8000000000000004E-2</v>
      </c>
      <c r="BA1331" s="208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209">
        <v>3.7839999999999998</v>
      </c>
      <c r="G1332" s="209">
        <v>2.831</v>
      </c>
      <c r="H1332" s="209">
        <v>1.9670000000000001</v>
      </c>
      <c r="I1332" s="224">
        <v>1.722</v>
      </c>
      <c r="J1332" s="224"/>
      <c r="K1332" s="209">
        <v>0.75900000000000001</v>
      </c>
      <c r="L1332" s="20"/>
      <c r="M1332" s="20"/>
      <c r="N1332" s="20"/>
      <c r="O1332" s="209">
        <v>0.64500000000000002</v>
      </c>
      <c r="P1332" s="209">
        <v>1.151</v>
      </c>
      <c r="Q1332" s="209">
        <v>2.238</v>
      </c>
      <c r="R1332" s="209">
        <v>2.6160000000000001</v>
      </c>
      <c r="S1332" s="209">
        <v>3.4249999999999998</v>
      </c>
      <c r="T1332" s="209">
        <v>3.1829999999999998</v>
      </c>
      <c r="U1332" s="209">
        <v>2.2570000000000001</v>
      </c>
      <c r="V1332" s="209">
        <v>1.254</v>
      </c>
      <c r="W1332" s="209">
        <v>0.872</v>
      </c>
      <c r="X1332" s="20"/>
      <c r="Y1332" s="20"/>
      <c r="Z1332" s="20"/>
      <c r="AA1332" s="209">
        <v>0.71899999999999997</v>
      </c>
      <c r="AB1332" s="209">
        <v>1.159</v>
      </c>
      <c r="AC1332" s="209">
        <v>2.629</v>
      </c>
      <c r="AD1332" s="209">
        <v>2.9129999999999998</v>
      </c>
      <c r="AE1332" s="209">
        <v>3.3919999999999999</v>
      </c>
      <c r="AF1332" s="209">
        <v>3.21</v>
      </c>
      <c r="AG1332" s="209">
        <v>1.8240000000000001</v>
      </c>
      <c r="AH1332" s="209">
        <v>1.2110000000000001</v>
      </c>
      <c r="AI1332" s="209">
        <v>1</v>
      </c>
      <c r="AJ1332" s="20"/>
      <c r="AK1332" s="20"/>
      <c r="AL1332" s="20"/>
      <c r="AM1332" s="209">
        <v>0.75900000000000001</v>
      </c>
      <c r="AN1332" s="209">
        <v>0.48199999999999998</v>
      </c>
      <c r="AO1332" s="209">
        <v>2.6429999999999998</v>
      </c>
      <c r="AP1332" s="209">
        <v>2.9769999999999999</v>
      </c>
      <c r="AQ1332" s="209">
        <v>4.9240000000000004</v>
      </c>
      <c r="AR1332" s="209">
        <v>3.1619999999999999</v>
      </c>
      <c r="AS1332" s="209">
        <v>2.234</v>
      </c>
      <c r="AT1332" s="209">
        <v>-0.30099999999999999</v>
      </c>
      <c r="AU1332" s="209">
        <v>0.77800000000000002</v>
      </c>
      <c r="AV1332" s="20"/>
      <c r="AW1332" s="20"/>
      <c r="AX1332" s="20"/>
      <c r="AY1332" s="209">
        <v>0.627</v>
      </c>
      <c r="AZ1332" s="209">
        <v>1.006</v>
      </c>
      <c r="BA1332" s="209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08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208">
        <v>3.7839999999999998</v>
      </c>
      <c r="G1334" s="208">
        <v>2.831</v>
      </c>
      <c r="H1334" s="208">
        <v>1.9670000000000001</v>
      </c>
      <c r="I1334" s="221">
        <v>1.722</v>
      </c>
      <c r="J1334" s="221"/>
      <c r="K1334" s="208">
        <v>0.75900000000000001</v>
      </c>
      <c r="L1334" s="24"/>
      <c r="M1334" s="24"/>
      <c r="N1334" s="24"/>
      <c r="O1334" s="208">
        <v>0.64500000000000002</v>
      </c>
      <c r="P1334" s="208">
        <v>1.151</v>
      </c>
      <c r="Q1334" s="208">
        <v>2.238</v>
      </c>
      <c r="R1334" s="208">
        <v>2.6160000000000001</v>
      </c>
      <c r="S1334" s="208">
        <v>3.4249999999999998</v>
      </c>
      <c r="T1334" s="208">
        <v>3.1829999999999998</v>
      </c>
      <c r="U1334" s="208">
        <v>2.2570000000000001</v>
      </c>
      <c r="V1334" s="208">
        <v>1.254</v>
      </c>
      <c r="W1334" s="208">
        <v>0.872</v>
      </c>
      <c r="X1334" s="24"/>
      <c r="Y1334" s="24"/>
      <c r="Z1334" s="24"/>
      <c r="AA1334" s="208">
        <v>0.71899999999999997</v>
      </c>
      <c r="AB1334" s="208">
        <v>1.159</v>
      </c>
      <c r="AC1334" s="208">
        <v>2.629</v>
      </c>
      <c r="AD1334" s="208">
        <v>2.9129999999999998</v>
      </c>
      <c r="AE1334" s="208">
        <v>3.3919999999999999</v>
      </c>
      <c r="AF1334" s="208">
        <v>3.21</v>
      </c>
      <c r="AG1334" s="208">
        <v>1.8240000000000001</v>
      </c>
      <c r="AH1334" s="208">
        <v>1.2110000000000001</v>
      </c>
      <c r="AI1334" s="208">
        <v>1</v>
      </c>
      <c r="AJ1334" s="24"/>
      <c r="AK1334" s="24"/>
      <c r="AL1334" s="24"/>
      <c r="AM1334" s="208">
        <v>0.75900000000000001</v>
      </c>
      <c r="AN1334" s="208">
        <v>0.48199999999999998</v>
      </c>
      <c r="AO1334" s="208">
        <v>2.6429999999999998</v>
      </c>
      <c r="AP1334" s="208">
        <v>2.9769999999999999</v>
      </c>
      <c r="AQ1334" s="208">
        <v>3.28</v>
      </c>
      <c r="AR1334" s="208">
        <v>3.1619999999999999</v>
      </c>
      <c r="AS1334" s="208">
        <v>2.234</v>
      </c>
      <c r="AT1334" s="208">
        <v>-0.30099999999999999</v>
      </c>
      <c r="AU1334" s="208">
        <v>0.77800000000000002</v>
      </c>
      <c r="AV1334" s="24"/>
      <c r="AW1334" s="24"/>
      <c r="AX1334" s="24"/>
      <c r="AY1334" s="208">
        <v>0.627</v>
      </c>
      <c r="AZ1334" s="208">
        <v>1.006</v>
      </c>
      <c r="BA1334" s="208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209">
        <v>3.1280000000000001</v>
      </c>
      <c r="G1335" s="209">
        <v>0.88300000000000001</v>
      </c>
      <c r="H1335" s="209">
        <v>0.8</v>
      </c>
      <c r="I1335" s="224">
        <v>0.43</v>
      </c>
      <c r="J1335" s="224"/>
      <c r="K1335" s="209">
        <v>0.25700000000000001</v>
      </c>
      <c r="L1335" s="20"/>
      <c r="M1335" s="20"/>
      <c r="N1335" s="20"/>
      <c r="O1335" s="209">
        <v>8.5999999999999993E-2</v>
      </c>
      <c r="P1335" s="209">
        <v>0.39100000000000001</v>
      </c>
      <c r="Q1335" s="209">
        <v>0.8</v>
      </c>
      <c r="R1335" s="209">
        <v>0.58899999999999997</v>
      </c>
      <c r="S1335" s="209">
        <v>1.2</v>
      </c>
      <c r="T1335" s="209">
        <v>0.72499999999999998</v>
      </c>
      <c r="U1335" s="209">
        <v>0.54400000000000004</v>
      </c>
      <c r="V1335" s="209">
        <v>0.7</v>
      </c>
      <c r="W1335" s="20"/>
      <c r="X1335" s="20"/>
      <c r="Y1335" s="20"/>
      <c r="Z1335" s="20"/>
      <c r="AA1335" s="20"/>
      <c r="AB1335" s="209">
        <v>0.25700000000000001</v>
      </c>
      <c r="AC1335" s="209">
        <v>0.81499999999999995</v>
      </c>
      <c r="AD1335" s="209">
        <v>0.86699999999999999</v>
      </c>
      <c r="AE1335" s="209">
        <v>0.8</v>
      </c>
      <c r="AF1335" s="209">
        <v>1.1879999999999999</v>
      </c>
      <c r="AG1335" s="209">
        <v>0.60499999999999998</v>
      </c>
      <c r="AH1335" s="209">
        <v>0.25</v>
      </c>
      <c r="AI1335" s="209">
        <v>0.48499999999999999</v>
      </c>
      <c r="AJ1335" s="20"/>
      <c r="AK1335" s="20"/>
      <c r="AL1335" s="20"/>
      <c r="AM1335" s="20"/>
      <c r="AN1335" s="209">
        <v>0.35199999999999998</v>
      </c>
      <c r="AO1335" s="209">
        <v>0.625</v>
      </c>
      <c r="AP1335" s="209">
        <v>0.95</v>
      </c>
      <c r="AQ1335" s="209">
        <v>0.96499999999999997</v>
      </c>
      <c r="AR1335" s="209">
        <v>0.91600000000000004</v>
      </c>
      <c r="AS1335" s="209">
        <v>0.57999999999999996</v>
      </c>
      <c r="AT1335" s="209">
        <v>0.79</v>
      </c>
      <c r="AU1335" s="209">
        <v>0.26300000000000001</v>
      </c>
      <c r="AV1335" s="20"/>
      <c r="AW1335" s="20"/>
      <c r="AX1335" s="20"/>
      <c r="AY1335" s="209">
        <v>0.151</v>
      </c>
      <c r="AZ1335" s="209">
        <v>0.25700000000000001</v>
      </c>
      <c r="BA1335" s="209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208">
        <v>3.1280000000000001</v>
      </c>
      <c r="G1336" s="208">
        <v>0.88300000000000001</v>
      </c>
      <c r="H1336" s="208">
        <v>0.8</v>
      </c>
      <c r="I1336" s="221">
        <v>0.43</v>
      </c>
      <c r="J1336" s="221"/>
      <c r="K1336" s="208">
        <v>0.25700000000000001</v>
      </c>
      <c r="L1336" s="24"/>
      <c r="M1336" s="24"/>
      <c r="N1336" s="24"/>
      <c r="O1336" s="208">
        <v>8.5999999999999993E-2</v>
      </c>
      <c r="P1336" s="208">
        <v>0.39100000000000001</v>
      </c>
      <c r="Q1336" s="208">
        <v>0.8</v>
      </c>
      <c r="R1336" s="208">
        <v>0.58899999999999997</v>
      </c>
      <c r="S1336" s="208">
        <v>1.2</v>
      </c>
      <c r="T1336" s="208">
        <v>0.72499999999999998</v>
      </c>
      <c r="U1336" s="208">
        <v>0.54400000000000004</v>
      </c>
      <c r="V1336" s="208">
        <v>0.7</v>
      </c>
      <c r="W1336" s="24"/>
      <c r="X1336" s="24"/>
      <c r="Y1336" s="24"/>
      <c r="Z1336" s="24"/>
      <c r="AA1336" s="24"/>
      <c r="AB1336" s="208">
        <v>0.25700000000000001</v>
      </c>
      <c r="AC1336" s="208">
        <v>0.81499999999999995</v>
      </c>
      <c r="AD1336" s="208">
        <v>0.86699999999999999</v>
      </c>
      <c r="AE1336" s="208">
        <v>0.8</v>
      </c>
      <c r="AF1336" s="208">
        <v>1.1879999999999999</v>
      </c>
      <c r="AG1336" s="208">
        <v>0.60499999999999998</v>
      </c>
      <c r="AH1336" s="208">
        <v>0.25</v>
      </c>
      <c r="AI1336" s="208">
        <v>0.48499999999999999</v>
      </c>
      <c r="AJ1336" s="24"/>
      <c r="AK1336" s="24"/>
      <c r="AL1336" s="24"/>
      <c r="AM1336" s="24"/>
      <c r="AN1336" s="208">
        <v>0.35199999999999998</v>
      </c>
      <c r="AO1336" s="208">
        <v>0.625</v>
      </c>
      <c r="AP1336" s="208">
        <v>0.95</v>
      </c>
      <c r="AQ1336" s="208">
        <v>0.96499999999999997</v>
      </c>
      <c r="AR1336" s="208">
        <v>0.91600000000000004</v>
      </c>
      <c r="AS1336" s="208">
        <v>0.57999999999999996</v>
      </c>
      <c r="AT1336" s="208">
        <v>0.79</v>
      </c>
      <c r="AU1336" s="208">
        <v>0.26300000000000001</v>
      </c>
      <c r="AV1336" s="24"/>
      <c r="AW1336" s="24"/>
      <c r="AX1336" s="24"/>
      <c r="AY1336" s="208">
        <v>0.151</v>
      </c>
      <c r="AZ1336" s="208">
        <v>0.25700000000000001</v>
      </c>
      <c r="BA1336" s="208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209">
        <v>1.88</v>
      </c>
      <c r="G1337" s="209">
        <v>1.4770000000000001</v>
      </c>
      <c r="H1337" s="209">
        <v>1.0129999999999999</v>
      </c>
      <c r="I1337" s="224">
        <v>0.93</v>
      </c>
      <c r="J1337" s="224"/>
      <c r="K1337" s="209">
        <v>0.41599999999999998</v>
      </c>
      <c r="L1337" s="20"/>
      <c r="M1337" s="20"/>
      <c r="N1337" s="20"/>
      <c r="O1337" s="209">
        <v>0.50700000000000001</v>
      </c>
      <c r="P1337" s="209">
        <v>0.59199999999999997</v>
      </c>
      <c r="Q1337" s="209">
        <v>1.1240000000000001</v>
      </c>
      <c r="R1337" s="209">
        <v>1.3140000000000001</v>
      </c>
      <c r="S1337" s="209">
        <v>1.7150000000000001</v>
      </c>
      <c r="T1337" s="209">
        <v>1.613</v>
      </c>
      <c r="U1337" s="209">
        <v>1.07</v>
      </c>
      <c r="V1337" s="209">
        <v>0.58899999999999997</v>
      </c>
      <c r="W1337" s="209">
        <v>0.38700000000000001</v>
      </c>
      <c r="X1337" s="20"/>
      <c r="Y1337" s="20"/>
      <c r="Z1337" s="20"/>
      <c r="AA1337" s="209">
        <v>0.56000000000000005</v>
      </c>
      <c r="AB1337" s="209">
        <v>0.60699999999999998</v>
      </c>
      <c r="AC1337" s="209">
        <v>1.329</v>
      </c>
      <c r="AD1337" s="209">
        <v>1.4790000000000001</v>
      </c>
      <c r="AE1337" s="209">
        <v>1.647</v>
      </c>
      <c r="AF1337" s="209">
        <v>1.456</v>
      </c>
      <c r="AG1337" s="209">
        <v>0.72</v>
      </c>
      <c r="AH1337" s="209">
        <v>0.42599999999999999</v>
      </c>
      <c r="AI1337" s="209">
        <v>0.33500000000000002</v>
      </c>
      <c r="AJ1337" s="20"/>
      <c r="AK1337" s="20"/>
      <c r="AL1337" s="20"/>
      <c r="AM1337" s="209">
        <v>0.25900000000000001</v>
      </c>
      <c r="AN1337" s="209">
        <v>0.437</v>
      </c>
      <c r="AO1337" s="209">
        <v>0.95099999999999996</v>
      </c>
      <c r="AP1337" s="209">
        <v>0.95699999999999996</v>
      </c>
      <c r="AQ1337" s="20"/>
      <c r="AR1337" s="209">
        <v>2.4929999999999999</v>
      </c>
      <c r="AS1337" s="209">
        <v>0.84399999999999997</v>
      </c>
      <c r="AT1337" s="209">
        <v>0.54400000000000004</v>
      </c>
      <c r="AU1337" s="209">
        <v>0.28299999999999997</v>
      </c>
      <c r="AV1337" s="20"/>
      <c r="AW1337" s="20"/>
      <c r="AX1337" s="20"/>
      <c r="AY1337" s="209">
        <v>0.31900000000000001</v>
      </c>
      <c r="AZ1337" s="209">
        <v>0.42899999999999999</v>
      </c>
      <c r="BA1337" s="209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208">
        <v>1.88</v>
      </c>
      <c r="G1338" s="208">
        <v>1.4770000000000001</v>
      </c>
      <c r="H1338" s="208">
        <v>1.0129999999999999</v>
      </c>
      <c r="I1338" s="221">
        <v>0.93</v>
      </c>
      <c r="J1338" s="221"/>
      <c r="K1338" s="208">
        <v>0.41599999999999998</v>
      </c>
      <c r="L1338" s="24"/>
      <c r="M1338" s="24"/>
      <c r="N1338" s="24"/>
      <c r="O1338" s="208">
        <v>0.50700000000000001</v>
      </c>
      <c r="P1338" s="208">
        <v>0.59199999999999997</v>
      </c>
      <c r="Q1338" s="208">
        <v>1.1240000000000001</v>
      </c>
      <c r="R1338" s="208">
        <v>1.3140000000000001</v>
      </c>
      <c r="S1338" s="208">
        <v>1.7150000000000001</v>
      </c>
      <c r="T1338" s="208">
        <v>1.613</v>
      </c>
      <c r="U1338" s="208">
        <v>1.07</v>
      </c>
      <c r="V1338" s="208">
        <v>0.58899999999999997</v>
      </c>
      <c r="W1338" s="208">
        <v>0.38700000000000001</v>
      </c>
      <c r="X1338" s="24"/>
      <c r="Y1338" s="24"/>
      <c r="Z1338" s="24"/>
      <c r="AA1338" s="208">
        <v>0.56000000000000005</v>
      </c>
      <c r="AB1338" s="208">
        <v>0.60699999999999998</v>
      </c>
      <c r="AC1338" s="208">
        <v>1.329</v>
      </c>
      <c r="AD1338" s="208">
        <v>1.4790000000000001</v>
      </c>
      <c r="AE1338" s="208">
        <v>1.647</v>
      </c>
      <c r="AF1338" s="208">
        <v>1.456</v>
      </c>
      <c r="AG1338" s="208">
        <v>0.72</v>
      </c>
      <c r="AH1338" s="208">
        <v>0.42599999999999999</v>
      </c>
      <c r="AI1338" s="208">
        <v>0.33500000000000002</v>
      </c>
      <c r="AJ1338" s="24"/>
      <c r="AK1338" s="24"/>
      <c r="AL1338" s="24"/>
      <c r="AM1338" s="208">
        <v>0.25900000000000001</v>
      </c>
      <c r="AN1338" s="208">
        <v>0.437</v>
      </c>
      <c r="AO1338" s="208">
        <v>0.95099999999999996</v>
      </c>
      <c r="AP1338" s="208">
        <v>0.95699999999999996</v>
      </c>
      <c r="AQ1338" s="24"/>
      <c r="AR1338" s="208">
        <v>2.4929999999999999</v>
      </c>
      <c r="AS1338" s="208">
        <v>0.84399999999999997</v>
      </c>
      <c r="AT1338" s="208">
        <v>0.54400000000000004</v>
      </c>
      <c r="AU1338" s="208">
        <v>0.28299999999999997</v>
      </c>
      <c r="AV1338" s="24"/>
      <c r="AW1338" s="24"/>
      <c r="AX1338" s="24"/>
      <c r="AY1338" s="208">
        <v>0.31900000000000001</v>
      </c>
      <c r="AZ1338" s="208">
        <v>0.42899999999999999</v>
      </c>
      <c r="BA1338" s="208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9">
        <v>2.9009999999999998</v>
      </c>
      <c r="AI1339" s="209">
        <v>1.4079999999999999</v>
      </c>
      <c r="AJ1339" s="20"/>
      <c r="AK1339" s="20"/>
      <c r="AL1339" s="20"/>
      <c r="AM1339" s="20"/>
      <c r="AN1339" s="209">
        <v>1.1100000000000001</v>
      </c>
      <c r="AO1339" s="209">
        <v>4.218</v>
      </c>
      <c r="AP1339" s="209">
        <v>5.0830000000000002</v>
      </c>
      <c r="AQ1339" s="209">
        <v>5.7160000000000002</v>
      </c>
      <c r="AR1339" s="209">
        <v>5.306</v>
      </c>
      <c r="AS1339" s="209">
        <v>4.1909999999999998</v>
      </c>
      <c r="AT1339" s="20"/>
      <c r="AU1339" s="209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08">
        <v>2.9009999999999998</v>
      </c>
      <c r="AI1340" s="208">
        <v>1.4079999999999999</v>
      </c>
      <c r="AJ1340" s="24"/>
      <c r="AK1340" s="24"/>
      <c r="AL1340" s="24"/>
      <c r="AM1340" s="24"/>
      <c r="AN1340" s="208">
        <v>1.1100000000000001</v>
      </c>
      <c r="AO1340" s="208">
        <v>4.218</v>
      </c>
      <c r="AP1340" s="208">
        <v>5.0830000000000002</v>
      </c>
      <c r="AQ1340" s="208">
        <v>5.7160000000000002</v>
      </c>
      <c r="AR1340" s="208">
        <v>5.306</v>
      </c>
      <c r="AS1340" s="208">
        <v>4.1909999999999998</v>
      </c>
      <c r="AT1340" s="24"/>
      <c r="AU1340" s="208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209">
        <v>5.3339999999999996</v>
      </c>
      <c r="G1341" s="209">
        <v>4.3250000000000002</v>
      </c>
      <c r="H1341" s="209">
        <v>1.409</v>
      </c>
      <c r="I1341" s="224">
        <v>2.0990000000000002</v>
      </c>
      <c r="J1341" s="224"/>
      <c r="K1341" s="209">
        <v>0.98199999999999998</v>
      </c>
      <c r="L1341" s="20"/>
      <c r="M1341" s="20"/>
      <c r="N1341" s="20"/>
      <c r="O1341" s="209">
        <v>0.80500000000000005</v>
      </c>
      <c r="P1341" s="209">
        <v>1.597</v>
      </c>
      <c r="Q1341" s="209">
        <v>3.1720000000000002</v>
      </c>
      <c r="R1341" s="209">
        <v>3.8</v>
      </c>
      <c r="S1341" s="209">
        <v>4.516</v>
      </c>
      <c r="T1341" s="209">
        <v>4.2190000000000003</v>
      </c>
      <c r="U1341" s="209">
        <v>2.79</v>
      </c>
      <c r="V1341" s="209">
        <v>1.5760000000000001</v>
      </c>
      <c r="W1341" s="209">
        <v>0.84</v>
      </c>
      <c r="X1341" s="20"/>
      <c r="Y1341" s="20"/>
      <c r="Z1341" s="20"/>
      <c r="AA1341" s="209">
        <v>0.85099999999999998</v>
      </c>
      <c r="AB1341" s="209">
        <v>1.7</v>
      </c>
      <c r="AC1341" s="209">
        <v>3.04</v>
      </c>
      <c r="AD1341" s="209">
        <v>5</v>
      </c>
      <c r="AE1341" s="209">
        <v>4.5</v>
      </c>
      <c r="AF1341" s="209">
        <v>4.03</v>
      </c>
      <c r="AG1341" s="209">
        <v>2.52</v>
      </c>
      <c r="AH1341" s="209">
        <v>1.45</v>
      </c>
      <c r="AI1341" s="209">
        <v>1.1399999999999999</v>
      </c>
      <c r="AJ1341" s="20"/>
      <c r="AK1341" s="20"/>
      <c r="AL1341" s="20"/>
      <c r="AM1341" s="209">
        <v>1.123</v>
      </c>
      <c r="AN1341" s="209">
        <v>1.577</v>
      </c>
      <c r="AO1341" s="209">
        <v>3.05</v>
      </c>
      <c r="AP1341" s="209">
        <v>4.0999999999999996</v>
      </c>
      <c r="AQ1341" s="209">
        <v>4.3</v>
      </c>
      <c r="AR1341" s="209">
        <v>3.8439999999999999</v>
      </c>
      <c r="AS1341" s="209">
        <v>3.12</v>
      </c>
      <c r="AT1341" s="209">
        <v>1.69</v>
      </c>
      <c r="AU1341" s="209">
        <v>0.94</v>
      </c>
      <c r="AV1341" s="20"/>
      <c r="AW1341" s="20"/>
      <c r="AX1341" s="20"/>
      <c r="AY1341" s="209">
        <v>0.56999999999999995</v>
      </c>
      <c r="AZ1341" s="209">
        <v>0.95</v>
      </c>
      <c r="BA1341" s="209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208">
        <v>3.2839999999999998</v>
      </c>
      <c r="G1342" s="208">
        <v>2.6549999999999998</v>
      </c>
      <c r="H1342" s="208">
        <v>0.439</v>
      </c>
      <c r="I1342" s="221">
        <v>1.379</v>
      </c>
      <c r="J1342" s="221"/>
      <c r="K1342" s="208">
        <v>0.81299999999999994</v>
      </c>
      <c r="L1342" s="24"/>
      <c r="M1342" s="24"/>
      <c r="N1342" s="24"/>
      <c r="O1342" s="208">
        <v>0.50800000000000001</v>
      </c>
      <c r="P1342" s="208">
        <v>0.92500000000000004</v>
      </c>
      <c r="Q1342" s="208">
        <v>1.8220000000000001</v>
      </c>
      <c r="R1342" s="208">
        <v>2.2000000000000002</v>
      </c>
      <c r="S1342" s="208">
        <v>2.516</v>
      </c>
      <c r="T1342" s="208">
        <v>2.4590000000000001</v>
      </c>
      <c r="U1342" s="208">
        <v>1.67</v>
      </c>
      <c r="V1342" s="208">
        <v>0.998</v>
      </c>
      <c r="W1342" s="208">
        <v>0.64</v>
      </c>
      <c r="X1342" s="24"/>
      <c r="Y1342" s="24"/>
      <c r="Z1342" s="24"/>
      <c r="AA1342" s="208">
        <v>0.628</v>
      </c>
      <c r="AB1342" s="208">
        <v>1.07</v>
      </c>
      <c r="AC1342" s="208">
        <v>1.84</v>
      </c>
      <c r="AD1342" s="208">
        <v>3</v>
      </c>
      <c r="AE1342" s="208">
        <v>2.6</v>
      </c>
      <c r="AF1342" s="208">
        <v>2.39</v>
      </c>
      <c r="AG1342" s="208">
        <v>1.48</v>
      </c>
      <c r="AH1342" s="208">
        <v>0.89</v>
      </c>
      <c r="AI1342" s="208">
        <v>0.73</v>
      </c>
      <c r="AJ1342" s="24"/>
      <c r="AK1342" s="24"/>
      <c r="AL1342" s="24"/>
      <c r="AM1342" s="208">
        <v>0.75700000000000001</v>
      </c>
      <c r="AN1342" s="208">
        <v>0.92700000000000005</v>
      </c>
      <c r="AO1342" s="208">
        <v>1.8</v>
      </c>
      <c r="AP1342" s="208">
        <v>2.2999999999999998</v>
      </c>
      <c r="AQ1342" s="208">
        <v>2.5</v>
      </c>
      <c r="AR1342" s="208">
        <v>2.11</v>
      </c>
      <c r="AS1342" s="208">
        <v>1.94</v>
      </c>
      <c r="AT1342" s="208">
        <v>1.02</v>
      </c>
      <c r="AU1342" s="208">
        <v>0.62</v>
      </c>
      <c r="AV1342" s="24"/>
      <c r="AW1342" s="24"/>
      <c r="AX1342" s="24"/>
      <c r="AY1342" s="208">
        <v>0.35</v>
      </c>
      <c r="AZ1342" s="208">
        <v>0.45</v>
      </c>
      <c r="BA1342" s="208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208">
        <v>2.0499999999999998</v>
      </c>
      <c r="G1343" s="208">
        <v>1.67</v>
      </c>
      <c r="H1343" s="208">
        <v>0.97</v>
      </c>
      <c r="I1343" s="221">
        <v>0.72</v>
      </c>
      <c r="J1343" s="221"/>
      <c r="K1343" s="208">
        <v>0.16900000000000001</v>
      </c>
      <c r="L1343" s="24"/>
      <c r="M1343" s="24"/>
      <c r="N1343" s="24"/>
      <c r="O1343" s="208">
        <v>0.29699999999999999</v>
      </c>
      <c r="P1343" s="208">
        <v>0.67200000000000004</v>
      </c>
      <c r="Q1343" s="208">
        <v>1.35</v>
      </c>
      <c r="R1343" s="208">
        <v>1.6</v>
      </c>
      <c r="S1343" s="208">
        <v>2</v>
      </c>
      <c r="T1343" s="208">
        <v>1.76</v>
      </c>
      <c r="U1343" s="208">
        <v>1.1200000000000001</v>
      </c>
      <c r="V1343" s="208">
        <v>0.57799999999999996</v>
      </c>
      <c r="W1343" s="208">
        <v>0.2</v>
      </c>
      <c r="X1343" s="24"/>
      <c r="Y1343" s="24"/>
      <c r="Z1343" s="24"/>
      <c r="AA1343" s="208">
        <v>0.223</v>
      </c>
      <c r="AB1343" s="208">
        <v>0.63</v>
      </c>
      <c r="AC1343" s="208">
        <v>1.2</v>
      </c>
      <c r="AD1343" s="208">
        <v>2</v>
      </c>
      <c r="AE1343" s="208">
        <v>1.9</v>
      </c>
      <c r="AF1343" s="208">
        <v>1.64</v>
      </c>
      <c r="AG1343" s="208">
        <v>1.04</v>
      </c>
      <c r="AH1343" s="208">
        <v>0.56000000000000005</v>
      </c>
      <c r="AI1343" s="208">
        <v>0.41</v>
      </c>
      <c r="AJ1343" s="24"/>
      <c r="AK1343" s="24"/>
      <c r="AL1343" s="24"/>
      <c r="AM1343" s="208">
        <v>0.36599999999999999</v>
      </c>
      <c r="AN1343" s="208">
        <v>0.65</v>
      </c>
      <c r="AO1343" s="208">
        <v>1.25</v>
      </c>
      <c r="AP1343" s="208">
        <v>1.8</v>
      </c>
      <c r="AQ1343" s="208">
        <v>1.8</v>
      </c>
      <c r="AR1343" s="208">
        <v>1.734</v>
      </c>
      <c r="AS1343" s="208">
        <v>1.18</v>
      </c>
      <c r="AT1343" s="208">
        <v>0.67</v>
      </c>
      <c r="AU1343" s="208">
        <v>0.32</v>
      </c>
      <c r="AV1343" s="24"/>
      <c r="AW1343" s="24"/>
      <c r="AX1343" s="24"/>
      <c r="AY1343" s="208">
        <v>0.22</v>
      </c>
      <c r="AZ1343" s="208">
        <v>0.5</v>
      </c>
      <c r="BA1343" s="208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209">
        <v>1.248</v>
      </c>
      <c r="G1344" s="209">
        <v>0.8</v>
      </c>
      <c r="H1344" s="209">
        <v>0.92200000000000004</v>
      </c>
      <c r="I1344" s="224">
        <v>0.61</v>
      </c>
      <c r="J1344" s="224"/>
      <c r="K1344" s="209">
        <v>0.27700000000000002</v>
      </c>
      <c r="L1344" s="20"/>
      <c r="M1344" s="20"/>
      <c r="N1344" s="20"/>
      <c r="O1344" s="209">
        <v>0.42299999999999999</v>
      </c>
      <c r="P1344" s="209">
        <v>0.48099999999999998</v>
      </c>
      <c r="Q1344" s="209">
        <v>0.86299999999999999</v>
      </c>
      <c r="R1344" s="209">
        <v>1.0660000000000001</v>
      </c>
      <c r="S1344" s="209">
        <v>1.42</v>
      </c>
      <c r="T1344" s="209">
        <v>1.18</v>
      </c>
      <c r="U1344" s="209">
        <v>1.004</v>
      </c>
      <c r="V1344" s="209">
        <v>0.60399999999999998</v>
      </c>
      <c r="W1344" s="209">
        <v>0.41199999999999998</v>
      </c>
      <c r="X1344" s="20"/>
      <c r="Y1344" s="20"/>
      <c r="Z1344" s="20"/>
      <c r="AA1344" s="209">
        <v>0.46</v>
      </c>
      <c r="AB1344" s="209">
        <v>0.32600000000000001</v>
      </c>
      <c r="AC1344" s="209">
        <v>1.2070000000000001</v>
      </c>
      <c r="AD1344" s="209">
        <v>1.355</v>
      </c>
      <c r="AE1344" s="209">
        <v>1.5</v>
      </c>
      <c r="AF1344" s="209">
        <v>1.252</v>
      </c>
      <c r="AG1344" s="209">
        <v>0.75700000000000001</v>
      </c>
      <c r="AH1344" s="209">
        <v>0.44400000000000001</v>
      </c>
      <c r="AI1344" s="209">
        <v>0.46500000000000002</v>
      </c>
      <c r="AJ1344" s="20"/>
      <c r="AK1344" s="20"/>
      <c r="AL1344" s="20"/>
      <c r="AM1344" s="209">
        <v>0.192</v>
      </c>
      <c r="AN1344" s="209">
        <v>0.53300000000000003</v>
      </c>
      <c r="AO1344" s="209">
        <v>1.069</v>
      </c>
      <c r="AP1344" s="209">
        <v>1.3660000000000001</v>
      </c>
      <c r="AQ1344" s="209">
        <v>1.355</v>
      </c>
      <c r="AR1344" s="209">
        <v>1.51</v>
      </c>
      <c r="AS1344" s="209">
        <v>0.97899999999999998</v>
      </c>
      <c r="AT1344" s="209">
        <v>0.63300000000000001</v>
      </c>
      <c r="AU1344" s="209">
        <v>0.35699999999999998</v>
      </c>
      <c r="AV1344" s="20"/>
      <c r="AW1344" s="20"/>
      <c r="AX1344" s="20"/>
      <c r="AY1344" s="209">
        <v>0.34599999999999997</v>
      </c>
      <c r="AZ1344" s="209">
        <v>0.44900000000000001</v>
      </c>
      <c r="BA1344" s="209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208">
        <v>1.248</v>
      </c>
      <c r="G1345" s="208">
        <v>0.8</v>
      </c>
      <c r="H1345" s="208">
        <v>0.92200000000000004</v>
      </c>
      <c r="I1345" s="221">
        <v>0.61</v>
      </c>
      <c r="J1345" s="221"/>
      <c r="K1345" s="208">
        <v>0.27700000000000002</v>
      </c>
      <c r="L1345" s="24"/>
      <c r="M1345" s="24"/>
      <c r="N1345" s="24"/>
      <c r="O1345" s="208">
        <v>0.42299999999999999</v>
      </c>
      <c r="P1345" s="208">
        <v>0.48099999999999998</v>
      </c>
      <c r="Q1345" s="208">
        <v>0.86299999999999999</v>
      </c>
      <c r="R1345" s="208">
        <v>1.0660000000000001</v>
      </c>
      <c r="S1345" s="208">
        <v>1.42</v>
      </c>
      <c r="T1345" s="208">
        <v>1.18</v>
      </c>
      <c r="U1345" s="208">
        <v>1.004</v>
      </c>
      <c r="V1345" s="208">
        <v>0.60399999999999998</v>
      </c>
      <c r="W1345" s="208">
        <v>0.41199999999999998</v>
      </c>
      <c r="X1345" s="24"/>
      <c r="Y1345" s="24"/>
      <c r="Z1345" s="24"/>
      <c r="AA1345" s="208">
        <v>0.46</v>
      </c>
      <c r="AB1345" s="208">
        <v>0.32600000000000001</v>
      </c>
      <c r="AC1345" s="208">
        <v>1.2070000000000001</v>
      </c>
      <c r="AD1345" s="208">
        <v>1.355</v>
      </c>
      <c r="AE1345" s="208">
        <v>1.5</v>
      </c>
      <c r="AF1345" s="208">
        <v>1.252</v>
      </c>
      <c r="AG1345" s="208">
        <v>0.75700000000000001</v>
      </c>
      <c r="AH1345" s="208">
        <v>0.44400000000000001</v>
      </c>
      <c r="AI1345" s="208">
        <v>0.46500000000000002</v>
      </c>
      <c r="AJ1345" s="24"/>
      <c r="AK1345" s="24"/>
      <c r="AL1345" s="24"/>
      <c r="AM1345" s="208">
        <v>0.192</v>
      </c>
      <c r="AN1345" s="208">
        <v>0.53300000000000003</v>
      </c>
      <c r="AO1345" s="208">
        <v>1.069</v>
      </c>
      <c r="AP1345" s="208">
        <v>1.3660000000000001</v>
      </c>
      <c r="AQ1345" s="208">
        <v>1.355</v>
      </c>
      <c r="AR1345" s="208">
        <v>1.51</v>
      </c>
      <c r="AS1345" s="208">
        <v>0.97899999999999998</v>
      </c>
      <c r="AT1345" s="208">
        <v>0.63300000000000001</v>
      </c>
      <c r="AU1345" s="208">
        <v>0.35699999999999998</v>
      </c>
      <c r="AV1345" s="24"/>
      <c r="AW1345" s="24"/>
      <c r="AX1345" s="24"/>
      <c r="AY1345" s="208">
        <v>0.34599999999999997</v>
      </c>
      <c r="AZ1345" s="208">
        <v>0.44900000000000001</v>
      </c>
      <c r="BA1345" s="208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209">
        <v>10.755000000000001</v>
      </c>
      <c r="G1346" s="209">
        <v>7.8289999999999997</v>
      </c>
      <c r="H1346" s="209">
        <v>7.0720000000000001</v>
      </c>
      <c r="I1346" s="224">
        <v>1.8069999999999999</v>
      </c>
      <c r="J1346" s="224"/>
      <c r="K1346" s="209">
        <v>0.371</v>
      </c>
      <c r="L1346" s="20"/>
      <c r="M1346" s="20"/>
      <c r="N1346" s="20"/>
      <c r="O1346" s="209">
        <v>0.53700000000000003</v>
      </c>
      <c r="P1346" s="209">
        <v>3.3570000000000002</v>
      </c>
      <c r="Q1346" s="209">
        <v>4.6159999999999997</v>
      </c>
      <c r="R1346" s="209">
        <v>4.2839999999999998</v>
      </c>
      <c r="S1346" s="209">
        <v>5.6520000000000001</v>
      </c>
      <c r="T1346" s="209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208">
        <v>6.44</v>
      </c>
      <c r="G1347" s="208">
        <v>4.532</v>
      </c>
      <c r="H1347" s="208">
        <v>4.9029999999999996</v>
      </c>
      <c r="I1347" s="24"/>
      <c r="J1347" s="24"/>
      <c r="K1347" s="208">
        <v>6.2E-2</v>
      </c>
      <c r="L1347" s="24"/>
      <c r="M1347" s="24"/>
      <c r="N1347" s="24"/>
      <c r="O1347" s="208">
        <v>0.223</v>
      </c>
      <c r="P1347" s="208">
        <v>1.216</v>
      </c>
      <c r="Q1347" s="208">
        <v>1.6080000000000001</v>
      </c>
      <c r="R1347" s="208">
        <v>1.532</v>
      </c>
      <c r="S1347" s="208">
        <v>2.1339999999999999</v>
      </c>
      <c r="T1347" s="208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208">
        <v>4.3150000000000004</v>
      </c>
      <c r="G1348" s="208">
        <v>3.2970000000000002</v>
      </c>
      <c r="H1348" s="208">
        <v>2.169</v>
      </c>
      <c r="I1348" s="221">
        <v>1.8069999999999999</v>
      </c>
      <c r="J1348" s="221"/>
      <c r="K1348" s="208">
        <v>0.309</v>
      </c>
      <c r="L1348" s="24"/>
      <c r="M1348" s="24"/>
      <c r="N1348" s="24"/>
      <c r="O1348" s="208">
        <v>0.314</v>
      </c>
      <c r="P1348" s="208">
        <v>2.141</v>
      </c>
      <c r="Q1348" s="208">
        <v>3.008</v>
      </c>
      <c r="R1348" s="208">
        <v>2.7519999999999998</v>
      </c>
      <c r="S1348" s="208">
        <v>3.5179999999999998</v>
      </c>
      <c r="T1348" s="208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209">
        <v>4.4649999999999999</v>
      </c>
      <c r="H1349" s="209">
        <v>0.73299999999999998</v>
      </c>
      <c r="I1349" s="224">
        <v>6.5190000000000001</v>
      </c>
      <c r="J1349" s="224"/>
      <c r="K1349" s="209">
        <v>0.35899999999999999</v>
      </c>
      <c r="L1349" s="20"/>
      <c r="M1349" s="20"/>
      <c r="N1349" s="20"/>
      <c r="O1349" s="209">
        <v>0.186</v>
      </c>
      <c r="P1349" s="209">
        <v>0.78600000000000003</v>
      </c>
      <c r="Q1349" s="209">
        <v>1.7929999999999999</v>
      </c>
      <c r="R1349" s="209">
        <v>2.1280000000000001</v>
      </c>
      <c r="S1349" s="209">
        <v>2.911</v>
      </c>
      <c r="T1349" s="209">
        <v>2.74</v>
      </c>
      <c r="U1349" s="209">
        <v>1.84</v>
      </c>
      <c r="V1349" s="209">
        <v>1.0469999999999999</v>
      </c>
      <c r="W1349" s="209">
        <v>0.52600000000000002</v>
      </c>
      <c r="X1349" s="20"/>
      <c r="Y1349" s="20"/>
      <c r="Z1349" s="20"/>
      <c r="AA1349" s="209">
        <v>0.17799999999999999</v>
      </c>
      <c r="AB1349" s="209">
        <v>0.85199999999999998</v>
      </c>
      <c r="AC1349" s="209">
        <v>2.0419999999999998</v>
      </c>
      <c r="AD1349" s="209">
        <v>2.6709999999999998</v>
      </c>
      <c r="AE1349" s="209">
        <v>2.9950000000000001</v>
      </c>
      <c r="AF1349" s="209">
        <v>2.5169999999999999</v>
      </c>
      <c r="AG1349" s="209">
        <v>1.431</v>
      </c>
      <c r="AH1349" s="209">
        <v>0.90700000000000003</v>
      </c>
      <c r="AI1349" s="209">
        <v>0.66200000000000003</v>
      </c>
      <c r="AJ1349" s="20"/>
      <c r="AK1349" s="20"/>
      <c r="AL1349" s="20"/>
      <c r="AM1349" s="209">
        <v>0.14899999999999999</v>
      </c>
      <c r="AN1349" s="209">
        <v>0.78200000000000003</v>
      </c>
      <c r="AO1349" s="209">
        <v>2.0049999999999999</v>
      </c>
      <c r="AP1349" s="209">
        <v>2.4910000000000001</v>
      </c>
      <c r="AQ1349" s="209">
        <v>2.7360000000000002</v>
      </c>
      <c r="AR1349" s="209">
        <v>2.5369999999999999</v>
      </c>
      <c r="AS1349" s="209">
        <v>1.726</v>
      </c>
      <c r="AT1349" s="209">
        <v>1.0069999999999999</v>
      </c>
      <c r="AU1349" s="209">
        <v>0.48399999999999999</v>
      </c>
      <c r="AV1349" s="20"/>
      <c r="AW1349" s="20"/>
      <c r="AX1349" s="20"/>
      <c r="AY1349" s="209">
        <v>0.126</v>
      </c>
      <c r="AZ1349" s="209">
        <v>0.81299999999999994</v>
      </c>
      <c r="BA1349" s="209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208">
        <v>4.4649999999999999</v>
      </c>
      <c r="H1350" s="208">
        <v>0.73299999999999998</v>
      </c>
      <c r="I1350" s="221">
        <v>0.60899999999999999</v>
      </c>
      <c r="J1350" s="221"/>
      <c r="K1350" s="208">
        <v>0.17199999999999999</v>
      </c>
      <c r="L1350" s="24"/>
      <c r="M1350" s="24"/>
      <c r="N1350" s="24"/>
      <c r="O1350" s="208">
        <v>9.0999999999999998E-2</v>
      </c>
      <c r="P1350" s="208">
        <v>0.442</v>
      </c>
      <c r="Q1350" s="208">
        <v>1.0069999999999999</v>
      </c>
      <c r="R1350" s="208">
        <v>1.2</v>
      </c>
      <c r="S1350" s="208">
        <v>1.6919999999999999</v>
      </c>
      <c r="T1350" s="208">
        <v>1.6140000000000001</v>
      </c>
      <c r="U1350" s="208">
        <v>1.0589999999999999</v>
      </c>
      <c r="V1350" s="208">
        <v>0.66200000000000003</v>
      </c>
      <c r="W1350" s="208">
        <v>0.32100000000000001</v>
      </c>
      <c r="X1350" s="24"/>
      <c r="Y1350" s="24"/>
      <c r="Z1350" s="24"/>
      <c r="AA1350" s="208">
        <v>8.5000000000000006E-2</v>
      </c>
      <c r="AB1350" s="208">
        <v>0.5</v>
      </c>
      <c r="AC1350" s="208">
        <v>1.1499999999999999</v>
      </c>
      <c r="AD1350" s="208">
        <v>1.5960000000000001</v>
      </c>
      <c r="AE1350" s="208">
        <v>1.7869999999999999</v>
      </c>
      <c r="AF1350" s="208">
        <v>1.407</v>
      </c>
      <c r="AG1350" s="208">
        <v>0.74199999999999999</v>
      </c>
      <c r="AH1350" s="208">
        <v>0.48899999999999999</v>
      </c>
      <c r="AI1350" s="208">
        <v>0.38500000000000001</v>
      </c>
      <c r="AJ1350" s="24"/>
      <c r="AK1350" s="24"/>
      <c r="AL1350" s="24"/>
      <c r="AM1350" s="208">
        <v>4.2000000000000003E-2</v>
      </c>
      <c r="AN1350" s="208">
        <v>0.41599999999999998</v>
      </c>
      <c r="AO1350" s="208">
        <v>1.0429999999999999</v>
      </c>
      <c r="AP1350" s="208">
        <v>1.4079999999999999</v>
      </c>
      <c r="AQ1350" s="208">
        <v>1.5029999999999999</v>
      </c>
      <c r="AR1350" s="208">
        <v>1.3660000000000001</v>
      </c>
      <c r="AS1350" s="208">
        <v>0.89</v>
      </c>
      <c r="AT1350" s="208">
        <v>0.51400000000000001</v>
      </c>
      <c r="AU1350" s="208">
        <v>0.223</v>
      </c>
      <c r="AV1350" s="24"/>
      <c r="AW1350" s="24"/>
      <c r="AX1350" s="24"/>
      <c r="AY1350" s="24"/>
      <c r="AZ1350" s="208">
        <v>0.48199999999999998</v>
      </c>
      <c r="BA1350" s="208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208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1">
        <v>5.91</v>
      </c>
      <c r="J1352" s="221"/>
      <c r="K1352" s="208">
        <v>0.187</v>
      </c>
      <c r="L1352" s="24"/>
      <c r="M1352" s="24"/>
      <c r="N1352" s="24"/>
      <c r="O1352" s="208">
        <v>9.5000000000000001E-2</v>
      </c>
      <c r="P1352" s="208">
        <v>0.34399999999999997</v>
      </c>
      <c r="Q1352" s="208">
        <v>0.78600000000000003</v>
      </c>
      <c r="R1352" s="208">
        <v>0.92800000000000005</v>
      </c>
      <c r="S1352" s="208">
        <v>1.2190000000000001</v>
      </c>
      <c r="T1352" s="208">
        <v>1.1259999999999999</v>
      </c>
      <c r="U1352" s="208">
        <v>0.78100000000000003</v>
      </c>
      <c r="V1352" s="208">
        <v>0.38500000000000001</v>
      </c>
      <c r="W1352" s="208">
        <v>0.20499999999999999</v>
      </c>
      <c r="X1352" s="24"/>
      <c r="Y1352" s="24"/>
      <c r="Z1352" s="24"/>
      <c r="AA1352" s="208">
        <v>9.2999999999999999E-2</v>
      </c>
      <c r="AB1352" s="208">
        <v>0.35199999999999998</v>
      </c>
      <c r="AC1352" s="208">
        <v>0.89200000000000002</v>
      </c>
      <c r="AD1352" s="208">
        <v>1.075</v>
      </c>
      <c r="AE1352" s="208">
        <v>1.208</v>
      </c>
      <c r="AF1352" s="208">
        <v>1.1100000000000001</v>
      </c>
      <c r="AG1352" s="208">
        <v>0.68899999999999995</v>
      </c>
      <c r="AH1352" s="208">
        <v>0.41799999999999998</v>
      </c>
      <c r="AI1352" s="208">
        <v>0.27700000000000002</v>
      </c>
      <c r="AJ1352" s="24"/>
      <c r="AK1352" s="24"/>
      <c r="AL1352" s="24"/>
      <c r="AM1352" s="208">
        <v>0.107</v>
      </c>
      <c r="AN1352" s="208">
        <v>0.36599999999999999</v>
      </c>
      <c r="AO1352" s="208">
        <v>0.96199999999999997</v>
      </c>
      <c r="AP1352" s="208">
        <v>1.083</v>
      </c>
      <c r="AQ1352" s="208">
        <v>1.2330000000000001</v>
      </c>
      <c r="AR1352" s="208">
        <v>1.171</v>
      </c>
      <c r="AS1352" s="208">
        <v>0.83599999999999997</v>
      </c>
      <c r="AT1352" s="208">
        <v>0.49299999999999999</v>
      </c>
      <c r="AU1352" s="208">
        <v>0.26100000000000001</v>
      </c>
      <c r="AV1352" s="24"/>
      <c r="AW1352" s="24"/>
      <c r="AX1352" s="24"/>
      <c r="AY1352" s="208">
        <v>0.126</v>
      </c>
      <c r="AZ1352" s="208">
        <v>0.33100000000000002</v>
      </c>
      <c r="BA1352" s="208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209">
        <v>2.7410000000000001</v>
      </c>
      <c r="G1353" s="209">
        <v>2.2629999999999999</v>
      </c>
      <c r="H1353" s="209">
        <v>1.5620000000000001</v>
      </c>
      <c r="I1353" s="20"/>
      <c r="J1353" s="20"/>
      <c r="K1353" s="209">
        <v>1.889</v>
      </c>
      <c r="L1353" s="20"/>
      <c r="M1353" s="20"/>
      <c r="N1353" s="20"/>
      <c r="O1353" s="209">
        <v>0.47</v>
      </c>
      <c r="P1353" s="209">
        <v>0.96399999999999997</v>
      </c>
      <c r="Q1353" s="209">
        <v>1.766</v>
      </c>
      <c r="R1353" s="209">
        <v>2.0019999999999998</v>
      </c>
      <c r="S1353" s="209">
        <v>2.7429999999999999</v>
      </c>
      <c r="T1353" s="209">
        <v>2.419</v>
      </c>
      <c r="U1353" s="20"/>
      <c r="V1353" s="209">
        <v>2.6269999999999998</v>
      </c>
      <c r="W1353" s="209">
        <v>0.42099999999999999</v>
      </c>
      <c r="X1353" s="20"/>
      <c r="Y1353" s="20"/>
      <c r="Z1353" s="20"/>
      <c r="AA1353" s="209">
        <v>0.29199999999999998</v>
      </c>
      <c r="AB1353" s="209">
        <v>0.79100000000000004</v>
      </c>
      <c r="AC1353" s="209">
        <v>1.6419999999999999</v>
      </c>
      <c r="AD1353" s="209">
        <v>2.2040000000000002</v>
      </c>
      <c r="AE1353" s="209">
        <v>2.528</v>
      </c>
      <c r="AF1353" s="209">
        <v>2.3620000000000001</v>
      </c>
      <c r="AG1353" s="209">
        <v>1.4139999999999999</v>
      </c>
      <c r="AH1353" s="209">
        <v>1.0920000000000001</v>
      </c>
      <c r="AI1353" s="209">
        <v>0.72899999999999998</v>
      </c>
      <c r="AJ1353" s="20"/>
      <c r="AK1353" s="20"/>
      <c r="AL1353" s="20"/>
      <c r="AM1353" s="209">
        <v>0.376</v>
      </c>
      <c r="AN1353" s="209">
        <v>0.91100000000000003</v>
      </c>
      <c r="AO1353" s="209">
        <v>1.81</v>
      </c>
      <c r="AP1353" s="209">
        <v>2.4380000000000002</v>
      </c>
      <c r="AQ1353" s="20"/>
      <c r="AR1353" s="209">
        <v>4.9530000000000003</v>
      </c>
      <c r="AS1353" s="209">
        <v>1.736</v>
      </c>
      <c r="AT1353" s="209">
        <v>1.1739999999999999</v>
      </c>
      <c r="AU1353" s="209">
        <v>0.47</v>
      </c>
      <c r="AV1353" s="20"/>
      <c r="AW1353" s="20"/>
      <c r="AX1353" s="20"/>
      <c r="AY1353" s="209">
        <v>0.30299999999999999</v>
      </c>
      <c r="AZ1353" s="209">
        <v>0.66300000000000003</v>
      </c>
      <c r="BA1353" s="209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208">
        <v>2.7410000000000001</v>
      </c>
      <c r="G1354" s="208">
        <v>2.2629999999999999</v>
      </c>
      <c r="H1354" s="208">
        <v>1.5620000000000001</v>
      </c>
      <c r="I1354" s="24"/>
      <c r="J1354" s="24"/>
      <c r="K1354" s="208">
        <v>1.889</v>
      </c>
      <c r="L1354" s="24"/>
      <c r="M1354" s="24"/>
      <c r="N1354" s="24"/>
      <c r="O1354" s="208">
        <v>0.47</v>
      </c>
      <c r="P1354" s="208">
        <v>0.96399999999999997</v>
      </c>
      <c r="Q1354" s="208">
        <v>1.766</v>
      </c>
      <c r="R1354" s="208">
        <v>2.0019999999999998</v>
      </c>
      <c r="S1354" s="208">
        <v>2.7429999999999999</v>
      </c>
      <c r="T1354" s="208">
        <v>2.419</v>
      </c>
      <c r="U1354" s="24"/>
      <c r="V1354" s="208">
        <v>2.6269999999999998</v>
      </c>
      <c r="W1354" s="208">
        <v>0.42099999999999999</v>
      </c>
      <c r="X1354" s="24"/>
      <c r="Y1354" s="24"/>
      <c r="Z1354" s="24"/>
      <c r="AA1354" s="208">
        <v>0.29199999999999998</v>
      </c>
      <c r="AB1354" s="208">
        <v>0.79100000000000004</v>
      </c>
      <c r="AC1354" s="208">
        <v>1.6419999999999999</v>
      </c>
      <c r="AD1354" s="208">
        <v>2.2040000000000002</v>
      </c>
      <c r="AE1354" s="208">
        <v>2.528</v>
      </c>
      <c r="AF1354" s="208">
        <v>2.3620000000000001</v>
      </c>
      <c r="AG1354" s="208">
        <v>1.4139999999999999</v>
      </c>
      <c r="AH1354" s="208">
        <v>1.0920000000000001</v>
      </c>
      <c r="AI1354" s="208">
        <v>0.72899999999999998</v>
      </c>
      <c r="AJ1354" s="24"/>
      <c r="AK1354" s="24"/>
      <c r="AL1354" s="24"/>
      <c r="AM1354" s="208">
        <v>0.376</v>
      </c>
      <c r="AN1354" s="208">
        <v>0.91100000000000003</v>
      </c>
      <c r="AO1354" s="208">
        <v>1.81</v>
      </c>
      <c r="AP1354" s="208">
        <v>2.4380000000000002</v>
      </c>
      <c r="AQ1354" s="24"/>
      <c r="AR1354" s="208">
        <v>4.9530000000000003</v>
      </c>
      <c r="AS1354" s="208">
        <v>1.736</v>
      </c>
      <c r="AT1354" s="208">
        <v>1.1739999999999999</v>
      </c>
      <c r="AU1354" s="208">
        <v>0.47</v>
      </c>
      <c r="AV1354" s="24"/>
      <c r="AW1354" s="24"/>
      <c r="AX1354" s="24"/>
      <c r="AY1354" s="208">
        <v>0.30299999999999999</v>
      </c>
      <c r="AZ1354" s="208">
        <v>0.66300000000000003</v>
      </c>
      <c r="BA1354" s="208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209">
        <v>10.398</v>
      </c>
      <c r="G1355" s="209">
        <v>8.2620000000000005</v>
      </c>
      <c r="H1355" s="209">
        <v>6.21</v>
      </c>
      <c r="I1355" s="224">
        <v>5.8090000000000002</v>
      </c>
      <c r="J1355" s="224"/>
      <c r="K1355" s="209">
        <v>3.1970000000000001</v>
      </c>
      <c r="L1355" s="20"/>
      <c r="M1355" s="20"/>
      <c r="N1355" s="20"/>
      <c r="O1355" s="209">
        <v>1.972</v>
      </c>
      <c r="P1355" s="209">
        <v>3.4929999999999999</v>
      </c>
      <c r="Q1355" s="209">
        <v>6.5149999999999997</v>
      </c>
      <c r="R1355" s="209">
        <v>8.0670000000000002</v>
      </c>
      <c r="S1355" s="209">
        <v>10.709</v>
      </c>
      <c r="T1355" s="209">
        <v>9.7270000000000003</v>
      </c>
      <c r="U1355" s="209">
        <v>7.83</v>
      </c>
      <c r="V1355" s="209">
        <v>4.9429999999999996</v>
      </c>
      <c r="W1355" s="209">
        <v>3.395</v>
      </c>
      <c r="X1355" s="20"/>
      <c r="Y1355" s="20"/>
      <c r="Z1355" s="20"/>
      <c r="AA1355" s="209">
        <v>1.8680000000000001</v>
      </c>
      <c r="AB1355" s="209">
        <v>3.63</v>
      </c>
      <c r="AC1355" s="209">
        <v>7.4939999999999998</v>
      </c>
      <c r="AD1355" s="209">
        <v>8.6219999999999999</v>
      </c>
      <c r="AE1355" s="209">
        <v>10.406000000000001</v>
      </c>
      <c r="AF1355" s="209">
        <v>10.025</v>
      </c>
      <c r="AG1355" s="209">
        <v>6.569</v>
      </c>
      <c r="AH1355" s="209">
        <v>3.9950000000000001</v>
      </c>
      <c r="AI1355" s="209">
        <v>3.5960000000000001</v>
      </c>
      <c r="AJ1355" s="20"/>
      <c r="AK1355" s="20"/>
      <c r="AL1355" s="20"/>
      <c r="AM1355" s="209">
        <v>1.6160000000000001</v>
      </c>
      <c r="AN1355" s="209">
        <v>3.972</v>
      </c>
      <c r="AO1355" s="209">
        <v>7.62</v>
      </c>
      <c r="AP1355" s="209">
        <v>8.843</v>
      </c>
      <c r="AQ1355" s="209">
        <v>9.9130000000000003</v>
      </c>
      <c r="AR1355" s="209">
        <v>9.8829999999999991</v>
      </c>
      <c r="AS1355" s="209">
        <v>7.0609999999999999</v>
      </c>
      <c r="AT1355" s="209">
        <v>4.5330000000000004</v>
      </c>
      <c r="AU1355" s="209">
        <v>2.8479999999999999</v>
      </c>
      <c r="AV1355" s="20"/>
      <c r="AW1355" s="20"/>
      <c r="AX1355" s="20"/>
      <c r="AY1355" s="209">
        <v>1.7849999999999999</v>
      </c>
      <c r="AZ1355" s="209">
        <v>2.9390000000000001</v>
      </c>
      <c r="BA1355" s="209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208">
        <v>5.4640000000000004</v>
      </c>
      <c r="G1356" s="208">
        <v>4.3639999999999999</v>
      </c>
      <c r="H1356" s="208">
        <v>3.0219999999999998</v>
      </c>
      <c r="I1356" s="221">
        <v>2.573</v>
      </c>
      <c r="J1356" s="221"/>
      <c r="K1356" s="208">
        <v>1.089</v>
      </c>
      <c r="L1356" s="24"/>
      <c r="M1356" s="24"/>
      <c r="N1356" s="24"/>
      <c r="O1356" s="208">
        <v>1.1599999999999999</v>
      </c>
      <c r="P1356" s="208">
        <v>1.8340000000000001</v>
      </c>
      <c r="Q1356" s="208">
        <v>3.8679999999999999</v>
      </c>
      <c r="R1356" s="208">
        <v>4.5229999999999997</v>
      </c>
      <c r="S1356" s="208">
        <v>5.899</v>
      </c>
      <c r="T1356" s="208">
        <v>5.4480000000000004</v>
      </c>
      <c r="U1356" s="208">
        <v>3.859</v>
      </c>
      <c r="V1356" s="208">
        <v>2.153</v>
      </c>
      <c r="W1356" s="208">
        <v>1.3959999999999999</v>
      </c>
      <c r="X1356" s="24"/>
      <c r="Y1356" s="24"/>
      <c r="Z1356" s="24"/>
      <c r="AA1356" s="208">
        <v>0.79900000000000004</v>
      </c>
      <c r="AB1356" s="208">
        <v>1.6930000000000001</v>
      </c>
      <c r="AC1356" s="208">
        <v>3.9940000000000002</v>
      </c>
      <c r="AD1356" s="208">
        <v>4.8540000000000001</v>
      </c>
      <c r="AE1356" s="208">
        <v>5.4039999999999999</v>
      </c>
      <c r="AF1356" s="208">
        <v>5.12</v>
      </c>
      <c r="AG1356" s="208">
        <v>2.8180000000000001</v>
      </c>
      <c r="AH1356" s="208">
        <v>1.73</v>
      </c>
      <c r="AI1356" s="208">
        <v>1.639</v>
      </c>
      <c r="AJ1356" s="24"/>
      <c r="AK1356" s="24"/>
      <c r="AL1356" s="24"/>
      <c r="AM1356" s="208">
        <v>0.79900000000000004</v>
      </c>
      <c r="AN1356" s="208">
        <v>2.1880000000000002</v>
      </c>
      <c r="AO1356" s="208">
        <v>4.2249999999999996</v>
      </c>
      <c r="AP1356" s="208">
        <v>4.8789999999999996</v>
      </c>
      <c r="AQ1356" s="208">
        <v>5.5990000000000002</v>
      </c>
      <c r="AR1356" s="208">
        <v>5.46</v>
      </c>
      <c r="AS1356" s="208">
        <v>3.548</v>
      </c>
      <c r="AT1356" s="208">
        <v>2.3149999999999999</v>
      </c>
      <c r="AU1356" s="208">
        <v>1.4750000000000001</v>
      </c>
      <c r="AV1356" s="24"/>
      <c r="AW1356" s="24"/>
      <c r="AX1356" s="24"/>
      <c r="AY1356" s="208">
        <v>0.67200000000000004</v>
      </c>
      <c r="AZ1356" s="208">
        <v>1.4910000000000001</v>
      </c>
      <c r="BA1356" s="208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208">
        <v>0.34300000000000003</v>
      </c>
      <c r="G1357" s="208">
        <v>0.47</v>
      </c>
      <c r="H1357" s="208">
        <v>0.41699999999999998</v>
      </c>
      <c r="I1357" s="24"/>
      <c r="J1357" s="24"/>
      <c r="K1357" s="208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208">
        <v>4.5910000000000002</v>
      </c>
      <c r="G1358" s="208">
        <v>3.4279999999999999</v>
      </c>
      <c r="H1358" s="208">
        <v>2.7709999999999999</v>
      </c>
      <c r="I1358" s="221">
        <v>3.2360000000000002</v>
      </c>
      <c r="J1358" s="221"/>
      <c r="K1358" s="208">
        <v>1.7549999999999999</v>
      </c>
      <c r="L1358" s="24"/>
      <c r="M1358" s="24"/>
      <c r="N1358" s="24"/>
      <c r="O1358" s="208">
        <v>0.81200000000000006</v>
      </c>
      <c r="P1358" s="208">
        <v>1.659</v>
      </c>
      <c r="Q1358" s="208">
        <v>2.6469999999999998</v>
      </c>
      <c r="R1358" s="208">
        <v>3.544</v>
      </c>
      <c r="S1358" s="208">
        <v>4.8099999999999996</v>
      </c>
      <c r="T1358" s="208">
        <v>4.2789999999999999</v>
      </c>
      <c r="U1358" s="208">
        <v>3.9710000000000001</v>
      </c>
      <c r="V1358" s="208">
        <v>2.79</v>
      </c>
      <c r="W1358" s="208">
        <v>1.9990000000000001</v>
      </c>
      <c r="X1358" s="24"/>
      <c r="Y1358" s="24"/>
      <c r="Z1358" s="24"/>
      <c r="AA1358" s="208">
        <v>1.069</v>
      </c>
      <c r="AB1358" s="208">
        <v>1.9370000000000001</v>
      </c>
      <c r="AC1358" s="208">
        <v>3.5</v>
      </c>
      <c r="AD1358" s="208">
        <v>3.7679999999999998</v>
      </c>
      <c r="AE1358" s="208">
        <v>5.0019999999999998</v>
      </c>
      <c r="AF1358" s="208">
        <v>4.9050000000000002</v>
      </c>
      <c r="AG1358" s="208">
        <v>3.7509999999999999</v>
      </c>
      <c r="AH1358" s="208">
        <v>2.2650000000000001</v>
      </c>
      <c r="AI1358" s="208">
        <v>1.9570000000000001</v>
      </c>
      <c r="AJ1358" s="24"/>
      <c r="AK1358" s="24"/>
      <c r="AL1358" s="24"/>
      <c r="AM1358" s="208">
        <v>0.81699999999999995</v>
      </c>
      <c r="AN1358" s="208">
        <v>1.784</v>
      </c>
      <c r="AO1358" s="208">
        <v>3.395</v>
      </c>
      <c r="AP1358" s="208">
        <v>3.964</v>
      </c>
      <c r="AQ1358" s="208">
        <v>4.3140000000000001</v>
      </c>
      <c r="AR1358" s="208">
        <v>4.423</v>
      </c>
      <c r="AS1358" s="208">
        <v>3.5129999999999999</v>
      </c>
      <c r="AT1358" s="208">
        <v>2.218</v>
      </c>
      <c r="AU1358" s="208">
        <v>1.373</v>
      </c>
      <c r="AV1358" s="24"/>
      <c r="AW1358" s="24"/>
      <c r="AX1358" s="24"/>
      <c r="AY1358" s="208">
        <v>1.113</v>
      </c>
      <c r="AZ1358" s="208">
        <v>1.448</v>
      </c>
      <c r="BA1358" s="208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209">
        <v>27.9</v>
      </c>
      <c r="G1359" s="209">
        <v>28.2</v>
      </c>
      <c r="H1359" s="209">
        <v>21.754000000000001</v>
      </c>
      <c r="I1359" s="224">
        <v>18.184000000000001</v>
      </c>
      <c r="J1359" s="224"/>
      <c r="K1359" s="209">
        <v>8.8559999999999999</v>
      </c>
      <c r="L1359" s="209">
        <v>0.84599999999999997</v>
      </c>
      <c r="M1359" s="20"/>
      <c r="N1359" s="20"/>
      <c r="O1359" s="209">
        <v>4.476</v>
      </c>
      <c r="P1359" s="209">
        <v>12.946</v>
      </c>
      <c r="Q1359" s="209">
        <v>20.853000000000002</v>
      </c>
      <c r="R1359" s="209">
        <v>27.420999999999999</v>
      </c>
      <c r="S1359" s="209">
        <v>33.433999999999997</v>
      </c>
      <c r="T1359" s="209">
        <v>31.585000000000001</v>
      </c>
      <c r="U1359" s="209">
        <v>22.599</v>
      </c>
      <c r="V1359" s="209">
        <v>19.033999999999999</v>
      </c>
      <c r="W1359" s="209">
        <v>18.54</v>
      </c>
      <c r="X1359" s="209">
        <v>1.0409999999999999</v>
      </c>
      <c r="Y1359" s="20"/>
      <c r="Z1359" s="20"/>
      <c r="AA1359" s="209">
        <v>1.387</v>
      </c>
      <c r="AB1359" s="209">
        <v>16.901</v>
      </c>
      <c r="AC1359" s="209">
        <v>29.09</v>
      </c>
      <c r="AD1359" s="209">
        <v>36.134</v>
      </c>
      <c r="AE1359" s="209">
        <v>36.46</v>
      </c>
      <c r="AF1359" s="209">
        <v>32.883000000000003</v>
      </c>
      <c r="AG1359" s="209">
        <v>19.859000000000002</v>
      </c>
      <c r="AH1359" s="209">
        <v>14.654999999999999</v>
      </c>
      <c r="AI1359" s="209">
        <v>16.018999999999998</v>
      </c>
      <c r="AJ1359" s="209">
        <v>2.9929999999999999</v>
      </c>
      <c r="AK1359" s="20"/>
      <c r="AL1359" s="20"/>
      <c r="AM1359" s="209">
        <v>4.4130000000000003</v>
      </c>
      <c r="AN1359" s="209">
        <v>13.395</v>
      </c>
      <c r="AO1359" s="209">
        <v>25.326000000000001</v>
      </c>
      <c r="AP1359" s="209">
        <v>30.501999999999999</v>
      </c>
      <c r="AQ1359" s="209">
        <v>33.146000000000001</v>
      </c>
      <c r="AR1359" s="209">
        <v>33.146000000000001</v>
      </c>
      <c r="AS1359" s="209">
        <v>22.135999999999999</v>
      </c>
      <c r="AT1359" s="209">
        <v>15.593</v>
      </c>
      <c r="AU1359" s="209">
        <v>9.44</v>
      </c>
      <c r="AV1359" s="20"/>
      <c r="AW1359" s="20"/>
      <c r="AX1359" s="20"/>
      <c r="AY1359" s="209">
        <v>6.2510000000000003</v>
      </c>
      <c r="AZ1359" s="209">
        <v>11.792999999999999</v>
      </c>
      <c r="BA1359" s="209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208">
        <v>16.8</v>
      </c>
      <c r="G1360" s="208">
        <v>18</v>
      </c>
      <c r="H1360" s="208">
        <v>14.108000000000001</v>
      </c>
      <c r="I1360" s="221">
        <v>11.554</v>
      </c>
      <c r="J1360" s="221"/>
      <c r="K1360" s="208">
        <v>5.6959999999999997</v>
      </c>
      <c r="L1360" s="208">
        <v>0.53100000000000003</v>
      </c>
      <c r="M1360" s="24"/>
      <c r="N1360" s="24"/>
      <c r="O1360" s="208">
        <v>2.177</v>
      </c>
      <c r="P1360" s="208">
        <v>6.9509999999999996</v>
      </c>
      <c r="Q1360" s="208">
        <v>12.816000000000001</v>
      </c>
      <c r="R1360" s="208">
        <v>16.975000000000001</v>
      </c>
      <c r="S1360" s="208">
        <v>21.51</v>
      </c>
      <c r="T1360" s="208">
        <v>20.091000000000001</v>
      </c>
      <c r="U1360" s="208">
        <v>14.403</v>
      </c>
      <c r="V1360" s="208">
        <v>11.596</v>
      </c>
      <c r="W1360" s="208">
        <v>11.57</v>
      </c>
      <c r="X1360" s="208">
        <v>0.80500000000000005</v>
      </c>
      <c r="Y1360" s="24"/>
      <c r="Z1360" s="24"/>
      <c r="AA1360" s="208">
        <v>1.387</v>
      </c>
      <c r="AB1360" s="208">
        <v>11.519</v>
      </c>
      <c r="AC1360" s="208">
        <v>18.440000000000001</v>
      </c>
      <c r="AD1360" s="208">
        <v>23.498999999999999</v>
      </c>
      <c r="AE1360" s="208">
        <v>25.033999999999999</v>
      </c>
      <c r="AF1360" s="208">
        <v>22.474</v>
      </c>
      <c r="AG1360" s="208">
        <v>14.007999999999999</v>
      </c>
      <c r="AH1360" s="208">
        <v>10.845000000000001</v>
      </c>
      <c r="AI1360" s="208">
        <v>11.804</v>
      </c>
      <c r="AJ1360" s="208">
        <v>2.1640000000000001</v>
      </c>
      <c r="AK1360" s="24"/>
      <c r="AL1360" s="24"/>
      <c r="AM1360" s="208">
        <v>2.6190000000000002</v>
      </c>
      <c r="AN1360" s="208">
        <v>8.7349999999999994</v>
      </c>
      <c r="AO1360" s="208">
        <v>16.399999999999999</v>
      </c>
      <c r="AP1360" s="208">
        <v>19.196999999999999</v>
      </c>
      <c r="AQ1360" s="208">
        <v>21.661000000000001</v>
      </c>
      <c r="AR1360" s="208">
        <v>21.661000000000001</v>
      </c>
      <c r="AS1360" s="208">
        <v>14.545</v>
      </c>
      <c r="AT1360" s="208">
        <v>9.5079999999999991</v>
      </c>
      <c r="AU1360" s="208">
        <v>6.024</v>
      </c>
      <c r="AV1360" s="24"/>
      <c r="AW1360" s="24"/>
      <c r="AX1360" s="24"/>
      <c r="AY1360" s="208">
        <v>3.6389999999999998</v>
      </c>
      <c r="AZ1360" s="208">
        <v>7.0039999999999996</v>
      </c>
      <c r="BA1360" s="208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208">
        <v>11.1</v>
      </c>
      <c r="G1361" s="208">
        <v>10.199999999999999</v>
      </c>
      <c r="H1361" s="208">
        <v>7.6459999999999999</v>
      </c>
      <c r="I1361" s="221">
        <v>6.63</v>
      </c>
      <c r="J1361" s="221"/>
      <c r="K1361" s="208">
        <v>3.16</v>
      </c>
      <c r="L1361" s="208">
        <v>0.315</v>
      </c>
      <c r="M1361" s="24"/>
      <c r="N1361" s="24"/>
      <c r="O1361" s="208">
        <v>2.2989999999999999</v>
      </c>
      <c r="P1361" s="208">
        <v>5.9950000000000001</v>
      </c>
      <c r="Q1361" s="208">
        <v>8.0370000000000008</v>
      </c>
      <c r="R1361" s="208">
        <v>10.446</v>
      </c>
      <c r="S1361" s="208">
        <v>11.923999999999999</v>
      </c>
      <c r="T1361" s="208">
        <v>11.494</v>
      </c>
      <c r="U1361" s="208">
        <v>8.1959999999999997</v>
      </c>
      <c r="V1361" s="208">
        <v>7.4379999999999997</v>
      </c>
      <c r="W1361" s="208">
        <v>6.97</v>
      </c>
      <c r="X1361" s="208">
        <v>0.23599999999999999</v>
      </c>
      <c r="Y1361" s="24"/>
      <c r="Z1361" s="24"/>
      <c r="AA1361" s="24"/>
      <c r="AB1361" s="208">
        <v>5.3819999999999997</v>
      </c>
      <c r="AC1361" s="208">
        <v>10.65</v>
      </c>
      <c r="AD1361" s="208">
        <v>12.635</v>
      </c>
      <c r="AE1361" s="208">
        <v>11.426</v>
      </c>
      <c r="AF1361" s="208">
        <v>10.409000000000001</v>
      </c>
      <c r="AG1361" s="208">
        <v>5.851</v>
      </c>
      <c r="AH1361" s="208">
        <v>3.81</v>
      </c>
      <c r="AI1361" s="208">
        <v>4.2149999999999999</v>
      </c>
      <c r="AJ1361" s="208">
        <v>0.82899999999999996</v>
      </c>
      <c r="AK1361" s="24"/>
      <c r="AL1361" s="24"/>
      <c r="AM1361" s="208">
        <v>1.794</v>
      </c>
      <c r="AN1361" s="208">
        <v>4.66</v>
      </c>
      <c r="AO1361" s="208">
        <v>8.9260000000000002</v>
      </c>
      <c r="AP1361" s="208">
        <v>11.305</v>
      </c>
      <c r="AQ1361" s="208">
        <v>11.484999999999999</v>
      </c>
      <c r="AR1361" s="208">
        <v>11.484999999999999</v>
      </c>
      <c r="AS1361" s="208">
        <v>7.5910000000000002</v>
      </c>
      <c r="AT1361" s="208">
        <v>6.085</v>
      </c>
      <c r="AU1361" s="208">
        <v>3.4159999999999999</v>
      </c>
      <c r="AV1361" s="24"/>
      <c r="AW1361" s="24"/>
      <c r="AX1361" s="24"/>
      <c r="AY1361" s="208">
        <v>2.6120000000000001</v>
      </c>
      <c r="AZ1361" s="208">
        <v>4.7889999999999997</v>
      </c>
      <c r="BA1361" s="208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209">
        <v>187.096</v>
      </c>
      <c r="G1362" s="209">
        <v>162.84899999999999</v>
      </c>
      <c r="H1362" s="209">
        <v>143.28</v>
      </c>
      <c r="I1362" s="224">
        <v>84.483000000000004</v>
      </c>
      <c r="J1362" s="224"/>
      <c r="K1362" s="209">
        <v>93.403000000000006</v>
      </c>
      <c r="L1362" s="209">
        <v>74.611000000000004</v>
      </c>
      <c r="M1362" s="209">
        <v>24.091999999999999</v>
      </c>
      <c r="N1362" s="209">
        <v>50.719000000000001</v>
      </c>
      <c r="O1362" s="209">
        <v>113.08199999999999</v>
      </c>
      <c r="P1362" s="209">
        <v>86.563000000000002</v>
      </c>
      <c r="Q1362" s="209">
        <v>103.334</v>
      </c>
      <c r="R1362" s="209">
        <v>165.965</v>
      </c>
      <c r="S1362" s="209">
        <v>160.27699999999999</v>
      </c>
      <c r="T1362" s="209">
        <v>164.786</v>
      </c>
      <c r="U1362" s="209">
        <v>107.294</v>
      </c>
      <c r="V1362" s="209">
        <v>115.27800000000001</v>
      </c>
      <c r="W1362" s="209">
        <v>364.43099999999998</v>
      </c>
      <c r="X1362" s="209">
        <v>54.176000000000002</v>
      </c>
      <c r="Y1362" s="209">
        <v>19.768999999999998</v>
      </c>
      <c r="Z1362" s="209">
        <v>-275.72199999999998</v>
      </c>
      <c r="AA1362" s="209">
        <v>51.585000000000001</v>
      </c>
      <c r="AB1362" s="209">
        <v>62.44</v>
      </c>
      <c r="AC1362" s="209">
        <v>129.904</v>
      </c>
      <c r="AD1362" s="209">
        <v>164.92500000000001</v>
      </c>
      <c r="AE1362" s="209">
        <v>175.989</v>
      </c>
      <c r="AF1362" s="209">
        <v>164.648</v>
      </c>
      <c r="AG1362" s="209">
        <v>120.883</v>
      </c>
      <c r="AH1362" s="209">
        <v>91.680999999999997</v>
      </c>
      <c r="AI1362" s="209">
        <v>82.106999999999999</v>
      </c>
      <c r="AJ1362" s="209">
        <v>70.41</v>
      </c>
      <c r="AK1362" s="209">
        <v>23.577999999999999</v>
      </c>
      <c r="AL1362" s="209">
        <v>40.189</v>
      </c>
      <c r="AM1362" s="209">
        <v>64.519000000000005</v>
      </c>
      <c r="AN1362" s="209">
        <v>55.872999999999998</v>
      </c>
      <c r="AO1362" s="209">
        <v>108.999</v>
      </c>
      <c r="AP1362" s="209">
        <v>162.09299999999999</v>
      </c>
      <c r="AQ1362" s="209">
        <v>143.148</v>
      </c>
      <c r="AR1362" s="209">
        <v>158.19300000000001</v>
      </c>
      <c r="AS1362" s="209">
        <v>118.035</v>
      </c>
      <c r="AT1362" s="209">
        <v>90.433000000000007</v>
      </c>
      <c r="AU1362" s="209">
        <v>75.909000000000006</v>
      </c>
      <c r="AV1362" s="209">
        <v>47.076999999999998</v>
      </c>
      <c r="AW1362" s="209">
        <v>15.416</v>
      </c>
      <c r="AX1362" s="209">
        <v>31.474</v>
      </c>
      <c r="AY1362" s="209">
        <v>62.140999999999998</v>
      </c>
      <c r="AZ1362" s="209">
        <v>49.41</v>
      </c>
      <c r="BA1362" s="209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208">
        <v>187.096</v>
      </c>
      <c r="G1363" s="208">
        <v>162.84899999999999</v>
      </c>
      <c r="H1363" s="208">
        <v>143.28</v>
      </c>
      <c r="I1363" s="221">
        <v>84.483000000000004</v>
      </c>
      <c r="J1363" s="221"/>
      <c r="K1363" s="208">
        <v>93.403000000000006</v>
      </c>
      <c r="L1363" s="208">
        <v>74.611000000000004</v>
      </c>
      <c r="M1363" s="208">
        <v>24.091999999999999</v>
      </c>
      <c r="N1363" s="208">
        <v>50.719000000000001</v>
      </c>
      <c r="O1363" s="208">
        <v>113.08199999999999</v>
      </c>
      <c r="P1363" s="208">
        <v>86.563000000000002</v>
      </c>
      <c r="Q1363" s="208">
        <v>103.334</v>
      </c>
      <c r="R1363" s="208">
        <v>165.965</v>
      </c>
      <c r="S1363" s="208">
        <v>160.27699999999999</v>
      </c>
      <c r="T1363" s="208">
        <v>164.786</v>
      </c>
      <c r="U1363" s="208">
        <v>107.294</v>
      </c>
      <c r="V1363" s="208">
        <v>115.27800000000001</v>
      </c>
      <c r="W1363" s="208">
        <v>364.43099999999998</v>
      </c>
      <c r="X1363" s="208">
        <v>54.176000000000002</v>
      </c>
      <c r="Y1363" s="208">
        <v>19.768999999999998</v>
      </c>
      <c r="Z1363" s="208">
        <v>-275.72199999999998</v>
      </c>
      <c r="AA1363" s="208">
        <v>51.585000000000001</v>
      </c>
      <c r="AB1363" s="208">
        <v>62.44</v>
      </c>
      <c r="AC1363" s="208">
        <v>129.904</v>
      </c>
      <c r="AD1363" s="208">
        <v>164.92500000000001</v>
      </c>
      <c r="AE1363" s="208">
        <v>175.989</v>
      </c>
      <c r="AF1363" s="208">
        <v>164.648</v>
      </c>
      <c r="AG1363" s="208">
        <v>120.883</v>
      </c>
      <c r="AH1363" s="208">
        <v>91.680999999999997</v>
      </c>
      <c r="AI1363" s="208">
        <v>82.106999999999999</v>
      </c>
      <c r="AJ1363" s="208">
        <v>70.41</v>
      </c>
      <c r="AK1363" s="208">
        <v>23.577999999999999</v>
      </c>
      <c r="AL1363" s="208">
        <v>40.189</v>
      </c>
      <c r="AM1363" s="208">
        <v>64.519000000000005</v>
      </c>
      <c r="AN1363" s="208">
        <v>55.872999999999998</v>
      </c>
      <c r="AO1363" s="208">
        <v>108.999</v>
      </c>
      <c r="AP1363" s="208">
        <v>162.09299999999999</v>
      </c>
      <c r="AQ1363" s="208">
        <v>143.148</v>
      </c>
      <c r="AR1363" s="208">
        <v>158.19300000000001</v>
      </c>
      <c r="AS1363" s="208">
        <v>118.035</v>
      </c>
      <c r="AT1363" s="208">
        <v>90.433000000000007</v>
      </c>
      <c r="AU1363" s="208">
        <v>75.909000000000006</v>
      </c>
      <c r="AV1363" s="208">
        <v>47.076999999999998</v>
      </c>
      <c r="AW1363" s="208">
        <v>15.416</v>
      </c>
      <c r="AX1363" s="208">
        <v>31.474</v>
      </c>
      <c r="AY1363" s="208">
        <v>62.140999999999998</v>
      </c>
      <c r="AZ1363" s="208">
        <v>49.41</v>
      </c>
      <c r="BA1363" s="208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209">
        <v>48.877000000000002</v>
      </c>
      <c r="G1364" s="209">
        <v>40.441000000000003</v>
      </c>
      <c r="H1364" s="209">
        <v>25.166</v>
      </c>
      <c r="I1364" s="224">
        <v>28.457999999999998</v>
      </c>
      <c r="J1364" s="224"/>
      <c r="K1364" s="209">
        <v>5.3170000000000002</v>
      </c>
      <c r="L1364" s="20"/>
      <c r="M1364" s="20"/>
      <c r="N1364" s="20"/>
      <c r="O1364" s="209">
        <v>10.398</v>
      </c>
      <c r="P1364" s="209">
        <v>12.92</v>
      </c>
      <c r="Q1364" s="209">
        <v>8.8719999999999999</v>
      </c>
      <c r="R1364" s="209">
        <v>16.306999999999999</v>
      </c>
      <c r="S1364" s="209">
        <v>19.199000000000002</v>
      </c>
      <c r="T1364" s="209">
        <v>18.312000000000001</v>
      </c>
      <c r="U1364" s="209">
        <v>11.199</v>
      </c>
      <c r="V1364" s="209">
        <v>6.742</v>
      </c>
      <c r="W1364" s="209">
        <v>7.2690000000000001</v>
      </c>
      <c r="X1364" s="20"/>
      <c r="Y1364" s="20"/>
      <c r="Z1364" s="20"/>
      <c r="AA1364" s="209">
        <v>3.4039999999999999</v>
      </c>
      <c r="AB1364" s="209">
        <v>7.3760000000000003</v>
      </c>
      <c r="AC1364" s="209">
        <v>1.3959999999999999</v>
      </c>
      <c r="AD1364" s="209">
        <v>5</v>
      </c>
      <c r="AE1364" s="209">
        <v>2.75</v>
      </c>
      <c r="AF1364" s="209">
        <v>3.625</v>
      </c>
      <c r="AG1364" s="209">
        <v>2</v>
      </c>
      <c r="AH1364" s="209">
        <v>1.375</v>
      </c>
      <c r="AI1364" s="209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208">
        <v>2</v>
      </c>
      <c r="H1365" s="208">
        <v>1</v>
      </c>
      <c r="I1365" s="221">
        <v>1</v>
      </c>
      <c r="J1365" s="221"/>
      <c r="K1365" s="208">
        <v>1</v>
      </c>
      <c r="L1365" s="24"/>
      <c r="M1365" s="24"/>
      <c r="N1365" s="24"/>
      <c r="O1365" s="24"/>
      <c r="P1365" s="208">
        <v>1</v>
      </c>
      <c r="Q1365" s="208">
        <v>1</v>
      </c>
      <c r="R1365" s="208">
        <v>1</v>
      </c>
      <c r="S1365" s="208">
        <v>1</v>
      </c>
      <c r="T1365" s="208">
        <v>1</v>
      </c>
      <c r="U1365" s="208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208">
        <v>17.888999999999999</v>
      </c>
      <c r="G1366" s="208">
        <v>13.103</v>
      </c>
      <c r="H1366" s="208">
        <v>7.5609999999999999</v>
      </c>
      <c r="I1366" s="221">
        <v>8.7129999999999992</v>
      </c>
      <c r="J1366" s="221"/>
      <c r="K1366" s="208">
        <v>0.13500000000000001</v>
      </c>
      <c r="L1366" s="24"/>
      <c r="M1366" s="24"/>
      <c r="N1366" s="24"/>
      <c r="O1366" s="208">
        <v>0.186</v>
      </c>
      <c r="P1366" s="208">
        <v>9.4540000000000006</v>
      </c>
      <c r="Q1366" s="208">
        <v>4.2859999999999996</v>
      </c>
      <c r="R1366" s="208">
        <v>10.625</v>
      </c>
      <c r="S1366" s="208">
        <v>11.875</v>
      </c>
      <c r="T1366" s="208">
        <v>11.654</v>
      </c>
      <c r="U1366" s="208">
        <v>5.5060000000000002</v>
      </c>
      <c r="V1366" s="208">
        <v>4.492</v>
      </c>
      <c r="W1366" s="208">
        <v>3.4209999999999998</v>
      </c>
      <c r="X1366" s="24"/>
      <c r="Y1366" s="24"/>
      <c r="Z1366" s="24"/>
      <c r="AA1366" s="208">
        <v>3.4039999999999999</v>
      </c>
      <c r="AB1366" s="208">
        <v>7.3760000000000003</v>
      </c>
      <c r="AC1366" s="208">
        <v>1.3959999999999999</v>
      </c>
      <c r="AD1366" s="208">
        <v>5</v>
      </c>
      <c r="AE1366" s="208">
        <v>2.75</v>
      </c>
      <c r="AF1366" s="208">
        <v>3.625</v>
      </c>
      <c r="AG1366" s="208">
        <v>2</v>
      </c>
      <c r="AH1366" s="208">
        <v>1.375</v>
      </c>
      <c r="AI1366" s="208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208">
        <v>9.1110000000000007</v>
      </c>
      <c r="G1367" s="208">
        <v>8.1170000000000009</v>
      </c>
      <c r="H1367" s="208">
        <v>6.4130000000000003</v>
      </c>
      <c r="I1367" s="221">
        <v>7.3449999999999998</v>
      </c>
      <c r="J1367" s="221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208">
        <v>2.7669999999999999</v>
      </c>
      <c r="G1368" s="208">
        <v>2.1</v>
      </c>
      <c r="H1368" s="208">
        <v>1.3049999999999999</v>
      </c>
      <c r="I1368" s="221">
        <v>1.24</v>
      </c>
      <c r="J1368" s="221"/>
      <c r="K1368" s="208">
        <v>0.46100000000000002</v>
      </c>
      <c r="L1368" s="24"/>
      <c r="M1368" s="24"/>
      <c r="N1368" s="24"/>
      <c r="O1368" s="208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208">
        <v>9.5530000000000008</v>
      </c>
      <c r="G1369" s="208">
        <v>7.6280000000000001</v>
      </c>
      <c r="H1369" s="208">
        <v>4.2469999999999999</v>
      </c>
      <c r="I1369" s="221">
        <v>5.3259999999999996</v>
      </c>
      <c r="J1369" s="221"/>
      <c r="K1369" s="208">
        <v>2.6179999999999999</v>
      </c>
      <c r="L1369" s="24"/>
      <c r="M1369" s="24"/>
      <c r="N1369" s="24"/>
      <c r="O1369" s="208">
        <v>9.1489999999999991</v>
      </c>
      <c r="P1369" s="208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208">
        <v>4.0460000000000003</v>
      </c>
      <c r="G1370" s="208">
        <v>2.9630000000000001</v>
      </c>
      <c r="H1370" s="208">
        <v>1.712</v>
      </c>
      <c r="I1370" s="221">
        <v>1.958</v>
      </c>
      <c r="J1370" s="221"/>
      <c r="K1370" s="208">
        <v>0.28399999999999997</v>
      </c>
      <c r="L1370" s="24"/>
      <c r="M1370" s="24"/>
      <c r="N1370" s="24"/>
      <c r="O1370" s="208">
        <v>0.49199999999999999</v>
      </c>
      <c r="P1370" s="208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208">
        <v>5.5110000000000001</v>
      </c>
      <c r="G1371" s="208">
        <v>4.53</v>
      </c>
      <c r="H1371" s="208">
        <v>2.9279999999999999</v>
      </c>
      <c r="I1371" s="221">
        <v>2.8759999999999999</v>
      </c>
      <c r="J1371" s="221"/>
      <c r="K1371" s="208">
        <v>0.81899999999999995</v>
      </c>
      <c r="L1371" s="24"/>
      <c r="M1371" s="24"/>
      <c r="N1371" s="24"/>
      <c r="O1371" s="208">
        <v>0.47099999999999997</v>
      </c>
      <c r="P1371" s="208">
        <v>2.3340000000000001</v>
      </c>
      <c r="Q1371" s="208">
        <v>3.5859999999999999</v>
      </c>
      <c r="R1371" s="208">
        <v>4.6820000000000004</v>
      </c>
      <c r="S1371" s="208">
        <v>6.3239999999999998</v>
      </c>
      <c r="T1371" s="208">
        <v>5.6580000000000004</v>
      </c>
      <c r="U1371" s="208">
        <v>4.6929999999999996</v>
      </c>
      <c r="V1371" s="208">
        <v>2.25</v>
      </c>
      <c r="W1371" s="208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209">
        <v>2.85</v>
      </c>
      <c r="G1372" s="209">
        <v>2.1440000000000001</v>
      </c>
      <c r="H1372" s="209">
        <v>1.417</v>
      </c>
      <c r="I1372" s="224">
        <v>1.306</v>
      </c>
      <c r="J1372" s="224"/>
      <c r="K1372" s="209">
        <v>0.42099999999999999</v>
      </c>
      <c r="L1372" s="20"/>
      <c r="M1372" s="20"/>
      <c r="N1372" s="20"/>
      <c r="O1372" s="209">
        <v>0.37</v>
      </c>
      <c r="P1372" s="209">
        <v>0.70899999999999996</v>
      </c>
      <c r="Q1372" s="209">
        <v>1.49</v>
      </c>
      <c r="R1372" s="209">
        <v>1.716</v>
      </c>
      <c r="S1372" s="209">
        <v>2.3109999999999999</v>
      </c>
      <c r="T1372" s="209">
        <v>2.1749999999999998</v>
      </c>
      <c r="U1372" s="209">
        <v>1.4670000000000001</v>
      </c>
      <c r="V1372" s="209">
        <v>0.82799999999999996</v>
      </c>
      <c r="W1372" s="209">
        <v>0.42599999999999999</v>
      </c>
      <c r="X1372" s="20"/>
      <c r="Y1372" s="20"/>
      <c r="Z1372" s="20"/>
      <c r="AA1372" s="209">
        <v>0.26600000000000001</v>
      </c>
      <c r="AB1372" s="209">
        <v>0.80200000000000005</v>
      </c>
      <c r="AC1372" s="209">
        <v>1.7989999999999999</v>
      </c>
      <c r="AD1372" s="209">
        <v>2.0670000000000002</v>
      </c>
      <c r="AE1372" s="209">
        <v>2.274</v>
      </c>
      <c r="AF1372" s="209">
        <v>2.1539999999999999</v>
      </c>
      <c r="AG1372" s="209">
        <v>1.21</v>
      </c>
      <c r="AH1372" s="209">
        <v>0.76700000000000002</v>
      </c>
      <c r="AI1372" s="209">
        <v>0.54700000000000004</v>
      </c>
      <c r="AJ1372" s="20"/>
      <c r="AK1372" s="20"/>
      <c r="AL1372" s="20"/>
      <c r="AM1372" s="209">
        <v>0.317</v>
      </c>
      <c r="AN1372" s="209">
        <v>0.73099999999999998</v>
      </c>
      <c r="AO1372" s="209">
        <v>1.7370000000000001</v>
      </c>
      <c r="AP1372" s="209">
        <v>2.1059999999999999</v>
      </c>
      <c r="AQ1372" s="209">
        <v>2.355</v>
      </c>
      <c r="AR1372" s="209">
        <v>2.3250000000000002</v>
      </c>
      <c r="AS1372" s="209">
        <v>1.633</v>
      </c>
      <c r="AT1372" s="209">
        <v>0.98899999999999999</v>
      </c>
      <c r="AU1372" s="209">
        <v>0.51200000000000001</v>
      </c>
      <c r="AV1372" s="20"/>
      <c r="AW1372" s="20"/>
      <c r="AX1372" s="20"/>
      <c r="AY1372" s="209">
        <v>0.36899999999999999</v>
      </c>
      <c r="AZ1372" s="209">
        <v>0.66900000000000004</v>
      </c>
      <c r="BA1372" s="209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208">
        <v>2.85</v>
      </c>
      <c r="G1373" s="208">
        <v>2.1440000000000001</v>
      </c>
      <c r="H1373" s="208">
        <v>1.417</v>
      </c>
      <c r="I1373" s="221">
        <v>1.306</v>
      </c>
      <c r="J1373" s="221"/>
      <c r="K1373" s="208">
        <v>0.42099999999999999</v>
      </c>
      <c r="L1373" s="24"/>
      <c r="M1373" s="24"/>
      <c r="N1373" s="24"/>
      <c r="O1373" s="208">
        <v>0.37</v>
      </c>
      <c r="P1373" s="208">
        <v>0.70899999999999996</v>
      </c>
      <c r="Q1373" s="208">
        <v>1.49</v>
      </c>
      <c r="R1373" s="208">
        <v>1.716</v>
      </c>
      <c r="S1373" s="208">
        <v>2.3109999999999999</v>
      </c>
      <c r="T1373" s="208">
        <v>2.1749999999999998</v>
      </c>
      <c r="U1373" s="208">
        <v>1.4670000000000001</v>
      </c>
      <c r="V1373" s="208">
        <v>0.82799999999999996</v>
      </c>
      <c r="W1373" s="208">
        <v>0.42599999999999999</v>
      </c>
      <c r="X1373" s="24"/>
      <c r="Y1373" s="24"/>
      <c r="Z1373" s="24"/>
      <c r="AA1373" s="208">
        <v>0.26600000000000001</v>
      </c>
      <c r="AB1373" s="208">
        <v>0.80200000000000005</v>
      </c>
      <c r="AC1373" s="208">
        <v>1.7989999999999999</v>
      </c>
      <c r="AD1373" s="208">
        <v>2.0670000000000002</v>
      </c>
      <c r="AE1373" s="208">
        <v>2.274</v>
      </c>
      <c r="AF1373" s="208">
        <v>2.1539999999999999</v>
      </c>
      <c r="AG1373" s="208">
        <v>1.21</v>
      </c>
      <c r="AH1373" s="208">
        <v>0.76700000000000002</v>
      </c>
      <c r="AI1373" s="208">
        <v>0.54700000000000004</v>
      </c>
      <c r="AJ1373" s="24"/>
      <c r="AK1373" s="24"/>
      <c r="AL1373" s="24"/>
      <c r="AM1373" s="208">
        <v>0.317</v>
      </c>
      <c r="AN1373" s="208">
        <v>0.73099999999999998</v>
      </c>
      <c r="AO1373" s="208">
        <v>1.7370000000000001</v>
      </c>
      <c r="AP1373" s="208">
        <v>2.1059999999999999</v>
      </c>
      <c r="AQ1373" s="208">
        <v>2.355</v>
      </c>
      <c r="AR1373" s="208">
        <v>2.3250000000000002</v>
      </c>
      <c r="AS1373" s="208">
        <v>1.633</v>
      </c>
      <c r="AT1373" s="208">
        <v>0.98899999999999999</v>
      </c>
      <c r="AU1373" s="208">
        <v>0.51200000000000001</v>
      </c>
      <c r="AV1373" s="24"/>
      <c r="AW1373" s="24"/>
      <c r="AX1373" s="24"/>
      <c r="AY1373" s="208">
        <v>0.36899999999999999</v>
      </c>
      <c r="AZ1373" s="208">
        <v>0.66900000000000004</v>
      </c>
      <c r="BA1373" s="208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209">
        <v>0.104</v>
      </c>
      <c r="G1374" s="20"/>
      <c r="H1374" s="209">
        <v>0.18099999999999999</v>
      </c>
      <c r="I1374" s="224">
        <v>0.11</v>
      </c>
      <c r="J1374" s="224"/>
      <c r="K1374" s="209">
        <v>9.0999999999999998E-2</v>
      </c>
      <c r="L1374" s="20"/>
      <c r="M1374" s="20"/>
      <c r="N1374" s="20"/>
      <c r="O1374" s="209">
        <v>0.218</v>
      </c>
      <c r="P1374" s="209">
        <v>0.123</v>
      </c>
      <c r="Q1374" s="209">
        <v>0.10100000000000001</v>
      </c>
      <c r="R1374" s="209">
        <v>0.1</v>
      </c>
      <c r="S1374" s="209">
        <v>5.6000000000000001E-2</v>
      </c>
      <c r="T1374" s="20"/>
      <c r="U1374" s="20"/>
      <c r="V1374" s="209">
        <v>0.20200000000000001</v>
      </c>
      <c r="W1374" s="209">
        <v>7.6999999999999999E-2</v>
      </c>
      <c r="X1374" s="20"/>
      <c r="Y1374" s="209">
        <v>7.4999999999999997E-2</v>
      </c>
      <c r="Z1374" s="20"/>
      <c r="AA1374" s="20"/>
      <c r="AB1374" s="209">
        <v>0.14799999999999999</v>
      </c>
      <c r="AC1374" s="209">
        <v>8.2000000000000003E-2</v>
      </c>
      <c r="AD1374" s="209">
        <v>7.9000000000000001E-2</v>
      </c>
      <c r="AE1374" s="209">
        <v>4.9000000000000002E-2</v>
      </c>
      <c r="AF1374" s="209">
        <v>5.2999999999999999E-2</v>
      </c>
      <c r="AG1374" s="209">
        <v>7.0999999999999994E-2</v>
      </c>
      <c r="AH1374" s="209">
        <v>7.3999999999999996E-2</v>
      </c>
      <c r="AI1374" s="209">
        <v>6.3E-2</v>
      </c>
      <c r="AJ1374" s="209">
        <v>3.7999999999999999E-2</v>
      </c>
      <c r="AK1374" s="20"/>
      <c r="AL1374" s="20"/>
      <c r="AM1374" s="209">
        <v>6.8000000000000005E-2</v>
      </c>
      <c r="AN1374" s="209">
        <v>7.0000000000000007E-2</v>
      </c>
      <c r="AO1374" s="209">
        <v>6.2E-2</v>
      </c>
      <c r="AP1374" s="209">
        <v>8.1000000000000003E-2</v>
      </c>
      <c r="AQ1374" s="209">
        <v>5.7000000000000002E-2</v>
      </c>
      <c r="AR1374" s="209">
        <v>6.8000000000000005E-2</v>
      </c>
      <c r="AS1374" s="209">
        <v>5.8000000000000003E-2</v>
      </c>
      <c r="AT1374" s="209">
        <v>7.9000000000000001E-2</v>
      </c>
      <c r="AU1374" s="209">
        <v>7.6999999999999999E-2</v>
      </c>
      <c r="AV1374" s="20"/>
      <c r="AW1374" s="20"/>
      <c r="AX1374" s="20"/>
      <c r="AY1374" s="209">
        <v>0.11899999999999999</v>
      </c>
      <c r="AZ1374" s="209">
        <v>6.8000000000000005E-2</v>
      </c>
      <c r="BA1374" s="209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208">
        <v>0.104</v>
      </c>
      <c r="G1375" s="24"/>
      <c r="H1375" s="208">
        <v>0.18099999999999999</v>
      </c>
      <c r="I1375" s="221">
        <v>0.11</v>
      </c>
      <c r="J1375" s="221"/>
      <c r="K1375" s="208">
        <v>9.0999999999999998E-2</v>
      </c>
      <c r="L1375" s="24"/>
      <c r="M1375" s="24"/>
      <c r="N1375" s="24"/>
      <c r="O1375" s="208">
        <v>0.218</v>
      </c>
      <c r="P1375" s="208">
        <v>0.123</v>
      </c>
      <c r="Q1375" s="208">
        <v>0.10100000000000001</v>
      </c>
      <c r="R1375" s="208">
        <v>0.1</v>
      </c>
      <c r="S1375" s="208">
        <v>5.6000000000000001E-2</v>
      </c>
      <c r="T1375" s="24"/>
      <c r="U1375" s="24"/>
      <c r="V1375" s="208">
        <v>0.20200000000000001</v>
      </c>
      <c r="W1375" s="208">
        <v>7.6999999999999999E-2</v>
      </c>
      <c r="X1375" s="24"/>
      <c r="Y1375" s="208">
        <v>7.4999999999999997E-2</v>
      </c>
      <c r="Z1375" s="24"/>
      <c r="AA1375" s="24"/>
      <c r="AB1375" s="208">
        <v>0.14799999999999999</v>
      </c>
      <c r="AC1375" s="208">
        <v>8.2000000000000003E-2</v>
      </c>
      <c r="AD1375" s="208">
        <v>7.9000000000000001E-2</v>
      </c>
      <c r="AE1375" s="208">
        <v>4.9000000000000002E-2</v>
      </c>
      <c r="AF1375" s="208">
        <v>5.2999999999999999E-2</v>
      </c>
      <c r="AG1375" s="208">
        <v>7.0999999999999994E-2</v>
      </c>
      <c r="AH1375" s="208">
        <v>7.3999999999999996E-2</v>
      </c>
      <c r="AI1375" s="208">
        <v>6.3E-2</v>
      </c>
      <c r="AJ1375" s="208">
        <v>3.7999999999999999E-2</v>
      </c>
      <c r="AK1375" s="24"/>
      <c r="AL1375" s="24"/>
      <c r="AM1375" s="208">
        <v>6.8000000000000005E-2</v>
      </c>
      <c r="AN1375" s="208">
        <v>7.0000000000000007E-2</v>
      </c>
      <c r="AO1375" s="208">
        <v>6.2E-2</v>
      </c>
      <c r="AP1375" s="208">
        <v>8.1000000000000003E-2</v>
      </c>
      <c r="AQ1375" s="208">
        <v>5.7000000000000002E-2</v>
      </c>
      <c r="AR1375" s="208">
        <v>6.8000000000000005E-2</v>
      </c>
      <c r="AS1375" s="208">
        <v>5.8000000000000003E-2</v>
      </c>
      <c r="AT1375" s="208">
        <v>7.9000000000000001E-2</v>
      </c>
      <c r="AU1375" s="208">
        <v>7.6999999999999999E-2</v>
      </c>
      <c r="AV1375" s="24"/>
      <c r="AW1375" s="24"/>
      <c r="AX1375" s="24"/>
      <c r="AY1375" s="208">
        <v>0.11899999999999999</v>
      </c>
      <c r="AZ1375" s="208">
        <v>6.8000000000000005E-2</v>
      </c>
      <c r="BA1375" s="208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209">
        <v>8.9</v>
      </c>
      <c r="G1376" s="209">
        <v>3.0459999999999998</v>
      </c>
      <c r="H1376" s="209">
        <v>1.5680000000000001</v>
      </c>
      <c r="I1376" s="224">
        <v>0.94299999999999995</v>
      </c>
      <c r="J1376" s="224"/>
      <c r="K1376" s="209">
        <v>0.24299999999999999</v>
      </c>
      <c r="L1376" s="20"/>
      <c r="M1376" s="20"/>
      <c r="N1376" s="20"/>
      <c r="O1376" s="209">
        <v>0.124</v>
      </c>
      <c r="P1376" s="209">
        <v>0.57899999999999996</v>
      </c>
      <c r="Q1376" s="209">
        <v>1.117</v>
      </c>
      <c r="R1376" s="209">
        <v>1.39</v>
      </c>
      <c r="S1376" s="209">
        <v>1.7549999999999999</v>
      </c>
      <c r="T1376" s="209">
        <v>1.663</v>
      </c>
      <c r="U1376" s="209">
        <v>1.1459999999999999</v>
      </c>
      <c r="V1376" s="209">
        <v>0.62</v>
      </c>
      <c r="W1376" s="209">
        <v>0.26</v>
      </c>
      <c r="X1376" s="20"/>
      <c r="Y1376" s="20"/>
      <c r="Z1376" s="20"/>
      <c r="AA1376" s="209">
        <v>8.7999999999999995E-2</v>
      </c>
      <c r="AB1376" s="209">
        <v>0.57099999999999995</v>
      </c>
      <c r="AC1376" s="20"/>
      <c r="AD1376" s="209">
        <v>3.113</v>
      </c>
      <c r="AE1376" s="209">
        <v>1.86</v>
      </c>
      <c r="AF1376" s="209">
        <v>1.7490000000000001</v>
      </c>
      <c r="AG1376" s="209">
        <v>0.96599999999999997</v>
      </c>
      <c r="AH1376" s="209">
        <v>0.74299999999999999</v>
      </c>
      <c r="AI1376" s="209">
        <v>0.36699999999999999</v>
      </c>
      <c r="AJ1376" s="20"/>
      <c r="AK1376" s="20"/>
      <c r="AL1376" s="20"/>
      <c r="AM1376" s="209">
        <v>0.106</v>
      </c>
      <c r="AN1376" s="209">
        <v>0.55200000000000005</v>
      </c>
      <c r="AO1376" s="209">
        <v>1.4410000000000001</v>
      </c>
      <c r="AP1376" s="209">
        <v>1.7729999999999999</v>
      </c>
      <c r="AQ1376" s="209">
        <v>1.927</v>
      </c>
      <c r="AR1376" s="209">
        <v>1.768</v>
      </c>
      <c r="AS1376" s="209">
        <v>1.1819999999999999</v>
      </c>
      <c r="AT1376" s="209">
        <v>0.66200000000000003</v>
      </c>
      <c r="AU1376" s="209">
        <v>0.21299999999999999</v>
      </c>
      <c r="AV1376" s="20"/>
      <c r="AW1376" s="20"/>
      <c r="AX1376" s="20"/>
      <c r="AY1376" s="209">
        <v>0.121</v>
      </c>
      <c r="AZ1376" s="209">
        <v>0.45100000000000001</v>
      </c>
      <c r="BA1376" s="209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208">
        <v>1.6719999999999999</v>
      </c>
      <c r="G1377" s="208">
        <v>0.747</v>
      </c>
      <c r="H1377" s="208">
        <v>1.5680000000000001</v>
      </c>
      <c r="I1377" s="221">
        <v>0.94299999999999995</v>
      </c>
      <c r="J1377" s="221"/>
      <c r="K1377" s="208">
        <v>0.24299999999999999</v>
      </c>
      <c r="L1377" s="24"/>
      <c r="M1377" s="24"/>
      <c r="N1377" s="24"/>
      <c r="O1377" s="208">
        <v>0.124</v>
      </c>
      <c r="P1377" s="208">
        <v>0.57899999999999996</v>
      </c>
      <c r="Q1377" s="208">
        <v>1.117</v>
      </c>
      <c r="R1377" s="208">
        <v>1.39</v>
      </c>
      <c r="S1377" s="208">
        <v>1.7549999999999999</v>
      </c>
      <c r="T1377" s="208">
        <v>1.663</v>
      </c>
      <c r="U1377" s="208">
        <v>1.1459999999999999</v>
      </c>
      <c r="V1377" s="208">
        <v>0.62</v>
      </c>
      <c r="W1377" s="208">
        <v>0.26</v>
      </c>
      <c r="X1377" s="24"/>
      <c r="Y1377" s="24"/>
      <c r="Z1377" s="24"/>
      <c r="AA1377" s="208">
        <v>8.7999999999999995E-2</v>
      </c>
      <c r="AB1377" s="208">
        <v>0.57099999999999995</v>
      </c>
      <c r="AC1377" s="24"/>
      <c r="AD1377" s="208">
        <v>3.113</v>
      </c>
      <c r="AE1377" s="208">
        <v>1.86</v>
      </c>
      <c r="AF1377" s="208">
        <v>1.7490000000000001</v>
      </c>
      <c r="AG1377" s="208">
        <v>0.96599999999999997</v>
      </c>
      <c r="AH1377" s="208">
        <v>0.74299999999999999</v>
      </c>
      <c r="AI1377" s="208">
        <v>0.36699999999999999</v>
      </c>
      <c r="AJ1377" s="24"/>
      <c r="AK1377" s="24"/>
      <c r="AL1377" s="24"/>
      <c r="AM1377" s="208">
        <v>0.106</v>
      </c>
      <c r="AN1377" s="208">
        <v>0.55200000000000005</v>
      </c>
      <c r="AO1377" s="208">
        <v>1.4410000000000001</v>
      </c>
      <c r="AP1377" s="208">
        <v>1.7729999999999999</v>
      </c>
      <c r="AQ1377" s="208">
        <v>1.927</v>
      </c>
      <c r="AR1377" s="208">
        <v>1.768</v>
      </c>
      <c r="AS1377" s="208">
        <v>1.1819999999999999</v>
      </c>
      <c r="AT1377" s="208">
        <v>0.66200000000000003</v>
      </c>
      <c r="AU1377" s="208">
        <v>0.21299999999999999</v>
      </c>
      <c r="AV1377" s="24"/>
      <c r="AW1377" s="24"/>
      <c r="AX1377" s="24"/>
      <c r="AY1377" s="208">
        <v>0.121</v>
      </c>
      <c r="AZ1377" s="208">
        <v>0.45100000000000001</v>
      </c>
      <c r="BA1377" s="208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208">
        <v>7.2279999999999998</v>
      </c>
      <c r="G1378" s="208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209">
        <v>6.9</v>
      </c>
      <c r="G1379" s="209">
        <v>5.4420000000000002</v>
      </c>
      <c r="H1379" s="20"/>
      <c r="I1379" s="224">
        <v>3.9049999999999998</v>
      </c>
      <c r="J1379" s="224"/>
      <c r="K1379" s="209">
        <v>1.754</v>
      </c>
      <c r="L1379" s="20"/>
      <c r="M1379" s="20"/>
      <c r="N1379" s="20"/>
      <c r="O1379" s="20"/>
      <c r="P1379" s="20"/>
      <c r="Q1379" s="209">
        <v>4.1900000000000004</v>
      </c>
      <c r="R1379" s="209">
        <v>2.1829999999999998</v>
      </c>
      <c r="S1379" s="209">
        <v>2.7629999999999999</v>
      </c>
      <c r="T1379" s="209">
        <v>2.48</v>
      </c>
      <c r="U1379" s="209">
        <v>2.0550000000000002</v>
      </c>
      <c r="V1379" s="209">
        <v>1.2889999999999999</v>
      </c>
      <c r="W1379" s="209">
        <v>0.89500000000000002</v>
      </c>
      <c r="X1379" s="20"/>
      <c r="Y1379" s="20"/>
      <c r="Z1379" s="20"/>
      <c r="AA1379" s="20"/>
      <c r="AB1379" s="20"/>
      <c r="AC1379" s="20"/>
      <c r="AD1379" s="209">
        <v>4.8730000000000002</v>
      </c>
      <c r="AE1379" s="209">
        <v>2.089</v>
      </c>
      <c r="AF1379" s="209">
        <v>2.0510000000000002</v>
      </c>
      <c r="AG1379" s="209">
        <v>1.3839999999999999</v>
      </c>
      <c r="AH1379" s="209">
        <v>0.89100000000000001</v>
      </c>
      <c r="AI1379" s="209">
        <v>0.88500000000000001</v>
      </c>
      <c r="AJ1379" s="20"/>
      <c r="AK1379" s="20"/>
      <c r="AL1379" s="20"/>
      <c r="AM1379" s="20"/>
      <c r="AN1379" s="209">
        <v>1.08</v>
      </c>
      <c r="AO1379" s="209">
        <v>1.5589999999999999</v>
      </c>
      <c r="AP1379" s="20"/>
      <c r="AQ1379" s="209">
        <v>1E-3</v>
      </c>
      <c r="AR1379" s="209">
        <v>8.5250000000000004</v>
      </c>
      <c r="AS1379" s="209">
        <v>2.6629999999999998</v>
      </c>
      <c r="AT1379" s="209">
        <v>2.57</v>
      </c>
      <c r="AU1379" s="209">
        <v>1.02</v>
      </c>
      <c r="AV1379" s="20"/>
      <c r="AW1379" s="20"/>
      <c r="AX1379" s="20"/>
      <c r="AY1379" s="20"/>
      <c r="AZ1379" s="20"/>
      <c r="BA1379" s="209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208">
        <v>6.9</v>
      </c>
      <c r="G1380" s="208">
        <v>5.4420000000000002</v>
      </c>
      <c r="H1380" s="24"/>
      <c r="I1380" s="221">
        <v>3.9049999999999998</v>
      </c>
      <c r="J1380" s="221"/>
      <c r="K1380" s="208">
        <v>1.754</v>
      </c>
      <c r="L1380" s="24"/>
      <c r="M1380" s="24"/>
      <c r="N1380" s="24"/>
      <c r="O1380" s="24"/>
      <c r="P1380" s="24"/>
      <c r="Q1380" s="208">
        <v>4.1900000000000004</v>
      </c>
      <c r="R1380" s="208">
        <v>2.1829999999999998</v>
      </c>
      <c r="S1380" s="208">
        <v>2.7629999999999999</v>
      </c>
      <c r="T1380" s="208">
        <v>2.48</v>
      </c>
      <c r="U1380" s="208">
        <v>2.0550000000000002</v>
      </c>
      <c r="V1380" s="208">
        <v>1.2889999999999999</v>
      </c>
      <c r="W1380" s="208">
        <v>0.89500000000000002</v>
      </c>
      <c r="X1380" s="24"/>
      <c r="Y1380" s="24"/>
      <c r="Z1380" s="24"/>
      <c r="AA1380" s="24"/>
      <c r="AB1380" s="24"/>
      <c r="AC1380" s="24"/>
      <c r="AD1380" s="208">
        <v>4.8730000000000002</v>
      </c>
      <c r="AE1380" s="208">
        <v>2.089</v>
      </c>
      <c r="AF1380" s="208">
        <v>2.0510000000000002</v>
      </c>
      <c r="AG1380" s="208">
        <v>1.3839999999999999</v>
      </c>
      <c r="AH1380" s="208">
        <v>0.89100000000000001</v>
      </c>
      <c r="AI1380" s="208">
        <v>0.88500000000000001</v>
      </c>
      <c r="AJ1380" s="24"/>
      <c r="AK1380" s="24"/>
      <c r="AL1380" s="24"/>
      <c r="AM1380" s="24"/>
      <c r="AN1380" s="208">
        <v>1.08</v>
      </c>
      <c r="AO1380" s="208">
        <v>1.5589999999999999</v>
      </c>
      <c r="AP1380" s="24"/>
      <c r="AQ1380" s="208">
        <v>1E-3</v>
      </c>
      <c r="AR1380" s="208">
        <v>8.5250000000000004</v>
      </c>
      <c r="AS1380" s="208">
        <v>2.6629999999999998</v>
      </c>
      <c r="AT1380" s="208">
        <v>2.57</v>
      </c>
      <c r="AU1380" s="208">
        <v>1.02</v>
      </c>
      <c r="AV1380" s="24"/>
      <c r="AW1380" s="24"/>
      <c r="AX1380" s="24"/>
      <c r="AY1380" s="24"/>
      <c r="AZ1380" s="24"/>
      <c r="BA1380" s="208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209">
        <v>178.721</v>
      </c>
      <c r="G1381" s="209">
        <v>199.11600000000001</v>
      </c>
      <c r="H1381" s="209">
        <v>126.074</v>
      </c>
      <c r="I1381" s="224">
        <v>128.01300000000001</v>
      </c>
      <c r="J1381" s="224"/>
      <c r="K1381" s="209">
        <v>63.883000000000003</v>
      </c>
      <c r="L1381" s="209">
        <v>0.33200000000000002</v>
      </c>
      <c r="M1381" s="209">
        <v>8.7999999999999995E-2</v>
      </c>
      <c r="N1381" s="209">
        <v>0.126</v>
      </c>
      <c r="O1381" s="209">
        <v>46.585999999999999</v>
      </c>
      <c r="P1381" s="209">
        <v>118.611</v>
      </c>
      <c r="Q1381" s="209">
        <v>182.327</v>
      </c>
      <c r="R1381" s="209">
        <v>200.23699999999999</v>
      </c>
      <c r="S1381" s="209">
        <v>197.58199999999999</v>
      </c>
      <c r="T1381" s="209">
        <v>183.101</v>
      </c>
      <c r="U1381" s="209">
        <v>150.417</v>
      </c>
      <c r="V1381" s="209">
        <v>101.161</v>
      </c>
      <c r="W1381" s="209">
        <v>63.142000000000003</v>
      </c>
      <c r="X1381" s="209">
        <v>0.47799999999999998</v>
      </c>
      <c r="Y1381" s="209">
        <v>6.7000000000000004E-2</v>
      </c>
      <c r="Z1381" s="209">
        <v>9.2999999999999999E-2</v>
      </c>
      <c r="AA1381" s="209">
        <v>32.475999999999999</v>
      </c>
      <c r="AB1381" s="209">
        <v>105.751</v>
      </c>
      <c r="AC1381" s="209">
        <v>112.575</v>
      </c>
      <c r="AD1381" s="209">
        <v>167.84200000000001</v>
      </c>
      <c r="AE1381" s="209">
        <v>73.515000000000001</v>
      </c>
      <c r="AF1381" s="209">
        <v>237.28899999999999</v>
      </c>
      <c r="AG1381" s="209">
        <v>98.497</v>
      </c>
      <c r="AH1381" s="209">
        <v>53.978999999999999</v>
      </c>
      <c r="AI1381" s="209">
        <v>57.68</v>
      </c>
      <c r="AJ1381" s="209">
        <v>-4.9000000000000002E-2</v>
      </c>
      <c r="AK1381" s="209">
        <v>0.312</v>
      </c>
      <c r="AL1381" s="209">
        <v>2.1000000000000001E-2</v>
      </c>
      <c r="AM1381" s="209">
        <v>29.216000000000001</v>
      </c>
      <c r="AN1381" s="209">
        <v>75.787999999999997</v>
      </c>
      <c r="AO1381" s="209">
        <v>152.036</v>
      </c>
      <c r="AP1381" s="209">
        <v>156.40100000000001</v>
      </c>
      <c r="AQ1381" s="209">
        <v>218.75200000000001</v>
      </c>
      <c r="AR1381" s="209">
        <v>191.328</v>
      </c>
      <c r="AS1381" s="209">
        <v>95.126000000000005</v>
      </c>
      <c r="AT1381" s="209">
        <v>118.827</v>
      </c>
      <c r="AU1381" s="209">
        <v>29.321999999999999</v>
      </c>
      <c r="AV1381" s="209">
        <v>1.2E-2</v>
      </c>
      <c r="AW1381" s="209">
        <v>0.16400000000000001</v>
      </c>
      <c r="AX1381" s="209">
        <v>5.8999999999999997E-2</v>
      </c>
      <c r="AY1381" s="209">
        <v>21.957999999999998</v>
      </c>
      <c r="AZ1381" s="209">
        <v>53.747999999999998</v>
      </c>
      <c r="BA1381" s="209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208">
        <v>12.303000000000001</v>
      </c>
      <c r="I1382" s="221">
        <v>1.5920000000000001</v>
      </c>
      <c r="J1382" s="221"/>
      <c r="K1382" s="208">
        <v>1.1850000000000001</v>
      </c>
      <c r="L1382" s="208">
        <v>0.33200000000000002</v>
      </c>
      <c r="M1382" s="208">
        <v>8.7999999999999995E-2</v>
      </c>
      <c r="N1382" s="208">
        <v>0.126</v>
      </c>
      <c r="O1382" s="208">
        <v>0.48599999999999999</v>
      </c>
      <c r="P1382" s="208">
        <v>1.0840000000000001</v>
      </c>
      <c r="Q1382" s="208">
        <v>1.58</v>
      </c>
      <c r="R1382" s="208">
        <v>1.2549999999999999</v>
      </c>
      <c r="S1382" s="208">
        <v>2.117</v>
      </c>
      <c r="T1382" s="208">
        <v>2.5910000000000002</v>
      </c>
      <c r="U1382" s="208">
        <v>1.619</v>
      </c>
      <c r="V1382" s="208">
        <v>1.0249999999999999</v>
      </c>
      <c r="W1382" s="208">
        <v>1.139</v>
      </c>
      <c r="X1382" s="208">
        <v>0.47799999999999998</v>
      </c>
      <c r="Y1382" s="208">
        <v>6.7000000000000004E-2</v>
      </c>
      <c r="Z1382" s="208">
        <v>9.2999999999999999E-2</v>
      </c>
      <c r="AA1382" s="208">
        <v>0.45600000000000002</v>
      </c>
      <c r="AB1382" s="208">
        <v>0.91900000000000004</v>
      </c>
      <c r="AC1382" s="208">
        <v>0.27400000000000002</v>
      </c>
      <c r="AD1382" s="208">
        <v>3.714</v>
      </c>
      <c r="AE1382" s="208">
        <v>2.7930000000000001</v>
      </c>
      <c r="AF1382" s="208">
        <v>1.784</v>
      </c>
      <c r="AG1382" s="208">
        <v>3.7480000000000002</v>
      </c>
      <c r="AH1382" s="208">
        <v>0.67100000000000004</v>
      </c>
      <c r="AI1382" s="208">
        <v>0.94599999999999995</v>
      </c>
      <c r="AJ1382" s="208">
        <v>-4.9000000000000002E-2</v>
      </c>
      <c r="AK1382" s="208">
        <v>0.312</v>
      </c>
      <c r="AL1382" s="208">
        <v>2.1000000000000001E-2</v>
      </c>
      <c r="AM1382" s="208">
        <v>2.1999999999999999E-2</v>
      </c>
      <c r="AN1382" s="208">
        <v>1.3280000000000001</v>
      </c>
      <c r="AO1382" s="208">
        <v>1.1919999999999999</v>
      </c>
      <c r="AP1382" s="208">
        <v>2.282</v>
      </c>
      <c r="AQ1382" s="208">
        <v>2.8460000000000001</v>
      </c>
      <c r="AR1382" s="208">
        <v>2.226</v>
      </c>
      <c r="AS1382" s="208">
        <v>2.2429999999999999</v>
      </c>
      <c r="AT1382" s="208">
        <v>1.1839999999999999</v>
      </c>
      <c r="AU1382" s="208">
        <v>1.012</v>
      </c>
      <c r="AV1382" s="208">
        <v>1.2E-2</v>
      </c>
      <c r="AW1382" s="208">
        <v>0.16400000000000001</v>
      </c>
      <c r="AX1382" s="208">
        <v>5.8999999999999997E-2</v>
      </c>
      <c r="AY1382" s="208">
        <v>0.72099999999999997</v>
      </c>
      <c r="AZ1382" s="208">
        <v>0.86599999999999999</v>
      </c>
      <c r="BA1382" s="208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208">
        <v>5.6479999999999997</v>
      </c>
      <c r="G1383" s="208">
        <v>5.8220000000000001</v>
      </c>
      <c r="H1383" s="208">
        <v>3.738</v>
      </c>
      <c r="I1383" s="221">
        <v>3.2690000000000001</v>
      </c>
      <c r="J1383" s="221"/>
      <c r="K1383" s="208">
        <v>1.657</v>
      </c>
      <c r="L1383" s="24"/>
      <c r="M1383" s="24"/>
      <c r="N1383" s="24"/>
      <c r="O1383" s="208">
        <v>0.73199999999999998</v>
      </c>
      <c r="P1383" s="208">
        <v>2.2770000000000001</v>
      </c>
      <c r="Q1383" s="208">
        <v>3.5609999999999999</v>
      </c>
      <c r="R1383" s="208">
        <v>5.1849999999999996</v>
      </c>
      <c r="S1383" s="208">
        <v>5.8940000000000001</v>
      </c>
      <c r="T1383" s="208">
        <v>6.4980000000000002</v>
      </c>
      <c r="U1383" s="208">
        <v>4.266</v>
      </c>
      <c r="V1383" s="208">
        <v>2.4980000000000002</v>
      </c>
      <c r="W1383" s="208">
        <v>1.67</v>
      </c>
      <c r="X1383" s="24"/>
      <c r="Y1383" s="24"/>
      <c r="Z1383" s="24"/>
      <c r="AA1383" s="208">
        <v>2</v>
      </c>
      <c r="AB1383" s="208">
        <v>4.3</v>
      </c>
      <c r="AC1383" s="208">
        <v>3.1230000000000002</v>
      </c>
      <c r="AD1383" s="208">
        <v>4.3929999999999998</v>
      </c>
      <c r="AE1383" s="208">
        <v>5.6619999999999999</v>
      </c>
      <c r="AF1383" s="208">
        <v>4.1719999999999997</v>
      </c>
      <c r="AG1383" s="208">
        <v>3.516</v>
      </c>
      <c r="AH1383" s="208">
        <v>1.6339999999999999</v>
      </c>
      <c r="AI1383" s="208">
        <v>1.577</v>
      </c>
      <c r="AJ1383" s="24"/>
      <c r="AK1383" s="24"/>
      <c r="AL1383" s="24"/>
      <c r="AM1383" s="208">
        <v>0.77300000000000002</v>
      </c>
      <c r="AN1383" s="208">
        <v>1.6339999999999999</v>
      </c>
      <c r="AO1383" s="208">
        <v>3.8370000000000002</v>
      </c>
      <c r="AP1383" s="208">
        <v>3.706</v>
      </c>
      <c r="AQ1383" s="208">
        <v>5.2089999999999996</v>
      </c>
      <c r="AR1383" s="208">
        <v>4.5460000000000003</v>
      </c>
      <c r="AS1383" s="208">
        <v>2.8450000000000002</v>
      </c>
      <c r="AT1383" s="208">
        <v>2.242</v>
      </c>
      <c r="AU1383" s="208">
        <v>1.357</v>
      </c>
      <c r="AV1383" s="24"/>
      <c r="AW1383" s="24"/>
      <c r="AX1383" s="24"/>
      <c r="AY1383" s="208">
        <v>0.58399999999999996</v>
      </c>
      <c r="AZ1383" s="208">
        <v>1.4710000000000001</v>
      </c>
      <c r="BA1383" s="208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208">
        <v>3.02</v>
      </c>
      <c r="G1384" s="208">
        <v>3.1280000000000001</v>
      </c>
      <c r="H1384" s="208">
        <v>2.14</v>
      </c>
      <c r="I1384" s="221">
        <v>1.8979999999999999</v>
      </c>
      <c r="J1384" s="221"/>
      <c r="K1384" s="208">
        <v>1.0149999999999999</v>
      </c>
      <c r="L1384" s="24"/>
      <c r="M1384" s="24"/>
      <c r="N1384" s="24"/>
      <c r="O1384" s="208">
        <v>0.41599999999999998</v>
      </c>
      <c r="P1384" s="208">
        <v>1.2789999999999999</v>
      </c>
      <c r="Q1384" s="208">
        <v>2.1800000000000002</v>
      </c>
      <c r="R1384" s="208">
        <v>2.7839999999999998</v>
      </c>
      <c r="S1384" s="208">
        <v>3.2029999999999998</v>
      </c>
      <c r="T1384" s="208">
        <v>3.3530000000000002</v>
      </c>
      <c r="U1384" s="208">
        <v>2.452</v>
      </c>
      <c r="V1384" s="24"/>
      <c r="W1384" s="208">
        <v>0.93200000000000005</v>
      </c>
      <c r="X1384" s="24"/>
      <c r="Y1384" s="24"/>
      <c r="Z1384" s="24"/>
      <c r="AA1384" s="208">
        <v>2</v>
      </c>
      <c r="AB1384" s="208">
        <v>4.3</v>
      </c>
      <c r="AC1384" s="208">
        <v>2.9020000000000001</v>
      </c>
      <c r="AD1384" s="208">
        <v>2.8090000000000002</v>
      </c>
      <c r="AE1384" s="208">
        <v>3.6219999999999999</v>
      </c>
      <c r="AF1384" s="208">
        <v>2.7170000000000001</v>
      </c>
      <c r="AG1384" s="208">
        <v>2.2530000000000001</v>
      </c>
      <c r="AH1384" s="208">
        <v>1.2450000000000001</v>
      </c>
      <c r="AI1384" s="208">
        <v>0.95499999999999996</v>
      </c>
      <c r="AJ1384" s="24"/>
      <c r="AK1384" s="24"/>
      <c r="AL1384" s="24"/>
      <c r="AM1384" s="208">
        <v>0.54500000000000004</v>
      </c>
      <c r="AN1384" s="208">
        <v>1.2150000000000001</v>
      </c>
      <c r="AO1384" s="208">
        <v>2.4319999999999999</v>
      </c>
      <c r="AP1384" s="208">
        <v>2.3490000000000002</v>
      </c>
      <c r="AQ1384" s="208">
        <v>3.33</v>
      </c>
      <c r="AR1384" s="208">
        <v>3.024</v>
      </c>
      <c r="AS1384" s="208">
        <v>2.028</v>
      </c>
      <c r="AT1384" s="208">
        <v>1.5289999999999999</v>
      </c>
      <c r="AU1384" s="208">
        <v>0.89200000000000002</v>
      </c>
      <c r="AV1384" s="24"/>
      <c r="AW1384" s="24"/>
      <c r="AX1384" s="24"/>
      <c r="AY1384" s="208">
        <v>0.34899999999999998</v>
      </c>
      <c r="AZ1384" s="208">
        <v>0.93300000000000005</v>
      </c>
      <c r="BA1384" s="208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208">
        <v>4.4349999999999996</v>
      </c>
      <c r="G1385" s="208">
        <v>4.3730000000000002</v>
      </c>
      <c r="H1385" s="208">
        <v>2.86</v>
      </c>
      <c r="I1385" s="221">
        <v>2.6930000000000001</v>
      </c>
      <c r="J1385" s="221"/>
      <c r="K1385" s="208">
        <v>1.339</v>
      </c>
      <c r="L1385" s="24"/>
      <c r="M1385" s="24"/>
      <c r="N1385" s="24"/>
      <c r="O1385" s="208">
        <v>0.53300000000000003</v>
      </c>
      <c r="P1385" s="208">
        <v>2.1880000000000002</v>
      </c>
      <c r="Q1385" s="208">
        <v>3.1629999999999998</v>
      </c>
      <c r="R1385" s="208">
        <v>4.1859999999999999</v>
      </c>
      <c r="S1385" s="208">
        <v>4.6470000000000002</v>
      </c>
      <c r="T1385" s="208">
        <v>5.2450000000000001</v>
      </c>
      <c r="U1385" s="208">
        <v>3.3610000000000002</v>
      </c>
      <c r="V1385" s="208">
        <v>2.15</v>
      </c>
      <c r="W1385" s="208">
        <v>1.427</v>
      </c>
      <c r="X1385" s="24"/>
      <c r="Y1385" s="24"/>
      <c r="Z1385" s="24"/>
      <c r="AA1385" s="208">
        <v>2</v>
      </c>
      <c r="AB1385" s="208">
        <v>4.3</v>
      </c>
      <c r="AC1385" s="208">
        <v>3.1459999999999999</v>
      </c>
      <c r="AD1385" s="208">
        <v>3.573</v>
      </c>
      <c r="AE1385" s="208">
        <v>4.57</v>
      </c>
      <c r="AF1385" s="208">
        <v>3.278</v>
      </c>
      <c r="AG1385" s="208">
        <v>2.823</v>
      </c>
      <c r="AH1385" s="208">
        <v>1.4710000000000001</v>
      </c>
      <c r="AI1385" s="208">
        <v>1.3129999999999999</v>
      </c>
      <c r="AJ1385" s="24"/>
      <c r="AK1385" s="24"/>
      <c r="AL1385" s="24"/>
      <c r="AM1385" s="208">
        <v>0.75800000000000001</v>
      </c>
      <c r="AN1385" s="208">
        <v>1.7569999999999999</v>
      </c>
      <c r="AO1385" s="208">
        <v>3.47</v>
      </c>
      <c r="AP1385" s="208">
        <v>3.1379999999999999</v>
      </c>
      <c r="AQ1385" s="208">
        <v>4.4189999999999996</v>
      </c>
      <c r="AR1385" s="208">
        <v>3.8809999999999998</v>
      </c>
      <c r="AS1385" s="208">
        <v>2.472</v>
      </c>
      <c r="AT1385" s="208">
        <v>1.9810000000000001</v>
      </c>
      <c r="AU1385" s="208">
        <v>1.258</v>
      </c>
      <c r="AV1385" s="24"/>
      <c r="AW1385" s="24"/>
      <c r="AX1385" s="24"/>
      <c r="AY1385" s="208">
        <v>0.42099999999999999</v>
      </c>
      <c r="AZ1385" s="208">
        <v>1.155</v>
      </c>
      <c r="BA1385" s="208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208">
        <v>16.042000000000002</v>
      </c>
      <c r="G1386" s="208">
        <v>13.994999999999999</v>
      </c>
      <c r="H1386" s="208">
        <v>7.415</v>
      </c>
      <c r="I1386" s="221">
        <v>8.0869999999999997</v>
      </c>
      <c r="J1386" s="221"/>
      <c r="K1386" s="208">
        <v>3.4119999999999999</v>
      </c>
      <c r="L1386" s="24"/>
      <c r="M1386" s="24"/>
      <c r="N1386" s="24"/>
      <c r="O1386" s="208">
        <v>1.4379999999999999</v>
      </c>
      <c r="P1386" s="208">
        <v>5.8010000000000002</v>
      </c>
      <c r="Q1386" s="208">
        <v>9.6859999999999999</v>
      </c>
      <c r="R1386" s="208">
        <v>13.423</v>
      </c>
      <c r="S1386" s="208">
        <v>17.001999999999999</v>
      </c>
      <c r="T1386" s="208">
        <v>16.056000000000001</v>
      </c>
      <c r="U1386" s="208">
        <v>9.84</v>
      </c>
      <c r="V1386" s="208">
        <v>7.9859999999999998</v>
      </c>
      <c r="W1386" s="208">
        <v>3.8439999999999999</v>
      </c>
      <c r="X1386" s="24"/>
      <c r="Y1386" s="24"/>
      <c r="Z1386" s="24"/>
      <c r="AA1386" s="208">
        <v>2.1</v>
      </c>
      <c r="AB1386" s="208">
        <v>8.3000000000000007</v>
      </c>
      <c r="AC1386" s="208">
        <v>8.6739999999999995</v>
      </c>
      <c r="AD1386" s="208">
        <v>12.612</v>
      </c>
      <c r="AE1386" s="208">
        <v>15.010999999999999</v>
      </c>
      <c r="AF1386" s="208">
        <v>12.656000000000001</v>
      </c>
      <c r="AG1386" s="208">
        <v>8.9629999999999992</v>
      </c>
      <c r="AH1386" s="208">
        <v>3.1970000000000001</v>
      </c>
      <c r="AI1386" s="208">
        <v>2.7669999999999999</v>
      </c>
      <c r="AJ1386" s="24"/>
      <c r="AK1386" s="24"/>
      <c r="AL1386" s="24"/>
      <c r="AM1386" s="208">
        <v>1.5349999999999999</v>
      </c>
      <c r="AN1386" s="208">
        <v>4.38</v>
      </c>
      <c r="AO1386" s="208">
        <v>10.47</v>
      </c>
      <c r="AP1386" s="208">
        <v>12.452</v>
      </c>
      <c r="AQ1386" s="208">
        <v>13.3</v>
      </c>
      <c r="AR1386" s="208">
        <v>13.433</v>
      </c>
      <c r="AS1386" s="208">
        <v>7.7750000000000004</v>
      </c>
      <c r="AT1386" s="208">
        <v>6.62</v>
      </c>
      <c r="AU1386" s="208">
        <v>2.5670000000000002</v>
      </c>
      <c r="AV1386" s="24"/>
      <c r="AW1386" s="24"/>
      <c r="AX1386" s="24"/>
      <c r="AY1386" s="208">
        <v>1.448</v>
      </c>
      <c r="AZ1386" s="208">
        <v>3.4489999999999998</v>
      </c>
      <c r="BA1386" s="208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208">
        <v>3.6190000000000002</v>
      </c>
      <c r="G1387" s="208">
        <v>3.657</v>
      </c>
      <c r="H1387" s="208">
        <v>2.306</v>
      </c>
      <c r="I1387" s="221">
        <v>2.0739999999999998</v>
      </c>
      <c r="J1387" s="221"/>
      <c r="K1387" s="208">
        <v>1.0649999999999999</v>
      </c>
      <c r="L1387" s="24"/>
      <c r="M1387" s="24"/>
      <c r="N1387" s="24"/>
      <c r="O1387" s="208">
        <v>0.41399999999999998</v>
      </c>
      <c r="P1387" s="208">
        <v>1.1279999999999999</v>
      </c>
      <c r="Q1387" s="208">
        <v>2.2309999999999999</v>
      </c>
      <c r="R1387" s="208">
        <v>2.89</v>
      </c>
      <c r="S1387" s="208">
        <v>3.496</v>
      </c>
      <c r="T1387" s="208">
        <v>3.6960000000000002</v>
      </c>
      <c r="U1387" s="208">
        <v>2.4860000000000002</v>
      </c>
      <c r="V1387" s="208">
        <v>1.49</v>
      </c>
      <c r="W1387" s="208">
        <v>0.98399999999999999</v>
      </c>
      <c r="X1387" s="24"/>
      <c r="Y1387" s="24"/>
      <c r="Z1387" s="24"/>
      <c r="AA1387" s="208">
        <v>1.1000000000000001</v>
      </c>
      <c r="AB1387" s="208">
        <v>2.2999999999999998</v>
      </c>
      <c r="AC1387" s="208">
        <v>1.82</v>
      </c>
      <c r="AD1387" s="208">
        <v>2.5270000000000001</v>
      </c>
      <c r="AE1387" s="208">
        <v>3.331</v>
      </c>
      <c r="AF1387" s="208">
        <v>2.4009999999999998</v>
      </c>
      <c r="AG1387" s="208">
        <v>2.0539999999999998</v>
      </c>
      <c r="AH1387" s="208">
        <v>0.97</v>
      </c>
      <c r="AI1387" s="208">
        <v>0.86599999999999999</v>
      </c>
      <c r="AJ1387" s="24"/>
      <c r="AK1387" s="24"/>
      <c r="AL1387" s="24"/>
      <c r="AM1387" s="208">
        <v>0.38600000000000001</v>
      </c>
      <c r="AN1387" s="208">
        <v>1.042</v>
      </c>
      <c r="AO1387" s="208">
        <v>2.3180000000000001</v>
      </c>
      <c r="AP1387" s="208">
        <v>2.1840000000000002</v>
      </c>
      <c r="AQ1387" s="208">
        <v>3.0739999999999998</v>
      </c>
      <c r="AR1387" s="208">
        <v>2.5760000000000001</v>
      </c>
      <c r="AS1387" s="208">
        <v>1.5820000000000001</v>
      </c>
      <c r="AT1387" s="208">
        <v>1.2729999999999999</v>
      </c>
      <c r="AU1387" s="208">
        <v>0.73399999999999999</v>
      </c>
      <c r="AV1387" s="24"/>
      <c r="AW1387" s="24"/>
      <c r="AX1387" s="24"/>
      <c r="AY1387" s="208">
        <v>0.28199999999999997</v>
      </c>
      <c r="AZ1387" s="208">
        <v>0.72199999999999998</v>
      </c>
      <c r="BA1387" s="208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208">
        <v>38.600999999999999</v>
      </c>
      <c r="G1388" s="208">
        <v>35.856999999999999</v>
      </c>
      <c r="H1388" s="208">
        <v>22.913</v>
      </c>
      <c r="I1388" s="221">
        <v>20.087</v>
      </c>
      <c r="J1388" s="221"/>
      <c r="K1388" s="208">
        <v>10.53</v>
      </c>
      <c r="L1388" s="24"/>
      <c r="M1388" s="24"/>
      <c r="N1388" s="24"/>
      <c r="O1388" s="208">
        <v>13</v>
      </c>
      <c r="P1388" s="208">
        <v>19.582000000000001</v>
      </c>
      <c r="Q1388" s="208">
        <v>24.84</v>
      </c>
      <c r="R1388" s="208">
        <v>33.204999999999998</v>
      </c>
      <c r="S1388" s="208">
        <v>38.380000000000003</v>
      </c>
      <c r="T1388" s="208">
        <v>34.875</v>
      </c>
      <c r="U1388" s="208">
        <v>28.491</v>
      </c>
      <c r="V1388" s="208">
        <v>16.594000000000001</v>
      </c>
      <c r="W1388" s="208">
        <v>8.2520000000000007</v>
      </c>
      <c r="X1388" s="24"/>
      <c r="Y1388" s="24"/>
      <c r="Z1388" s="24"/>
      <c r="AA1388" s="208">
        <v>5.3</v>
      </c>
      <c r="AB1388" s="208">
        <v>18</v>
      </c>
      <c r="AC1388" s="208">
        <v>19.896999999999998</v>
      </c>
      <c r="AD1388" s="208">
        <v>21.056999999999999</v>
      </c>
      <c r="AE1388" s="208">
        <v>7.64</v>
      </c>
      <c r="AF1388" s="208">
        <v>3.95</v>
      </c>
      <c r="AG1388" s="208">
        <v>2.286</v>
      </c>
      <c r="AH1388" s="208">
        <v>0.38400000000000001</v>
      </c>
      <c r="AI1388" s="208">
        <v>0.89200000000000002</v>
      </c>
      <c r="AJ1388" s="24"/>
      <c r="AK1388" s="24"/>
      <c r="AL1388" s="24"/>
      <c r="AM1388" s="208">
        <v>4.1609999999999996</v>
      </c>
      <c r="AN1388" s="208">
        <v>14.483000000000001</v>
      </c>
      <c r="AO1388" s="208">
        <v>29.478000000000002</v>
      </c>
      <c r="AP1388" s="208">
        <v>30.231000000000002</v>
      </c>
      <c r="AQ1388" s="208">
        <v>41.375999999999998</v>
      </c>
      <c r="AR1388" s="208">
        <v>37.500999999999998</v>
      </c>
      <c r="AS1388" s="24"/>
      <c r="AT1388" s="208">
        <v>28.91</v>
      </c>
      <c r="AU1388" s="208">
        <v>3.2360000000000002</v>
      </c>
      <c r="AV1388" s="24"/>
      <c r="AW1388" s="24"/>
      <c r="AX1388" s="24"/>
      <c r="AY1388" s="208">
        <v>0.94799999999999995</v>
      </c>
      <c r="AZ1388" s="208">
        <v>1E-3</v>
      </c>
      <c r="BA1388" s="208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208">
        <v>4.6660000000000004</v>
      </c>
      <c r="G1389" s="208">
        <v>4.8239999999999998</v>
      </c>
      <c r="H1389" s="208">
        <v>3.0910000000000002</v>
      </c>
      <c r="I1389" s="221">
        <v>2.94</v>
      </c>
      <c r="J1389" s="221"/>
      <c r="K1389" s="208">
        <v>1.8460000000000001</v>
      </c>
      <c r="L1389" s="24"/>
      <c r="M1389" s="24"/>
      <c r="N1389" s="24"/>
      <c r="O1389" s="208">
        <v>0.90600000000000003</v>
      </c>
      <c r="P1389" s="208">
        <v>2.2999999999999998</v>
      </c>
      <c r="Q1389" s="208">
        <v>13.72</v>
      </c>
      <c r="R1389" s="208">
        <v>6.5739999999999998</v>
      </c>
      <c r="S1389" s="24"/>
      <c r="T1389" s="24"/>
      <c r="U1389" s="24"/>
      <c r="V1389" s="208">
        <v>2.7759999999999998</v>
      </c>
      <c r="W1389" s="208">
        <v>2.5230000000000001</v>
      </c>
      <c r="X1389" s="24"/>
      <c r="Y1389" s="24"/>
      <c r="Z1389" s="24"/>
      <c r="AA1389" s="208">
        <v>2</v>
      </c>
      <c r="AB1389" s="208">
        <v>4.3</v>
      </c>
      <c r="AC1389" s="208">
        <v>3.1230000000000002</v>
      </c>
      <c r="AD1389" s="208">
        <v>3.165</v>
      </c>
      <c r="AE1389" s="208">
        <v>4.2050000000000001</v>
      </c>
      <c r="AF1389" s="208">
        <v>3.37</v>
      </c>
      <c r="AG1389" s="208">
        <v>2.8109999999999999</v>
      </c>
      <c r="AH1389" s="208">
        <v>1.5029999999999999</v>
      </c>
      <c r="AI1389" s="208">
        <v>1.3859999999999999</v>
      </c>
      <c r="AJ1389" s="24"/>
      <c r="AK1389" s="24"/>
      <c r="AL1389" s="24"/>
      <c r="AM1389" s="208">
        <v>0.86299999999999999</v>
      </c>
      <c r="AN1389" s="208">
        <v>1.46</v>
      </c>
      <c r="AO1389" s="208">
        <v>2.9929999999999999</v>
      </c>
      <c r="AP1389" s="208">
        <v>2.6930000000000001</v>
      </c>
      <c r="AQ1389" s="208">
        <v>3.863</v>
      </c>
      <c r="AR1389" s="208">
        <v>3.528</v>
      </c>
      <c r="AS1389" s="208">
        <v>2.2509999999999999</v>
      </c>
      <c r="AT1389" s="208">
        <v>1.607</v>
      </c>
      <c r="AU1389" s="208">
        <v>1.0569999999999999</v>
      </c>
      <c r="AV1389" s="24"/>
      <c r="AW1389" s="24"/>
      <c r="AX1389" s="24"/>
      <c r="AY1389" s="208">
        <v>0.51</v>
      </c>
      <c r="AZ1389" s="208">
        <v>1.0469999999999999</v>
      </c>
      <c r="BA1389" s="208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208">
        <v>2.157</v>
      </c>
      <c r="G1390" s="208">
        <v>2.27</v>
      </c>
      <c r="H1390" s="208">
        <v>1.2789999999999999</v>
      </c>
      <c r="I1390" s="221">
        <v>1.032</v>
      </c>
      <c r="J1390" s="221"/>
      <c r="K1390" s="208">
        <v>0.48299999999999998</v>
      </c>
      <c r="L1390" s="24"/>
      <c r="M1390" s="24"/>
      <c r="N1390" s="24"/>
      <c r="O1390" s="208">
        <v>0.17399999999999999</v>
      </c>
      <c r="P1390" s="208">
        <v>0.99399999999999999</v>
      </c>
      <c r="Q1390" s="208">
        <v>1.486</v>
      </c>
      <c r="R1390" s="208">
        <v>1.5389999999999999</v>
      </c>
      <c r="S1390" s="208">
        <v>3.18</v>
      </c>
      <c r="T1390" s="208">
        <v>2.7890000000000001</v>
      </c>
      <c r="U1390" s="208">
        <v>1.3919999999999999</v>
      </c>
      <c r="V1390" s="24"/>
      <c r="W1390" s="208">
        <v>1.585</v>
      </c>
      <c r="X1390" s="24"/>
      <c r="Y1390" s="24"/>
      <c r="Z1390" s="24"/>
      <c r="AA1390" s="24"/>
      <c r="AB1390" s="208">
        <v>3.2</v>
      </c>
      <c r="AC1390" s="208">
        <v>2.0790000000000002</v>
      </c>
      <c r="AD1390" s="208">
        <v>2.2309999999999999</v>
      </c>
      <c r="AE1390" s="208">
        <v>2.3410000000000002</v>
      </c>
      <c r="AF1390" s="208">
        <v>1.671</v>
      </c>
      <c r="AG1390" s="208">
        <v>1.2849999999999999</v>
      </c>
      <c r="AH1390" s="208">
        <v>0.83199999999999996</v>
      </c>
      <c r="AI1390" s="208">
        <v>0.67300000000000004</v>
      </c>
      <c r="AJ1390" s="24"/>
      <c r="AK1390" s="24"/>
      <c r="AL1390" s="24"/>
      <c r="AM1390" s="208">
        <v>0.48299999999999998</v>
      </c>
      <c r="AN1390" s="208">
        <v>0.877</v>
      </c>
      <c r="AO1390" s="208">
        <v>2.0419999999999998</v>
      </c>
      <c r="AP1390" s="208">
        <v>2.012</v>
      </c>
      <c r="AQ1390" s="208">
        <v>2.798</v>
      </c>
      <c r="AR1390" s="208">
        <v>2.1059999999999999</v>
      </c>
      <c r="AS1390" s="208">
        <v>1.3620000000000001</v>
      </c>
      <c r="AT1390" s="208">
        <v>1.137</v>
      </c>
      <c r="AU1390" s="208">
        <v>0.94299999999999995</v>
      </c>
      <c r="AV1390" s="24"/>
      <c r="AW1390" s="24"/>
      <c r="AX1390" s="24"/>
      <c r="AY1390" s="208">
        <v>0.27100000000000002</v>
      </c>
      <c r="AZ1390" s="208">
        <v>0.66300000000000003</v>
      </c>
      <c r="BA1390" s="208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208">
        <v>100.533</v>
      </c>
      <c r="G1391" s="208">
        <v>125.19</v>
      </c>
      <c r="H1391" s="208">
        <v>68.028999999999996</v>
      </c>
      <c r="I1391" s="221">
        <v>84.340999999999994</v>
      </c>
      <c r="J1391" s="221"/>
      <c r="K1391" s="208">
        <v>41.350999999999999</v>
      </c>
      <c r="L1391" s="24"/>
      <c r="M1391" s="24"/>
      <c r="N1391" s="24"/>
      <c r="O1391" s="208">
        <v>28.486999999999998</v>
      </c>
      <c r="P1391" s="208">
        <v>81.977999999999994</v>
      </c>
      <c r="Q1391" s="208">
        <v>119.88</v>
      </c>
      <c r="R1391" s="208">
        <v>129.196</v>
      </c>
      <c r="S1391" s="208">
        <v>119.663</v>
      </c>
      <c r="T1391" s="208">
        <v>107.998</v>
      </c>
      <c r="U1391" s="208">
        <v>96.51</v>
      </c>
      <c r="V1391" s="208">
        <v>66.641999999999996</v>
      </c>
      <c r="W1391" s="208">
        <v>40.786000000000001</v>
      </c>
      <c r="X1391" s="24"/>
      <c r="Y1391" s="24"/>
      <c r="Z1391" s="24"/>
      <c r="AA1391" s="208">
        <v>15.52</v>
      </c>
      <c r="AB1391" s="208">
        <v>55.832000000000001</v>
      </c>
      <c r="AC1391" s="208">
        <v>67.537000000000006</v>
      </c>
      <c r="AD1391" s="208">
        <v>111.761</v>
      </c>
      <c r="AE1391" s="208">
        <v>24.34</v>
      </c>
      <c r="AF1391" s="208">
        <v>201.29</v>
      </c>
      <c r="AG1391" s="208">
        <v>68.757999999999996</v>
      </c>
      <c r="AH1391" s="208">
        <v>42.072000000000003</v>
      </c>
      <c r="AI1391" s="208">
        <v>46.305</v>
      </c>
      <c r="AJ1391" s="24"/>
      <c r="AK1391" s="24"/>
      <c r="AL1391" s="24"/>
      <c r="AM1391" s="208">
        <v>19.690000000000001</v>
      </c>
      <c r="AN1391" s="208">
        <v>47.612000000000002</v>
      </c>
      <c r="AO1391" s="208">
        <v>93.804000000000002</v>
      </c>
      <c r="AP1391" s="208">
        <v>95.353999999999999</v>
      </c>
      <c r="AQ1391" s="208">
        <v>138.53700000000001</v>
      </c>
      <c r="AR1391" s="208">
        <v>118.50700000000001</v>
      </c>
      <c r="AS1391" s="208">
        <v>72.567999999999998</v>
      </c>
      <c r="AT1391" s="208">
        <v>72.343999999999994</v>
      </c>
      <c r="AU1391" s="208">
        <v>16.265999999999998</v>
      </c>
      <c r="AV1391" s="24"/>
      <c r="AW1391" s="24"/>
      <c r="AX1391" s="24"/>
      <c r="AY1391" s="208">
        <v>16.423999999999999</v>
      </c>
      <c r="AZ1391" s="208">
        <v>43.441000000000003</v>
      </c>
      <c r="BA1391" s="208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211">
        <v>198.005</v>
      </c>
      <c r="G1392" s="211">
        <v>162.709</v>
      </c>
      <c r="H1392" s="211">
        <v>131.97399999999999</v>
      </c>
      <c r="I1392" s="220">
        <v>138.90899999999999</v>
      </c>
      <c r="J1392" s="220"/>
      <c r="K1392" s="211">
        <v>47.406999999999996</v>
      </c>
      <c r="L1392" s="211">
        <v>30.527999999999999</v>
      </c>
      <c r="M1392" s="211">
        <v>8.7080000000000002</v>
      </c>
      <c r="N1392" s="211">
        <v>10.436</v>
      </c>
      <c r="O1392" s="211">
        <v>45.097999999999999</v>
      </c>
      <c r="P1392" s="211">
        <v>78.968999999999994</v>
      </c>
      <c r="Q1392" s="211">
        <v>128.74700000000001</v>
      </c>
      <c r="R1392" s="211">
        <v>180.16</v>
      </c>
      <c r="S1392" s="211">
        <v>214.047</v>
      </c>
      <c r="T1392" s="211">
        <v>178.21100000000001</v>
      </c>
      <c r="U1392" s="211">
        <v>144.47900000000001</v>
      </c>
      <c r="V1392" s="211">
        <v>109.206</v>
      </c>
      <c r="W1392" s="211">
        <v>51.914000000000001</v>
      </c>
      <c r="X1392" s="211">
        <v>22.23</v>
      </c>
      <c r="Y1392" s="211">
        <v>10.842000000000001</v>
      </c>
      <c r="Z1392" s="211">
        <v>19.645</v>
      </c>
      <c r="AA1392" s="211">
        <v>8.3010000000000002</v>
      </c>
      <c r="AB1392" s="211">
        <v>78.096000000000004</v>
      </c>
      <c r="AC1392" s="211">
        <v>161.77799999999999</v>
      </c>
      <c r="AD1392" s="211">
        <v>166.91</v>
      </c>
      <c r="AE1392" s="211">
        <v>190.69499999999999</v>
      </c>
      <c r="AF1392" s="211">
        <v>155.928</v>
      </c>
      <c r="AG1392" s="211">
        <v>135.34</v>
      </c>
      <c r="AH1392" s="211">
        <v>82.703000000000003</v>
      </c>
      <c r="AI1392" s="211">
        <v>72.953999999999994</v>
      </c>
      <c r="AJ1392" s="211">
        <v>35.851999999999997</v>
      </c>
      <c r="AK1392" s="211">
        <v>11.795</v>
      </c>
      <c r="AL1392" s="211">
        <v>20.86</v>
      </c>
      <c r="AM1392" s="211">
        <v>39.323</v>
      </c>
      <c r="AN1392" s="211">
        <v>79.590999999999994</v>
      </c>
      <c r="AO1392" s="211">
        <v>132.61799999999999</v>
      </c>
      <c r="AP1392" s="211">
        <v>171.459</v>
      </c>
      <c r="AQ1392" s="211">
        <v>204.31399999999999</v>
      </c>
      <c r="AR1392" s="211">
        <v>208.52600000000001</v>
      </c>
      <c r="AS1392" s="211">
        <v>142.864</v>
      </c>
      <c r="AT1392" s="211">
        <v>93.433999999999997</v>
      </c>
      <c r="AU1392" s="211">
        <v>69.031000000000006</v>
      </c>
      <c r="AV1392" s="211">
        <v>42.994</v>
      </c>
      <c r="AW1392" s="211">
        <v>7.2990000000000004</v>
      </c>
      <c r="AX1392" s="211">
        <v>18.614000000000001</v>
      </c>
      <c r="AY1392" s="211">
        <v>42.484000000000002</v>
      </c>
      <c r="AZ1392" s="211">
        <v>69.763999999999996</v>
      </c>
      <c r="BA1392" s="211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9">
        <v>0.191</v>
      </c>
      <c r="AH1393" s="209">
        <v>1.407</v>
      </c>
      <c r="AI1393" s="209">
        <v>0.66700000000000004</v>
      </c>
      <c r="AJ1393" s="20"/>
      <c r="AK1393" s="20"/>
      <c r="AL1393" s="20"/>
      <c r="AM1393" s="20"/>
      <c r="AN1393" s="209">
        <v>1.03</v>
      </c>
      <c r="AO1393" s="209">
        <v>1.413</v>
      </c>
      <c r="AP1393" s="209">
        <v>1.915</v>
      </c>
      <c r="AQ1393" s="20"/>
      <c r="AR1393" s="209">
        <v>3.6749999999999998</v>
      </c>
      <c r="AS1393" s="209">
        <v>1.51</v>
      </c>
      <c r="AT1393" s="209">
        <v>1.107</v>
      </c>
      <c r="AU1393" s="209">
        <v>0.73399999999999999</v>
      </c>
      <c r="AV1393" s="20"/>
      <c r="AW1393" s="209">
        <v>0.11799999999999999</v>
      </c>
      <c r="AX1393" s="20"/>
      <c r="AY1393" s="209">
        <v>0.127</v>
      </c>
      <c r="AZ1393" s="209">
        <v>0.745</v>
      </c>
      <c r="BA1393" s="209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08">
        <v>0.191</v>
      </c>
      <c r="AH1394" s="208">
        <v>1.407</v>
      </c>
      <c r="AI1394" s="208">
        <v>0.66700000000000004</v>
      </c>
      <c r="AJ1394" s="24"/>
      <c r="AK1394" s="24"/>
      <c r="AL1394" s="24"/>
      <c r="AM1394" s="24"/>
      <c r="AN1394" s="208">
        <v>1.03</v>
      </c>
      <c r="AO1394" s="208">
        <v>1.413</v>
      </c>
      <c r="AP1394" s="208">
        <v>1.915</v>
      </c>
      <c r="AQ1394" s="24"/>
      <c r="AR1394" s="208">
        <v>3.6749999999999998</v>
      </c>
      <c r="AS1394" s="208">
        <v>1.51</v>
      </c>
      <c r="AT1394" s="208">
        <v>1.107</v>
      </c>
      <c r="AU1394" s="208">
        <v>0.73399999999999999</v>
      </c>
      <c r="AV1394" s="24"/>
      <c r="AW1394" s="208">
        <v>0.11799999999999999</v>
      </c>
      <c r="AX1394" s="24"/>
      <c r="AY1394" s="208">
        <v>0.127</v>
      </c>
      <c r="AZ1394" s="208">
        <v>0.745</v>
      </c>
      <c r="BA1394" s="208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209">
        <v>59.3</v>
      </c>
      <c r="G1395" s="209">
        <v>44.3</v>
      </c>
      <c r="H1395" s="209">
        <v>35.799999999999997</v>
      </c>
      <c r="I1395" s="224">
        <v>23.300999999999998</v>
      </c>
      <c r="J1395" s="224"/>
      <c r="K1395" s="209">
        <v>11.896000000000001</v>
      </c>
      <c r="L1395" s="209">
        <v>1.1319999999999999</v>
      </c>
      <c r="M1395" s="20"/>
      <c r="N1395" s="20"/>
      <c r="O1395" s="209">
        <v>21.838000000000001</v>
      </c>
      <c r="P1395" s="209">
        <v>29.632000000000001</v>
      </c>
      <c r="Q1395" s="209">
        <v>43.823</v>
      </c>
      <c r="R1395" s="209">
        <v>35.244</v>
      </c>
      <c r="S1395" s="209">
        <v>55.975999999999999</v>
      </c>
      <c r="T1395" s="209">
        <v>55.750999999999998</v>
      </c>
      <c r="U1395" s="209">
        <v>42.256999999999998</v>
      </c>
      <c r="V1395" s="209">
        <v>21.047999999999998</v>
      </c>
      <c r="W1395" s="209">
        <v>14.933999999999999</v>
      </c>
      <c r="X1395" s="209">
        <v>0.73699999999999999</v>
      </c>
      <c r="Y1395" s="20"/>
      <c r="Z1395" s="20"/>
      <c r="AA1395" s="209">
        <v>-35.646999999999998</v>
      </c>
      <c r="AB1395" s="209">
        <v>23.140999999999998</v>
      </c>
      <c r="AC1395" s="209">
        <v>35.798000000000002</v>
      </c>
      <c r="AD1395" s="209">
        <v>52.344000000000001</v>
      </c>
      <c r="AE1395" s="209">
        <v>46.484000000000002</v>
      </c>
      <c r="AF1395" s="209">
        <v>39.393999999999998</v>
      </c>
      <c r="AG1395" s="209">
        <v>27.846</v>
      </c>
      <c r="AH1395" s="209">
        <v>17.696000000000002</v>
      </c>
      <c r="AI1395" s="209">
        <v>12.798</v>
      </c>
      <c r="AJ1395" s="209">
        <v>0.43</v>
      </c>
      <c r="AK1395" s="20"/>
      <c r="AL1395" s="20"/>
      <c r="AM1395" s="209">
        <v>12.035</v>
      </c>
      <c r="AN1395" s="209">
        <v>26</v>
      </c>
      <c r="AO1395" s="209">
        <v>40.46</v>
      </c>
      <c r="AP1395" s="209">
        <v>51.52</v>
      </c>
      <c r="AQ1395" s="209">
        <v>50.677</v>
      </c>
      <c r="AR1395" s="209">
        <v>45.234000000000002</v>
      </c>
      <c r="AS1395" s="209">
        <v>38.277000000000001</v>
      </c>
      <c r="AT1395" s="209">
        <v>23.135000000000002</v>
      </c>
      <c r="AU1395" s="209">
        <v>13.949</v>
      </c>
      <c r="AV1395" s="209">
        <v>0.93100000000000005</v>
      </c>
      <c r="AW1395" s="20"/>
      <c r="AX1395" s="20"/>
      <c r="AY1395" s="209">
        <v>9.7460000000000004</v>
      </c>
      <c r="AZ1395" s="209">
        <v>17.734000000000002</v>
      </c>
      <c r="BA1395" s="209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208">
        <v>59.3</v>
      </c>
      <c r="G1396" s="208">
        <v>44.3</v>
      </c>
      <c r="H1396" s="208">
        <v>35.799999999999997</v>
      </c>
      <c r="I1396" s="221">
        <v>23.300999999999998</v>
      </c>
      <c r="J1396" s="221"/>
      <c r="K1396" s="208">
        <v>11.896000000000001</v>
      </c>
      <c r="L1396" s="208">
        <v>1.1319999999999999</v>
      </c>
      <c r="M1396" s="24"/>
      <c r="N1396" s="24"/>
      <c r="O1396" s="208">
        <v>21.838000000000001</v>
      </c>
      <c r="P1396" s="208">
        <v>29.632000000000001</v>
      </c>
      <c r="Q1396" s="208">
        <v>43.823</v>
      </c>
      <c r="R1396" s="208">
        <v>35.244</v>
      </c>
      <c r="S1396" s="208">
        <v>55.975999999999999</v>
      </c>
      <c r="T1396" s="208">
        <v>55.750999999999998</v>
      </c>
      <c r="U1396" s="208">
        <v>42.256999999999998</v>
      </c>
      <c r="V1396" s="208">
        <v>21.047999999999998</v>
      </c>
      <c r="W1396" s="208">
        <v>14.933999999999999</v>
      </c>
      <c r="X1396" s="208">
        <v>0.73699999999999999</v>
      </c>
      <c r="Y1396" s="24"/>
      <c r="Z1396" s="24"/>
      <c r="AA1396" s="208">
        <v>-35.646999999999998</v>
      </c>
      <c r="AB1396" s="208">
        <v>23.140999999999998</v>
      </c>
      <c r="AC1396" s="208">
        <v>35.798000000000002</v>
      </c>
      <c r="AD1396" s="208">
        <v>52.344000000000001</v>
      </c>
      <c r="AE1396" s="208">
        <v>46.484000000000002</v>
      </c>
      <c r="AF1396" s="208">
        <v>39.393999999999998</v>
      </c>
      <c r="AG1396" s="208">
        <v>27.846</v>
      </c>
      <c r="AH1396" s="208">
        <v>17.696000000000002</v>
      </c>
      <c r="AI1396" s="208">
        <v>12.798</v>
      </c>
      <c r="AJ1396" s="208">
        <v>0.43</v>
      </c>
      <c r="AK1396" s="24"/>
      <c r="AL1396" s="24"/>
      <c r="AM1396" s="208">
        <v>12.035</v>
      </c>
      <c r="AN1396" s="208">
        <v>26</v>
      </c>
      <c r="AO1396" s="208">
        <v>40.46</v>
      </c>
      <c r="AP1396" s="208">
        <v>51.52</v>
      </c>
      <c r="AQ1396" s="208">
        <v>50.677</v>
      </c>
      <c r="AR1396" s="208">
        <v>45.234000000000002</v>
      </c>
      <c r="AS1396" s="208">
        <v>38.277000000000001</v>
      </c>
      <c r="AT1396" s="208">
        <v>23.135000000000002</v>
      </c>
      <c r="AU1396" s="208">
        <v>13.949</v>
      </c>
      <c r="AV1396" s="208">
        <v>0.93100000000000005</v>
      </c>
      <c r="AW1396" s="24"/>
      <c r="AX1396" s="24"/>
      <c r="AY1396" s="208">
        <v>9.7460000000000004</v>
      </c>
      <c r="AZ1396" s="208">
        <v>17.734000000000002</v>
      </c>
      <c r="BA1396" s="208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209">
        <v>1.679</v>
      </c>
      <c r="G1397" s="209">
        <v>3.7149999999999999</v>
      </c>
      <c r="H1397" s="209">
        <v>1.5</v>
      </c>
      <c r="I1397" s="224">
        <v>1.5129999999999999</v>
      </c>
      <c r="J1397" s="224"/>
      <c r="K1397" s="209">
        <v>0.73299999999999998</v>
      </c>
      <c r="L1397" s="20"/>
      <c r="M1397" s="20"/>
      <c r="N1397" s="20"/>
      <c r="O1397" s="209">
        <v>0.11899999999999999</v>
      </c>
      <c r="P1397" s="209">
        <v>1.0049999999999999</v>
      </c>
      <c r="Q1397" s="209">
        <v>2.649</v>
      </c>
      <c r="R1397" s="209">
        <v>2.754</v>
      </c>
      <c r="S1397" s="209">
        <v>3.105</v>
      </c>
      <c r="T1397" s="209">
        <v>2.8740000000000001</v>
      </c>
      <c r="U1397" s="209">
        <v>2.5760000000000001</v>
      </c>
      <c r="V1397" s="209">
        <v>1.1679999999999999</v>
      </c>
      <c r="W1397" s="209">
        <v>0.94899999999999995</v>
      </c>
      <c r="X1397" s="209">
        <v>0.182</v>
      </c>
      <c r="Y1397" s="20"/>
      <c r="Z1397" s="20"/>
      <c r="AA1397" s="209">
        <v>0.155</v>
      </c>
      <c r="AB1397" s="209">
        <v>0.61599999999999999</v>
      </c>
      <c r="AC1397" s="209">
        <v>1.264</v>
      </c>
      <c r="AD1397" s="209">
        <v>1.784</v>
      </c>
      <c r="AE1397" s="209">
        <v>2.0590000000000002</v>
      </c>
      <c r="AF1397" s="209">
        <v>1.653</v>
      </c>
      <c r="AG1397" s="209">
        <v>1.1619999999999999</v>
      </c>
      <c r="AH1397" s="209">
        <v>1.319</v>
      </c>
      <c r="AI1397" s="209">
        <v>0.98</v>
      </c>
      <c r="AJ1397" s="20"/>
      <c r="AK1397" s="209">
        <v>0.35699999999999998</v>
      </c>
      <c r="AL1397" s="20"/>
      <c r="AM1397" s="209">
        <v>0.35499999999999998</v>
      </c>
      <c r="AN1397" s="209">
        <v>0.66</v>
      </c>
      <c r="AO1397" s="209">
        <v>1.341</v>
      </c>
      <c r="AP1397" s="209">
        <v>1.72</v>
      </c>
      <c r="AQ1397" s="209">
        <v>1.72</v>
      </c>
      <c r="AR1397" s="209">
        <v>1.68</v>
      </c>
      <c r="AS1397" s="209">
        <v>1.3919999999999999</v>
      </c>
      <c r="AT1397" s="209">
        <v>1.0660000000000001</v>
      </c>
      <c r="AU1397" s="209">
        <v>0.94099999999999995</v>
      </c>
      <c r="AV1397" s="209">
        <v>0.28399999999999997</v>
      </c>
      <c r="AW1397" s="20"/>
      <c r="AX1397" s="20"/>
      <c r="AY1397" s="209">
        <v>0.41299999999999998</v>
      </c>
      <c r="AZ1397" s="209">
        <v>0.61299999999999999</v>
      </c>
      <c r="BA1397" s="209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208">
        <v>1.679</v>
      </c>
      <c r="G1398" s="208">
        <v>3.7149999999999999</v>
      </c>
      <c r="H1398" s="208">
        <v>1.5</v>
      </c>
      <c r="I1398" s="221">
        <v>1.5129999999999999</v>
      </c>
      <c r="J1398" s="221"/>
      <c r="K1398" s="208">
        <v>0.73299999999999998</v>
      </c>
      <c r="L1398" s="24"/>
      <c r="M1398" s="24"/>
      <c r="N1398" s="24"/>
      <c r="O1398" s="208">
        <v>0.11899999999999999</v>
      </c>
      <c r="P1398" s="208">
        <v>1.0049999999999999</v>
      </c>
      <c r="Q1398" s="208">
        <v>2.649</v>
      </c>
      <c r="R1398" s="208">
        <v>2.754</v>
      </c>
      <c r="S1398" s="208">
        <v>3.105</v>
      </c>
      <c r="T1398" s="208">
        <v>2.8740000000000001</v>
      </c>
      <c r="U1398" s="208">
        <v>2.5760000000000001</v>
      </c>
      <c r="V1398" s="208">
        <v>1.1679999999999999</v>
      </c>
      <c r="W1398" s="208">
        <v>0.94899999999999995</v>
      </c>
      <c r="X1398" s="208">
        <v>0.182</v>
      </c>
      <c r="Y1398" s="24"/>
      <c r="Z1398" s="24"/>
      <c r="AA1398" s="208">
        <v>0.155</v>
      </c>
      <c r="AB1398" s="208">
        <v>0.61599999999999999</v>
      </c>
      <c r="AC1398" s="208">
        <v>1.264</v>
      </c>
      <c r="AD1398" s="208">
        <v>1.784</v>
      </c>
      <c r="AE1398" s="208">
        <v>2.0590000000000002</v>
      </c>
      <c r="AF1398" s="208">
        <v>1.653</v>
      </c>
      <c r="AG1398" s="208">
        <v>1.1619999999999999</v>
      </c>
      <c r="AH1398" s="208">
        <v>1.319</v>
      </c>
      <c r="AI1398" s="208">
        <v>0.98</v>
      </c>
      <c r="AJ1398" s="24"/>
      <c r="AK1398" s="208">
        <v>0.35699999999999998</v>
      </c>
      <c r="AL1398" s="24"/>
      <c r="AM1398" s="208">
        <v>0.35499999999999998</v>
      </c>
      <c r="AN1398" s="208">
        <v>0.66</v>
      </c>
      <c r="AO1398" s="208">
        <v>1.341</v>
      </c>
      <c r="AP1398" s="208">
        <v>1.72</v>
      </c>
      <c r="AQ1398" s="208">
        <v>1.72</v>
      </c>
      <c r="AR1398" s="208">
        <v>1.68</v>
      </c>
      <c r="AS1398" s="208">
        <v>1.3919999999999999</v>
      </c>
      <c r="AT1398" s="208">
        <v>1.0660000000000001</v>
      </c>
      <c r="AU1398" s="208">
        <v>0.94099999999999995</v>
      </c>
      <c r="AV1398" s="208">
        <v>0.28399999999999997</v>
      </c>
      <c r="AW1398" s="24"/>
      <c r="AX1398" s="24"/>
      <c r="AY1398" s="208">
        <v>0.41299999999999998</v>
      </c>
      <c r="AZ1398" s="208">
        <v>0.61299999999999999</v>
      </c>
      <c r="BA1398" s="208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209">
        <v>3.0190000000000001</v>
      </c>
      <c r="G1399" s="209">
        <v>3.2829999999999999</v>
      </c>
      <c r="H1399" s="209">
        <v>1.8420000000000001</v>
      </c>
      <c r="I1399" s="224">
        <v>1.6459999999999999</v>
      </c>
      <c r="J1399" s="224"/>
      <c r="K1399" s="209">
        <v>0.63200000000000001</v>
      </c>
      <c r="L1399" s="209">
        <v>0.112</v>
      </c>
      <c r="M1399" s="20"/>
      <c r="N1399" s="20"/>
      <c r="O1399" s="209">
        <v>0.27</v>
      </c>
      <c r="P1399" s="209">
        <v>1.1459999999999999</v>
      </c>
      <c r="Q1399" s="209">
        <v>2.4409999999999998</v>
      </c>
      <c r="R1399" s="209">
        <v>2.9359999999999999</v>
      </c>
      <c r="S1399" s="209">
        <v>3.544</v>
      </c>
      <c r="T1399" s="209">
        <v>3.169</v>
      </c>
      <c r="U1399" s="209">
        <v>2.7839999999999998</v>
      </c>
      <c r="V1399" s="209">
        <v>0.83599999999999997</v>
      </c>
      <c r="W1399" s="209">
        <v>0.80800000000000005</v>
      </c>
      <c r="X1399" s="209">
        <v>8.5000000000000006E-2</v>
      </c>
      <c r="Y1399" s="20"/>
      <c r="Z1399" s="20"/>
      <c r="AA1399" s="209">
        <v>8.6999999999999994E-2</v>
      </c>
      <c r="AB1399" s="209">
        <v>0.98399999999999999</v>
      </c>
      <c r="AC1399" s="209">
        <v>2.0190000000000001</v>
      </c>
      <c r="AD1399" s="209">
        <v>2.9769999999999999</v>
      </c>
      <c r="AE1399" s="209">
        <v>2.512</v>
      </c>
      <c r="AF1399" s="209">
        <v>3.4329999999999998</v>
      </c>
      <c r="AG1399" s="209">
        <v>1.47</v>
      </c>
      <c r="AH1399" s="209">
        <v>1.0900000000000001</v>
      </c>
      <c r="AI1399" s="209">
        <v>0.71399999999999997</v>
      </c>
      <c r="AJ1399" s="20"/>
      <c r="AK1399" s="209">
        <v>0.218</v>
      </c>
      <c r="AL1399" s="20"/>
      <c r="AM1399" s="209">
        <v>0.433</v>
      </c>
      <c r="AN1399" s="209">
        <v>1.073</v>
      </c>
      <c r="AO1399" s="209">
        <v>2.1949999999999998</v>
      </c>
      <c r="AP1399" s="209">
        <v>3.0270000000000001</v>
      </c>
      <c r="AQ1399" s="209">
        <v>3.262</v>
      </c>
      <c r="AR1399" s="209">
        <v>3.0489999999999999</v>
      </c>
      <c r="AS1399" s="209">
        <v>2.3149999999999999</v>
      </c>
      <c r="AT1399" s="209">
        <v>1.337</v>
      </c>
      <c r="AU1399" s="209">
        <v>0.73299999999999998</v>
      </c>
      <c r="AV1399" s="20"/>
      <c r="AW1399" s="20"/>
      <c r="AX1399" s="20"/>
      <c r="AY1399" s="209">
        <v>0.248</v>
      </c>
      <c r="AZ1399" s="209">
        <v>0.59499999999999997</v>
      </c>
      <c r="BA1399" s="209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208">
        <v>3.0190000000000001</v>
      </c>
      <c r="G1400" s="208">
        <v>3.2829999999999999</v>
      </c>
      <c r="H1400" s="208">
        <v>1.8420000000000001</v>
      </c>
      <c r="I1400" s="221">
        <v>1.6459999999999999</v>
      </c>
      <c r="J1400" s="221"/>
      <c r="K1400" s="208">
        <v>0.63200000000000001</v>
      </c>
      <c r="L1400" s="208">
        <v>0.112</v>
      </c>
      <c r="M1400" s="24"/>
      <c r="N1400" s="24"/>
      <c r="O1400" s="208">
        <v>0.27</v>
      </c>
      <c r="P1400" s="208">
        <v>1.1459999999999999</v>
      </c>
      <c r="Q1400" s="208">
        <v>2.4409999999999998</v>
      </c>
      <c r="R1400" s="208">
        <v>2.9359999999999999</v>
      </c>
      <c r="S1400" s="208">
        <v>3.544</v>
      </c>
      <c r="T1400" s="208">
        <v>3.169</v>
      </c>
      <c r="U1400" s="208">
        <v>2.7839999999999998</v>
      </c>
      <c r="V1400" s="208">
        <v>0.83599999999999997</v>
      </c>
      <c r="W1400" s="208">
        <v>0.80800000000000005</v>
      </c>
      <c r="X1400" s="208">
        <v>8.5000000000000006E-2</v>
      </c>
      <c r="Y1400" s="24"/>
      <c r="Z1400" s="24"/>
      <c r="AA1400" s="208">
        <v>8.6999999999999994E-2</v>
      </c>
      <c r="AB1400" s="208">
        <v>0.98399999999999999</v>
      </c>
      <c r="AC1400" s="208">
        <v>2.0190000000000001</v>
      </c>
      <c r="AD1400" s="208">
        <v>2.9769999999999999</v>
      </c>
      <c r="AE1400" s="208">
        <v>2.512</v>
      </c>
      <c r="AF1400" s="208">
        <v>3.4329999999999998</v>
      </c>
      <c r="AG1400" s="208">
        <v>1.47</v>
      </c>
      <c r="AH1400" s="208">
        <v>1.0900000000000001</v>
      </c>
      <c r="AI1400" s="208">
        <v>0.71399999999999997</v>
      </c>
      <c r="AJ1400" s="24"/>
      <c r="AK1400" s="208">
        <v>0.218</v>
      </c>
      <c r="AL1400" s="24"/>
      <c r="AM1400" s="208">
        <v>0.433</v>
      </c>
      <c r="AN1400" s="208">
        <v>1.073</v>
      </c>
      <c r="AO1400" s="208">
        <v>2.1949999999999998</v>
      </c>
      <c r="AP1400" s="208">
        <v>3.0270000000000001</v>
      </c>
      <c r="AQ1400" s="208">
        <v>3.262</v>
      </c>
      <c r="AR1400" s="208">
        <v>3.0489999999999999</v>
      </c>
      <c r="AS1400" s="208">
        <v>2.3149999999999999</v>
      </c>
      <c r="AT1400" s="208">
        <v>1.337</v>
      </c>
      <c r="AU1400" s="208">
        <v>0.73299999999999998</v>
      </c>
      <c r="AV1400" s="24"/>
      <c r="AW1400" s="24"/>
      <c r="AX1400" s="24"/>
      <c r="AY1400" s="208">
        <v>0.248</v>
      </c>
      <c r="AZ1400" s="208">
        <v>0.59499999999999997</v>
      </c>
      <c r="BA1400" s="208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209">
        <v>134.00700000000001</v>
      </c>
      <c r="G1401" s="209">
        <v>111.411</v>
      </c>
      <c r="H1401" s="209">
        <v>92.831999999999994</v>
      </c>
      <c r="I1401" s="224">
        <v>112.449</v>
      </c>
      <c r="J1401" s="224"/>
      <c r="K1401" s="209">
        <v>34.146000000000001</v>
      </c>
      <c r="L1401" s="209">
        <v>26.43</v>
      </c>
      <c r="M1401" s="209">
        <v>8.7080000000000002</v>
      </c>
      <c r="N1401" s="209">
        <v>10.436</v>
      </c>
      <c r="O1401" s="209">
        <v>22.433</v>
      </c>
      <c r="P1401" s="209">
        <v>47.186</v>
      </c>
      <c r="Q1401" s="209">
        <v>79.834000000000003</v>
      </c>
      <c r="R1401" s="209">
        <v>139.226</v>
      </c>
      <c r="S1401" s="209">
        <v>121.422</v>
      </c>
      <c r="T1401" s="209">
        <v>116.417</v>
      </c>
      <c r="U1401" s="209">
        <v>96.861999999999995</v>
      </c>
      <c r="V1401" s="209">
        <v>81.153999999999996</v>
      </c>
      <c r="W1401" s="209">
        <v>32.222999999999999</v>
      </c>
      <c r="X1401" s="209">
        <v>21.225999999999999</v>
      </c>
      <c r="Y1401" s="209">
        <v>10.842000000000001</v>
      </c>
      <c r="Z1401" s="209">
        <v>19.645</v>
      </c>
      <c r="AA1401" s="209">
        <v>43.706000000000003</v>
      </c>
      <c r="AB1401" s="209">
        <v>47.354999999999997</v>
      </c>
      <c r="AC1401" s="209">
        <v>99.652000000000001</v>
      </c>
      <c r="AD1401" s="209">
        <v>109.80500000000001</v>
      </c>
      <c r="AE1401" s="209">
        <v>136.63999999999999</v>
      </c>
      <c r="AF1401" s="209">
        <v>111.44799999999999</v>
      </c>
      <c r="AG1401" s="209">
        <v>102.67100000000001</v>
      </c>
      <c r="AH1401" s="209">
        <v>60.191000000000003</v>
      </c>
      <c r="AI1401" s="209">
        <v>56.658999999999999</v>
      </c>
      <c r="AJ1401" s="209">
        <v>35.421999999999997</v>
      </c>
      <c r="AK1401" s="209">
        <v>10.922000000000001</v>
      </c>
      <c r="AL1401" s="209">
        <v>20.86</v>
      </c>
      <c r="AM1401" s="209">
        <v>25.5</v>
      </c>
      <c r="AN1401" s="209">
        <v>48.62</v>
      </c>
      <c r="AO1401" s="209">
        <v>85.209000000000003</v>
      </c>
      <c r="AP1401" s="209">
        <v>103.277</v>
      </c>
      <c r="AQ1401" s="209">
        <v>128.655</v>
      </c>
      <c r="AR1401" s="209">
        <v>134.88800000000001</v>
      </c>
      <c r="AS1401" s="209">
        <v>99.37</v>
      </c>
      <c r="AT1401" s="209">
        <v>66.289000000000001</v>
      </c>
      <c r="AU1401" s="209">
        <v>50.881</v>
      </c>
      <c r="AV1401" s="209">
        <v>41.585999999999999</v>
      </c>
      <c r="AW1401" s="209">
        <v>7.181</v>
      </c>
      <c r="AX1401" s="209">
        <v>18.614000000000001</v>
      </c>
      <c r="AY1401" s="209">
        <v>30.97</v>
      </c>
      <c r="AZ1401" s="209">
        <v>47.738</v>
      </c>
      <c r="BA1401" s="209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208">
        <v>134.00700000000001</v>
      </c>
      <c r="G1402" s="208">
        <v>111.411</v>
      </c>
      <c r="H1402" s="208">
        <v>92.831999999999994</v>
      </c>
      <c r="I1402" s="221">
        <v>112.449</v>
      </c>
      <c r="J1402" s="221"/>
      <c r="K1402" s="208">
        <v>34.146000000000001</v>
      </c>
      <c r="L1402" s="208">
        <v>26.43</v>
      </c>
      <c r="M1402" s="208">
        <v>8.7080000000000002</v>
      </c>
      <c r="N1402" s="208">
        <v>10.436</v>
      </c>
      <c r="O1402" s="208">
        <v>22.433</v>
      </c>
      <c r="P1402" s="208">
        <v>47.186</v>
      </c>
      <c r="Q1402" s="208">
        <v>79.834000000000003</v>
      </c>
      <c r="R1402" s="208">
        <v>139.226</v>
      </c>
      <c r="S1402" s="208">
        <v>121.422</v>
      </c>
      <c r="T1402" s="208">
        <v>116.417</v>
      </c>
      <c r="U1402" s="208">
        <v>96.861999999999995</v>
      </c>
      <c r="V1402" s="208">
        <v>81.153999999999996</v>
      </c>
      <c r="W1402" s="208">
        <v>32.222999999999999</v>
      </c>
      <c r="X1402" s="208">
        <v>21.225999999999999</v>
      </c>
      <c r="Y1402" s="208">
        <v>10.842000000000001</v>
      </c>
      <c r="Z1402" s="208">
        <v>19.645</v>
      </c>
      <c r="AA1402" s="208">
        <v>43.706000000000003</v>
      </c>
      <c r="AB1402" s="208">
        <v>47.354999999999997</v>
      </c>
      <c r="AC1402" s="208">
        <v>99.652000000000001</v>
      </c>
      <c r="AD1402" s="208">
        <v>109.80500000000001</v>
      </c>
      <c r="AE1402" s="208">
        <v>136.63999999999999</v>
      </c>
      <c r="AF1402" s="208">
        <v>111.44799999999999</v>
      </c>
      <c r="AG1402" s="208">
        <v>102.67100000000001</v>
      </c>
      <c r="AH1402" s="208">
        <v>60.191000000000003</v>
      </c>
      <c r="AI1402" s="208">
        <v>56.658999999999999</v>
      </c>
      <c r="AJ1402" s="208">
        <v>35.421999999999997</v>
      </c>
      <c r="AK1402" s="208">
        <v>10.922000000000001</v>
      </c>
      <c r="AL1402" s="208">
        <v>20.86</v>
      </c>
      <c r="AM1402" s="208">
        <v>25.5</v>
      </c>
      <c r="AN1402" s="208">
        <v>48.62</v>
      </c>
      <c r="AO1402" s="208">
        <v>85.209000000000003</v>
      </c>
      <c r="AP1402" s="208">
        <v>103.277</v>
      </c>
      <c r="AQ1402" s="208">
        <v>128.655</v>
      </c>
      <c r="AR1402" s="208">
        <v>134.88800000000001</v>
      </c>
      <c r="AS1402" s="208">
        <v>99.37</v>
      </c>
      <c r="AT1402" s="208">
        <v>66.289000000000001</v>
      </c>
      <c r="AU1402" s="208">
        <v>50.881</v>
      </c>
      <c r="AV1402" s="208">
        <v>41.585999999999999</v>
      </c>
      <c r="AW1402" s="208">
        <v>7.181</v>
      </c>
      <c r="AX1402" s="208">
        <v>18.614000000000001</v>
      </c>
      <c r="AY1402" s="208">
        <v>30.97</v>
      </c>
      <c r="AZ1402" s="208">
        <v>47.738</v>
      </c>
      <c r="BA1402" s="208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209">
        <v>2.8540000000000001</v>
      </c>
      <c r="M1403" s="20"/>
      <c r="N1403" s="20"/>
      <c r="O1403" s="209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9">
        <v>3.0449999999999999</v>
      </c>
      <c r="AD1403" s="20"/>
      <c r="AE1403" s="20"/>
      <c r="AF1403" s="20"/>
      <c r="AG1403" s="20"/>
      <c r="AH1403" s="20"/>
      <c r="AI1403" s="209">
        <v>0.63600000000000001</v>
      </c>
      <c r="AJ1403" s="20"/>
      <c r="AK1403" s="209">
        <v>0.29799999999999999</v>
      </c>
      <c r="AL1403" s="20"/>
      <c r="AM1403" s="20"/>
      <c r="AN1403" s="209">
        <v>1.208</v>
      </c>
      <c r="AO1403" s="20"/>
      <c r="AP1403" s="20"/>
      <c r="AQ1403" s="20"/>
      <c r="AR1403" s="20"/>
      <c r="AS1403" s="20"/>
      <c r="AT1403" s="20"/>
      <c r="AU1403" s="209">
        <v>1.2929999999999999</v>
      </c>
      <c r="AV1403" s="209">
        <v>0.193</v>
      </c>
      <c r="AW1403" s="20"/>
      <c r="AX1403" s="20"/>
      <c r="AY1403" s="209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208">
        <v>2.8540000000000001</v>
      </c>
      <c r="M1404" s="24"/>
      <c r="N1404" s="24"/>
      <c r="O1404" s="208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08">
        <v>3.0449999999999999</v>
      </c>
      <c r="AD1404" s="24"/>
      <c r="AE1404" s="24"/>
      <c r="AF1404" s="24"/>
      <c r="AG1404" s="24"/>
      <c r="AH1404" s="24"/>
      <c r="AI1404" s="208">
        <v>0.63600000000000001</v>
      </c>
      <c r="AJ1404" s="24"/>
      <c r="AK1404" s="208">
        <v>0.29799999999999999</v>
      </c>
      <c r="AL1404" s="24"/>
      <c r="AM1404" s="24"/>
      <c r="AN1404" s="208">
        <v>1.208</v>
      </c>
      <c r="AO1404" s="24"/>
      <c r="AP1404" s="24"/>
      <c r="AQ1404" s="24"/>
      <c r="AR1404" s="24"/>
      <c r="AS1404" s="24"/>
      <c r="AT1404" s="24"/>
      <c r="AU1404" s="208">
        <v>1.2929999999999999</v>
      </c>
      <c r="AV1404" s="208">
        <v>0.193</v>
      </c>
      <c r="AW1404" s="24"/>
      <c r="AX1404" s="24"/>
      <c r="AY1404" s="208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9">
        <v>1.339</v>
      </c>
      <c r="BA1405" s="209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08">
        <v>1.339</v>
      </c>
      <c r="BA1406" s="208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211">
        <v>180.78200000000001</v>
      </c>
      <c r="G1407" s="211">
        <v>138.85</v>
      </c>
      <c r="H1407" s="211">
        <v>192.79900000000001</v>
      </c>
      <c r="I1407" s="220">
        <v>138.20599999999999</v>
      </c>
      <c r="J1407" s="220"/>
      <c r="K1407" s="211">
        <v>73.382000000000005</v>
      </c>
      <c r="L1407" s="211">
        <v>30.291</v>
      </c>
      <c r="M1407" s="211">
        <v>9.5030000000000001</v>
      </c>
      <c r="N1407" s="211">
        <v>21.696000000000002</v>
      </c>
      <c r="O1407" s="211">
        <v>81.834000000000003</v>
      </c>
      <c r="P1407" s="211">
        <v>165.38900000000001</v>
      </c>
      <c r="Q1407" s="211">
        <v>200.387</v>
      </c>
      <c r="R1407" s="211">
        <v>22.097999999999999</v>
      </c>
      <c r="S1407" s="211">
        <v>283.49200000000002</v>
      </c>
      <c r="T1407" s="211">
        <v>277.14</v>
      </c>
      <c r="U1407" s="211">
        <v>268.73200000000003</v>
      </c>
      <c r="V1407" s="211">
        <v>53.298000000000002</v>
      </c>
      <c r="W1407" s="211">
        <v>44.895000000000003</v>
      </c>
      <c r="X1407" s="211">
        <v>8.6430000000000007</v>
      </c>
      <c r="Y1407" s="211">
        <v>10.039</v>
      </c>
      <c r="Z1407" s="211">
        <v>23.898</v>
      </c>
      <c r="AA1407" s="211">
        <v>-329.83499999999998</v>
      </c>
      <c r="AB1407" s="211">
        <v>95.16</v>
      </c>
      <c r="AC1407" s="211">
        <v>169.07400000000001</v>
      </c>
      <c r="AD1407" s="211">
        <v>196.559</v>
      </c>
      <c r="AE1407" s="211">
        <v>214.42099999999999</v>
      </c>
      <c r="AF1407" s="211">
        <v>182.12799999999999</v>
      </c>
      <c r="AG1407" s="211">
        <v>137.053</v>
      </c>
      <c r="AH1407" s="211">
        <v>91.009</v>
      </c>
      <c r="AI1407" s="211">
        <v>64.852000000000004</v>
      </c>
      <c r="AJ1407" s="211">
        <v>13.089</v>
      </c>
      <c r="AK1407" s="211">
        <v>13.837</v>
      </c>
      <c r="AL1407" s="211">
        <v>17.879000000000001</v>
      </c>
      <c r="AM1407" s="211">
        <v>26.277999999999999</v>
      </c>
      <c r="AN1407" s="211">
        <v>103.268</v>
      </c>
      <c r="AO1407" s="211">
        <v>159.91399999999999</v>
      </c>
      <c r="AP1407" s="211">
        <v>212.68600000000001</v>
      </c>
      <c r="AQ1407" s="211">
        <v>229.98599999999999</v>
      </c>
      <c r="AR1407" s="211">
        <v>182.14699999999999</v>
      </c>
      <c r="AS1407" s="211">
        <v>158.625</v>
      </c>
      <c r="AT1407" s="211">
        <v>107.95399999999999</v>
      </c>
      <c r="AU1407" s="211">
        <v>50.834000000000003</v>
      </c>
      <c r="AV1407" s="211">
        <v>23.861999999999998</v>
      </c>
      <c r="AW1407" s="211">
        <v>4.1219999999999999</v>
      </c>
      <c r="AX1407" s="211">
        <v>22.763999999999999</v>
      </c>
      <c r="AY1407" s="211">
        <v>56.23</v>
      </c>
      <c r="AZ1407" s="211">
        <v>86.56</v>
      </c>
      <c r="BA1407" s="211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209">
        <v>138.80000000000001</v>
      </c>
      <c r="G1408" s="209">
        <v>59.6</v>
      </c>
      <c r="H1408" s="209">
        <v>58</v>
      </c>
      <c r="I1408" s="224">
        <v>43.488999999999997</v>
      </c>
      <c r="J1408" s="224"/>
      <c r="K1408" s="209">
        <v>20.899000000000001</v>
      </c>
      <c r="L1408" s="20"/>
      <c r="M1408" s="20"/>
      <c r="N1408" s="20"/>
      <c r="O1408" s="209">
        <v>46.984999999999999</v>
      </c>
      <c r="P1408" s="209">
        <v>104.379</v>
      </c>
      <c r="Q1408" s="209">
        <v>127.80500000000001</v>
      </c>
      <c r="R1408" s="209">
        <v>-63.308999999999997</v>
      </c>
      <c r="S1408" s="209">
        <v>160.08699999999999</v>
      </c>
      <c r="T1408" s="209">
        <v>167.93100000000001</v>
      </c>
      <c r="U1408" s="209">
        <v>160.577</v>
      </c>
      <c r="V1408" s="209">
        <v>2.7869999999999999</v>
      </c>
      <c r="W1408" s="209">
        <v>12.571</v>
      </c>
      <c r="X1408" s="209">
        <v>2.2610000000000001</v>
      </c>
      <c r="Y1408" s="20"/>
      <c r="Z1408" s="20"/>
      <c r="AA1408" s="209">
        <v>-386.08</v>
      </c>
      <c r="AB1408" s="209">
        <v>51.06</v>
      </c>
      <c r="AC1408" s="209">
        <v>80.897999999999996</v>
      </c>
      <c r="AD1408" s="209">
        <v>101.655</v>
      </c>
      <c r="AE1408" s="209">
        <v>91.99</v>
      </c>
      <c r="AF1408" s="209">
        <v>75.858000000000004</v>
      </c>
      <c r="AG1408" s="209">
        <v>54.442</v>
      </c>
      <c r="AH1408" s="209">
        <v>36.228000000000002</v>
      </c>
      <c r="AI1408" s="209">
        <v>23.48</v>
      </c>
      <c r="AJ1408" s="20"/>
      <c r="AK1408" s="209">
        <v>2.3380000000000001</v>
      </c>
      <c r="AL1408" s="20"/>
      <c r="AM1408" s="209">
        <v>24.503</v>
      </c>
      <c r="AN1408" s="209">
        <v>49.332999999999998</v>
      </c>
      <c r="AO1408" s="209">
        <v>82.528999999999996</v>
      </c>
      <c r="AP1408" s="209">
        <v>105.52800000000001</v>
      </c>
      <c r="AQ1408" s="209">
        <v>102.934</v>
      </c>
      <c r="AR1408" s="209">
        <v>82.078000000000003</v>
      </c>
      <c r="AS1408" s="209">
        <v>66.736000000000004</v>
      </c>
      <c r="AT1408" s="209">
        <v>34.661999999999999</v>
      </c>
      <c r="AU1408" s="209">
        <v>14.391999999999999</v>
      </c>
      <c r="AV1408" s="20"/>
      <c r="AW1408" s="20"/>
      <c r="AX1408" s="20"/>
      <c r="AY1408" s="209">
        <v>22.48</v>
      </c>
      <c r="AZ1408" s="209">
        <v>37.520000000000003</v>
      </c>
      <c r="BA1408" s="209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208">
        <v>138.80000000000001</v>
      </c>
      <c r="G1409" s="208">
        <v>59.6</v>
      </c>
      <c r="H1409" s="208">
        <v>58</v>
      </c>
      <c r="I1409" s="221">
        <v>43.488999999999997</v>
      </c>
      <c r="J1409" s="221"/>
      <c r="K1409" s="208">
        <v>20.899000000000001</v>
      </c>
      <c r="L1409" s="24"/>
      <c r="M1409" s="24"/>
      <c r="N1409" s="24"/>
      <c r="O1409" s="208">
        <v>46.984999999999999</v>
      </c>
      <c r="P1409" s="208">
        <v>104.379</v>
      </c>
      <c r="Q1409" s="208">
        <v>127.80500000000001</v>
      </c>
      <c r="R1409" s="208">
        <v>-63.308999999999997</v>
      </c>
      <c r="S1409" s="208">
        <v>160.08699999999999</v>
      </c>
      <c r="T1409" s="208">
        <v>167.93100000000001</v>
      </c>
      <c r="U1409" s="208">
        <v>160.577</v>
      </c>
      <c r="V1409" s="208">
        <v>2.7869999999999999</v>
      </c>
      <c r="W1409" s="208">
        <v>12.571</v>
      </c>
      <c r="X1409" s="208">
        <v>2.2610000000000001</v>
      </c>
      <c r="Y1409" s="24"/>
      <c r="Z1409" s="24"/>
      <c r="AA1409" s="208">
        <v>-386.08</v>
      </c>
      <c r="AB1409" s="208">
        <v>51.06</v>
      </c>
      <c r="AC1409" s="208">
        <v>80.897999999999996</v>
      </c>
      <c r="AD1409" s="208">
        <v>101.655</v>
      </c>
      <c r="AE1409" s="208">
        <v>91.99</v>
      </c>
      <c r="AF1409" s="208">
        <v>75.858000000000004</v>
      </c>
      <c r="AG1409" s="208">
        <v>54.442</v>
      </c>
      <c r="AH1409" s="208">
        <v>36.228000000000002</v>
      </c>
      <c r="AI1409" s="208">
        <v>23.48</v>
      </c>
      <c r="AJ1409" s="24"/>
      <c r="AK1409" s="208">
        <v>2.3380000000000001</v>
      </c>
      <c r="AL1409" s="24"/>
      <c r="AM1409" s="208">
        <v>24.503</v>
      </c>
      <c r="AN1409" s="208">
        <v>49.332999999999998</v>
      </c>
      <c r="AO1409" s="208">
        <v>82.528999999999996</v>
      </c>
      <c r="AP1409" s="208">
        <v>105.52800000000001</v>
      </c>
      <c r="AQ1409" s="208">
        <v>102.934</v>
      </c>
      <c r="AR1409" s="208">
        <v>82.078000000000003</v>
      </c>
      <c r="AS1409" s="208">
        <v>66.736000000000004</v>
      </c>
      <c r="AT1409" s="208">
        <v>34.661999999999999</v>
      </c>
      <c r="AU1409" s="208">
        <v>14.391999999999999</v>
      </c>
      <c r="AV1409" s="24"/>
      <c r="AW1409" s="24"/>
      <c r="AX1409" s="24"/>
      <c r="AY1409" s="208">
        <v>22.48</v>
      </c>
      <c r="AZ1409" s="208">
        <v>37.520000000000003</v>
      </c>
      <c r="BA1409" s="208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209">
        <v>1.1160000000000001</v>
      </c>
      <c r="H1410" s="209">
        <v>0.71</v>
      </c>
      <c r="I1410" s="224">
        <v>0.57099999999999995</v>
      </c>
      <c r="J1410" s="224"/>
      <c r="K1410" s="209">
        <v>0.221</v>
      </c>
      <c r="L1410" s="20"/>
      <c r="M1410" s="20"/>
      <c r="N1410" s="20"/>
      <c r="O1410" s="209">
        <v>0.26300000000000001</v>
      </c>
      <c r="P1410" s="209">
        <v>0.48499999999999999</v>
      </c>
      <c r="Q1410" s="209">
        <v>0.78700000000000003</v>
      </c>
      <c r="R1410" s="209">
        <v>1.228</v>
      </c>
      <c r="S1410" s="209">
        <v>0.98399999999999999</v>
      </c>
      <c r="T1410" s="209">
        <v>1.0609999999999999</v>
      </c>
      <c r="U1410" s="209">
        <v>0.879</v>
      </c>
      <c r="V1410" s="209">
        <v>0.47499999999999998</v>
      </c>
      <c r="W1410" s="209">
        <v>0.19400000000000001</v>
      </c>
      <c r="X1410" s="20"/>
      <c r="Y1410" s="20"/>
      <c r="Z1410" s="20"/>
      <c r="AA1410" s="209">
        <v>4.9000000000000002E-2</v>
      </c>
      <c r="AB1410" s="209">
        <v>0.60199999999999998</v>
      </c>
      <c r="AC1410" s="209">
        <v>0.91700000000000004</v>
      </c>
      <c r="AD1410" s="209">
        <v>1.1870000000000001</v>
      </c>
      <c r="AE1410" s="209">
        <v>0.89100000000000001</v>
      </c>
      <c r="AF1410" s="209">
        <v>1.3959999999999999</v>
      </c>
      <c r="AG1410" s="209">
        <v>0.53100000000000003</v>
      </c>
      <c r="AH1410" s="209">
        <v>0.46500000000000002</v>
      </c>
      <c r="AI1410" s="209">
        <v>0.28699999999999998</v>
      </c>
      <c r="AJ1410" s="209">
        <v>7.0999999999999994E-2</v>
      </c>
      <c r="AK1410" s="20"/>
      <c r="AL1410" s="20"/>
      <c r="AM1410" s="20"/>
      <c r="AN1410" s="209">
        <v>0.47399999999999998</v>
      </c>
      <c r="AO1410" s="209">
        <v>0.76700000000000002</v>
      </c>
      <c r="AP1410" s="209">
        <v>1.173</v>
      </c>
      <c r="AQ1410" s="209">
        <v>0.98599999999999999</v>
      </c>
      <c r="AR1410" s="209">
        <v>1.125</v>
      </c>
      <c r="AS1410" s="209">
        <v>0.73799999999999999</v>
      </c>
      <c r="AT1410" s="209">
        <v>0.379</v>
      </c>
      <c r="AU1410" s="209">
        <v>0.17199999999999999</v>
      </c>
      <c r="AV1410" s="209">
        <v>1.2999999999999999E-2</v>
      </c>
      <c r="AW1410" s="20"/>
      <c r="AX1410" s="20"/>
      <c r="AY1410" s="209">
        <v>0.13900000000000001</v>
      </c>
      <c r="AZ1410" s="209">
        <v>0.27</v>
      </c>
      <c r="BA1410" s="209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208">
        <v>1.1160000000000001</v>
      </c>
      <c r="H1411" s="208">
        <v>0.71</v>
      </c>
      <c r="I1411" s="221">
        <v>0.57099999999999995</v>
      </c>
      <c r="J1411" s="221"/>
      <c r="K1411" s="208">
        <v>0.221</v>
      </c>
      <c r="L1411" s="24"/>
      <c r="M1411" s="24"/>
      <c r="N1411" s="24"/>
      <c r="O1411" s="208">
        <v>0.26300000000000001</v>
      </c>
      <c r="P1411" s="208">
        <v>0.48499999999999999</v>
      </c>
      <c r="Q1411" s="208">
        <v>0.78700000000000003</v>
      </c>
      <c r="R1411" s="208">
        <v>1.228</v>
      </c>
      <c r="S1411" s="208">
        <v>0.98399999999999999</v>
      </c>
      <c r="T1411" s="208">
        <v>1.0609999999999999</v>
      </c>
      <c r="U1411" s="208">
        <v>0.879</v>
      </c>
      <c r="V1411" s="208">
        <v>0.47499999999999998</v>
      </c>
      <c r="W1411" s="208">
        <v>0.19400000000000001</v>
      </c>
      <c r="X1411" s="24"/>
      <c r="Y1411" s="24"/>
      <c r="Z1411" s="24"/>
      <c r="AA1411" s="208">
        <v>4.9000000000000002E-2</v>
      </c>
      <c r="AB1411" s="208">
        <v>0.60199999999999998</v>
      </c>
      <c r="AC1411" s="208">
        <v>0.91700000000000004</v>
      </c>
      <c r="AD1411" s="208">
        <v>1.1870000000000001</v>
      </c>
      <c r="AE1411" s="208">
        <v>0.89100000000000001</v>
      </c>
      <c r="AF1411" s="208">
        <v>1.3959999999999999</v>
      </c>
      <c r="AG1411" s="208">
        <v>0.53100000000000003</v>
      </c>
      <c r="AH1411" s="208">
        <v>0.46500000000000002</v>
      </c>
      <c r="AI1411" s="208">
        <v>0.28699999999999998</v>
      </c>
      <c r="AJ1411" s="208">
        <v>7.0999999999999994E-2</v>
      </c>
      <c r="AK1411" s="24"/>
      <c r="AL1411" s="24"/>
      <c r="AM1411" s="24"/>
      <c r="AN1411" s="208">
        <v>0.47399999999999998</v>
      </c>
      <c r="AO1411" s="208">
        <v>0.76700000000000002</v>
      </c>
      <c r="AP1411" s="208">
        <v>1.173</v>
      </c>
      <c r="AQ1411" s="208">
        <v>0.98599999999999999</v>
      </c>
      <c r="AR1411" s="208">
        <v>1.125</v>
      </c>
      <c r="AS1411" s="208">
        <v>0.73799999999999999</v>
      </c>
      <c r="AT1411" s="208">
        <v>0.379</v>
      </c>
      <c r="AU1411" s="208">
        <v>0.17199999999999999</v>
      </c>
      <c r="AV1411" s="208">
        <v>1.2999999999999999E-2</v>
      </c>
      <c r="AW1411" s="24"/>
      <c r="AX1411" s="24"/>
      <c r="AY1411" s="208">
        <v>0.13900000000000001</v>
      </c>
      <c r="AZ1411" s="208">
        <v>0.27</v>
      </c>
      <c r="BA1411" s="208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9">
        <v>0.57399999999999995</v>
      </c>
      <c r="AQ1412" s="209">
        <v>2.613</v>
      </c>
      <c r="AR1412" s="209">
        <v>2.883</v>
      </c>
      <c r="AS1412" s="209">
        <v>2.0059999999999998</v>
      </c>
      <c r="AT1412" s="209">
        <v>1.0389999999999999</v>
      </c>
      <c r="AU1412" s="209">
        <v>0.58899999999999997</v>
      </c>
      <c r="AV1412" s="20"/>
      <c r="AW1412" s="20"/>
      <c r="AX1412" s="20"/>
      <c r="AY1412" s="20"/>
      <c r="AZ1412" s="20"/>
      <c r="BA1412" s="209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08">
        <v>0.57399999999999995</v>
      </c>
      <c r="AQ1413" s="208">
        <v>2.613</v>
      </c>
      <c r="AR1413" s="208">
        <v>2.883</v>
      </c>
      <c r="AS1413" s="208">
        <v>2.0059999999999998</v>
      </c>
      <c r="AT1413" s="208">
        <v>1.0389999999999999</v>
      </c>
      <c r="AU1413" s="208">
        <v>0.58899999999999997</v>
      </c>
      <c r="AV1413" s="24"/>
      <c r="AW1413" s="24"/>
      <c r="AX1413" s="24"/>
      <c r="AY1413" s="24"/>
      <c r="AZ1413" s="24"/>
      <c r="BA1413" s="208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209">
        <v>38.063000000000002</v>
      </c>
      <c r="G1414" s="209">
        <v>75.385000000000005</v>
      </c>
      <c r="H1414" s="209">
        <v>132.19999999999999</v>
      </c>
      <c r="I1414" s="224">
        <v>92.55</v>
      </c>
      <c r="J1414" s="224"/>
      <c r="K1414" s="209">
        <v>51.673000000000002</v>
      </c>
      <c r="L1414" s="209">
        <v>30.068000000000001</v>
      </c>
      <c r="M1414" s="209">
        <v>9.5030000000000001</v>
      </c>
      <c r="N1414" s="209">
        <v>21.696000000000002</v>
      </c>
      <c r="O1414" s="209">
        <v>33.582000000000001</v>
      </c>
      <c r="P1414" s="209">
        <v>59.320999999999998</v>
      </c>
      <c r="Q1414" s="209">
        <v>70.055000000000007</v>
      </c>
      <c r="R1414" s="209">
        <v>81.463999999999999</v>
      </c>
      <c r="S1414" s="209">
        <v>120.139</v>
      </c>
      <c r="T1414" s="209">
        <v>106.06399999999999</v>
      </c>
      <c r="U1414" s="209">
        <v>106.658</v>
      </c>
      <c r="V1414" s="209">
        <v>49.735999999999997</v>
      </c>
      <c r="W1414" s="209">
        <v>31.626000000000001</v>
      </c>
      <c r="X1414" s="209">
        <v>6.1529999999999996</v>
      </c>
      <c r="Y1414" s="209">
        <v>9.8070000000000004</v>
      </c>
      <c r="Z1414" s="209">
        <v>23.742999999999999</v>
      </c>
      <c r="AA1414" s="209">
        <v>55.713999999999999</v>
      </c>
      <c r="AB1414" s="209">
        <v>43.420999999999999</v>
      </c>
      <c r="AC1414" s="209">
        <v>87.259</v>
      </c>
      <c r="AD1414" s="209">
        <v>93.716999999999999</v>
      </c>
      <c r="AE1414" s="209">
        <v>119.17700000000001</v>
      </c>
      <c r="AF1414" s="209">
        <v>101.28400000000001</v>
      </c>
      <c r="AG1414" s="209">
        <v>80.754000000000005</v>
      </c>
      <c r="AH1414" s="209">
        <v>52.999000000000002</v>
      </c>
      <c r="AI1414" s="209">
        <v>40.347999999999999</v>
      </c>
      <c r="AJ1414" s="209">
        <v>12.731999999999999</v>
      </c>
      <c r="AK1414" s="209">
        <v>11.331</v>
      </c>
      <c r="AL1414" s="209">
        <v>17.821000000000002</v>
      </c>
      <c r="AM1414" s="209">
        <v>1.7749999999999999</v>
      </c>
      <c r="AN1414" s="209">
        <v>53.460999999999999</v>
      </c>
      <c r="AO1414" s="209">
        <v>76.617999999999995</v>
      </c>
      <c r="AP1414" s="209">
        <v>105.411</v>
      </c>
      <c r="AQ1414" s="209">
        <v>123.453</v>
      </c>
      <c r="AR1414" s="209">
        <v>96.061000000000007</v>
      </c>
      <c r="AS1414" s="209">
        <v>89.144999999999996</v>
      </c>
      <c r="AT1414" s="209">
        <v>71.873999999999995</v>
      </c>
      <c r="AU1414" s="209">
        <v>35.680999999999997</v>
      </c>
      <c r="AV1414" s="209">
        <v>23.849</v>
      </c>
      <c r="AW1414" s="209">
        <v>4.1219999999999999</v>
      </c>
      <c r="AX1414" s="209">
        <v>22.763999999999999</v>
      </c>
      <c r="AY1414" s="209">
        <v>33.610999999999997</v>
      </c>
      <c r="AZ1414" s="209">
        <v>48.77</v>
      </c>
      <c r="BA1414" s="209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208">
        <v>38.063000000000002</v>
      </c>
      <c r="G1415" s="208">
        <v>75.385000000000005</v>
      </c>
      <c r="H1415" s="208">
        <v>132.19999999999999</v>
      </c>
      <c r="I1415" s="221">
        <v>92.55</v>
      </c>
      <c r="J1415" s="221"/>
      <c r="K1415" s="208">
        <v>51.673000000000002</v>
      </c>
      <c r="L1415" s="208">
        <v>30.068000000000001</v>
      </c>
      <c r="M1415" s="208">
        <v>9.5030000000000001</v>
      </c>
      <c r="N1415" s="208">
        <v>21.696000000000002</v>
      </c>
      <c r="O1415" s="208">
        <v>33.582000000000001</v>
      </c>
      <c r="P1415" s="208">
        <v>59.320999999999998</v>
      </c>
      <c r="Q1415" s="208">
        <v>70.055000000000007</v>
      </c>
      <c r="R1415" s="208">
        <v>81.463999999999999</v>
      </c>
      <c r="S1415" s="208">
        <v>120.139</v>
      </c>
      <c r="T1415" s="208">
        <v>106.06399999999999</v>
      </c>
      <c r="U1415" s="208">
        <v>106.658</v>
      </c>
      <c r="V1415" s="208">
        <v>49.735999999999997</v>
      </c>
      <c r="W1415" s="208">
        <v>31.626000000000001</v>
      </c>
      <c r="X1415" s="208">
        <v>6.1529999999999996</v>
      </c>
      <c r="Y1415" s="208">
        <v>9.8070000000000004</v>
      </c>
      <c r="Z1415" s="208">
        <v>23.742999999999999</v>
      </c>
      <c r="AA1415" s="208">
        <v>55.713999999999999</v>
      </c>
      <c r="AB1415" s="208">
        <v>43.420999999999999</v>
      </c>
      <c r="AC1415" s="208">
        <v>87.259</v>
      </c>
      <c r="AD1415" s="208">
        <v>93.716999999999999</v>
      </c>
      <c r="AE1415" s="208">
        <v>119.17700000000001</v>
      </c>
      <c r="AF1415" s="208">
        <v>101.28400000000001</v>
      </c>
      <c r="AG1415" s="208">
        <v>80.754000000000005</v>
      </c>
      <c r="AH1415" s="208">
        <v>52.999000000000002</v>
      </c>
      <c r="AI1415" s="208">
        <v>40.347999999999999</v>
      </c>
      <c r="AJ1415" s="208">
        <v>12.731999999999999</v>
      </c>
      <c r="AK1415" s="208">
        <v>11.331</v>
      </c>
      <c r="AL1415" s="208">
        <v>17.821000000000002</v>
      </c>
      <c r="AM1415" s="208">
        <v>1.7749999999999999</v>
      </c>
      <c r="AN1415" s="208">
        <v>53.460999999999999</v>
      </c>
      <c r="AO1415" s="208">
        <v>76.617999999999995</v>
      </c>
      <c r="AP1415" s="208">
        <v>105.411</v>
      </c>
      <c r="AQ1415" s="208">
        <v>123.453</v>
      </c>
      <c r="AR1415" s="208">
        <v>96.061000000000007</v>
      </c>
      <c r="AS1415" s="208">
        <v>89.144999999999996</v>
      </c>
      <c r="AT1415" s="208">
        <v>71.873999999999995</v>
      </c>
      <c r="AU1415" s="208">
        <v>35.680999999999997</v>
      </c>
      <c r="AV1415" s="208">
        <v>23.849</v>
      </c>
      <c r="AW1415" s="208">
        <v>4.1219999999999999</v>
      </c>
      <c r="AX1415" s="208">
        <v>22.763999999999999</v>
      </c>
      <c r="AY1415" s="208">
        <v>33.610999999999997</v>
      </c>
      <c r="AZ1415" s="208">
        <v>48.77</v>
      </c>
      <c r="BA1415" s="208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211">
        <v>147.42400000000001</v>
      </c>
      <c r="G1416" s="211">
        <v>136.97800000000001</v>
      </c>
      <c r="H1416" s="211">
        <v>116.723</v>
      </c>
      <c r="I1416" s="220">
        <v>69.834000000000003</v>
      </c>
      <c r="J1416" s="220"/>
      <c r="K1416" s="211">
        <v>51.601999999999997</v>
      </c>
      <c r="L1416" s="211">
        <v>25.777999999999999</v>
      </c>
      <c r="M1416" s="211">
        <v>1.819</v>
      </c>
      <c r="N1416" s="211">
        <v>22.683</v>
      </c>
      <c r="O1416" s="211">
        <v>92.753</v>
      </c>
      <c r="P1416" s="211">
        <v>114.527</v>
      </c>
      <c r="Q1416" s="211">
        <v>117.31399999999999</v>
      </c>
      <c r="R1416" s="211">
        <v>95.656000000000006</v>
      </c>
      <c r="S1416" s="211">
        <v>156.82900000000001</v>
      </c>
      <c r="T1416" s="211">
        <v>138.352</v>
      </c>
      <c r="U1416" s="211">
        <v>141.90299999999999</v>
      </c>
      <c r="V1416" s="211">
        <v>66.695999999999998</v>
      </c>
      <c r="W1416" s="211">
        <v>71.260999999999996</v>
      </c>
      <c r="X1416" s="211">
        <v>17.071999999999999</v>
      </c>
      <c r="Y1416" s="211">
        <v>19.29</v>
      </c>
      <c r="Z1416" s="211">
        <v>35.896000000000001</v>
      </c>
      <c r="AA1416" s="211">
        <v>-40.832000000000001</v>
      </c>
      <c r="AB1416" s="211">
        <v>68.13</v>
      </c>
      <c r="AC1416" s="211">
        <v>109.42100000000001</v>
      </c>
      <c r="AD1416" s="211">
        <v>150.49199999999999</v>
      </c>
      <c r="AE1416" s="211">
        <v>158.77600000000001</v>
      </c>
      <c r="AF1416" s="211">
        <v>120.839</v>
      </c>
      <c r="AG1416" s="211">
        <v>104.35299999999999</v>
      </c>
      <c r="AH1416" s="211">
        <v>67.459999999999994</v>
      </c>
      <c r="AI1416" s="211">
        <v>52.23</v>
      </c>
      <c r="AJ1416" s="211">
        <v>25.614000000000001</v>
      </c>
      <c r="AK1416" s="211">
        <v>8.3800000000000008</v>
      </c>
      <c r="AL1416" s="211">
        <v>22.334</v>
      </c>
      <c r="AM1416" s="211">
        <v>32.380000000000003</v>
      </c>
      <c r="AN1416" s="211">
        <v>68.742000000000004</v>
      </c>
      <c r="AO1416" s="211">
        <v>89.801000000000002</v>
      </c>
      <c r="AP1416" s="211">
        <v>149.108</v>
      </c>
      <c r="AQ1416" s="211">
        <v>154.994</v>
      </c>
      <c r="AR1416" s="211">
        <v>130.76599999999999</v>
      </c>
      <c r="AS1416" s="211">
        <v>120.02800000000001</v>
      </c>
      <c r="AT1416" s="211">
        <v>85.417000000000002</v>
      </c>
      <c r="AU1416" s="211">
        <v>54.579000000000001</v>
      </c>
      <c r="AV1416" s="211">
        <v>24.553999999999998</v>
      </c>
      <c r="AW1416" s="211">
        <v>22.388999999999999</v>
      </c>
      <c r="AX1416" s="211">
        <v>14.733000000000001</v>
      </c>
      <c r="AY1416" s="211">
        <v>42.466999999999999</v>
      </c>
      <c r="AZ1416" s="211">
        <v>60.188000000000002</v>
      </c>
      <c r="BA1416" s="211">
        <v>89.506</v>
      </c>
      <c r="BB1416" s="14">
        <f>BB1417+BB1419+BB1421</f>
        <v>169.41899999999998</v>
      </c>
      <c r="BC1416" s="14">
        <f>SUM(BC1417:BC1419)+BC1421</f>
        <v>830.05376344086017</v>
      </c>
      <c r="BD1416" s="15">
        <f t="shared" si="254"/>
        <v>227.71370967741933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0.16941899999999999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209">
        <v>43.2</v>
      </c>
      <c r="G1417" s="209">
        <v>42.7</v>
      </c>
      <c r="H1417" s="209">
        <v>39</v>
      </c>
      <c r="I1417" s="224">
        <v>22.963999999999999</v>
      </c>
      <c r="J1417" s="224"/>
      <c r="K1417" s="209">
        <v>14.936</v>
      </c>
      <c r="L1417" s="20"/>
      <c r="M1417" s="20"/>
      <c r="N1417" s="20"/>
      <c r="O1417" s="209">
        <v>56</v>
      </c>
      <c r="P1417" s="209">
        <v>67</v>
      </c>
      <c r="Q1417" s="209">
        <v>64</v>
      </c>
      <c r="R1417" s="209">
        <v>25.56</v>
      </c>
      <c r="S1417" s="209">
        <v>57.228999999999999</v>
      </c>
      <c r="T1417" s="209">
        <v>46.045000000000002</v>
      </c>
      <c r="U1417" s="209">
        <v>46.637</v>
      </c>
      <c r="V1417" s="209">
        <v>20.683</v>
      </c>
      <c r="W1417" s="209">
        <v>13.898</v>
      </c>
      <c r="X1417" s="209">
        <v>3.0459999999999998</v>
      </c>
      <c r="Y1417" s="20"/>
      <c r="Z1417" s="20"/>
      <c r="AA1417" s="209">
        <v>-46.188000000000002</v>
      </c>
      <c r="AB1417" s="209">
        <v>25.161999999999999</v>
      </c>
      <c r="AC1417" s="209">
        <v>38.557000000000002</v>
      </c>
      <c r="AD1417" s="209">
        <v>49.646999999999998</v>
      </c>
      <c r="AE1417" s="209">
        <v>46.341000000000001</v>
      </c>
      <c r="AF1417" s="209">
        <v>38.825000000000003</v>
      </c>
      <c r="AG1417" s="209">
        <v>26.227</v>
      </c>
      <c r="AH1417" s="209">
        <v>16.693000000000001</v>
      </c>
      <c r="AI1417" s="209">
        <v>13.689</v>
      </c>
      <c r="AJ1417" s="20"/>
      <c r="AK1417" s="20"/>
      <c r="AL1417" s="20"/>
      <c r="AM1417" s="209">
        <v>11.382</v>
      </c>
      <c r="AN1417" s="209">
        <v>20.884</v>
      </c>
      <c r="AO1417" s="209">
        <v>34.698</v>
      </c>
      <c r="AP1417" s="209">
        <v>46.762</v>
      </c>
      <c r="AQ1417" s="209">
        <v>46.387999999999998</v>
      </c>
      <c r="AR1417" s="209">
        <v>40.685000000000002</v>
      </c>
      <c r="AS1417" s="209">
        <v>34.534999999999997</v>
      </c>
      <c r="AT1417" s="209">
        <v>20.873000000000001</v>
      </c>
      <c r="AU1417" s="209">
        <v>12.194000000000001</v>
      </c>
      <c r="AV1417" s="209">
        <v>0.44</v>
      </c>
      <c r="AW1417" s="20"/>
      <c r="AX1417" s="20"/>
      <c r="AY1417" s="209">
        <v>10.933999999999999</v>
      </c>
      <c r="AZ1417" s="209">
        <v>18.021000000000001</v>
      </c>
      <c r="BA1417" s="209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208">
        <v>43.2</v>
      </c>
      <c r="G1418" s="208">
        <v>42.7</v>
      </c>
      <c r="H1418" s="208">
        <v>39</v>
      </c>
      <c r="I1418" s="221">
        <v>22.963999999999999</v>
      </c>
      <c r="J1418" s="221"/>
      <c r="K1418" s="208">
        <v>14.936</v>
      </c>
      <c r="L1418" s="24"/>
      <c r="M1418" s="24"/>
      <c r="N1418" s="24"/>
      <c r="O1418" s="208">
        <v>56</v>
      </c>
      <c r="P1418" s="208">
        <v>67</v>
      </c>
      <c r="Q1418" s="208">
        <v>64</v>
      </c>
      <c r="R1418" s="208">
        <v>25.56</v>
      </c>
      <c r="S1418" s="208">
        <v>57.228999999999999</v>
      </c>
      <c r="T1418" s="208">
        <v>46.045000000000002</v>
      </c>
      <c r="U1418" s="208">
        <v>46.637</v>
      </c>
      <c r="V1418" s="208">
        <v>20.683</v>
      </c>
      <c r="W1418" s="208">
        <v>13.898</v>
      </c>
      <c r="X1418" s="208">
        <v>3.0459999999999998</v>
      </c>
      <c r="Y1418" s="24"/>
      <c r="Z1418" s="24"/>
      <c r="AA1418" s="208">
        <v>-46.188000000000002</v>
      </c>
      <c r="AB1418" s="208">
        <v>25.161999999999999</v>
      </c>
      <c r="AC1418" s="208">
        <v>38.557000000000002</v>
      </c>
      <c r="AD1418" s="208">
        <v>49.646999999999998</v>
      </c>
      <c r="AE1418" s="208">
        <v>46.341000000000001</v>
      </c>
      <c r="AF1418" s="208">
        <v>38.825000000000003</v>
      </c>
      <c r="AG1418" s="208">
        <v>26.227</v>
      </c>
      <c r="AH1418" s="208">
        <v>16.693000000000001</v>
      </c>
      <c r="AI1418" s="208">
        <v>13.689</v>
      </c>
      <c r="AJ1418" s="24"/>
      <c r="AK1418" s="24"/>
      <c r="AL1418" s="24"/>
      <c r="AM1418" s="208">
        <v>11.382</v>
      </c>
      <c r="AN1418" s="208">
        <v>20.884</v>
      </c>
      <c r="AO1418" s="208">
        <v>34.698</v>
      </c>
      <c r="AP1418" s="208">
        <v>46.762</v>
      </c>
      <c r="AQ1418" s="208">
        <v>46.387999999999998</v>
      </c>
      <c r="AR1418" s="208">
        <v>40.685000000000002</v>
      </c>
      <c r="AS1418" s="208">
        <v>34.534999999999997</v>
      </c>
      <c r="AT1418" s="208">
        <v>20.873000000000001</v>
      </c>
      <c r="AU1418" s="208">
        <v>12.194000000000001</v>
      </c>
      <c r="AV1418" s="208">
        <v>0.44</v>
      </c>
      <c r="AW1418" s="24"/>
      <c r="AX1418" s="24"/>
      <c r="AY1418" s="208">
        <v>10.933999999999999</v>
      </c>
      <c r="AZ1418" s="208">
        <v>18.021000000000001</v>
      </c>
      <c r="BA1418" s="208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209">
        <v>104.224</v>
      </c>
      <c r="G1419" s="209">
        <v>94.278000000000006</v>
      </c>
      <c r="H1419" s="209">
        <v>77.722999999999999</v>
      </c>
      <c r="I1419" s="224">
        <v>46.87</v>
      </c>
      <c r="J1419" s="224"/>
      <c r="K1419" s="209">
        <v>36.665999999999997</v>
      </c>
      <c r="L1419" s="209">
        <v>22.01</v>
      </c>
      <c r="M1419" s="209">
        <v>1.819</v>
      </c>
      <c r="N1419" s="209">
        <v>22.683</v>
      </c>
      <c r="O1419" s="209">
        <v>36.753</v>
      </c>
      <c r="P1419" s="209">
        <v>47.527000000000001</v>
      </c>
      <c r="Q1419" s="209">
        <v>53.314</v>
      </c>
      <c r="R1419" s="209">
        <v>70.096000000000004</v>
      </c>
      <c r="S1419" s="209">
        <v>99.6</v>
      </c>
      <c r="T1419" s="209">
        <v>92.307000000000002</v>
      </c>
      <c r="U1419" s="209">
        <v>95.266000000000005</v>
      </c>
      <c r="V1419" s="209">
        <v>46.012999999999998</v>
      </c>
      <c r="W1419" s="209">
        <v>57.363</v>
      </c>
      <c r="X1419" s="209">
        <v>14.026</v>
      </c>
      <c r="Y1419" s="209">
        <v>19.29</v>
      </c>
      <c r="Z1419" s="209">
        <v>35.896000000000001</v>
      </c>
      <c r="AA1419" s="209">
        <v>5.3559999999999999</v>
      </c>
      <c r="AB1419" s="209">
        <v>42.968000000000004</v>
      </c>
      <c r="AC1419" s="209">
        <v>70.864000000000004</v>
      </c>
      <c r="AD1419" s="209">
        <v>100.845</v>
      </c>
      <c r="AE1419" s="209">
        <v>112.435</v>
      </c>
      <c r="AF1419" s="209">
        <v>82.013999999999996</v>
      </c>
      <c r="AG1419" s="209">
        <v>78.126000000000005</v>
      </c>
      <c r="AH1419" s="209">
        <v>50.767000000000003</v>
      </c>
      <c r="AI1419" s="209">
        <v>38.540999999999997</v>
      </c>
      <c r="AJ1419" s="209">
        <v>25.614000000000001</v>
      </c>
      <c r="AK1419" s="209">
        <v>8.3800000000000008</v>
      </c>
      <c r="AL1419" s="209">
        <v>22.334</v>
      </c>
      <c r="AM1419" s="209">
        <v>20.998000000000001</v>
      </c>
      <c r="AN1419" s="209">
        <v>47.857999999999997</v>
      </c>
      <c r="AO1419" s="209">
        <v>55.103000000000002</v>
      </c>
      <c r="AP1419" s="209">
        <v>102.346</v>
      </c>
      <c r="AQ1419" s="209">
        <v>108.60599999999999</v>
      </c>
      <c r="AR1419" s="209">
        <v>90.081000000000003</v>
      </c>
      <c r="AS1419" s="209">
        <v>85.492999999999995</v>
      </c>
      <c r="AT1419" s="209">
        <v>64.543999999999997</v>
      </c>
      <c r="AU1419" s="209">
        <v>42.384999999999998</v>
      </c>
      <c r="AV1419" s="209">
        <v>24.114000000000001</v>
      </c>
      <c r="AW1419" s="209">
        <v>22.388999999999999</v>
      </c>
      <c r="AX1419" s="209">
        <v>14.733000000000001</v>
      </c>
      <c r="AY1419" s="209">
        <v>31.533000000000001</v>
      </c>
      <c r="AZ1419" s="209">
        <v>42.167000000000002</v>
      </c>
      <c r="BA1419" s="209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208">
        <v>104.224</v>
      </c>
      <c r="G1420" s="208">
        <v>94.278000000000006</v>
      </c>
      <c r="H1420" s="208">
        <v>77.722999999999999</v>
      </c>
      <c r="I1420" s="221">
        <v>46.87</v>
      </c>
      <c r="J1420" s="221"/>
      <c r="K1420" s="208">
        <v>36.665999999999997</v>
      </c>
      <c r="L1420" s="208">
        <v>22.01</v>
      </c>
      <c r="M1420" s="208">
        <v>1.819</v>
      </c>
      <c r="N1420" s="208">
        <v>22.683</v>
      </c>
      <c r="O1420" s="208">
        <v>36.753</v>
      </c>
      <c r="P1420" s="208">
        <v>47.527000000000001</v>
      </c>
      <c r="Q1420" s="208">
        <v>53.314</v>
      </c>
      <c r="R1420" s="208">
        <v>70.096000000000004</v>
      </c>
      <c r="S1420" s="208">
        <v>99.6</v>
      </c>
      <c r="T1420" s="208">
        <v>92.307000000000002</v>
      </c>
      <c r="U1420" s="208">
        <v>95.266000000000005</v>
      </c>
      <c r="V1420" s="208">
        <v>46.012999999999998</v>
      </c>
      <c r="W1420" s="208">
        <v>57.363</v>
      </c>
      <c r="X1420" s="208">
        <v>14.026</v>
      </c>
      <c r="Y1420" s="208">
        <v>19.29</v>
      </c>
      <c r="Z1420" s="208">
        <v>35.896000000000001</v>
      </c>
      <c r="AA1420" s="208">
        <v>5.3559999999999999</v>
      </c>
      <c r="AB1420" s="208">
        <v>42.968000000000004</v>
      </c>
      <c r="AC1420" s="208">
        <v>70.864000000000004</v>
      </c>
      <c r="AD1420" s="208">
        <v>100.845</v>
      </c>
      <c r="AE1420" s="208">
        <v>112.435</v>
      </c>
      <c r="AF1420" s="208">
        <v>82.013999999999996</v>
      </c>
      <c r="AG1420" s="208">
        <v>78.126000000000005</v>
      </c>
      <c r="AH1420" s="208">
        <v>50.767000000000003</v>
      </c>
      <c r="AI1420" s="208">
        <v>38.540999999999997</v>
      </c>
      <c r="AJ1420" s="208">
        <v>25.614000000000001</v>
      </c>
      <c r="AK1420" s="208">
        <v>8.3800000000000008</v>
      </c>
      <c r="AL1420" s="208">
        <v>22.334</v>
      </c>
      <c r="AM1420" s="208">
        <v>20.998000000000001</v>
      </c>
      <c r="AN1420" s="208">
        <v>47.857999999999997</v>
      </c>
      <c r="AO1420" s="208">
        <v>55.103000000000002</v>
      </c>
      <c r="AP1420" s="208">
        <v>102.346</v>
      </c>
      <c r="AQ1420" s="208">
        <v>108.60599999999999</v>
      </c>
      <c r="AR1420" s="208">
        <v>90.081000000000003</v>
      </c>
      <c r="AS1420" s="208">
        <v>85.492999999999995</v>
      </c>
      <c r="AT1420" s="208">
        <v>64.543999999999997</v>
      </c>
      <c r="AU1420" s="208">
        <v>42.384999999999998</v>
      </c>
      <c r="AV1420" s="208">
        <v>24.114000000000001</v>
      </c>
      <c r="AW1420" s="208">
        <v>22.388999999999999</v>
      </c>
      <c r="AX1420" s="208">
        <v>14.733000000000001</v>
      </c>
      <c r="AY1420" s="208">
        <v>31.533000000000001</v>
      </c>
      <c r="AZ1420" s="208">
        <v>42.167000000000002</v>
      </c>
      <c r="BA1420" s="208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208"/>
      <c r="G1421" s="208"/>
      <c r="H1421" s="208"/>
      <c r="I1421" s="208"/>
      <c r="J1421" s="208"/>
      <c r="K1421" s="208"/>
      <c r="L1421" s="208"/>
      <c r="M1421" s="208"/>
      <c r="N1421" s="208"/>
      <c r="O1421" s="208"/>
      <c r="P1421" s="208"/>
      <c r="Q1421" s="208"/>
      <c r="R1421" s="208"/>
      <c r="S1421" s="208"/>
      <c r="T1421" s="208"/>
      <c r="U1421" s="208"/>
      <c r="V1421" s="208"/>
      <c r="W1421" s="208"/>
      <c r="X1421" s="208"/>
      <c r="Y1421" s="208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186">
        <f>BB1422</f>
        <v>0</v>
      </c>
      <c r="BC1421" s="186">
        <f>BC1422</f>
        <v>15</v>
      </c>
      <c r="BD1421" s="186">
        <f>BD1422</f>
        <v>0</v>
      </c>
      <c r="BE1421" s="186">
        <f>BE1422</f>
        <v>15</v>
      </c>
      <c r="BF1421" s="190"/>
      <c r="BG1421" s="188">
        <v>7</v>
      </c>
      <c r="BH1421" s="186">
        <f>BH1422</f>
        <v>1.116E-2</v>
      </c>
      <c r="BI1421" s="186">
        <f>BI1422</f>
        <v>0</v>
      </c>
      <c r="BJ1421" s="186">
        <f>BJ1422</f>
        <v>1.116E-2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208"/>
      <c r="G1422" s="208"/>
      <c r="H1422" s="208"/>
      <c r="I1422" s="208"/>
      <c r="J1422" s="208"/>
      <c r="K1422" s="208"/>
      <c r="L1422" s="208"/>
      <c r="M1422" s="208"/>
      <c r="N1422" s="208"/>
      <c r="O1422" s="208"/>
      <c r="P1422" s="208"/>
      <c r="Q1422" s="208"/>
      <c r="R1422" s="208"/>
      <c r="S1422" s="208"/>
      <c r="T1422" s="208"/>
      <c r="U1422" s="208"/>
      <c r="V1422" s="208"/>
      <c r="W1422" s="208"/>
      <c r="X1422" s="208"/>
      <c r="Y1422" s="208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186">
        <v>0</v>
      </c>
      <c r="BC1422" s="186">
        <v>15</v>
      </c>
      <c r="BD1422" s="22">
        <f t="shared" ref="BD1422:BD1436" si="263">(BB1422/31/24)*1000</f>
        <v>0</v>
      </c>
      <c r="BE1422" s="186">
        <f>BC1422-BD1422</f>
        <v>15</v>
      </c>
      <c r="BF1422" s="190"/>
      <c r="BG1422" s="188"/>
      <c r="BH1422" s="186">
        <f t="shared" ref="BH1422:BH1436" si="264">(BC1422*24*31/1000000)</f>
        <v>1.116E-2</v>
      </c>
      <c r="BI1422" s="22">
        <f t="shared" ref="BI1422:BI1436" si="265">(BD1422*24*31/1000000)</f>
        <v>0</v>
      </c>
      <c r="BJ1422" s="186">
        <f>BH1422-BI1422</f>
        <v>1.116E-2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211">
        <v>57.585999999999999</v>
      </c>
      <c r="G1423" s="211">
        <v>71.983999999999995</v>
      </c>
      <c r="H1423" s="211">
        <v>59.048999999999999</v>
      </c>
      <c r="I1423" s="220">
        <v>58.215000000000003</v>
      </c>
      <c r="J1423" s="220"/>
      <c r="K1423" s="211">
        <v>50.862000000000002</v>
      </c>
      <c r="L1423" s="211">
        <v>-0.16300000000000001</v>
      </c>
      <c r="M1423" s="211">
        <v>12.967000000000001</v>
      </c>
      <c r="N1423" s="211">
        <v>19.562000000000001</v>
      </c>
      <c r="O1423" s="211">
        <v>15.933999999999999</v>
      </c>
      <c r="P1423" s="211">
        <v>43.607999999999997</v>
      </c>
      <c r="Q1423" s="211">
        <v>59.377000000000002</v>
      </c>
      <c r="R1423" s="211">
        <v>88.248000000000005</v>
      </c>
      <c r="S1423" s="211">
        <v>74.347999999999999</v>
      </c>
      <c r="T1423" s="211">
        <v>83.463999999999999</v>
      </c>
      <c r="U1423" s="211">
        <v>59.941000000000003</v>
      </c>
      <c r="V1423" s="211">
        <v>61.152000000000001</v>
      </c>
      <c r="W1423" s="211">
        <v>34.225000000000001</v>
      </c>
      <c r="X1423" s="211">
        <v>23.379000000000001</v>
      </c>
      <c r="Y1423" s="211">
        <v>14.833</v>
      </c>
      <c r="Z1423" s="211">
        <v>18.503</v>
      </c>
      <c r="AA1423" s="211">
        <v>10.349</v>
      </c>
      <c r="AB1423" s="211">
        <v>40.08</v>
      </c>
      <c r="AC1423" s="211">
        <v>68.757000000000005</v>
      </c>
      <c r="AD1423" s="211">
        <v>75.866</v>
      </c>
      <c r="AE1423" s="211">
        <v>98.570999999999998</v>
      </c>
      <c r="AF1423" s="211">
        <v>70.587000000000003</v>
      </c>
      <c r="AG1423" s="211">
        <v>57.064999999999998</v>
      </c>
      <c r="AH1423" s="211">
        <v>55.27</v>
      </c>
      <c r="AI1423" s="211">
        <v>39</v>
      </c>
      <c r="AJ1423" s="211">
        <v>18.829999999999998</v>
      </c>
      <c r="AK1423" s="211">
        <v>9.8629999999999995</v>
      </c>
      <c r="AL1423" s="211">
        <v>16.350000000000001</v>
      </c>
      <c r="AM1423" s="211">
        <v>19.57</v>
      </c>
      <c r="AN1423" s="211">
        <v>37.210999999999999</v>
      </c>
      <c r="AO1423" s="211">
        <v>60.679000000000002</v>
      </c>
      <c r="AP1423" s="211">
        <v>80.066000000000003</v>
      </c>
      <c r="AQ1423" s="211">
        <v>83.448999999999998</v>
      </c>
      <c r="AR1423" s="211">
        <v>90.626000000000005</v>
      </c>
      <c r="AS1423" s="211">
        <v>57.094999999999999</v>
      </c>
      <c r="AT1423" s="211">
        <v>49.292000000000002</v>
      </c>
      <c r="AU1423" s="211">
        <v>32.167000000000002</v>
      </c>
      <c r="AV1423" s="211">
        <v>18.373999999999999</v>
      </c>
      <c r="AW1423" s="211">
        <v>10.566000000000001</v>
      </c>
      <c r="AX1423" s="211">
        <v>6.7370000000000001</v>
      </c>
      <c r="AY1423" s="211">
        <v>21.096</v>
      </c>
      <c r="AZ1423" s="211">
        <v>29.27</v>
      </c>
      <c r="BA1423" s="211">
        <v>57.066000000000003</v>
      </c>
      <c r="BB1423" s="14">
        <f>BB1424+BB1429+BB1431+BB1433+BB1435+BB1437+BB1439</f>
        <v>95.412999999999997</v>
      </c>
      <c r="BC1423" s="14">
        <f>SUM(BC1424:BC1435)+BC1437+BC1439</f>
        <v>792.92849462365587</v>
      </c>
      <c r="BD1423" s="15">
        <f t="shared" si="263"/>
        <v>128.24327956989248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si="265"/>
        <v>9.5412999999999998E-2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209">
        <v>13.2</v>
      </c>
      <c r="G1424" s="209">
        <v>10.9</v>
      </c>
      <c r="H1424" s="209">
        <v>9.1999999999999993</v>
      </c>
      <c r="I1424" s="224">
        <v>6.1689999999999996</v>
      </c>
      <c r="J1424" s="224"/>
      <c r="K1424" s="209">
        <v>2.7549999999999999</v>
      </c>
      <c r="L1424" s="20"/>
      <c r="M1424" s="20"/>
      <c r="N1424" s="20"/>
      <c r="O1424" s="209">
        <v>3.4620000000000002</v>
      </c>
      <c r="P1424" s="209">
        <v>7.7519999999999998</v>
      </c>
      <c r="Q1424" s="209">
        <v>11.164999999999999</v>
      </c>
      <c r="R1424" s="209">
        <v>11.833</v>
      </c>
      <c r="S1424" s="209">
        <v>13.656000000000001</v>
      </c>
      <c r="T1424" s="209">
        <v>12.519</v>
      </c>
      <c r="U1424" s="209">
        <v>10.228999999999999</v>
      </c>
      <c r="V1424" s="209">
        <v>5.524</v>
      </c>
      <c r="W1424" s="209">
        <v>3.1520000000000001</v>
      </c>
      <c r="X1424" s="20"/>
      <c r="Y1424" s="20"/>
      <c r="Z1424" s="20"/>
      <c r="AA1424" s="209">
        <v>-8.3960000000000008</v>
      </c>
      <c r="AB1424" s="209">
        <v>5.8479999999999999</v>
      </c>
      <c r="AC1424" s="209">
        <v>9.9610000000000003</v>
      </c>
      <c r="AD1424" s="209">
        <v>12.29</v>
      </c>
      <c r="AE1424" s="209">
        <v>12.003</v>
      </c>
      <c r="AF1424" s="209">
        <v>10.170999999999999</v>
      </c>
      <c r="AG1424" s="209">
        <v>7.4349999999999996</v>
      </c>
      <c r="AH1424" s="209">
        <v>4.6310000000000002</v>
      </c>
      <c r="AI1424" s="209">
        <v>3.4359999999999999</v>
      </c>
      <c r="AJ1424" s="20"/>
      <c r="AK1424" s="20"/>
      <c r="AL1424" s="20"/>
      <c r="AM1424" s="209">
        <v>2.6419999999999999</v>
      </c>
      <c r="AN1424" s="209">
        <v>5.9370000000000003</v>
      </c>
      <c r="AO1424" s="209">
        <v>10.369</v>
      </c>
      <c r="AP1424" s="209">
        <v>12.689</v>
      </c>
      <c r="AQ1424" s="209">
        <v>12.337999999999999</v>
      </c>
      <c r="AR1424" s="209">
        <v>10.279</v>
      </c>
      <c r="AS1424" s="209">
        <v>6.0250000000000004</v>
      </c>
      <c r="AT1424" s="209">
        <v>3.641</v>
      </c>
      <c r="AU1424" s="209">
        <v>1.76</v>
      </c>
      <c r="AV1424" s="20"/>
      <c r="AW1424" s="20"/>
      <c r="AX1424" s="20"/>
      <c r="AY1424" s="209">
        <v>1.798</v>
      </c>
      <c r="AZ1424" s="209">
        <v>3.177</v>
      </c>
      <c r="BA1424" s="209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208">
        <v>2.1</v>
      </c>
      <c r="G1425" s="208">
        <v>1.7</v>
      </c>
      <c r="H1425" s="208">
        <v>1.4</v>
      </c>
      <c r="I1425" s="221">
        <v>0.95799999999999996</v>
      </c>
      <c r="J1425" s="221"/>
      <c r="K1425" s="208">
        <v>0.47299999999999998</v>
      </c>
      <c r="L1425" s="24"/>
      <c r="M1425" s="24"/>
      <c r="N1425" s="24"/>
      <c r="O1425" s="208">
        <v>0.58899999999999997</v>
      </c>
      <c r="P1425" s="208">
        <v>1.2869999999999999</v>
      </c>
      <c r="Q1425" s="208">
        <v>1.85</v>
      </c>
      <c r="R1425" s="208">
        <v>1.986</v>
      </c>
      <c r="S1425" s="208">
        <v>2.3580000000000001</v>
      </c>
      <c r="T1425" s="208">
        <v>2.1749999999999998</v>
      </c>
      <c r="U1425" s="208">
        <v>1.6359999999999999</v>
      </c>
      <c r="V1425" s="208">
        <v>0.96299999999999997</v>
      </c>
      <c r="W1425" s="208">
        <v>0.59299999999999997</v>
      </c>
      <c r="X1425" s="24"/>
      <c r="Y1425" s="24"/>
      <c r="Z1425" s="24"/>
      <c r="AA1425" s="208">
        <v>-5.8440000000000003</v>
      </c>
      <c r="AB1425" s="208">
        <v>0.96099999999999997</v>
      </c>
      <c r="AC1425" s="208">
        <v>1.722</v>
      </c>
      <c r="AD1425" s="208">
        <v>2.2519999999999998</v>
      </c>
      <c r="AE1425" s="208">
        <v>2.161</v>
      </c>
      <c r="AF1425" s="208">
        <v>1.845</v>
      </c>
      <c r="AG1425" s="208">
        <v>1.36</v>
      </c>
      <c r="AH1425" s="208">
        <v>0.92700000000000005</v>
      </c>
      <c r="AI1425" s="208">
        <v>0.68100000000000005</v>
      </c>
      <c r="AJ1425" s="24"/>
      <c r="AK1425" s="24"/>
      <c r="AL1425" s="24"/>
      <c r="AM1425" s="208">
        <v>0.57099999999999995</v>
      </c>
      <c r="AN1425" s="208">
        <v>1.1180000000000001</v>
      </c>
      <c r="AO1425" s="208">
        <v>1.9950000000000001</v>
      </c>
      <c r="AP1425" s="208">
        <v>2.48</v>
      </c>
      <c r="AQ1425" s="208">
        <v>2.3889999999999998</v>
      </c>
      <c r="AR1425" s="208">
        <v>2.1019999999999999</v>
      </c>
      <c r="AS1425" s="208">
        <v>1.9330000000000001</v>
      </c>
      <c r="AT1425" s="208">
        <v>1.129</v>
      </c>
      <c r="AU1425" s="208">
        <v>0.6</v>
      </c>
      <c r="AV1425" s="24"/>
      <c r="AW1425" s="24"/>
      <c r="AX1425" s="24"/>
      <c r="AY1425" s="208">
        <v>0.47199999999999998</v>
      </c>
      <c r="AZ1425" s="208">
        <v>0.878</v>
      </c>
      <c r="BA1425" s="208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208">
        <v>5.0999999999999996</v>
      </c>
      <c r="G1426" s="208">
        <v>4.3</v>
      </c>
      <c r="H1426" s="208">
        <v>3.7</v>
      </c>
      <c r="I1426" s="221">
        <v>2.3969999999999998</v>
      </c>
      <c r="J1426" s="221"/>
      <c r="K1426" s="208">
        <v>0.97899999999999998</v>
      </c>
      <c r="L1426" s="24"/>
      <c r="M1426" s="24"/>
      <c r="N1426" s="24"/>
      <c r="O1426" s="208">
        <v>1.135</v>
      </c>
      <c r="P1426" s="208">
        <v>2.871</v>
      </c>
      <c r="Q1426" s="208">
        <v>4.085</v>
      </c>
      <c r="R1426" s="208">
        <v>4.4000000000000004</v>
      </c>
      <c r="S1426" s="208">
        <v>5.1980000000000004</v>
      </c>
      <c r="T1426" s="208">
        <v>4.7649999999999997</v>
      </c>
      <c r="U1426" s="208">
        <v>3.7120000000000002</v>
      </c>
      <c r="V1426" s="208">
        <v>1.9790000000000001</v>
      </c>
      <c r="W1426" s="208">
        <v>1.0609999999999999</v>
      </c>
      <c r="X1426" s="24"/>
      <c r="Y1426" s="24"/>
      <c r="Z1426" s="24"/>
      <c r="AA1426" s="208">
        <v>-1.1220000000000001</v>
      </c>
      <c r="AB1426" s="208">
        <v>2.37</v>
      </c>
      <c r="AC1426" s="208">
        <v>3.67</v>
      </c>
      <c r="AD1426" s="208">
        <v>4.569</v>
      </c>
      <c r="AE1426" s="208">
        <v>4.7169999999999996</v>
      </c>
      <c r="AF1426" s="208">
        <v>3.988</v>
      </c>
      <c r="AG1426" s="208">
        <v>2.718</v>
      </c>
      <c r="AH1426" s="208">
        <v>1.55</v>
      </c>
      <c r="AI1426" s="208">
        <v>1.1399999999999999</v>
      </c>
      <c r="AJ1426" s="24"/>
      <c r="AK1426" s="24"/>
      <c r="AL1426" s="24"/>
      <c r="AM1426" s="208">
        <v>0.90300000000000002</v>
      </c>
      <c r="AN1426" s="208">
        <v>2.169</v>
      </c>
      <c r="AO1426" s="208">
        <v>3.839</v>
      </c>
      <c r="AP1426" s="208">
        <v>4.9690000000000003</v>
      </c>
      <c r="AQ1426" s="208">
        <v>4.8460000000000001</v>
      </c>
      <c r="AR1426" s="208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208">
        <v>2.1</v>
      </c>
      <c r="G1427" s="208">
        <v>1.6</v>
      </c>
      <c r="H1427" s="208">
        <v>1.3</v>
      </c>
      <c r="I1427" s="221">
        <v>0.84599999999999997</v>
      </c>
      <c r="J1427" s="221"/>
      <c r="K1427" s="208">
        <v>0.46600000000000003</v>
      </c>
      <c r="L1427" s="24"/>
      <c r="M1427" s="24"/>
      <c r="N1427" s="24"/>
      <c r="O1427" s="208">
        <v>0.52200000000000002</v>
      </c>
      <c r="P1427" s="208">
        <v>0.997</v>
      </c>
      <c r="Q1427" s="208">
        <v>1.5640000000000001</v>
      </c>
      <c r="R1427" s="208">
        <v>1.6950000000000001</v>
      </c>
      <c r="S1427" s="208">
        <v>1.944</v>
      </c>
      <c r="T1427" s="208">
        <v>1.7989999999999999</v>
      </c>
      <c r="U1427" s="208">
        <v>1.4410000000000001</v>
      </c>
      <c r="V1427" s="208">
        <v>0.66700000000000004</v>
      </c>
      <c r="W1427" s="208">
        <v>0.47599999999999998</v>
      </c>
      <c r="X1427" s="24"/>
      <c r="Y1427" s="24"/>
      <c r="Z1427" s="24"/>
      <c r="AA1427" s="208">
        <v>-0.84</v>
      </c>
      <c r="AB1427" s="208">
        <v>0.71299999999999997</v>
      </c>
      <c r="AC1427" s="208">
        <v>1.371</v>
      </c>
      <c r="AD1427" s="208">
        <v>1.6359999999999999</v>
      </c>
      <c r="AE1427" s="208">
        <v>1.5509999999999999</v>
      </c>
      <c r="AF1427" s="208">
        <v>1.3939999999999999</v>
      </c>
      <c r="AG1427" s="208">
        <v>1.0469999999999999</v>
      </c>
      <c r="AH1427" s="208">
        <v>0.66500000000000004</v>
      </c>
      <c r="AI1427" s="208">
        <v>0.495</v>
      </c>
      <c r="AJ1427" s="24"/>
      <c r="AK1427" s="24"/>
      <c r="AL1427" s="24"/>
      <c r="AM1427" s="208">
        <v>0.35799999999999998</v>
      </c>
      <c r="AN1427" s="208">
        <v>0.79200000000000004</v>
      </c>
      <c r="AO1427" s="208">
        <v>1.353</v>
      </c>
      <c r="AP1427" s="208">
        <v>1.73</v>
      </c>
      <c r="AQ1427" s="208">
        <v>1.6739999999999999</v>
      </c>
      <c r="AR1427" s="208">
        <v>1.4390000000000001</v>
      </c>
      <c r="AS1427" s="208">
        <v>1.3420000000000001</v>
      </c>
      <c r="AT1427" s="208">
        <v>0.80200000000000005</v>
      </c>
      <c r="AU1427" s="208">
        <v>0.36299999999999999</v>
      </c>
      <c r="AV1427" s="24"/>
      <c r="AW1427" s="24"/>
      <c r="AX1427" s="24"/>
      <c r="AY1427" s="208">
        <v>0.35099999999999998</v>
      </c>
      <c r="AZ1427" s="208">
        <v>0.65900000000000003</v>
      </c>
      <c r="BA1427" s="208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208">
        <v>3.9</v>
      </c>
      <c r="G1428" s="208">
        <v>3.3</v>
      </c>
      <c r="H1428" s="208">
        <v>2.8</v>
      </c>
      <c r="I1428" s="221">
        <v>1.968</v>
      </c>
      <c r="J1428" s="221"/>
      <c r="K1428" s="208">
        <v>0.83699999999999997</v>
      </c>
      <c r="L1428" s="24"/>
      <c r="M1428" s="24"/>
      <c r="N1428" s="24"/>
      <c r="O1428" s="208">
        <v>1.216</v>
      </c>
      <c r="P1428" s="208">
        <v>2.597</v>
      </c>
      <c r="Q1428" s="208">
        <v>3.6659999999999999</v>
      </c>
      <c r="R1428" s="208">
        <v>3.7519999999999998</v>
      </c>
      <c r="S1428" s="208">
        <v>4.1559999999999997</v>
      </c>
      <c r="T1428" s="208">
        <v>3.78</v>
      </c>
      <c r="U1428" s="208">
        <v>3.44</v>
      </c>
      <c r="V1428" s="208">
        <v>1.915</v>
      </c>
      <c r="W1428" s="208">
        <v>1.022</v>
      </c>
      <c r="X1428" s="24"/>
      <c r="Y1428" s="24"/>
      <c r="Z1428" s="24"/>
      <c r="AA1428" s="208">
        <v>-0.59</v>
      </c>
      <c r="AB1428" s="208">
        <v>1.804</v>
      </c>
      <c r="AC1428" s="208">
        <v>3.198</v>
      </c>
      <c r="AD1428" s="208">
        <v>3.8330000000000002</v>
      </c>
      <c r="AE1428" s="208">
        <v>3.5739999999999998</v>
      </c>
      <c r="AF1428" s="208">
        <v>2.944</v>
      </c>
      <c r="AG1428" s="208">
        <v>2.31</v>
      </c>
      <c r="AH1428" s="208">
        <v>1.4890000000000001</v>
      </c>
      <c r="AI1428" s="208">
        <v>1.1200000000000001</v>
      </c>
      <c r="AJ1428" s="24"/>
      <c r="AK1428" s="24"/>
      <c r="AL1428" s="24"/>
      <c r="AM1428" s="208">
        <v>0.81</v>
      </c>
      <c r="AN1428" s="208">
        <v>1.8580000000000001</v>
      </c>
      <c r="AO1428" s="208">
        <v>3.1819999999999999</v>
      </c>
      <c r="AP1428" s="208">
        <v>3.51</v>
      </c>
      <c r="AQ1428" s="208">
        <v>3.4289999999999998</v>
      </c>
      <c r="AR1428" s="208">
        <v>2.9489999999999998</v>
      </c>
      <c r="AS1428" s="208">
        <v>2.75</v>
      </c>
      <c r="AT1428" s="208">
        <v>1.71</v>
      </c>
      <c r="AU1428" s="208">
        <v>0.79700000000000004</v>
      </c>
      <c r="AV1428" s="24"/>
      <c r="AW1428" s="24"/>
      <c r="AX1428" s="24"/>
      <c r="AY1428" s="208">
        <v>0.97499999999999998</v>
      </c>
      <c r="AZ1428" s="208">
        <v>1.64</v>
      </c>
      <c r="BA1428" s="208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209">
        <v>2.3719999999999999</v>
      </c>
      <c r="G1429" s="209">
        <v>2.7970000000000002</v>
      </c>
      <c r="H1429" s="209">
        <v>1.4339999999999999</v>
      </c>
      <c r="I1429" s="224">
        <v>1.528</v>
      </c>
      <c r="J1429" s="224"/>
      <c r="K1429" s="209">
        <v>0.67800000000000005</v>
      </c>
      <c r="L1429" s="209">
        <v>0.10199999999999999</v>
      </c>
      <c r="M1429" s="20"/>
      <c r="N1429" s="20"/>
      <c r="O1429" s="209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208">
        <v>2.3719999999999999</v>
      </c>
      <c r="G1430" s="208">
        <v>2.7970000000000002</v>
      </c>
      <c r="H1430" s="208">
        <v>1.4339999999999999</v>
      </c>
      <c r="I1430" s="221">
        <v>1.528</v>
      </c>
      <c r="J1430" s="221"/>
      <c r="K1430" s="208">
        <v>0.67800000000000005</v>
      </c>
      <c r="L1430" s="208">
        <v>0.10199999999999999</v>
      </c>
      <c r="M1430" s="24"/>
      <c r="N1430" s="24"/>
      <c r="O1430" s="208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209">
        <v>5.5E-2</v>
      </c>
      <c r="L1431" s="20"/>
      <c r="M1431" s="20"/>
      <c r="N1431" s="20"/>
      <c r="O1431" s="20"/>
      <c r="P1431" s="20"/>
      <c r="Q1431" s="209">
        <v>7.2999999999999995E-2</v>
      </c>
      <c r="R1431" s="20"/>
      <c r="S1431" s="20"/>
      <c r="T1431" s="20"/>
      <c r="U1431" s="209">
        <v>6.3E-2</v>
      </c>
      <c r="V1431" s="20"/>
      <c r="W1431" s="20"/>
      <c r="X1431" s="20"/>
      <c r="Y1431" s="20"/>
      <c r="Z1431" s="20"/>
      <c r="AA1431" s="20"/>
      <c r="AB1431" s="20"/>
      <c r="AC1431" s="209">
        <v>0.14899999999999999</v>
      </c>
      <c r="AD1431" s="20"/>
      <c r="AE1431" s="209">
        <v>4.5999999999999999E-2</v>
      </c>
      <c r="AF1431" s="209">
        <v>2.9000000000000001E-2</v>
      </c>
      <c r="AG1431" s="209">
        <v>3.7999999999999999E-2</v>
      </c>
      <c r="AH1431" s="209">
        <v>3.9E-2</v>
      </c>
      <c r="AI1431" s="20"/>
      <c r="AJ1431" s="20"/>
      <c r="AK1431" s="20"/>
      <c r="AL1431" s="20"/>
      <c r="AM1431" s="20"/>
      <c r="AN1431" s="20"/>
      <c r="AO1431" s="209">
        <v>0.14000000000000001</v>
      </c>
      <c r="AP1431" s="209">
        <v>2.3E-2</v>
      </c>
      <c r="AQ1431" s="209">
        <v>1.6E-2</v>
      </c>
      <c r="AR1431" s="209">
        <v>0.02</v>
      </c>
      <c r="AS1431" s="209">
        <v>2.3E-2</v>
      </c>
      <c r="AT1431" s="209">
        <v>6.0000000000000001E-3</v>
      </c>
      <c r="AU1431" s="209">
        <v>0.02</v>
      </c>
      <c r="AV1431" s="209">
        <v>2.5999999999999999E-2</v>
      </c>
      <c r="AW1431" s="20"/>
      <c r="AX1431" s="20"/>
      <c r="AY1431" s="209">
        <v>3.5999999999999997E-2</v>
      </c>
      <c r="AZ1431" s="209">
        <v>2.5000000000000001E-2</v>
      </c>
      <c r="BA1431" s="209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208">
        <v>5.5E-2</v>
      </c>
      <c r="L1432" s="24"/>
      <c r="M1432" s="24"/>
      <c r="N1432" s="24"/>
      <c r="O1432" s="24"/>
      <c r="P1432" s="24"/>
      <c r="Q1432" s="208">
        <v>7.2999999999999995E-2</v>
      </c>
      <c r="R1432" s="24"/>
      <c r="S1432" s="24"/>
      <c r="T1432" s="24"/>
      <c r="U1432" s="208">
        <v>6.3E-2</v>
      </c>
      <c r="V1432" s="24"/>
      <c r="W1432" s="24"/>
      <c r="X1432" s="24"/>
      <c r="Y1432" s="24"/>
      <c r="Z1432" s="24"/>
      <c r="AA1432" s="24"/>
      <c r="AB1432" s="24"/>
      <c r="AC1432" s="208">
        <v>0.14899999999999999</v>
      </c>
      <c r="AD1432" s="24"/>
      <c r="AE1432" s="208">
        <v>4.5999999999999999E-2</v>
      </c>
      <c r="AF1432" s="208">
        <v>2.9000000000000001E-2</v>
      </c>
      <c r="AG1432" s="208">
        <v>3.7999999999999999E-2</v>
      </c>
      <c r="AH1432" s="208">
        <v>3.9E-2</v>
      </c>
      <c r="AI1432" s="24"/>
      <c r="AJ1432" s="24"/>
      <c r="AK1432" s="24"/>
      <c r="AL1432" s="24"/>
      <c r="AM1432" s="24"/>
      <c r="AN1432" s="24"/>
      <c r="AO1432" s="208">
        <v>0.14000000000000001</v>
      </c>
      <c r="AP1432" s="208">
        <v>2.3E-2</v>
      </c>
      <c r="AQ1432" s="208">
        <v>1.6E-2</v>
      </c>
      <c r="AR1432" s="208">
        <v>0.02</v>
      </c>
      <c r="AS1432" s="208">
        <v>2.3E-2</v>
      </c>
      <c r="AT1432" s="208">
        <v>6.0000000000000001E-3</v>
      </c>
      <c r="AU1432" s="208">
        <v>0.02</v>
      </c>
      <c r="AV1432" s="208">
        <v>2.5999999999999999E-2</v>
      </c>
      <c r="AW1432" s="24"/>
      <c r="AX1432" s="24"/>
      <c r="AY1432" s="208">
        <v>3.5999999999999997E-2</v>
      </c>
      <c r="AZ1432" s="208">
        <v>2.5000000000000001E-2</v>
      </c>
      <c r="BA1432" s="208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209">
        <v>30.948</v>
      </c>
      <c r="G1433" s="209">
        <v>48.113</v>
      </c>
      <c r="H1433" s="209">
        <v>39.055</v>
      </c>
      <c r="I1433" s="224">
        <v>39.704000000000001</v>
      </c>
      <c r="J1433" s="224"/>
      <c r="K1433" s="209">
        <v>38.259</v>
      </c>
      <c r="L1433" s="209">
        <v>-8.3719999999999999</v>
      </c>
      <c r="M1433" s="209">
        <v>5.6159999999999997</v>
      </c>
      <c r="N1433" s="209">
        <v>11.412000000000001</v>
      </c>
      <c r="O1433" s="209">
        <v>1.671</v>
      </c>
      <c r="P1433" s="209">
        <v>23.734999999999999</v>
      </c>
      <c r="Q1433" s="209">
        <v>34.445</v>
      </c>
      <c r="R1433" s="209">
        <v>62.387</v>
      </c>
      <c r="S1433" s="209">
        <v>47.048000000000002</v>
      </c>
      <c r="T1433" s="209">
        <v>57.125999999999998</v>
      </c>
      <c r="U1433" s="209">
        <v>37.472999999999999</v>
      </c>
      <c r="V1433" s="209">
        <v>43.677</v>
      </c>
      <c r="W1433" s="209">
        <v>20.965</v>
      </c>
      <c r="X1433" s="209">
        <v>12.112</v>
      </c>
      <c r="Y1433" s="209">
        <v>4.1989999999999998</v>
      </c>
      <c r="Z1433" s="209">
        <v>8.1449999999999996</v>
      </c>
      <c r="AA1433" s="209">
        <v>8.5869999999999997</v>
      </c>
      <c r="AB1433" s="209">
        <v>20.870999999999999</v>
      </c>
      <c r="AC1433" s="209">
        <v>42.868000000000002</v>
      </c>
      <c r="AD1433" s="209">
        <v>48.213999999999999</v>
      </c>
      <c r="AE1433" s="209">
        <v>70.984999999999999</v>
      </c>
      <c r="AF1433" s="209">
        <v>48.886000000000003</v>
      </c>
      <c r="AG1433" s="209">
        <v>38.508000000000003</v>
      </c>
      <c r="AH1433" s="209">
        <v>40.668999999999997</v>
      </c>
      <c r="AI1433" s="209">
        <v>27.262</v>
      </c>
      <c r="AJ1433" s="209">
        <v>10.887</v>
      </c>
      <c r="AK1433" s="209">
        <v>3.677</v>
      </c>
      <c r="AL1433" s="209">
        <v>9.9450000000000003</v>
      </c>
      <c r="AM1433" s="209">
        <v>9.0589999999999993</v>
      </c>
      <c r="AN1433" s="209">
        <v>21.646999999999998</v>
      </c>
      <c r="AO1433" s="209">
        <v>38.408000000000001</v>
      </c>
      <c r="AP1433" s="209">
        <v>54.468000000000004</v>
      </c>
      <c r="AQ1433" s="209">
        <v>58.511000000000003</v>
      </c>
      <c r="AR1433" s="209">
        <v>68.138999999999996</v>
      </c>
      <c r="AS1433" s="209">
        <v>41.55</v>
      </c>
      <c r="AT1433" s="209">
        <v>36.212000000000003</v>
      </c>
      <c r="AU1433" s="209">
        <v>22.157</v>
      </c>
      <c r="AV1433" s="209">
        <v>10.462999999999999</v>
      </c>
      <c r="AW1433" s="209">
        <v>5.0759999999999996</v>
      </c>
      <c r="AX1433" s="209">
        <v>3.1890000000000001</v>
      </c>
      <c r="AY1433" s="209">
        <v>13.959</v>
      </c>
      <c r="AZ1433" s="209">
        <v>17.696000000000002</v>
      </c>
      <c r="BA1433" s="209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208">
        <v>30.948</v>
      </c>
      <c r="G1434" s="208">
        <v>48.113</v>
      </c>
      <c r="H1434" s="208">
        <v>39.055</v>
      </c>
      <c r="I1434" s="221">
        <v>39.704000000000001</v>
      </c>
      <c r="J1434" s="221"/>
      <c r="K1434" s="208">
        <v>38.259</v>
      </c>
      <c r="L1434" s="208">
        <v>-8.3719999999999999</v>
      </c>
      <c r="M1434" s="208">
        <v>5.6159999999999997</v>
      </c>
      <c r="N1434" s="208">
        <v>11.412000000000001</v>
      </c>
      <c r="O1434" s="208">
        <v>1.671</v>
      </c>
      <c r="P1434" s="208">
        <v>23.734999999999999</v>
      </c>
      <c r="Q1434" s="208">
        <v>34.445</v>
      </c>
      <c r="R1434" s="208">
        <v>62.387</v>
      </c>
      <c r="S1434" s="208">
        <v>47.048000000000002</v>
      </c>
      <c r="T1434" s="208">
        <v>57.125999999999998</v>
      </c>
      <c r="U1434" s="208">
        <v>37.472999999999999</v>
      </c>
      <c r="V1434" s="208">
        <v>43.677</v>
      </c>
      <c r="W1434" s="208">
        <v>20.965</v>
      </c>
      <c r="X1434" s="208">
        <v>12.112</v>
      </c>
      <c r="Y1434" s="208">
        <v>4.1989999999999998</v>
      </c>
      <c r="Z1434" s="208">
        <v>8.1449999999999996</v>
      </c>
      <c r="AA1434" s="208">
        <v>8.5869999999999997</v>
      </c>
      <c r="AB1434" s="208">
        <v>20.870999999999999</v>
      </c>
      <c r="AC1434" s="208">
        <v>42.868000000000002</v>
      </c>
      <c r="AD1434" s="208">
        <v>48.213999999999999</v>
      </c>
      <c r="AE1434" s="208">
        <v>70.984999999999999</v>
      </c>
      <c r="AF1434" s="208">
        <v>48.886000000000003</v>
      </c>
      <c r="AG1434" s="208">
        <v>38.508000000000003</v>
      </c>
      <c r="AH1434" s="208">
        <v>40.668999999999997</v>
      </c>
      <c r="AI1434" s="208">
        <v>27.262</v>
      </c>
      <c r="AJ1434" s="208">
        <v>10.887</v>
      </c>
      <c r="AK1434" s="208">
        <v>3.677</v>
      </c>
      <c r="AL1434" s="208">
        <v>9.9450000000000003</v>
      </c>
      <c r="AM1434" s="208">
        <v>9.0589999999999993</v>
      </c>
      <c r="AN1434" s="208">
        <v>21.646999999999998</v>
      </c>
      <c r="AO1434" s="208">
        <v>38.408000000000001</v>
      </c>
      <c r="AP1434" s="208">
        <v>54.468000000000004</v>
      </c>
      <c r="AQ1434" s="208">
        <v>58.511000000000003</v>
      </c>
      <c r="AR1434" s="208">
        <v>68.138999999999996</v>
      </c>
      <c r="AS1434" s="208">
        <v>41.55</v>
      </c>
      <c r="AT1434" s="208">
        <v>36.212000000000003</v>
      </c>
      <c r="AU1434" s="208">
        <v>22.157</v>
      </c>
      <c r="AV1434" s="208">
        <v>10.462999999999999</v>
      </c>
      <c r="AW1434" s="208">
        <v>5.0759999999999996</v>
      </c>
      <c r="AX1434" s="208">
        <v>3.1890000000000001</v>
      </c>
      <c r="AY1434" s="208">
        <v>13.959</v>
      </c>
      <c r="AZ1434" s="208">
        <v>17.696000000000002</v>
      </c>
      <c r="BA1434" s="208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209">
        <v>11.066000000000001</v>
      </c>
      <c r="G1435" s="209">
        <v>10.173999999999999</v>
      </c>
      <c r="H1435" s="209">
        <v>9.36</v>
      </c>
      <c r="I1435" s="224">
        <v>10.814</v>
      </c>
      <c r="J1435" s="224"/>
      <c r="K1435" s="209">
        <v>9.1150000000000002</v>
      </c>
      <c r="L1435" s="209">
        <v>8.1069999999999993</v>
      </c>
      <c r="M1435" s="209">
        <v>7.351</v>
      </c>
      <c r="N1435" s="209">
        <v>8.15</v>
      </c>
      <c r="O1435" s="209">
        <v>10.516999999999999</v>
      </c>
      <c r="P1435" s="209">
        <v>12.121</v>
      </c>
      <c r="Q1435" s="209">
        <v>13.694000000000001</v>
      </c>
      <c r="R1435" s="209">
        <v>14.028</v>
      </c>
      <c r="S1435" s="209">
        <v>13.644</v>
      </c>
      <c r="T1435" s="209">
        <v>13.819000000000001</v>
      </c>
      <c r="U1435" s="209">
        <v>12.176</v>
      </c>
      <c r="V1435" s="209">
        <v>11.951000000000001</v>
      </c>
      <c r="W1435" s="209">
        <v>10.108000000000001</v>
      </c>
      <c r="X1435" s="209">
        <v>11.266999999999999</v>
      </c>
      <c r="Y1435" s="209">
        <v>10.634</v>
      </c>
      <c r="Z1435" s="209">
        <v>10.358000000000001</v>
      </c>
      <c r="AA1435" s="209">
        <v>10.157999999999999</v>
      </c>
      <c r="AB1435" s="209">
        <v>13.361000000000001</v>
      </c>
      <c r="AC1435" s="209">
        <v>15.779</v>
      </c>
      <c r="AD1435" s="209">
        <v>15.362</v>
      </c>
      <c r="AE1435" s="209">
        <v>15.537000000000001</v>
      </c>
      <c r="AF1435" s="209">
        <v>11.500999999999999</v>
      </c>
      <c r="AG1435" s="209">
        <v>11.084</v>
      </c>
      <c r="AH1435" s="209">
        <v>9.9309999999999992</v>
      </c>
      <c r="AI1435" s="209">
        <v>8.3019999999999996</v>
      </c>
      <c r="AJ1435" s="209">
        <v>7.9429999999999996</v>
      </c>
      <c r="AK1435" s="209">
        <v>6.1859999999999999</v>
      </c>
      <c r="AL1435" s="209">
        <v>6.4050000000000002</v>
      </c>
      <c r="AM1435" s="209">
        <v>7.8689999999999998</v>
      </c>
      <c r="AN1435" s="209">
        <v>9.6270000000000007</v>
      </c>
      <c r="AO1435" s="209">
        <v>11.762</v>
      </c>
      <c r="AP1435" s="209">
        <v>12.885999999999999</v>
      </c>
      <c r="AQ1435" s="209">
        <v>12.584</v>
      </c>
      <c r="AR1435" s="209">
        <v>12.188000000000001</v>
      </c>
      <c r="AS1435" s="209">
        <v>9.4969999999999999</v>
      </c>
      <c r="AT1435" s="209">
        <v>9.4329999999999998</v>
      </c>
      <c r="AU1435" s="209">
        <v>8.23</v>
      </c>
      <c r="AV1435" s="209">
        <v>7.8849999999999998</v>
      </c>
      <c r="AW1435" s="209">
        <v>5.49</v>
      </c>
      <c r="AX1435" s="209">
        <v>3.548</v>
      </c>
      <c r="AY1435" s="209">
        <v>5.3029999999999999</v>
      </c>
      <c r="AZ1435" s="209">
        <v>8.3719999999999999</v>
      </c>
      <c r="BA1435" s="209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208">
        <v>11.066000000000001</v>
      </c>
      <c r="G1436" s="208">
        <v>10.173999999999999</v>
      </c>
      <c r="H1436" s="208">
        <v>9.36</v>
      </c>
      <c r="I1436" s="221">
        <v>10.814</v>
      </c>
      <c r="J1436" s="221"/>
      <c r="K1436" s="208">
        <v>9.1150000000000002</v>
      </c>
      <c r="L1436" s="208">
        <v>8.1069999999999993</v>
      </c>
      <c r="M1436" s="208">
        <v>7.351</v>
      </c>
      <c r="N1436" s="208">
        <v>8.15</v>
      </c>
      <c r="O1436" s="208">
        <v>10.516999999999999</v>
      </c>
      <c r="P1436" s="208">
        <v>12.121</v>
      </c>
      <c r="Q1436" s="208">
        <v>13.694000000000001</v>
      </c>
      <c r="R1436" s="208">
        <v>14.028</v>
      </c>
      <c r="S1436" s="208">
        <v>13.644</v>
      </c>
      <c r="T1436" s="208">
        <v>13.819000000000001</v>
      </c>
      <c r="U1436" s="208">
        <v>12.176</v>
      </c>
      <c r="V1436" s="208">
        <v>11.951000000000001</v>
      </c>
      <c r="W1436" s="208">
        <v>10.108000000000001</v>
      </c>
      <c r="X1436" s="208">
        <v>11.266999999999999</v>
      </c>
      <c r="Y1436" s="208">
        <v>10.634</v>
      </c>
      <c r="Z1436" s="208">
        <v>10.358000000000001</v>
      </c>
      <c r="AA1436" s="208">
        <v>10.157999999999999</v>
      </c>
      <c r="AB1436" s="208">
        <v>13.361000000000001</v>
      </c>
      <c r="AC1436" s="208">
        <v>15.779</v>
      </c>
      <c r="AD1436" s="208">
        <v>15.362</v>
      </c>
      <c r="AE1436" s="208">
        <v>15.537000000000001</v>
      </c>
      <c r="AF1436" s="208">
        <v>11.500999999999999</v>
      </c>
      <c r="AG1436" s="208">
        <v>11.084</v>
      </c>
      <c r="AH1436" s="208">
        <v>9.9309999999999992</v>
      </c>
      <c r="AI1436" s="208">
        <v>8.3019999999999996</v>
      </c>
      <c r="AJ1436" s="208">
        <v>7.9429999999999996</v>
      </c>
      <c r="AK1436" s="208">
        <v>6.1859999999999999</v>
      </c>
      <c r="AL1436" s="208">
        <v>6.4050000000000002</v>
      </c>
      <c r="AM1436" s="208">
        <v>7.8689999999999998</v>
      </c>
      <c r="AN1436" s="208">
        <v>9.6270000000000007</v>
      </c>
      <c r="AO1436" s="208">
        <v>11.762</v>
      </c>
      <c r="AP1436" s="208">
        <v>12.885999999999999</v>
      </c>
      <c r="AQ1436" s="208">
        <v>12.584</v>
      </c>
      <c r="AR1436" s="208">
        <v>12.188000000000001</v>
      </c>
      <c r="AS1436" s="208">
        <v>9.4969999999999999</v>
      </c>
      <c r="AT1436" s="208">
        <v>9.4329999999999998</v>
      </c>
      <c r="AU1436" s="208">
        <v>8.23</v>
      </c>
      <c r="AV1436" s="208">
        <v>7.8849999999999998</v>
      </c>
      <c r="AW1436" s="208">
        <v>5.49</v>
      </c>
      <c r="AX1436" s="208">
        <v>3.548</v>
      </c>
      <c r="AY1436" s="208">
        <v>5.3029999999999999</v>
      </c>
      <c r="AZ1436" s="208">
        <v>8.3719999999999999</v>
      </c>
      <c r="BA1436" s="208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208"/>
      <c r="G1437" s="208"/>
      <c r="H1437" s="208"/>
      <c r="I1437" s="208"/>
      <c r="J1437" s="208"/>
      <c r="K1437" s="208"/>
      <c r="L1437" s="208"/>
      <c r="M1437" s="208"/>
      <c r="N1437" s="208"/>
      <c r="O1437" s="208"/>
      <c r="P1437" s="208"/>
      <c r="Q1437" s="208"/>
      <c r="R1437" s="208"/>
      <c r="S1437" s="208"/>
      <c r="T1437" s="208"/>
      <c r="U1437" s="208"/>
      <c r="V1437" s="208"/>
      <c r="W1437" s="208"/>
      <c r="X1437" s="208"/>
      <c r="Y1437" s="208"/>
      <c r="Z1437" s="208"/>
      <c r="AA1437" s="208"/>
      <c r="AB1437" s="208"/>
      <c r="AC1437" s="208"/>
      <c r="AD1437" s="208"/>
      <c r="AE1437" s="208"/>
      <c r="AF1437" s="208"/>
      <c r="AG1437" s="208"/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186">
        <f>BB1438</f>
        <v>0</v>
      </c>
      <c r="BC1437" s="186">
        <f>BC1438</f>
        <v>3</v>
      </c>
      <c r="BD1437" s="186">
        <f>BD1438</f>
        <v>0</v>
      </c>
      <c r="BE1437" s="186">
        <f>BE1438</f>
        <v>3</v>
      </c>
      <c r="BF1437" s="190"/>
      <c r="BG1437" s="188">
        <v>6</v>
      </c>
      <c r="BH1437" s="186">
        <f>BH1438</f>
        <v>2.232E-3</v>
      </c>
      <c r="BI1437" s="186">
        <f>BI1438</f>
        <v>0</v>
      </c>
      <c r="BJ1437" s="186">
        <f>BJ1438</f>
        <v>2.232E-3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208"/>
      <c r="G1438" s="208"/>
      <c r="H1438" s="208"/>
      <c r="I1438" s="208"/>
      <c r="J1438" s="208"/>
      <c r="K1438" s="208"/>
      <c r="L1438" s="208"/>
      <c r="M1438" s="208"/>
      <c r="N1438" s="208"/>
      <c r="O1438" s="208"/>
      <c r="P1438" s="208"/>
      <c r="Q1438" s="208"/>
      <c r="R1438" s="208"/>
      <c r="S1438" s="208"/>
      <c r="T1438" s="208"/>
      <c r="U1438" s="208"/>
      <c r="V1438" s="208"/>
      <c r="W1438" s="208"/>
      <c r="X1438" s="208"/>
      <c r="Y1438" s="208"/>
      <c r="Z1438" s="208"/>
      <c r="AA1438" s="208"/>
      <c r="AB1438" s="208"/>
      <c r="AC1438" s="208"/>
      <c r="AD1438" s="208"/>
      <c r="AE1438" s="208"/>
      <c r="AF1438" s="208"/>
      <c r="AG1438" s="208"/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186">
        <v>0</v>
      </c>
      <c r="BC1438" s="186">
        <v>3</v>
      </c>
      <c r="BD1438" s="22">
        <f>(BB1438/31/24)*1000</f>
        <v>0</v>
      </c>
      <c r="BE1438" s="186">
        <f>BC1438-BD1438</f>
        <v>3</v>
      </c>
      <c r="BF1438" s="190"/>
      <c r="BG1438" s="188"/>
      <c r="BH1438" s="186">
        <f>(BC1438*24*31/1000000)</f>
        <v>2.232E-3</v>
      </c>
      <c r="BI1438" s="22">
        <f>(BD1438*24*31/1000000)</f>
        <v>0</v>
      </c>
      <c r="BJ1438" s="186">
        <f>BH1438-BI1438</f>
        <v>2.232E-3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208"/>
      <c r="G1439" s="208"/>
      <c r="H1439" s="208"/>
      <c r="I1439" s="208"/>
      <c r="J1439" s="208"/>
      <c r="K1439" s="208"/>
      <c r="L1439" s="208"/>
      <c r="M1439" s="208"/>
      <c r="N1439" s="208"/>
      <c r="O1439" s="208"/>
      <c r="P1439" s="208"/>
      <c r="Q1439" s="208"/>
      <c r="R1439" s="208"/>
      <c r="S1439" s="208"/>
      <c r="T1439" s="208"/>
      <c r="U1439" s="208"/>
      <c r="V1439" s="208"/>
      <c r="W1439" s="208"/>
      <c r="X1439" s="208"/>
      <c r="Y1439" s="208"/>
      <c r="Z1439" s="208"/>
      <c r="AA1439" s="208"/>
      <c r="AB1439" s="208"/>
      <c r="AC1439" s="208"/>
      <c r="AD1439" s="208"/>
      <c r="AE1439" s="208"/>
      <c r="AF1439" s="208"/>
      <c r="AG1439" s="208"/>
      <c r="AH1439" s="208"/>
      <c r="AI1439" s="208"/>
      <c r="AJ1439" s="208"/>
      <c r="AK1439" s="208"/>
      <c r="AL1439" s="208"/>
      <c r="AM1439" s="208"/>
      <c r="AN1439" s="208"/>
      <c r="AO1439" s="208"/>
      <c r="AP1439" s="208"/>
      <c r="AQ1439" s="208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186">
        <f>BB1440</f>
        <v>0</v>
      </c>
      <c r="BC1439" s="186">
        <f>BC1440</f>
        <v>23</v>
      </c>
      <c r="BD1439" s="186">
        <f>BD1440</f>
        <v>0</v>
      </c>
      <c r="BE1439" s="186">
        <f>BE1440</f>
        <v>23</v>
      </c>
      <c r="BF1439" s="190"/>
      <c r="BG1439" s="188">
        <v>6</v>
      </c>
      <c r="BH1439" s="186">
        <f>BH1440</f>
        <v>1.7111999999999999E-2</v>
      </c>
      <c r="BI1439" s="186">
        <f>BI1440</f>
        <v>0</v>
      </c>
      <c r="BJ1439" s="186">
        <f>BJ1440</f>
        <v>1.7111999999999999E-2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208"/>
      <c r="G1440" s="208"/>
      <c r="H1440" s="208"/>
      <c r="I1440" s="208"/>
      <c r="J1440" s="208"/>
      <c r="K1440" s="208"/>
      <c r="L1440" s="208"/>
      <c r="M1440" s="208"/>
      <c r="N1440" s="208"/>
      <c r="O1440" s="208"/>
      <c r="P1440" s="208"/>
      <c r="Q1440" s="208"/>
      <c r="R1440" s="208"/>
      <c r="S1440" s="208"/>
      <c r="T1440" s="208"/>
      <c r="U1440" s="208"/>
      <c r="V1440" s="208"/>
      <c r="W1440" s="208"/>
      <c r="X1440" s="208"/>
      <c r="Y1440" s="208"/>
      <c r="Z1440" s="208"/>
      <c r="AA1440" s="208"/>
      <c r="AB1440" s="208"/>
      <c r="AC1440" s="208"/>
      <c r="AD1440" s="208"/>
      <c r="AE1440" s="208"/>
      <c r="AF1440" s="208"/>
      <c r="AG1440" s="208"/>
      <c r="AH1440" s="208"/>
      <c r="AI1440" s="208"/>
      <c r="AJ1440" s="208"/>
      <c r="AK1440" s="208"/>
      <c r="AL1440" s="208"/>
      <c r="AM1440" s="208"/>
      <c r="AN1440" s="208"/>
      <c r="AO1440" s="208"/>
      <c r="AP1440" s="208"/>
      <c r="AQ1440" s="208"/>
      <c r="AR1440" s="208"/>
      <c r="AS1440" s="208"/>
      <c r="AT1440" s="208"/>
      <c r="AU1440" s="208"/>
      <c r="AV1440" s="208"/>
      <c r="AW1440" s="208"/>
      <c r="AX1440" s="208"/>
      <c r="AY1440" s="208"/>
      <c r="AZ1440" s="208"/>
      <c r="BA1440" s="208"/>
      <c r="BB1440" s="186">
        <v>0</v>
      </c>
      <c r="BC1440" s="186">
        <v>23</v>
      </c>
      <c r="BD1440" s="22">
        <f t="shared" ref="BD1440:BD1476" si="270">(BB1440/31/24)*1000</f>
        <v>0</v>
      </c>
      <c r="BE1440" s="186">
        <f>BC1440-BD1440</f>
        <v>23</v>
      </c>
      <c r="BF1440" s="190"/>
      <c r="BG1440" s="188"/>
      <c r="BH1440" s="186">
        <f t="shared" ref="BH1440:BH1476" si="271">(BC1440*24*31/1000000)</f>
        <v>1.7111999999999999E-2</v>
      </c>
      <c r="BI1440" s="22">
        <f t="shared" ref="BI1440:BI1476" si="272">(BD1440*24*31/1000000)</f>
        <v>0</v>
      </c>
      <c r="BJ1440" s="186">
        <f>BH1440-BI1440</f>
        <v>1.7111999999999999E-2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211">
        <v>875.72</v>
      </c>
      <c r="G1441" s="211">
        <v>910.93799999999999</v>
      </c>
      <c r="H1441" s="211">
        <v>558.66800000000001</v>
      </c>
      <c r="I1441" s="220">
        <v>410.22199999999998</v>
      </c>
      <c r="J1441" s="220"/>
      <c r="K1441" s="211">
        <v>225.15199999999999</v>
      </c>
      <c r="L1441" s="211">
        <v>6.59</v>
      </c>
      <c r="M1441" s="211">
        <v>33.844000000000001</v>
      </c>
      <c r="N1441" s="211">
        <v>42.219000000000001</v>
      </c>
      <c r="O1441" s="211">
        <v>219.392</v>
      </c>
      <c r="P1441" s="211">
        <v>485.90199999999999</v>
      </c>
      <c r="Q1441" s="211">
        <v>697.77800000000002</v>
      </c>
      <c r="R1441" s="211">
        <v>836.69899999999996</v>
      </c>
      <c r="S1441" s="211">
        <v>904.60900000000004</v>
      </c>
      <c r="T1441" s="211">
        <v>881.72500000000002</v>
      </c>
      <c r="U1441" s="211">
        <v>637.71600000000001</v>
      </c>
      <c r="V1441" s="211">
        <v>373.65699999999998</v>
      </c>
      <c r="W1441" s="211">
        <v>206.61600000000001</v>
      </c>
      <c r="X1441" s="211">
        <v>26.074000000000002</v>
      </c>
      <c r="Y1441" s="211">
        <v>33.537999999999997</v>
      </c>
      <c r="Z1441" s="211">
        <v>40.200000000000003</v>
      </c>
      <c r="AA1441" s="211">
        <v>-52.649000000000001</v>
      </c>
      <c r="AB1441" s="211">
        <v>452.971</v>
      </c>
      <c r="AC1441" s="211">
        <v>675.83199999999999</v>
      </c>
      <c r="AD1441" s="211">
        <v>877.51400000000001</v>
      </c>
      <c r="AE1441" s="211">
        <v>852.23900000000003</v>
      </c>
      <c r="AF1441" s="211">
        <v>727.71400000000006</v>
      </c>
      <c r="AG1441" s="211">
        <v>497.35399999999998</v>
      </c>
      <c r="AH1441" s="211">
        <v>359.94799999999998</v>
      </c>
      <c r="AI1441" s="211">
        <v>225.83600000000001</v>
      </c>
      <c r="AJ1441" s="211">
        <v>18.27</v>
      </c>
      <c r="AK1441" s="211">
        <v>20.202000000000002</v>
      </c>
      <c r="AL1441" s="211">
        <v>41.731999999999999</v>
      </c>
      <c r="AM1441" s="211">
        <v>190.60499999999999</v>
      </c>
      <c r="AN1441" s="211">
        <v>444.54599999999999</v>
      </c>
      <c r="AO1441" s="211">
        <v>713.42100000000005</v>
      </c>
      <c r="AP1441" s="211">
        <v>911.86300000000006</v>
      </c>
      <c r="AQ1441" s="211">
        <v>954.47799999999995</v>
      </c>
      <c r="AR1441" s="211">
        <v>719.42499999999995</v>
      </c>
      <c r="AS1441" s="211">
        <v>633.45899999999995</v>
      </c>
      <c r="AT1441" s="211">
        <v>399.17700000000002</v>
      </c>
      <c r="AU1441" s="211">
        <v>218.81</v>
      </c>
      <c r="AV1441" s="211">
        <v>65.054000000000002</v>
      </c>
      <c r="AW1441" s="211">
        <v>27.004999999999999</v>
      </c>
      <c r="AX1441" s="211">
        <v>43.174999999999997</v>
      </c>
      <c r="AY1441" s="211">
        <v>225.857</v>
      </c>
      <c r="AZ1441" s="211">
        <v>387.25</v>
      </c>
      <c r="BA1441" s="211">
        <v>581.55899999999997</v>
      </c>
      <c r="BB1441" s="14">
        <f>SUM(BB1442:BB1477)/2</f>
        <v>1224.2620000000004</v>
      </c>
      <c r="BC1441" s="14">
        <f>SUM(BC1442:BC1475)+BC1477</f>
        <v>3752.9697849462364</v>
      </c>
      <c r="BD1441" s="15">
        <f t="shared" si="270"/>
        <v>1645.5134408602155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si="272"/>
        <v>1.2242620000000004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209">
        <v>68.47</v>
      </c>
      <c r="G1442" s="209">
        <v>67.225999999999999</v>
      </c>
      <c r="H1442" s="209">
        <v>49.956000000000003</v>
      </c>
      <c r="I1442" s="224">
        <v>39.753999999999998</v>
      </c>
      <c r="J1442" s="224"/>
      <c r="K1442" s="209">
        <v>16.056999999999999</v>
      </c>
      <c r="L1442" s="20"/>
      <c r="M1442" s="20"/>
      <c r="N1442" s="20"/>
      <c r="O1442" s="209">
        <v>11.507999999999999</v>
      </c>
      <c r="P1442" s="209">
        <v>47.039000000000001</v>
      </c>
      <c r="Q1442" s="209">
        <v>61.6</v>
      </c>
      <c r="R1442" s="209">
        <v>78.192999999999998</v>
      </c>
      <c r="S1442" s="209">
        <v>76.769000000000005</v>
      </c>
      <c r="T1442" s="209">
        <v>72.873000000000005</v>
      </c>
      <c r="U1442" s="209">
        <v>44.075000000000003</v>
      </c>
      <c r="V1442" s="209">
        <v>25.172999999999998</v>
      </c>
      <c r="W1442" s="209">
        <v>11.641</v>
      </c>
      <c r="X1442" s="20"/>
      <c r="Y1442" s="20"/>
      <c r="Z1442" s="20"/>
      <c r="AA1442" s="209">
        <v>3.1179999999999999</v>
      </c>
      <c r="AB1442" s="209">
        <v>46.216999999999999</v>
      </c>
      <c r="AC1442" s="209">
        <v>67.004000000000005</v>
      </c>
      <c r="AD1442" s="209">
        <v>87.852000000000004</v>
      </c>
      <c r="AE1442" s="209">
        <v>76.927999999999997</v>
      </c>
      <c r="AF1442" s="209">
        <v>65.881</v>
      </c>
      <c r="AG1442" s="209">
        <v>43.210999999999999</v>
      </c>
      <c r="AH1442" s="209">
        <v>29.082000000000001</v>
      </c>
      <c r="AI1442" s="209">
        <v>12.824999999999999</v>
      </c>
      <c r="AJ1442" s="20"/>
      <c r="AK1442" s="20"/>
      <c r="AL1442" s="20"/>
      <c r="AM1442" s="209">
        <v>5.6539999999999999</v>
      </c>
      <c r="AN1442" s="209">
        <v>35.417999999999999</v>
      </c>
      <c r="AO1442" s="209">
        <v>70.718999999999994</v>
      </c>
      <c r="AP1442" s="209">
        <v>83.317999999999998</v>
      </c>
      <c r="AQ1442" s="209">
        <v>82.799000000000007</v>
      </c>
      <c r="AR1442" s="209">
        <v>65.481999999999999</v>
      </c>
      <c r="AS1442" s="209">
        <v>51.795000000000002</v>
      </c>
      <c r="AT1442" s="209">
        <v>23.154</v>
      </c>
      <c r="AU1442" s="209">
        <v>13.198</v>
      </c>
      <c r="AV1442" s="20"/>
      <c r="AW1442" s="20"/>
      <c r="AX1442" s="20"/>
      <c r="AY1442" s="20"/>
      <c r="AZ1442" s="209">
        <v>53.654000000000003</v>
      </c>
      <c r="BA1442" s="209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208">
        <v>68.47</v>
      </c>
      <c r="G1443" s="208">
        <v>67.225999999999999</v>
      </c>
      <c r="H1443" s="208">
        <v>49.956000000000003</v>
      </c>
      <c r="I1443" s="221">
        <v>39.753999999999998</v>
      </c>
      <c r="J1443" s="221"/>
      <c r="K1443" s="208">
        <v>16.056999999999999</v>
      </c>
      <c r="L1443" s="24"/>
      <c r="M1443" s="24"/>
      <c r="N1443" s="24"/>
      <c r="O1443" s="208">
        <v>11.507999999999999</v>
      </c>
      <c r="P1443" s="208">
        <v>47.039000000000001</v>
      </c>
      <c r="Q1443" s="208">
        <v>61.6</v>
      </c>
      <c r="R1443" s="208">
        <v>78.192999999999998</v>
      </c>
      <c r="S1443" s="208">
        <v>76.769000000000005</v>
      </c>
      <c r="T1443" s="208">
        <v>72.873000000000005</v>
      </c>
      <c r="U1443" s="208">
        <v>44.075000000000003</v>
      </c>
      <c r="V1443" s="208">
        <v>25.172999999999998</v>
      </c>
      <c r="W1443" s="208">
        <v>11.641</v>
      </c>
      <c r="X1443" s="24"/>
      <c r="Y1443" s="24"/>
      <c r="Z1443" s="24"/>
      <c r="AA1443" s="208">
        <v>3.1179999999999999</v>
      </c>
      <c r="AB1443" s="208">
        <v>46.216999999999999</v>
      </c>
      <c r="AC1443" s="208">
        <v>67.004000000000005</v>
      </c>
      <c r="AD1443" s="208">
        <v>87.852000000000004</v>
      </c>
      <c r="AE1443" s="208">
        <v>76.927999999999997</v>
      </c>
      <c r="AF1443" s="208">
        <v>65.881</v>
      </c>
      <c r="AG1443" s="208">
        <v>43.210999999999999</v>
      </c>
      <c r="AH1443" s="208">
        <v>29.082000000000001</v>
      </c>
      <c r="AI1443" s="208">
        <v>12.824999999999999</v>
      </c>
      <c r="AJ1443" s="24"/>
      <c r="AK1443" s="24"/>
      <c r="AL1443" s="24"/>
      <c r="AM1443" s="208">
        <v>5.6539999999999999</v>
      </c>
      <c r="AN1443" s="208">
        <v>35.417999999999999</v>
      </c>
      <c r="AO1443" s="208">
        <v>70.718999999999994</v>
      </c>
      <c r="AP1443" s="208">
        <v>83.317999999999998</v>
      </c>
      <c r="AQ1443" s="208">
        <v>82.799000000000007</v>
      </c>
      <c r="AR1443" s="208">
        <v>65.481999999999999</v>
      </c>
      <c r="AS1443" s="208">
        <v>51.795000000000002</v>
      </c>
      <c r="AT1443" s="208">
        <v>23.154</v>
      </c>
      <c r="AU1443" s="208">
        <v>13.198</v>
      </c>
      <c r="AV1443" s="24"/>
      <c r="AW1443" s="24"/>
      <c r="AX1443" s="24"/>
      <c r="AY1443" s="24"/>
      <c r="AZ1443" s="208">
        <v>53.654000000000003</v>
      </c>
      <c r="BA1443" s="208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209">
        <v>18.704999999999998</v>
      </c>
      <c r="G1444" s="20"/>
      <c r="H1444" s="209">
        <v>9.6120000000000001</v>
      </c>
      <c r="I1444" s="224">
        <v>6.7359999999999998</v>
      </c>
      <c r="J1444" s="224"/>
      <c r="K1444" s="209">
        <v>2.6150000000000002</v>
      </c>
      <c r="L1444" s="20"/>
      <c r="M1444" s="20"/>
      <c r="N1444" s="20"/>
      <c r="O1444" s="20"/>
      <c r="P1444" s="209">
        <v>3.6789999999999998</v>
      </c>
      <c r="Q1444" s="209">
        <v>8.1050000000000004</v>
      </c>
      <c r="R1444" s="209">
        <v>14.891999999999999</v>
      </c>
      <c r="S1444" s="209">
        <v>16.184000000000001</v>
      </c>
      <c r="T1444" s="209">
        <v>15.619</v>
      </c>
      <c r="U1444" s="209">
        <v>7.7789999999999999</v>
      </c>
      <c r="V1444" s="209">
        <v>7.6970000000000001</v>
      </c>
      <c r="W1444" s="20"/>
      <c r="X1444" s="209">
        <v>2.0070000000000001</v>
      </c>
      <c r="Y1444" s="20"/>
      <c r="Z1444" s="20"/>
      <c r="AA1444" s="209">
        <v>6.875</v>
      </c>
      <c r="AB1444" s="20"/>
      <c r="AC1444" s="209">
        <v>13.781000000000001</v>
      </c>
      <c r="AD1444" s="209">
        <v>15.433</v>
      </c>
      <c r="AE1444" s="209">
        <v>16.654</v>
      </c>
      <c r="AF1444" s="209">
        <v>16.236000000000001</v>
      </c>
      <c r="AG1444" s="209">
        <v>5.9</v>
      </c>
      <c r="AH1444" s="209">
        <v>5.0359999999999996</v>
      </c>
      <c r="AI1444" s="209">
        <v>3.2970000000000002</v>
      </c>
      <c r="AJ1444" s="209">
        <v>0.35799999999999998</v>
      </c>
      <c r="AK1444" s="20"/>
      <c r="AL1444" s="20"/>
      <c r="AM1444" s="20"/>
      <c r="AN1444" s="209">
        <v>4.2869999999999999</v>
      </c>
      <c r="AO1444" s="209">
        <v>9.7029999999999994</v>
      </c>
      <c r="AP1444" s="209">
        <v>15.028</v>
      </c>
      <c r="AQ1444" s="209">
        <v>13.154999999999999</v>
      </c>
      <c r="AR1444" s="209">
        <v>12.859</v>
      </c>
      <c r="AS1444" s="209">
        <v>8.7929999999999993</v>
      </c>
      <c r="AT1444" s="209">
        <v>4.5179999999999998</v>
      </c>
      <c r="AU1444" s="209">
        <v>0.76900000000000002</v>
      </c>
      <c r="AV1444" s="20"/>
      <c r="AW1444" s="20"/>
      <c r="AX1444" s="20"/>
      <c r="AY1444" s="20"/>
      <c r="AZ1444" s="209">
        <v>3.6560000000000001</v>
      </c>
      <c r="BA1444" s="209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208">
        <v>18.704999999999998</v>
      </c>
      <c r="G1445" s="24"/>
      <c r="H1445" s="208">
        <v>9.6120000000000001</v>
      </c>
      <c r="I1445" s="221">
        <v>6.7359999999999998</v>
      </c>
      <c r="J1445" s="221"/>
      <c r="K1445" s="208">
        <v>2.6150000000000002</v>
      </c>
      <c r="L1445" s="24"/>
      <c r="M1445" s="24"/>
      <c r="N1445" s="24"/>
      <c r="O1445" s="24"/>
      <c r="P1445" s="208">
        <v>3.6789999999999998</v>
      </c>
      <c r="Q1445" s="208">
        <v>8.1050000000000004</v>
      </c>
      <c r="R1445" s="208">
        <v>14.891999999999999</v>
      </c>
      <c r="S1445" s="208">
        <v>16.184000000000001</v>
      </c>
      <c r="T1445" s="208">
        <v>15.619</v>
      </c>
      <c r="U1445" s="208">
        <v>7.7789999999999999</v>
      </c>
      <c r="V1445" s="208">
        <v>7.6970000000000001</v>
      </c>
      <c r="W1445" s="24"/>
      <c r="X1445" s="208">
        <v>2.0070000000000001</v>
      </c>
      <c r="Y1445" s="24"/>
      <c r="Z1445" s="24"/>
      <c r="AA1445" s="208">
        <v>6.875</v>
      </c>
      <c r="AB1445" s="24"/>
      <c r="AC1445" s="208">
        <v>13.781000000000001</v>
      </c>
      <c r="AD1445" s="208">
        <v>15.433</v>
      </c>
      <c r="AE1445" s="208">
        <v>16.654</v>
      </c>
      <c r="AF1445" s="208">
        <v>16.236000000000001</v>
      </c>
      <c r="AG1445" s="208">
        <v>5.9</v>
      </c>
      <c r="AH1445" s="208">
        <v>5.0359999999999996</v>
      </c>
      <c r="AI1445" s="208">
        <v>3.2970000000000002</v>
      </c>
      <c r="AJ1445" s="208">
        <v>0.35799999999999998</v>
      </c>
      <c r="AK1445" s="24"/>
      <c r="AL1445" s="24"/>
      <c r="AM1445" s="24"/>
      <c r="AN1445" s="208">
        <v>4.2869999999999999</v>
      </c>
      <c r="AO1445" s="208">
        <v>9.7029999999999994</v>
      </c>
      <c r="AP1445" s="208">
        <v>15.028</v>
      </c>
      <c r="AQ1445" s="208">
        <v>13.154999999999999</v>
      </c>
      <c r="AR1445" s="208">
        <v>12.859</v>
      </c>
      <c r="AS1445" s="208">
        <v>8.7929999999999993</v>
      </c>
      <c r="AT1445" s="208">
        <v>4.5179999999999998</v>
      </c>
      <c r="AU1445" s="208">
        <v>0.76900000000000002</v>
      </c>
      <c r="AV1445" s="24"/>
      <c r="AW1445" s="24"/>
      <c r="AX1445" s="24"/>
      <c r="AY1445" s="24"/>
      <c r="AZ1445" s="208">
        <v>3.6560000000000001</v>
      </c>
      <c r="BA1445" s="208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9">
        <v>634.63199999999995</v>
      </c>
      <c r="AR1446" s="209">
        <v>420.75299999999999</v>
      </c>
      <c r="AS1446" s="209">
        <v>399.233</v>
      </c>
      <c r="AT1446" s="209">
        <v>229.86500000000001</v>
      </c>
      <c r="AU1446" s="209">
        <v>115.748</v>
      </c>
      <c r="AV1446" s="20"/>
      <c r="AW1446" s="20"/>
      <c r="AX1446" s="20"/>
      <c r="AY1446" s="209">
        <v>141.52799999999999</v>
      </c>
      <c r="AZ1446" s="209">
        <v>263.34199999999998</v>
      </c>
      <c r="BA1446" s="209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08">
        <v>240.75800000000001</v>
      </c>
      <c r="AR1447" s="208">
        <v>193.60499999999999</v>
      </c>
      <c r="AS1447" s="208">
        <v>164.57400000000001</v>
      </c>
      <c r="AT1447" s="208">
        <v>99.06</v>
      </c>
      <c r="AU1447" s="208">
        <v>53.328000000000003</v>
      </c>
      <c r="AV1447" s="24"/>
      <c r="AW1447" s="24"/>
      <c r="AX1447" s="24"/>
      <c r="AY1447" s="208">
        <v>59.853999999999999</v>
      </c>
      <c r="AZ1447" s="208">
        <v>98.637</v>
      </c>
      <c r="BA1447" s="208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08">
        <v>158.297</v>
      </c>
      <c r="AR1448" s="208">
        <v>44.277999999999999</v>
      </c>
      <c r="AS1448" s="208">
        <v>82.353999999999999</v>
      </c>
      <c r="AT1448" s="208">
        <v>49.664000000000001</v>
      </c>
      <c r="AU1448" s="208">
        <v>25.289000000000001</v>
      </c>
      <c r="AV1448" s="24"/>
      <c r="AW1448" s="24"/>
      <c r="AX1448" s="24"/>
      <c r="AY1448" s="208">
        <v>28.954000000000001</v>
      </c>
      <c r="AZ1448" s="208">
        <v>75.194999999999993</v>
      </c>
      <c r="BA1448" s="208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08">
        <v>235.577</v>
      </c>
      <c r="AR1449" s="208">
        <v>182.87</v>
      </c>
      <c r="AS1449" s="208">
        <v>152.30500000000001</v>
      </c>
      <c r="AT1449" s="208">
        <v>81.141000000000005</v>
      </c>
      <c r="AU1449" s="208">
        <v>37.131</v>
      </c>
      <c r="AV1449" s="24"/>
      <c r="AW1449" s="24"/>
      <c r="AX1449" s="24"/>
      <c r="AY1449" s="208">
        <v>52.72</v>
      </c>
      <c r="AZ1449" s="208">
        <v>89.51</v>
      </c>
      <c r="BA1449" s="208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209">
        <v>1.4</v>
      </c>
      <c r="G1450" s="20"/>
      <c r="H1450" s="209">
        <v>-5.9</v>
      </c>
      <c r="I1450" s="224">
        <v>0.64</v>
      </c>
      <c r="J1450" s="224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208">
        <v>1.4</v>
      </c>
      <c r="G1451" s="24"/>
      <c r="H1451" s="208">
        <v>-5.9</v>
      </c>
      <c r="I1451" s="221">
        <v>0.64</v>
      </c>
      <c r="J1451" s="221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209">
        <v>6.5</v>
      </c>
      <c r="G1452" s="20"/>
      <c r="H1452" s="209">
        <v>23.585999999999999</v>
      </c>
      <c r="I1452" s="20"/>
      <c r="J1452" s="20"/>
      <c r="K1452" s="20"/>
      <c r="L1452" s="20"/>
      <c r="M1452" s="20"/>
      <c r="N1452" s="20"/>
      <c r="O1452" s="20"/>
      <c r="P1452" s="209">
        <v>12.102</v>
      </c>
      <c r="Q1452" s="20"/>
      <c r="R1452" s="209">
        <v>9.6709999999999994</v>
      </c>
      <c r="S1452" s="209">
        <v>14.576000000000001</v>
      </c>
      <c r="T1452" s="209">
        <v>5</v>
      </c>
      <c r="U1452" s="209">
        <v>3.153</v>
      </c>
      <c r="V1452" s="209">
        <v>4.92</v>
      </c>
      <c r="W1452" s="20"/>
      <c r="X1452" s="20"/>
      <c r="Y1452" s="20"/>
      <c r="Z1452" s="20"/>
      <c r="AA1452" s="209">
        <v>1.0680000000000001</v>
      </c>
      <c r="AB1452" s="20"/>
      <c r="AC1452" s="209">
        <v>10.728</v>
      </c>
      <c r="AD1452" s="209">
        <v>7.2830000000000004</v>
      </c>
      <c r="AE1452" s="209">
        <v>9.157</v>
      </c>
      <c r="AF1452" s="209">
        <v>6.6840000000000002</v>
      </c>
      <c r="AG1452" s="209">
        <v>4.391</v>
      </c>
      <c r="AH1452" s="209">
        <v>2.0870000000000002</v>
      </c>
      <c r="AI1452" s="20"/>
      <c r="AJ1452" s="20"/>
      <c r="AK1452" s="20"/>
      <c r="AL1452" s="20"/>
      <c r="AM1452" s="20"/>
      <c r="AN1452" s="209">
        <v>1.875</v>
      </c>
      <c r="AO1452" s="209">
        <v>3.5150000000000001</v>
      </c>
      <c r="AP1452" s="209">
        <v>8.5</v>
      </c>
      <c r="AQ1452" s="209">
        <v>8.75</v>
      </c>
      <c r="AR1452" s="209">
        <v>7.25</v>
      </c>
      <c r="AS1452" s="209">
        <v>5</v>
      </c>
      <c r="AT1452" s="209">
        <v>10.689</v>
      </c>
      <c r="AU1452" s="20"/>
      <c r="AV1452" s="20"/>
      <c r="AW1452" s="20"/>
      <c r="AX1452" s="20"/>
      <c r="AY1452" s="209">
        <v>1.425</v>
      </c>
      <c r="AZ1452" s="209">
        <v>2.125</v>
      </c>
      <c r="BA1452" s="209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208">
        <v>5</v>
      </c>
      <c r="G1453" s="24"/>
      <c r="H1453" s="208">
        <v>23.085999999999999</v>
      </c>
      <c r="I1453" s="24"/>
      <c r="J1453" s="24"/>
      <c r="K1453" s="24"/>
      <c r="L1453" s="24"/>
      <c r="M1453" s="24"/>
      <c r="N1453" s="24"/>
      <c r="O1453" s="24"/>
      <c r="P1453" s="208">
        <v>10.456</v>
      </c>
      <c r="Q1453" s="24"/>
      <c r="R1453" s="208">
        <v>9.0730000000000004</v>
      </c>
      <c r="S1453" s="208">
        <v>13.292999999999999</v>
      </c>
      <c r="T1453" s="208">
        <v>5</v>
      </c>
      <c r="U1453" s="208">
        <v>2.2389999999999999</v>
      </c>
      <c r="V1453" s="208">
        <v>4.1909999999999998</v>
      </c>
      <c r="W1453" s="24"/>
      <c r="X1453" s="24"/>
      <c r="Y1453" s="24"/>
      <c r="Z1453" s="24"/>
      <c r="AA1453" s="208">
        <v>0.80500000000000005</v>
      </c>
      <c r="AB1453" s="24"/>
      <c r="AC1453" s="208">
        <v>9.4130000000000003</v>
      </c>
      <c r="AD1453" s="208">
        <v>6.4279999999999999</v>
      </c>
      <c r="AE1453" s="208">
        <v>8.1110000000000007</v>
      </c>
      <c r="AF1453" s="208">
        <v>5.915</v>
      </c>
      <c r="AG1453" s="208">
        <v>3.8109999999999999</v>
      </c>
      <c r="AH1453" s="208">
        <v>1.7410000000000001</v>
      </c>
      <c r="AI1453" s="24"/>
      <c r="AJ1453" s="24"/>
      <c r="AK1453" s="24"/>
      <c r="AL1453" s="24"/>
      <c r="AM1453" s="24"/>
      <c r="AN1453" s="208">
        <v>1.25</v>
      </c>
      <c r="AO1453" s="208">
        <v>3.5150000000000001</v>
      </c>
      <c r="AP1453" s="208">
        <v>7.5</v>
      </c>
      <c r="AQ1453" s="208">
        <v>7.5</v>
      </c>
      <c r="AR1453" s="208">
        <v>6.25</v>
      </c>
      <c r="AS1453" s="208">
        <v>4.5</v>
      </c>
      <c r="AT1453" s="208">
        <v>9.7010000000000005</v>
      </c>
      <c r="AU1453" s="24"/>
      <c r="AV1453" s="24"/>
      <c r="AW1453" s="24"/>
      <c r="AX1453" s="24"/>
      <c r="AY1453" s="208">
        <v>0.97099999999999997</v>
      </c>
      <c r="AZ1453" s="208">
        <v>1.5</v>
      </c>
      <c r="BA1453" s="208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208">
        <v>1.5</v>
      </c>
      <c r="G1454" s="24"/>
      <c r="H1454" s="208">
        <v>0.5</v>
      </c>
      <c r="I1454" s="24"/>
      <c r="J1454" s="24"/>
      <c r="K1454" s="24"/>
      <c r="L1454" s="24"/>
      <c r="M1454" s="24"/>
      <c r="N1454" s="24"/>
      <c r="O1454" s="24"/>
      <c r="P1454" s="208">
        <v>1.6459999999999999</v>
      </c>
      <c r="Q1454" s="24"/>
      <c r="R1454" s="208">
        <v>0.59799999999999998</v>
      </c>
      <c r="S1454" s="208">
        <v>1.2829999999999999</v>
      </c>
      <c r="T1454" s="24"/>
      <c r="U1454" s="208">
        <v>0.91400000000000003</v>
      </c>
      <c r="V1454" s="208">
        <v>0.72899999999999998</v>
      </c>
      <c r="W1454" s="24"/>
      <c r="X1454" s="24"/>
      <c r="Y1454" s="24"/>
      <c r="Z1454" s="24"/>
      <c r="AA1454" s="208">
        <v>0.26300000000000001</v>
      </c>
      <c r="AB1454" s="24"/>
      <c r="AC1454" s="208">
        <v>1.3149999999999999</v>
      </c>
      <c r="AD1454" s="208">
        <v>0.85499999999999998</v>
      </c>
      <c r="AE1454" s="208">
        <v>1.046</v>
      </c>
      <c r="AF1454" s="208">
        <v>0.76900000000000002</v>
      </c>
      <c r="AG1454" s="208">
        <v>0.57999999999999996</v>
      </c>
      <c r="AH1454" s="208">
        <v>0.34599999999999997</v>
      </c>
      <c r="AI1454" s="24"/>
      <c r="AJ1454" s="24"/>
      <c r="AK1454" s="24"/>
      <c r="AL1454" s="24"/>
      <c r="AM1454" s="24"/>
      <c r="AN1454" s="208">
        <v>0.625</v>
      </c>
      <c r="AO1454" s="24"/>
      <c r="AP1454" s="208">
        <v>1</v>
      </c>
      <c r="AQ1454" s="208">
        <v>1.25</v>
      </c>
      <c r="AR1454" s="208">
        <v>1</v>
      </c>
      <c r="AS1454" s="208">
        <v>0.5</v>
      </c>
      <c r="AT1454" s="208">
        <v>0.98799999999999999</v>
      </c>
      <c r="AU1454" s="24"/>
      <c r="AV1454" s="24"/>
      <c r="AW1454" s="24"/>
      <c r="AX1454" s="24"/>
      <c r="AY1454" s="208">
        <v>0.45400000000000001</v>
      </c>
      <c r="AZ1454" s="208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9">
        <v>2.36</v>
      </c>
      <c r="AG1455" s="209">
        <v>1.641</v>
      </c>
      <c r="AH1455" s="209">
        <v>0.9</v>
      </c>
      <c r="AI1455" s="209">
        <v>0.20200000000000001</v>
      </c>
      <c r="AJ1455" s="20"/>
      <c r="AK1455" s="20"/>
      <c r="AL1455" s="20"/>
      <c r="AM1455" s="20"/>
      <c r="AN1455" s="209">
        <v>0.89300000000000002</v>
      </c>
      <c r="AO1455" s="209">
        <v>1.867</v>
      </c>
      <c r="AP1455" s="209">
        <v>2.3759999999999999</v>
      </c>
      <c r="AQ1455" s="209">
        <v>2.36</v>
      </c>
      <c r="AR1455" s="209">
        <v>2.5790000000000002</v>
      </c>
      <c r="AS1455" s="209">
        <v>2.1389999999999998</v>
      </c>
      <c r="AT1455" s="209">
        <v>1.171</v>
      </c>
      <c r="AU1455" s="209">
        <v>0.156</v>
      </c>
      <c r="AV1455" s="20"/>
      <c r="AW1455" s="20"/>
      <c r="AX1455" s="20"/>
      <c r="AY1455" s="209">
        <v>0.215</v>
      </c>
      <c r="AZ1455" s="209">
        <v>0.51800000000000002</v>
      </c>
      <c r="BA1455" s="209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08">
        <v>2.36</v>
      </c>
      <c r="AG1456" s="208">
        <v>1.641</v>
      </c>
      <c r="AH1456" s="208">
        <v>0.9</v>
      </c>
      <c r="AI1456" s="208">
        <v>0.20200000000000001</v>
      </c>
      <c r="AJ1456" s="24"/>
      <c r="AK1456" s="24"/>
      <c r="AL1456" s="24"/>
      <c r="AM1456" s="24"/>
      <c r="AN1456" s="208">
        <v>0.89300000000000002</v>
      </c>
      <c r="AO1456" s="208">
        <v>1.867</v>
      </c>
      <c r="AP1456" s="208">
        <v>2.3759999999999999</v>
      </c>
      <c r="AQ1456" s="208">
        <v>2.36</v>
      </c>
      <c r="AR1456" s="208">
        <v>2.5790000000000002</v>
      </c>
      <c r="AS1456" s="208">
        <v>2.1389999999999998</v>
      </c>
      <c r="AT1456" s="208">
        <v>1.171</v>
      </c>
      <c r="AU1456" s="208">
        <v>0.156</v>
      </c>
      <c r="AV1456" s="24"/>
      <c r="AW1456" s="24"/>
      <c r="AX1456" s="24"/>
      <c r="AY1456" s="208">
        <v>0.215</v>
      </c>
      <c r="AZ1456" s="208">
        <v>0.51800000000000002</v>
      </c>
      <c r="BA1456" s="208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209">
        <v>3.9159999999999999</v>
      </c>
      <c r="G1457" s="209">
        <v>1.304</v>
      </c>
      <c r="H1457" s="209">
        <v>0.97799999999999998</v>
      </c>
      <c r="I1457" s="224">
        <v>0.623</v>
      </c>
      <c r="J1457" s="224"/>
      <c r="K1457" s="20"/>
      <c r="L1457" s="20"/>
      <c r="M1457" s="20"/>
      <c r="N1457" s="20"/>
      <c r="O1457" s="20"/>
      <c r="P1457" s="209">
        <v>0.54200000000000004</v>
      </c>
      <c r="Q1457" s="209">
        <v>1.2410000000000001</v>
      </c>
      <c r="R1457" s="209">
        <v>2.3860000000000001</v>
      </c>
      <c r="S1457" s="209">
        <v>0.64300000000000002</v>
      </c>
      <c r="T1457" s="209">
        <v>1.51</v>
      </c>
      <c r="U1457" s="209">
        <v>0.92100000000000004</v>
      </c>
      <c r="V1457" s="209">
        <v>0.45600000000000002</v>
      </c>
      <c r="W1457" s="209">
        <v>0.307</v>
      </c>
      <c r="X1457" s="20"/>
      <c r="Y1457" s="20"/>
      <c r="Z1457" s="20"/>
      <c r="AA1457" s="209">
        <v>0.377</v>
      </c>
      <c r="AB1457" s="209">
        <v>0.502</v>
      </c>
      <c r="AC1457" s="209">
        <v>1.272</v>
      </c>
      <c r="AD1457" s="209">
        <v>1.746</v>
      </c>
      <c r="AE1457" s="209">
        <v>1.7829999999999999</v>
      </c>
      <c r="AF1457" s="209">
        <v>1.1839999999999999</v>
      </c>
      <c r="AG1457" s="209">
        <v>0.69899999999999995</v>
      </c>
      <c r="AH1457" s="209">
        <v>0.39100000000000001</v>
      </c>
      <c r="AI1457" s="209">
        <v>0.23599999999999999</v>
      </c>
      <c r="AJ1457" s="20"/>
      <c r="AK1457" s="20"/>
      <c r="AL1457" s="20"/>
      <c r="AM1457" s="209">
        <v>0.245</v>
      </c>
      <c r="AN1457" s="209">
        <v>0.313</v>
      </c>
      <c r="AO1457" s="209">
        <v>1.27</v>
      </c>
      <c r="AP1457" s="209">
        <v>1.7070000000000001</v>
      </c>
      <c r="AQ1457" s="209">
        <v>1.9530000000000001</v>
      </c>
      <c r="AR1457" s="209">
        <v>1.367</v>
      </c>
      <c r="AS1457" s="209">
        <v>1.34</v>
      </c>
      <c r="AT1457" s="209">
        <v>0.44800000000000001</v>
      </c>
      <c r="AU1457" s="209">
        <v>0.14499999999999999</v>
      </c>
      <c r="AV1457" s="20"/>
      <c r="AW1457" s="20"/>
      <c r="AX1457" s="20"/>
      <c r="AY1457" s="209">
        <v>8.1000000000000003E-2</v>
      </c>
      <c r="AZ1457" s="209">
        <v>0.32600000000000001</v>
      </c>
      <c r="BA1457" s="209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208">
        <v>3.9159999999999999</v>
      </c>
      <c r="G1458" s="208">
        <v>1.304</v>
      </c>
      <c r="H1458" s="208">
        <v>0.97799999999999998</v>
      </c>
      <c r="I1458" s="221">
        <v>0.623</v>
      </c>
      <c r="J1458" s="221"/>
      <c r="K1458" s="24"/>
      <c r="L1458" s="24"/>
      <c r="M1458" s="24"/>
      <c r="N1458" s="24"/>
      <c r="O1458" s="24"/>
      <c r="P1458" s="208">
        <v>0.54200000000000004</v>
      </c>
      <c r="Q1458" s="208">
        <v>1.2410000000000001</v>
      </c>
      <c r="R1458" s="208">
        <v>2.3860000000000001</v>
      </c>
      <c r="S1458" s="208">
        <v>0.64300000000000002</v>
      </c>
      <c r="T1458" s="208">
        <v>1.51</v>
      </c>
      <c r="U1458" s="208">
        <v>0.92100000000000004</v>
      </c>
      <c r="V1458" s="208">
        <v>0.45600000000000002</v>
      </c>
      <c r="W1458" s="208">
        <v>0.307</v>
      </c>
      <c r="X1458" s="24"/>
      <c r="Y1458" s="24"/>
      <c r="Z1458" s="24"/>
      <c r="AA1458" s="208">
        <v>0.377</v>
      </c>
      <c r="AB1458" s="208">
        <v>0.502</v>
      </c>
      <c r="AC1458" s="208">
        <v>1.272</v>
      </c>
      <c r="AD1458" s="208">
        <v>1.746</v>
      </c>
      <c r="AE1458" s="208">
        <v>1.7829999999999999</v>
      </c>
      <c r="AF1458" s="208">
        <v>1.1839999999999999</v>
      </c>
      <c r="AG1458" s="208">
        <v>0.69899999999999995</v>
      </c>
      <c r="AH1458" s="208">
        <v>0.39100000000000001</v>
      </c>
      <c r="AI1458" s="208">
        <v>0.23599999999999999</v>
      </c>
      <c r="AJ1458" s="24"/>
      <c r="AK1458" s="24"/>
      <c r="AL1458" s="24"/>
      <c r="AM1458" s="208">
        <v>0.245</v>
      </c>
      <c r="AN1458" s="208">
        <v>0.313</v>
      </c>
      <c r="AO1458" s="208">
        <v>1.27</v>
      </c>
      <c r="AP1458" s="208">
        <v>1.7070000000000001</v>
      </c>
      <c r="AQ1458" s="208">
        <v>1.9530000000000001</v>
      </c>
      <c r="AR1458" s="208">
        <v>1.367</v>
      </c>
      <c r="AS1458" s="208">
        <v>1.34</v>
      </c>
      <c r="AT1458" s="208">
        <v>0.44800000000000001</v>
      </c>
      <c r="AU1458" s="208">
        <v>0.14499999999999999</v>
      </c>
      <c r="AV1458" s="24"/>
      <c r="AW1458" s="24"/>
      <c r="AX1458" s="24"/>
      <c r="AY1458" s="208">
        <v>8.1000000000000003E-2</v>
      </c>
      <c r="AZ1458" s="208">
        <v>0.32600000000000001</v>
      </c>
      <c r="BA1458" s="208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209">
        <v>1.4</v>
      </c>
      <c r="G1459" s="20"/>
      <c r="H1459" s="209">
        <v>1</v>
      </c>
      <c r="I1459" s="224">
        <v>0.5</v>
      </c>
      <c r="J1459" s="224"/>
      <c r="K1459" s="20"/>
      <c r="L1459" s="20"/>
      <c r="M1459" s="20"/>
      <c r="N1459" s="20"/>
      <c r="O1459" s="20"/>
      <c r="P1459" s="20"/>
      <c r="Q1459" s="209">
        <v>4.8819999999999997</v>
      </c>
      <c r="R1459" s="209">
        <v>1.484</v>
      </c>
      <c r="S1459" s="209">
        <v>1.5</v>
      </c>
      <c r="T1459" s="20"/>
      <c r="U1459" s="209">
        <v>1</v>
      </c>
      <c r="V1459" s="209">
        <v>0.5</v>
      </c>
      <c r="W1459" s="20"/>
      <c r="X1459" s="20"/>
      <c r="Y1459" s="20"/>
      <c r="Z1459" s="20"/>
      <c r="AA1459" s="20"/>
      <c r="AB1459" s="20"/>
      <c r="AC1459" s="209">
        <v>0.5</v>
      </c>
      <c r="AD1459" s="209">
        <v>0.75</v>
      </c>
      <c r="AE1459" s="20"/>
      <c r="AF1459" s="209">
        <v>1.964</v>
      </c>
      <c r="AG1459" s="209">
        <v>0.22600000000000001</v>
      </c>
      <c r="AH1459" s="209">
        <v>8.1000000000000003E-2</v>
      </c>
      <c r="AI1459" s="20"/>
      <c r="AJ1459" s="20"/>
      <c r="AK1459" s="20"/>
      <c r="AL1459" s="20"/>
      <c r="AM1459" s="20"/>
      <c r="AN1459" s="209">
        <v>0.30499999999999999</v>
      </c>
      <c r="AO1459" s="209">
        <v>0.81200000000000006</v>
      </c>
      <c r="AP1459" s="209">
        <v>0.7</v>
      </c>
      <c r="AQ1459" s="209">
        <v>0.5</v>
      </c>
      <c r="AR1459" s="20"/>
      <c r="AS1459" s="209">
        <v>1</v>
      </c>
      <c r="AT1459" s="20"/>
      <c r="AU1459" s="20"/>
      <c r="AV1459" s="20"/>
      <c r="AW1459" s="20"/>
      <c r="AX1459" s="20"/>
      <c r="AY1459" s="20"/>
      <c r="AZ1459" s="20"/>
      <c r="BA1459" s="209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208">
        <v>1.4</v>
      </c>
      <c r="G1460" s="24"/>
      <c r="H1460" s="208">
        <v>1</v>
      </c>
      <c r="I1460" s="221">
        <v>0.5</v>
      </c>
      <c r="J1460" s="221"/>
      <c r="K1460" s="24"/>
      <c r="L1460" s="24"/>
      <c r="M1460" s="24"/>
      <c r="N1460" s="24"/>
      <c r="O1460" s="24"/>
      <c r="P1460" s="24"/>
      <c r="Q1460" s="208">
        <v>4.8819999999999997</v>
      </c>
      <c r="R1460" s="208">
        <v>1.484</v>
      </c>
      <c r="S1460" s="208">
        <v>1.5</v>
      </c>
      <c r="T1460" s="24"/>
      <c r="U1460" s="208">
        <v>1</v>
      </c>
      <c r="V1460" s="208">
        <v>0.5</v>
      </c>
      <c r="W1460" s="24"/>
      <c r="X1460" s="24"/>
      <c r="Y1460" s="24"/>
      <c r="Z1460" s="24"/>
      <c r="AA1460" s="24"/>
      <c r="AB1460" s="24"/>
      <c r="AC1460" s="208">
        <v>0.5</v>
      </c>
      <c r="AD1460" s="208">
        <v>0.75</v>
      </c>
      <c r="AE1460" s="24"/>
      <c r="AF1460" s="208">
        <v>1.964</v>
      </c>
      <c r="AG1460" s="208">
        <v>0.22600000000000001</v>
      </c>
      <c r="AH1460" s="208">
        <v>8.1000000000000003E-2</v>
      </c>
      <c r="AI1460" s="24"/>
      <c r="AJ1460" s="24"/>
      <c r="AK1460" s="24"/>
      <c r="AL1460" s="24"/>
      <c r="AM1460" s="24"/>
      <c r="AN1460" s="208">
        <v>0.30499999999999999</v>
      </c>
      <c r="AO1460" s="208">
        <v>0.81200000000000006</v>
      </c>
      <c r="AP1460" s="208">
        <v>0.7</v>
      </c>
      <c r="AQ1460" s="208">
        <v>0.5</v>
      </c>
      <c r="AR1460" s="24"/>
      <c r="AS1460" s="208">
        <v>1</v>
      </c>
      <c r="AT1460" s="24"/>
      <c r="AU1460" s="24"/>
      <c r="AV1460" s="24"/>
      <c r="AW1460" s="24"/>
      <c r="AX1460" s="24"/>
      <c r="AY1460" s="24"/>
      <c r="AZ1460" s="24"/>
      <c r="BA1460" s="208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209">
        <v>6.64</v>
      </c>
      <c r="H1461" s="209">
        <v>1.774</v>
      </c>
      <c r="I1461" s="224">
        <v>1.7170000000000001</v>
      </c>
      <c r="J1461" s="224"/>
      <c r="K1461" s="20"/>
      <c r="L1461" s="20"/>
      <c r="M1461" s="20"/>
      <c r="N1461" s="20"/>
      <c r="O1461" s="20"/>
      <c r="P1461" s="209">
        <v>2.2000000000000002</v>
      </c>
      <c r="Q1461" s="209">
        <v>3.5</v>
      </c>
      <c r="R1461" s="209">
        <v>4.0999999999999996</v>
      </c>
      <c r="S1461" s="209">
        <v>1.1359999999999999</v>
      </c>
      <c r="T1461" s="209">
        <v>4.5540000000000003</v>
      </c>
      <c r="U1461" s="209">
        <v>2.2069999999999999</v>
      </c>
      <c r="V1461" s="209">
        <v>1.129</v>
      </c>
      <c r="W1461" s="209">
        <v>0.3</v>
      </c>
      <c r="X1461" s="20"/>
      <c r="Y1461" s="20"/>
      <c r="Z1461" s="20"/>
      <c r="AA1461" s="20"/>
      <c r="AB1461" s="20"/>
      <c r="AC1461" s="209">
        <v>6.55</v>
      </c>
      <c r="AD1461" s="209">
        <v>4.0529999999999999</v>
      </c>
      <c r="AE1461" s="209">
        <v>2.726</v>
      </c>
      <c r="AF1461" s="209">
        <v>2.7770000000000001</v>
      </c>
      <c r="AG1461" s="209">
        <v>1.7270000000000001</v>
      </c>
      <c r="AH1461" s="209">
        <v>3.1349999999999998</v>
      </c>
      <c r="AI1461" s="209">
        <v>0.79500000000000004</v>
      </c>
      <c r="AJ1461" s="20"/>
      <c r="AK1461" s="20"/>
      <c r="AL1461" s="20"/>
      <c r="AM1461" s="20"/>
      <c r="AN1461" s="209">
        <v>2.4609999999999999</v>
      </c>
      <c r="AO1461" s="209">
        <v>2.2890000000000001</v>
      </c>
      <c r="AP1461" s="209">
        <v>3.0579999999999998</v>
      </c>
      <c r="AQ1461" s="209">
        <v>4.2969999999999997</v>
      </c>
      <c r="AR1461" s="209">
        <v>3.8540000000000001</v>
      </c>
      <c r="AS1461" s="209">
        <v>3.1019999999999999</v>
      </c>
      <c r="AT1461" s="209">
        <v>1.899</v>
      </c>
      <c r="AU1461" s="20"/>
      <c r="AV1461" s="20"/>
      <c r="AW1461" s="20"/>
      <c r="AX1461" s="20"/>
      <c r="AY1461" s="209">
        <v>0.95199999999999996</v>
      </c>
      <c r="AZ1461" s="209">
        <v>0.72199999999999998</v>
      </c>
      <c r="BA1461" s="209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208">
        <v>2.5539999999999998</v>
      </c>
      <c r="H1462" s="208">
        <v>0.54800000000000004</v>
      </c>
      <c r="I1462" s="221">
        <v>0.39</v>
      </c>
      <c r="J1462" s="221"/>
      <c r="K1462" s="24"/>
      <c r="L1462" s="24"/>
      <c r="M1462" s="24"/>
      <c r="N1462" s="24"/>
      <c r="O1462" s="24"/>
      <c r="P1462" s="208">
        <v>0.83699999999999997</v>
      </c>
      <c r="Q1462" s="24"/>
      <c r="R1462" s="24"/>
      <c r="S1462" s="24"/>
      <c r="T1462" s="208">
        <v>1.375</v>
      </c>
      <c r="U1462" s="208">
        <v>0.89300000000000002</v>
      </c>
      <c r="V1462" s="208">
        <v>0.63600000000000001</v>
      </c>
      <c r="W1462" s="208">
        <v>0.1</v>
      </c>
      <c r="X1462" s="24"/>
      <c r="Y1462" s="24"/>
      <c r="Z1462" s="24"/>
      <c r="AA1462" s="24"/>
      <c r="AB1462" s="24"/>
      <c r="AC1462" s="208">
        <v>5.6219999999999999</v>
      </c>
      <c r="AD1462" s="208">
        <v>1.6859999999999999</v>
      </c>
      <c r="AE1462" s="208">
        <v>0.95599999999999996</v>
      </c>
      <c r="AF1462" s="208">
        <v>0.95599999999999996</v>
      </c>
      <c r="AG1462" s="208">
        <v>0.503</v>
      </c>
      <c r="AH1462" s="208">
        <v>0.246</v>
      </c>
      <c r="AI1462" s="208">
        <v>0.248</v>
      </c>
      <c r="AJ1462" s="24"/>
      <c r="AK1462" s="24"/>
      <c r="AL1462" s="24"/>
      <c r="AM1462" s="24"/>
      <c r="AN1462" s="208">
        <v>0.96299999999999997</v>
      </c>
      <c r="AO1462" s="208">
        <v>0.69199999999999995</v>
      </c>
      <c r="AP1462" s="208">
        <v>1.9159999999999999</v>
      </c>
      <c r="AQ1462" s="208">
        <v>1.6559999999999999</v>
      </c>
      <c r="AR1462" s="208">
        <v>1.478</v>
      </c>
      <c r="AS1462" s="208">
        <v>1.5569999999999999</v>
      </c>
      <c r="AT1462" s="208">
        <v>0.28000000000000003</v>
      </c>
      <c r="AU1462" s="24"/>
      <c r="AV1462" s="24"/>
      <c r="AW1462" s="24"/>
      <c r="AX1462" s="24"/>
      <c r="AY1462" s="24"/>
      <c r="AZ1462" s="208">
        <v>0.15</v>
      </c>
      <c r="BA1462" s="208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208">
        <v>1.407</v>
      </c>
      <c r="H1463" s="208">
        <v>0.32400000000000001</v>
      </c>
      <c r="I1463" s="221">
        <v>0.40400000000000003</v>
      </c>
      <c r="J1463" s="221"/>
      <c r="K1463" s="24"/>
      <c r="L1463" s="24"/>
      <c r="M1463" s="24"/>
      <c r="N1463" s="24"/>
      <c r="O1463" s="24"/>
      <c r="P1463" s="208">
        <v>0.71599999999999997</v>
      </c>
      <c r="Q1463" s="208">
        <v>0.5</v>
      </c>
      <c r="R1463" s="208">
        <v>2.1</v>
      </c>
      <c r="S1463" s="208">
        <v>0.50700000000000001</v>
      </c>
      <c r="T1463" s="208">
        <v>1.3540000000000001</v>
      </c>
      <c r="U1463" s="208">
        <v>0.503</v>
      </c>
      <c r="V1463" s="24"/>
      <c r="W1463" s="208">
        <v>0.1</v>
      </c>
      <c r="X1463" s="24"/>
      <c r="Y1463" s="24"/>
      <c r="Z1463" s="24"/>
      <c r="AA1463" s="24"/>
      <c r="AB1463" s="24"/>
      <c r="AC1463" s="208">
        <v>0.92800000000000005</v>
      </c>
      <c r="AD1463" s="208">
        <v>1.153</v>
      </c>
      <c r="AE1463" s="208">
        <v>0.70599999999999996</v>
      </c>
      <c r="AF1463" s="208">
        <v>0.66100000000000003</v>
      </c>
      <c r="AG1463" s="208">
        <v>0.30399999999999999</v>
      </c>
      <c r="AH1463" s="208">
        <v>2.371</v>
      </c>
      <c r="AI1463" s="24"/>
      <c r="AJ1463" s="24"/>
      <c r="AK1463" s="24"/>
      <c r="AL1463" s="24"/>
      <c r="AM1463" s="24"/>
      <c r="AN1463" s="24"/>
      <c r="AO1463" s="24"/>
      <c r="AP1463" s="208">
        <v>0.30299999999999999</v>
      </c>
      <c r="AQ1463" s="208">
        <v>1.08</v>
      </c>
      <c r="AR1463" s="208">
        <v>0.98</v>
      </c>
      <c r="AS1463" s="208">
        <v>0.628</v>
      </c>
      <c r="AT1463" s="208">
        <v>0.16900000000000001</v>
      </c>
      <c r="AU1463" s="24"/>
      <c r="AV1463" s="24"/>
      <c r="AW1463" s="24"/>
      <c r="AX1463" s="24"/>
      <c r="AY1463" s="24"/>
      <c r="AZ1463" s="208">
        <v>0.19</v>
      </c>
      <c r="BA1463" s="208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208">
        <v>2.6789999999999998</v>
      </c>
      <c r="H1464" s="208">
        <v>0.90200000000000002</v>
      </c>
      <c r="I1464" s="221">
        <v>0.92300000000000004</v>
      </c>
      <c r="J1464" s="221"/>
      <c r="K1464" s="24"/>
      <c r="L1464" s="24"/>
      <c r="M1464" s="24"/>
      <c r="N1464" s="24"/>
      <c r="O1464" s="24"/>
      <c r="P1464" s="208">
        <v>0.64700000000000002</v>
      </c>
      <c r="Q1464" s="208">
        <v>3</v>
      </c>
      <c r="R1464" s="208">
        <v>2</v>
      </c>
      <c r="S1464" s="208">
        <v>0.629</v>
      </c>
      <c r="T1464" s="208">
        <v>1.825</v>
      </c>
      <c r="U1464" s="208">
        <v>0.81100000000000005</v>
      </c>
      <c r="V1464" s="208">
        <v>0.49299999999999999</v>
      </c>
      <c r="W1464" s="208">
        <v>0.1</v>
      </c>
      <c r="X1464" s="24"/>
      <c r="Y1464" s="24"/>
      <c r="Z1464" s="24"/>
      <c r="AA1464" s="24"/>
      <c r="AB1464" s="24"/>
      <c r="AC1464" s="24"/>
      <c r="AD1464" s="208">
        <v>1.214</v>
      </c>
      <c r="AE1464" s="208">
        <v>1.0640000000000001</v>
      </c>
      <c r="AF1464" s="208">
        <v>1.1599999999999999</v>
      </c>
      <c r="AG1464" s="208">
        <v>0.92</v>
      </c>
      <c r="AH1464" s="208">
        <v>0.51800000000000002</v>
      </c>
      <c r="AI1464" s="208">
        <v>0.54700000000000004</v>
      </c>
      <c r="AJ1464" s="24"/>
      <c r="AK1464" s="24"/>
      <c r="AL1464" s="24"/>
      <c r="AM1464" s="24"/>
      <c r="AN1464" s="208">
        <v>1.498</v>
      </c>
      <c r="AO1464" s="208">
        <v>1.597</v>
      </c>
      <c r="AP1464" s="208">
        <v>0.83899999999999997</v>
      </c>
      <c r="AQ1464" s="208">
        <v>1.5609999999999999</v>
      </c>
      <c r="AR1464" s="208">
        <v>1.3959999999999999</v>
      </c>
      <c r="AS1464" s="208">
        <v>0.91700000000000004</v>
      </c>
      <c r="AT1464" s="208">
        <v>1.45</v>
      </c>
      <c r="AU1464" s="24"/>
      <c r="AV1464" s="24"/>
      <c r="AW1464" s="24"/>
      <c r="AX1464" s="24"/>
      <c r="AY1464" s="208">
        <v>0.95199999999999996</v>
      </c>
      <c r="AZ1464" s="208">
        <v>0.38200000000000001</v>
      </c>
      <c r="BA1464" s="208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9">
        <v>0.23699999999999999</v>
      </c>
      <c r="AO1465" s="209">
        <v>1.0129999999999999</v>
      </c>
      <c r="AP1465" s="209">
        <v>1.145</v>
      </c>
      <c r="AQ1465" s="20"/>
      <c r="AR1465" s="209">
        <v>2.4089999999999998</v>
      </c>
      <c r="AS1465" s="209">
        <v>0.56599999999999995</v>
      </c>
      <c r="AT1465" s="209">
        <v>0.40899999999999997</v>
      </c>
      <c r="AU1465" s="209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08">
        <v>0.23699999999999999</v>
      </c>
      <c r="AO1466" s="208">
        <v>1.0129999999999999</v>
      </c>
      <c r="AP1466" s="208">
        <v>1.145</v>
      </c>
      <c r="AQ1466" s="24"/>
      <c r="AR1466" s="208">
        <v>2.4089999999999998</v>
      </c>
      <c r="AS1466" s="208">
        <v>0.56599999999999995</v>
      </c>
      <c r="AT1466" s="208">
        <v>0.40899999999999997</v>
      </c>
      <c r="AU1466" s="208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209">
        <v>186.21700000000001</v>
      </c>
      <c r="G1467" s="209">
        <v>173.56100000000001</v>
      </c>
      <c r="H1467" s="209">
        <v>96.063999999999993</v>
      </c>
      <c r="I1467" s="224">
        <v>78.123999999999995</v>
      </c>
      <c r="J1467" s="224"/>
      <c r="K1467" s="209">
        <v>44.219000000000001</v>
      </c>
      <c r="L1467" s="209">
        <v>6.59</v>
      </c>
      <c r="M1467" s="209">
        <v>33.844000000000001</v>
      </c>
      <c r="N1467" s="209">
        <v>42.219000000000001</v>
      </c>
      <c r="O1467" s="209">
        <v>72.254999999999995</v>
      </c>
      <c r="P1467" s="209">
        <v>92.661000000000001</v>
      </c>
      <c r="Q1467" s="209">
        <v>125.247</v>
      </c>
      <c r="R1467" s="209">
        <v>169.97800000000001</v>
      </c>
      <c r="S1467" s="209">
        <v>161.959</v>
      </c>
      <c r="T1467" s="209">
        <v>195.99100000000001</v>
      </c>
      <c r="U1467" s="209">
        <v>170.57400000000001</v>
      </c>
      <c r="V1467" s="209">
        <v>119.196</v>
      </c>
      <c r="W1467" s="209">
        <v>70.242000000000004</v>
      </c>
      <c r="X1467" s="209">
        <v>24.067</v>
      </c>
      <c r="Y1467" s="209">
        <v>33.537999999999997</v>
      </c>
      <c r="Z1467" s="209">
        <v>39.109000000000002</v>
      </c>
      <c r="AA1467" s="209">
        <v>65.629000000000005</v>
      </c>
      <c r="AB1467" s="209">
        <v>100.35299999999999</v>
      </c>
      <c r="AC1467" s="209">
        <v>114.16800000000001</v>
      </c>
      <c r="AD1467" s="209">
        <v>170.42099999999999</v>
      </c>
      <c r="AE1467" s="209">
        <v>187.99600000000001</v>
      </c>
      <c r="AF1467" s="209">
        <v>176.73099999999999</v>
      </c>
      <c r="AG1467" s="209">
        <v>131.77000000000001</v>
      </c>
      <c r="AH1467" s="209">
        <v>108.24</v>
      </c>
      <c r="AI1467" s="209">
        <v>78.031999999999996</v>
      </c>
      <c r="AJ1467" s="209">
        <v>17.532</v>
      </c>
      <c r="AK1467" s="209">
        <v>20.190999999999999</v>
      </c>
      <c r="AL1467" s="209">
        <v>41.723999999999997</v>
      </c>
      <c r="AM1467" s="209">
        <v>69.864000000000004</v>
      </c>
      <c r="AN1467" s="209">
        <v>78.519000000000005</v>
      </c>
      <c r="AO1467" s="209">
        <v>112.123</v>
      </c>
      <c r="AP1467" s="209">
        <v>169.39</v>
      </c>
      <c r="AQ1467" s="209">
        <v>185.10400000000001</v>
      </c>
      <c r="AR1467" s="209">
        <v>184.46100000000001</v>
      </c>
      <c r="AS1467" s="209">
        <v>147.68799999999999</v>
      </c>
      <c r="AT1467" s="209">
        <v>118.85599999999999</v>
      </c>
      <c r="AU1467" s="209">
        <v>84.218000000000004</v>
      </c>
      <c r="AV1467" s="209">
        <v>65.010999999999996</v>
      </c>
      <c r="AW1467" s="209">
        <v>26.471</v>
      </c>
      <c r="AX1467" s="209">
        <v>43.174999999999997</v>
      </c>
      <c r="AY1467" s="209">
        <v>80.442999999999998</v>
      </c>
      <c r="AZ1467" s="209">
        <v>55.194000000000003</v>
      </c>
      <c r="BA1467" s="209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208">
        <v>186.21700000000001</v>
      </c>
      <c r="G1468" s="208">
        <v>173.56100000000001</v>
      </c>
      <c r="H1468" s="208">
        <v>96.063999999999993</v>
      </c>
      <c r="I1468" s="221">
        <v>78.123999999999995</v>
      </c>
      <c r="J1468" s="221"/>
      <c r="K1468" s="208">
        <v>44.219000000000001</v>
      </c>
      <c r="L1468" s="208">
        <v>6.59</v>
      </c>
      <c r="M1468" s="208">
        <v>33.844000000000001</v>
      </c>
      <c r="N1468" s="208">
        <v>42.219000000000001</v>
      </c>
      <c r="O1468" s="208">
        <v>72.254999999999995</v>
      </c>
      <c r="P1468" s="208">
        <v>92.661000000000001</v>
      </c>
      <c r="Q1468" s="208">
        <v>125.247</v>
      </c>
      <c r="R1468" s="208">
        <v>169.97800000000001</v>
      </c>
      <c r="S1468" s="208">
        <v>161.959</v>
      </c>
      <c r="T1468" s="208">
        <v>195.99100000000001</v>
      </c>
      <c r="U1468" s="208">
        <v>170.57400000000001</v>
      </c>
      <c r="V1468" s="208">
        <v>119.196</v>
      </c>
      <c r="W1468" s="208">
        <v>70.242000000000004</v>
      </c>
      <c r="X1468" s="208">
        <v>24.067</v>
      </c>
      <c r="Y1468" s="208">
        <v>33.537999999999997</v>
      </c>
      <c r="Z1468" s="208">
        <v>39.109000000000002</v>
      </c>
      <c r="AA1468" s="208">
        <v>65.629000000000005</v>
      </c>
      <c r="AB1468" s="208">
        <v>100.35299999999999</v>
      </c>
      <c r="AC1468" s="208">
        <v>114.16800000000001</v>
      </c>
      <c r="AD1468" s="208">
        <v>170.42099999999999</v>
      </c>
      <c r="AE1468" s="208">
        <v>187.99600000000001</v>
      </c>
      <c r="AF1468" s="208">
        <v>176.73099999999999</v>
      </c>
      <c r="AG1468" s="208">
        <v>131.77000000000001</v>
      </c>
      <c r="AH1468" s="208">
        <v>108.24</v>
      </c>
      <c r="AI1468" s="208">
        <v>78.031999999999996</v>
      </c>
      <c r="AJ1468" s="208">
        <v>17.532</v>
      </c>
      <c r="AK1468" s="208">
        <v>20.190999999999999</v>
      </c>
      <c r="AL1468" s="208">
        <v>41.723999999999997</v>
      </c>
      <c r="AM1468" s="208">
        <v>69.864000000000004</v>
      </c>
      <c r="AN1468" s="208">
        <v>78.519000000000005</v>
      </c>
      <c r="AO1468" s="208">
        <v>112.123</v>
      </c>
      <c r="AP1468" s="208">
        <v>169.39</v>
      </c>
      <c r="AQ1468" s="208">
        <v>185.10400000000001</v>
      </c>
      <c r="AR1468" s="208">
        <v>184.46100000000001</v>
      </c>
      <c r="AS1468" s="208">
        <v>147.68799999999999</v>
      </c>
      <c r="AT1468" s="208">
        <v>118.85599999999999</v>
      </c>
      <c r="AU1468" s="208">
        <v>84.218000000000004</v>
      </c>
      <c r="AV1468" s="208">
        <v>65.010999999999996</v>
      </c>
      <c r="AW1468" s="208">
        <v>26.471</v>
      </c>
      <c r="AX1468" s="208">
        <v>43.174999999999997</v>
      </c>
      <c r="AY1468" s="208">
        <v>80.442999999999998</v>
      </c>
      <c r="AZ1468" s="208">
        <v>55.194000000000003</v>
      </c>
      <c r="BA1468" s="208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9">
        <v>4.8689999999999998</v>
      </c>
      <c r="Q1469" s="209">
        <v>8.8339999999999996</v>
      </c>
      <c r="R1469" s="209">
        <v>9.7789999999999999</v>
      </c>
      <c r="S1469" s="209">
        <v>12.669</v>
      </c>
      <c r="T1469" s="209">
        <v>12.563000000000001</v>
      </c>
      <c r="U1469" s="209">
        <v>8.3629999999999995</v>
      </c>
      <c r="V1469" s="209">
        <v>5.8259999999999996</v>
      </c>
      <c r="W1469" s="209">
        <v>3.798</v>
      </c>
      <c r="X1469" s="20"/>
      <c r="Y1469" s="20"/>
      <c r="Z1469" s="20"/>
      <c r="AA1469" s="20"/>
      <c r="AB1469" s="209">
        <v>4.5609999999999999</v>
      </c>
      <c r="AC1469" s="209">
        <v>7.5019999999999998</v>
      </c>
      <c r="AD1469" s="209">
        <v>8.98</v>
      </c>
      <c r="AE1469" s="209">
        <v>9.2460000000000004</v>
      </c>
      <c r="AF1469" s="209">
        <v>8.766</v>
      </c>
      <c r="AG1469" s="209">
        <v>4.2699999999999996</v>
      </c>
      <c r="AH1469" s="209">
        <v>4.2050000000000001</v>
      </c>
      <c r="AI1469" s="209">
        <v>0.50900000000000001</v>
      </c>
      <c r="AJ1469" s="20"/>
      <c r="AK1469" s="20"/>
      <c r="AL1469" s="20"/>
      <c r="AM1469" s="20"/>
      <c r="AN1469" s="209">
        <v>3.738</v>
      </c>
      <c r="AO1469" s="209">
        <v>7.335</v>
      </c>
      <c r="AP1469" s="209">
        <v>8.7880000000000003</v>
      </c>
      <c r="AQ1469" s="209">
        <v>9.6609999999999996</v>
      </c>
      <c r="AR1469" s="209">
        <v>7.2720000000000002</v>
      </c>
      <c r="AS1469" s="209">
        <v>5.7329999999999997</v>
      </c>
      <c r="AT1469" s="209">
        <v>3.14</v>
      </c>
      <c r="AU1469" s="209">
        <v>1.915</v>
      </c>
      <c r="AV1469" s="20"/>
      <c r="AW1469" s="20"/>
      <c r="AX1469" s="20"/>
      <c r="AY1469" s="209">
        <v>0.43</v>
      </c>
      <c r="AZ1469" s="209">
        <v>3.0179999999999998</v>
      </c>
      <c r="BA1469" s="209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08">
        <v>4.8689999999999998</v>
      </c>
      <c r="Q1470" s="208">
        <v>8.8339999999999996</v>
      </c>
      <c r="R1470" s="208">
        <v>9.7789999999999999</v>
      </c>
      <c r="S1470" s="208">
        <v>12.669</v>
      </c>
      <c r="T1470" s="208">
        <v>12.563000000000001</v>
      </c>
      <c r="U1470" s="208">
        <v>8.3629999999999995</v>
      </c>
      <c r="V1470" s="208">
        <v>5.8259999999999996</v>
      </c>
      <c r="W1470" s="208">
        <v>3.798</v>
      </c>
      <c r="X1470" s="24"/>
      <c r="Y1470" s="24"/>
      <c r="Z1470" s="24"/>
      <c r="AA1470" s="24"/>
      <c r="AB1470" s="208">
        <v>4.5609999999999999</v>
      </c>
      <c r="AC1470" s="208">
        <v>7.5019999999999998</v>
      </c>
      <c r="AD1470" s="208">
        <v>8.98</v>
      </c>
      <c r="AE1470" s="208">
        <v>9.2460000000000004</v>
      </c>
      <c r="AF1470" s="208">
        <v>8.766</v>
      </c>
      <c r="AG1470" s="208">
        <v>4.2699999999999996</v>
      </c>
      <c r="AH1470" s="208">
        <v>4.2050000000000001</v>
      </c>
      <c r="AI1470" s="208">
        <v>0.50900000000000001</v>
      </c>
      <c r="AJ1470" s="24"/>
      <c r="AK1470" s="24"/>
      <c r="AL1470" s="24"/>
      <c r="AM1470" s="24"/>
      <c r="AN1470" s="208">
        <v>3.738</v>
      </c>
      <c r="AO1470" s="208">
        <v>7.335</v>
      </c>
      <c r="AP1470" s="208">
        <v>8.7880000000000003</v>
      </c>
      <c r="AQ1470" s="208">
        <v>9.6609999999999996</v>
      </c>
      <c r="AR1470" s="208">
        <v>7.2720000000000002</v>
      </c>
      <c r="AS1470" s="208">
        <v>5.7329999999999997</v>
      </c>
      <c r="AT1470" s="208">
        <v>3.14</v>
      </c>
      <c r="AU1470" s="208">
        <v>1.915</v>
      </c>
      <c r="AV1470" s="24"/>
      <c r="AW1470" s="24"/>
      <c r="AX1470" s="24"/>
      <c r="AY1470" s="208">
        <v>0.43</v>
      </c>
      <c r="AZ1470" s="208">
        <v>3.0179999999999998</v>
      </c>
      <c r="BA1470" s="208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209">
        <v>3.9769999999999999</v>
      </c>
      <c r="G1471" s="209">
        <v>3.6970000000000001</v>
      </c>
      <c r="H1471" s="209">
        <v>1.4850000000000001</v>
      </c>
      <c r="I1471" s="224">
        <v>1.5429999999999999</v>
      </c>
      <c r="J1471" s="224"/>
      <c r="K1471" s="209">
        <v>0.625</v>
      </c>
      <c r="L1471" s="20"/>
      <c r="M1471" s="20"/>
      <c r="N1471" s="20"/>
      <c r="O1471" s="20"/>
      <c r="P1471" s="209">
        <v>3.6579999999999999</v>
      </c>
      <c r="Q1471" s="20"/>
      <c r="R1471" s="209">
        <v>4.8630000000000004</v>
      </c>
      <c r="S1471" s="209">
        <v>5.875</v>
      </c>
      <c r="T1471" s="209">
        <v>3.5</v>
      </c>
      <c r="U1471" s="209">
        <v>2.86</v>
      </c>
      <c r="V1471" s="209">
        <v>1.0580000000000001</v>
      </c>
      <c r="W1471" s="20"/>
      <c r="X1471" s="20"/>
      <c r="Y1471" s="20"/>
      <c r="Z1471" s="20"/>
      <c r="AA1471" s="20"/>
      <c r="AB1471" s="209">
        <v>3.7949999999999999</v>
      </c>
      <c r="AC1471" s="209">
        <v>4.5110000000000001</v>
      </c>
      <c r="AD1471" s="209">
        <v>4.3860000000000001</v>
      </c>
      <c r="AE1471" s="209">
        <v>3.0249999999999999</v>
      </c>
      <c r="AF1471" s="209">
        <v>4.766</v>
      </c>
      <c r="AG1471" s="209">
        <v>4.375</v>
      </c>
      <c r="AH1471" s="20"/>
      <c r="AI1471" s="20"/>
      <c r="AJ1471" s="20"/>
      <c r="AK1471" s="20"/>
      <c r="AL1471" s="20"/>
      <c r="AM1471" s="20"/>
      <c r="AN1471" s="209">
        <v>4.0570000000000004</v>
      </c>
      <c r="AO1471" s="209">
        <v>5.4359999999999999</v>
      </c>
      <c r="AP1471" s="209">
        <v>2.8</v>
      </c>
      <c r="AQ1471" s="209">
        <v>4</v>
      </c>
      <c r="AR1471" s="209">
        <v>4.375</v>
      </c>
      <c r="AS1471" s="209">
        <v>2.5</v>
      </c>
      <c r="AT1471" s="209">
        <v>3.5350000000000001</v>
      </c>
      <c r="AU1471" s="20"/>
      <c r="AV1471" s="20"/>
      <c r="AW1471" s="209">
        <v>0.53400000000000003</v>
      </c>
      <c r="AX1471" s="20"/>
      <c r="AY1471" s="20"/>
      <c r="AZ1471" s="209">
        <v>2.9860000000000002</v>
      </c>
      <c r="BA1471" s="209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208">
        <v>3.9769999999999999</v>
      </c>
      <c r="G1472" s="208">
        <v>3.6970000000000001</v>
      </c>
      <c r="H1472" s="208">
        <v>1.4850000000000001</v>
      </c>
      <c r="I1472" s="221">
        <v>1.5429999999999999</v>
      </c>
      <c r="J1472" s="221"/>
      <c r="K1472" s="208">
        <v>0.625</v>
      </c>
      <c r="L1472" s="24"/>
      <c r="M1472" s="24"/>
      <c r="N1472" s="24"/>
      <c r="O1472" s="24"/>
      <c r="P1472" s="208">
        <v>3.6579999999999999</v>
      </c>
      <c r="Q1472" s="24"/>
      <c r="R1472" s="208">
        <v>4.8630000000000004</v>
      </c>
      <c r="S1472" s="208">
        <v>5.875</v>
      </c>
      <c r="T1472" s="208">
        <v>3.5</v>
      </c>
      <c r="U1472" s="208">
        <v>2.86</v>
      </c>
      <c r="V1472" s="208">
        <v>1.0580000000000001</v>
      </c>
      <c r="W1472" s="24"/>
      <c r="X1472" s="24"/>
      <c r="Y1472" s="24"/>
      <c r="Z1472" s="24"/>
      <c r="AA1472" s="24"/>
      <c r="AB1472" s="208">
        <v>3.7949999999999999</v>
      </c>
      <c r="AC1472" s="208">
        <v>4.5110000000000001</v>
      </c>
      <c r="AD1472" s="208">
        <v>4.3860000000000001</v>
      </c>
      <c r="AE1472" s="208">
        <v>3.0249999999999999</v>
      </c>
      <c r="AF1472" s="208">
        <v>4.766</v>
      </c>
      <c r="AG1472" s="208">
        <v>4.375</v>
      </c>
      <c r="AH1472" s="24"/>
      <c r="AI1472" s="24"/>
      <c r="AJ1472" s="24"/>
      <c r="AK1472" s="24"/>
      <c r="AL1472" s="24"/>
      <c r="AM1472" s="24"/>
      <c r="AN1472" s="208">
        <v>4.0570000000000004</v>
      </c>
      <c r="AO1472" s="208">
        <v>5.4359999999999999</v>
      </c>
      <c r="AP1472" s="208">
        <v>2.8</v>
      </c>
      <c r="AQ1472" s="208">
        <v>4</v>
      </c>
      <c r="AR1472" s="208">
        <v>4.375</v>
      </c>
      <c r="AS1472" s="208">
        <v>2.5</v>
      </c>
      <c r="AT1472" s="208">
        <v>3.5350000000000001</v>
      </c>
      <c r="AU1472" s="24"/>
      <c r="AV1472" s="24"/>
      <c r="AW1472" s="208">
        <v>0.53400000000000003</v>
      </c>
      <c r="AX1472" s="24"/>
      <c r="AY1472" s="24"/>
      <c r="AZ1472" s="208">
        <v>2.9860000000000002</v>
      </c>
      <c r="BA1472" s="208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209">
        <v>4.0830000000000002</v>
      </c>
      <c r="G1473" s="209">
        <v>3.3210000000000002</v>
      </c>
      <c r="H1473" s="209">
        <v>2.5590000000000002</v>
      </c>
      <c r="I1473" s="224">
        <v>2.5640000000000001</v>
      </c>
      <c r="J1473" s="224"/>
      <c r="K1473" s="209">
        <v>3.2349999999999999</v>
      </c>
      <c r="L1473" s="20"/>
      <c r="M1473" s="20"/>
      <c r="N1473" s="20"/>
      <c r="O1473" s="20"/>
      <c r="P1473" s="209">
        <v>6.2E-2</v>
      </c>
      <c r="Q1473" s="209">
        <v>2.3820000000000001</v>
      </c>
      <c r="R1473" s="209">
        <v>3.0739999999999998</v>
      </c>
      <c r="S1473" s="209">
        <v>3.6539999999999999</v>
      </c>
      <c r="T1473" s="209">
        <v>3.431</v>
      </c>
      <c r="U1473" s="209">
        <v>2.6890000000000001</v>
      </c>
      <c r="V1473" s="209">
        <v>1.673</v>
      </c>
      <c r="W1473" s="209">
        <v>0.2</v>
      </c>
      <c r="X1473" s="20"/>
      <c r="Y1473" s="20"/>
      <c r="Z1473" s="209">
        <v>1.091</v>
      </c>
      <c r="AA1473" s="209">
        <v>0.55100000000000005</v>
      </c>
      <c r="AB1473" s="209">
        <v>1.7270000000000001</v>
      </c>
      <c r="AC1473" s="209">
        <v>2.7919999999999998</v>
      </c>
      <c r="AD1473" s="209">
        <v>2.9980000000000002</v>
      </c>
      <c r="AE1473" s="209">
        <v>3.5539999999999998</v>
      </c>
      <c r="AF1473" s="209">
        <v>2.996</v>
      </c>
      <c r="AG1473" s="209">
        <v>1.883</v>
      </c>
      <c r="AH1473" s="209">
        <v>1.6579999999999999</v>
      </c>
      <c r="AI1473" s="209">
        <v>0.81299999999999994</v>
      </c>
      <c r="AJ1473" s="20"/>
      <c r="AK1473" s="209">
        <v>1.0999999999999999E-2</v>
      </c>
      <c r="AL1473" s="209">
        <v>8.0000000000000002E-3</v>
      </c>
      <c r="AM1473" s="209">
        <v>0.22600000000000001</v>
      </c>
      <c r="AN1473" s="209">
        <v>1.161</v>
      </c>
      <c r="AO1473" s="209">
        <v>2.246</v>
      </c>
      <c r="AP1473" s="209">
        <v>2.6819999999999999</v>
      </c>
      <c r="AQ1473" s="209">
        <v>3.274</v>
      </c>
      <c r="AR1473" s="209">
        <v>2.968</v>
      </c>
      <c r="AS1473" s="209">
        <v>2.1659999999999999</v>
      </c>
      <c r="AT1473" s="209">
        <v>1.4930000000000001</v>
      </c>
      <c r="AU1473" s="20"/>
      <c r="AV1473" s="209">
        <v>4.2999999999999997E-2</v>
      </c>
      <c r="AW1473" s="20"/>
      <c r="AX1473" s="20"/>
      <c r="AY1473" s="209">
        <v>0.78300000000000003</v>
      </c>
      <c r="AZ1473" s="209">
        <v>0.88300000000000001</v>
      </c>
      <c r="BA1473" s="209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208">
        <v>4.0830000000000002</v>
      </c>
      <c r="G1474" s="208">
        <v>3.3210000000000002</v>
      </c>
      <c r="H1474" s="208">
        <v>2.5590000000000002</v>
      </c>
      <c r="I1474" s="221">
        <v>2.5640000000000001</v>
      </c>
      <c r="J1474" s="221"/>
      <c r="K1474" s="208">
        <v>3.2349999999999999</v>
      </c>
      <c r="L1474" s="24"/>
      <c r="M1474" s="24"/>
      <c r="N1474" s="24"/>
      <c r="O1474" s="24"/>
      <c r="P1474" s="208">
        <v>6.2E-2</v>
      </c>
      <c r="Q1474" s="208">
        <v>2.3820000000000001</v>
      </c>
      <c r="R1474" s="208">
        <v>3.0739999999999998</v>
      </c>
      <c r="S1474" s="208">
        <v>3.6539999999999999</v>
      </c>
      <c r="T1474" s="208">
        <v>3.431</v>
      </c>
      <c r="U1474" s="208">
        <v>2.6890000000000001</v>
      </c>
      <c r="V1474" s="208">
        <v>1.673</v>
      </c>
      <c r="W1474" s="208">
        <v>0.2</v>
      </c>
      <c r="X1474" s="24"/>
      <c r="Y1474" s="24"/>
      <c r="Z1474" s="208">
        <v>1.091</v>
      </c>
      <c r="AA1474" s="208">
        <v>0.55100000000000005</v>
      </c>
      <c r="AB1474" s="208">
        <v>1.7270000000000001</v>
      </c>
      <c r="AC1474" s="208">
        <v>2.7919999999999998</v>
      </c>
      <c r="AD1474" s="208">
        <v>2.9980000000000002</v>
      </c>
      <c r="AE1474" s="208">
        <v>3.5539999999999998</v>
      </c>
      <c r="AF1474" s="208">
        <v>2.996</v>
      </c>
      <c r="AG1474" s="208">
        <v>1.883</v>
      </c>
      <c r="AH1474" s="208">
        <v>1.6579999999999999</v>
      </c>
      <c r="AI1474" s="208">
        <v>0.81299999999999994</v>
      </c>
      <c r="AJ1474" s="24"/>
      <c r="AK1474" s="208">
        <v>1.0999999999999999E-2</v>
      </c>
      <c r="AL1474" s="208">
        <v>8.0000000000000002E-3</v>
      </c>
      <c r="AM1474" s="208">
        <v>0.22600000000000001</v>
      </c>
      <c r="AN1474" s="208">
        <v>1.161</v>
      </c>
      <c r="AO1474" s="208">
        <v>2.246</v>
      </c>
      <c r="AP1474" s="208">
        <v>2.6819999999999999</v>
      </c>
      <c r="AQ1474" s="208">
        <v>3.274</v>
      </c>
      <c r="AR1474" s="208">
        <v>2.968</v>
      </c>
      <c r="AS1474" s="208">
        <v>2.1659999999999999</v>
      </c>
      <c r="AT1474" s="208">
        <v>1.4930000000000001</v>
      </c>
      <c r="AU1474" s="24"/>
      <c r="AV1474" s="208">
        <v>4.2999999999999997E-2</v>
      </c>
      <c r="AW1474" s="24"/>
      <c r="AX1474" s="24"/>
      <c r="AY1474" s="208">
        <v>0.78300000000000003</v>
      </c>
      <c r="AZ1474" s="208">
        <v>0.88300000000000001</v>
      </c>
      <c r="BA1474" s="208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209">
        <v>4.5609999999999999</v>
      </c>
      <c r="G1475" s="209">
        <v>3.395</v>
      </c>
      <c r="H1475" s="209">
        <v>2.4390000000000001</v>
      </c>
      <c r="I1475" s="224">
        <v>2.2989999999999999</v>
      </c>
      <c r="J1475" s="224"/>
      <c r="K1475" s="209">
        <v>0.29699999999999999</v>
      </c>
      <c r="L1475" s="20"/>
      <c r="M1475" s="20"/>
      <c r="N1475" s="20"/>
      <c r="O1475" s="209">
        <v>0.51500000000000001</v>
      </c>
      <c r="P1475" s="209">
        <v>1.8839999999999999</v>
      </c>
      <c r="Q1475" s="209">
        <v>3.585</v>
      </c>
      <c r="R1475" s="209">
        <v>3.6850000000000001</v>
      </c>
      <c r="S1475" s="209">
        <v>4.1849999999999996</v>
      </c>
      <c r="T1475" s="209">
        <v>3.919</v>
      </c>
      <c r="U1475" s="209">
        <v>3.3119999999999998</v>
      </c>
      <c r="V1475" s="20"/>
      <c r="W1475" s="209">
        <v>2.1840000000000002</v>
      </c>
      <c r="X1475" s="20"/>
      <c r="Y1475" s="20"/>
      <c r="Z1475" s="20"/>
      <c r="AA1475" s="209">
        <v>0.442</v>
      </c>
      <c r="AB1475" s="20"/>
      <c r="AC1475" s="209">
        <v>5.3310000000000004</v>
      </c>
      <c r="AD1475" s="20"/>
      <c r="AE1475" s="209">
        <v>7.7750000000000004</v>
      </c>
      <c r="AF1475" s="209">
        <v>3.9780000000000002</v>
      </c>
      <c r="AG1475" s="209">
        <v>2.38</v>
      </c>
      <c r="AH1475" s="209">
        <v>1.1950000000000001</v>
      </c>
      <c r="AI1475" s="209">
        <v>1.1759999999999999</v>
      </c>
      <c r="AJ1475" s="20"/>
      <c r="AK1475" s="20"/>
      <c r="AL1475" s="20"/>
      <c r="AM1475" s="209">
        <v>0.377</v>
      </c>
      <c r="AN1475" s="209">
        <v>1.7549999999999999</v>
      </c>
      <c r="AO1475" s="209">
        <v>3.7130000000000001</v>
      </c>
      <c r="AP1475" s="209">
        <v>3.657</v>
      </c>
      <c r="AQ1475" s="209">
        <v>3.9929999999999999</v>
      </c>
      <c r="AR1475" s="209">
        <v>3.7959999999999998</v>
      </c>
      <c r="AS1475" s="209">
        <v>2.4039999999999999</v>
      </c>
      <c r="AT1475" s="20"/>
      <c r="AU1475" s="209">
        <v>2.2610000000000001</v>
      </c>
      <c r="AV1475" s="20"/>
      <c r="AW1475" s="20"/>
      <c r="AX1475" s="20"/>
      <c r="AY1475" s="20"/>
      <c r="AZ1475" s="209">
        <v>0.82599999999999996</v>
      </c>
      <c r="BA1475" s="209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208">
        <v>4.5609999999999999</v>
      </c>
      <c r="G1476" s="208">
        <v>3.395</v>
      </c>
      <c r="H1476" s="208">
        <v>2.4390000000000001</v>
      </c>
      <c r="I1476" s="221">
        <v>2.2989999999999999</v>
      </c>
      <c r="J1476" s="221"/>
      <c r="K1476" s="208">
        <v>0.29699999999999999</v>
      </c>
      <c r="L1476" s="24"/>
      <c r="M1476" s="24"/>
      <c r="N1476" s="24"/>
      <c r="O1476" s="208">
        <v>0.51500000000000001</v>
      </c>
      <c r="P1476" s="208">
        <v>1.8839999999999999</v>
      </c>
      <c r="Q1476" s="208">
        <v>3.585</v>
      </c>
      <c r="R1476" s="208">
        <v>3.6850000000000001</v>
      </c>
      <c r="S1476" s="208">
        <v>4.1849999999999996</v>
      </c>
      <c r="T1476" s="208">
        <v>3.919</v>
      </c>
      <c r="U1476" s="208">
        <v>3.3119999999999998</v>
      </c>
      <c r="V1476" s="24"/>
      <c r="W1476" s="208">
        <v>2.1840000000000002</v>
      </c>
      <c r="X1476" s="24"/>
      <c r="Y1476" s="24"/>
      <c r="Z1476" s="24"/>
      <c r="AA1476" s="208">
        <v>0.442</v>
      </c>
      <c r="AB1476" s="24"/>
      <c r="AC1476" s="208">
        <v>5.3310000000000004</v>
      </c>
      <c r="AD1476" s="24"/>
      <c r="AE1476" s="208">
        <v>7.7750000000000004</v>
      </c>
      <c r="AF1476" s="208">
        <v>3.9780000000000002</v>
      </c>
      <c r="AG1476" s="208">
        <v>2.38</v>
      </c>
      <c r="AH1476" s="208">
        <v>1.1950000000000001</v>
      </c>
      <c r="AI1476" s="208">
        <v>1.1759999999999999</v>
      </c>
      <c r="AJ1476" s="24"/>
      <c r="AK1476" s="24"/>
      <c r="AL1476" s="24"/>
      <c r="AM1476" s="208">
        <v>0.377</v>
      </c>
      <c r="AN1476" s="208">
        <v>1.7549999999999999</v>
      </c>
      <c r="AO1476" s="208">
        <v>3.7130000000000001</v>
      </c>
      <c r="AP1476" s="208">
        <v>3.657</v>
      </c>
      <c r="AQ1476" s="208">
        <v>3.9929999999999999</v>
      </c>
      <c r="AR1476" s="208">
        <v>3.7959999999999998</v>
      </c>
      <c r="AS1476" s="208">
        <v>2.4039999999999999</v>
      </c>
      <c r="AT1476" s="24"/>
      <c r="AU1476" s="208">
        <v>2.2610000000000001</v>
      </c>
      <c r="AV1476" s="24"/>
      <c r="AW1476" s="24"/>
      <c r="AX1476" s="24"/>
      <c r="AY1476" s="24"/>
      <c r="AZ1476" s="208">
        <v>0.82599999999999996</v>
      </c>
      <c r="BA1476" s="208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208"/>
      <c r="G1477" s="208"/>
      <c r="H1477" s="208"/>
      <c r="I1477" s="208"/>
      <c r="J1477" s="208"/>
      <c r="K1477" s="208"/>
      <c r="L1477" s="24"/>
      <c r="M1477" s="24"/>
      <c r="N1477" s="24"/>
      <c r="O1477" s="208"/>
      <c r="P1477" s="208"/>
      <c r="Q1477" s="208"/>
      <c r="R1477" s="208"/>
      <c r="S1477" s="208"/>
      <c r="T1477" s="208"/>
      <c r="U1477" s="208"/>
      <c r="V1477" s="24"/>
      <c r="W1477" s="208"/>
      <c r="X1477" s="24"/>
      <c r="Y1477" s="24"/>
      <c r="Z1477" s="24"/>
      <c r="AA1477" s="208"/>
      <c r="AB1477" s="24"/>
      <c r="AC1477" s="208"/>
      <c r="AD1477" s="24"/>
      <c r="AE1477" s="208"/>
      <c r="AF1477" s="208"/>
      <c r="AG1477" s="208"/>
      <c r="AH1477" s="208"/>
      <c r="AI1477" s="208"/>
      <c r="AJ1477" s="24"/>
      <c r="AK1477" s="24"/>
      <c r="AL1477" s="24"/>
      <c r="AM1477" s="208"/>
      <c r="AN1477" s="208"/>
      <c r="AO1477" s="208"/>
      <c r="AP1477" s="208"/>
      <c r="AQ1477" s="208"/>
      <c r="AR1477" s="208"/>
      <c r="AS1477" s="208"/>
      <c r="AT1477" s="24"/>
      <c r="AU1477" s="208"/>
      <c r="AV1477" s="24"/>
      <c r="AW1477" s="24"/>
      <c r="AX1477" s="24"/>
      <c r="AY1477" s="24"/>
      <c r="AZ1477" s="208"/>
      <c r="BA1477" s="208"/>
      <c r="BB1477" s="186">
        <f>BB1478</f>
        <v>0</v>
      </c>
      <c r="BC1477" s="186">
        <f>BC1478</f>
        <v>8</v>
      </c>
      <c r="BD1477" s="186">
        <f>BD1478</f>
        <v>0</v>
      </c>
      <c r="BE1477" s="186">
        <f>BE1478</f>
        <v>8</v>
      </c>
      <c r="BF1477" s="190"/>
      <c r="BG1477" s="188">
        <v>6</v>
      </c>
      <c r="BH1477" s="186">
        <f>BH1478</f>
        <v>5.9519999999999998E-3</v>
      </c>
      <c r="BI1477" s="186">
        <f>BI1478</f>
        <v>0</v>
      </c>
      <c r="BJ1477" s="186">
        <f>BJ1478</f>
        <v>5.9519999999999998E-3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208"/>
      <c r="G1478" s="208"/>
      <c r="H1478" s="208"/>
      <c r="I1478" s="208"/>
      <c r="J1478" s="208"/>
      <c r="K1478" s="208"/>
      <c r="L1478" s="24"/>
      <c r="M1478" s="24"/>
      <c r="N1478" s="24"/>
      <c r="O1478" s="208"/>
      <c r="P1478" s="208"/>
      <c r="Q1478" s="208"/>
      <c r="R1478" s="208"/>
      <c r="S1478" s="208"/>
      <c r="T1478" s="208"/>
      <c r="U1478" s="208"/>
      <c r="V1478" s="24"/>
      <c r="W1478" s="208"/>
      <c r="X1478" s="24"/>
      <c r="Y1478" s="24"/>
      <c r="Z1478" s="24"/>
      <c r="AA1478" s="208"/>
      <c r="AB1478" s="24"/>
      <c r="AC1478" s="208"/>
      <c r="AD1478" s="24"/>
      <c r="AE1478" s="208"/>
      <c r="AF1478" s="208"/>
      <c r="AG1478" s="208"/>
      <c r="AH1478" s="208"/>
      <c r="AI1478" s="208"/>
      <c r="AJ1478" s="24"/>
      <c r="AK1478" s="24"/>
      <c r="AL1478" s="24"/>
      <c r="AM1478" s="208"/>
      <c r="AN1478" s="208"/>
      <c r="AO1478" s="208"/>
      <c r="AP1478" s="208"/>
      <c r="AQ1478" s="208"/>
      <c r="AR1478" s="208"/>
      <c r="AS1478" s="208"/>
      <c r="AT1478" s="24"/>
      <c r="AU1478" s="208"/>
      <c r="AV1478" s="24"/>
      <c r="AW1478" s="24"/>
      <c r="AX1478" s="24"/>
      <c r="AY1478" s="24"/>
      <c r="AZ1478" s="208"/>
      <c r="BA1478" s="208"/>
      <c r="BB1478" s="186">
        <v>0</v>
      </c>
      <c r="BC1478" s="186">
        <v>8</v>
      </c>
      <c r="BD1478" s="22">
        <f t="shared" ref="BD1478:BD1541" si="278">(BB1478/31/24)*1000</f>
        <v>0</v>
      </c>
      <c r="BE1478" s="186">
        <f>BC1478-BD1478</f>
        <v>8</v>
      </c>
      <c r="BF1478" s="190"/>
      <c r="BG1478" s="188"/>
      <c r="BH1478" s="186">
        <f>(BC1478*24*31/1000000)</f>
        <v>5.9519999999999998E-3</v>
      </c>
      <c r="BI1478" s="22">
        <f>(BD1478*24*31/1000000)</f>
        <v>0</v>
      </c>
      <c r="BJ1478" s="186">
        <f>BH1478-BI1478</f>
        <v>5.9519999999999998E-3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210">
        <v>3230.047</v>
      </c>
      <c r="G1479" s="210">
        <v>2521.2489999999998</v>
      </c>
      <c r="H1479" s="210">
        <v>2209.7779999999998</v>
      </c>
      <c r="I1479" s="229">
        <v>1430.0989999999999</v>
      </c>
      <c r="J1479" s="229"/>
      <c r="K1479" s="211">
        <v>820.36400000000003</v>
      </c>
      <c r="L1479" s="211">
        <v>334.25200000000001</v>
      </c>
      <c r="M1479" s="211">
        <v>139.11600000000001</v>
      </c>
      <c r="N1479" s="211">
        <v>267.815</v>
      </c>
      <c r="O1479" s="211">
        <v>846.83500000000004</v>
      </c>
      <c r="P1479" s="210">
        <v>1597.1389999999999</v>
      </c>
      <c r="Q1479" s="210">
        <v>2393.2429999999999</v>
      </c>
      <c r="R1479" s="210">
        <v>2644.627</v>
      </c>
      <c r="S1479" s="210">
        <v>3553.69</v>
      </c>
      <c r="T1479" s="210">
        <v>3333.922</v>
      </c>
      <c r="U1479" s="210">
        <v>2542.7719999999999</v>
      </c>
      <c r="V1479" s="210">
        <v>1386.0889999999999</v>
      </c>
      <c r="W1479" s="211">
        <v>872.90700000000004</v>
      </c>
      <c r="X1479" s="211">
        <v>335.00799999999998</v>
      </c>
      <c r="Y1479" s="211">
        <v>130.39699999999999</v>
      </c>
      <c r="Z1479" s="211">
        <v>324.51900000000001</v>
      </c>
      <c r="AA1479" s="211">
        <v>-432.78300000000002</v>
      </c>
      <c r="AB1479" s="210">
        <v>1433.0070000000001</v>
      </c>
      <c r="AC1479" s="210">
        <v>2331.5839999999998</v>
      </c>
      <c r="AD1479" s="210">
        <v>3329.9279999999999</v>
      </c>
      <c r="AE1479" s="210">
        <v>3215.3310000000001</v>
      </c>
      <c r="AF1479" s="210">
        <v>2821.904</v>
      </c>
      <c r="AG1479" s="210">
        <v>2263.6019999999999</v>
      </c>
      <c r="AH1479" s="210">
        <v>1363.204</v>
      </c>
      <c r="AI1479" s="211">
        <v>863.59100000000001</v>
      </c>
      <c r="AJ1479" s="211">
        <v>274.66000000000003</v>
      </c>
      <c r="AK1479" s="211">
        <v>135.51400000000001</v>
      </c>
      <c r="AL1479" s="211">
        <v>245.798</v>
      </c>
      <c r="AM1479" s="211">
        <v>766.87</v>
      </c>
      <c r="AN1479" s="210">
        <v>1325.922</v>
      </c>
      <c r="AO1479" s="210">
        <v>2321.4369999999999</v>
      </c>
      <c r="AP1479" s="210">
        <v>3518.8049999999998</v>
      </c>
      <c r="AQ1479" s="210">
        <v>3336.413</v>
      </c>
      <c r="AR1479" s="210">
        <v>2916.8040000000001</v>
      </c>
      <c r="AS1479" s="210">
        <v>2401.5880000000002</v>
      </c>
      <c r="AT1479" s="210">
        <v>1694.037</v>
      </c>
      <c r="AU1479" s="211">
        <v>769.07100000000003</v>
      </c>
      <c r="AV1479" s="211">
        <v>394.10899999999998</v>
      </c>
      <c r="AW1479" s="211">
        <v>206.83600000000001</v>
      </c>
      <c r="AX1479" s="211">
        <v>303.32100000000003</v>
      </c>
      <c r="AY1479" s="211">
        <v>940.29600000000005</v>
      </c>
      <c r="AZ1479" s="210">
        <v>1331.7829999999999</v>
      </c>
      <c r="BA1479" s="210">
        <v>2172.7370000000001</v>
      </c>
      <c r="BB1479" s="14">
        <f>SUM(BB1480:BB1704)/2</f>
        <v>4720.9854999999989</v>
      </c>
      <c r="BC1479" s="14">
        <f>SUM(BC1480:BC1703)+BC1704</f>
        <v>21342.35150537634</v>
      </c>
      <c r="BD1479" s="15">
        <f t="shared" si="278"/>
        <v>6345.4106182795686</v>
      </c>
      <c r="BE1479" s="14">
        <f>BC1479-BD1479</f>
        <v>14996.940887096771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4.7233253799999995</v>
      </c>
      <c r="BJ1479" s="14">
        <f>BH1479-BI1479</f>
        <v>11.168032139999998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209">
        <v>7.4560000000000004</v>
      </c>
      <c r="G1480" s="209">
        <v>5.8849999999999998</v>
      </c>
      <c r="H1480" s="209">
        <v>4.0069999999999997</v>
      </c>
      <c r="I1480" s="224">
        <v>1.07</v>
      </c>
      <c r="J1480" s="224"/>
      <c r="K1480" s="209">
        <v>3.093</v>
      </c>
      <c r="L1480" s="209">
        <v>0.48899999999999999</v>
      </c>
      <c r="M1480" s="20"/>
      <c r="N1480" s="20"/>
      <c r="O1480" s="209">
        <v>0.85399999999999998</v>
      </c>
      <c r="P1480" s="209">
        <v>2.6880000000000002</v>
      </c>
      <c r="Q1480" s="209">
        <v>4.4459999999999997</v>
      </c>
      <c r="R1480" s="209">
        <v>6.1890000000000001</v>
      </c>
      <c r="S1480" s="209">
        <v>9.1910000000000007</v>
      </c>
      <c r="T1480" s="209">
        <v>7.2830000000000004</v>
      </c>
      <c r="U1480" s="209">
        <v>4.9009999999999998</v>
      </c>
      <c r="V1480" s="209">
        <v>2.5579999999999998</v>
      </c>
      <c r="W1480" s="209">
        <v>1.4</v>
      </c>
      <c r="X1480" s="209">
        <v>0.17100000000000001</v>
      </c>
      <c r="Y1480" s="20"/>
      <c r="Z1480" s="209">
        <v>0.20899999999999999</v>
      </c>
      <c r="AA1480" s="209">
        <v>0.86599999999999999</v>
      </c>
      <c r="AB1480" s="209">
        <v>3.3079999999999998</v>
      </c>
      <c r="AC1480" s="209">
        <v>6.72</v>
      </c>
      <c r="AD1480" s="209">
        <v>5.97</v>
      </c>
      <c r="AE1480" s="209">
        <v>10.928000000000001</v>
      </c>
      <c r="AF1480" s="209">
        <v>6.6230000000000002</v>
      </c>
      <c r="AG1480" s="209">
        <v>4.0659999999999998</v>
      </c>
      <c r="AH1480" s="209">
        <v>2.0430000000000001</v>
      </c>
      <c r="AI1480" s="209">
        <v>1.425</v>
      </c>
      <c r="AJ1480" s="209">
        <v>0.39100000000000001</v>
      </c>
      <c r="AK1480" s="20"/>
      <c r="AL1480" s="20"/>
      <c r="AM1480" s="209">
        <v>0.65600000000000003</v>
      </c>
      <c r="AN1480" s="209">
        <v>2.391</v>
      </c>
      <c r="AO1480" s="209">
        <v>5.9290000000000003</v>
      </c>
      <c r="AP1480" s="209">
        <v>7.4390000000000001</v>
      </c>
      <c r="AQ1480" s="209">
        <v>8.4689999999999994</v>
      </c>
      <c r="AR1480" s="209">
        <v>5.6580000000000004</v>
      </c>
      <c r="AS1480" s="209">
        <v>4.0810000000000004</v>
      </c>
      <c r="AT1480" s="209">
        <v>2.9750000000000001</v>
      </c>
      <c r="AU1480" s="209">
        <v>1.389</v>
      </c>
      <c r="AV1480" s="20"/>
      <c r="AW1480" s="20"/>
      <c r="AX1480" s="20"/>
      <c r="AY1480" s="209">
        <v>1.4359999999999999</v>
      </c>
      <c r="AZ1480" s="209">
        <v>1.837</v>
      </c>
      <c r="BA1480" s="209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208">
        <v>7.4560000000000004</v>
      </c>
      <c r="G1481" s="208">
        <v>5.8849999999999998</v>
      </c>
      <c r="H1481" s="208">
        <v>4.0069999999999997</v>
      </c>
      <c r="I1481" s="221">
        <v>1.07</v>
      </c>
      <c r="J1481" s="221"/>
      <c r="K1481" s="208">
        <v>3.093</v>
      </c>
      <c r="L1481" s="208">
        <v>0.48899999999999999</v>
      </c>
      <c r="M1481" s="24"/>
      <c r="N1481" s="24"/>
      <c r="O1481" s="208">
        <v>0.85399999999999998</v>
      </c>
      <c r="P1481" s="208">
        <v>2.6880000000000002</v>
      </c>
      <c r="Q1481" s="208">
        <v>4.4459999999999997</v>
      </c>
      <c r="R1481" s="208">
        <v>6.1890000000000001</v>
      </c>
      <c r="S1481" s="208">
        <v>9.1910000000000007</v>
      </c>
      <c r="T1481" s="208">
        <v>7.2830000000000004</v>
      </c>
      <c r="U1481" s="208">
        <v>4.9009999999999998</v>
      </c>
      <c r="V1481" s="208">
        <v>2.5579999999999998</v>
      </c>
      <c r="W1481" s="208">
        <v>1.4</v>
      </c>
      <c r="X1481" s="208">
        <v>0.17100000000000001</v>
      </c>
      <c r="Y1481" s="24"/>
      <c r="Z1481" s="208">
        <v>0.20899999999999999</v>
      </c>
      <c r="AA1481" s="208">
        <v>0.86599999999999999</v>
      </c>
      <c r="AB1481" s="208">
        <v>3.3079999999999998</v>
      </c>
      <c r="AC1481" s="208">
        <v>6.72</v>
      </c>
      <c r="AD1481" s="208">
        <v>5.97</v>
      </c>
      <c r="AE1481" s="208">
        <v>10.928000000000001</v>
      </c>
      <c r="AF1481" s="208">
        <v>6.6230000000000002</v>
      </c>
      <c r="AG1481" s="208">
        <v>4.0659999999999998</v>
      </c>
      <c r="AH1481" s="208">
        <v>2.0430000000000001</v>
      </c>
      <c r="AI1481" s="208">
        <v>1.425</v>
      </c>
      <c r="AJ1481" s="208">
        <v>0.39100000000000001</v>
      </c>
      <c r="AK1481" s="24"/>
      <c r="AL1481" s="24"/>
      <c r="AM1481" s="208">
        <v>0.65600000000000003</v>
      </c>
      <c r="AN1481" s="208">
        <v>2.391</v>
      </c>
      <c r="AO1481" s="208">
        <v>5.9290000000000003</v>
      </c>
      <c r="AP1481" s="208">
        <v>7.4390000000000001</v>
      </c>
      <c r="AQ1481" s="208">
        <v>8.4689999999999994</v>
      </c>
      <c r="AR1481" s="208">
        <v>5.6580000000000004</v>
      </c>
      <c r="AS1481" s="208">
        <v>4.0810000000000004</v>
      </c>
      <c r="AT1481" s="208">
        <v>2.9750000000000001</v>
      </c>
      <c r="AU1481" s="208">
        <v>1.389</v>
      </c>
      <c r="AV1481" s="24"/>
      <c r="AW1481" s="24"/>
      <c r="AX1481" s="24"/>
      <c r="AY1481" s="208">
        <v>1.4359999999999999</v>
      </c>
      <c r="AZ1481" s="208">
        <v>1.837</v>
      </c>
      <c r="BA1481" s="208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209">
        <v>7.0250000000000004</v>
      </c>
      <c r="H1482" s="209">
        <v>2.3250000000000002</v>
      </c>
      <c r="I1482" s="224">
        <v>2.0870000000000002</v>
      </c>
      <c r="J1482" s="224"/>
      <c r="K1482" s="209">
        <v>0.88200000000000001</v>
      </c>
      <c r="L1482" s="209">
        <v>0.188</v>
      </c>
      <c r="M1482" s="20"/>
      <c r="N1482" s="20"/>
      <c r="O1482" s="209">
        <v>0.64900000000000002</v>
      </c>
      <c r="P1482" s="209">
        <v>1.645</v>
      </c>
      <c r="Q1482" s="209">
        <v>2.464</v>
      </c>
      <c r="R1482" s="209">
        <v>2.3180000000000001</v>
      </c>
      <c r="S1482" s="20"/>
      <c r="T1482" s="209">
        <v>6.359</v>
      </c>
      <c r="U1482" s="209">
        <v>1.982</v>
      </c>
      <c r="V1482" s="209">
        <v>1.448</v>
      </c>
      <c r="W1482" s="209">
        <v>0.94099999999999995</v>
      </c>
      <c r="X1482" s="209">
        <v>7.5999999999999998E-2</v>
      </c>
      <c r="Y1482" s="209">
        <v>5.2999999999999999E-2</v>
      </c>
      <c r="Z1482" s="20"/>
      <c r="AA1482" s="20"/>
      <c r="AB1482" s="209">
        <v>1.806</v>
      </c>
      <c r="AC1482" s="209">
        <v>2.427</v>
      </c>
      <c r="AD1482" s="209">
        <v>2.2200000000000002</v>
      </c>
      <c r="AE1482" s="209">
        <v>3.7080000000000002</v>
      </c>
      <c r="AF1482" s="209">
        <v>2.2589999999999999</v>
      </c>
      <c r="AG1482" s="209">
        <v>1.649</v>
      </c>
      <c r="AH1482" s="209">
        <v>1.0569999999999999</v>
      </c>
      <c r="AI1482" s="209">
        <v>0.51800000000000002</v>
      </c>
      <c r="AJ1482" s="209">
        <v>0.18</v>
      </c>
      <c r="AK1482" s="20"/>
      <c r="AL1482" s="20"/>
      <c r="AM1482" s="209">
        <v>0.499</v>
      </c>
      <c r="AN1482" s="209">
        <v>1.099</v>
      </c>
      <c r="AO1482" s="209">
        <v>2.3479999999999999</v>
      </c>
      <c r="AP1482" s="209">
        <v>2.9510000000000001</v>
      </c>
      <c r="AQ1482" s="209">
        <v>3.4809999999999999</v>
      </c>
      <c r="AR1482" s="209">
        <v>2.6640000000000001</v>
      </c>
      <c r="AS1482" s="209">
        <v>2.024</v>
      </c>
      <c r="AT1482" s="209">
        <v>2.0569999999999999</v>
      </c>
      <c r="AU1482" s="209">
        <v>0.53300000000000003</v>
      </c>
      <c r="AV1482" s="20"/>
      <c r="AW1482" s="20"/>
      <c r="AX1482" s="20"/>
      <c r="AY1482" s="209">
        <v>0.63400000000000001</v>
      </c>
      <c r="AZ1482" s="209">
        <v>1.0589999999999999</v>
      </c>
      <c r="BA1482" s="209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208">
        <v>7.0250000000000004</v>
      </c>
      <c r="H1483" s="208">
        <v>2.3250000000000002</v>
      </c>
      <c r="I1483" s="221">
        <v>2.0870000000000002</v>
      </c>
      <c r="J1483" s="221"/>
      <c r="K1483" s="208">
        <v>0.88200000000000001</v>
      </c>
      <c r="L1483" s="208">
        <v>0.188</v>
      </c>
      <c r="M1483" s="24"/>
      <c r="N1483" s="24"/>
      <c r="O1483" s="208">
        <v>0.64900000000000002</v>
      </c>
      <c r="P1483" s="208">
        <v>1.645</v>
      </c>
      <c r="Q1483" s="208">
        <v>2.464</v>
      </c>
      <c r="R1483" s="208">
        <v>2.3180000000000001</v>
      </c>
      <c r="S1483" s="24"/>
      <c r="T1483" s="208">
        <v>6.359</v>
      </c>
      <c r="U1483" s="208">
        <v>1.982</v>
      </c>
      <c r="V1483" s="208">
        <v>1.448</v>
      </c>
      <c r="W1483" s="208">
        <v>0.94099999999999995</v>
      </c>
      <c r="X1483" s="208">
        <v>7.5999999999999998E-2</v>
      </c>
      <c r="Y1483" s="208">
        <v>5.2999999999999999E-2</v>
      </c>
      <c r="Z1483" s="24"/>
      <c r="AA1483" s="24"/>
      <c r="AB1483" s="208">
        <v>1.806</v>
      </c>
      <c r="AC1483" s="208">
        <v>2.427</v>
      </c>
      <c r="AD1483" s="208">
        <v>2.2200000000000002</v>
      </c>
      <c r="AE1483" s="208">
        <v>3.7080000000000002</v>
      </c>
      <c r="AF1483" s="208">
        <v>2.2589999999999999</v>
      </c>
      <c r="AG1483" s="208">
        <v>1.649</v>
      </c>
      <c r="AH1483" s="208">
        <v>1.0569999999999999</v>
      </c>
      <c r="AI1483" s="208">
        <v>0.51800000000000002</v>
      </c>
      <c r="AJ1483" s="208">
        <v>0.18</v>
      </c>
      <c r="AK1483" s="24"/>
      <c r="AL1483" s="24"/>
      <c r="AM1483" s="208">
        <v>0.499</v>
      </c>
      <c r="AN1483" s="208">
        <v>1.099</v>
      </c>
      <c r="AO1483" s="208">
        <v>2.3479999999999999</v>
      </c>
      <c r="AP1483" s="208">
        <v>2.9510000000000001</v>
      </c>
      <c r="AQ1483" s="208">
        <v>3.4809999999999999</v>
      </c>
      <c r="AR1483" s="208">
        <v>2.6640000000000001</v>
      </c>
      <c r="AS1483" s="208">
        <v>2.024</v>
      </c>
      <c r="AT1483" s="208">
        <v>2.0569999999999999</v>
      </c>
      <c r="AU1483" s="208">
        <v>0.53300000000000003</v>
      </c>
      <c r="AV1483" s="24"/>
      <c r="AW1483" s="24"/>
      <c r="AX1483" s="24"/>
      <c r="AY1483" s="208">
        <v>0.63400000000000001</v>
      </c>
      <c r="AZ1483" s="208">
        <v>1.0589999999999999</v>
      </c>
      <c r="BA1483" s="208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209">
        <v>0.44900000000000001</v>
      </c>
      <c r="G1484" s="209">
        <v>1.383</v>
      </c>
      <c r="H1484" s="209">
        <v>14.053000000000001</v>
      </c>
      <c r="I1484" s="224">
        <v>3.7229999999999999</v>
      </c>
      <c r="J1484" s="224"/>
      <c r="K1484" s="209">
        <v>2.1819999999999999</v>
      </c>
      <c r="L1484" s="20"/>
      <c r="M1484" s="20"/>
      <c r="N1484" s="20"/>
      <c r="O1484" s="209">
        <v>3.133</v>
      </c>
      <c r="P1484" s="209">
        <v>3.9140000000000001</v>
      </c>
      <c r="Q1484" s="209">
        <v>6.7779999999999996</v>
      </c>
      <c r="R1484" s="209">
        <v>7.226</v>
      </c>
      <c r="S1484" s="209">
        <v>10.084</v>
      </c>
      <c r="T1484" s="209">
        <v>9.2780000000000005</v>
      </c>
      <c r="U1484" s="209">
        <v>6.79</v>
      </c>
      <c r="V1484" s="209">
        <v>3.8330000000000002</v>
      </c>
      <c r="W1484" s="209">
        <v>1.6579999999999999</v>
      </c>
      <c r="X1484" s="209">
        <v>0.246</v>
      </c>
      <c r="Y1484" s="20"/>
      <c r="Z1484" s="209">
        <v>0.309</v>
      </c>
      <c r="AA1484" s="20"/>
      <c r="AB1484" s="209">
        <v>3.3809999999999998</v>
      </c>
      <c r="AC1484" s="209">
        <v>6.8310000000000004</v>
      </c>
      <c r="AD1484" s="209">
        <v>10.273999999999999</v>
      </c>
      <c r="AE1484" s="209">
        <v>10.24</v>
      </c>
      <c r="AF1484" s="209">
        <v>6.6029999999999998</v>
      </c>
      <c r="AG1484" s="209">
        <v>5.8380000000000001</v>
      </c>
      <c r="AH1484" s="209">
        <v>4.1139999999999999</v>
      </c>
      <c r="AI1484" s="209">
        <v>2.9060000000000001</v>
      </c>
      <c r="AJ1484" s="209">
        <v>9.1999999999999998E-2</v>
      </c>
      <c r="AK1484" s="20"/>
      <c r="AL1484" s="20"/>
      <c r="AM1484" s="209">
        <v>2.8130000000000002</v>
      </c>
      <c r="AN1484" s="209">
        <v>4.2779999999999996</v>
      </c>
      <c r="AO1484" s="209">
        <v>3.59</v>
      </c>
      <c r="AP1484" s="209">
        <v>7.4089999999999998</v>
      </c>
      <c r="AQ1484" s="209">
        <v>14.430999999999999</v>
      </c>
      <c r="AR1484" s="209">
        <v>9.6349999999999998</v>
      </c>
      <c r="AS1484" s="209">
        <v>6.8520000000000003</v>
      </c>
      <c r="AT1484" s="209">
        <v>8.5220000000000002</v>
      </c>
      <c r="AU1484" s="209">
        <v>2.2389999999999999</v>
      </c>
      <c r="AV1484" s="20"/>
      <c r="AW1484" s="20"/>
      <c r="AX1484" s="20"/>
      <c r="AY1484" s="209">
        <v>1.8069999999999999</v>
      </c>
      <c r="AZ1484" s="209">
        <v>6.6280000000000001</v>
      </c>
      <c r="BA1484" s="209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1">
        <v>1.9259999999999999</v>
      </c>
      <c r="J1485" s="221"/>
      <c r="K1485" s="24"/>
      <c r="L1485" s="24"/>
      <c r="M1485" s="24"/>
      <c r="N1485" s="24"/>
      <c r="O1485" s="208">
        <v>0.76600000000000001</v>
      </c>
      <c r="P1485" s="208">
        <v>1.802</v>
      </c>
      <c r="Q1485" s="208">
        <v>3.3439999999999999</v>
      </c>
      <c r="R1485" s="208">
        <v>3.714</v>
      </c>
      <c r="S1485" s="208">
        <v>4.8499999999999996</v>
      </c>
      <c r="T1485" s="208">
        <v>4.5119999999999996</v>
      </c>
      <c r="U1485" s="208">
        <v>3.0640000000000001</v>
      </c>
      <c r="V1485" s="208">
        <v>1.625</v>
      </c>
      <c r="W1485" s="208">
        <v>0.90400000000000003</v>
      </c>
      <c r="X1485" s="208">
        <v>0.19700000000000001</v>
      </c>
      <c r="Y1485" s="24"/>
      <c r="Z1485" s="208">
        <v>0.188</v>
      </c>
      <c r="AA1485" s="24"/>
      <c r="AB1485" s="208">
        <v>0.65900000000000003</v>
      </c>
      <c r="AC1485" s="208">
        <v>4.8259999999999996</v>
      </c>
      <c r="AD1485" s="208">
        <v>3.911</v>
      </c>
      <c r="AE1485" s="208">
        <v>4.8630000000000004</v>
      </c>
      <c r="AF1485" s="208">
        <v>3.5169999999999999</v>
      </c>
      <c r="AG1485" s="208">
        <v>2.8919999999999999</v>
      </c>
      <c r="AH1485" s="208">
        <v>1.7529999999999999</v>
      </c>
      <c r="AI1485" s="208">
        <v>1.196</v>
      </c>
      <c r="AJ1485" s="24"/>
      <c r="AK1485" s="24"/>
      <c r="AL1485" s="24"/>
      <c r="AM1485" s="208">
        <v>1.0089999999999999</v>
      </c>
      <c r="AN1485" s="208">
        <v>1.736</v>
      </c>
      <c r="AO1485" s="208">
        <v>0.39600000000000002</v>
      </c>
      <c r="AP1485" s="208">
        <v>2.4900000000000002</v>
      </c>
      <c r="AQ1485" s="208">
        <v>10.826000000000001</v>
      </c>
      <c r="AR1485" s="208">
        <v>4.7779999999999996</v>
      </c>
      <c r="AS1485" s="208">
        <v>4.492</v>
      </c>
      <c r="AT1485" s="208">
        <v>2.2410000000000001</v>
      </c>
      <c r="AU1485" s="208">
        <v>1.276</v>
      </c>
      <c r="AV1485" s="24"/>
      <c r="AW1485" s="24"/>
      <c r="AX1485" s="24"/>
      <c r="AY1485" s="208">
        <v>1.3220000000000001</v>
      </c>
      <c r="AZ1485" s="208">
        <v>1.478</v>
      </c>
      <c r="BA1485" s="208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08">
        <v>3.5459999999999998</v>
      </c>
      <c r="AU1486" s="208">
        <v>0.68100000000000005</v>
      </c>
      <c r="AV1486" s="24"/>
      <c r="AW1486" s="24"/>
      <c r="AX1486" s="24"/>
      <c r="AY1486" s="208">
        <v>0.183</v>
      </c>
      <c r="AZ1486" s="208">
        <v>1.6140000000000001</v>
      </c>
      <c r="BA1486" s="208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208">
        <v>0.44900000000000001</v>
      </c>
      <c r="G1487" s="208">
        <v>1.383</v>
      </c>
      <c r="H1487" s="208">
        <v>4.3869999999999996</v>
      </c>
      <c r="I1487" s="221">
        <v>0.58799999999999997</v>
      </c>
      <c r="J1487" s="221"/>
      <c r="K1487" s="208">
        <v>0.84399999999999997</v>
      </c>
      <c r="L1487" s="24"/>
      <c r="M1487" s="24"/>
      <c r="N1487" s="24"/>
      <c r="O1487" s="208">
        <v>0.56100000000000005</v>
      </c>
      <c r="P1487" s="208">
        <v>0.94599999999999995</v>
      </c>
      <c r="Q1487" s="208">
        <v>1.284</v>
      </c>
      <c r="R1487" s="208">
        <v>1.337</v>
      </c>
      <c r="S1487" s="208">
        <v>1.9530000000000001</v>
      </c>
      <c r="T1487" s="208">
        <v>1.81</v>
      </c>
      <c r="U1487" s="208">
        <v>1.2470000000000001</v>
      </c>
      <c r="V1487" s="208">
        <v>0.67400000000000004</v>
      </c>
      <c r="W1487" s="208">
        <v>0.44900000000000001</v>
      </c>
      <c r="X1487" s="208">
        <v>4.9000000000000002E-2</v>
      </c>
      <c r="Y1487" s="24"/>
      <c r="Z1487" s="208">
        <v>0.121</v>
      </c>
      <c r="AA1487" s="24"/>
      <c r="AB1487" s="208">
        <v>0.496</v>
      </c>
      <c r="AC1487" s="208">
        <v>2.0049999999999999</v>
      </c>
      <c r="AD1487" s="208">
        <v>1.226</v>
      </c>
      <c r="AE1487" s="208">
        <v>2.0449999999999999</v>
      </c>
      <c r="AF1487" s="208">
        <v>0.92</v>
      </c>
      <c r="AG1487" s="208">
        <v>0.96</v>
      </c>
      <c r="AH1487" s="208">
        <v>0.83299999999999996</v>
      </c>
      <c r="AI1487" s="208">
        <v>0.41</v>
      </c>
      <c r="AJ1487" s="208">
        <v>9.1999999999999998E-2</v>
      </c>
      <c r="AK1487" s="24"/>
      <c r="AL1487" s="24"/>
      <c r="AM1487" s="208">
        <v>0.43099999999999999</v>
      </c>
      <c r="AN1487" s="208">
        <v>1.0409999999999999</v>
      </c>
      <c r="AO1487" s="208">
        <v>1.357</v>
      </c>
      <c r="AP1487" s="208">
        <v>2.1139999999999999</v>
      </c>
      <c r="AQ1487" s="208">
        <v>1.6479999999999999</v>
      </c>
      <c r="AR1487" s="208">
        <v>1.9930000000000001</v>
      </c>
      <c r="AS1487" s="208">
        <v>1.0049999999999999</v>
      </c>
      <c r="AT1487" s="208">
        <v>0.82399999999999995</v>
      </c>
      <c r="AU1487" s="208">
        <v>0.28199999999999997</v>
      </c>
      <c r="AV1487" s="24"/>
      <c r="AW1487" s="24"/>
      <c r="AX1487" s="24"/>
      <c r="AY1487" s="208">
        <v>0.30199999999999999</v>
      </c>
      <c r="AZ1487" s="208">
        <v>0.47199999999999998</v>
      </c>
      <c r="BA1487" s="208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208">
        <v>9.6660000000000004</v>
      </c>
      <c r="I1488" s="221">
        <v>1.2090000000000001</v>
      </c>
      <c r="J1488" s="221"/>
      <c r="K1488" s="208">
        <v>1.3380000000000001</v>
      </c>
      <c r="L1488" s="24"/>
      <c r="M1488" s="24"/>
      <c r="N1488" s="24"/>
      <c r="O1488" s="208">
        <v>1.806</v>
      </c>
      <c r="P1488" s="208">
        <v>1.1659999999999999</v>
      </c>
      <c r="Q1488" s="208">
        <v>2.15</v>
      </c>
      <c r="R1488" s="208">
        <v>2.1749999999999998</v>
      </c>
      <c r="S1488" s="208">
        <v>3.2810000000000001</v>
      </c>
      <c r="T1488" s="208">
        <v>2.956</v>
      </c>
      <c r="U1488" s="208">
        <v>2.4790000000000001</v>
      </c>
      <c r="V1488" s="208">
        <v>1.534</v>
      </c>
      <c r="W1488" s="208">
        <v>0.30499999999999999</v>
      </c>
      <c r="X1488" s="24"/>
      <c r="Y1488" s="24"/>
      <c r="Z1488" s="24"/>
      <c r="AA1488" s="24"/>
      <c r="AB1488" s="208">
        <v>2.226</v>
      </c>
      <c r="AC1488" s="24"/>
      <c r="AD1488" s="208">
        <v>5.1369999999999996</v>
      </c>
      <c r="AE1488" s="208">
        <v>3.3319999999999999</v>
      </c>
      <c r="AF1488" s="208">
        <v>2.1659999999999999</v>
      </c>
      <c r="AG1488" s="208">
        <v>1.986</v>
      </c>
      <c r="AH1488" s="208">
        <v>1.528</v>
      </c>
      <c r="AI1488" s="208">
        <v>1.3</v>
      </c>
      <c r="AJ1488" s="24"/>
      <c r="AK1488" s="24"/>
      <c r="AL1488" s="24"/>
      <c r="AM1488" s="208">
        <v>1.373</v>
      </c>
      <c r="AN1488" s="208">
        <v>1.5009999999999999</v>
      </c>
      <c r="AO1488" s="208">
        <v>1.837</v>
      </c>
      <c r="AP1488" s="208">
        <v>2.8050000000000002</v>
      </c>
      <c r="AQ1488" s="208">
        <v>1.9570000000000001</v>
      </c>
      <c r="AR1488" s="208">
        <v>2.8639999999999999</v>
      </c>
      <c r="AS1488" s="208">
        <v>1.355</v>
      </c>
      <c r="AT1488" s="208">
        <v>1.911</v>
      </c>
      <c r="AU1488" s="24"/>
      <c r="AV1488" s="24"/>
      <c r="AW1488" s="24"/>
      <c r="AX1488" s="24"/>
      <c r="AY1488" s="24"/>
      <c r="AZ1488" s="208">
        <v>3.0640000000000001</v>
      </c>
      <c r="BA1488" s="208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209">
        <v>3.726</v>
      </c>
      <c r="G1489" s="209">
        <v>2.7280000000000002</v>
      </c>
      <c r="H1489" s="209">
        <v>1.6679999999999999</v>
      </c>
      <c r="I1489" s="224">
        <v>1.1910000000000001</v>
      </c>
      <c r="J1489" s="224"/>
      <c r="K1489" s="209">
        <v>0.48899999999999999</v>
      </c>
      <c r="L1489" s="20"/>
      <c r="M1489" s="20"/>
      <c r="N1489" s="20"/>
      <c r="O1489" s="209">
        <v>0.49399999999999999</v>
      </c>
      <c r="P1489" s="209">
        <v>0.53300000000000003</v>
      </c>
      <c r="Q1489" s="209">
        <v>1.8109999999999999</v>
      </c>
      <c r="R1489" s="209">
        <v>1.8919999999999999</v>
      </c>
      <c r="S1489" s="209">
        <v>3.0249999999999999</v>
      </c>
      <c r="T1489" s="209">
        <v>2.75</v>
      </c>
      <c r="U1489" s="209">
        <v>1.3580000000000001</v>
      </c>
      <c r="V1489" s="209">
        <v>0.82099999999999995</v>
      </c>
      <c r="W1489" s="209">
        <v>0.39400000000000002</v>
      </c>
      <c r="X1489" s="209">
        <v>4.7E-2</v>
      </c>
      <c r="Y1489" s="20"/>
      <c r="Z1489" s="20"/>
      <c r="AA1489" s="209">
        <v>0.16300000000000001</v>
      </c>
      <c r="AB1489" s="209">
        <v>0.47499999999999998</v>
      </c>
      <c r="AC1489" s="209">
        <v>2.4540000000000002</v>
      </c>
      <c r="AD1489" s="209">
        <v>1.974</v>
      </c>
      <c r="AE1489" s="209">
        <v>3.24</v>
      </c>
      <c r="AF1489" s="209">
        <v>1.98</v>
      </c>
      <c r="AG1489" s="209">
        <v>0.92</v>
      </c>
      <c r="AH1489" s="209">
        <v>0.72399999999999998</v>
      </c>
      <c r="AI1489" s="209">
        <v>0.45600000000000002</v>
      </c>
      <c r="AJ1489" s="209">
        <v>0.11</v>
      </c>
      <c r="AK1489" s="20"/>
      <c r="AL1489" s="20"/>
      <c r="AM1489" s="209">
        <v>0.20499999999999999</v>
      </c>
      <c r="AN1489" s="209">
        <v>0.66500000000000004</v>
      </c>
      <c r="AO1489" s="209">
        <v>1.5149999999999999</v>
      </c>
      <c r="AP1489" s="209">
        <v>2.7749999999999999</v>
      </c>
      <c r="AQ1489" s="209">
        <v>2.7810000000000001</v>
      </c>
      <c r="AR1489" s="209">
        <v>2.411</v>
      </c>
      <c r="AS1489" s="209">
        <v>1.327</v>
      </c>
      <c r="AT1489" s="209">
        <v>0.91300000000000003</v>
      </c>
      <c r="AU1489" s="209">
        <v>0.40400000000000003</v>
      </c>
      <c r="AV1489" s="20"/>
      <c r="AW1489" s="20"/>
      <c r="AX1489" s="20"/>
      <c r="AY1489" s="209">
        <v>0.27900000000000003</v>
      </c>
      <c r="AZ1489" s="209">
        <v>0.53200000000000003</v>
      </c>
      <c r="BA1489" s="209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208">
        <v>3.726</v>
      </c>
      <c r="G1490" s="208">
        <v>2.7280000000000002</v>
      </c>
      <c r="H1490" s="208">
        <v>1.6679999999999999</v>
      </c>
      <c r="I1490" s="221">
        <v>1.1910000000000001</v>
      </c>
      <c r="J1490" s="221"/>
      <c r="K1490" s="208">
        <v>0.48899999999999999</v>
      </c>
      <c r="L1490" s="24"/>
      <c r="M1490" s="24"/>
      <c r="N1490" s="24"/>
      <c r="O1490" s="208">
        <v>0.49399999999999999</v>
      </c>
      <c r="P1490" s="208">
        <v>0.53300000000000003</v>
      </c>
      <c r="Q1490" s="208">
        <v>1.8109999999999999</v>
      </c>
      <c r="R1490" s="208">
        <v>1.8919999999999999</v>
      </c>
      <c r="S1490" s="208">
        <v>3.0249999999999999</v>
      </c>
      <c r="T1490" s="208">
        <v>2.75</v>
      </c>
      <c r="U1490" s="208">
        <v>1.3580000000000001</v>
      </c>
      <c r="V1490" s="208">
        <v>0.82099999999999995</v>
      </c>
      <c r="W1490" s="208">
        <v>0.39400000000000002</v>
      </c>
      <c r="X1490" s="208">
        <v>4.7E-2</v>
      </c>
      <c r="Y1490" s="24"/>
      <c r="Z1490" s="24"/>
      <c r="AA1490" s="208">
        <v>0.16300000000000001</v>
      </c>
      <c r="AB1490" s="208">
        <v>0.47499999999999998</v>
      </c>
      <c r="AC1490" s="208">
        <v>2.4540000000000002</v>
      </c>
      <c r="AD1490" s="208">
        <v>1.974</v>
      </c>
      <c r="AE1490" s="208">
        <v>3.24</v>
      </c>
      <c r="AF1490" s="208">
        <v>1.98</v>
      </c>
      <c r="AG1490" s="208">
        <v>0.92</v>
      </c>
      <c r="AH1490" s="208">
        <v>0.72399999999999998</v>
      </c>
      <c r="AI1490" s="208">
        <v>0.45600000000000002</v>
      </c>
      <c r="AJ1490" s="208">
        <v>0.11</v>
      </c>
      <c r="AK1490" s="24"/>
      <c r="AL1490" s="24"/>
      <c r="AM1490" s="208">
        <v>0.20499999999999999</v>
      </c>
      <c r="AN1490" s="208">
        <v>0.66500000000000004</v>
      </c>
      <c r="AO1490" s="208">
        <v>1.5149999999999999</v>
      </c>
      <c r="AP1490" s="208">
        <v>2.7749999999999999</v>
      </c>
      <c r="AQ1490" s="208">
        <v>2.7810000000000001</v>
      </c>
      <c r="AR1490" s="208">
        <v>2.411</v>
      </c>
      <c r="AS1490" s="208">
        <v>1.327</v>
      </c>
      <c r="AT1490" s="208">
        <v>0.91300000000000003</v>
      </c>
      <c r="AU1490" s="208">
        <v>0.40400000000000003</v>
      </c>
      <c r="AV1490" s="24"/>
      <c r="AW1490" s="24"/>
      <c r="AX1490" s="24"/>
      <c r="AY1490" s="208">
        <v>0.27900000000000003</v>
      </c>
      <c r="AZ1490" s="208">
        <v>0.53200000000000003</v>
      </c>
      <c r="BA1490" s="208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9">
        <v>47.488</v>
      </c>
      <c r="T1491" s="209">
        <v>3.1949999999999998</v>
      </c>
      <c r="U1491" s="20"/>
      <c r="V1491" s="209">
        <v>3.2490000000000001</v>
      </c>
      <c r="W1491" s="209">
        <v>0.67400000000000004</v>
      </c>
      <c r="X1491" s="209">
        <v>7.1999999999999995E-2</v>
      </c>
      <c r="Y1491" s="20"/>
      <c r="Z1491" s="20"/>
      <c r="AA1491" s="209">
        <v>0.40899999999999997</v>
      </c>
      <c r="AB1491" s="209">
        <v>1.1830000000000001</v>
      </c>
      <c r="AC1491" s="209">
        <v>3.19</v>
      </c>
      <c r="AD1491" s="209">
        <v>3.1840000000000002</v>
      </c>
      <c r="AE1491" s="209">
        <v>4.1369999999999996</v>
      </c>
      <c r="AF1491" s="209">
        <v>3.4359999999999999</v>
      </c>
      <c r="AG1491" s="209">
        <v>1.9850000000000001</v>
      </c>
      <c r="AH1491" s="209">
        <v>1.4059999999999999</v>
      </c>
      <c r="AI1491" s="209">
        <v>0.81299999999999994</v>
      </c>
      <c r="AJ1491" s="209">
        <v>0.10299999999999999</v>
      </c>
      <c r="AK1491" s="20"/>
      <c r="AL1491" s="20"/>
      <c r="AM1491" s="209">
        <v>0.504</v>
      </c>
      <c r="AN1491" s="209">
        <v>1.3260000000000001</v>
      </c>
      <c r="AO1491" s="209">
        <v>2.9079999999999999</v>
      </c>
      <c r="AP1491" s="209">
        <v>4.1369999999999996</v>
      </c>
      <c r="AQ1491" s="209">
        <v>3.847</v>
      </c>
      <c r="AR1491" s="209">
        <v>3.8959999999999999</v>
      </c>
      <c r="AS1491" s="209">
        <v>2.3570000000000002</v>
      </c>
      <c r="AT1491" s="209">
        <v>1.913</v>
      </c>
      <c r="AU1491" s="209">
        <v>0.84799999999999998</v>
      </c>
      <c r="AV1491" s="20"/>
      <c r="AW1491" s="20"/>
      <c r="AX1491" s="20"/>
      <c r="AY1491" s="209">
        <v>0.64400000000000002</v>
      </c>
      <c r="AZ1491" s="209">
        <v>1.4259999999999999</v>
      </c>
      <c r="BA1491" s="209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08">
        <v>47.488</v>
      </c>
      <c r="T1492" s="208">
        <v>3.1949999999999998</v>
      </c>
      <c r="U1492" s="24"/>
      <c r="V1492" s="208">
        <v>3.2490000000000001</v>
      </c>
      <c r="W1492" s="208">
        <v>0.67400000000000004</v>
      </c>
      <c r="X1492" s="208">
        <v>7.1999999999999995E-2</v>
      </c>
      <c r="Y1492" s="24"/>
      <c r="Z1492" s="24"/>
      <c r="AA1492" s="208">
        <v>0.40899999999999997</v>
      </c>
      <c r="AB1492" s="208">
        <v>1.1830000000000001</v>
      </c>
      <c r="AC1492" s="208">
        <v>3.19</v>
      </c>
      <c r="AD1492" s="208">
        <v>3.1840000000000002</v>
      </c>
      <c r="AE1492" s="208">
        <v>4.1369999999999996</v>
      </c>
      <c r="AF1492" s="208">
        <v>3.4359999999999999</v>
      </c>
      <c r="AG1492" s="208">
        <v>1.9850000000000001</v>
      </c>
      <c r="AH1492" s="208">
        <v>1.4059999999999999</v>
      </c>
      <c r="AI1492" s="208">
        <v>0.81299999999999994</v>
      </c>
      <c r="AJ1492" s="208">
        <v>0.10299999999999999</v>
      </c>
      <c r="AK1492" s="24"/>
      <c r="AL1492" s="24"/>
      <c r="AM1492" s="208">
        <v>0.504</v>
      </c>
      <c r="AN1492" s="208">
        <v>1.3260000000000001</v>
      </c>
      <c r="AO1492" s="208">
        <v>2.9079999999999999</v>
      </c>
      <c r="AP1492" s="208">
        <v>4.1369999999999996</v>
      </c>
      <c r="AQ1492" s="208">
        <v>3.847</v>
      </c>
      <c r="AR1492" s="208">
        <v>3.8959999999999999</v>
      </c>
      <c r="AS1492" s="208">
        <v>2.3570000000000002</v>
      </c>
      <c r="AT1492" s="208">
        <v>1.913</v>
      </c>
      <c r="AU1492" s="208">
        <v>0.84799999999999998</v>
      </c>
      <c r="AV1492" s="24"/>
      <c r="AW1492" s="24"/>
      <c r="AX1492" s="24"/>
      <c r="AY1492" s="208">
        <v>0.64400000000000002</v>
      </c>
      <c r="AZ1492" s="208">
        <v>1.4259999999999999</v>
      </c>
      <c r="BA1492" s="208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209">
        <v>2.1419999999999999</v>
      </c>
      <c r="G1493" s="209">
        <v>2.0449999999999999</v>
      </c>
      <c r="H1493" s="209">
        <v>1.4570000000000001</v>
      </c>
      <c r="I1493" s="224">
        <v>1.109</v>
      </c>
      <c r="J1493" s="224"/>
      <c r="K1493" s="209">
        <v>0.25600000000000001</v>
      </c>
      <c r="L1493" s="20"/>
      <c r="M1493" s="20"/>
      <c r="N1493" s="20"/>
      <c r="O1493" s="209">
        <v>0.28999999999999998</v>
      </c>
      <c r="P1493" s="209">
        <v>1.04</v>
      </c>
      <c r="Q1493" s="209">
        <v>1.9490000000000001</v>
      </c>
      <c r="R1493" s="209">
        <v>1.55</v>
      </c>
      <c r="S1493" s="209">
        <v>3.464</v>
      </c>
      <c r="T1493" s="209">
        <v>2.5070000000000001</v>
      </c>
      <c r="U1493" s="209">
        <v>1.399</v>
      </c>
      <c r="V1493" s="209">
        <v>0.69399999999999995</v>
      </c>
      <c r="W1493" s="209">
        <v>0.34499999999999997</v>
      </c>
      <c r="X1493" s="209">
        <v>4.2999999999999997E-2</v>
      </c>
      <c r="Y1493" s="20"/>
      <c r="Z1493" s="20"/>
      <c r="AA1493" s="20"/>
      <c r="AB1493" s="209">
        <v>0.90400000000000003</v>
      </c>
      <c r="AC1493" s="209">
        <v>2.351</v>
      </c>
      <c r="AD1493" s="209">
        <v>4.452</v>
      </c>
      <c r="AE1493" s="209">
        <v>2.5070000000000001</v>
      </c>
      <c r="AF1493" s="209">
        <v>1.5049999999999999</v>
      </c>
      <c r="AG1493" s="209">
        <v>0.50800000000000001</v>
      </c>
      <c r="AH1493" s="209">
        <v>0.05</v>
      </c>
      <c r="AI1493" s="209">
        <v>2.5000000000000001E-2</v>
      </c>
      <c r="AJ1493" s="20"/>
      <c r="AK1493" s="20"/>
      <c r="AL1493" s="20"/>
      <c r="AM1493" s="209">
        <v>0.04</v>
      </c>
      <c r="AN1493" s="209">
        <v>0.628</v>
      </c>
      <c r="AO1493" s="209">
        <v>1.8140000000000001</v>
      </c>
      <c r="AP1493" s="209">
        <v>2.5779999999999998</v>
      </c>
      <c r="AQ1493" s="209">
        <v>2.3079999999999998</v>
      </c>
      <c r="AR1493" s="209">
        <v>1.86</v>
      </c>
      <c r="AS1493" s="209">
        <v>1.54</v>
      </c>
      <c r="AT1493" s="209">
        <v>0.77400000000000002</v>
      </c>
      <c r="AU1493" s="209">
        <v>0.25</v>
      </c>
      <c r="AV1493" s="20"/>
      <c r="AW1493" s="20"/>
      <c r="AX1493" s="20"/>
      <c r="AY1493" s="209">
        <v>0.20100000000000001</v>
      </c>
      <c r="AZ1493" s="209">
        <v>0.51600000000000001</v>
      </c>
      <c r="BA1493" s="209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208">
        <v>2.1419999999999999</v>
      </c>
      <c r="G1494" s="208">
        <v>2.0449999999999999</v>
      </c>
      <c r="H1494" s="208">
        <v>1.4570000000000001</v>
      </c>
      <c r="I1494" s="221">
        <v>1.109</v>
      </c>
      <c r="J1494" s="221"/>
      <c r="K1494" s="208">
        <v>0.25600000000000001</v>
      </c>
      <c r="L1494" s="24"/>
      <c r="M1494" s="24"/>
      <c r="N1494" s="24"/>
      <c r="O1494" s="208">
        <v>0.28999999999999998</v>
      </c>
      <c r="P1494" s="208">
        <v>1.04</v>
      </c>
      <c r="Q1494" s="208">
        <v>1.9490000000000001</v>
      </c>
      <c r="R1494" s="208">
        <v>1.55</v>
      </c>
      <c r="S1494" s="208">
        <v>3.464</v>
      </c>
      <c r="T1494" s="208">
        <v>2.5070000000000001</v>
      </c>
      <c r="U1494" s="208">
        <v>1.399</v>
      </c>
      <c r="V1494" s="208">
        <v>0.69399999999999995</v>
      </c>
      <c r="W1494" s="208">
        <v>0.34499999999999997</v>
      </c>
      <c r="X1494" s="208">
        <v>4.2999999999999997E-2</v>
      </c>
      <c r="Y1494" s="24"/>
      <c r="Z1494" s="24"/>
      <c r="AA1494" s="24"/>
      <c r="AB1494" s="208">
        <v>0.90400000000000003</v>
      </c>
      <c r="AC1494" s="208">
        <v>2.351</v>
      </c>
      <c r="AD1494" s="208">
        <v>4.452</v>
      </c>
      <c r="AE1494" s="208">
        <v>2.5070000000000001</v>
      </c>
      <c r="AF1494" s="208">
        <v>1.5049999999999999</v>
      </c>
      <c r="AG1494" s="208">
        <v>0.50800000000000001</v>
      </c>
      <c r="AH1494" s="208">
        <v>0.05</v>
      </c>
      <c r="AI1494" s="208">
        <v>2.5000000000000001E-2</v>
      </c>
      <c r="AJ1494" s="24"/>
      <c r="AK1494" s="24"/>
      <c r="AL1494" s="24"/>
      <c r="AM1494" s="208">
        <v>0.04</v>
      </c>
      <c r="AN1494" s="208">
        <v>0.628</v>
      </c>
      <c r="AO1494" s="208">
        <v>1.8140000000000001</v>
      </c>
      <c r="AP1494" s="208">
        <v>2.5779999999999998</v>
      </c>
      <c r="AQ1494" s="208">
        <v>2.3079999999999998</v>
      </c>
      <c r="AR1494" s="208">
        <v>1.86</v>
      </c>
      <c r="AS1494" s="208">
        <v>1.54</v>
      </c>
      <c r="AT1494" s="208">
        <v>0.77400000000000002</v>
      </c>
      <c r="AU1494" s="208">
        <v>0.25</v>
      </c>
      <c r="AV1494" s="24"/>
      <c r="AW1494" s="24"/>
      <c r="AX1494" s="24"/>
      <c r="AY1494" s="208">
        <v>0.20100000000000001</v>
      </c>
      <c r="AZ1494" s="208">
        <v>0.51600000000000001</v>
      </c>
      <c r="BA1494" s="208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9">
        <v>1.57</v>
      </c>
      <c r="S1495" s="209">
        <v>1.494</v>
      </c>
      <c r="T1495" s="209">
        <v>1.595</v>
      </c>
      <c r="U1495" s="209">
        <v>0.85</v>
      </c>
      <c r="V1495" s="209">
        <v>0.45500000000000002</v>
      </c>
      <c r="W1495" s="209">
        <v>0.36299999999999999</v>
      </c>
      <c r="X1495" s="209">
        <v>6.3E-2</v>
      </c>
      <c r="Y1495" s="20"/>
      <c r="Z1495" s="20"/>
      <c r="AA1495" s="20"/>
      <c r="AB1495" s="209">
        <v>0.93600000000000005</v>
      </c>
      <c r="AC1495" s="209">
        <v>1.458</v>
      </c>
      <c r="AD1495" s="209">
        <v>1.4590000000000001</v>
      </c>
      <c r="AE1495" s="209">
        <v>2.4220000000000002</v>
      </c>
      <c r="AF1495" s="209">
        <v>1.48</v>
      </c>
      <c r="AG1495" s="209">
        <v>0.73399999999999999</v>
      </c>
      <c r="AH1495" s="209">
        <v>0.68200000000000005</v>
      </c>
      <c r="AI1495" s="209">
        <v>0.35099999999999998</v>
      </c>
      <c r="AJ1495" s="209">
        <v>8.5000000000000006E-2</v>
      </c>
      <c r="AK1495" s="20"/>
      <c r="AL1495" s="20"/>
      <c r="AM1495" s="209">
        <v>0.312</v>
      </c>
      <c r="AN1495" s="209">
        <v>0.58299999999999996</v>
      </c>
      <c r="AO1495" s="209">
        <v>1.5029999999999999</v>
      </c>
      <c r="AP1495" s="209">
        <v>1.9019999999999999</v>
      </c>
      <c r="AQ1495" s="209">
        <v>2.1080000000000001</v>
      </c>
      <c r="AR1495" s="209">
        <v>1.835</v>
      </c>
      <c r="AS1495" s="209">
        <v>1.2390000000000001</v>
      </c>
      <c r="AT1495" s="209">
        <v>0.81</v>
      </c>
      <c r="AU1495" s="209">
        <v>0.159</v>
      </c>
      <c r="AV1495" s="20"/>
      <c r="AW1495" s="20"/>
      <c r="AX1495" s="20"/>
      <c r="AY1495" s="209">
        <v>0.49399999999999999</v>
      </c>
      <c r="AZ1495" s="209">
        <v>0.27900000000000003</v>
      </c>
      <c r="BA1495" s="209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08">
        <v>1.57</v>
      </c>
      <c r="S1496" s="208">
        <v>1.494</v>
      </c>
      <c r="T1496" s="208">
        <v>1.595</v>
      </c>
      <c r="U1496" s="208">
        <v>0.85</v>
      </c>
      <c r="V1496" s="208">
        <v>0.45500000000000002</v>
      </c>
      <c r="W1496" s="208">
        <v>0.36299999999999999</v>
      </c>
      <c r="X1496" s="208">
        <v>6.3E-2</v>
      </c>
      <c r="Y1496" s="24"/>
      <c r="Z1496" s="24"/>
      <c r="AA1496" s="24"/>
      <c r="AB1496" s="208">
        <v>0.93600000000000005</v>
      </c>
      <c r="AC1496" s="208">
        <v>1.458</v>
      </c>
      <c r="AD1496" s="208">
        <v>1.4590000000000001</v>
      </c>
      <c r="AE1496" s="208">
        <v>2.4220000000000002</v>
      </c>
      <c r="AF1496" s="208">
        <v>1.48</v>
      </c>
      <c r="AG1496" s="208">
        <v>0.73399999999999999</v>
      </c>
      <c r="AH1496" s="208">
        <v>0.68200000000000005</v>
      </c>
      <c r="AI1496" s="208">
        <v>0.35099999999999998</v>
      </c>
      <c r="AJ1496" s="208">
        <v>8.5000000000000006E-2</v>
      </c>
      <c r="AK1496" s="24"/>
      <c r="AL1496" s="24"/>
      <c r="AM1496" s="208">
        <v>0.312</v>
      </c>
      <c r="AN1496" s="208">
        <v>0.58299999999999996</v>
      </c>
      <c r="AO1496" s="208">
        <v>1.5029999999999999</v>
      </c>
      <c r="AP1496" s="208">
        <v>1.9019999999999999</v>
      </c>
      <c r="AQ1496" s="208">
        <v>2.1080000000000001</v>
      </c>
      <c r="AR1496" s="208">
        <v>1.835</v>
      </c>
      <c r="AS1496" s="208">
        <v>1.2390000000000001</v>
      </c>
      <c r="AT1496" s="208">
        <v>0.81</v>
      </c>
      <c r="AU1496" s="208">
        <v>0.159</v>
      </c>
      <c r="AV1496" s="24"/>
      <c r="AW1496" s="24"/>
      <c r="AX1496" s="24"/>
      <c r="AY1496" s="208">
        <v>0.49399999999999999</v>
      </c>
      <c r="AZ1496" s="208">
        <v>0.27900000000000003</v>
      </c>
      <c r="BA1496" s="208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209">
        <v>12.611000000000001</v>
      </c>
      <c r="G1497" s="209">
        <v>8.3409999999999993</v>
      </c>
      <c r="H1497" s="209">
        <v>7.319</v>
      </c>
      <c r="I1497" s="224">
        <v>5.3579999999999997</v>
      </c>
      <c r="J1497" s="224"/>
      <c r="K1497" s="209">
        <v>1.8169999999999999</v>
      </c>
      <c r="L1497" s="209">
        <v>1.298</v>
      </c>
      <c r="M1497" s="20"/>
      <c r="N1497" s="20"/>
      <c r="O1497" s="209">
        <v>1.9179999999999999</v>
      </c>
      <c r="P1497" s="209">
        <v>3.34</v>
      </c>
      <c r="Q1497" s="209">
        <v>10.849</v>
      </c>
      <c r="R1497" s="209">
        <v>6.7629999999999999</v>
      </c>
      <c r="S1497" s="209">
        <v>14.803000000000001</v>
      </c>
      <c r="T1497" s="209">
        <v>11.132999999999999</v>
      </c>
      <c r="U1497" s="209">
        <v>7.91</v>
      </c>
      <c r="V1497" s="209">
        <v>4.6509999999999998</v>
      </c>
      <c r="W1497" s="209">
        <v>2.613</v>
      </c>
      <c r="X1497" s="209">
        <v>1.54</v>
      </c>
      <c r="Y1497" s="20"/>
      <c r="Z1497" s="20"/>
      <c r="AA1497" s="209">
        <v>2.3740000000000001</v>
      </c>
      <c r="AB1497" s="209">
        <v>2.6030000000000002</v>
      </c>
      <c r="AC1497" s="209">
        <v>11.913</v>
      </c>
      <c r="AD1497" s="209">
        <v>7.5039999999999996</v>
      </c>
      <c r="AE1497" s="209">
        <v>13.615</v>
      </c>
      <c r="AF1497" s="209">
        <v>8.7810000000000006</v>
      </c>
      <c r="AG1497" s="209">
        <v>4.3029999999999999</v>
      </c>
      <c r="AH1497" s="209">
        <v>3.6139999999999999</v>
      </c>
      <c r="AI1497" s="209">
        <v>1.6739999999999999</v>
      </c>
      <c r="AJ1497" s="209">
        <v>0.77700000000000002</v>
      </c>
      <c r="AK1497" s="20"/>
      <c r="AL1497" s="20"/>
      <c r="AM1497" s="209">
        <v>1.734</v>
      </c>
      <c r="AN1497" s="209">
        <v>3.6309999999999998</v>
      </c>
      <c r="AO1497" s="209">
        <v>8.1170000000000009</v>
      </c>
      <c r="AP1497" s="209">
        <v>9.8140000000000001</v>
      </c>
      <c r="AQ1497" s="209">
        <v>11.555999999999999</v>
      </c>
      <c r="AR1497" s="209">
        <v>8.8770000000000007</v>
      </c>
      <c r="AS1497" s="209">
        <v>7.1989999999999998</v>
      </c>
      <c r="AT1497" s="209">
        <v>4.6529999999999996</v>
      </c>
      <c r="AU1497" s="209">
        <v>1.0349999999999999</v>
      </c>
      <c r="AV1497" s="20"/>
      <c r="AW1497" s="20"/>
      <c r="AX1497" s="20"/>
      <c r="AY1497" s="209">
        <v>2.6720000000000002</v>
      </c>
      <c r="AZ1497" s="209">
        <v>3.492</v>
      </c>
      <c r="BA1497" s="209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208">
        <v>12.611000000000001</v>
      </c>
      <c r="G1498" s="208">
        <v>8.3409999999999993</v>
      </c>
      <c r="H1498" s="208">
        <v>7.319</v>
      </c>
      <c r="I1498" s="221">
        <v>5.3579999999999997</v>
      </c>
      <c r="J1498" s="221"/>
      <c r="K1498" s="208">
        <v>1.8169999999999999</v>
      </c>
      <c r="L1498" s="208">
        <v>1.298</v>
      </c>
      <c r="M1498" s="24"/>
      <c r="N1498" s="24"/>
      <c r="O1498" s="208">
        <v>1.9179999999999999</v>
      </c>
      <c r="P1498" s="208">
        <v>3.34</v>
      </c>
      <c r="Q1498" s="208">
        <v>10.849</v>
      </c>
      <c r="R1498" s="208">
        <v>6.7629999999999999</v>
      </c>
      <c r="S1498" s="208">
        <v>14.803000000000001</v>
      </c>
      <c r="T1498" s="208">
        <v>11.132999999999999</v>
      </c>
      <c r="U1498" s="208">
        <v>7.91</v>
      </c>
      <c r="V1498" s="208">
        <v>4.6509999999999998</v>
      </c>
      <c r="W1498" s="208">
        <v>2.613</v>
      </c>
      <c r="X1498" s="208">
        <v>1.54</v>
      </c>
      <c r="Y1498" s="24"/>
      <c r="Z1498" s="24"/>
      <c r="AA1498" s="208">
        <v>2.3740000000000001</v>
      </c>
      <c r="AB1498" s="208">
        <v>2.6030000000000002</v>
      </c>
      <c r="AC1498" s="208">
        <v>11.913</v>
      </c>
      <c r="AD1498" s="208">
        <v>7.5039999999999996</v>
      </c>
      <c r="AE1498" s="208">
        <v>13.615</v>
      </c>
      <c r="AF1498" s="208">
        <v>8.7810000000000006</v>
      </c>
      <c r="AG1498" s="208">
        <v>4.3029999999999999</v>
      </c>
      <c r="AH1498" s="208">
        <v>3.6139999999999999</v>
      </c>
      <c r="AI1498" s="208">
        <v>1.6739999999999999</v>
      </c>
      <c r="AJ1498" s="208">
        <v>0.77700000000000002</v>
      </c>
      <c r="AK1498" s="24"/>
      <c r="AL1498" s="24"/>
      <c r="AM1498" s="208">
        <v>1.734</v>
      </c>
      <c r="AN1498" s="208">
        <v>3.6309999999999998</v>
      </c>
      <c r="AO1498" s="208">
        <v>8.1170000000000009</v>
      </c>
      <c r="AP1498" s="208">
        <v>9.8140000000000001</v>
      </c>
      <c r="AQ1498" s="208">
        <v>11.555999999999999</v>
      </c>
      <c r="AR1498" s="208">
        <v>8.8770000000000007</v>
      </c>
      <c r="AS1498" s="208">
        <v>7.1989999999999998</v>
      </c>
      <c r="AT1498" s="208">
        <v>4.6529999999999996</v>
      </c>
      <c r="AU1498" s="208">
        <v>1.0349999999999999</v>
      </c>
      <c r="AV1498" s="24"/>
      <c r="AW1498" s="24"/>
      <c r="AX1498" s="24"/>
      <c r="AY1498" s="208">
        <v>2.6720000000000002</v>
      </c>
      <c r="AZ1498" s="208">
        <v>3.492</v>
      </c>
      <c r="BA1498" s="208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209">
        <v>30.349</v>
      </c>
      <c r="G1499" s="209">
        <v>19.478000000000002</v>
      </c>
      <c r="H1499" s="209">
        <v>15.644</v>
      </c>
      <c r="I1499" s="224">
        <v>11.893000000000001</v>
      </c>
      <c r="J1499" s="224"/>
      <c r="K1499" s="209">
        <v>5.452</v>
      </c>
      <c r="L1499" s="20"/>
      <c r="M1499" s="20"/>
      <c r="N1499" s="20"/>
      <c r="O1499" s="209">
        <v>4.2590000000000003</v>
      </c>
      <c r="P1499" s="209">
        <v>9.6940000000000008</v>
      </c>
      <c r="Q1499" s="209">
        <v>19.146000000000001</v>
      </c>
      <c r="R1499" s="209">
        <v>17.989999999999998</v>
      </c>
      <c r="S1499" s="209">
        <v>32.387999999999998</v>
      </c>
      <c r="T1499" s="209">
        <v>31.056000000000001</v>
      </c>
      <c r="U1499" s="209">
        <v>12.535</v>
      </c>
      <c r="V1499" s="209">
        <v>14.670999999999999</v>
      </c>
      <c r="W1499" s="209">
        <v>5.5110000000000001</v>
      </c>
      <c r="X1499" s="209">
        <v>0.81599999999999995</v>
      </c>
      <c r="Y1499" s="20"/>
      <c r="Z1499" s="20"/>
      <c r="AA1499" s="20"/>
      <c r="AB1499" s="20"/>
      <c r="AC1499" s="209">
        <v>35.720999999999997</v>
      </c>
      <c r="AD1499" s="209">
        <v>22.43</v>
      </c>
      <c r="AE1499" s="209">
        <v>27.187999999999999</v>
      </c>
      <c r="AF1499" s="209">
        <v>20.277000000000001</v>
      </c>
      <c r="AG1499" s="209">
        <v>15.439</v>
      </c>
      <c r="AH1499" s="209">
        <v>7.101</v>
      </c>
      <c r="AI1499" s="209">
        <v>5.2619999999999996</v>
      </c>
      <c r="AJ1499" s="209">
        <v>1.109</v>
      </c>
      <c r="AK1499" s="20"/>
      <c r="AL1499" s="20"/>
      <c r="AM1499" s="209">
        <v>2.7839999999999998</v>
      </c>
      <c r="AN1499" s="209">
        <v>7.1079999999999997</v>
      </c>
      <c r="AO1499" s="209">
        <v>16.039000000000001</v>
      </c>
      <c r="AP1499" s="209">
        <v>29.099</v>
      </c>
      <c r="AQ1499" s="209">
        <v>24.934000000000001</v>
      </c>
      <c r="AR1499" s="209">
        <v>23.257999999999999</v>
      </c>
      <c r="AS1499" s="209">
        <v>17.399000000000001</v>
      </c>
      <c r="AT1499" s="209">
        <v>2.8010000000000002</v>
      </c>
      <c r="AU1499" s="209">
        <v>12.871</v>
      </c>
      <c r="AV1499" s="20"/>
      <c r="AW1499" s="20"/>
      <c r="AX1499" s="20"/>
      <c r="AY1499" s="209">
        <v>2.9860000000000002</v>
      </c>
      <c r="AZ1499" s="209">
        <v>6.1</v>
      </c>
      <c r="BA1499" s="209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208">
        <v>30.349</v>
      </c>
      <c r="G1500" s="208">
        <v>19.478000000000002</v>
      </c>
      <c r="H1500" s="208">
        <v>15.644</v>
      </c>
      <c r="I1500" s="221">
        <v>11.893000000000001</v>
      </c>
      <c r="J1500" s="221"/>
      <c r="K1500" s="208">
        <v>5.452</v>
      </c>
      <c r="L1500" s="24"/>
      <c r="M1500" s="24"/>
      <c r="N1500" s="24"/>
      <c r="O1500" s="208">
        <v>4.2590000000000003</v>
      </c>
      <c r="P1500" s="208">
        <v>9.6940000000000008</v>
      </c>
      <c r="Q1500" s="208">
        <v>19.146000000000001</v>
      </c>
      <c r="R1500" s="208">
        <v>17.989999999999998</v>
      </c>
      <c r="S1500" s="208">
        <v>32.387999999999998</v>
      </c>
      <c r="T1500" s="208">
        <v>31.056000000000001</v>
      </c>
      <c r="U1500" s="208">
        <v>12.535</v>
      </c>
      <c r="V1500" s="208">
        <v>14.670999999999999</v>
      </c>
      <c r="W1500" s="208">
        <v>5.5110000000000001</v>
      </c>
      <c r="X1500" s="208">
        <v>0.81599999999999995</v>
      </c>
      <c r="Y1500" s="24"/>
      <c r="Z1500" s="24"/>
      <c r="AA1500" s="24"/>
      <c r="AB1500" s="24"/>
      <c r="AC1500" s="208">
        <v>35.720999999999997</v>
      </c>
      <c r="AD1500" s="208">
        <v>22.43</v>
      </c>
      <c r="AE1500" s="208">
        <v>27.187999999999999</v>
      </c>
      <c r="AF1500" s="208">
        <v>20.277000000000001</v>
      </c>
      <c r="AG1500" s="208">
        <v>15.439</v>
      </c>
      <c r="AH1500" s="208">
        <v>7.101</v>
      </c>
      <c r="AI1500" s="208">
        <v>5.2619999999999996</v>
      </c>
      <c r="AJ1500" s="208">
        <v>1.109</v>
      </c>
      <c r="AK1500" s="24"/>
      <c r="AL1500" s="24"/>
      <c r="AM1500" s="208">
        <v>2.7839999999999998</v>
      </c>
      <c r="AN1500" s="208">
        <v>7.1079999999999997</v>
      </c>
      <c r="AO1500" s="208">
        <v>16.039000000000001</v>
      </c>
      <c r="AP1500" s="208">
        <v>29.099</v>
      </c>
      <c r="AQ1500" s="208">
        <v>24.934000000000001</v>
      </c>
      <c r="AR1500" s="208">
        <v>23.257999999999999</v>
      </c>
      <c r="AS1500" s="208">
        <v>17.399000000000001</v>
      </c>
      <c r="AT1500" s="208">
        <v>2.8010000000000002</v>
      </c>
      <c r="AU1500" s="208">
        <v>12.871</v>
      </c>
      <c r="AV1500" s="24"/>
      <c r="AW1500" s="24"/>
      <c r="AX1500" s="24"/>
      <c r="AY1500" s="208">
        <v>2.9860000000000002</v>
      </c>
      <c r="AZ1500" s="208">
        <v>6.1</v>
      </c>
      <c r="BA1500" s="208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207">
        <v>1297.8</v>
      </c>
      <c r="G1501" s="207">
        <v>1050.8</v>
      </c>
      <c r="H1501" s="209">
        <v>894.4</v>
      </c>
      <c r="I1501" s="224">
        <v>619.47299999999996</v>
      </c>
      <c r="J1501" s="224"/>
      <c r="K1501" s="209">
        <v>260.47300000000001</v>
      </c>
      <c r="L1501" s="20"/>
      <c r="M1501" s="20"/>
      <c r="N1501" s="20"/>
      <c r="O1501" s="209">
        <v>322.68299999999999</v>
      </c>
      <c r="P1501" s="209">
        <v>976.58799999999997</v>
      </c>
      <c r="Q1501" s="207">
        <v>1293.356</v>
      </c>
      <c r="R1501" s="209">
        <v>954.08199999999999</v>
      </c>
      <c r="S1501" s="207">
        <v>1697.375</v>
      </c>
      <c r="T1501" s="207">
        <v>1569.6210000000001</v>
      </c>
      <c r="U1501" s="207">
        <v>1030.123</v>
      </c>
      <c r="V1501" s="209">
        <v>497.68799999999999</v>
      </c>
      <c r="W1501" s="209">
        <v>286.85000000000002</v>
      </c>
      <c r="X1501" s="209">
        <v>3.9E-2</v>
      </c>
      <c r="Y1501" s="20"/>
      <c r="Z1501" s="20"/>
      <c r="AA1501" s="207">
        <v>-1033.8630000000001</v>
      </c>
      <c r="AB1501" s="209">
        <v>695.99400000000003</v>
      </c>
      <c r="AC1501" s="207">
        <v>1094.0229999999999</v>
      </c>
      <c r="AD1501" s="207">
        <v>1444.1089999999999</v>
      </c>
      <c r="AE1501" s="207">
        <v>1357.808</v>
      </c>
      <c r="AF1501" s="207">
        <v>1146.1590000000001</v>
      </c>
      <c r="AG1501" s="209">
        <v>806.98900000000003</v>
      </c>
      <c r="AH1501" s="209">
        <v>541.798</v>
      </c>
      <c r="AI1501" s="209">
        <v>317.63600000000002</v>
      </c>
      <c r="AJ1501" s="20"/>
      <c r="AK1501" s="20"/>
      <c r="AL1501" s="20"/>
      <c r="AM1501" s="209">
        <v>250.79499999999999</v>
      </c>
      <c r="AN1501" s="209">
        <v>588.68299999999999</v>
      </c>
      <c r="AO1501" s="209">
        <v>982.39</v>
      </c>
      <c r="AP1501" s="207">
        <v>1492.2460000000001</v>
      </c>
      <c r="AQ1501" s="207">
        <v>1297.357</v>
      </c>
      <c r="AR1501" s="207">
        <v>1058.4369999999999</v>
      </c>
      <c r="AS1501" s="209">
        <v>861.94500000000005</v>
      </c>
      <c r="AT1501" s="209">
        <v>559.43499999999995</v>
      </c>
      <c r="AU1501" s="209">
        <v>270.048</v>
      </c>
      <c r="AV1501" s="20"/>
      <c r="AW1501" s="20"/>
      <c r="AX1501" s="20"/>
      <c r="AY1501" s="209">
        <v>327.399</v>
      </c>
      <c r="AZ1501" s="209">
        <v>562.94899999999996</v>
      </c>
      <c r="BA1501" s="209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208">
        <v>25.3</v>
      </c>
      <c r="G1502" s="208">
        <v>20</v>
      </c>
      <c r="H1502" s="208">
        <v>17.399999999999999</v>
      </c>
      <c r="I1502" s="221">
        <v>11.853999999999999</v>
      </c>
      <c r="J1502" s="221"/>
      <c r="K1502" s="208">
        <v>4.6769999999999996</v>
      </c>
      <c r="L1502" s="24"/>
      <c r="M1502" s="24"/>
      <c r="N1502" s="24"/>
      <c r="O1502" s="208">
        <v>7.0389999999999997</v>
      </c>
      <c r="P1502" s="208">
        <v>15.321</v>
      </c>
      <c r="Q1502" s="208">
        <v>24.074000000000002</v>
      </c>
      <c r="R1502" s="208">
        <v>18.905999999999999</v>
      </c>
      <c r="S1502" s="208">
        <v>31.273</v>
      </c>
      <c r="T1502" s="208">
        <v>28.812000000000001</v>
      </c>
      <c r="U1502" s="208">
        <v>18.545999999999999</v>
      </c>
      <c r="V1502" s="208">
        <v>8.7479999999999993</v>
      </c>
      <c r="W1502" s="208">
        <v>4.9489999999999998</v>
      </c>
      <c r="X1502" s="24"/>
      <c r="Y1502" s="24"/>
      <c r="Z1502" s="24"/>
      <c r="AA1502" s="208">
        <v>-41.765999999999998</v>
      </c>
      <c r="AB1502" s="208">
        <v>13.356999999999999</v>
      </c>
      <c r="AC1502" s="208">
        <v>20.984000000000002</v>
      </c>
      <c r="AD1502" s="208">
        <v>26.978999999999999</v>
      </c>
      <c r="AE1502" s="208">
        <v>25.341999999999999</v>
      </c>
      <c r="AF1502" s="208">
        <v>21.141999999999999</v>
      </c>
      <c r="AG1502" s="208">
        <v>14.77</v>
      </c>
      <c r="AH1502" s="208">
        <v>9.0939999999999994</v>
      </c>
      <c r="AI1502" s="208">
        <v>4.9370000000000003</v>
      </c>
      <c r="AJ1502" s="24"/>
      <c r="AK1502" s="24"/>
      <c r="AL1502" s="24"/>
      <c r="AM1502" s="208">
        <v>4.5739999999999998</v>
      </c>
      <c r="AN1502" s="208">
        <v>11.523</v>
      </c>
      <c r="AO1502" s="208">
        <v>21.055</v>
      </c>
      <c r="AP1502" s="208">
        <v>24.667999999999999</v>
      </c>
      <c r="AQ1502" s="208">
        <v>24.12</v>
      </c>
      <c r="AR1502" s="208">
        <v>20.234999999999999</v>
      </c>
      <c r="AS1502" s="208">
        <v>17.21</v>
      </c>
      <c r="AT1502" s="208">
        <v>9.7639999999999993</v>
      </c>
      <c r="AU1502" s="208">
        <v>4.0670000000000002</v>
      </c>
      <c r="AV1502" s="24"/>
      <c r="AW1502" s="24"/>
      <c r="AX1502" s="24"/>
      <c r="AY1502" s="208">
        <v>4.5540000000000003</v>
      </c>
      <c r="AZ1502" s="208">
        <v>8.484</v>
      </c>
      <c r="BA1502" s="208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208">
        <v>39</v>
      </c>
      <c r="G1503" s="208">
        <v>33</v>
      </c>
      <c r="H1503" s="208">
        <v>28</v>
      </c>
      <c r="I1503" s="221">
        <v>18.3</v>
      </c>
      <c r="J1503" s="221"/>
      <c r="K1503" s="208">
        <v>7.532</v>
      </c>
      <c r="L1503" s="24"/>
      <c r="M1503" s="24"/>
      <c r="N1503" s="24"/>
      <c r="O1503" s="208">
        <v>12.302</v>
      </c>
      <c r="P1503" s="208">
        <v>28.256</v>
      </c>
      <c r="Q1503" s="208">
        <v>43.296999999999997</v>
      </c>
      <c r="R1503" s="208">
        <v>22.151</v>
      </c>
      <c r="S1503" s="208">
        <v>54.290999999999997</v>
      </c>
      <c r="T1503" s="208">
        <v>51.442</v>
      </c>
      <c r="U1503" s="208">
        <v>32.296999999999997</v>
      </c>
      <c r="V1503" s="208">
        <v>16.579999999999998</v>
      </c>
      <c r="W1503" s="208">
        <v>9.0980000000000008</v>
      </c>
      <c r="X1503" s="24"/>
      <c r="Y1503" s="24"/>
      <c r="Z1503" s="24"/>
      <c r="AA1503" s="208">
        <v>-17.466000000000001</v>
      </c>
      <c r="AB1503" s="208">
        <v>27.443999999999999</v>
      </c>
      <c r="AC1503" s="208">
        <v>38.243000000000002</v>
      </c>
      <c r="AD1503" s="208">
        <v>50.511000000000003</v>
      </c>
      <c r="AE1503" s="208">
        <v>45.918999999999997</v>
      </c>
      <c r="AF1503" s="208">
        <v>37.707000000000001</v>
      </c>
      <c r="AG1503" s="208">
        <v>27.120999999999999</v>
      </c>
      <c r="AH1503" s="208">
        <v>18.597000000000001</v>
      </c>
      <c r="AI1503" s="208">
        <v>8.7289999999999992</v>
      </c>
      <c r="AJ1503" s="24"/>
      <c r="AK1503" s="24"/>
      <c r="AL1503" s="24"/>
      <c r="AM1503" s="208">
        <v>7.93</v>
      </c>
      <c r="AN1503" s="208">
        <v>22.334</v>
      </c>
      <c r="AO1503" s="208">
        <v>42.136000000000003</v>
      </c>
      <c r="AP1503" s="208">
        <v>48.898000000000003</v>
      </c>
      <c r="AQ1503" s="208">
        <v>38.488</v>
      </c>
      <c r="AR1503" s="208">
        <v>30.210999999999999</v>
      </c>
      <c r="AS1503" s="208">
        <v>26.369</v>
      </c>
      <c r="AT1503" s="208">
        <v>16.965</v>
      </c>
      <c r="AU1503" s="208">
        <v>7.6280000000000001</v>
      </c>
      <c r="AV1503" s="24"/>
      <c r="AW1503" s="24"/>
      <c r="AX1503" s="24"/>
      <c r="AY1503" s="208">
        <v>10.138</v>
      </c>
      <c r="AZ1503" s="208">
        <v>17.087</v>
      </c>
      <c r="BA1503" s="208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208">
        <v>13.2</v>
      </c>
      <c r="G1504" s="208">
        <v>10</v>
      </c>
      <c r="H1504" s="208">
        <v>8.1</v>
      </c>
      <c r="I1504" s="221">
        <v>5.5519999999999996</v>
      </c>
      <c r="J1504" s="221"/>
      <c r="K1504" s="208">
        <v>2.1320000000000001</v>
      </c>
      <c r="L1504" s="24"/>
      <c r="M1504" s="24"/>
      <c r="N1504" s="24"/>
      <c r="O1504" s="208">
        <v>4.3239999999999998</v>
      </c>
      <c r="P1504" s="208">
        <v>5.718</v>
      </c>
      <c r="Q1504" s="208">
        <v>8.6050000000000004</v>
      </c>
      <c r="R1504" s="208">
        <v>9.8770000000000007</v>
      </c>
      <c r="S1504" s="208">
        <v>11.521000000000001</v>
      </c>
      <c r="T1504" s="208">
        <v>10.827999999999999</v>
      </c>
      <c r="U1504" s="208">
        <v>7.2329999999999997</v>
      </c>
      <c r="V1504" s="208">
        <v>4.202</v>
      </c>
      <c r="W1504" s="208">
        <v>2.31</v>
      </c>
      <c r="X1504" s="24"/>
      <c r="Y1504" s="24"/>
      <c r="Z1504" s="24"/>
      <c r="AA1504" s="208">
        <v>-8.1379999999999999</v>
      </c>
      <c r="AB1504" s="208">
        <v>6.0229999999999997</v>
      </c>
      <c r="AC1504" s="208">
        <v>8.8870000000000005</v>
      </c>
      <c r="AD1504" s="208">
        <v>11.589</v>
      </c>
      <c r="AE1504" s="208">
        <v>11.371</v>
      </c>
      <c r="AF1504" s="208">
        <v>9.9540000000000006</v>
      </c>
      <c r="AG1504" s="208">
        <v>7.0890000000000004</v>
      </c>
      <c r="AH1504" s="208">
        <v>4.5549999999999997</v>
      </c>
      <c r="AI1504" s="208">
        <v>2.5219999999999998</v>
      </c>
      <c r="AJ1504" s="24"/>
      <c r="AK1504" s="24"/>
      <c r="AL1504" s="24"/>
      <c r="AM1504" s="208">
        <v>2.8959999999999999</v>
      </c>
      <c r="AN1504" s="208">
        <v>5.9089999999999998</v>
      </c>
      <c r="AO1504" s="208">
        <v>9.7479999999999993</v>
      </c>
      <c r="AP1504" s="208">
        <v>12.731999999999999</v>
      </c>
      <c r="AQ1504" s="208">
        <v>12.196999999999999</v>
      </c>
      <c r="AR1504" s="208">
        <v>10.356999999999999</v>
      </c>
      <c r="AS1504" s="208">
        <v>9.0519999999999996</v>
      </c>
      <c r="AT1504" s="208">
        <v>4.9349999999999996</v>
      </c>
      <c r="AU1504" s="208">
        <v>3.5350000000000001</v>
      </c>
      <c r="AV1504" s="24"/>
      <c r="AW1504" s="24"/>
      <c r="AX1504" s="24"/>
      <c r="AY1504" s="208">
        <v>2.6019999999999999</v>
      </c>
      <c r="AZ1504" s="208">
        <v>4.41</v>
      </c>
      <c r="BA1504" s="208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208">
        <v>23.2</v>
      </c>
      <c r="G1505" s="208">
        <v>17.5</v>
      </c>
      <c r="H1505" s="208">
        <v>14.9</v>
      </c>
      <c r="I1505" s="221">
        <v>9.2469999999999999</v>
      </c>
      <c r="J1505" s="221"/>
      <c r="K1505" s="208">
        <v>3.4590000000000001</v>
      </c>
      <c r="L1505" s="24"/>
      <c r="M1505" s="24"/>
      <c r="N1505" s="24"/>
      <c r="O1505" s="208">
        <v>5.8230000000000004</v>
      </c>
      <c r="P1505" s="208">
        <v>13.455</v>
      </c>
      <c r="Q1505" s="208">
        <v>21.34</v>
      </c>
      <c r="R1505" s="208">
        <v>18.367999999999999</v>
      </c>
      <c r="S1505" s="208">
        <v>31.082999999999998</v>
      </c>
      <c r="T1505" s="208">
        <v>27.911000000000001</v>
      </c>
      <c r="U1505" s="208">
        <v>19.824000000000002</v>
      </c>
      <c r="V1505" s="208">
        <v>9.3699999999999992</v>
      </c>
      <c r="W1505" s="208">
        <v>5.2220000000000004</v>
      </c>
      <c r="X1505" s="208">
        <v>3.9E-2</v>
      </c>
      <c r="Y1505" s="24"/>
      <c r="Z1505" s="24"/>
      <c r="AA1505" s="208">
        <v>-6.21</v>
      </c>
      <c r="AB1505" s="208">
        <v>10.323</v>
      </c>
      <c r="AC1505" s="208">
        <v>16.893000000000001</v>
      </c>
      <c r="AD1505" s="208">
        <v>22.385000000000002</v>
      </c>
      <c r="AE1505" s="208">
        <v>21.119</v>
      </c>
      <c r="AF1505" s="208">
        <v>18.099</v>
      </c>
      <c r="AG1505" s="208">
        <v>12.901</v>
      </c>
      <c r="AH1505" s="208">
        <v>9.0129999999999999</v>
      </c>
      <c r="AI1505" s="208">
        <v>4.57</v>
      </c>
      <c r="AJ1505" s="24"/>
      <c r="AK1505" s="24"/>
      <c r="AL1505" s="24"/>
      <c r="AM1505" s="208">
        <v>4.6660000000000004</v>
      </c>
      <c r="AN1505" s="208">
        <v>9.8059999999999992</v>
      </c>
      <c r="AO1505" s="208">
        <v>18.417000000000002</v>
      </c>
      <c r="AP1505" s="208">
        <v>23.706</v>
      </c>
      <c r="AQ1505" s="208">
        <v>22.332999999999998</v>
      </c>
      <c r="AR1505" s="208">
        <v>19.350999999999999</v>
      </c>
      <c r="AS1505" s="208">
        <v>16.704999999999998</v>
      </c>
      <c r="AT1505" s="208">
        <v>9.5879999999999992</v>
      </c>
      <c r="AU1505" s="208">
        <v>3.665</v>
      </c>
      <c r="AV1505" s="24"/>
      <c r="AW1505" s="24"/>
      <c r="AX1505" s="24"/>
      <c r="AY1505" s="208">
        <v>5.2329999999999997</v>
      </c>
      <c r="AZ1505" s="208">
        <v>8.2989999999999995</v>
      </c>
      <c r="BA1505" s="208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208">
        <v>60.3</v>
      </c>
      <c r="G1506" s="208">
        <v>47.4</v>
      </c>
      <c r="H1506" s="208">
        <v>42.2</v>
      </c>
      <c r="I1506" s="221">
        <v>29.521999999999998</v>
      </c>
      <c r="J1506" s="221"/>
      <c r="K1506" s="208">
        <v>12.199</v>
      </c>
      <c r="L1506" s="24"/>
      <c r="M1506" s="24"/>
      <c r="N1506" s="24"/>
      <c r="O1506" s="208">
        <v>16.454999999999998</v>
      </c>
      <c r="P1506" s="208">
        <v>33.408000000000001</v>
      </c>
      <c r="Q1506" s="208">
        <v>46.087000000000003</v>
      </c>
      <c r="R1506" s="208">
        <v>49.408999999999999</v>
      </c>
      <c r="S1506" s="208">
        <v>66.655000000000001</v>
      </c>
      <c r="T1506" s="208">
        <v>62.258000000000003</v>
      </c>
      <c r="U1506" s="208">
        <v>45.232999999999997</v>
      </c>
      <c r="V1506" s="208">
        <v>21.513000000000002</v>
      </c>
      <c r="W1506" s="208">
        <v>11.829000000000001</v>
      </c>
      <c r="X1506" s="24"/>
      <c r="Y1506" s="24"/>
      <c r="Z1506" s="24"/>
      <c r="AA1506" s="208">
        <v>-11.718</v>
      </c>
      <c r="AB1506" s="208">
        <v>33.939</v>
      </c>
      <c r="AC1506" s="208">
        <v>46.552</v>
      </c>
      <c r="AD1506" s="208">
        <v>60.999000000000002</v>
      </c>
      <c r="AE1506" s="208">
        <v>56.985999999999997</v>
      </c>
      <c r="AF1506" s="208">
        <v>46.981000000000002</v>
      </c>
      <c r="AG1506" s="208">
        <v>35.481999999999999</v>
      </c>
      <c r="AH1506" s="208">
        <v>24.396999999999998</v>
      </c>
      <c r="AI1506" s="208">
        <v>14.909000000000001</v>
      </c>
      <c r="AJ1506" s="24"/>
      <c r="AK1506" s="24"/>
      <c r="AL1506" s="24"/>
      <c r="AM1506" s="208">
        <v>16.43</v>
      </c>
      <c r="AN1506" s="208">
        <v>26.588000000000001</v>
      </c>
      <c r="AO1506" s="208">
        <v>38.026000000000003</v>
      </c>
      <c r="AP1506" s="208">
        <v>42.963000000000001</v>
      </c>
      <c r="AQ1506" s="208">
        <v>39.590000000000003</v>
      </c>
      <c r="AR1506" s="208">
        <v>32.780999999999999</v>
      </c>
      <c r="AS1506" s="208">
        <v>30.843</v>
      </c>
      <c r="AT1506" s="208">
        <v>22.523</v>
      </c>
      <c r="AU1506" s="208">
        <v>11.954000000000001</v>
      </c>
      <c r="AV1506" s="24"/>
      <c r="AW1506" s="24"/>
      <c r="AX1506" s="24"/>
      <c r="AY1506" s="208">
        <v>12.914</v>
      </c>
      <c r="AZ1506" s="208">
        <v>21.760999999999999</v>
      </c>
      <c r="BA1506" s="208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208">
        <v>140.6</v>
      </c>
      <c r="G1507" s="208">
        <v>116</v>
      </c>
      <c r="H1507" s="208">
        <v>98.5</v>
      </c>
      <c r="I1507" s="221">
        <v>74.046999999999997</v>
      </c>
      <c r="J1507" s="221"/>
      <c r="K1507" s="208">
        <v>34.484000000000002</v>
      </c>
      <c r="L1507" s="24"/>
      <c r="M1507" s="24"/>
      <c r="N1507" s="24"/>
      <c r="O1507" s="208">
        <v>34.279000000000003</v>
      </c>
      <c r="P1507" s="208">
        <v>82.435000000000002</v>
      </c>
      <c r="Q1507" s="208">
        <v>145.715</v>
      </c>
      <c r="R1507" s="208">
        <v>105.398</v>
      </c>
      <c r="S1507" s="208">
        <v>183.22200000000001</v>
      </c>
      <c r="T1507" s="208">
        <v>164.47</v>
      </c>
      <c r="U1507" s="208">
        <v>113.102</v>
      </c>
      <c r="V1507" s="208">
        <v>61.274000000000001</v>
      </c>
      <c r="W1507" s="208">
        <v>36.9</v>
      </c>
      <c r="X1507" s="24"/>
      <c r="Y1507" s="24"/>
      <c r="Z1507" s="24"/>
      <c r="AA1507" s="208">
        <v>-393.08499999999998</v>
      </c>
      <c r="AB1507" s="208">
        <v>73.515000000000001</v>
      </c>
      <c r="AC1507" s="208">
        <v>119.434</v>
      </c>
      <c r="AD1507" s="208">
        <v>146.256</v>
      </c>
      <c r="AE1507" s="208">
        <v>141.91800000000001</v>
      </c>
      <c r="AF1507" s="208">
        <v>121.023</v>
      </c>
      <c r="AG1507" s="208">
        <v>89.066000000000003</v>
      </c>
      <c r="AH1507" s="208">
        <v>58.174999999999997</v>
      </c>
      <c r="AI1507" s="208">
        <v>35.021999999999998</v>
      </c>
      <c r="AJ1507" s="24"/>
      <c r="AK1507" s="24"/>
      <c r="AL1507" s="24"/>
      <c r="AM1507" s="208">
        <v>31.939</v>
      </c>
      <c r="AN1507" s="208">
        <v>70.921999999999997</v>
      </c>
      <c r="AO1507" s="208">
        <v>116.33</v>
      </c>
      <c r="AP1507" s="208">
        <v>141.15799999999999</v>
      </c>
      <c r="AQ1507" s="208">
        <v>138.52500000000001</v>
      </c>
      <c r="AR1507" s="208">
        <v>118.318</v>
      </c>
      <c r="AS1507" s="208">
        <v>94.992999999999995</v>
      </c>
      <c r="AT1507" s="208">
        <v>55.472000000000001</v>
      </c>
      <c r="AU1507" s="208">
        <v>27.308</v>
      </c>
      <c r="AV1507" s="24"/>
      <c r="AW1507" s="24"/>
      <c r="AX1507" s="24"/>
      <c r="AY1507" s="208">
        <v>34.115000000000002</v>
      </c>
      <c r="AZ1507" s="208">
        <v>58.69</v>
      </c>
      <c r="BA1507" s="208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208">
        <v>412.9</v>
      </c>
      <c r="G1508" s="208">
        <v>316.3</v>
      </c>
      <c r="H1508" s="208">
        <v>262.3</v>
      </c>
      <c r="I1508" s="221">
        <v>182.73099999999999</v>
      </c>
      <c r="J1508" s="221"/>
      <c r="K1508" s="208">
        <v>70.055000000000007</v>
      </c>
      <c r="L1508" s="24"/>
      <c r="M1508" s="24"/>
      <c r="N1508" s="24"/>
      <c r="O1508" s="208">
        <v>112.175</v>
      </c>
      <c r="P1508" s="208">
        <v>272.375</v>
      </c>
      <c r="Q1508" s="208">
        <v>408.40800000000002</v>
      </c>
      <c r="R1508" s="208">
        <v>343.64</v>
      </c>
      <c r="S1508" s="208">
        <v>568.95799999999997</v>
      </c>
      <c r="T1508" s="208">
        <v>522.70299999999997</v>
      </c>
      <c r="U1508" s="208">
        <v>324.98899999999998</v>
      </c>
      <c r="V1508" s="208">
        <v>148.661</v>
      </c>
      <c r="W1508" s="208">
        <v>89.355000000000004</v>
      </c>
      <c r="X1508" s="24"/>
      <c r="Y1508" s="24"/>
      <c r="Z1508" s="24"/>
      <c r="AA1508" s="208">
        <v>-429.25599999999997</v>
      </c>
      <c r="AB1508" s="208">
        <v>203.108</v>
      </c>
      <c r="AC1508" s="208">
        <v>326.70499999999998</v>
      </c>
      <c r="AD1508" s="208">
        <v>439.971</v>
      </c>
      <c r="AE1508" s="208">
        <v>412.26499999999999</v>
      </c>
      <c r="AF1508" s="208">
        <v>348.29</v>
      </c>
      <c r="AG1508" s="208">
        <v>256.27999999999997</v>
      </c>
      <c r="AH1508" s="208">
        <v>169.06299999999999</v>
      </c>
      <c r="AI1508" s="208">
        <v>100.938</v>
      </c>
      <c r="AJ1508" s="24"/>
      <c r="AK1508" s="24"/>
      <c r="AL1508" s="24"/>
      <c r="AM1508" s="208">
        <v>86.992999999999995</v>
      </c>
      <c r="AN1508" s="208">
        <v>211.19</v>
      </c>
      <c r="AO1508" s="208">
        <v>336.51299999999998</v>
      </c>
      <c r="AP1508" s="208">
        <v>433.12799999999999</v>
      </c>
      <c r="AQ1508" s="208">
        <v>414.11599999999999</v>
      </c>
      <c r="AR1508" s="208">
        <v>334.74799999999999</v>
      </c>
      <c r="AS1508" s="208">
        <v>287.71800000000002</v>
      </c>
      <c r="AT1508" s="208">
        <v>170.71100000000001</v>
      </c>
      <c r="AU1508" s="208">
        <v>74.447000000000003</v>
      </c>
      <c r="AV1508" s="24"/>
      <c r="AW1508" s="24"/>
      <c r="AX1508" s="24"/>
      <c r="AY1508" s="208">
        <v>84.852000000000004</v>
      </c>
      <c r="AZ1508" s="208">
        <v>150.501</v>
      </c>
      <c r="BA1508" s="208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208">
        <v>17</v>
      </c>
      <c r="G1509" s="208">
        <v>14</v>
      </c>
      <c r="H1509" s="208">
        <v>12</v>
      </c>
      <c r="I1509" s="221">
        <v>9.4049999999999994</v>
      </c>
      <c r="J1509" s="221"/>
      <c r="K1509" s="208">
        <v>4.3470000000000004</v>
      </c>
      <c r="L1509" s="24"/>
      <c r="M1509" s="24"/>
      <c r="N1509" s="24"/>
      <c r="O1509" s="208">
        <v>12.305</v>
      </c>
      <c r="P1509" s="208">
        <v>12.443</v>
      </c>
      <c r="Q1509" s="208">
        <v>14.909000000000001</v>
      </c>
      <c r="R1509" s="208">
        <v>7.8520000000000003</v>
      </c>
      <c r="S1509" s="208">
        <v>19.129000000000001</v>
      </c>
      <c r="T1509" s="208">
        <v>18.233000000000001</v>
      </c>
      <c r="U1509" s="208">
        <v>13.795999999999999</v>
      </c>
      <c r="V1509" s="208">
        <v>6.9960000000000004</v>
      </c>
      <c r="W1509" s="208">
        <v>3.7269999999999999</v>
      </c>
      <c r="X1509" s="24"/>
      <c r="Y1509" s="24"/>
      <c r="Z1509" s="24"/>
      <c r="AA1509" s="208">
        <v>-3.2810000000000001</v>
      </c>
      <c r="AB1509" s="208">
        <v>8.8680000000000003</v>
      </c>
      <c r="AC1509" s="208">
        <v>13.234999999999999</v>
      </c>
      <c r="AD1509" s="208">
        <v>18.113</v>
      </c>
      <c r="AE1509" s="208">
        <v>16.812999999999999</v>
      </c>
      <c r="AF1509" s="208">
        <v>14.269</v>
      </c>
      <c r="AG1509" s="208">
        <v>9.3490000000000002</v>
      </c>
      <c r="AH1509" s="208">
        <v>7.4359999999999999</v>
      </c>
      <c r="AI1509" s="208">
        <v>4.0110000000000001</v>
      </c>
      <c r="AJ1509" s="24"/>
      <c r="AK1509" s="24"/>
      <c r="AL1509" s="24"/>
      <c r="AM1509" s="208">
        <v>3.625</v>
      </c>
      <c r="AN1509" s="208">
        <v>9.1760000000000002</v>
      </c>
      <c r="AO1509" s="208">
        <v>17.233000000000001</v>
      </c>
      <c r="AP1509" s="208">
        <v>21.01</v>
      </c>
      <c r="AQ1509" s="208">
        <v>20.084</v>
      </c>
      <c r="AR1509" s="208">
        <v>14.81</v>
      </c>
      <c r="AS1509" s="208">
        <v>11.151</v>
      </c>
      <c r="AT1509" s="208">
        <v>7.3120000000000003</v>
      </c>
      <c r="AU1509" s="208">
        <v>3.431</v>
      </c>
      <c r="AV1509" s="24"/>
      <c r="AW1509" s="24"/>
      <c r="AX1509" s="24"/>
      <c r="AY1509" s="208">
        <v>4.4420000000000002</v>
      </c>
      <c r="AZ1509" s="208">
        <v>6.9669999999999996</v>
      </c>
      <c r="BA1509" s="208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208">
        <v>8.9</v>
      </c>
      <c r="G1510" s="208">
        <v>7.8</v>
      </c>
      <c r="H1510" s="208">
        <v>7.2</v>
      </c>
      <c r="I1510" s="221">
        <v>5.5780000000000003</v>
      </c>
      <c r="J1510" s="221"/>
      <c r="K1510" s="208">
        <v>2.0819999999999999</v>
      </c>
      <c r="L1510" s="24"/>
      <c r="M1510" s="24"/>
      <c r="N1510" s="24"/>
      <c r="O1510" s="208">
        <v>2.7189999999999999</v>
      </c>
      <c r="P1510" s="208">
        <v>6.6550000000000002</v>
      </c>
      <c r="Q1510" s="208">
        <v>9.3040000000000003</v>
      </c>
      <c r="R1510" s="208">
        <v>8.9139999999999997</v>
      </c>
      <c r="S1510" s="208">
        <v>11.455</v>
      </c>
      <c r="T1510" s="208">
        <v>10.648</v>
      </c>
      <c r="U1510" s="208">
        <v>8.5459999999999994</v>
      </c>
      <c r="V1510" s="208">
        <v>4.1950000000000003</v>
      </c>
      <c r="W1510" s="208">
        <v>2.137</v>
      </c>
      <c r="X1510" s="24"/>
      <c r="Y1510" s="24"/>
      <c r="Z1510" s="24"/>
      <c r="AA1510" s="208">
        <v>1.1080000000000001</v>
      </c>
      <c r="AB1510" s="208">
        <v>5.4050000000000002</v>
      </c>
      <c r="AC1510" s="208">
        <v>8.1539999999999999</v>
      </c>
      <c r="AD1510" s="208">
        <v>10.134</v>
      </c>
      <c r="AE1510" s="208">
        <v>9.6039999999999992</v>
      </c>
      <c r="AF1510" s="208">
        <v>8.36</v>
      </c>
      <c r="AG1510" s="208">
        <v>7.1260000000000003</v>
      </c>
      <c r="AH1510" s="208">
        <v>4.4850000000000003</v>
      </c>
      <c r="AI1510" s="208">
        <v>1.409</v>
      </c>
      <c r="AJ1510" s="24"/>
      <c r="AK1510" s="24"/>
      <c r="AL1510" s="24"/>
      <c r="AM1510" s="208">
        <v>1.96</v>
      </c>
      <c r="AN1510" s="208">
        <v>5.0469999999999997</v>
      </c>
      <c r="AO1510" s="208">
        <v>9.5730000000000004</v>
      </c>
      <c r="AP1510" s="208">
        <v>11.256</v>
      </c>
      <c r="AQ1510" s="208">
        <v>10.789</v>
      </c>
      <c r="AR1510" s="208">
        <v>9.0540000000000003</v>
      </c>
      <c r="AS1510" s="208">
        <v>8.3079999999999998</v>
      </c>
      <c r="AT1510" s="208">
        <v>4.2910000000000004</v>
      </c>
      <c r="AU1510" s="208">
        <v>1.6140000000000001</v>
      </c>
      <c r="AV1510" s="24"/>
      <c r="AW1510" s="24"/>
      <c r="AX1510" s="24"/>
      <c r="AY1510" s="208">
        <v>2.456</v>
      </c>
      <c r="AZ1510" s="208">
        <v>4.1539999999999999</v>
      </c>
      <c r="BA1510" s="208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208">
        <v>39.5</v>
      </c>
      <c r="G1511" s="208">
        <v>31.1</v>
      </c>
      <c r="H1511" s="208">
        <v>27.7</v>
      </c>
      <c r="I1511" s="221">
        <v>18.523</v>
      </c>
      <c r="J1511" s="221"/>
      <c r="K1511" s="208">
        <v>7.1619999999999999</v>
      </c>
      <c r="L1511" s="24"/>
      <c r="M1511" s="24"/>
      <c r="N1511" s="24"/>
      <c r="O1511" s="208">
        <v>10.9</v>
      </c>
      <c r="P1511" s="208">
        <v>24.277999999999999</v>
      </c>
      <c r="Q1511" s="208">
        <v>36.402999999999999</v>
      </c>
      <c r="R1511" s="208">
        <v>23.266999999999999</v>
      </c>
      <c r="S1511" s="208">
        <v>47.89</v>
      </c>
      <c r="T1511" s="208">
        <v>43.634999999999998</v>
      </c>
      <c r="U1511" s="208">
        <v>28.491</v>
      </c>
      <c r="V1511" s="208">
        <v>11.305</v>
      </c>
      <c r="W1511" s="208">
        <v>7.5110000000000001</v>
      </c>
      <c r="X1511" s="24"/>
      <c r="Y1511" s="24"/>
      <c r="Z1511" s="24"/>
      <c r="AA1511" s="208">
        <v>-9.032</v>
      </c>
      <c r="AB1511" s="208">
        <v>20.239999999999998</v>
      </c>
      <c r="AC1511" s="208">
        <v>36.561999999999998</v>
      </c>
      <c r="AD1511" s="208">
        <v>44.353999999999999</v>
      </c>
      <c r="AE1511" s="208">
        <v>40.232999999999997</v>
      </c>
      <c r="AF1511" s="208">
        <v>33.357999999999997</v>
      </c>
      <c r="AG1511" s="208">
        <v>19.105</v>
      </c>
      <c r="AH1511" s="208">
        <v>11.816000000000001</v>
      </c>
      <c r="AI1511" s="208">
        <v>7.141</v>
      </c>
      <c r="AJ1511" s="24"/>
      <c r="AK1511" s="24"/>
      <c r="AL1511" s="24"/>
      <c r="AM1511" s="208">
        <v>7.2089999999999996</v>
      </c>
      <c r="AN1511" s="208">
        <v>16.917999999999999</v>
      </c>
      <c r="AO1511" s="208">
        <v>33.738</v>
      </c>
      <c r="AP1511" s="208">
        <v>42.905999999999999</v>
      </c>
      <c r="AQ1511" s="208">
        <v>40.155999999999999</v>
      </c>
      <c r="AR1511" s="208">
        <v>32.718000000000004</v>
      </c>
      <c r="AS1511" s="208">
        <v>27.504999999999999</v>
      </c>
      <c r="AT1511" s="208">
        <v>14.869</v>
      </c>
      <c r="AU1511" s="208">
        <v>6.319</v>
      </c>
      <c r="AV1511" s="24"/>
      <c r="AW1511" s="24"/>
      <c r="AX1511" s="24"/>
      <c r="AY1511" s="208">
        <v>8.5169999999999995</v>
      </c>
      <c r="AZ1511" s="208">
        <v>15.44</v>
      </c>
      <c r="BA1511" s="208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208">
        <v>202.5</v>
      </c>
      <c r="G1512" s="208">
        <v>171.3</v>
      </c>
      <c r="H1512" s="208">
        <v>149.6</v>
      </c>
      <c r="I1512" s="221">
        <v>98.691999999999993</v>
      </c>
      <c r="J1512" s="221"/>
      <c r="K1512" s="208">
        <v>37.369999999999997</v>
      </c>
      <c r="L1512" s="24"/>
      <c r="M1512" s="24"/>
      <c r="N1512" s="24"/>
      <c r="O1512" s="24"/>
      <c r="P1512" s="208">
        <v>247.18600000000001</v>
      </c>
      <c r="Q1512" s="208">
        <v>195.88499999999999</v>
      </c>
      <c r="R1512" s="208">
        <v>133</v>
      </c>
      <c r="S1512" s="208">
        <v>255.06899999999999</v>
      </c>
      <c r="T1512" s="208">
        <v>235.24799999999999</v>
      </c>
      <c r="U1512" s="208">
        <v>150.624</v>
      </c>
      <c r="V1512" s="208">
        <v>73.278000000000006</v>
      </c>
      <c r="W1512" s="208">
        <v>41.424999999999997</v>
      </c>
      <c r="X1512" s="24"/>
      <c r="Y1512" s="24"/>
      <c r="Z1512" s="24"/>
      <c r="AA1512" s="208">
        <v>-70.468999999999994</v>
      </c>
      <c r="AB1512" s="208">
        <v>102.75700000000001</v>
      </c>
      <c r="AC1512" s="208">
        <v>171.91499999999999</v>
      </c>
      <c r="AD1512" s="208">
        <v>233.42099999999999</v>
      </c>
      <c r="AE1512" s="208">
        <v>216.30500000000001</v>
      </c>
      <c r="AF1512" s="208">
        <v>183.01400000000001</v>
      </c>
      <c r="AG1512" s="208">
        <v>127.251</v>
      </c>
      <c r="AH1512" s="208">
        <v>89.554000000000002</v>
      </c>
      <c r="AI1512" s="208">
        <v>53.006</v>
      </c>
      <c r="AJ1512" s="24"/>
      <c r="AK1512" s="24"/>
      <c r="AL1512" s="24"/>
      <c r="AM1512" s="208">
        <v>43.473999999999997</v>
      </c>
      <c r="AN1512" s="208">
        <v>107.893</v>
      </c>
      <c r="AO1512" s="208">
        <v>181.72300000000001</v>
      </c>
      <c r="AP1512" s="208">
        <v>231.90700000000001</v>
      </c>
      <c r="AQ1512" s="208">
        <v>231.16200000000001</v>
      </c>
      <c r="AR1512" s="208">
        <v>185.77500000000001</v>
      </c>
      <c r="AS1512" s="208">
        <v>157.97900000000001</v>
      </c>
      <c r="AT1512" s="208">
        <v>82.397999999999996</v>
      </c>
      <c r="AU1512" s="208">
        <v>45.491999999999997</v>
      </c>
      <c r="AV1512" s="24"/>
      <c r="AW1512" s="24"/>
      <c r="AX1512" s="24"/>
      <c r="AY1512" s="208">
        <v>53.881999999999998</v>
      </c>
      <c r="AZ1512" s="208">
        <v>93.552999999999997</v>
      </c>
      <c r="BA1512" s="208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208">
        <v>58.6</v>
      </c>
      <c r="G1513" s="208">
        <v>51.6</v>
      </c>
      <c r="H1513" s="208">
        <v>47.5</v>
      </c>
      <c r="I1513" s="221">
        <v>33.046999999999997</v>
      </c>
      <c r="J1513" s="221"/>
      <c r="K1513" s="208">
        <v>14.263</v>
      </c>
      <c r="L1513" s="24"/>
      <c r="M1513" s="24"/>
      <c r="N1513" s="24"/>
      <c r="O1513" s="208">
        <v>24.510999999999999</v>
      </c>
      <c r="P1513" s="208">
        <v>46.103999999999999</v>
      </c>
      <c r="Q1513" s="208">
        <v>62.710999999999999</v>
      </c>
      <c r="R1513" s="208">
        <v>45.15</v>
      </c>
      <c r="S1513" s="208">
        <v>85.058000000000007</v>
      </c>
      <c r="T1513" s="208">
        <v>78.671999999999997</v>
      </c>
      <c r="U1513" s="208">
        <v>53.058</v>
      </c>
      <c r="V1513" s="208">
        <v>23.49</v>
      </c>
      <c r="W1513" s="208">
        <v>12.099</v>
      </c>
      <c r="X1513" s="24"/>
      <c r="Y1513" s="24"/>
      <c r="Z1513" s="24"/>
      <c r="AA1513" s="208">
        <v>-15.52</v>
      </c>
      <c r="AB1513" s="208">
        <v>41.093000000000004</v>
      </c>
      <c r="AC1513" s="208">
        <v>62.238999999999997</v>
      </c>
      <c r="AD1513" s="208">
        <v>87.838999999999999</v>
      </c>
      <c r="AE1513" s="208">
        <v>83.63</v>
      </c>
      <c r="AF1513" s="208">
        <v>73.817999999999998</v>
      </c>
      <c r="AG1513" s="208">
        <v>45.677999999999997</v>
      </c>
      <c r="AH1513" s="208">
        <v>30.021999999999998</v>
      </c>
      <c r="AI1513" s="208">
        <v>17.026</v>
      </c>
      <c r="AJ1513" s="24"/>
      <c r="AK1513" s="24"/>
      <c r="AL1513" s="24"/>
      <c r="AM1513" s="24"/>
      <c r="AN1513" s="24"/>
      <c r="AO1513" s="24"/>
      <c r="AP1513" s="208">
        <v>263.89600000000002</v>
      </c>
      <c r="AQ1513" s="208">
        <v>117.4</v>
      </c>
      <c r="AR1513" s="208">
        <v>95.244</v>
      </c>
      <c r="AS1513" s="208">
        <v>45</v>
      </c>
      <c r="AT1513" s="208">
        <v>87.155000000000001</v>
      </c>
      <c r="AU1513" s="208">
        <v>46.85</v>
      </c>
      <c r="AV1513" s="24"/>
      <c r="AW1513" s="24"/>
      <c r="AX1513" s="24"/>
      <c r="AY1513" s="208">
        <v>34.694000000000003</v>
      </c>
      <c r="AZ1513" s="208">
        <v>53.944000000000003</v>
      </c>
      <c r="BA1513" s="208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208">
        <v>130.5</v>
      </c>
      <c r="G1514" s="208">
        <v>114.4</v>
      </c>
      <c r="H1514" s="208">
        <v>95.6</v>
      </c>
      <c r="I1514" s="221">
        <v>64.114999999999995</v>
      </c>
      <c r="J1514" s="221"/>
      <c r="K1514" s="208">
        <v>34.46</v>
      </c>
      <c r="L1514" s="24"/>
      <c r="M1514" s="24"/>
      <c r="N1514" s="24"/>
      <c r="O1514" s="208">
        <v>42.637999999999998</v>
      </c>
      <c r="P1514" s="208">
        <v>102.61799999999999</v>
      </c>
      <c r="Q1514" s="208">
        <v>151.27199999999999</v>
      </c>
      <c r="R1514" s="208">
        <v>73.230999999999995</v>
      </c>
      <c r="S1514" s="208">
        <v>161.69399999999999</v>
      </c>
      <c r="T1514" s="208">
        <v>151.191</v>
      </c>
      <c r="U1514" s="208">
        <v>107.904</v>
      </c>
      <c r="V1514" s="208">
        <v>57.085000000000001</v>
      </c>
      <c r="W1514" s="208">
        <v>30.324999999999999</v>
      </c>
      <c r="X1514" s="24"/>
      <c r="Y1514" s="24"/>
      <c r="Z1514" s="24"/>
      <c r="AA1514" s="208">
        <v>3.8109999999999999</v>
      </c>
      <c r="AB1514" s="208">
        <v>77.748000000000005</v>
      </c>
      <c r="AC1514" s="208">
        <v>110.602</v>
      </c>
      <c r="AD1514" s="208">
        <v>138.27699999999999</v>
      </c>
      <c r="AE1514" s="208">
        <v>125.93899999999999</v>
      </c>
      <c r="AF1514" s="208">
        <v>105.319</v>
      </c>
      <c r="AG1514" s="208">
        <v>72.424000000000007</v>
      </c>
      <c r="AH1514" s="208">
        <v>51.621000000000002</v>
      </c>
      <c r="AI1514" s="208">
        <v>33.594999999999999</v>
      </c>
      <c r="AJ1514" s="24"/>
      <c r="AK1514" s="24"/>
      <c r="AL1514" s="24"/>
      <c r="AM1514" s="208">
        <v>28.63</v>
      </c>
      <c r="AN1514" s="208">
        <v>63.633000000000003</v>
      </c>
      <c r="AO1514" s="208">
        <v>104.914</v>
      </c>
      <c r="AP1514" s="208">
        <v>126.846</v>
      </c>
      <c r="AQ1514" s="208">
        <v>123.649</v>
      </c>
      <c r="AR1514" s="208">
        <v>103.035</v>
      </c>
      <c r="AS1514" s="208">
        <v>87.635999999999996</v>
      </c>
      <c r="AT1514" s="208">
        <v>52.844000000000001</v>
      </c>
      <c r="AU1514" s="208">
        <v>25.946999999999999</v>
      </c>
      <c r="AV1514" s="24"/>
      <c r="AW1514" s="24"/>
      <c r="AX1514" s="24"/>
      <c r="AY1514" s="208">
        <v>35.601999999999997</v>
      </c>
      <c r="AZ1514" s="208">
        <v>58.423000000000002</v>
      </c>
      <c r="BA1514" s="208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208">
        <v>44.3</v>
      </c>
      <c r="G1515" s="208">
        <v>35.700000000000003</v>
      </c>
      <c r="H1515" s="208">
        <v>28.7</v>
      </c>
      <c r="I1515" s="221">
        <v>19.355</v>
      </c>
      <c r="J1515" s="221"/>
      <c r="K1515" s="208">
        <v>8.7929999999999993</v>
      </c>
      <c r="L1515" s="24"/>
      <c r="M1515" s="24"/>
      <c r="N1515" s="24"/>
      <c r="O1515" s="208">
        <v>12.535</v>
      </c>
      <c r="P1515" s="208">
        <v>29.548999999999999</v>
      </c>
      <c r="Q1515" s="208">
        <v>46.533000000000001</v>
      </c>
      <c r="R1515" s="208">
        <v>41.963999999999999</v>
      </c>
      <c r="S1515" s="208">
        <v>69.448999999999998</v>
      </c>
      <c r="T1515" s="208">
        <v>66.802000000000007</v>
      </c>
      <c r="U1515" s="208">
        <v>38.962000000000003</v>
      </c>
      <c r="V1515" s="208">
        <v>18.515999999999998</v>
      </c>
      <c r="W1515" s="208">
        <v>9.8610000000000007</v>
      </c>
      <c r="X1515" s="24"/>
      <c r="Y1515" s="24"/>
      <c r="Z1515" s="24"/>
      <c r="AA1515" s="208">
        <v>-11.606</v>
      </c>
      <c r="AB1515" s="208">
        <v>25.707999999999998</v>
      </c>
      <c r="AC1515" s="208">
        <v>47.21</v>
      </c>
      <c r="AD1515" s="208">
        <v>68.066999999999993</v>
      </c>
      <c r="AE1515" s="208">
        <v>66.247</v>
      </c>
      <c r="AF1515" s="208">
        <v>51.103000000000002</v>
      </c>
      <c r="AG1515" s="208">
        <v>32.838000000000001</v>
      </c>
      <c r="AH1515" s="208">
        <v>19.29</v>
      </c>
      <c r="AI1515" s="208">
        <v>9.35</v>
      </c>
      <c r="AJ1515" s="24"/>
      <c r="AK1515" s="24"/>
      <c r="AL1515" s="24"/>
      <c r="AM1515" s="208">
        <v>10.468999999999999</v>
      </c>
      <c r="AN1515" s="208">
        <v>27.744</v>
      </c>
      <c r="AO1515" s="208">
        <v>52.984000000000002</v>
      </c>
      <c r="AP1515" s="208">
        <v>67.171999999999997</v>
      </c>
      <c r="AQ1515" s="208">
        <v>64.748000000000005</v>
      </c>
      <c r="AR1515" s="208">
        <v>51.8</v>
      </c>
      <c r="AS1515" s="208">
        <v>41.475999999999999</v>
      </c>
      <c r="AT1515" s="208">
        <v>20.608000000000001</v>
      </c>
      <c r="AU1515" s="208">
        <v>7.7910000000000004</v>
      </c>
      <c r="AV1515" s="24"/>
      <c r="AW1515" s="24"/>
      <c r="AX1515" s="24"/>
      <c r="AY1515" s="208">
        <v>12.738</v>
      </c>
      <c r="AZ1515" s="208">
        <v>23.88</v>
      </c>
      <c r="BA1515" s="208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08">
        <v>20.66</v>
      </c>
      <c r="AZ1516" s="208">
        <v>37.356000000000002</v>
      </c>
      <c r="BA1516" s="208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209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209">
        <v>0.8</v>
      </c>
      <c r="P1517" s="209">
        <v>2.4900000000000002</v>
      </c>
      <c r="Q1517" s="209">
        <v>4.3730000000000002</v>
      </c>
      <c r="R1517" s="209">
        <v>4.1050000000000004</v>
      </c>
      <c r="S1517" s="209">
        <v>5.9039999999999999</v>
      </c>
      <c r="T1517" s="209">
        <v>5.9359999999999999</v>
      </c>
      <c r="U1517" s="209">
        <v>3.4460000000000002</v>
      </c>
      <c r="V1517" s="209">
        <v>2.3279999999999998</v>
      </c>
      <c r="W1517" s="209">
        <v>1.367</v>
      </c>
      <c r="X1517" s="209">
        <v>0.10299999999999999</v>
      </c>
      <c r="Y1517" s="209">
        <v>6.9000000000000006E-2</v>
      </c>
      <c r="Z1517" s="209">
        <v>0.64300000000000002</v>
      </c>
      <c r="AA1517" s="209">
        <v>0.85799999999999998</v>
      </c>
      <c r="AB1517" s="209">
        <v>2.4670000000000001</v>
      </c>
      <c r="AC1517" s="209">
        <v>4.4870000000000001</v>
      </c>
      <c r="AD1517" s="209">
        <v>4.9409999999999998</v>
      </c>
      <c r="AE1517" s="209">
        <v>6.5940000000000003</v>
      </c>
      <c r="AF1517" s="209">
        <v>4.34</v>
      </c>
      <c r="AG1517" s="209">
        <v>3.4039999999999999</v>
      </c>
      <c r="AH1517" s="209">
        <v>2.1920000000000002</v>
      </c>
      <c r="AI1517" s="209">
        <v>0.56599999999999995</v>
      </c>
      <c r="AJ1517" s="209">
        <v>0.20499999999999999</v>
      </c>
      <c r="AK1517" s="20"/>
      <c r="AL1517" s="209">
        <v>0.03</v>
      </c>
      <c r="AM1517" s="209">
        <v>0.73199999999999998</v>
      </c>
      <c r="AN1517" s="209">
        <v>0.67500000000000004</v>
      </c>
      <c r="AO1517" s="209">
        <v>1.653</v>
      </c>
      <c r="AP1517" s="209">
        <v>1.7889999999999999</v>
      </c>
      <c r="AQ1517" s="209">
        <v>1.8420000000000001</v>
      </c>
      <c r="AR1517" s="209">
        <v>1.9410000000000001</v>
      </c>
      <c r="AS1517" s="209">
        <v>1.1779999999999999</v>
      </c>
      <c r="AT1517" s="209">
        <v>1.115</v>
      </c>
      <c r="AU1517" s="209">
        <v>0.56000000000000005</v>
      </c>
      <c r="AV1517" s="20"/>
      <c r="AW1517" s="20"/>
      <c r="AX1517" s="20"/>
      <c r="AY1517" s="209">
        <v>0.68500000000000005</v>
      </c>
      <c r="AZ1517" s="209">
        <v>0.94899999999999995</v>
      </c>
      <c r="BA1517" s="209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08">
        <v>1.0469999999999999</v>
      </c>
      <c r="Q1518" s="208">
        <v>1.7370000000000001</v>
      </c>
      <c r="R1518" s="208">
        <v>1.554</v>
      </c>
      <c r="S1518" s="208">
        <v>2.0510000000000002</v>
      </c>
      <c r="T1518" s="208">
        <v>2.0379999999999998</v>
      </c>
      <c r="U1518" s="208">
        <v>1.2929999999999999</v>
      </c>
      <c r="V1518" s="208">
        <v>0.90200000000000002</v>
      </c>
      <c r="W1518" s="208">
        <v>0.52400000000000002</v>
      </c>
      <c r="X1518" s="208">
        <v>0.10299999999999999</v>
      </c>
      <c r="Y1518" s="208">
        <v>6.0999999999999999E-2</v>
      </c>
      <c r="Z1518" s="208">
        <v>0.16400000000000001</v>
      </c>
      <c r="AA1518" s="208">
        <v>0.41699999999999998</v>
      </c>
      <c r="AB1518" s="208">
        <v>0.94199999999999995</v>
      </c>
      <c r="AC1518" s="208">
        <v>1.6120000000000001</v>
      </c>
      <c r="AD1518" s="208">
        <v>1.522</v>
      </c>
      <c r="AE1518" s="208">
        <v>2.3239999999999998</v>
      </c>
      <c r="AF1518" s="208">
        <v>1.3420000000000001</v>
      </c>
      <c r="AG1518" s="208">
        <v>1.391</v>
      </c>
      <c r="AH1518" s="208">
        <v>0.84899999999999998</v>
      </c>
      <c r="AI1518" s="208">
        <v>0.55300000000000005</v>
      </c>
      <c r="AJ1518" s="208">
        <v>0.20499999999999999</v>
      </c>
      <c r="AK1518" s="24"/>
      <c r="AL1518" s="208">
        <v>0.03</v>
      </c>
      <c r="AM1518" s="208">
        <v>0.73199999999999998</v>
      </c>
      <c r="AN1518" s="208">
        <v>0.67500000000000004</v>
      </c>
      <c r="AO1518" s="208">
        <v>1.653</v>
      </c>
      <c r="AP1518" s="208">
        <v>1.7889999999999999</v>
      </c>
      <c r="AQ1518" s="208">
        <v>1.8420000000000001</v>
      </c>
      <c r="AR1518" s="208">
        <v>1.9410000000000001</v>
      </c>
      <c r="AS1518" s="208">
        <v>1.1779999999999999</v>
      </c>
      <c r="AT1518" s="208">
        <v>1.115</v>
      </c>
      <c r="AU1518" s="208">
        <v>0.56000000000000005</v>
      </c>
      <c r="AV1518" s="24"/>
      <c r="AW1518" s="24"/>
      <c r="AX1518" s="24"/>
      <c r="AY1518" s="208">
        <v>0.68500000000000005</v>
      </c>
      <c r="AZ1518" s="208">
        <v>0.94899999999999995</v>
      </c>
      <c r="BA1518" s="208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208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208">
        <v>0.8</v>
      </c>
      <c r="P1519" s="208">
        <v>1.4430000000000001</v>
      </c>
      <c r="Q1519" s="208">
        <v>2.6360000000000001</v>
      </c>
      <c r="R1519" s="208">
        <v>2.5510000000000002</v>
      </c>
      <c r="S1519" s="208">
        <v>3.8530000000000002</v>
      </c>
      <c r="T1519" s="208">
        <v>3.8980000000000001</v>
      </c>
      <c r="U1519" s="208">
        <v>2.153</v>
      </c>
      <c r="V1519" s="208">
        <v>1.4259999999999999</v>
      </c>
      <c r="W1519" s="208">
        <v>0.84299999999999997</v>
      </c>
      <c r="X1519" s="24"/>
      <c r="Y1519" s="208">
        <v>8.0000000000000002E-3</v>
      </c>
      <c r="Z1519" s="208">
        <v>0.47899999999999998</v>
      </c>
      <c r="AA1519" s="208">
        <v>0.441</v>
      </c>
      <c r="AB1519" s="208">
        <v>1.5249999999999999</v>
      </c>
      <c r="AC1519" s="208">
        <v>2.875</v>
      </c>
      <c r="AD1519" s="208">
        <v>3.419</v>
      </c>
      <c r="AE1519" s="208">
        <v>4.2699999999999996</v>
      </c>
      <c r="AF1519" s="208">
        <v>2.9980000000000002</v>
      </c>
      <c r="AG1519" s="208">
        <v>2.0129999999999999</v>
      </c>
      <c r="AH1519" s="208">
        <v>1.343</v>
      </c>
      <c r="AI1519" s="208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209">
        <v>6.4109999999999996</v>
      </c>
      <c r="G1520" s="209">
        <v>4.6580000000000004</v>
      </c>
      <c r="H1520" s="209">
        <v>2.96</v>
      </c>
      <c r="I1520" s="224">
        <v>2.8180000000000001</v>
      </c>
      <c r="J1520" s="224"/>
      <c r="K1520" s="209">
        <v>1.0429999999999999</v>
      </c>
      <c r="L1520" s="209">
        <v>0.59599999999999997</v>
      </c>
      <c r="M1520" s="20"/>
      <c r="N1520" s="209">
        <v>1.0429999999999999</v>
      </c>
      <c r="O1520" s="209">
        <v>0.96699999999999997</v>
      </c>
      <c r="P1520" s="209">
        <v>2.4430000000000001</v>
      </c>
      <c r="Q1520" s="209">
        <v>3.9129999999999998</v>
      </c>
      <c r="R1520" s="209">
        <v>3.6019999999999999</v>
      </c>
      <c r="S1520" s="209">
        <v>6.782</v>
      </c>
      <c r="T1520" s="209">
        <v>5.7009999999999996</v>
      </c>
      <c r="U1520" s="209">
        <v>3.5990000000000002</v>
      </c>
      <c r="V1520" s="209">
        <v>2.13</v>
      </c>
      <c r="W1520" s="209">
        <v>1.694</v>
      </c>
      <c r="X1520" s="209">
        <v>0.627</v>
      </c>
      <c r="Y1520" s="20"/>
      <c r="Z1520" s="209">
        <v>1.2470000000000001</v>
      </c>
      <c r="AA1520" s="20"/>
      <c r="AB1520" s="209">
        <v>3.3290000000000002</v>
      </c>
      <c r="AC1520" s="209">
        <v>3.9990000000000001</v>
      </c>
      <c r="AD1520" s="209">
        <v>4.6589999999999998</v>
      </c>
      <c r="AE1520" s="209">
        <v>6.6749999999999998</v>
      </c>
      <c r="AF1520" s="209">
        <v>4.3540000000000001</v>
      </c>
      <c r="AG1520" s="209">
        <v>3.992</v>
      </c>
      <c r="AH1520" s="209">
        <v>2.2989999999999999</v>
      </c>
      <c r="AI1520" s="209">
        <v>1.429</v>
      </c>
      <c r="AJ1520" s="209">
        <v>1.034</v>
      </c>
      <c r="AK1520" s="209">
        <v>0.621</v>
      </c>
      <c r="AL1520" s="209">
        <v>0.64100000000000001</v>
      </c>
      <c r="AM1520" s="209">
        <v>1.3919999999999999</v>
      </c>
      <c r="AN1520" s="209">
        <v>2.5939999999999999</v>
      </c>
      <c r="AO1520" s="209">
        <v>5.2309999999999999</v>
      </c>
      <c r="AP1520" s="209">
        <v>4.9219999999999997</v>
      </c>
      <c r="AQ1520" s="209">
        <v>6.4139999999999997</v>
      </c>
      <c r="AR1520" s="209">
        <v>6.7110000000000003</v>
      </c>
      <c r="AS1520" s="209">
        <v>4.798</v>
      </c>
      <c r="AT1520" s="209">
        <v>2.7010000000000001</v>
      </c>
      <c r="AU1520" s="209">
        <v>1.4330000000000001</v>
      </c>
      <c r="AV1520" s="20"/>
      <c r="AW1520" s="209">
        <v>1.0009999999999999</v>
      </c>
      <c r="AX1520" s="20"/>
      <c r="AY1520" s="209">
        <v>1.8049999999999999</v>
      </c>
      <c r="AZ1520" s="209">
        <v>1.915</v>
      </c>
      <c r="BA1520" s="209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208">
        <v>2.3690000000000002</v>
      </c>
      <c r="G1521" s="208">
        <v>1.706</v>
      </c>
      <c r="H1521" s="208">
        <v>1.097</v>
      </c>
      <c r="I1521" s="221">
        <v>1.0720000000000001</v>
      </c>
      <c r="J1521" s="221"/>
      <c r="K1521" s="208">
        <v>0.374</v>
      </c>
      <c r="L1521" s="208">
        <v>0.156</v>
      </c>
      <c r="M1521" s="24"/>
      <c r="N1521" s="24"/>
      <c r="O1521" s="208">
        <v>0.32300000000000001</v>
      </c>
      <c r="P1521" s="208">
        <v>0.82</v>
      </c>
      <c r="Q1521" s="208">
        <v>1.3140000000000001</v>
      </c>
      <c r="R1521" s="208">
        <v>1.153</v>
      </c>
      <c r="S1521" s="208">
        <v>2.3279999999999998</v>
      </c>
      <c r="T1521" s="208">
        <v>1.94</v>
      </c>
      <c r="U1521" s="208">
        <v>1.3149999999999999</v>
      </c>
      <c r="V1521" s="208">
        <v>0.81</v>
      </c>
      <c r="W1521" s="208">
        <v>0.67800000000000005</v>
      </c>
      <c r="X1521" s="208">
        <v>8.7999999999999995E-2</v>
      </c>
      <c r="Y1521" s="24"/>
      <c r="Z1521" s="208">
        <v>0.126</v>
      </c>
      <c r="AA1521" s="24"/>
      <c r="AB1521" s="208">
        <v>1.1499999999999999</v>
      </c>
      <c r="AC1521" s="208">
        <v>1.3580000000000001</v>
      </c>
      <c r="AD1521" s="208">
        <v>1.6040000000000001</v>
      </c>
      <c r="AE1521" s="208">
        <v>2.355</v>
      </c>
      <c r="AF1521" s="208">
        <v>1.5589999999999999</v>
      </c>
      <c r="AG1521" s="208">
        <v>1.343</v>
      </c>
      <c r="AH1521" s="208">
        <v>1.0089999999999999</v>
      </c>
      <c r="AI1521" s="208">
        <v>0.45600000000000002</v>
      </c>
      <c r="AJ1521" s="208">
        <v>0.218</v>
      </c>
      <c r="AK1521" s="208">
        <v>0.05</v>
      </c>
      <c r="AL1521" s="208">
        <v>7.2999999999999995E-2</v>
      </c>
      <c r="AM1521" s="208">
        <v>0.433</v>
      </c>
      <c r="AN1521" s="208">
        <v>0.85299999999999998</v>
      </c>
      <c r="AO1521" s="208">
        <v>1.6479999999999999</v>
      </c>
      <c r="AP1521" s="208">
        <v>1.1240000000000001</v>
      </c>
      <c r="AQ1521" s="208">
        <v>2.423</v>
      </c>
      <c r="AR1521" s="208">
        <v>2.1709999999999998</v>
      </c>
      <c r="AS1521" s="208">
        <v>1.8919999999999999</v>
      </c>
      <c r="AT1521" s="208">
        <v>1.77</v>
      </c>
      <c r="AU1521" s="208">
        <v>1.01</v>
      </c>
      <c r="AV1521" s="24"/>
      <c r="AW1521" s="208">
        <v>0.75900000000000001</v>
      </c>
      <c r="AX1521" s="24"/>
      <c r="AY1521" s="208">
        <v>1.43</v>
      </c>
      <c r="AZ1521" s="208">
        <v>1.3220000000000001</v>
      </c>
      <c r="BA1521" s="208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208">
        <v>4.0419999999999998</v>
      </c>
      <c r="G1522" s="208">
        <v>2.952</v>
      </c>
      <c r="H1522" s="208">
        <v>1.863</v>
      </c>
      <c r="I1522" s="221">
        <v>1.746</v>
      </c>
      <c r="J1522" s="221"/>
      <c r="K1522" s="208">
        <v>0.66900000000000004</v>
      </c>
      <c r="L1522" s="208">
        <v>0.44</v>
      </c>
      <c r="M1522" s="24"/>
      <c r="N1522" s="208">
        <v>1.0429999999999999</v>
      </c>
      <c r="O1522" s="208">
        <v>0.64400000000000002</v>
      </c>
      <c r="P1522" s="208">
        <v>1.623</v>
      </c>
      <c r="Q1522" s="208">
        <v>2.5990000000000002</v>
      </c>
      <c r="R1522" s="208">
        <v>2.4489999999999998</v>
      </c>
      <c r="S1522" s="208">
        <v>4.4539999999999997</v>
      </c>
      <c r="T1522" s="208">
        <v>3.7610000000000001</v>
      </c>
      <c r="U1522" s="208">
        <v>2.2839999999999998</v>
      </c>
      <c r="V1522" s="208">
        <v>1.32</v>
      </c>
      <c r="W1522" s="208">
        <v>1.016</v>
      </c>
      <c r="X1522" s="208">
        <v>0.53900000000000003</v>
      </c>
      <c r="Y1522" s="24"/>
      <c r="Z1522" s="208">
        <v>1.121</v>
      </c>
      <c r="AA1522" s="24"/>
      <c r="AB1522" s="208">
        <v>2.1789999999999998</v>
      </c>
      <c r="AC1522" s="208">
        <v>2.641</v>
      </c>
      <c r="AD1522" s="208">
        <v>3.0550000000000002</v>
      </c>
      <c r="AE1522" s="208">
        <v>4.32</v>
      </c>
      <c r="AF1522" s="208">
        <v>2.7949999999999999</v>
      </c>
      <c r="AG1522" s="208">
        <v>2.649</v>
      </c>
      <c r="AH1522" s="208">
        <v>1.29</v>
      </c>
      <c r="AI1522" s="208">
        <v>0.97299999999999998</v>
      </c>
      <c r="AJ1522" s="208">
        <v>0.81599999999999995</v>
      </c>
      <c r="AK1522" s="208">
        <v>0.57099999999999995</v>
      </c>
      <c r="AL1522" s="208">
        <v>0.56799999999999995</v>
      </c>
      <c r="AM1522" s="208">
        <v>0.95899999999999996</v>
      </c>
      <c r="AN1522" s="208">
        <v>1.7410000000000001</v>
      </c>
      <c r="AO1522" s="208">
        <v>3.5830000000000002</v>
      </c>
      <c r="AP1522" s="208">
        <v>3.798</v>
      </c>
      <c r="AQ1522" s="208">
        <v>3.9910000000000001</v>
      </c>
      <c r="AR1522" s="208">
        <v>4.54</v>
      </c>
      <c r="AS1522" s="208">
        <v>2.9060000000000001</v>
      </c>
      <c r="AT1522" s="208">
        <v>0.93100000000000005</v>
      </c>
      <c r="AU1522" s="208">
        <v>0.42299999999999999</v>
      </c>
      <c r="AV1522" s="24"/>
      <c r="AW1522" s="208">
        <v>0.24199999999999999</v>
      </c>
      <c r="AX1522" s="24"/>
      <c r="AY1522" s="208">
        <v>0.375</v>
      </c>
      <c r="AZ1522" s="208">
        <v>0.59299999999999997</v>
      </c>
      <c r="BA1522" s="208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9">
        <v>5.0190000000000001</v>
      </c>
      <c r="AP1523" s="209">
        <v>4.5670000000000002</v>
      </c>
      <c r="AQ1523" s="209">
        <v>5.7670000000000003</v>
      </c>
      <c r="AR1523" s="209">
        <v>5.2359999999999998</v>
      </c>
      <c r="AS1523" s="209">
        <v>4.032</v>
      </c>
      <c r="AT1523" s="209">
        <v>2.09</v>
      </c>
      <c r="AU1523" s="209">
        <v>1.298</v>
      </c>
      <c r="AV1523" s="20"/>
      <c r="AW1523" s="20"/>
      <c r="AX1523" s="20"/>
      <c r="AY1523" s="209">
        <v>1.8520000000000001</v>
      </c>
      <c r="AZ1523" s="209">
        <v>1.698</v>
      </c>
      <c r="BA1523" s="209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08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08">
        <v>6.0999999999999999E-2</v>
      </c>
      <c r="AP1525" s="208">
        <v>0.113</v>
      </c>
      <c r="AQ1525" s="208">
        <v>0.10100000000000001</v>
      </c>
      <c r="AR1525" s="208">
        <v>0.151</v>
      </c>
      <c r="AS1525" s="208">
        <v>0.16</v>
      </c>
      <c r="AT1525" s="208">
        <v>0.20200000000000001</v>
      </c>
      <c r="AU1525" s="208">
        <v>0.17599999999999999</v>
      </c>
      <c r="AV1525" s="24"/>
      <c r="AW1525" s="24"/>
      <c r="AX1525" s="24"/>
      <c r="AY1525" s="208">
        <v>0.95799999999999996</v>
      </c>
      <c r="AZ1525" s="208">
        <v>0.221</v>
      </c>
      <c r="BA1525" s="208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08">
        <v>2.8479999999999999</v>
      </c>
      <c r="AP1526" s="208">
        <v>3.4740000000000002</v>
      </c>
      <c r="AQ1526" s="208">
        <v>4.4649999999999999</v>
      </c>
      <c r="AR1526" s="208">
        <v>4.0789999999999997</v>
      </c>
      <c r="AS1526" s="208">
        <v>3.01</v>
      </c>
      <c r="AT1526" s="208">
        <v>1.4239999999999999</v>
      </c>
      <c r="AU1526" s="208">
        <v>0.86899999999999999</v>
      </c>
      <c r="AV1526" s="24"/>
      <c r="AW1526" s="24"/>
      <c r="AX1526" s="24"/>
      <c r="AY1526" s="208">
        <v>0.65100000000000002</v>
      </c>
      <c r="AZ1526" s="208">
        <v>1.087</v>
      </c>
      <c r="BA1526" s="208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08">
        <v>0.92600000000000005</v>
      </c>
      <c r="AP1527" s="208">
        <v>0.98</v>
      </c>
      <c r="AQ1527" s="208">
        <v>1.2010000000000001</v>
      </c>
      <c r="AR1527" s="208">
        <v>1.006</v>
      </c>
      <c r="AS1527" s="208">
        <v>0.86199999999999999</v>
      </c>
      <c r="AT1527" s="208">
        <v>0.46400000000000002</v>
      </c>
      <c r="AU1527" s="208">
        <v>0.253</v>
      </c>
      <c r="AV1527" s="24"/>
      <c r="AW1527" s="24"/>
      <c r="AX1527" s="24"/>
      <c r="AY1527" s="208">
        <v>0.24299999999999999</v>
      </c>
      <c r="AZ1527" s="208">
        <v>0.39</v>
      </c>
      <c r="BA1527" s="208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209">
        <v>1.6719999999999999</v>
      </c>
      <c r="G1528" s="209">
        <v>2.1339999999999999</v>
      </c>
      <c r="H1528" s="209">
        <v>1.0569999999999999</v>
      </c>
      <c r="I1528" s="224">
        <v>0.67100000000000004</v>
      </c>
      <c r="J1528" s="224"/>
      <c r="K1528" s="209">
        <v>0.252</v>
      </c>
      <c r="L1528" s="20"/>
      <c r="M1528" s="20"/>
      <c r="N1528" s="20"/>
      <c r="O1528" s="209">
        <v>0.35899999999999999</v>
      </c>
      <c r="P1528" s="209">
        <v>0.81100000000000005</v>
      </c>
      <c r="Q1528" s="209">
        <v>1.0680000000000001</v>
      </c>
      <c r="R1528" s="209">
        <v>1.1379999999999999</v>
      </c>
      <c r="S1528" s="209">
        <v>1.4870000000000001</v>
      </c>
      <c r="T1528" s="209">
        <v>1.958</v>
      </c>
      <c r="U1528" s="209">
        <v>0.98899999999999999</v>
      </c>
      <c r="V1528" s="209">
        <v>0.52400000000000002</v>
      </c>
      <c r="W1528" s="209">
        <v>0.316</v>
      </c>
      <c r="X1528" s="209">
        <v>3.0000000000000001E-3</v>
      </c>
      <c r="Y1528" s="20"/>
      <c r="Z1528" s="20"/>
      <c r="AA1528" s="209">
        <v>0.219</v>
      </c>
      <c r="AB1528" s="209">
        <v>0.63100000000000001</v>
      </c>
      <c r="AC1528" s="209">
        <v>1.4770000000000001</v>
      </c>
      <c r="AD1528" s="209">
        <v>1.2330000000000001</v>
      </c>
      <c r="AE1528" s="209">
        <v>2.1880000000000002</v>
      </c>
      <c r="AF1528" s="209">
        <v>1.3480000000000001</v>
      </c>
      <c r="AG1528" s="209">
        <v>0.66</v>
      </c>
      <c r="AH1528" s="209">
        <v>0.64400000000000002</v>
      </c>
      <c r="AI1528" s="209">
        <v>0.26800000000000002</v>
      </c>
      <c r="AJ1528" s="209">
        <v>0.06</v>
      </c>
      <c r="AK1528" s="20"/>
      <c r="AL1528" s="20"/>
      <c r="AM1528" s="209">
        <v>0.19600000000000001</v>
      </c>
      <c r="AN1528" s="209">
        <v>0.55300000000000005</v>
      </c>
      <c r="AO1528" s="209">
        <v>1.4039999999999999</v>
      </c>
      <c r="AP1528" s="209">
        <v>1.843</v>
      </c>
      <c r="AQ1528" s="209">
        <v>1.837</v>
      </c>
      <c r="AR1528" s="209">
        <v>1.7090000000000001</v>
      </c>
      <c r="AS1528" s="209">
        <v>1.0469999999999999</v>
      </c>
      <c r="AT1528" s="209">
        <v>0.71499999999999997</v>
      </c>
      <c r="AU1528" s="209">
        <v>0.23799999999999999</v>
      </c>
      <c r="AV1528" s="20"/>
      <c r="AW1528" s="20"/>
      <c r="AX1528" s="20"/>
      <c r="AY1528" s="209">
        <v>0.251</v>
      </c>
      <c r="AZ1528" s="209">
        <v>0.47799999999999998</v>
      </c>
      <c r="BA1528" s="209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208">
        <v>1.6719999999999999</v>
      </c>
      <c r="G1529" s="208">
        <v>0.96599999999999997</v>
      </c>
      <c r="H1529" s="208">
        <v>0.66600000000000004</v>
      </c>
      <c r="I1529" s="221">
        <v>0.39700000000000002</v>
      </c>
      <c r="J1529" s="221"/>
      <c r="K1529" s="208">
        <v>0.122</v>
      </c>
      <c r="L1529" s="24"/>
      <c r="M1529" s="24"/>
      <c r="N1529" s="24"/>
      <c r="O1529" s="208">
        <v>0.155</v>
      </c>
      <c r="P1529" s="208">
        <v>0.35299999999999998</v>
      </c>
      <c r="Q1529" s="208">
        <v>0.876</v>
      </c>
      <c r="R1529" s="208">
        <v>0.78100000000000003</v>
      </c>
      <c r="S1529" s="208">
        <v>1.024</v>
      </c>
      <c r="T1529" s="208">
        <v>1.355</v>
      </c>
      <c r="U1529" s="208">
        <v>0.65800000000000003</v>
      </c>
      <c r="V1529" s="208">
        <v>0.30499999999999999</v>
      </c>
      <c r="W1529" s="208">
        <v>0.16400000000000001</v>
      </c>
      <c r="X1529" s="208">
        <v>3.0000000000000001E-3</v>
      </c>
      <c r="Y1529" s="24"/>
      <c r="Z1529" s="24"/>
      <c r="AA1529" s="208">
        <v>0.126</v>
      </c>
      <c r="AB1529" s="208">
        <v>0.36799999999999999</v>
      </c>
      <c r="AC1529" s="208">
        <v>1.0129999999999999</v>
      </c>
      <c r="AD1529" s="208">
        <v>0.85399999999999998</v>
      </c>
      <c r="AE1529" s="208">
        <v>1.5429999999999999</v>
      </c>
      <c r="AF1529" s="208">
        <v>0.93400000000000005</v>
      </c>
      <c r="AG1529" s="208">
        <v>0.42799999999999999</v>
      </c>
      <c r="AH1529" s="208">
        <v>0.35899999999999999</v>
      </c>
      <c r="AI1529" s="208">
        <v>0.13</v>
      </c>
      <c r="AJ1529" s="208">
        <v>1.7999999999999999E-2</v>
      </c>
      <c r="AK1529" s="24"/>
      <c r="AL1529" s="24"/>
      <c r="AM1529" s="208">
        <v>0.10100000000000001</v>
      </c>
      <c r="AN1529" s="208">
        <v>0.33300000000000002</v>
      </c>
      <c r="AO1529" s="208">
        <v>0.94</v>
      </c>
      <c r="AP1529" s="208">
        <v>1.179</v>
      </c>
      <c r="AQ1529" s="208">
        <v>1.27</v>
      </c>
      <c r="AR1529" s="208">
        <v>1.2210000000000001</v>
      </c>
      <c r="AS1529" s="208">
        <v>0.745</v>
      </c>
      <c r="AT1529" s="208">
        <v>0.504</v>
      </c>
      <c r="AU1529" s="208">
        <v>0.193</v>
      </c>
      <c r="AV1529" s="24"/>
      <c r="AW1529" s="24"/>
      <c r="AX1529" s="24"/>
      <c r="AY1529" s="208">
        <v>0.21299999999999999</v>
      </c>
      <c r="AZ1529" s="208">
        <v>0.34100000000000003</v>
      </c>
      <c r="BA1529" s="208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208">
        <v>1.1679999999999999</v>
      </c>
      <c r="H1530" s="208">
        <v>0.39100000000000001</v>
      </c>
      <c r="I1530" s="221">
        <v>0.27400000000000002</v>
      </c>
      <c r="J1530" s="221"/>
      <c r="K1530" s="208">
        <v>0.13</v>
      </c>
      <c r="L1530" s="24"/>
      <c r="M1530" s="24"/>
      <c r="N1530" s="24"/>
      <c r="O1530" s="208">
        <v>0.20399999999999999</v>
      </c>
      <c r="P1530" s="208">
        <v>0.45800000000000002</v>
      </c>
      <c r="Q1530" s="208">
        <v>0.192</v>
      </c>
      <c r="R1530" s="208">
        <v>0.35699999999999998</v>
      </c>
      <c r="S1530" s="208">
        <v>0.46300000000000002</v>
      </c>
      <c r="T1530" s="208">
        <v>0.60299999999999998</v>
      </c>
      <c r="U1530" s="208">
        <v>0.33100000000000002</v>
      </c>
      <c r="V1530" s="208">
        <v>0.219</v>
      </c>
      <c r="W1530" s="208">
        <v>0.152</v>
      </c>
      <c r="X1530" s="24"/>
      <c r="Y1530" s="24"/>
      <c r="Z1530" s="24"/>
      <c r="AA1530" s="208">
        <v>9.2999999999999999E-2</v>
      </c>
      <c r="AB1530" s="208">
        <v>0.26300000000000001</v>
      </c>
      <c r="AC1530" s="208">
        <v>0.46400000000000002</v>
      </c>
      <c r="AD1530" s="208">
        <v>0.379</v>
      </c>
      <c r="AE1530" s="208">
        <v>0.64500000000000002</v>
      </c>
      <c r="AF1530" s="208">
        <v>0.41399999999999998</v>
      </c>
      <c r="AG1530" s="208">
        <v>0.23200000000000001</v>
      </c>
      <c r="AH1530" s="208">
        <v>0.28499999999999998</v>
      </c>
      <c r="AI1530" s="208">
        <v>0.13800000000000001</v>
      </c>
      <c r="AJ1530" s="208">
        <v>4.2000000000000003E-2</v>
      </c>
      <c r="AK1530" s="24"/>
      <c r="AL1530" s="24"/>
      <c r="AM1530" s="208">
        <v>9.5000000000000001E-2</v>
      </c>
      <c r="AN1530" s="208">
        <v>0.22</v>
      </c>
      <c r="AO1530" s="208">
        <v>0.46400000000000002</v>
      </c>
      <c r="AP1530" s="208">
        <v>0.66400000000000003</v>
      </c>
      <c r="AQ1530" s="208">
        <v>0.56699999999999995</v>
      </c>
      <c r="AR1530" s="208">
        <v>0.48799999999999999</v>
      </c>
      <c r="AS1530" s="208">
        <v>0.30199999999999999</v>
      </c>
      <c r="AT1530" s="208">
        <v>0.21099999999999999</v>
      </c>
      <c r="AU1530" s="208">
        <v>4.4999999999999998E-2</v>
      </c>
      <c r="AV1530" s="24"/>
      <c r="AW1530" s="24"/>
      <c r="AX1530" s="24"/>
      <c r="AY1530" s="208">
        <v>3.7999999999999999E-2</v>
      </c>
      <c r="AZ1530" s="208">
        <v>0.13700000000000001</v>
      </c>
      <c r="BA1530" s="208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209">
        <v>3.198</v>
      </c>
      <c r="I1531" s="20"/>
      <c r="J1531" s="20"/>
      <c r="K1531" s="209">
        <v>0.80800000000000005</v>
      </c>
      <c r="L1531" s="20"/>
      <c r="M1531" s="20"/>
      <c r="N1531" s="20"/>
      <c r="O1531" s="209">
        <v>9.6000000000000002E-2</v>
      </c>
      <c r="P1531" s="209">
        <v>0.34100000000000003</v>
      </c>
      <c r="Q1531" s="209">
        <v>0.94</v>
      </c>
      <c r="R1531" s="209">
        <v>1.23</v>
      </c>
      <c r="S1531" s="209">
        <v>1.54</v>
      </c>
      <c r="T1531" s="209">
        <v>1.671</v>
      </c>
      <c r="U1531" s="209">
        <v>0.93</v>
      </c>
      <c r="V1531" s="209">
        <v>0.62</v>
      </c>
      <c r="W1531" s="209">
        <v>3.4000000000000002E-2</v>
      </c>
      <c r="X1531" s="20"/>
      <c r="Y1531" s="209">
        <v>2.7E-2</v>
      </c>
      <c r="Z1531" s="20"/>
      <c r="AA1531" s="20"/>
      <c r="AB1531" s="209">
        <v>0.51500000000000001</v>
      </c>
      <c r="AC1531" s="209">
        <v>1.0549999999999999</v>
      </c>
      <c r="AD1531" s="209">
        <v>0.997</v>
      </c>
      <c r="AE1531" s="209">
        <v>1.3979999999999999</v>
      </c>
      <c r="AF1531" s="209">
        <v>1.069</v>
      </c>
      <c r="AG1531" s="209">
        <v>0.75600000000000001</v>
      </c>
      <c r="AH1531" s="209">
        <v>0.65700000000000003</v>
      </c>
      <c r="AI1531" s="209">
        <v>0.14499999999999999</v>
      </c>
      <c r="AJ1531" s="20"/>
      <c r="AK1531" s="20"/>
      <c r="AL1531" s="20"/>
      <c r="AM1531" s="209">
        <v>0.105</v>
      </c>
      <c r="AN1531" s="209">
        <v>0.26</v>
      </c>
      <c r="AO1531" s="209">
        <v>0.96199999999999997</v>
      </c>
      <c r="AP1531" s="209">
        <v>1.3180000000000001</v>
      </c>
      <c r="AQ1531" s="209">
        <v>1.419</v>
      </c>
      <c r="AR1531" s="209">
        <v>1.3009999999999999</v>
      </c>
      <c r="AS1531" s="209">
        <v>0.84</v>
      </c>
      <c r="AT1531" s="20"/>
      <c r="AU1531" s="209">
        <v>0.78600000000000003</v>
      </c>
      <c r="AV1531" s="20"/>
      <c r="AW1531" s="20"/>
      <c r="AX1531" s="20"/>
      <c r="AY1531" s="209">
        <v>0.13600000000000001</v>
      </c>
      <c r="AZ1531" s="209">
        <v>0.32900000000000001</v>
      </c>
      <c r="BA1531" s="209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208">
        <v>3.198</v>
      </c>
      <c r="I1532" s="24"/>
      <c r="J1532" s="24"/>
      <c r="K1532" s="208">
        <v>0.80800000000000005</v>
      </c>
      <c r="L1532" s="24"/>
      <c r="M1532" s="24"/>
      <c r="N1532" s="24"/>
      <c r="O1532" s="208">
        <v>9.6000000000000002E-2</v>
      </c>
      <c r="P1532" s="208">
        <v>0.34100000000000003</v>
      </c>
      <c r="Q1532" s="208">
        <v>0.94</v>
      </c>
      <c r="R1532" s="208">
        <v>1.23</v>
      </c>
      <c r="S1532" s="208">
        <v>1.54</v>
      </c>
      <c r="T1532" s="208">
        <v>1.671</v>
      </c>
      <c r="U1532" s="208">
        <v>0.93</v>
      </c>
      <c r="V1532" s="208">
        <v>0.62</v>
      </c>
      <c r="W1532" s="208">
        <v>3.4000000000000002E-2</v>
      </c>
      <c r="X1532" s="24"/>
      <c r="Y1532" s="208">
        <v>2.7E-2</v>
      </c>
      <c r="Z1532" s="24"/>
      <c r="AA1532" s="24"/>
      <c r="AB1532" s="208">
        <v>0.51500000000000001</v>
      </c>
      <c r="AC1532" s="208">
        <v>1.0549999999999999</v>
      </c>
      <c r="AD1532" s="208">
        <v>0.997</v>
      </c>
      <c r="AE1532" s="208">
        <v>1.3979999999999999</v>
      </c>
      <c r="AF1532" s="208">
        <v>1.069</v>
      </c>
      <c r="AG1532" s="208">
        <v>0.75600000000000001</v>
      </c>
      <c r="AH1532" s="208">
        <v>0.65700000000000003</v>
      </c>
      <c r="AI1532" s="208">
        <v>0.14499999999999999</v>
      </c>
      <c r="AJ1532" s="24"/>
      <c r="AK1532" s="24"/>
      <c r="AL1532" s="24"/>
      <c r="AM1532" s="208">
        <v>0.105</v>
      </c>
      <c r="AN1532" s="208">
        <v>0.26</v>
      </c>
      <c r="AO1532" s="208">
        <v>0.96199999999999997</v>
      </c>
      <c r="AP1532" s="208">
        <v>1.3180000000000001</v>
      </c>
      <c r="AQ1532" s="208">
        <v>1.419</v>
      </c>
      <c r="AR1532" s="208">
        <v>1.3009999999999999</v>
      </c>
      <c r="AS1532" s="208">
        <v>0.84</v>
      </c>
      <c r="AT1532" s="24"/>
      <c r="AU1532" s="208">
        <v>0.78600000000000003</v>
      </c>
      <c r="AV1532" s="24"/>
      <c r="AW1532" s="24"/>
      <c r="AX1532" s="24"/>
      <c r="AY1532" s="208">
        <v>0.13600000000000001</v>
      </c>
      <c r="AZ1532" s="208">
        <v>0.32900000000000001</v>
      </c>
      <c r="BA1532" s="208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209">
        <v>14.269</v>
      </c>
      <c r="G1533" s="209">
        <v>9.1219999999999999</v>
      </c>
      <c r="H1533" s="209">
        <v>6.7430000000000003</v>
      </c>
      <c r="I1533" s="224">
        <v>-1.9590000000000001</v>
      </c>
      <c r="J1533" s="224"/>
      <c r="K1533" s="209">
        <v>3.0950000000000002</v>
      </c>
      <c r="L1533" s="209">
        <v>1.37</v>
      </c>
      <c r="M1533" s="20"/>
      <c r="N1533" s="209">
        <v>0.58199999999999996</v>
      </c>
      <c r="O1533" s="209">
        <v>2.4129999999999998</v>
      </c>
      <c r="P1533" s="209">
        <v>3.2370000000000001</v>
      </c>
      <c r="Q1533" s="209">
        <v>5.7279999999999998</v>
      </c>
      <c r="R1533" s="209">
        <v>4.8810000000000002</v>
      </c>
      <c r="S1533" s="209">
        <v>10.891999999999999</v>
      </c>
      <c r="T1533" s="209">
        <v>8.4990000000000006</v>
      </c>
      <c r="U1533" s="209">
        <v>5.6180000000000003</v>
      </c>
      <c r="V1533" s="209">
        <v>4.8170000000000002</v>
      </c>
      <c r="W1533" s="209">
        <v>2.9849999999999999</v>
      </c>
      <c r="X1533" s="209">
        <v>0.77400000000000002</v>
      </c>
      <c r="Y1533" s="20"/>
      <c r="Z1533" s="209">
        <v>0.56299999999999994</v>
      </c>
      <c r="AA1533" s="20"/>
      <c r="AB1533" s="209">
        <v>5.2290000000000001</v>
      </c>
      <c r="AC1533" s="209">
        <v>7.1580000000000004</v>
      </c>
      <c r="AD1533" s="209">
        <v>7.6840000000000002</v>
      </c>
      <c r="AE1533" s="209">
        <v>8.3480000000000008</v>
      </c>
      <c r="AF1533" s="209">
        <v>7.085</v>
      </c>
      <c r="AG1533" s="209">
        <v>3.6309999999999998</v>
      </c>
      <c r="AH1533" s="209">
        <v>3.8220000000000001</v>
      </c>
      <c r="AI1533" s="209">
        <v>1.9810000000000001</v>
      </c>
      <c r="AJ1533" s="209">
        <v>0.89400000000000002</v>
      </c>
      <c r="AK1533" s="20"/>
      <c r="AL1533" s="20"/>
      <c r="AM1533" s="209">
        <v>1.2170000000000001</v>
      </c>
      <c r="AN1533" s="209">
        <v>2.5070000000000001</v>
      </c>
      <c r="AO1533" s="209">
        <v>5.274</v>
      </c>
      <c r="AP1533" s="209">
        <v>6.1669999999999998</v>
      </c>
      <c r="AQ1533" s="209">
        <v>7.0990000000000002</v>
      </c>
      <c r="AR1533" s="209">
        <v>6.3579999999999997</v>
      </c>
      <c r="AS1533" s="209">
        <v>4.7590000000000003</v>
      </c>
      <c r="AT1533" s="209">
        <v>4.2619999999999996</v>
      </c>
      <c r="AU1533" s="209">
        <v>2.121</v>
      </c>
      <c r="AV1533" s="20"/>
      <c r="AW1533" s="20"/>
      <c r="AX1533" s="20"/>
      <c r="AY1533" s="209">
        <v>1.873</v>
      </c>
      <c r="AZ1533" s="209">
        <v>2.6040000000000001</v>
      </c>
      <c r="BA1533" s="209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208">
        <v>12.127000000000001</v>
      </c>
      <c r="G1534" s="208">
        <v>9.1129999999999995</v>
      </c>
      <c r="H1534" s="208">
        <v>6.7430000000000003</v>
      </c>
      <c r="I1534" s="221">
        <v>6.3730000000000002</v>
      </c>
      <c r="J1534" s="221"/>
      <c r="K1534" s="208">
        <v>3.085</v>
      </c>
      <c r="L1534" s="208">
        <v>1.36</v>
      </c>
      <c r="M1534" s="24"/>
      <c r="N1534" s="208">
        <v>0.58199999999999996</v>
      </c>
      <c r="O1534" s="208">
        <v>2.379</v>
      </c>
      <c r="P1534" s="208">
        <v>3.226</v>
      </c>
      <c r="Q1534" s="208">
        <v>5.7149999999999999</v>
      </c>
      <c r="R1534" s="208">
        <v>4.8730000000000002</v>
      </c>
      <c r="S1534" s="208">
        <v>10.878</v>
      </c>
      <c r="T1534" s="208">
        <v>8.4890000000000008</v>
      </c>
      <c r="U1534" s="208">
        <v>5.609</v>
      </c>
      <c r="V1534" s="208">
        <v>4.8040000000000003</v>
      </c>
      <c r="W1534" s="208">
        <v>2.9849999999999999</v>
      </c>
      <c r="X1534" s="208">
        <v>0.77400000000000002</v>
      </c>
      <c r="Y1534" s="24"/>
      <c r="Z1534" s="208">
        <v>0.56299999999999994</v>
      </c>
      <c r="AA1534" s="24"/>
      <c r="AB1534" s="208">
        <v>5.2290000000000001</v>
      </c>
      <c r="AC1534" s="208">
        <v>2.6930000000000001</v>
      </c>
      <c r="AD1534" s="208">
        <v>7.609</v>
      </c>
      <c r="AE1534" s="208">
        <v>8.3170000000000002</v>
      </c>
      <c r="AF1534" s="208">
        <v>7.0540000000000003</v>
      </c>
      <c r="AG1534" s="208">
        <v>3.6030000000000002</v>
      </c>
      <c r="AH1534" s="208">
        <v>3.7879999999999998</v>
      </c>
      <c r="AI1534" s="208">
        <v>1.96</v>
      </c>
      <c r="AJ1534" s="208">
        <v>0.873</v>
      </c>
      <c r="AK1534" s="24"/>
      <c r="AL1534" s="24"/>
      <c r="AM1534" s="208">
        <v>1.173</v>
      </c>
      <c r="AN1534" s="208">
        <v>2.4929999999999999</v>
      </c>
      <c r="AO1534" s="208">
        <v>5.26</v>
      </c>
      <c r="AP1534" s="208">
        <v>6.157</v>
      </c>
      <c r="AQ1534" s="208">
        <v>7.0839999999999996</v>
      </c>
      <c r="AR1534" s="208">
        <v>6.3470000000000004</v>
      </c>
      <c r="AS1534" s="208">
        <v>4.7489999999999997</v>
      </c>
      <c r="AT1534" s="208">
        <v>4.2430000000000003</v>
      </c>
      <c r="AU1534" s="208">
        <v>2.105</v>
      </c>
      <c r="AV1534" s="24"/>
      <c r="AW1534" s="24"/>
      <c r="AX1534" s="24"/>
      <c r="AY1534" s="208">
        <v>1.8180000000000001</v>
      </c>
      <c r="AZ1534" s="208">
        <v>2.5910000000000002</v>
      </c>
      <c r="BA1534" s="208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208">
        <v>2.1419999999999999</v>
      </c>
      <c r="G1535" s="208">
        <v>8.9999999999999993E-3</v>
      </c>
      <c r="H1535" s="24"/>
      <c r="I1535" s="221">
        <v>-8.3320000000000007</v>
      </c>
      <c r="J1535" s="221"/>
      <c r="K1535" s="208">
        <v>0.01</v>
      </c>
      <c r="L1535" s="208">
        <v>0.01</v>
      </c>
      <c r="M1535" s="24"/>
      <c r="N1535" s="24"/>
      <c r="O1535" s="208">
        <v>3.4000000000000002E-2</v>
      </c>
      <c r="P1535" s="208">
        <v>1.0999999999999999E-2</v>
      </c>
      <c r="Q1535" s="208">
        <v>1.2999999999999999E-2</v>
      </c>
      <c r="R1535" s="208">
        <v>8.0000000000000002E-3</v>
      </c>
      <c r="S1535" s="208">
        <v>1.4E-2</v>
      </c>
      <c r="T1535" s="208">
        <v>0.01</v>
      </c>
      <c r="U1535" s="208">
        <v>8.9999999999999993E-3</v>
      </c>
      <c r="V1535" s="208">
        <v>1.2999999999999999E-2</v>
      </c>
      <c r="W1535" s="24"/>
      <c r="X1535" s="24"/>
      <c r="Y1535" s="24"/>
      <c r="Z1535" s="24"/>
      <c r="AA1535" s="24"/>
      <c r="AB1535" s="24"/>
      <c r="AC1535" s="208">
        <v>4.4649999999999999</v>
      </c>
      <c r="AD1535" s="208">
        <v>7.4999999999999997E-2</v>
      </c>
      <c r="AE1535" s="208">
        <v>3.1E-2</v>
      </c>
      <c r="AF1535" s="208">
        <v>3.1E-2</v>
      </c>
      <c r="AG1535" s="208">
        <v>2.8000000000000001E-2</v>
      </c>
      <c r="AH1535" s="208">
        <v>3.4000000000000002E-2</v>
      </c>
      <c r="AI1535" s="208">
        <v>2.1000000000000001E-2</v>
      </c>
      <c r="AJ1535" s="208">
        <v>2.1000000000000001E-2</v>
      </c>
      <c r="AK1535" s="24"/>
      <c r="AL1535" s="24"/>
      <c r="AM1535" s="208">
        <v>4.3999999999999997E-2</v>
      </c>
      <c r="AN1535" s="208">
        <v>1.4E-2</v>
      </c>
      <c r="AO1535" s="208">
        <v>1.4E-2</v>
      </c>
      <c r="AP1535" s="208">
        <v>0.01</v>
      </c>
      <c r="AQ1535" s="208">
        <v>1.4999999999999999E-2</v>
      </c>
      <c r="AR1535" s="208">
        <v>1.0999999999999999E-2</v>
      </c>
      <c r="AS1535" s="208">
        <v>0.01</v>
      </c>
      <c r="AT1535" s="208">
        <v>1.9E-2</v>
      </c>
      <c r="AU1535" s="208">
        <v>1.6E-2</v>
      </c>
      <c r="AV1535" s="24"/>
      <c r="AW1535" s="24"/>
      <c r="AX1535" s="24"/>
      <c r="AY1535" s="208">
        <v>5.5E-2</v>
      </c>
      <c r="AZ1535" s="208">
        <v>1.2999999999999999E-2</v>
      </c>
      <c r="BA1535" s="208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209">
        <v>5.0519999999999996</v>
      </c>
      <c r="G1536" s="209">
        <v>2.8650000000000002</v>
      </c>
      <c r="H1536" s="209">
        <v>2.2170000000000001</v>
      </c>
      <c r="I1536" s="224">
        <v>1.6850000000000001</v>
      </c>
      <c r="J1536" s="224"/>
      <c r="K1536" s="209">
        <v>0.72499999999999998</v>
      </c>
      <c r="L1536" s="209">
        <v>0.434</v>
      </c>
      <c r="M1536" s="20"/>
      <c r="N1536" s="20"/>
      <c r="O1536" s="209">
        <v>0.379</v>
      </c>
      <c r="P1536" s="209">
        <v>1.3180000000000001</v>
      </c>
      <c r="Q1536" s="209">
        <v>2.1509999999999998</v>
      </c>
      <c r="R1536" s="209">
        <v>3.2480000000000002</v>
      </c>
      <c r="S1536" s="209">
        <v>4.2919999999999998</v>
      </c>
      <c r="T1536" s="209">
        <v>3.8239999999999998</v>
      </c>
      <c r="U1536" s="209">
        <v>1.76</v>
      </c>
      <c r="V1536" s="209">
        <v>1.841</v>
      </c>
      <c r="W1536" s="209">
        <v>1.097</v>
      </c>
      <c r="X1536" s="209">
        <v>0.28199999999999997</v>
      </c>
      <c r="Y1536" s="20"/>
      <c r="Z1536" s="209">
        <v>3.7999999999999999E-2</v>
      </c>
      <c r="AA1536" s="209">
        <v>0.29499999999999998</v>
      </c>
      <c r="AB1536" s="209">
        <v>1.637</v>
      </c>
      <c r="AC1536" s="209">
        <v>2.6120000000000001</v>
      </c>
      <c r="AD1536" s="209">
        <v>3.657</v>
      </c>
      <c r="AE1536" s="209">
        <v>4.6079999999999997</v>
      </c>
      <c r="AF1536" s="209">
        <v>2.9740000000000002</v>
      </c>
      <c r="AG1536" s="209">
        <v>2.3879999999999999</v>
      </c>
      <c r="AH1536" s="209">
        <v>1.643</v>
      </c>
      <c r="AI1536" s="209">
        <v>0.86599999999999999</v>
      </c>
      <c r="AJ1536" s="209">
        <v>0.23599999999999999</v>
      </c>
      <c r="AK1536" s="20"/>
      <c r="AL1536" s="20"/>
      <c r="AM1536" s="209">
        <v>0.69099999999999995</v>
      </c>
      <c r="AN1536" s="209">
        <v>1.196</v>
      </c>
      <c r="AO1536" s="209">
        <v>2.633</v>
      </c>
      <c r="AP1536" s="209">
        <v>1.6359999999999999</v>
      </c>
      <c r="AQ1536" s="209">
        <v>6.85</v>
      </c>
      <c r="AR1536" s="209">
        <v>3.5569999999999999</v>
      </c>
      <c r="AS1536" s="209">
        <v>3.49</v>
      </c>
      <c r="AT1536" s="209">
        <v>2.0299999999999998</v>
      </c>
      <c r="AU1536" s="209">
        <v>0.83599999999999997</v>
      </c>
      <c r="AV1536" s="20"/>
      <c r="AW1536" s="20"/>
      <c r="AX1536" s="20"/>
      <c r="AY1536" s="209">
        <v>0.69699999999999995</v>
      </c>
      <c r="AZ1536" s="209">
        <v>1.3149999999999999</v>
      </c>
      <c r="BA1536" s="209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208">
        <v>3.3090000000000002</v>
      </c>
      <c r="G1537" s="208">
        <v>1.863</v>
      </c>
      <c r="H1537" s="208">
        <v>1.482</v>
      </c>
      <c r="I1537" s="221">
        <v>1.1359999999999999</v>
      </c>
      <c r="J1537" s="221"/>
      <c r="K1537" s="208">
        <v>0.72499999999999998</v>
      </c>
      <c r="L1537" s="208">
        <v>0.127</v>
      </c>
      <c r="M1537" s="24"/>
      <c r="N1537" s="24"/>
      <c r="O1537" s="208">
        <v>0.22600000000000001</v>
      </c>
      <c r="P1537" s="208">
        <v>0.93899999999999995</v>
      </c>
      <c r="Q1537" s="208">
        <v>1.6120000000000001</v>
      </c>
      <c r="R1537" s="208">
        <v>2.4180000000000001</v>
      </c>
      <c r="S1537" s="208">
        <v>3.1560000000000001</v>
      </c>
      <c r="T1537" s="208">
        <v>2.7959999999999998</v>
      </c>
      <c r="U1537" s="208">
        <v>1.1619999999999999</v>
      </c>
      <c r="V1537" s="208">
        <v>1.4730000000000001</v>
      </c>
      <c r="W1537" s="208">
        <v>0.80800000000000005</v>
      </c>
      <c r="X1537" s="208">
        <v>0.22600000000000001</v>
      </c>
      <c r="Y1537" s="24"/>
      <c r="Z1537" s="208">
        <v>1.7000000000000001E-2</v>
      </c>
      <c r="AA1537" s="208">
        <v>0.17199999999999999</v>
      </c>
      <c r="AB1537" s="208">
        <v>1.1479999999999999</v>
      </c>
      <c r="AC1537" s="208">
        <v>1.849</v>
      </c>
      <c r="AD1537" s="208">
        <v>2.4580000000000002</v>
      </c>
      <c r="AE1537" s="208">
        <v>3.121</v>
      </c>
      <c r="AF1537" s="208">
        <v>2.0499999999999998</v>
      </c>
      <c r="AG1537" s="208">
        <v>1.615</v>
      </c>
      <c r="AH1537" s="208">
        <v>1.1859999999999999</v>
      </c>
      <c r="AI1537" s="208">
        <v>0.624</v>
      </c>
      <c r="AJ1537" s="208">
        <v>0.122</v>
      </c>
      <c r="AK1537" s="24"/>
      <c r="AL1537" s="24"/>
      <c r="AM1537" s="208">
        <v>0.504</v>
      </c>
      <c r="AN1537" s="208">
        <v>0.93799999999999994</v>
      </c>
      <c r="AO1537" s="208">
        <v>1.84</v>
      </c>
      <c r="AP1537" s="208">
        <v>0.154</v>
      </c>
      <c r="AQ1537" s="208">
        <v>5.5990000000000002</v>
      </c>
      <c r="AR1537" s="208">
        <v>2.5529999999999999</v>
      </c>
      <c r="AS1537" s="208">
        <v>2.4590000000000001</v>
      </c>
      <c r="AT1537" s="208">
        <v>1.47</v>
      </c>
      <c r="AU1537" s="208">
        <v>0.60099999999999998</v>
      </c>
      <c r="AV1537" s="24"/>
      <c r="AW1537" s="24"/>
      <c r="AX1537" s="24"/>
      <c r="AY1537" s="208">
        <v>0.52200000000000002</v>
      </c>
      <c r="AZ1537" s="208">
        <v>1.0309999999999999</v>
      </c>
      <c r="BA1537" s="208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208">
        <v>1.7430000000000001</v>
      </c>
      <c r="G1538" s="208">
        <v>1.002</v>
      </c>
      <c r="H1538" s="208">
        <v>0.73499999999999999</v>
      </c>
      <c r="I1538" s="221">
        <v>0.54900000000000004</v>
      </c>
      <c r="J1538" s="221"/>
      <c r="K1538" s="24"/>
      <c r="L1538" s="208">
        <v>0.307</v>
      </c>
      <c r="M1538" s="24"/>
      <c r="N1538" s="24"/>
      <c r="O1538" s="208">
        <v>0.153</v>
      </c>
      <c r="P1538" s="208">
        <v>0.379</v>
      </c>
      <c r="Q1538" s="208">
        <v>0.53900000000000003</v>
      </c>
      <c r="R1538" s="208">
        <v>0.83</v>
      </c>
      <c r="S1538" s="208">
        <v>1.1359999999999999</v>
      </c>
      <c r="T1538" s="208">
        <v>1.028</v>
      </c>
      <c r="U1538" s="208">
        <v>0.59799999999999998</v>
      </c>
      <c r="V1538" s="208">
        <v>0.36799999999999999</v>
      </c>
      <c r="W1538" s="208">
        <v>0.28899999999999998</v>
      </c>
      <c r="X1538" s="208">
        <v>5.6000000000000001E-2</v>
      </c>
      <c r="Y1538" s="24"/>
      <c r="Z1538" s="208">
        <v>2.1000000000000001E-2</v>
      </c>
      <c r="AA1538" s="208">
        <v>0.123</v>
      </c>
      <c r="AB1538" s="208">
        <v>0.48899999999999999</v>
      </c>
      <c r="AC1538" s="208">
        <v>0.76300000000000001</v>
      </c>
      <c r="AD1538" s="208">
        <v>1.1990000000000001</v>
      </c>
      <c r="AE1538" s="208">
        <v>1.4870000000000001</v>
      </c>
      <c r="AF1538" s="208">
        <v>0.92400000000000004</v>
      </c>
      <c r="AG1538" s="208">
        <v>0.77300000000000002</v>
      </c>
      <c r="AH1538" s="208">
        <v>0.45700000000000002</v>
      </c>
      <c r="AI1538" s="208">
        <v>0.24199999999999999</v>
      </c>
      <c r="AJ1538" s="208">
        <v>0.114</v>
      </c>
      <c r="AK1538" s="24"/>
      <c r="AL1538" s="24"/>
      <c r="AM1538" s="208">
        <v>0.187</v>
      </c>
      <c r="AN1538" s="208">
        <v>0.25800000000000001</v>
      </c>
      <c r="AO1538" s="208">
        <v>0.79300000000000004</v>
      </c>
      <c r="AP1538" s="208">
        <v>1.482</v>
      </c>
      <c r="AQ1538" s="208">
        <v>1.2509999999999999</v>
      </c>
      <c r="AR1538" s="208">
        <v>1.004</v>
      </c>
      <c r="AS1538" s="208">
        <v>1.0309999999999999</v>
      </c>
      <c r="AT1538" s="208">
        <v>0.56000000000000005</v>
      </c>
      <c r="AU1538" s="208">
        <v>0.23499999999999999</v>
      </c>
      <c r="AV1538" s="24"/>
      <c r="AW1538" s="24"/>
      <c r="AX1538" s="24"/>
      <c r="AY1538" s="208">
        <v>0.17499999999999999</v>
      </c>
      <c r="AZ1538" s="208">
        <v>0.28399999999999997</v>
      </c>
      <c r="BA1538" s="208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9">
        <v>1.008</v>
      </c>
      <c r="V1539" s="209">
        <v>0.54500000000000004</v>
      </c>
      <c r="W1539" s="209">
        <v>0.45200000000000001</v>
      </c>
      <c r="X1539" s="209">
        <v>3.7999999999999999E-2</v>
      </c>
      <c r="Y1539" s="20"/>
      <c r="Z1539" s="20"/>
      <c r="AA1539" s="209">
        <v>5.0999999999999997E-2</v>
      </c>
      <c r="AB1539" s="209">
        <v>0.55300000000000005</v>
      </c>
      <c r="AC1539" s="209">
        <v>1.831</v>
      </c>
      <c r="AD1539" s="209">
        <v>1.4790000000000001</v>
      </c>
      <c r="AE1539" s="209">
        <v>2.15</v>
      </c>
      <c r="AF1539" s="209">
        <v>1.081</v>
      </c>
      <c r="AG1539" s="209">
        <v>0.91700000000000004</v>
      </c>
      <c r="AH1539" s="209">
        <v>0.40300000000000002</v>
      </c>
      <c r="AI1539" s="209">
        <v>0.49</v>
      </c>
      <c r="AJ1539" s="209">
        <v>5.0999999999999997E-2</v>
      </c>
      <c r="AK1539" s="20"/>
      <c r="AL1539" s="20"/>
      <c r="AM1539" s="209">
        <v>9.6000000000000002E-2</v>
      </c>
      <c r="AN1539" s="209">
        <v>0.61799999999999999</v>
      </c>
      <c r="AO1539" s="209">
        <v>1.403</v>
      </c>
      <c r="AP1539" s="209">
        <v>1.6639999999999999</v>
      </c>
      <c r="AQ1539" s="209">
        <v>1.6439999999999999</v>
      </c>
      <c r="AR1539" s="209">
        <v>1.3759999999999999</v>
      </c>
      <c r="AS1539" s="209">
        <v>0.90700000000000003</v>
      </c>
      <c r="AT1539" s="209">
        <v>0.79100000000000004</v>
      </c>
      <c r="AU1539" s="209">
        <v>0.20399999999999999</v>
      </c>
      <c r="AV1539" s="20"/>
      <c r="AW1539" s="20"/>
      <c r="AX1539" s="20"/>
      <c r="AY1539" s="209">
        <v>0.375</v>
      </c>
      <c r="AZ1539" s="209">
        <v>0.67300000000000004</v>
      </c>
      <c r="BA1539" s="209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08">
        <v>1.008</v>
      </c>
      <c r="V1540" s="208">
        <v>0.54500000000000004</v>
      </c>
      <c r="W1540" s="208">
        <v>0.45200000000000001</v>
      </c>
      <c r="X1540" s="208">
        <v>3.7999999999999999E-2</v>
      </c>
      <c r="Y1540" s="24"/>
      <c r="Z1540" s="24"/>
      <c r="AA1540" s="208">
        <v>5.0999999999999997E-2</v>
      </c>
      <c r="AB1540" s="208">
        <v>0.55300000000000005</v>
      </c>
      <c r="AC1540" s="208">
        <v>1.831</v>
      </c>
      <c r="AD1540" s="208">
        <v>1.4790000000000001</v>
      </c>
      <c r="AE1540" s="208">
        <v>2.15</v>
      </c>
      <c r="AF1540" s="208">
        <v>1.081</v>
      </c>
      <c r="AG1540" s="208">
        <v>0.91700000000000004</v>
      </c>
      <c r="AH1540" s="208">
        <v>0.40300000000000002</v>
      </c>
      <c r="AI1540" s="208">
        <v>0.49</v>
      </c>
      <c r="AJ1540" s="208">
        <v>5.0999999999999997E-2</v>
      </c>
      <c r="AK1540" s="24"/>
      <c r="AL1540" s="24"/>
      <c r="AM1540" s="208">
        <v>9.6000000000000002E-2</v>
      </c>
      <c r="AN1540" s="208">
        <v>0.61799999999999999</v>
      </c>
      <c r="AO1540" s="208">
        <v>1.403</v>
      </c>
      <c r="AP1540" s="208">
        <v>1.6639999999999999</v>
      </c>
      <c r="AQ1540" s="208">
        <v>1.6439999999999999</v>
      </c>
      <c r="AR1540" s="208">
        <v>1.3759999999999999</v>
      </c>
      <c r="AS1540" s="208">
        <v>0.90700000000000003</v>
      </c>
      <c r="AT1540" s="208">
        <v>0.79100000000000004</v>
      </c>
      <c r="AU1540" s="208">
        <v>0.20399999999999999</v>
      </c>
      <c r="AV1540" s="24"/>
      <c r="AW1540" s="24"/>
      <c r="AX1540" s="24"/>
      <c r="AY1540" s="208">
        <v>0.375</v>
      </c>
      <c r="AZ1540" s="208">
        <v>0.67300000000000004</v>
      </c>
      <c r="BA1540" s="208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209">
        <v>1.972</v>
      </c>
      <c r="G1541" s="209">
        <v>1.1080000000000001</v>
      </c>
      <c r="H1541" s="209">
        <v>0.81499999999999995</v>
      </c>
      <c r="I1541" s="224">
        <v>0.68500000000000005</v>
      </c>
      <c r="J1541" s="224"/>
      <c r="K1541" s="209">
        <v>0.20699999999999999</v>
      </c>
      <c r="L1541" s="20"/>
      <c r="M1541" s="20"/>
      <c r="N1541" s="20"/>
      <c r="O1541" s="209">
        <v>0.156</v>
      </c>
      <c r="P1541" s="209">
        <v>0.52500000000000002</v>
      </c>
      <c r="Q1541" s="209">
        <v>1.0409999999999999</v>
      </c>
      <c r="R1541" s="209">
        <v>1.2050000000000001</v>
      </c>
      <c r="S1541" s="209">
        <v>1.8120000000000001</v>
      </c>
      <c r="T1541" s="209">
        <v>2.117</v>
      </c>
      <c r="U1541" s="209">
        <v>0.96799999999999997</v>
      </c>
      <c r="V1541" s="209">
        <v>0.52200000000000002</v>
      </c>
      <c r="W1541" s="209">
        <v>0.37</v>
      </c>
      <c r="X1541" s="209">
        <v>4.2999999999999997E-2</v>
      </c>
      <c r="Y1541" s="20"/>
      <c r="Z1541" s="20"/>
      <c r="AA1541" s="209">
        <v>5.7000000000000002E-2</v>
      </c>
      <c r="AB1541" s="209">
        <v>0.60499999999999998</v>
      </c>
      <c r="AC1541" s="209">
        <v>1.175</v>
      </c>
      <c r="AD1541" s="209">
        <v>1.732</v>
      </c>
      <c r="AE1541" s="209">
        <v>1.8919999999999999</v>
      </c>
      <c r="AF1541" s="209">
        <v>1.526</v>
      </c>
      <c r="AG1541" s="209">
        <v>0.755</v>
      </c>
      <c r="AH1541" s="209">
        <v>0.40799999999999997</v>
      </c>
      <c r="AI1541" s="209">
        <v>0.19400000000000001</v>
      </c>
      <c r="AJ1541" s="209">
        <v>5.2999999999999999E-2</v>
      </c>
      <c r="AK1541" s="20"/>
      <c r="AL1541" s="20"/>
      <c r="AM1541" s="209">
        <v>0.19800000000000001</v>
      </c>
      <c r="AN1541" s="209">
        <v>0.40899999999999997</v>
      </c>
      <c r="AO1541" s="209">
        <v>0.83899999999999997</v>
      </c>
      <c r="AP1541" s="209">
        <v>1.82</v>
      </c>
      <c r="AQ1541" s="209">
        <v>1.417</v>
      </c>
      <c r="AR1541" s="209">
        <v>1.756</v>
      </c>
      <c r="AS1541" s="209">
        <v>0.85</v>
      </c>
      <c r="AT1541" s="209">
        <v>0.75900000000000001</v>
      </c>
      <c r="AU1541" s="209">
        <v>0.20799999999999999</v>
      </c>
      <c r="AV1541" s="20"/>
      <c r="AW1541" s="20"/>
      <c r="AX1541" s="20"/>
      <c r="AY1541" s="209">
        <v>0.20699999999999999</v>
      </c>
      <c r="AZ1541" s="209">
        <v>0.40400000000000003</v>
      </c>
      <c r="BA1541" s="209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208">
        <v>1.972</v>
      </c>
      <c r="G1542" s="208">
        <v>1.1080000000000001</v>
      </c>
      <c r="H1542" s="208">
        <v>0.81499999999999995</v>
      </c>
      <c r="I1542" s="221">
        <v>0.68500000000000005</v>
      </c>
      <c r="J1542" s="221"/>
      <c r="K1542" s="208">
        <v>0.20699999999999999</v>
      </c>
      <c r="L1542" s="24"/>
      <c r="M1542" s="24"/>
      <c r="N1542" s="24"/>
      <c r="O1542" s="208">
        <v>0.156</v>
      </c>
      <c r="P1542" s="208">
        <v>0.52500000000000002</v>
      </c>
      <c r="Q1542" s="208">
        <v>1.0409999999999999</v>
      </c>
      <c r="R1542" s="208">
        <v>1.2050000000000001</v>
      </c>
      <c r="S1542" s="208">
        <v>1.8120000000000001</v>
      </c>
      <c r="T1542" s="208">
        <v>2.117</v>
      </c>
      <c r="U1542" s="208">
        <v>0.96799999999999997</v>
      </c>
      <c r="V1542" s="208">
        <v>0.52200000000000002</v>
      </c>
      <c r="W1542" s="208">
        <v>0.37</v>
      </c>
      <c r="X1542" s="208">
        <v>4.2999999999999997E-2</v>
      </c>
      <c r="Y1542" s="24"/>
      <c r="Z1542" s="24"/>
      <c r="AA1542" s="208">
        <v>5.7000000000000002E-2</v>
      </c>
      <c r="AB1542" s="208">
        <v>0.60499999999999998</v>
      </c>
      <c r="AC1542" s="208">
        <v>1.175</v>
      </c>
      <c r="AD1542" s="208">
        <v>1.732</v>
      </c>
      <c r="AE1542" s="208">
        <v>1.8919999999999999</v>
      </c>
      <c r="AF1542" s="208">
        <v>1.526</v>
      </c>
      <c r="AG1542" s="208">
        <v>0.755</v>
      </c>
      <c r="AH1542" s="208">
        <v>0.40799999999999997</v>
      </c>
      <c r="AI1542" s="208">
        <v>0.19400000000000001</v>
      </c>
      <c r="AJ1542" s="208">
        <v>5.2999999999999999E-2</v>
      </c>
      <c r="AK1542" s="24"/>
      <c r="AL1542" s="24"/>
      <c r="AM1542" s="208">
        <v>0.19800000000000001</v>
      </c>
      <c r="AN1542" s="208">
        <v>0.40899999999999997</v>
      </c>
      <c r="AO1542" s="208">
        <v>0.83899999999999997</v>
      </c>
      <c r="AP1542" s="208">
        <v>1.82</v>
      </c>
      <c r="AQ1542" s="208">
        <v>1.417</v>
      </c>
      <c r="AR1542" s="208">
        <v>1.756</v>
      </c>
      <c r="AS1542" s="208">
        <v>0.85</v>
      </c>
      <c r="AT1542" s="208">
        <v>0.75900000000000001</v>
      </c>
      <c r="AU1542" s="208">
        <v>0.20799999999999999</v>
      </c>
      <c r="AV1542" s="24"/>
      <c r="AW1542" s="24"/>
      <c r="AX1542" s="24"/>
      <c r="AY1542" s="208">
        <v>0.20699999999999999</v>
      </c>
      <c r="AZ1542" s="208">
        <v>0.40400000000000003</v>
      </c>
      <c r="BA1542" s="208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9">
        <v>2.9569999999999999</v>
      </c>
      <c r="AC1543" s="209">
        <v>5.7370000000000001</v>
      </c>
      <c r="AD1543" s="209">
        <v>5.7140000000000004</v>
      </c>
      <c r="AE1543" s="209">
        <v>9.2330000000000005</v>
      </c>
      <c r="AF1543" s="209">
        <v>5.2850000000000001</v>
      </c>
      <c r="AG1543" s="209">
        <v>3.899</v>
      </c>
      <c r="AH1543" s="209">
        <v>2.694</v>
      </c>
      <c r="AI1543" s="209">
        <v>1.5960000000000001</v>
      </c>
      <c r="AJ1543" s="209">
        <v>0.88</v>
      </c>
      <c r="AK1543" s="20"/>
      <c r="AL1543" s="20"/>
      <c r="AM1543" s="209">
        <v>1.0580000000000001</v>
      </c>
      <c r="AN1543" s="209">
        <v>2.4980000000000002</v>
      </c>
      <c r="AO1543" s="209">
        <v>4.8540000000000001</v>
      </c>
      <c r="AP1543" s="209">
        <v>7.5880000000000001</v>
      </c>
      <c r="AQ1543" s="209">
        <v>6.9459999999999997</v>
      </c>
      <c r="AR1543" s="209">
        <v>7.6660000000000004</v>
      </c>
      <c r="AS1543" s="209">
        <v>4.3959999999999999</v>
      </c>
      <c r="AT1543" s="209">
        <v>4.0289999999999999</v>
      </c>
      <c r="AU1543" s="209">
        <v>2.17</v>
      </c>
      <c r="AV1543" s="20"/>
      <c r="AW1543" s="209">
        <v>0.75700000000000001</v>
      </c>
      <c r="AX1543" s="20"/>
      <c r="AY1543" s="209">
        <v>1.4</v>
      </c>
      <c r="AZ1543" s="209">
        <v>2.7170000000000001</v>
      </c>
      <c r="BA1543" s="209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08">
        <v>1.7929999999999999</v>
      </c>
      <c r="AC1544" s="208">
        <v>3.2240000000000002</v>
      </c>
      <c r="AD1544" s="208">
        <v>3.8860000000000001</v>
      </c>
      <c r="AE1544" s="208">
        <v>5.9210000000000003</v>
      </c>
      <c r="AF1544" s="208">
        <v>3.4420000000000002</v>
      </c>
      <c r="AG1544" s="208">
        <v>2.7349999999999999</v>
      </c>
      <c r="AH1544" s="208">
        <v>1.5640000000000001</v>
      </c>
      <c r="AI1544" s="208">
        <v>1.0720000000000001</v>
      </c>
      <c r="AJ1544" s="208">
        <v>0.69699999999999995</v>
      </c>
      <c r="AK1544" s="24"/>
      <c r="AL1544" s="24"/>
      <c r="AM1544" s="208">
        <v>0.53</v>
      </c>
      <c r="AN1544" s="208">
        <v>1.5369999999999999</v>
      </c>
      <c r="AO1544" s="208">
        <v>3.073</v>
      </c>
      <c r="AP1544" s="208">
        <v>4.7480000000000002</v>
      </c>
      <c r="AQ1544" s="208">
        <v>4.4790000000000001</v>
      </c>
      <c r="AR1544" s="208">
        <v>4.944</v>
      </c>
      <c r="AS1544" s="208">
        <v>2.9049999999999998</v>
      </c>
      <c r="AT1544" s="208">
        <v>2.7669999999999999</v>
      </c>
      <c r="AU1544" s="208">
        <v>1.579</v>
      </c>
      <c r="AV1544" s="24"/>
      <c r="AW1544" s="208">
        <v>0.75700000000000001</v>
      </c>
      <c r="AX1544" s="24"/>
      <c r="AY1544" s="208">
        <v>0.88800000000000001</v>
      </c>
      <c r="AZ1544" s="208">
        <v>1.804</v>
      </c>
      <c r="BA1544" s="208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08">
        <v>1.1639999999999999</v>
      </c>
      <c r="AC1545" s="208">
        <v>2.5129999999999999</v>
      </c>
      <c r="AD1545" s="208">
        <v>1.8280000000000001</v>
      </c>
      <c r="AE1545" s="208">
        <v>3.3119999999999998</v>
      </c>
      <c r="AF1545" s="208">
        <v>1.843</v>
      </c>
      <c r="AG1545" s="208">
        <v>1.1639999999999999</v>
      </c>
      <c r="AH1545" s="208">
        <v>1.1299999999999999</v>
      </c>
      <c r="AI1545" s="208">
        <v>0.52400000000000002</v>
      </c>
      <c r="AJ1545" s="208">
        <v>0.183</v>
      </c>
      <c r="AK1545" s="24"/>
      <c r="AL1545" s="24"/>
      <c r="AM1545" s="208">
        <v>0.52800000000000002</v>
      </c>
      <c r="AN1545" s="208">
        <v>0.96099999999999997</v>
      </c>
      <c r="AO1545" s="208">
        <v>1.7809999999999999</v>
      </c>
      <c r="AP1545" s="208">
        <v>2.84</v>
      </c>
      <c r="AQ1545" s="208">
        <v>2.4670000000000001</v>
      </c>
      <c r="AR1545" s="208">
        <v>2.722</v>
      </c>
      <c r="AS1545" s="208">
        <v>1.4910000000000001</v>
      </c>
      <c r="AT1545" s="208">
        <v>1.262</v>
      </c>
      <c r="AU1545" s="208">
        <v>0.59099999999999997</v>
      </c>
      <c r="AV1545" s="24"/>
      <c r="AW1545" s="24"/>
      <c r="AX1545" s="24"/>
      <c r="AY1545" s="208">
        <v>0.51200000000000001</v>
      </c>
      <c r="AZ1545" s="208">
        <v>0.91300000000000003</v>
      </c>
      <c r="BA1545" s="208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209">
        <v>1.3959999999999999</v>
      </c>
      <c r="G1546" s="209">
        <v>1.21</v>
      </c>
      <c r="H1546" s="209">
        <v>0.79700000000000004</v>
      </c>
      <c r="I1546" s="224">
        <v>1.2110000000000001</v>
      </c>
      <c r="J1546" s="224"/>
      <c r="K1546" s="209">
        <v>0.495</v>
      </c>
      <c r="L1546" s="209">
        <v>0.187</v>
      </c>
      <c r="M1546" s="20"/>
      <c r="N1546" s="20"/>
      <c r="O1546" s="209">
        <v>0.45400000000000001</v>
      </c>
      <c r="P1546" s="209">
        <v>1.0569999999999999</v>
      </c>
      <c r="Q1546" s="209">
        <v>0.73199999999999998</v>
      </c>
      <c r="R1546" s="209">
        <v>1.0940000000000001</v>
      </c>
      <c r="S1546" s="209">
        <v>1.5660000000000001</v>
      </c>
      <c r="T1546" s="209">
        <v>1.421</v>
      </c>
      <c r="U1546" s="20"/>
      <c r="V1546" s="209">
        <v>2.0499999999999998</v>
      </c>
      <c r="W1546" s="209">
        <v>0.56000000000000005</v>
      </c>
      <c r="X1546" s="209">
        <v>0.105</v>
      </c>
      <c r="Y1546" s="209">
        <v>9.7000000000000003E-2</v>
      </c>
      <c r="Z1546" s="209">
        <v>0.09</v>
      </c>
      <c r="AA1546" s="209">
        <v>0.29399999999999998</v>
      </c>
      <c r="AB1546" s="209">
        <v>0.65500000000000003</v>
      </c>
      <c r="AC1546" s="209">
        <v>1.244</v>
      </c>
      <c r="AD1546" s="209">
        <v>1.06</v>
      </c>
      <c r="AE1546" s="209">
        <v>1.4610000000000001</v>
      </c>
      <c r="AF1546" s="209">
        <v>1.0960000000000001</v>
      </c>
      <c r="AG1546" s="209">
        <v>1.0649999999999999</v>
      </c>
      <c r="AH1546" s="209">
        <v>0.61499999999999999</v>
      </c>
      <c r="AI1546" s="209">
        <v>0.61199999999999999</v>
      </c>
      <c r="AJ1546" s="209">
        <v>0.22700000000000001</v>
      </c>
      <c r="AK1546" s="20"/>
      <c r="AL1546" s="20"/>
      <c r="AM1546" s="209">
        <v>0.41599999999999998</v>
      </c>
      <c r="AN1546" s="209">
        <v>0.70399999999999996</v>
      </c>
      <c r="AO1546" s="209">
        <v>0.99399999999999999</v>
      </c>
      <c r="AP1546" s="209">
        <v>1.633</v>
      </c>
      <c r="AQ1546" s="209">
        <v>1.2549999999999999</v>
      </c>
      <c r="AR1546" s="209">
        <v>1.2549999999999999</v>
      </c>
      <c r="AS1546" s="209">
        <v>1.006</v>
      </c>
      <c r="AT1546" s="209">
        <v>0.86699999999999999</v>
      </c>
      <c r="AU1546" s="209">
        <v>0.63100000000000001</v>
      </c>
      <c r="AV1546" s="20"/>
      <c r="AW1546" s="20"/>
      <c r="AX1546" s="209">
        <v>39.417999999999999</v>
      </c>
      <c r="AY1546" s="209">
        <v>0.157</v>
      </c>
      <c r="AZ1546" s="209">
        <v>0.48499999999999999</v>
      </c>
      <c r="BA1546" s="209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208">
        <v>1.3959999999999999</v>
      </c>
      <c r="G1547" s="208">
        <v>1.21</v>
      </c>
      <c r="H1547" s="208">
        <v>0.79700000000000004</v>
      </c>
      <c r="I1547" s="221">
        <v>1.2110000000000001</v>
      </c>
      <c r="J1547" s="221"/>
      <c r="K1547" s="208">
        <v>0.495</v>
      </c>
      <c r="L1547" s="208">
        <v>0.187</v>
      </c>
      <c r="M1547" s="24"/>
      <c r="N1547" s="24"/>
      <c r="O1547" s="208">
        <v>0.45400000000000001</v>
      </c>
      <c r="P1547" s="208">
        <v>1.0569999999999999</v>
      </c>
      <c r="Q1547" s="208">
        <v>0.73199999999999998</v>
      </c>
      <c r="R1547" s="208">
        <v>1.0940000000000001</v>
      </c>
      <c r="S1547" s="208">
        <v>1.5660000000000001</v>
      </c>
      <c r="T1547" s="208">
        <v>1.421</v>
      </c>
      <c r="U1547" s="24"/>
      <c r="V1547" s="208">
        <v>2.0499999999999998</v>
      </c>
      <c r="W1547" s="208">
        <v>0.56000000000000005</v>
      </c>
      <c r="X1547" s="208">
        <v>0.105</v>
      </c>
      <c r="Y1547" s="208">
        <v>9.7000000000000003E-2</v>
      </c>
      <c r="Z1547" s="208">
        <v>0.09</v>
      </c>
      <c r="AA1547" s="208">
        <v>0.29399999999999998</v>
      </c>
      <c r="AB1547" s="208">
        <v>0.65500000000000003</v>
      </c>
      <c r="AC1547" s="208">
        <v>1.244</v>
      </c>
      <c r="AD1547" s="208">
        <v>1.06</v>
      </c>
      <c r="AE1547" s="208">
        <v>1.4610000000000001</v>
      </c>
      <c r="AF1547" s="208">
        <v>1.0960000000000001</v>
      </c>
      <c r="AG1547" s="208">
        <v>1.0649999999999999</v>
      </c>
      <c r="AH1547" s="208">
        <v>0.61499999999999999</v>
      </c>
      <c r="AI1547" s="208">
        <v>0.61199999999999999</v>
      </c>
      <c r="AJ1547" s="208">
        <v>0.22700000000000001</v>
      </c>
      <c r="AK1547" s="24"/>
      <c r="AL1547" s="24"/>
      <c r="AM1547" s="208">
        <v>0.41599999999999998</v>
      </c>
      <c r="AN1547" s="208">
        <v>0.70399999999999996</v>
      </c>
      <c r="AO1547" s="208">
        <v>0.99399999999999999</v>
      </c>
      <c r="AP1547" s="208">
        <v>1.633</v>
      </c>
      <c r="AQ1547" s="208">
        <v>1.2549999999999999</v>
      </c>
      <c r="AR1547" s="208">
        <v>1.2549999999999999</v>
      </c>
      <c r="AS1547" s="208">
        <v>1.006</v>
      </c>
      <c r="AT1547" s="208">
        <v>0.86699999999999999</v>
      </c>
      <c r="AU1547" s="208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08">
        <v>39.417999999999999</v>
      </c>
      <c r="AY1548" s="208">
        <v>0.157</v>
      </c>
      <c r="AZ1548" s="208">
        <v>0.48499999999999999</v>
      </c>
      <c r="BA1548" s="208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209">
        <v>6.3639999999999999</v>
      </c>
      <c r="G1549" s="209">
        <v>4.1900000000000004</v>
      </c>
      <c r="H1549" s="209">
        <v>3.198</v>
      </c>
      <c r="I1549" s="224">
        <v>1.6279999999999999</v>
      </c>
      <c r="J1549" s="224"/>
      <c r="K1549" s="209">
        <v>1.548</v>
      </c>
      <c r="L1549" s="209">
        <v>0.92700000000000005</v>
      </c>
      <c r="M1549" s="209">
        <v>0.83099999999999996</v>
      </c>
      <c r="N1549" s="20"/>
      <c r="O1549" s="209">
        <v>2</v>
      </c>
      <c r="P1549" s="209">
        <v>2.4990000000000001</v>
      </c>
      <c r="Q1549" s="209">
        <v>3.2290000000000001</v>
      </c>
      <c r="R1549" s="209">
        <v>4.415</v>
      </c>
      <c r="S1549" s="209">
        <v>5.415</v>
      </c>
      <c r="T1549" s="209">
        <v>5.0880000000000001</v>
      </c>
      <c r="U1549" s="209">
        <v>3.2229999999999999</v>
      </c>
      <c r="V1549" s="209">
        <v>2.8450000000000002</v>
      </c>
      <c r="W1549" s="209">
        <v>2.504</v>
      </c>
      <c r="X1549" s="209">
        <v>1.5229999999999999</v>
      </c>
      <c r="Y1549" s="209">
        <v>1.218</v>
      </c>
      <c r="Z1549" s="209">
        <v>2.4849999999999999</v>
      </c>
      <c r="AA1549" s="209">
        <v>0.65500000000000003</v>
      </c>
      <c r="AB1549" s="209">
        <v>2.375</v>
      </c>
      <c r="AC1549" s="209">
        <v>4.194</v>
      </c>
      <c r="AD1549" s="209">
        <v>4.8419999999999996</v>
      </c>
      <c r="AE1549" s="209">
        <v>3.3780000000000001</v>
      </c>
      <c r="AF1549" s="209">
        <v>2.5870000000000002</v>
      </c>
      <c r="AG1549" s="209">
        <v>1.6879999999999999</v>
      </c>
      <c r="AH1549" s="209">
        <v>1.0289999999999999</v>
      </c>
      <c r="AI1549" s="209">
        <v>0.56799999999999995</v>
      </c>
      <c r="AJ1549" s="209">
        <v>0.22</v>
      </c>
      <c r="AK1549" s="209">
        <v>0.83599999999999997</v>
      </c>
      <c r="AL1549" s="209">
        <v>1.0880000000000001</v>
      </c>
      <c r="AM1549" s="209">
        <v>1.657</v>
      </c>
      <c r="AN1549" s="209">
        <v>2.0859999999999999</v>
      </c>
      <c r="AO1549" s="209">
        <v>3.9449999999999998</v>
      </c>
      <c r="AP1549" s="209">
        <v>4.8849999999999998</v>
      </c>
      <c r="AQ1549" s="209">
        <v>5.0629999999999997</v>
      </c>
      <c r="AR1549" s="209">
        <v>4.1849999999999996</v>
      </c>
      <c r="AS1549" s="209">
        <v>3.3719999999999999</v>
      </c>
      <c r="AT1549" s="209">
        <v>2.7989999999999999</v>
      </c>
      <c r="AU1549" s="209">
        <v>1.129</v>
      </c>
      <c r="AV1549" s="20"/>
      <c r="AW1549" s="209">
        <v>0.76100000000000001</v>
      </c>
      <c r="AX1549" s="20"/>
      <c r="AY1549" s="209">
        <v>0.59899999999999998</v>
      </c>
      <c r="AZ1549" s="209">
        <v>1.3089999999999999</v>
      </c>
      <c r="BA1549" s="209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208">
        <v>4.2149999999999999</v>
      </c>
      <c r="G1550" s="208">
        <v>1.998</v>
      </c>
      <c r="H1550" s="208">
        <v>1.7270000000000001</v>
      </c>
      <c r="I1550" s="221">
        <v>0.25700000000000001</v>
      </c>
      <c r="J1550" s="221"/>
      <c r="K1550" s="208">
        <v>0.48</v>
      </c>
      <c r="L1550" s="208">
        <v>8.1000000000000003E-2</v>
      </c>
      <c r="M1550" s="24"/>
      <c r="N1550" s="24"/>
      <c r="O1550" s="208">
        <v>0.21199999999999999</v>
      </c>
      <c r="P1550" s="208">
        <v>1.0189999999999999</v>
      </c>
      <c r="Q1550" s="208">
        <v>1.57</v>
      </c>
      <c r="R1550" s="208">
        <v>2.4420000000000002</v>
      </c>
      <c r="S1550" s="208">
        <v>3.2450000000000001</v>
      </c>
      <c r="T1550" s="208">
        <v>3.016</v>
      </c>
      <c r="U1550" s="208">
        <v>1.538</v>
      </c>
      <c r="V1550" s="208">
        <v>0.98</v>
      </c>
      <c r="W1550" s="208">
        <v>0.39900000000000002</v>
      </c>
      <c r="X1550" s="208">
        <v>9.5000000000000001E-2</v>
      </c>
      <c r="Y1550" s="208">
        <v>4.2999999999999997E-2</v>
      </c>
      <c r="Z1550" s="208">
        <v>1.0999999999999999E-2</v>
      </c>
      <c r="AA1550" s="208">
        <v>0.35099999999999998</v>
      </c>
      <c r="AB1550" s="208">
        <v>0.871</v>
      </c>
      <c r="AC1550" s="208">
        <v>2.1309999999999998</v>
      </c>
      <c r="AD1550" s="208">
        <v>2.5859999999999999</v>
      </c>
      <c r="AE1550" s="208">
        <v>3.294</v>
      </c>
      <c r="AF1550" s="208">
        <v>2.5870000000000002</v>
      </c>
      <c r="AG1550" s="208">
        <v>1.6879999999999999</v>
      </c>
      <c r="AH1550" s="208">
        <v>1.028</v>
      </c>
      <c r="AI1550" s="208">
        <v>0.56799999999999995</v>
      </c>
      <c r="AJ1550" s="208">
        <v>0.21</v>
      </c>
      <c r="AK1550" s="24"/>
      <c r="AL1550" s="24"/>
      <c r="AM1550" s="208">
        <v>0.40300000000000002</v>
      </c>
      <c r="AN1550" s="208">
        <v>0.86399999999999999</v>
      </c>
      <c r="AO1550" s="208">
        <v>2.0950000000000002</v>
      </c>
      <c r="AP1550" s="208">
        <v>2.7959999999999998</v>
      </c>
      <c r="AQ1550" s="208">
        <v>3.2050000000000001</v>
      </c>
      <c r="AR1550" s="208">
        <v>2.5920000000000001</v>
      </c>
      <c r="AS1550" s="208">
        <v>2.29</v>
      </c>
      <c r="AT1550" s="208">
        <v>1.292</v>
      </c>
      <c r="AU1550" s="208">
        <v>0.56999999999999995</v>
      </c>
      <c r="AV1550" s="24"/>
      <c r="AW1550" s="208">
        <v>0.24399999999999999</v>
      </c>
      <c r="AX1550" s="24"/>
      <c r="AY1550" s="208">
        <v>0.54100000000000004</v>
      </c>
      <c r="AZ1550" s="208">
        <v>0.69899999999999995</v>
      </c>
      <c r="BA1550" s="208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208">
        <v>2.149</v>
      </c>
      <c r="G1551" s="208">
        <v>2.1920000000000002</v>
      </c>
      <c r="H1551" s="208">
        <v>1.4710000000000001</v>
      </c>
      <c r="I1551" s="221">
        <v>1.371</v>
      </c>
      <c r="J1551" s="221"/>
      <c r="K1551" s="208">
        <v>1.0680000000000001</v>
      </c>
      <c r="L1551" s="208">
        <v>0.84599999999999997</v>
      </c>
      <c r="M1551" s="208">
        <v>0.83099999999999996</v>
      </c>
      <c r="N1551" s="24"/>
      <c r="O1551" s="208">
        <v>1.788</v>
      </c>
      <c r="P1551" s="208">
        <v>1.48</v>
      </c>
      <c r="Q1551" s="208">
        <v>1.659</v>
      </c>
      <c r="R1551" s="208">
        <v>1.9730000000000001</v>
      </c>
      <c r="S1551" s="208">
        <v>2.17</v>
      </c>
      <c r="T1551" s="208">
        <v>2.0720000000000001</v>
      </c>
      <c r="U1551" s="208">
        <v>1.6850000000000001</v>
      </c>
      <c r="V1551" s="208">
        <v>1.865</v>
      </c>
      <c r="W1551" s="208">
        <v>2.105</v>
      </c>
      <c r="X1551" s="208">
        <v>1.4279999999999999</v>
      </c>
      <c r="Y1551" s="208">
        <v>1.175</v>
      </c>
      <c r="Z1551" s="208">
        <v>2.4740000000000002</v>
      </c>
      <c r="AA1551" s="208">
        <v>0.30399999999999999</v>
      </c>
      <c r="AB1551" s="208">
        <v>1.504</v>
      </c>
      <c r="AC1551" s="208">
        <v>2.0630000000000002</v>
      </c>
      <c r="AD1551" s="208">
        <v>2.2559999999999998</v>
      </c>
      <c r="AE1551" s="208">
        <v>8.4000000000000005E-2</v>
      </c>
      <c r="AF1551" s="24"/>
      <c r="AG1551" s="24"/>
      <c r="AH1551" s="208">
        <v>1E-3</v>
      </c>
      <c r="AI1551" s="24"/>
      <c r="AJ1551" s="208">
        <v>0.01</v>
      </c>
      <c r="AK1551" s="208">
        <v>0.83599999999999997</v>
      </c>
      <c r="AL1551" s="208">
        <v>1.0880000000000001</v>
      </c>
      <c r="AM1551" s="208">
        <v>1.254</v>
      </c>
      <c r="AN1551" s="208">
        <v>1.222</v>
      </c>
      <c r="AO1551" s="208">
        <v>1.85</v>
      </c>
      <c r="AP1551" s="208">
        <v>2.089</v>
      </c>
      <c r="AQ1551" s="208">
        <v>1.8580000000000001</v>
      </c>
      <c r="AR1551" s="208">
        <v>1.593</v>
      </c>
      <c r="AS1551" s="208">
        <v>1.0820000000000001</v>
      </c>
      <c r="AT1551" s="208">
        <v>1.5069999999999999</v>
      </c>
      <c r="AU1551" s="208">
        <v>0.55900000000000005</v>
      </c>
      <c r="AV1551" s="24"/>
      <c r="AW1551" s="208">
        <v>0.51700000000000002</v>
      </c>
      <c r="AX1551" s="24"/>
      <c r="AY1551" s="208">
        <v>5.8000000000000003E-2</v>
      </c>
      <c r="AZ1551" s="208">
        <v>0.61</v>
      </c>
      <c r="BA1551" s="208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9">
        <v>3.9369999999999998</v>
      </c>
      <c r="AG1552" s="209">
        <v>0.86799999999999999</v>
      </c>
      <c r="AH1552" s="209">
        <v>0.47499999999999998</v>
      </c>
      <c r="AI1552" s="209">
        <v>0.308</v>
      </c>
      <c r="AJ1552" s="209">
        <v>0.182</v>
      </c>
      <c r="AK1552" s="209">
        <v>0.12</v>
      </c>
      <c r="AL1552" s="20"/>
      <c r="AM1552" s="209">
        <v>0.39400000000000002</v>
      </c>
      <c r="AN1552" s="209">
        <v>0.79100000000000004</v>
      </c>
      <c r="AO1552" s="209">
        <v>1.619</v>
      </c>
      <c r="AP1552" s="209">
        <v>2.0289999999999999</v>
      </c>
      <c r="AQ1552" s="209">
        <v>2.1070000000000002</v>
      </c>
      <c r="AR1552" s="209">
        <v>1.8380000000000001</v>
      </c>
      <c r="AS1552" s="209">
        <v>1.1060000000000001</v>
      </c>
      <c r="AT1552" s="209">
        <v>0.85199999999999998</v>
      </c>
      <c r="AU1552" s="209">
        <v>0.32300000000000001</v>
      </c>
      <c r="AV1552" s="20"/>
      <c r="AW1552" s="20"/>
      <c r="AX1552" s="20"/>
      <c r="AY1552" s="209">
        <v>0.66600000000000004</v>
      </c>
      <c r="AZ1552" s="209">
        <v>0.58799999999999997</v>
      </c>
      <c r="BA1552" s="209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08">
        <v>3.9369999999999998</v>
      </c>
      <c r="AG1553" s="208">
        <v>0.86799999999999999</v>
      </c>
      <c r="AH1553" s="208">
        <v>0.47499999999999998</v>
      </c>
      <c r="AI1553" s="208">
        <v>0.308</v>
      </c>
      <c r="AJ1553" s="208">
        <v>0.182</v>
      </c>
      <c r="AK1553" s="208">
        <v>0.12</v>
      </c>
      <c r="AL1553" s="24"/>
      <c r="AM1553" s="208">
        <v>0.39400000000000002</v>
      </c>
      <c r="AN1553" s="208">
        <v>0.79100000000000004</v>
      </c>
      <c r="AO1553" s="208">
        <v>1.619</v>
      </c>
      <c r="AP1553" s="208">
        <v>2.0289999999999999</v>
      </c>
      <c r="AQ1553" s="208">
        <v>2.1070000000000002</v>
      </c>
      <c r="AR1553" s="208">
        <v>1.8380000000000001</v>
      </c>
      <c r="AS1553" s="208">
        <v>1.1060000000000001</v>
      </c>
      <c r="AT1553" s="208">
        <v>0.85199999999999998</v>
      </c>
      <c r="AU1553" s="208">
        <v>0.32300000000000001</v>
      </c>
      <c r="AV1553" s="24"/>
      <c r="AW1553" s="24"/>
      <c r="AX1553" s="24"/>
      <c r="AY1553" s="208">
        <v>0.66600000000000004</v>
      </c>
      <c r="AZ1553" s="208">
        <v>0.58799999999999997</v>
      </c>
      <c r="BA1553" s="208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9">
        <v>0.82699999999999996</v>
      </c>
      <c r="AQ1554" s="209">
        <v>2.35</v>
      </c>
      <c r="AR1554" s="209">
        <v>3.415</v>
      </c>
      <c r="AS1554" s="209">
        <v>2.0670000000000002</v>
      </c>
      <c r="AT1554" s="209">
        <v>1.6579999999999999</v>
      </c>
      <c r="AU1554" s="209">
        <v>0.16800000000000001</v>
      </c>
      <c r="AV1554" s="20"/>
      <c r="AW1554" s="20"/>
      <c r="AX1554" s="20"/>
      <c r="AY1554" s="209">
        <v>0.108</v>
      </c>
      <c r="AZ1554" s="209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08">
        <v>0.82699999999999996</v>
      </c>
      <c r="AQ1555" s="208">
        <v>2.35</v>
      </c>
      <c r="AR1555" s="208">
        <v>3.415</v>
      </c>
      <c r="AS1555" s="208">
        <v>2.0670000000000002</v>
      </c>
      <c r="AT1555" s="208">
        <v>1.6579999999999999</v>
      </c>
      <c r="AU1555" s="208">
        <v>0.16800000000000001</v>
      </c>
      <c r="AV1555" s="24"/>
      <c r="AW1555" s="24"/>
      <c r="AX1555" s="24"/>
      <c r="AY1555" s="208">
        <v>0.108</v>
      </c>
      <c r="AZ1555" s="208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9">
        <v>2.7709999999999999</v>
      </c>
      <c r="AP1556" s="209">
        <v>3.141</v>
      </c>
      <c r="AQ1556" s="209">
        <v>2.91</v>
      </c>
      <c r="AR1556" s="209">
        <v>2.9</v>
      </c>
      <c r="AS1556" s="209">
        <v>1.762</v>
      </c>
      <c r="AT1556" s="209">
        <v>1.294</v>
      </c>
      <c r="AU1556" s="209">
        <v>0.53</v>
      </c>
      <c r="AV1556" s="20"/>
      <c r="AW1556" s="20"/>
      <c r="AX1556" s="20"/>
      <c r="AY1556" s="209">
        <v>0.6</v>
      </c>
      <c r="AZ1556" s="209">
        <v>0.753</v>
      </c>
      <c r="BA1556" s="209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08">
        <v>2.7709999999999999</v>
      </c>
      <c r="AP1557" s="208">
        <v>3.141</v>
      </c>
      <c r="AQ1557" s="208">
        <v>2.91</v>
      </c>
      <c r="AR1557" s="208">
        <v>2.9</v>
      </c>
      <c r="AS1557" s="208">
        <v>1.762</v>
      </c>
      <c r="AT1557" s="208">
        <v>1.294</v>
      </c>
      <c r="AU1557" s="208">
        <v>0.53</v>
      </c>
      <c r="AV1557" s="24"/>
      <c r="AW1557" s="24"/>
      <c r="AX1557" s="24"/>
      <c r="AY1557" s="208">
        <v>0.6</v>
      </c>
      <c r="AZ1557" s="208">
        <v>0.753</v>
      </c>
      <c r="BA1557" s="208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209">
        <v>1.0229999999999999</v>
      </c>
      <c r="G1558" s="209">
        <v>0.75</v>
      </c>
      <c r="H1558" s="209">
        <v>0.504</v>
      </c>
      <c r="I1558" s="224">
        <v>0.36899999999999999</v>
      </c>
      <c r="J1558" s="224"/>
      <c r="K1558" s="209">
        <v>0.19500000000000001</v>
      </c>
      <c r="L1558" s="20"/>
      <c r="M1558" s="20"/>
      <c r="N1558" s="20"/>
      <c r="O1558" s="209">
        <v>0.21099999999999999</v>
      </c>
      <c r="P1558" s="209">
        <v>0.32400000000000001</v>
      </c>
      <c r="Q1558" s="209">
        <v>0.48</v>
      </c>
      <c r="R1558" s="209">
        <v>0.67</v>
      </c>
      <c r="S1558" s="209">
        <v>0.85599999999999998</v>
      </c>
      <c r="T1558" s="209">
        <v>0.97299999999999998</v>
      </c>
      <c r="U1558" s="209">
        <v>0.50800000000000001</v>
      </c>
      <c r="V1558" s="209">
        <v>0.29899999999999999</v>
      </c>
      <c r="W1558" s="209">
        <v>0.20100000000000001</v>
      </c>
      <c r="X1558" s="209">
        <v>2.1999999999999999E-2</v>
      </c>
      <c r="Y1558" s="20"/>
      <c r="Z1558" s="20"/>
      <c r="AA1558" s="209">
        <v>0.154</v>
      </c>
      <c r="AB1558" s="209">
        <v>5.3440000000000003</v>
      </c>
      <c r="AC1558" s="209">
        <v>0.72799999999999998</v>
      </c>
      <c r="AD1558" s="209">
        <v>-4.3630000000000004</v>
      </c>
      <c r="AE1558" s="209">
        <v>1.0740000000000001</v>
      </c>
      <c r="AF1558" s="209">
        <v>0.67</v>
      </c>
      <c r="AG1558" s="209">
        <v>0.34399999999999997</v>
      </c>
      <c r="AH1558" s="209">
        <v>0.33900000000000002</v>
      </c>
      <c r="AI1558" s="209">
        <v>0.19600000000000001</v>
      </c>
      <c r="AJ1558" s="209">
        <v>4.2999999999999997E-2</v>
      </c>
      <c r="AK1558" s="20"/>
      <c r="AL1558" s="20"/>
      <c r="AM1558" s="209">
        <v>0.30199999999999999</v>
      </c>
      <c r="AN1558" s="209">
        <v>0.52500000000000002</v>
      </c>
      <c r="AO1558" s="209">
        <v>1.026</v>
      </c>
      <c r="AP1558" s="209">
        <v>1.22</v>
      </c>
      <c r="AQ1558" s="209">
        <v>1.298</v>
      </c>
      <c r="AR1558" s="209">
        <v>1.2490000000000001</v>
      </c>
      <c r="AS1558" s="209">
        <v>0.83199999999999996</v>
      </c>
      <c r="AT1558" s="209">
        <v>0.77100000000000002</v>
      </c>
      <c r="AU1558" s="209">
        <v>0.224</v>
      </c>
      <c r="AV1558" s="20"/>
      <c r="AW1558" s="20"/>
      <c r="AX1558" s="20"/>
      <c r="AY1558" s="209">
        <v>0.51</v>
      </c>
      <c r="AZ1558" s="209">
        <v>0.44400000000000001</v>
      </c>
      <c r="BA1558" s="209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208">
        <v>1.0229999999999999</v>
      </c>
      <c r="G1559" s="208">
        <v>0.75</v>
      </c>
      <c r="H1559" s="208">
        <v>0.504</v>
      </c>
      <c r="I1559" s="221">
        <v>0.36899999999999999</v>
      </c>
      <c r="J1559" s="221"/>
      <c r="K1559" s="208">
        <v>0.19500000000000001</v>
      </c>
      <c r="L1559" s="24"/>
      <c r="M1559" s="24"/>
      <c r="N1559" s="24"/>
      <c r="O1559" s="208">
        <v>0.21099999999999999</v>
      </c>
      <c r="P1559" s="208">
        <v>0.32400000000000001</v>
      </c>
      <c r="Q1559" s="208">
        <v>0.48</v>
      </c>
      <c r="R1559" s="208">
        <v>0.67</v>
      </c>
      <c r="S1559" s="208">
        <v>0.85599999999999998</v>
      </c>
      <c r="T1559" s="208">
        <v>0.97299999999999998</v>
      </c>
      <c r="U1559" s="208">
        <v>0.50800000000000001</v>
      </c>
      <c r="V1559" s="208">
        <v>0.29899999999999999</v>
      </c>
      <c r="W1559" s="208">
        <v>0.20100000000000001</v>
      </c>
      <c r="X1559" s="208">
        <v>2.1999999999999999E-2</v>
      </c>
      <c r="Y1559" s="24"/>
      <c r="Z1559" s="24"/>
      <c r="AA1559" s="208">
        <v>0.154</v>
      </c>
      <c r="AB1559" s="208">
        <v>5.3440000000000003</v>
      </c>
      <c r="AC1559" s="208">
        <v>0.72799999999999998</v>
      </c>
      <c r="AD1559" s="208">
        <v>-4.3630000000000004</v>
      </c>
      <c r="AE1559" s="208">
        <v>1.0740000000000001</v>
      </c>
      <c r="AF1559" s="208">
        <v>0.67</v>
      </c>
      <c r="AG1559" s="208">
        <v>0.34399999999999997</v>
      </c>
      <c r="AH1559" s="208">
        <v>0.33900000000000002</v>
      </c>
      <c r="AI1559" s="208">
        <v>0.19600000000000001</v>
      </c>
      <c r="AJ1559" s="208">
        <v>4.2999999999999997E-2</v>
      </c>
      <c r="AK1559" s="24"/>
      <c r="AL1559" s="24"/>
      <c r="AM1559" s="208">
        <v>0.30199999999999999</v>
      </c>
      <c r="AN1559" s="208">
        <v>0.52500000000000002</v>
      </c>
      <c r="AO1559" s="208">
        <v>1.026</v>
      </c>
      <c r="AP1559" s="208">
        <v>1.22</v>
      </c>
      <c r="AQ1559" s="208">
        <v>1.298</v>
      </c>
      <c r="AR1559" s="208">
        <v>1.2490000000000001</v>
      </c>
      <c r="AS1559" s="208">
        <v>0.83199999999999996</v>
      </c>
      <c r="AT1559" s="208">
        <v>0.77100000000000002</v>
      </c>
      <c r="AU1559" s="208">
        <v>0.224</v>
      </c>
      <c r="AV1559" s="24"/>
      <c r="AW1559" s="24"/>
      <c r="AX1559" s="24"/>
      <c r="AY1559" s="208">
        <v>0.51</v>
      </c>
      <c r="AZ1559" s="208">
        <v>0.44400000000000001</v>
      </c>
      <c r="BA1559" s="208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9">
        <v>2.327</v>
      </c>
      <c r="AN1560" s="209">
        <v>0.23499999999999999</v>
      </c>
      <c r="AO1560" s="209">
        <v>0.629</v>
      </c>
      <c r="AP1560" s="20"/>
      <c r="AQ1560" s="209">
        <v>0.91900000000000004</v>
      </c>
      <c r="AR1560" s="209">
        <v>1.2809999999999999</v>
      </c>
      <c r="AS1560" s="209">
        <v>0.91800000000000004</v>
      </c>
      <c r="AT1560" s="209">
        <v>0.69099999999999995</v>
      </c>
      <c r="AU1560" s="209">
        <v>0.113</v>
      </c>
      <c r="AV1560" s="20"/>
      <c r="AW1560" s="20"/>
      <c r="AX1560" s="20"/>
      <c r="AY1560" s="209">
        <v>0.15</v>
      </c>
      <c r="AZ1560" s="209">
        <v>0.40699999999999997</v>
      </c>
      <c r="BA1560" s="209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08">
        <v>0.91900000000000004</v>
      </c>
      <c r="AR1561" s="208">
        <v>0.65600000000000003</v>
      </c>
      <c r="AS1561" s="208">
        <v>0.41499999999999998</v>
      </c>
      <c r="AT1561" s="208">
        <v>0.22600000000000001</v>
      </c>
      <c r="AU1561" s="208">
        <v>2.1999999999999999E-2</v>
      </c>
      <c r="AV1561" s="24"/>
      <c r="AW1561" s="24"/>
      <c r="AX1561" s="24"/>
      <c r="AY1561" s="208">
        <v>3.5999999999999997E-2</v>
      </c>
      <c r="AZ1561" s="208">
        <v>0.19500000000000001</v>
      </c>
      <c r="BA1561" s="208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08">
        <v>2.327</v>
      </c>
      <c r="AN1562" s="208">
        <v>0.23499999999999999</v>
      </c>
      <c r="AO1562" s="208">
        <v>0.629</v>
      </c>
      <c r="AP1562" s="24"/>
      <c r="AQ1562" s="24"/>
      <c r="AR1562" s="208">
        <v>0.625</v>
      </c>
      <c r="AS1562" s="208">
        <v>0.503</v>
      </c>
      <c r="AT1562" s="208">
        <v>0.46500000000000002</v>
      </c>
      <c r="AU1562" s="208">
        <v>9.0999999999999998E-2</v>
      </c>
      <c r="AV1562" s="24"/>
      <c r="AW1562" s="24"/>
      <c r="AX1562" s="24"/>
      <c r="AY1562" s="208">
        <v>0.114</v>
      </c>
      <c r="AZ1562" s="208">
        <v>0.21199999999999999</v>
      </c>
      <c r="BA1562" s="208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209">
        <v>4.7889999999999997</v>
      </c>
      <c r="I1563" s="224">
        <v>0.70599999999999996</v>
      </c>
      <c r="J1563" s="224"/>
      <c r="K1563" s="20"/>
      <c r="L1563" s="209">
        <v>0.51300000000000001</v>
      </c>
      <c r="M1563" s="20"/>
      <c r="N1563" s="209">
        <v>0.56999999999999995</v>
      </c>
      <c r="O1563" s="209">
        <v>0.34</v>
      </c>
      <c r="P1563" s="209">
        <v>0.46899999999999997</v>
      </c>
      <c r="Q1563" s="209">
        <v>1.538</v>
      </c>
      <c r="R1563" s="209">
        <v>1.2729999999999999</v>
      </c>
      <c r="S1563" s="209">
        <v>1.744</v>
      </c>
      <c r="T1563" s="209">
        <v>2.173</v>
      </c>
      <c r="U1563" s="209">
        <v>1</v>
      </c>
      <c r="V1563" s="209">
        <v>0.45600000000000002</v>
      </c>
      <c r="W1563" s="209">
        <v>0.35399999999999998</v>
      </c>
      <c r="X1563" s="209">
        <v>0.314</v>
      </c>
      <c r="Y1563" s="20"/>
      <c r="Z1563" s="20"/>
      <c r="AA1563" s="20"/>
      <c r="AB1563" s="209">
        <v>1.6060000000000001</v>
      </c>
      <c r="AC1563" s="209">
        <v>1.1240000000000001</v>
      </c>
      <c r="AD1563" s="209">
        <v>1.919</v>
      </c>
      <c r="AE1563" s="209">
        <v>2.0630000000000002</v>
      </c>
      <c r="AF1563" s="209">
        <v>1.78</v>
      </c>
      <c r="AG1563" s="209">
        <v>0.68</v>
      </c>
      <c r="AH1563" s="209">
        <v>0.65300000000000002</v>
      </c>
      <c r="AI1563" s="209">
        <v>0.33100000000000002</v>
      </c>
      <c r="AJ1563" s="209">
        <v>0.35699999999999998</v>
      </c>
      <c r="AK1563" s="209">
        <v>0.25800000000000001</v>
      </c>
      <c r="AL1563" s="20"/>
      <c r="AM1563" s="209">
        <v>0.57199999999999995</v>
      </c>
      <c r="AN1563" s="209">
        <v>0.48599999999999999</v>
      </c>
      <c r="AO1563" s="209">
        <v>1.5049999999999999</v>
      </c>
      <c r="AP1563" s="209">
        <v>2.323</v>
      </c>
      <c r="AQ1563" s="209">
        <v>1.7589999999999999</v>
      </c>
      <c r="AR1563" s="209">
        <v>2.081</v>
      </c>
      <c r="AS1563" s="209">
        <v>1.294</v>
      </c>
      <c r="AT1563" s="209">
        <v>0.66100000000000003</v>
      </c>
      <c r="AU1563" s="209">
        <v>0.308</v>
      </c>
      <c r="AV1563" s="20"/>
      <c r="AW1563" s="20"/>
      <c r="AX1563" s="20"/>
      <c r="AY1563" s="209">
        <v>1.3420000000000001</v>
      </c>
      <c r="AZ1563" s="209">
        <v>0.53700000000000003</v>
      </c>
      <c r="BA1563" s="209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208">
        <v>4.7889999999999997</v>
      </c>
      <c r="I1564" s="221">
        <v>0.70599999999999996</v>
      </c>
      <c r="J1564" s="221"/>
      <c r="K1564" s="24"/>
      <c r="L1564" s="208">
        <v>0.51300000000000001</v>
      </c>
      <c r="M1564" s="24"/>
      <c r="N1564" s="208">
        <v>0.56999999999999995</v>
      </c>
      <c r="O1564" s="208">
        <v>0.34</v>
      </c>
      <c r="P1564" s="208">
        <v>0.46899999999999997</v>
      </c>
      <c r="Q1564" s="208">
        <v>1.538</v>
      </c>
      <c r="R1564" s="208">
        <v>1.2729999999999999</v>
      </c>
      <c r="S1564" s="208">
        <v>1.744</v>
      </c>
      <c r="T1564" s="208">
        <v>2.173</v>
      </c>
      <c r="U1564" s="208">
        <v>1</v>
      </c>
      <c r="V1564" s="208">
        <v>0.45600000000000002</v>
      </c>
      <c r="W1564" s="208">
        <v>0.35399999999999998</v>
      </c>
      <c r="X1564" s="208">
        <v>0.314</v>
      </c>
      <c r="Y1564" s="24"/>
      <c r="Z1564" s="24"/>
      <c r="AA1564" s="24"/>
      <c r="AB1564" s="208">
        <v>1.6060000000000001</v>
      </c>
      <c r="AC1564" s="208">
        <v>1.1240000000000001</v>
      </c>
      <c r="AD1564" s="208">
        <v>1.919</v>
      </c>
      <c r="AE1564" s="208">
        <v>2.0630000000000002</v>
      </c>
      <c r="AF1564" s="208">
        <v>1.78</v>
      </c>
      <c r="AG1564" s="208">
        <v>0.68</v>
      </c>
      <c r="AH1564" s="208">
        <v>0.65300000000000002</v>
      </c>
      <c r="AI1564" s="208">
        <v>0.33100000000000002</v>
      </c>
      <c r="AJ1564" s="208">
        <v>0.35699999999999998</v>
      </c>
      <c r="AK1564" s="208">
        <v>0.25800000000000001</v>
      </c>
      <c r="AL1564" s="24"/>
      <c r="AM1564" s="208">
        <v>0.57199999999999995</v>
      </c>
      <c r="AN1564" s="208">
        <v>0.48599999999999999</v>
      </c>
      <c r="AO1564" s="208">
        <v>1.5049999999999999</v>
      </c>
      <c r="AP1564" s="208">
        <v>2.323</v>
      </c>
      <c r="AQ1564" s="208">
        <v>1.7589999999999999</v>
      </c>
      <c r="AR1564" s="208">
        <v>2.081</v>
      </c>
      <c r="AS1564" s="208">
        <v>1.294</v>
      </c>
      <c r="AT1564" s="208">
        <v>0.66100000000000003</v>
      </c>
      <c r="AU1564" s="208">
        <v>0.308</v>
      </c>
      <c r="AV1564" s="24"/>
      <c r="AW1564" s="24"/>
      <c r="AX1564" s="24"/>
      <c r="AY1564" s="208">
        <v>1.3420000000000001</v>
      </c>
      <c r="AZ1564" s="208">
        <v>0.53700000000000003</v>
      </c>
      <c r="BA1564" s="208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209">
        <v>1.4710000000000001</v>
      </c>
      <c r="G1565" s="20"/>
      <c r="H1565" s="209">
        <v>1.857</v>
      </c>
      <c r="I1565" s="224">
        <v>0.74199999999999999</v>
      </c>
      <c r="J1565" s="224"/>
      <c r="K1565" s="209">
        <v>0.373</v>
      </c>
      <c r="L1565" s="20"/>
      <c r="M1565" s="20"/>
      <c r="N1565" s="20"/>
      <c r="O1565" s="209">
        <v>0.55500000000000005</v>
      </c>
      <c r="P1565" s="209">
        <v>0.64600000000000002</v>
      </c>
      <c r="Q1565" s="209">
        <v>1.0449999999999999</v>
      </c>
      <c r="R1565" s="209">
        <v>0.86299999999999999</v>
      </c>
      <c r="S1565" s="209">
        <v>1.282</v>
      </c>
      <c r="T1565" s="209">
        <v>1.3120000000000001</v>
      </c>
      <c r="U1565" s="209">
        <v>0.88</v>
      </c>
      <c r="V1565" s="209">
        <v>0.40100000000000002</v>
      </c>
      <c r="W1565" s="209">
        <v>0.34499999999999997</v>
      </c>
      <c r="X1565" s="209">
        <v>0.124</v>
      </c>
      <c r="Y1565" s="20"/>
      <c r="Z1565" s="20"/>
      <c r="AA1565" s="209">
        <v>0.48499999999999999</v>
      </c>
      <c r="AB1565" s="209">
        <v>0.878</v>
      </c>
      <c r="AC1565" s="209">
        <v>1.099</v>
      </c>
      <c r="AD1565" s="209">
        <v>0.92800000000000005</v>
      </c>
      <c r="AE1565" s="209">
        <v>1.5</v>
      </c>
      <c r="AF1565" s="209">
        <v>1.147</v>
      </c>
      <c r="AG1565" s="209">
        <v>0.68600000000000005</v>
      </c>
      <c r="AH1565" s="20"/>
      <c r="AI1565" s="209">
        <v>0.65900000000000003</v>
      </c>
      <c r="AJ1565" s="209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208">
        <v>1.4710000000000001</v>
      </c>
      <c r="G1566" s="24"/>
      <c r="H1566" s="208">
        <v>1.857</v>
      </c>
      <c r="I1566" s="221">
        <v>0.74199999999999999</v>
      </c>
      <c r="J1566" s="221"/>
      <c r="K1566" s="208">
        <v>0.373</v>
      </c>
      <c r="L1566" s="24"/>
      <c r="M1566" s="24"/>
      <c r="N1566" s="24"/>
      <c r="O1566" s="208">
        <v>0.55500000000000005</v>
      </c>
      <c r="P1566" s="208">
        <v>0.64600000000000002</v>
      </c>
      <c r="Q1566" s="208">
        <v>1.0449999999999999</v>
      </c>
      <c r="R1566" s="208">
        <v>0.86299999999999999</v>
      </c>
      <c r="S1566" s="208">
        <v>1.282</v>
      </c>
      <c r="T1566" s="208">
        <v>1.3120000000000001</v>
      </c>
      <c r="U1566" s="208">
        <v>0.88</v>
      </c>
      <c r="V1566" s="208">
        <v>0.40100000000000002</v>
      </c>
      <c r="W1566" s="208">
        <v>0.34499999999999997</v>
      </c>
      <c r="X1566" s="208">
        <v>0.124</v>
      </c>
      <c r="Y1566" s="24"/>
      <c r="Z1566" s="24"/>
      <c r="AA1566" s="208">
        <v>0.48499999999999999</v>
      </c>
      <c r="AB1566" s="208">
        <v>0.878</v>
      </c>
      <c r="AC1566" s="208">
        <v>1.099</v>
      </c>
      <c r="AD1566" s="208">
        <v>0.92800000000000005</v>
      </c>
      <c r="AE1566" s="208">
        <v>1.5</v>
      </c>
      <c r="AF1566" s="208">
        <v>1.147</v>
      </c>
      <c r="AG1566" s="208">
        <v>0.68600000000000005</v>
      </c>
      <c r="AH1566" s="24"/>
      <c r="AI1566" s="208">
        <v>0.65900000000000003</v>
      </c>
      <c r="AJ1566" s="208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209">
        <v>4.4000000000000004</v>
      </c>
      <c r="G1567" s="20"/>
      <c r="H1567" s="209">
        <v>3.5</v>
      </c>
      <c r="I1567" s="224">
        <v>4</v>
      </c>
      <c r="J1567" s="224"/>
      <c r="K1567" s="209">
        <v>0.5</v>
      </c>
      <c r="L1567" s="20"/>
      <c r="M1567" s="20"/>
      <c r="N1567" s="20"/>
      <c r="O1567" s="209">
        <v>0.5</v>
      </c>
      <c r="P1567" s="209">
        <v>1.1000000000000001</v>
      </c>
      <c r="Q1567" s="209">
        <v>2.5</v>
      </c>
      <c r="R1567" s="209">
        <v>3.4</v>
      </c>
      <c r="S1567" s="209">
        <v>5.5</v>
      </c>
      <c r="T1567" s="209">
        <v>4.3</v>
      </c>
      <c r="U1567" s="209">
        <v>2.4009999999999998</v>
      </c>
      <c r="V1567" s="209">
        <v>1.099</v>
      </c>
      <c r="W1567" s="209">
        <v>0.57999999999999996</v>
      </c>
      <c r="X1567" s="209">
        <v>0.08</v>
      </c>
      <c r="Y1567" s="20"/>
      <c r="Z1567" s="20"/>
      <c r="AA1567" s="209">
        <v>0.66</v>
      </c>
      <c r="AB1567" s="209">
        <v>1.1499999999999999</v>
      </c>
      <c r="AC1567" s="209">
        <v>3.33</v>
      </c>
      <c r="AD1567" s="209">
        <v>3.4550000000000001</v>
      </c>
      <c r="AE1567" s="209">
        <v>4.1449999999999996</v>
      </c>
      <c r="AF1567" s="209">
        <v>4.4000000000000004</v>
      </c>
      <c r="AG1567" s="209">
        <v>1.8879999999999999</v>
      </c>
      <c r="AH1567" s="209">
        <v>1.012</v>
      </c>
      <c r="AI1567" s="209">
        <v>0.6</v>
      </c>
      <c r="AJ1567" s="209">
        <v>3.2160000000000002</v>
      </c>
      <c r="AK1567" s="20"/>
      <c r="AL1567" s="20"/>
      <c r="AM1567" s="209">
        <v>8.4000000000000005E-2</v>
      </c>
      <c r="AN1567" s="209">
        <v>0.5</v>
      </c>
      <c r="AO1567" s="209">
        <v>1.6</v>
      </c>
      <c r="AP1567" s="209">
        <v>2.2999999999999998</v>
      </c>
      <c r="AQ1567" s="209">
        <v>6.6</v>
      </c>
      <c r="AR1567" s="209">
        <v>3.9</v>
      </c>
      <c r="AS1567" s="209">
        <v>3.1</v>
      </c>
      <c r="AT1567" s="209">
        <v>1.5</v>
      </c>
      <c r="AU1567" s="209">
        <v>0.67400000000000004</v>
      </c>
      <c r="AV1567" s="20"/>
      <c r="AW1567" s="20"/>
      <c r="AX1567" s="20"/>
      <c r="AY1567" s="209">
        <v>0.72599999999999998</v>
      </c>
      <c r="AZ1567" s="209">
        <v>1.3</v>
      </c>
      <c r="BA1567" s="209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208">
        <v>1.5</v>
      </c>
      <c r="G1568" s="24"/>
      <c r="H1568" s="208">
        <v>1.2</v>
      </c>
      <c r="I1568" s="221">
        <v>1.3</v>
      </c>
      <c r="J1568" s="221"/>
      <c r="K1568" s="208">
        <v>0.1</v>
      </c>
      <c r="L1568" s="24"/>
      <c r="M1568" s="24"/>
      <c r="N1568" s="24"/>
      <c r="O1568" s="208">
        <v>0.2</v>
      </c>
      <c r="P1568" s="208">
        <v>0.4</v>
      </c>
      <c r="Q1568" s="208">
        <v>0.8</v>
      </c>
      <c r="R1568" s="208">
        <v>1.2</v>
      </c>
      <c r="S1568" s="208">
        <v>1.9</v>
      </c>
      <c r="T1568" s="208">
        <v>1.5</v>
      </c>
      <c r="U1568" s="208">
        <v>0.753</v>
      </c>
      <c r="V1568" s="208">
        <v>0.34699999999999998</v>
      </c>
      <c r="W1568" s="208">
        <v>0.24</v>
      </c>
      <c r="X1568" s="208">
        <v>2.5999999999999999E-2</v>
      </c>
      <c r="Y1568" s="24"/>
      <c r="Z1568" s="24"/>
      <c r="AA1568" s="208">
        <v>0.26400000000000001</v>
      </c>
      <c r="AB1568" s="208">
        <v>0.38800000000000001</v>
      </c>
      <c r="AC1568" s="208">
        <v>1.1819999999999999</v>
      </c>
      <c r="AD1568" s="208">
        <v>1.224</v>
      </c>
      <c r="AE1568" s="208">
        <v>1.476</v>
      </c>
      <c r="AF1568" s="208">
        <v>1.5</v>
      </c>
      <c r="AG1568" s="208">
        <v>0.68799999999999994</v>
      </c>
      <c r="AH1568" s="208">
        <v>0.312</v>
      </c>
      <c r="AI1568" s="208">
        <v>0.2</v>
      </c>
      <c r="AJ1568" s="208">
        <v>0.11600000000000001</v>
      </c>
      <c r="AK1568" s="24"/>
      <c r="AL1568" s="24"/>
      <c r="AM1568" s="208">
        <v>8.4000000000000005E-2</v>
      </c>
      <c r="AN1568" s="208">
        <v>0.5</v>
      </c>
      <c r="AO1568" s="208">
        <v>1.2</v>
      </c>
      <c r="AP1568" s="208">
        <v>1.6</v>
      </c>
      <c r="AQ1568" s="208">
        <v>1.4</v>
      </c>
      <c r="AR1568" s="208">
        <v>1.4</v>
      </c>
      <c r="AS1568" s="208">
        <v>1.1000000000000001</v>
      </c>
      <c r="AT1568" s="208">
        <v>0.5</v>
      </c>
      <c r="AU1568" s="208">
        <v>0.2</v>
      </c>
      <c r="AV1568" s="24"/>
      <c r="AW1568" s="24"/>
      <c r="AX1568" s="24"/>
      <c r="AY1568" s="208">
        <v>0.2</v>
      </c>
      <c r="AZ1568" s="208">
        <v>0.5</v>
      </c>
      <c r="BA1568" s="208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208">
        <v>2.9</v>
      </c>
      <c r="G1569" s="24"/>
      <c r="H1569" s="208">
        <v>2.2999999999999998</v>
      </c>
      <c r="I1569" s="221">
        <v>2.7</v>
      </c>
      <c r="J1569" s="221"/>
      <c r="K1569" s="208">
        <v>0.4</v>
      </c>
      <c r="L1569" s="24"/>
      <c r="M1569" s="24"/>
      <c r="N1569" s="24"/>
      <c r="O1569" s="208">
        <v>0.3</v>
      </c>
      <c r="P1569" s="208">
        <v>0.7</v>
      </c>
      <c r="Q1569" s="208">
        <v>1.7</v>
      </c>
      <c r="R1569" s="208">
        <v>2.2000000000000002</v>
      </c>
      <c r="S1569" s="208">
        <v>3.6</v>
      </c>
      <c r="T1569" s="208">
        <v>2.8</v>
      </c>
      <c r="U1569" s="208">
        <v>1.6479999999999999</v>
      </c>
      <c r="V1569" s="208">
        <v>0.752</v>
      </c>
      <c r="W1569" s="208">
        <v>0.34</v>
      </c>
      <c r="X1569" s="208">
        <v>5.3999999999999999E-2</v>
      </c>
      <c r="Y1569" s="24"/>
      <c r="Z1569" s="24"/>
      <c r="AA1569" s="208">
        <v>0.39600000000000002</v>
      </c>
      <c r="AB1569" s="208">
        <v>0.76200000000000001</v>
      </c>
      <c r="AC1569" s="208">
        <v>2.1480000000000001</v>
      </c>
      <c r="AD1569" s="208">
        <v>2.2309999999999999</v>
      </c>
      <c r="AE1569" s="208">
        <v>2.669</v>
      </c>
      <c r="AF1569" s="208">
        <v>2.9</v>
      </c>
      <c r="AG1569" s="208">
        <v>1.2</v>
      </c>
      <c r="AH1569" s="208">
        <v>0.7</v>
      </c>
      <c r="AI1569" s="208">
        <v>0.4</v>
      </c>
      <c r="AJ1569" s="208">
        <v>3.1</v>
      </c>
      <c r="AK1569" s="24"/>
      <c r="AL1569" s="24"/>
      <c r="AM1569" s="24"/>
      <c r="AN1569" s="24"/>
      <c r="AO1569" s="208">
        <v>0.4</v>
      </c>
      <c r="AP1569" s="208">
        <v>0.7</v>
      </c>
      <c r="AQ1569" s="208">
        <v>5.2</v>
      </c>
      <c r="AR1569" s="208">
        <v>2.5</v>
      </c>
      <c r="AS1569" s="208">
        <v>2</v>
      </c>
      <c r="AT1569" s="208">
        <v>1</v>
      </c>
      <c r="AU1569" s="208">
        <v>0.47399999999999998</v>
      </c>
      <c r="AV1569" s="24"/>
      <c r="AW1569" s="24"/>
      <c r="AX1569" s="24"/>
      <c r="AY1569" s="208">
        <v>0.52600000000000002</v>
      </c>
      <c r="AZ1569" s="208">
        <v>0.8</v>
      </c>
      <c r="BA1569" s="208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209">
        <v>4.7549999999999999</v>
      </c>
      <c r="G1570" s="20"/>
      <c r="H1570" s="209">
        <v>7.4749999999999996</v>
      </c>
      <c r="I1570" s="224">
        <v>2.0249999999999999</v>
      </c>
      <c r="J1570" s="224"/>
      <c r="K1570" s="209">
        <v>0.74299999999999999</v>
      </c>
      <c r="L1570" s="20"/>
      <c r="M1570" s="20"/>
      <c r="N1570" s="20"/>
      <c r="O1570" s="209">
        <v>0.51800000000000002</v>
      </c>
      <c r="P1570" s="209">
        <v>0.88600000000000001</v>
      </c>
      <c r="Q1570" s="209">
        <v>1.6459999999999999</v>
      </c>
      <c r="R1570" s="209">
        <v>1.3360000000000001</v>
      </c>
      <c r="S1570" s="209">
        <v>10.521000000000001</v>
      </c>
      <c r="T1570" s="209">
        <v>6.2169999999999996</v>
      </c>
      <c r="U1570" s="209">
        <v>2.4929999999999999</v>
      </c>
      <c r="V1570" s="209">
        <v>2.194</v>
      </c>
      <c r="W1570" s="209">
        <v>1.119</v>
      </c>
      <c r="X1570" s="209">
        <v>0.11899999999999999</v>
      </c>
      <c r="Y1570" s="209">
        <v>3.4000000000000002E-2</v>
      </c>
      <c r="Z1570" s="20"/>
      <c r="AA1570" s="209">
        <v>0.41899999999999998</v>
      </c>
      <c r="AB1570" s="209">
        <v>1.123</v>
      </c>
      <c r="AC1570" s="209">
        <v>5.0259999999999998</v>
      </c>
      <c r="AD1570" s="209">
        <v>3.8690000000000002</v>
      </c>
      <c r="AE1570" s="209">
        <v>5.8789999999999996</v>
      </c>
      <c r="AF1570" s="209">
        <v>4.0350000000000001</v>
      </c>
      <c r="AG1570" s="209">
        <v>1.61</v>
      </c>
      <c r="AH1570" s="209">
        <v>1.365</v>
      </c>
      <c r="AI1570" s="209">
        <v>0.82799999999999996</v>
      </c>
      <c r="AJ1570" s="209">
        <v>0.155</v>
      </c>
      <c r="AK1570" s="20"/>
      <c r="AL1570" s="20"/>
      <c r="AM1570" s="209">
        <v>0.60799999999999998</v>
      </c>
      <c r="AN1570" s="209">
        <v>1.5049999999999999</v>
      </c>
      <c r="AO1570" s="209">
        <v>3.153</v>
      </c>
      <c r="AP1570" s="209">
        <v>3.7639999999999998</v>
      </c>
      <c r="AQ1570" s="209">
        <v>4.109</v>
      </c>
      <c r="AR1570" s="209">
        <v>3.1890000000000001</v>
      </c>
      <c r="AS1570" s="209">
        <v>2.335</v>
      </c>
      <c r="AT1570" s="209">
        <v>1.5089999999999999</v>
      </c>
      <c r="AU1570" s="209">
        <v>0.61599999999999999</v>
      </c>
      <c r="AV1570" s="20"/>
      <c r="AW1570" s="20"/>
      <c r="AX1570" s="20"/>
      <c r="AY1570" s="209">
        <v>0.82799999999999996</v>
      </c>
      <c r="AZ1570" s="20"/>
      <c r="BA1570" s="209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208">
        <v>2.077</v>
      </c>
      <c r="G1571" s="24"/>
      <c r="H1571" s="208">
        <v>3.1779999999999999</v>
      </c>
      <c r="I1571" s="221">
        <v>0.90100000000000002</v>
      </c>
      <c r="J1571" s="221"/>
      <c r="K1571" s="208">
        <v>0.32300000000000001</v>
      </c>
      <c r="L1571" s="24"/>
      <c r="M1571" s="24"/>
      <c r="N1571" s="24"/>
      <c r="O1571" s="208">
        <v>0.51800000000000002</v>
      </c>
      <c r="P1571" s="208">
        <v>0.88600000000000001</v>
      </c>
      <c r="Q1571" s="208">
        <v>1.6459999999999999</v>
      </c>
      <c r="R1571" s="208">
        <v>1.3360000000000001</v>
      </c>
      <c r="S1571" s="208">
        <v>2.355</v>
      </c>
      <c r="T1571" s="208">
        <v>2.3809999999999998</v>
      </c>
      <c r="U1571" s="208">
        <v>1.028</v>
      </c>
      <c r="V1571" s="208">
        <v>0.72499999999999998</v>
      </c>
      <c r="W1571" s="208">
        <v>0.39900000000000002</v>
      </c>
      <c r="X1571" s="208">
        <v>9.8000000000000004E-2</v>
      </c>
      <c r="Y1571" s="208">
        <v>3.4000000000000002E-2</v>
      </c>
      <c r="Z1571" s="24"/>
      <c r="AA1571" s="208">
        <v>0.23300000000000001</v>
      </c>
      <c r="AB1571" s="24"/>
      <c r="AC1571" s="208">
        <v>2.5449999999999999</v>
      </c>
      <c r="AD1571" s="208">
        <v>1.5029999999999999</v>
      </c>
      <c r="AE1571" s="208">
        <v>2.2890000000000001</v>
      </c>
      <c r="AF1571" s="208">
        <v>1.635</v>
      </c>
      <c r="AG1571" s="208">
        <v>0.72099999999999997</v>
      </c>
      <c r="AH1571" s="208">
        <v>0.58399999999999996</v>
      </c>
      <c r="AI1571" s="208">
        <v>0.31</v>
      </c>
      <c r="AJ1571" s="208">
        <v>0.109</v>
      </c>
      <c r="AK1571" s="24"/>
      <c r="AL1571" s="24"/>
      <c r="AM1571" s="208">
        <v>0.26</v>
      </c>
      <c r="AN1571" s="208">
        <v>0.66900000000000004</v>
      </c>
      <c r="AO1571" s="208">
        <v>1.5149999999999999</v>
      </c>
      <c r="AP1571" s="208">
        <v>1.6779999999999999</v>
      </c>
      <c r="AQ1571" s="208">
        <v>1.84</v>
      </c>
      <c r="AR1571" s="208">
        <v>1.464</v>
      </c>
      <c r="AS1571" s="208">
        <v>0.94499999999999995</v>
      </c>
      <c r="AT1571" s="208">
        <v>0.72599999999999998</v>
      </c>
      <c r="AU1571" s="208">
        <v>0.27800000000000002</v>
      </c>
      <c r="AV1571" s="24"/>
      <c r="AW1571" s="24"/>
      <c r="AX1571" s="24"/>
      <c r="AY1571" s="208">
        <v>0.82799999999999996</v>
      </c>
      <c r="AZ1571" s="24"/>
      <c r="BA1571" s="208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208">
        <v>2.6779999999999999</v>
      </c>
      <c r="G1572" s="24"/>
      <c r="H1572" s="208">
        <v>4.2969999999999997</v>
      </c>
      <c r="I1572" s="221">
        <v>1.1240000000000001</v>
      </c>
      <c r="J1572" s="221"/>
      <c r="K1572" s="208">
        <v>0.42</v>
      </c>
      <c r="L1572" s="24"/>
      <c r="M1572" s="24"/>
      <c r="N1572" s="24"/>
      <c r="O1572" s="24"/>
      <c r="P1572" s="24"/>
      <c r="Q1572" s="24"/>
      <c r="R1572" s="24"/>
      <c r="S1572" s="208">
        <v>8.1660000000000004</v>
      </c>
      <c r="T1572" s="208">
        <v>3.8359999999999999</v>
      </c>
      <c r="U1572" s="208">
        <v>1.4650000000000001</v>
      </c>
      <c r="V1572" s="208">
        <v>1.4690000000000001</v>
      </c>
      <c r="W1572" s="208">
        <v>0.72</v>
      </c>
      <c r="X1572" s="208">
        <v>2.1000000000000001E-2</v>
      </c>
      <c r="Y1572" s="24"/>
      <c r="Z1572" s="24"/>
      <c r="AA1572" s="208">
        <v>0.186</v>
      </c>
      <c r="AB1572" s="208">
        <v>1.123</v>
      </c>
      <c r="AC1572" s="208">
        <v>2.4809999999999999</v>
      </c>
      <c r="AD1572" s="208">
        <v>2.3660000000000001</v>
      </c>
      <c r="AE1572" s="208">
        <v>3.59</v>
      </c>
      <c r="AF1572" s="208">
        <v>2.4</v>
      </c>
      <c r="AG1572" s="208">
        <v>0.88900000000000001</v>
      </c>
      <c r="AH1572" s="208">
        <v>0.78100000000000003</v>
      </c>
      <c r="AI1572" s="208">
        <v>0.51800000000000002</v>
      </c>
      <c r="AJ1572" s="208">
        <v>4.5999999999999999E-2</v>
      </c>
      <c r="AK1572" s="24"/>
      <c r="AL1572" s="24"/>
      <c r="AM1572" s="208">
        <v>0.34799999999999998</v>
      </c>
      <c r="AN1572" s="208">
        <v>0.83599999999999997</v>
      </c>
      <c r="AO1572" s="208">
        <v>1.6379999999999999</v>
      </c>
      <c r="AP1572" s="208">
        <v>2.0859999999999999</v>
      </c>
      <c r="AQ1572" s="208">
        <v>2.2690000000000001</v>
      </c>
      <c r="AR1572" s="208">
        <v>1.7250000000000001</v>
      </c>
      <c r="AS1572" s="208">
        <v>1.39</v>
      </c>
      <c r="AT1572" s="208">
        <v>0.78300000000000003</v>
      </c>
      <c r="AU1572" s="208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209">
        <v>1.782</v>
      </c>
      <c r="I1573" s="224">
        <v>0.33500000000000002</v>
      </c>
      <c r="J1573" s="224"/>
      <c r="K1573" s="209">
        <v>0.13400000000000001</v>
      </c>
      <c r="L1573" s="20"/>
      <c r="M1573" s="20"/>
      <c r="N1573" s="20"/>
      <c r="O1573" s="209">
        <v>0.21199999999999999</v>
      </c>
      <c r="P1573" s="209">
        <v>0.30199999999999999</v>
      </c>
      <c r="Q1573" s="209">
        <v>0.55800000000000005</v>
      </c>
      <c r="R1573" s="209">
        <v>0.34200000000000003</v>
      </c>
      <c r="S1573" s="209">
        <v>1.02</v>
      </c>
      <c r="T1573" s="209">
        <v>0.59</v>
      </c>
      <c r="U1573" s="20"/>
      <c r="V1573" s="209">
        <v>0.83799999999999997</v>
      </c>
      <c r="W1573" s="209">
        <v>0.16300000000000001</v>
      </c>
      <c r="X1573" s="209">
        <v>2.1000000000000001E-2</v>
      </c>
      <c r="Y1573" s="20"/>
      <c r="Z1573" s="20"/>
      <c r="AA1573" s="209">
        <v>0.156</v>
      </c>
      <c r="AB1573" s="209">
        <v>0.127</v>
      </c>
      <c r="AC1573" s="209">
        <v>0.80300000000000005</v>
      </c>
      <c r="AD1573" s="209">
        <v>0.498</v>
      </c>
      <c r="AE1573" s="209">
        <v>0.96499999999999997</v>
      </c>
      <c r="AF1573" s="209">
        <v>0.58099999999999996</v>
      </c>
      <c r="AG1573" s="209">
        <v>0.38500000000000001</v>
      </c>
      <c r="AH1573" s="209">
        <v>0.245</v>
      </c>
      <c r="AI1573" s="209">
        <v>0.193</v>
      </c>
      <c r="AJ1573" s="209">
        <v>4.2999999999999997E-2</v>
      </c>
      <c r="AK1573" s="20"/>
      <c r="AL1573" s="20"/>
      <c r="AM1573" s="209">
        <v>0.14699999999999999</v>
      </c>
      <c r="AN1573" s="209">
        <v>0.219</v>
      </c>
      <c r="AO1573" s="209">
        <v>0.53900000000000003</v>
      </c>
      <c r="AP1573" s="209">
        <v>0.67800000000000005</v>
      </c>
      <c r="AQ1573" s="209">
        <v>0.81699999999999995</v>
      </c>
      <c r="AR1573" s="209">
        <v>0.53900000000000003</v>
      </c>
      <c r="AS1573" s="209">
        <v>0.42199999999999999</v>
      </c>
      <c r="AT1573" s="209">
        <v>0.32600000000000001</v>
      </c>
      <c r="AU1573" s="209">
        <v>0.158</v>
      </c>
      <c r="AV1573" s="20"/>
      <c r="AW1573" s="20"/>
      <c r="AX1573" s="20"/>
      <c r="AY1573" s="20"/>
      <c r="AZ1573" s="209">
        <v>0.222</v>
      </c>
      <c r="BA1573" s="209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208">
        <v>1.782</v>
      </c>
      <c r="I1574" s="221">
        <v>0.33500000000000002</v>
      </c>
      <c r="J1574" s="221"/>
      <c r="K1574" s="208">
        <v>0.13400000000000001</v>
      </c>
      <c r="L1574" s="24"/>
      <c r="M1574" s="24"/>
      <c r="N1574" s="24"/>
      <c r="O1574" s="208">
        <v>0.21199999999999999</v>
      </c>
      <c r="P1574" s="208">
        <v>0.30199999999999999</v>
      </c>
      <c r="Q1574" s="208">
        <v>0.55800000000000005</v>
      </c>
      <c r="R1574" s="208">
        <v>0.34200000000000003</v>
      </c>
      <c r="S1574" s="208">
        <v>1.02</v>
      </c>
      <c r="T1574" s="208">
        <v>0.59</v>
      </c>
      <c r="U1574" s="24"/>
      <c r="V1574" s="208">
        <v>0.83799999999999997</v>
      </c>
      <c r="W1574" s="208">
        <v>0.16300000000000001</v>
      </c>
      <c r="X1574" s="208">
        <v>2.1000000000000001E-2</v>
      </c>
      <c r="Y1574" s="24"/>
      <c r="Z1574" s="24"/>
      <c r="AA1574" s="208">
        <v>0.156</v>
      </c>
      <c r="AB1574" s="208">
        <v>0.127</v>
      </c>
      <c r="AC1574" s="208">
        <v>0.80300000000000005</v>
      </c>
      <c r="AD1574" s="208">
        <v>0.498</v>
      </c>
      <c r="AE1574" s="208">
        <v>0.96499999999999997</v>
      </c>
      <c r="AF1574" s="208">
        <v>0.58099999999999996</v>
      </c>
      <c r="AG1574" s="208">
        <v>0.38500000000000001</v>
      </c>
      <c r="AH1574" s="208">
        <v>0.245</v>
      </c>
      <c r="AI1574" s="208">
        <v>0.193</v>
      </c>
      <c r="AJ1574" s="208">
        <v>4.2999999999999997E-2</v>
      </c>
      <c r="AK1574" s="24"/>
      <c r="AL1574" s="24"/>
      <c r="AM1574" s="208">
        <v>0.14699999999999999</v>
      </c>
      <c r="AN1574" s="208">
        <v>0.219</v>
      </c>
      <c r="AO1574" s="208">
        <v>0.53900000000000003</v>
      </c>
      <c r="AP1574" s="208">
        <v>0.67800000000000005</v>
      </c>
      <c r="AQ1574" s="208">
        <v>0.81699999999999995</v>
      </c>
      <c r="AR1574" s="208">
        <v>0.53900000000000003</v>
      </c>
      <c r="AS1574" s="208">
        <v>0.42199999999999999</v>
      </c>
      <c r="AT1574" s="208">
        <v>0.32600000000000001</v>
      </c>
      <c r="AU1574" s="208">
        <v>0.158</v>
      </c>
      <c r="AV1574" s="24"/>
      <c r="AW1574" s="24"/>
      <c r="AX1574" s="24"/>
      <c r="AY1574" s="24"/>
      <c r="AZ1574" s="208">
        <v>0.222</v>
      </c>
      <c r="BA1574" s="208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209">
        <v>1.04</v>
      </c>
      <c r="G1575" s="209">
        <v>0.75800000000000001</v>
      </c>
      <c r="H1575" s="209">
        <v>0.61799999999999999</v>
      </c>
      <c r="I1575" s="224">
        <v>0.54400000000000004</v>
      </c>
      <c r="J1575" s="224"/>
      <c r="K1575" s="209">
        <v>0.22600000000000001</v>
      </c>
      <c r="L1575" s="20"/>
      <c r="M1575" s="20"/>
      <c r="N1575" s="20"/>
      <c r="O1575" s="209">
        <v>0.248</v>
      </c>
      <c r="P1575" s="209">
        <v>0.432</v>
      </c>
      <c r="Q1575" s="209">
        <v>0.63400000000000001</v>
      </c>
      <c r="R1575" s="209">
        <v>0.77600000000000002</v>
      </c>
      <c r="S1575" s="209">
        <v>1.079</v>
      </c>
      <c r="T1575" s="209">
        <v>0.96399999999999997</v>
      </c>
      <c r="U1575" s="209">
        <v>0.56699999999999995</v>
      </c>
      <c r="V1575" s="209">
        <v>0.43099999999999999</v>
      </c>
      <c r="W1575" s="209">
        <v>0.30199999999999999</v>
      </c>
      <c r="X1575" s="209">
        <v>6.3E-2</v>
      </c>
      <c r="Y1575" s="209">
        <v>2.9000000000000001E-2</v>
      </c>
      <c r="Z1575" s="20"/>
      <c r="AA1575" s="209">
        <v>0.17799999999999999</v>
      </c>
      <c r="AB1575" s="209">
        <v>0.434</v>
      </c>
      <c r="AC1575" s="209">
        <v>0.45800000000000002</v>
      </c>
      <c r="AD1575" s="209">
        <v>1.034</v>
      </c>
      <c r="AE1575" s="209">
        <v>1.1890000000000001</v>
      </c>
      <c r="AF1575" s="209">
        <v>0.73299999999999998</v>
      </c>
      <c r="AG1575" s="209">
        <v>0.40799999999999997</v>
      </c>
      <c r="AH1575" s="209">
        <v>0.43099999999999999</v>
      </c>
      <c r="AI1575" s="209">
        <v>0.21099999999999999</v>
      </c>
      <c r="AJ1575" s="209">
        <v>6.8000000000000005E-2</v>
      </c>
      <c r="AK1575" s="20"/>
      <c r="AL1575" s="20"/>
      <c r="AM1575" s="209">
        <v>0.188</v>
      </c>
      <c r="AN1575" s="209">
        <v>0.3</v>
      </c>
      <c r="AO1575" s="209">
        <v>0.83799999999999997</v>
      </c>
      <c r="AP1575" s="209">
        <v>0.91400000000000003</v>
      </c>
      <c r="AQ1575" s="209">
        <v>0.97199999999999998</v>
      </c>
      <c r="AR1575" s="209">
        <v>0.89600000000000002</v>
      </c>
      <c r="AS1575" s="209">
        <v>0.63300000000000001</v>
      </c>
      <c r="AT1575" s="209">
        <v>0.53800000000000003</v>
      </c>
      <c r="AU1575" s="209">
        <v>0.23300000000000001</v>
      </c>
      <c r="AV1575" s="20"/>
      <c r="AW1575" s="20"/>
      <c r="AX1575" s="20"/>
      <c r="AY1575" s="209">
        <v>0.17299999999999999</v>
      </c>
      <c r="AZ1575" s="209">
        <v>0.29499999999999998</v>
      </c>
      <c r="BA1575" s="209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208">
        <v>1.04</v>
      </c>
      <c r="G1576" s="208">
        <v>0.75800000000000001</v>
      </c>
      <c r="H1576" s="208">
        <v>0.61799999999999999</v>
      </c>
      <c r="I1576" s="221">
        <v>0.54400000000000004</v>
      </c>
      <c r="J1576" s="221"/>
      <c r="K1576" s="208">
        <v>0.22600000000000001</v>
      </c>
      <c r="L1576" s="24"/>
      <c r="M1576" s="24"/>
      <c r="N1576" s="24"/>
      <c r="O1576" s="208">
        <v>0.248</v>
      </c>
      <c r="P1576" s="208">
        <v>0.432</v>
      </c>
      <c r="Q1576" s="208">
        <v>0.63400000000000001</v>
      </c>
      <c r="R1576" s="208">
        <v>0.77600000000000002</v>
      </c>
      <c r="S1576" s="208">
        <v>1.079</v>
      </c>
      <c r="T1576" s="208">
        <v>0.96399999999999997</v>
      </c>
      <c r="U1576" s="208">
        <v>0.56699999999999995</v>
      </c>
      <c r="V1576" s="208">
        <v>0.43099999999999999</v>
      </c>
      <c r="W1576" s="208">
        <v>0.30199999999999999</v>
      </c>
      <c r="X1576" s="208">
        <v>6.3E-2</v>
      </c>
      <c r="Y1576" s="208">
        <v>2.9000000000000001E-2</v>
      </c>
      <c r="Z1576" s="24"/>
      <c r="AA1576" s="208">
        <v>0.17799999999999999</v>
      </c>
      <c r="AB1576" s="208">
        <v>0.434</v>
      </c>
      <c r="AC1576" s="208">
        <v>0.45800000000000002</v>
      </c>
      <c r="AD1576" s="208">
        <v>1.034</v>
      </c>
      <c r="AE1576" s="208">
        <v>1.1890000000000001</v>
      </c>
      <c r="AF1576" s="208">
        <v>0.73299999999999998</v>
      </c>
      <c r="AG1576" s="208">
        <v>0.40799999999999997</v>
      </c>
      <c r="AH1576" s="208">
        <v>0.43099999999999999</v>
      </c>
      <c r="AI1576" s="208">
        <v>0.21099999999999999</v>
      </c>
      <c r="AJ1576" s="208">
        <v>6.8000000000000005E-2</v>
      </c>
      <c r="AK1576" s="24"/>
      <c r="AL1576" s="24"/>
      <c r="AM1576" s="208">
        <v>0.188</v>
      </c>
      <c r="AN1576" s="208">
        <v>0.3</v>
      </c>
      <c r="AO1576" s="208">
        <v>0.83799999999999997</v>
      </c>
      <c r="AP1576" s="208">
        <v>0.91400000000000003</v>
      </c>
      <c r="AQ1576" s="208">
        <v>0.97199999999999998</v>
      </c>
      <c r="AR1576" s="208">
        <v>0.89600000000000002</v>
      </c>
      <c r="AS1576" s="208">
        <v>0.63300000000000001</v>
      </c>
      <c r="AT1576" s="208">
        <v>0.53800000000000003</v>
      </c>
      <c r="AU1576" s="208">
        <v>0.23300000000000001</v>
      </c>
      <c r="AV1576" s="24"/>
      <c r="AW1576" s="24"/>
      <c r="AX1576" s="24"/>
      <c r="AY1576" s="208">
        <v>0.17299999999999999</v>
      </c>
      <c r="AZ1576" s="208">
        <v>0.29499999999999998</v>
      </c>
      <c r="BA1576" s="208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9">
        <v>0.26400000000000001</v>
      </c>
      <c r="AP1577" s="209">
        <v>0.83099999999999996</v>
      </c>
      <c r="AQ1577" s="209">
        <v>1.0269999999999999</v>
      </c>
      <c r="AR1577" s="209">
        <v>0.70799999999999996</v>
      </c>
      <c r="AS1577" s="209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08">
        <v>0.26400000000000001</v>
      </c>
      <c r="AP1578" s="208">
        <v>0.83099999999999996</v>
      </c>
      <c r="AQ1578" s="208">
        <v>1.0269999999999999</v>
      </c>
      <c r="AR1578" s="208">
        <v>0.70799999999999996</v>
      </c>
      <c r="AS1578" s="208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9">
        <v>2.9940000000000002</v>
      </c>
      <c r="U1579" s="209">
        <v>0.92600000000000005</v>
      </c>
      <c r="V1579" s="209">
        <v>0.48599999999999999</v>
      </c>
      <c r="W1579" s="209">
        <v>0.44900000000000001</v>
      </c>
      <c r="X1579" s="209">
        <v>6.5000000000000002E-2</v>
      </c>
      <c r="Y1579" s="20"/>
      <c r="Z1579" s="20"/>
      <c r="AA1579" s="209">
        <v>0.214</v>
      </c>
      <c r="AB1579" s="209">
        <v>0.47299999999999998</v>
      </c>
      <c r="AC1579" s="209">
        <v>0.97399999999999998</v>
      </c>
      <c r="AD1579" s="209">
        <v>0.88300000000000001</v>
      </c>
      <c r="AE1579" s="209">
        <v>1.444</v>
      </c>
      <c r="AF1579" s="209">
        <v>0.96</v>
      </c>
      <c r="AG1579" s="209">
        <v>0.434</v>
      </c>
      <c r="AH1579" s="209">
        <v>0.378</v>
      </c>
      <c r="AI1579" s="209">
        <v>0.24399999999999999</v>
      </c>
      <c r="AJ1579" s="209">
        <v>2.4E-2</v>
      </c>
      <c r="AK1579" s="20"/>
      <c r="AL1579" s="20"/>
      <c r="AM1579" s="209">
        <v>0.105</v>
      </c>
      <c r="AN1579" s="209">
        <v>0.435</v>
      </c>
      <c r="AO1579" s="209">
        <v>1.2010000000000001</v>
      </c>
      <c r="AP1579" s="209">
        <v>1.38</v>
      </c>
      <c r="AQ1579" s="209">
        <v>1.5</v>
      </c>
      <c r="AR1579" s="209">
        <v>1.405</v>
      </c>
      <c r="AS1579" s="209">
        <v>0.86799999999999999</v>
      </c>
      <c r="AT1579" s="209">
        <v>0.74</v>
      </c>
      <c r="AU1579" s="209">
        <v>0.13400000000000001</v>
      </c>
      <c r="AV1579" s="20"/>
      <c r="AW1579" s="20"/>
      <c r="AX1579" s="20"/>
      <c r="AY1579" s="209">
        <v>0.215</v>
      </c>
      <c r="AZ1579" s="209">
        <v>8.2000000000000003E-2</v>
      </c>
      <c r="BA1579" s="209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08">
        <v>2.9940000000000002</v>
      </c>
      <c r="U1580" s="208">
        <v>0.92600000000000005</v>
      </c>
      <c r="V1580" s="208">
        <v>0.48599999999999999</v>
      </c>
      <c r="W1580" s="208">
        <v>0.44900000000000001</v>
      </c>
      <c r="X1580" s="208">
        <v>6.5000000000000002E-2</v>
      </c>
      <c r="Y1580" s="24"/>
      <c r="Z1580" s="24"/>
      <c r="AA1580" s="208">
        <v>0.214</v>
      </c>
      <c r="AB1580" s="208">
        <v>0.47299999999999998</v>
      </c>
      <c r="AC1580" s="208">
        <v>0.97399999999999998</v>
      </c>
      <c r="AD1580" s="208">
        <v>0.88300000000000001</v>
      </c>
      <c r="AE1580" s="208">
        <v>1.444</v>
      </c>
      <c r="AF1580" s="208">
        <v>0.96</v>
      </c>
      <c r="AG1580" s="208">
        <v>0.434</v>
      </c>
      <c r="AH1580" s="208">
        <v>0.378</v>
      </c>
      <c r="AI1580" s="208">
        <v>0.24399999999999999</v>
      </c>
      <c r="AJ1580" s="208">
        <v>2.4E-2</v>
      </c>
      <c r="AK1580" s="24"/>
      <c r="AL1580" s="24"/>
      <c r="AM1580" s="208">
        <v>0.105</v>
      </c>
      <c r="AN1580" s="208">
        <v>0.435</v>
      </c>
      <c r="AO1580" s="208">
        <v>1.2010000000000001</v>
      </c>
      <c r="AP1580" s="208">
        <v>1.38</v>
      </c>
      <c r="AQ1580" s="208">
        <v>1.5</v>
      </c>
      <c r="AR1580" s="208">
        <v>1.405</v>
      </c>
      <c r="AS1580" s="208">
        <v>0.86799999999999999</v>
      </c>
      <c r="AT1580" s="208">
        <v>0.74</v>
      </c>
      <c r="AU1580" s="208">
        <v>0.13400000000000001</v>
      </c>
      <c r="AV1580" s="24"/>
      <c r="AW1580" s="24"/>
      <c r="AX1580" s="24"/>
      <c r="AY1580" s="208">
        <v>0.215</v>
      </c>
      <c r="AZ1580" s="208">
        <v>8.2000000000000003E-2</v>
      </c>
      <c r="BA1580" s="208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209">
        <v>1.1519999999999999</v>
      </c>
      <c r="G1581" s="20"/>
      <c r="H1581" s="209">
        <v>1.9379999999999999</v>
      </c>
      <c r="I1581" s="20"/>
      <c r="J1581" s="20"/>
      <c r="K1581" s="209">
        <v>0.64500000000000002</v>
      </c>
      <c r="L1581" s="20"/>
      <c r="M1581" s="20"/>
      <c r="N1581" s="20"/>
      <c r="O1581" s="209">
        <v>0.109</v>
      </c>
      <c r="P1581" s="209">
        <v>0.49099999999999999</v>
      </c>
      <c r="Q1581" s="209">
        <v>1.0009999999999999</v>
      </c>
      <c r="R1581" s="209">
        <v>0.99099999999999999</v>
      </c>
      <c r="S1581" s="209">
        <v>27.783000000000001</v>
      </c>
      <c r="T1581" s="209">
        <v>4.5279999999999996</v>
      </c>
      <c r="U1581" s="209">
        <v>2.9910000000000001</v>
      </c>
      <c r="V1581" s="209">
        <v>2.0049999999999999</v>
      </c>
      <c r="W1581" s="209">
        <v>1.1180000000000001</v>
      </c>
      <c r="X1581" s="209">
        <v>0.17</v>
      </c>
      <c r="Y1581" s="209">
        <v>1.4E-2</v>
      </c>
      <c r="Z1581" s="20"/>
      <c r="AA1581" s="209">
        <v>0.90800000000000003</v>
      </c>
      <c r="AB1581" s="209">
        <v>21.367999999999999</v>
      </c>
      <c r="AC1581" s="209">
        <v>3.7149999999999999</v>
      </c>
      <c r="AD1581" s="209">
        <v>-16.829000000000001</v>
      </c>
      <c r="AE1581" s="209">
        <v>6.367</v>
      </c>
      <c r="AF1581" s="209">
        <v>3.899</v>
      </c>
      <c r="AG1581" s="209">
        <v>2.1720000000000002</v>
      </c>
      <c r="AH1581" s="209">
        <v>1.3320000000000001</v>
      </c>
      <c r="AI1581" s="209">
        <v>0.753</v>
      </c>
      <c r="AJ1581" s="209">
        <v>0.13300000000000001</v>
      </c>
      <c r="AK1581" s="20"/>
      <c r="AL1581" s="20"/>
      <c r="AM1581" s="209">
        <v>0.78800000000000003</v>
      </c>
      <c r="AN1581" s="209">
        <v>0.91700000000000004</v>
      </c>
      <c r="AO1581" s="209">
        <v>2.4380000000000002</v>
      </c>
      <c r="AP1581" s="209">
        <v>3.4260000000000002</v>
      </c>
      <c r="AQ1581" s="209">
        <v>3.1589999999999998</v>
      </c>
      <c r="AR1581" s="209">
        <v>2.911</v>
      </c>
      <c r="AS1581" s="209">
        <v>1.8420000000000001</v>
      </c>
      <c r="AT1581" s="209">
        <v>1.78</v>
      </c>
      <c r="AU1581" s="209">
        <v>0.44500000000000001</v>
      </c>
      <c r="AV1581" s="20"/>
      <c r="AW1581" s="20"/>
      <c r="AX1581" s="20"/>
      <c r="AY1581" s="209">
        <v>0.64</v>
      </c>
      <c r="AZ1581" s="209">
        <v>0.88700000000000001</v>
      </c>
      <c r="BA1581" s="209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208">
        <v>1.1519999999999999</v>
      </c>
      <c r="G1582" s="24"/>
      <c r="H1582" s="208">
        <v>1.9379999999999999</v>
      </c>
      <c r="I1582" s="24"/>
      <c r="J1582" s="24"/>
      <c r="K1582" s="208">
        <v>0.64500000000000002</v>
      </c>
      <c r="L1582" s="24"/>
      <c r="M1582" s="24"/>
      <c r="N1582" s="24"/>
      <c r="O1582" s="208">
        <v>0.109</v>
      </c>
      <c r="P1582" s="208">
        <v>0.49099999999999999</v>
      </c>
      <c r="Q1582" s="208">
        <v>1.0009999999999999</v>
      </c>
      <c r="R1582" s="208">
        <v>0.99099999999999999</v>
      </c>
      <c r="S1582" s="208">
        <v>1.4950000000000001</v>
      </c>
      <c r="T1582" s="208">
        <v>1.2889999999999999</v>
      </c>
      <c r="U1582" s="208">
        <v>0.875</v>
      </c>
      <c r="V1582" s="208">
        <v>0.56100000000000005</v>
      </c>
      <c r="W1582" s="208">
        <v>2.9000000000000001E-2</v>
      </c>
      <c r="X1582" s="24"/>
      <c r="Y1582" s="208">
        <v>4.0000000000000001E-3</v>
      </c>
      <c r="Z1582" s="24"/>
      <c r="AA1582" s="24"/>
      <c r="AB1582" s="208">
        <v>21.367999999999999</v>
      </c>
      <c r="AC1582" s="208">
        <v>1.216</v>
      </c>
      <c r="AD1582" s="208">
        <v>-19.815000000000001</v>
      </c>
      <c r="AE1582" s="208">
        <v>2.073</v>
      </c>
      <c r="AF1582" s="208">
        <v>1.3129999999999999</v>
      </c>
      <c r="AG1582" s="208">
        <v>0.96399999999999997</v>
      </c>
      <c r="AH1582" s="208">
        <v>0.80900000000000005</v>
      </c>
      <c r="AI1582" s="208">
        <v>0.46</v>
      </c>
      <c r="AJ1582" s="208">
        <v>0.126</v>
      </c>
      <c r="AK1582" s="24"/>
      <c r="AL1582" s="24"/>
      <c r="AM1582" s="208">
        <v>0.55300000000000005</v>
      </c>
      <c r="AN1582" s="208">
        <v>0.59399999999999997</v>
      </c>
      <c r="AO1582" s="208">
        <v>1.498</v>
      </c>
      <c r="AP1582" s="208">
        <v>1.911</v>
      </c>
      <c r="AQ1582" s="208">
        <v>1.774</v>
      </c>
      <c r="AR1582" s="208">
        <v>1.65</v>
      </c>
      <c r="AS1582" s="208">
        <v>1.119</v>
      </c>
      <c r="AT1582" s="208">
        <v>1.1160000000000001</v>
      </c>
      <c r="AU1582" s="208">
        <v>0.26100000000000001</v>
      </c>
      <c r="AV1582" s="24"/>
      <c r="AW1582" s="24"/>
      <c r="AX1582" s="24"/>
      <c r="AY1582" s="208">
        <v>0.45900000000000002</v>
      </c>
      <c r="AZ1582" s="208">
        <v>0.55800000000000005</v>
      </c>
      <c r="BA1582" s="208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08">
        <v>26.288</v>
      </c>
      <c r="T1583" s="208">
        <v>3.2389999999999999</v>
      </c>
      <c r="U1583" s="208">
        <v>2.1160000000000001</v>
      </c>
      <c r="V1583" s="208">
        <v>1.444</v>
      </c>
      <c r="W1583" s="208">
        <v>1.089</v>
      </c>
      <c r="X1583" s="208">
        <v>0.17</v>
      </c>
      <c r="Y1583" s="208">
        <v>0.01</v>
      </c>
      <c r="Z1583" s="24"/>
      <c r="AA1583" s="208">
        <v>0.90800000000000003</v>
      </c>
      <c r="AB1583" s="24"/>
      <c r="AC1583" s="208">
        <v>2.4990000000000001</v>
      </c>
      <c r="AD1583" s="208">
        <v>2.9860000000000002</v>
      </c>
      <c r="AE1583" s="208">
        <v>4.2939999999999996</v>
      </c>
      <c r="AF1583" s="208">
        <v>2.5859999999999999</v>
      </c>
      <c r="AG1583" s="208">
        <v>1.208</v>
      </c>
      <c r="AH1583" s="208">
        <v>0.52300000000000002</v>
      </c>
      <c r="AI1583" s="208">
        <v>0.29299999999999998</v>
      </c>
      <c r="AJ1583" s="208">
        <v>7.0000000000000001E-3</v>
      </c>
      <c r="AK1583" s="24"/>
      <c r="AL1583" s="24"/>
      <c r="AM1583" s="208">
        <v>0.23499999999999999</v>
      </c>
      <c r="AN1583" s="208">
        <v>0.32300000000000001</v>
      </c>
      <c r="AO1583" s="208">
        <v>0.94</v>
      </c>
      <c r="AP1583" s="208">
        <v>1.5149999999999999</v>
      </c>
      <c r="AQ1583" s="208">
        <v>1.385</v>
      </c>
      <c r="AR1583" s="208">
        <v>1.2609999999999999</v>
      </c>
      <c r="AS1583" s="208">
        <v>0.72299999999999998</v>
      </c>
      <c r="AT1583" s="208">
        <v>0.66400000000000003</v>
      </c>
      <c r="AU1583" s="208">
        <v>0.184</v>
      </c>
      <c r="AV1583" s="24"/>
      <c r="AW1583" s="24"/>
      <c r="AX1583" s="24"/>
      <c r="AY1583" s="208">
        <v>0.18099999999999999</v>
      </c>
      <c r="AZ1583" s="208">
        <v>0.32900000000000001</v>
      </c>
      <c r="BA1583" s="208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209">
        <v>11.731999999999999</v>
      </c>
      <c r="G1584" s="209">
        <v>-5.9960000000000004</v>
      </c>
      <c r="H1584" s="209">
        <v>1.83</v>
      </c>
      <c r="I1584" s="224">
        <v>1.383</v>
      </c>
      <c r="J1584" s="224"/>
      <c r="K1584" s="209">
        <v>0.96899999999999997</v>
      </c>
      <c r="L1584" s="209">
        <v>0.37</v>
      </c>
      <c r="M1584" s="20"/>
      <c r="N1584" s="20"/>
      <c r="O1584" s="209">
        <v>1.123</v>
      </c>
      <c r="P1584" s="209">
        <v>1.0529999999999999</v>
      </c>
      <c r="Q1584" s="209">
        <v>2.6749999999999998</v>
      </c>
      <c r="R1584" s="209">
        <v>2.7309999999999999</v>
      </c>
      <c r="S1584" s="209">
        <v>4.9850000000000003</v>
      </c>
      <c r="T1584" s="209">
        <v>7.7050000000000001</v>
      </c>
      <c r="U1584" s="209">
        <v>4.7130000000000001</v>
      </c>
      <c r="V1584" s="209">
        <v>3.25</v>
      </c>
      <c r="W1584" s="209">
        <v>1.823</v>
      </c>
      <c r="X1584" s="209">
        <v>0.46899999999999997</v>
      </c>
      <c r="Y1584" s="209">
        <v>0.253</v>
      </c>
      <c r="Z1584" s="209">
        <v>0.34799999999999998</v>
      </c>
      <c r="AA1584" s="209">
        <v>1.1499999999999999</v>
      </c>
      <c r="AB1584" s="209">
        <v>3.0760000000000001</v>
      </c>
      <c r="AC1584" s="209">
        <v>5.3380000000000001</v>
      </c>
      <c r="AD1584" s="209">
        <v>4.2549999999999999</v>
      </c>
      <c r="AE1584" s="209">
        <v>7.1550000000000002</v>
      </c>
      <c r="AF1584" s="209">
        <v>5.0119999999999996</v>
      </c>
      <c r="AG1584" s="209">
        <v>3.5289999999999999</v>
      </c>
      <c r="AH1584" s="209">
        <v>2.1230000000000002</v>
      </c>
      <c r="AI1584" s="209">
        <v>1.454</v>
      </c>
      <c r="AJ1584" s="209">
        <v>0.755</v>
      </c>
      <c r="AK1584" s="20"/>
      <c r="AL1584" s="20"/>
      <c r="AM1584" s="209">
        <v>0.64600000000000002</v>
      </c>
      <c r="AN1584" s="209">
        <v>2.6</v>
      </c>
      <c r="AO1584" s="209">
        <v>3.3090000000000002</v>
      </c>
      <c r="AP1584" s="209">
        <v>2.3849999999999998</v>
      </c>
      <c r="AQ1584" s="209">
        <v>2.0840000000000001</v>
      </c>
      <c r="AR1584" s="20"/>
      <c r="AS1584" s="209">
        <v>3.0539999999999998</v>
      </c>
      <c r="AT1584" s="209">
        <v>1.708</v>
      </c>
      <c r="AU1584" s="209">
        <v>0.41599999999999998</v>
      </c>
      <c r="AV1584" s="20"/>
      <c r="AW1584" s="20"/>
      <c r="AX1584" s="20"/>
      <c r="AY1584" s="209">
        <v>0.99299999999999999</v>
      </c>
      <c r="AZ1584" s="209">
        <v>0.74099999999999999</v>
      </c>
      <c r="BA1584" s="209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208">
        <v>5.7359999999999998</v>
      </c>
      <c r="H1585" s="208">
        <v>1.83</v>
      </c>
      <c r="I1585" s="221">
        <v>1.383</v>
      </c>
      <c r="J1585" s="221"/>
      <c r="K1585" s="208">
        <v>0.96899999999999997</v>
      </c>
      <c r="L1585" s="208">
        <v>0.37</v>
      </c>
      <c r="M1585" s="24"/>
      <c r="N1585" s="24"/>
      <c r="O1585" s="208">
        <v>1.123</v>
      </c>
      <c r="P1585" s="208">
        <v>1.0529999999999999</v>
      </c>
      <c r="Q1585" s="208">
        <v>2.6749999999999998</v>
      </c>
      <c r="R1585" s="208">
        <v>2.7309999999999999</v>
      </c>
      <c r="S1585" s="208">
        <v>3.7789999999999999</v>
      </c>
      <c r="T1585" s="208">
        <v>3.55</v>
      </c>
      <c r="U1585" s="208">
        <v>2.0779999999999998</v>
      </c>
      <c r="V1585" s="208">
        <v>1.4690000000000001</v>
      </c>
      <c r="W1585" s="208">
        <v>1.02</v>
      </c>
      <c r="X1585" s="208">
        <v>0.46</v>
      </c>
      <c r="Y1585" s="208">
        <v>0.24399999999999999</v>
      </c>
      <c r="Z1585" s="208">
        <v>0.33800000000000002</v>
      </c>
      <c r="AA1585" s="208">
        <v>0.61099999999999999</v>
      </c>
      <c r="AB1585" s="208">
        <v>1.651</v>
      </c>
      <c r="AC1585" s="208">
        <v>3.1280000000000001</v>
      </c>
      <c r="AD1585" s="208">
        <v>2.411</v>
      </c>
      <c r="AE1585" s="208">
        <v>4.0940000000000003</v>
      </c>
      <c r="AF1585" s="208">
        <v>2.8740000000000001</v>
      </c>
      <c r="AG1585" s="208">
        <v>1.833</v>
      </c>
      <c r="AH1585" s="208">
        <v>1.2050000000000001</v>
      </c>
      <c r="AI1585" s="208">
        <v>0.82</v>
      </c>
      <c r="AJ1585" s="208">
        <v>0.41699999999999998</v>
      </c>
      <c r="AK1585" s="24"/>
      <c r="AL1585" s="24"/>
      <c r="AM1585" s="24"/>
      <c r="AN1585" s="208">
        <v>1.637</v>
      </c>
      <c r="AO1585" s="208">
        <v>1.599</v>
      </c>
      <c r="AP1585" s="208">
        <v>2.3849999999999998</v>
      </c>
      <c r="AQ1585" s="208">
        <v>2.0840000000000001</v>
      </c>
      <c r="AR1585" s="24"/>
      <c r="AS1585" s="208">
        <v>3.0539999999999998</v>
      </c>
      <c r="AT1585" s="208">
        <v>1.708</v>
      </c>
      <c r="AU1585" s="208">
        <v>0.41599999999999998</v>
      </c>
      <c r="AV1585" s="24"/>
      <c r="AW1585" s="24"/>
      <c r="AX1585" s="24"/>
      <c r="AY1585" s="208">
        <v>0.99299999999999999</v>
      </c>
      <c r="AZ1585" s="208">
        <v>0.74099999999999999</v>
      </c>
      <c r="BA1585" s="208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208">
        <v>11.731999999999999</v>
      </c>
      <c r="G1586" s="208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08">
        <v>1.206</v>
      </c>
      <c r="T1586" s="208">
        <v>4.1550000000000002</v>
      </c>
      <c r="U1586" s="208">
        <v>2.6349999999999998</v>
      </c>
      <c r="V1586" s="208">
        <v>1.7809999999999999</v>
      </c>
      <c r="W1586" s="208">
        <v>0.80300000000000005</v>
      </c>
      <c r="X1586" s="208">
        <v>8.9999999999999993E-3</v>
      </c>
      <c r="Y1586" s="208">
        <v>8.9999999999999993E-3</v>
      </c>
      <c r="Z1586" s="208">
        <v>0.01</v>
      </c>
      <c r="AA1586" s="208">
        <v>0.53900000000000003</v>
      </c>
      <c r="AB1586" s="208">
        <v>1.425</v>
      </c>
      <c r="AC1586" s="208">
        <v>2.21</v>
      </c>
      <c r="AD1586" s="208">
        <v>1.8440000000000001</v>
      </c>
      <c r="AE1586" s="208">
        <v>3.0609999999999999</v>
      </c>
      <c r="AF1586" s="208">
        <v>2.1379999999999999</v>
      </c>
      <c r="AG1586" s="208">
        <v>1.696</v>
      </c>
      <c r="AH1586" s="208">
        <v>0.91800000000000004</v>
      </c>
      <c r="AI1586" s="208">
        <v>0.63400000000000001</v>
      </c>
      <c r="AJ1586" s="208">
        <v>0.33800000000000002</v>
      </c>
      <c r="AK1586" s="24"/>
      <c r="AL1586" s="24"/>
      <c r="AM1586" s="208">
        <v>0.64600000000000002</v>
      </c>
      <c r="AN1586" s="208">
        <v>0.96299999999999997</v>
      </c>
      <c r="AO1586" s="208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209">
        <v>2.5230000000000001</v>
      </c>
      <c r="G1587" s="209">
        <v>1.6379999999999999</v>
      </c>
      <c r="H1587" s="209">
        <v>1.17</v>
      </c>
      <c r="I1587" s="224">
        <v>1.0189999999999999</v>
      </c>
      <c r="J1587" s="224"/>
      <c r="K1587" s="209">
        <v>0.64600000000000002</v>
      </c>
      <c r="L1587" s="209">
        <v>0.19600000000000001</v>
      </c>
      <c r="M1587" s="20"/>
      <c r="N1587" s="209">
        <v>0.183</v>
      </c>
      <c r="O1587" s="209">
        <v>0.443</v>
      </c>
      <c r="P1587" s="209">
        <v>1.0980000000000001</v>
      </c>
      <c r="Q1587" s="209">
        <v>1.8</v>
      </c>
      <c r="R1587" s="20"/>
      <c r="S1587" s="209">
        <v>1.927</v>
      </c>
      <c r="T1587" s="209">
        <v>2.0150000000000001</v>
      </c>
      <c r="U1587" s="209">
        <v>1.47</v>
      </c>
      <c r="V1587" s="209">
        <v>0.71499999999999997</v>
      </c>
      <c r="W1587" s="209">
        <v>0.58799999999999997</v>
      </c>
      <c r="X1587" s="209">
        <v>0.19800000000000001</v>
      </c>
      <c r="Y1587" s="209">
        <v>0.16900000000000001</v>
      </c>
      <c r="Z1587" s="209">
        <v>0.155</v>
      </c>
      <c r="AA1587" s="209">
        <v>0.34100000000000003</v>
      </c>
      <c r="AB1587" s="209">
        <v>0.83799999999999997</v>
      </c>
      <c r="AC1587" s="209">
        <v>1.3120000000000001</v>
      </c>
      <c r="AD1587" s="209">
        <v>1.766</v>
      </c>
      <c r="AE1587" s="209">
        <v>2.0710000000000002</v>
      </c>
      <c r="AF1587" s="209">
        <v>1.575</v>
      </c>
      <c r="AG1587" s="209">
        <v>1.1930000000000001</v>
      </c>
      <c r="AH1587" s="209">
        <v>0.78100000000000003</v>
      </c>
      <c r="AI1587" s="209">
        <v>0.55800000000000005</v>
      </c>
      <c r="AJ1587" s="209">
        <v>0.23300000000000001</v>
      </c>
      <c r="AK1587" s="20"/>
      <c r="AL1587" s="20"/>
      <c r="AM1587" s="209">
        <v>0.57199999999999995</v>
      </c>
      <c r="AN1587" s="209">
        <v>0.77700000000000002</v>
      </c>
      <c r="AO1587" s="209">
        <v>1.345</v>
      </c>
      <c r="AP1587" s="209">
        <v>2.8000000000000001E-2</v>
      </c>
      <c r="AQ1587" s="209">
        <v>3.6869999999999998</v>
      </c>
      <c r="AR1587" s="209">
        <v>2.048</v>
      </c>
      <c r="AS1587" s="209">
        <v>1.1679999999999999</v>
      </c>
      <c r="AT1587" s="209">
        <v>0.84199999999999997</v>
      </c>
      <c r="AU1587" s="209">
        <v>0.51600000000000001</v>
      </c>
      <c r="AV1587" s="20"/>
      <c r="AW1587" s="20"/>
      <c r="AX1587" s="20"/>
      <c r="AY1587" s="209">
        <v>0.83799999999999997</v>
      </c>
      <c r="AZ1587" s="209">
        <v>0.61</v>
      </c>
      <c r="BA1587" s="209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208">
        <v>2.5230000000000001</v>
      </c>
      <c r="G1588" s="208">
        <v>1.6379999999999999</v>
      </c>
      <c r="H1588" s="208">
        <v>1.17</v>
      </c>
      <c r="I1588" s="221">
        <v>1.0189999999999999</v>
      </c>
      <c r="J1588" s="221"/>
      <c r="K1588" s="208">
        <v>0.64600000000000002</v>
      </c>
      <c r="L1588" s="208">
        <v>0.19600000000000001</v>
      </c>
      <c r="M1588" s="24"/>
      <c r="N1588" s="208">
        <v>0.183</v>
      </c>
      <c r="O1588" s="208">
        <v>0.443</v>
      </c>
      <c r="P1588" s="208">
        <v>1.0980000000000001</v>
      </c>
      <c r="Q1588" s="208">
        <v>1.8</v>
      </c>
      <c r="R1588" s="24"/>
      <c r="S1588" s="208">
        <v>1.927</v>
      </c>
      <c r="T1588" s="208">
        <v>2.0150000000000001</v>
      </c>
      <c r="U1588" s="208">
        <v>1.47</v>
      </c>
      <c r="V1588" s="208">
        <v>0.71499999999999997</v>
      </c>
      <c r="W1588" s="208">
        <v>0.58799999999999997</v>
      </c>
      <c r="X1588" s="208">
        <v>0.19800000000000001</v>
      </c>
      <c r="Y1588" s="208">
        <v>0.16900000000000001</v>
      </c>
      <c r="Z1588" s="208">
        <v>0.155</v>
      </c>
      <c r="AA1588" s="208">
        <v>0.34100000000000003</v>
      </c>
      <c r="AB1588" s="208">
        <v>0.83799999999999997</v>
      </c>
      <c r="AC1588" s="208">
        <v>1.3120000000000001</v>
      </c>
      <c r="AD1588" s="208">
        <v>1.766</v>
      </c>
      <c r="AE1588" s="208">
        <v>2.0710000000000002</v>
      </c>
      <c r="AF1588" s="208">
        <v>1.575</v>
      </c>
      <c r="AG1588" s="208">
        <v>1.1930000000000001</v>
      </c>
      <c r="AH1588" s="208">
        <v>0.78100000000000003</v>
      </c>
      <c r="AI1588" s="208">
        <v>0.55800000000000005</v>
      </c>
      <c r="AJ1588" s="208">
        <v>0.23300000000000001</v>
      </c>
      <c r="AK1588" s="24"/>
      <c r="AL1588" s="24"/>
      <c r="AM1588" s="208">
        <v>0.57199999999999995</v>
      </c>
      <c r="AN1588" s="208">
        <v>0.77700000000000002</v>
      </c>
      <c r="AO1588" s="208">
        <v>1.345</v>
      </c>
      <c r="AP1588" s="208">
        <v>2.8000000000000001E-2</v>
      </c>
      <c r="AQ1588" s="208">
        <v>3.6869999999999998</v>
      </c>
      <c r="AR1588" s="208">
        <v>2.048</v>
      </c>
      <c r="AS1588" s="208">
        <v>1.1679999999999999</v>
      </c>
      <c r="AT1588" s="208">
        <v>0.84199999999999997</v>
      </c>
      <c r="AU1588" s="208">
        <v>0.51600000000000001</v>
      </c>
      <c r="AV1588" s="24"/>
      <c r="AW1588" s="24"/>
      <c r="AX1588" s="24"/>
      <c r="AY1588" s="208">
        <v>0.83799999999999997</v>
      </c>
      <c r="AZ1588" s="208">
        <v>0.61</v>
      </c>
      <c r="BA1588" s="208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209">
        <v>1.831</v>
      </c>
      <c r="G1589" s="20"/>
      <c r="H1589" s="209">
        <v>1.9550000000000001</v>
      </c>
      <c r="I1589" s="224">
        <v>0.51900000000000002</v>
      </c>
      <c r="J1589" s="224"/>
      <c r="K1589" s="209">
        <v>0.107</v>
      </c>
      <c r="L1589" s="20"/>
      <c r="M1589" s="20"/>
      <c r="N1589" s="20"/>
      <c r="O1589" s="209">
        <v>0.16800000000000001</v>
      </c>
      <c r="P1589" s="209">
        <v>0.621</v>
      </c>
      <c r="Q1589" s="209">
        <v>1.1599999999999999</v>
      </c>
      <c r="R1589" s="209">
        <v>1.514</v>
      </c>
      <c r="S1589" s="209">
        <v>1.845</v>
      </c>
      <c r="T1589" s="209">
        <v>1.734</v>
      </c>
      <c r="U1589" s="209">
        <v>1.0620000000000001</v>
      </c>
      <c r="V1589" s="209">
        <v>0.53100000000000003</v>
      </c>
      <c r="W1589" s="209">
        <v>0.214</v>
      </c>
      <c r="X1589" s="20"/>
      <c r="Y1589" s="20"/>
      <c r="Z1589" s="20"/>
      <c r="AA1589" s="20"/>
      <c r="AB1589" s="20"/>
      <c r="AC1589" s="209">
        <v>1.9650000000000001</v>
      </c>
      <c r="AD1589" s="209">
        <v>1.581</v>
      </c>
      <c r="AE1589" s="209">
        <v>2.1030000000000002</v>
      </c>
      <c r="AF1589" s="209">
        <v>1.847</v>
      </c>
      <c r="AG1589" s="209">
        <v>0.72599999999999998</v>
      </c>
      <c r="AH1589" s="209">
        <v>0.38300000000000001</v>
      </c>
      <c r="AI1589" s="209">
        <v>0.214</v>
      </c>
      <c r="AJ1589" s="20"/>
      <c r="AK1589" s="20"/>
      <c r="AL1589" s="20"/>
      <c r="AM1589" s="209">
        <v>0.20799999999999999</v>
      </c>
      <c r="AN1589" s="209">
        <v>0.86099999999999999</v>
      </c>
      <c r="AO1589" s="209">
        <v>1.9570000000000001</v>
      </c>
      <c r="AP1589" s="209">
        <v>1.8080000000000001</v>
      </c>
      <c r="AQ1589" s="209">
        <v>1.9410000000000001</v>
      </c>
      <c r="AR1589" s="209">
        <v>1.91</v>
      </c>
      <c r="AS1589" s="209">
        <v>1.2410000000000001</v>
      </c>
      <c r="AT1589" s="209">
        <v>0.95599999999999996</v>
      </c>
      <c r="AU1589" s="209">
        <v>0.11799999999999999</v>
      </c>
      <c r="AV1589" s="20"/>
      <c r="AW1589" s="20"/>
      <c r="AX1589" s="20"/>
      <c r="AY1589" s="209">
        <v>0.16200000000000001</v>
      </c>
      <c r="AZ1589" s="209">
        <v>0.41699999999999998</v>
      </c>
      <c r="BA1589" s="209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208">
        <v>1.831</v>
      </c>
      <c r="G1590" s="24"/>
      <c r="H1590" s="208">
        <v>1.9550000000000001</v>
      </c>
      <c r="I1590" s="221">
        <v>0.51900000000000002</v>
      </c>
      <c r="J1590" s="221"/>
      <c r="K1590" s="208">
        <v>0.107</v>
      </c>
      <c r="L1590" s="24"/>
      <c r="M1590" s="24"/>
      <c r="N1590" s="24"/>
      <c r="O1590" s="208">
        <v>0.16800000000000001</v>
      </c>
      <c r="P1590" s="208">
        <v>0.621</v>
      </c>
      <c r="Q1590" s="208">
        <v>1.1599999999999999</v>
      </c>
      <c r="R1590" s="208">
        <v>1.514</v>
      </c>
      <c r="S1590" s="208">
        <v>1.845</v>
      </c>
      <c r="T1590" s="208">
        <v>1.734</v>
      </c>
      <c r="U1590" s="208">
        <v>1.0620000000000001</v>
      </c>
      <c r="V1590" s="208">
        <v>0.53100000000000003</v>
      </c>
      <c r="W1590" s="208">
        <v>0.214</v>
      </c>
      <c r="X1590" s="24"/>
      <c r="Y1590" s="24"/>
      <c r="Z1590" s="24"/>
      <c r="AA1590" s="24"/>
      <c r="AB1590" s="24"/>
      <c r="AC1590" s="208">
        <v>1.9650000000000001</v>
      </c>
      <c r="AD1590" s="208">
        <v>1.581</v>
      </c>
      <c r="AE1590" s="208">
        <v>2.1030000000000002</v>
      </c>
      <c r="AF1590" s="208">
        <v>1.847</v>
      </c>
      <c r="AG1590" s="208">
        <v>0.72599999999999998</v>
      </c>
      <c r="AH1590" s="208">
        <v>0.38300000000000001</v>
      </c>
      <c r="AI1590" s="208">
        <v>0.214</v>
      </c>
      <c r="AJ1590" s="24"/>
      <c r="AK1590" s="24"/>
      <c r="AL1590" s="24"/>
      <c r="AM1590" s="208">
        <v>0.20799999999999999</v>
      </c>
      <c r="AN1590" s="208">
        <v>0.86099999999999999</v>
      </c>
      <c r="AO1590" s="208">
        <v>1.9570000000000001</v>
      </c>
      <c r="AP1590" s="208">
        <v>1.8080000000000001</v>
      </c>
      <c r="AQ1590" s="208">
        <v>1.9410000000000001</v>
      </c>
      <c r="AR1590" s="208">
        <v>1.91</v>
      </c>
      <c r="AS1590" s="208">
        <v>1.2410000000000001</v>
      </c>
      <c r="AT1590" s="208">
        <v>0.95599999999999996</v>
      </c>
      <c r="AU1590" s="208">
        <v>0.11799999999999999</v>
      </c>
      <c r="AV1590" s="24"/>
      <c r="AW1590" s="24"/>
      <c r="AX1590" s="24"/>
      <c r="AY1590" s="208">
        <v>0.16200000000000001</v>
      </c>
      <c r="AZ1590" s="208">
        <v>0.41699999999999998</v>
      </c>
      <c r="BA1590" s="208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209">
        <v>64.628</v>
      </c>
      <c r="G1591" s="209">
        <v>131.953</v>
      </c>
      <c r="H1591" s="209">
        <v>-221.23099999999999</v>
      </c>
      <c r="I1591" s="224">
        <v>-42.457999999999998</v>
      </c>
      <c r="J1591" s="224"/>
      <c r="K1591" s="209">
        <v>21.62</v>
      </c>
      <c r="L1591" s="209">
        <v>33.067999999999998</v>
      </c>
      <c r="M1591" s="209">
        <v>8.8320000000000007</v>
      </c>
      <c r="N1591" s="209">
        <v>8.0609999999999999</v>
      </c>
      <c r="O1591" s="209">
        <v>33.610999999999997</v>
      </c>
      <c r="P1591" s="209">
        <v>-15.776</v>
      </c>
      <c r="Q1591" s="209">
        <v>60.965000000000003</v>
      </c>
      <c r="R1591" s="209">
        <v>36.988</v>
      </c>
      <c r="S1591" s="209">
        <v>5.6529999999999996</v>
      </c>
      <c r="T1591" s="209">
        <v>80.108000000000004</v>
      </c>
      <c r="U1591" s="209">
        <v>37.061</v>
      </c>
      <c r="V1591" s="209">
        <v>20.766999999999999</v>
      </c>
      <c r="W1591" s="209">
        <v>23.65</v>
      </c>
      <c r="X1591" s="209">
        <v>13.05</v>
      </c>
      <c r="Y1591" s="209">
        <v>11.005000000000001</v>
      </c>
      <c r="Z1591" s="209">
        <v>10.391999999999999</v>
      </c>
      <c r="AA1591" s="209">
        <v>8.8829999999999991</v>
      </c>
      <c r="AB1591" s="209">
        <v>18.542999999999999</v>
      </c>
      <c r="AC1591" s="209">
        <v>31.353000000000002</v>
      </c>
      <c r="AD1591" s="209">
        <v>14.84</v>
      </c>
      <c r="AE1591" s="209">
        <v>16.815000000000001</v>
      </c>
      <c r="AF1591" s="209">
        <v>27.271000000000001</v>
      </c>
      <c r="AG1591" s="209">
        <v>48.561999999999998</v>
      </c>
      <c r="AH1591" s="209">
        <v>15.018000000000001</v>
      </c>
      <c r="AI1591" s="209">
        <v>13.202999999999999</v>
      </c>
      <c r="AJ1591" s="209">
        <v>12.316000000000001</v>
      </c>
      <c r="AK1591" s="209">
        <v>5.8819999999999997</v>
      </c>
      <c r="AL1591" s="209">
        <v>6.4279999999999999</v>
      </c>
      <c r="AM1591" s="209">
        <v>10.172000000000001</v>
      </c>
      <c r="AN1591" s="209">
        <v>39.832999999999998</v>
      </c>
      <c r="AO1591" s="209">
        <v>34.332999999999998</v>
      </c>
      <c r="AP1591" s="209">
        <v>19.419</v>
      </c>
      <c r="AQ1591" s="209">
        <v>22.937000000000001</v>
      </c>
      <c r="AR1591" s="209">
        <v>20.739000000000001</v>
      </c>
      <c r="AS1591" s="209">
        <v>33.515999999999998</v>
      </c>
      <c r="AT1591" s="209">
        <v>37.366999999999997</v>
      </c>
      <c r="AU1591" s="209">
        <v>21.02</v>
      </c>
      <c r="AV1591" s="209">
        <v>12.565</v>
      </c>
      <c r="AW1591" s="20"/>
      <c r="AX1591" s="20"/>
      <c r="AY1591" s="20"/>
      <c r="AZ1591" s="209">
        <v>5.4870000000000001</v>
      </c>
      <c r="BA1591" s="209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208">
        <v>40.130000000000003</v>
      </c>
      <c r="G1592" s="208">
        <v>29.126999999999999</v>
      </c>
      <c r="H1592" s="208">
        <v>57.752000000000002</v>
      </c>
      <c r="I1592" s="221">
        <v>17.024999999999999</v>
      </c>
      <c r="J1592" s="221"/>
      <c r="K1592" s="24"/>
      <c r="L1592" s="24"/>
      <c r="M1592" s="24"/>
      <c r="N1592" s="24"/>
      <c r="O1592" s="24"/>
      <c r="P1592" s="24"/>
      <c r="Q1592" s="208">
        <v>41.615000000000002</v>
      </c>
      <c r="R1592" s="208">
        <v>24.585999999999999</v>
      </c>
      <c r="S1592" s="24"/>
      <c r="T1592" s="208">
        <v>68.641000000000005</v>
      </c>
      <c r="U1592" s="208">
        <v>26.696000000000002</v>
      </c>
      <c r="V1592" s="208">
        <v>15.327</v>
      </c>
      <c r="W1592" s="208">
        <v>11.002000000000001</v>
      </c>
      <c r="X1592" s="208">
        <v>1.0329999999999999</v>
      </c>
      <c r="Y1592" s="208">
        <v>0.88600000000000001</v>
      </c>
      <c r="Z1592" s="24"/>
      <c r="AA1592" s="24"/>
      <c r="AB1592" s="208">
        <v>11.837999999999999</v>
      </c>
      <c r="AC1592" s="208">
        <v>25.780999999999999</v>
      </c>
      <c r="AD1592" s="208">
        <v>10.984999999999999</v>
      </c>
      <c r="AE1592" s="208">
        <v>9.0289999999999999</v>
      </c>
      <c r="AF1592" s="208">
        <v>17.277999999999999</v>
      </c>
      <c r="AG1592" s="208">
        <v>39.201000000000001</v>
      </c>
      <c r="AH1592" s="208">
        <v>7.0069999999999997</v>
      </c>
      <c r="AI1592" s="208">
        <v>3.802</v>
      </c>
      <c r="AJ1592" s="24"/>
      <c r="AK1592" s="24"/>
      <c r="AL1592" s="24"/>
      <c r="AM1592" s="208">
        <v>0.73</v>
      </c>
      <c r="AN1592" s="208">
        <v>8.6170000000000009</v>
      </c>
      <c r="AO1592" s="208">
        <v>18.074999999999999</v>
      </c>
      <c r="AP1592" s="208">
        <v>3.58</v>
      </c>
      <c r="AQ1592" s="208">
        <v>7.4770000000000003</v>
      </c>
      <c r="AR1592" s="208">
        <v>9.0519999999999996</v>
      </c>
      <c r="AS1592" s="208">
        <v>18.553999999999998</v>
      </c>
      <c r="AT1592" s="208">
        <v>15.147</v>
      </c>
      <c r="AU1592" s="208">
        <v>12.035</v>
      </c>
      <c r="AV1592" s="24"/>
      <c r="AW1592" s="24"/>
      <c r="AX1592" s="24"/>
      <c r="AY1592" s="24"/>
      <c r="AZ1592" s="24"/>
      <c r="BA1592" s="208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208">
        <v>15.388</v>
      </c>
      <c r="G1593" s="208">
        <v>87.096000000000004</v>
      </c>
      <c r="H1593" s="208">
        <v>-284.05900000000003</v>
      </c>
      <c r="I1593" s="221">
        <v>-56.036000000000001</v>
      </c>
      <c r="J1593" s="221"/>
      <c r="K1593" s="208">
        <v>19.582000000000001</v>
      </c>
      <c r="L1593" s="208">
        <v>33.067999999999998</v>
      </c>
      <c r="M1593" s="208">
        <v>8.8320000000000007</v>
      </c>
      <c r="N1593" s="208">
        <v>8.0609999999999999</v>
      </c>
      <c r="O1593" s="208">
        <v>33.610999999999997</v>
      </c>
      <c r="P1593" s="208">
        <v>-15.776</v>
      </c>
      <c r="Q1593" s="208">
        <v>6.556</v>
      </c>
      <c r="R1593" s="208">
        <v>7.2030000000000003</v>
      </c>
      <c r="S1593" s="24"/>
      <c r="T1593" s="208">
        <v>6.3220000000000001</v>
      </c>
      <c r="U1593" s="208">
        <v>6.6539999999999999</v>
      </c>
      <c r="V1593" s="208">
        <v>5.44</v>
      </c>
      <c r="W1593" s="208">
        <v>9.516</v>
      </c>
      <c r="X1593" s="208">
        <v>11.9</v>
      </c>
      <c r="Y1593" s="208">
        <v>10.119</v>
      </c>
      <c r="Z1593" s="208">
        <v>10.352</v>
      </c>
      <c r="AA1593" s="208">
        <v>8.8829999999999991</v>
      </c>
      <c r="AB1593" s="24"/>
      <c r="AC1593" s="208">
        <v>0.64500000000000002</v>
      </c>
      <c r="AD1593" s="24"/>
      <c r="AE1593" s="208">
        <v>2.262</v>
      </c>
      <c r="AF1593" s="208">
        <v>5.4279999999999999</v>
      </c>
      <c r="AG1593" s="208">
        <v>6.7309999999999999</v>
      </c>
      <c r="AH1593" s="208">
        <v>6.1790000000000003</v>
      </c>
      <c r="AI1593" s="208">
        <v>8.5060000000000002</v>
      </c>
      <c r="AJ1593" s="208">
        <v>12.260999999999999</v>
      </c>
      <c r="AK1593" s="208">
        <v>5.8819999999999997</v>
      </c>
      <c r="AL1593" s="208">
        <v>6.4279999999999999</v>
      </c>
      <c r="AM1593" s="208">
        <v>8.7479999999999993</v>
      </c>
      <c r="AN1593" s="208">
        <v>4.0579999999999998</v>
      </c>
      <c r="AO1593" s="208">
        <v>6.3550000000000004</v>
      </c>
      <c r="AP1593" s="208">
        <v>5.1269999999999998</v>
      </c>
      <c r="AQ1593" s="208">
        <v>6.1349999999999998</v>
      </c>
      <c r="AR1593" s="208">
        <v>3.7850000000000001</v>
      </c>
      <c r="AS1593" s="208">
        <v>6.3369999999999997</v>
      </c>
      <c r="AT1593" s="208">
        <v>12.718999999999999</v>
      </c>
      <c r="AU1593" s="208">
        <v>7.0519999999999996</v>
      </c>
      <c r="AV1593" s="208">
        <v>12.565</v>
      </c>
      <c r="AW1593" s="24"/>
      <c r="AX1593" s="24"/>
      <c r="AY1593" s="24"/>
      <c r="AZ1593" s="208">
        <v>5.4870000000000001</v>
      </c>
      <c r="BA1593" s="208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208">
        <v>9.11</v>
      </c>
      <c r="G1594" s="208">
        <v>15.73</v>
      </c>
      <c r="H1594" s="208">
        <v>-2.9239999999999999</v>
      </c>
      <c r="I1594" s="221">
        <v>-3.4470000000000001</v>
      </c>
      <c r="J1594" s="221"/>
      <c r="K1594" s="208">
        <v>2.0379999999999998</v>
      </c>
      <c r="L1594" s="24"/>
      <c r="M1594" s="24"/>
      <c r="N1594" s="24"/>
      <c r="O1594" s="24"/>
      <c r="P1594" s="24"/>
      <c r="Q1594" s="208">
        <v>12.794</v>
      </c>
      <c r="R1594" s="208">
        <v>5.1989999999999998</v>
      </c>
      <c r="S1594" s="208">
        <v>5.6529999999999996</v>
      </c>
      <c r="T1594" s="208">
        <v>5.1449999999999996</v>
      </c>
      <c r="U1594" s="208">
        <v>3.7109999999999999</v>
      </c>
      <c r="V1594" s="24"/>
      <c r="W1594" s="208">
        <v>3.1320000000000001</v>
      </c>
      <c r="X1594" s="208">
        <v>0.11700000000000001</v>
      </c>
      <c r="Y1594" s="24"/>
      <c r="Z1594" s="208">
        <v>0.04</v>
      </c>
      <c r="AA1594" s="24"/>
      <c r="AB1594" s="208">
        <v>6.7050000000000001</v>
      </c>
      <c r="AC1594" s="208">
        <v>4.9269999999999996</v>
      </c>
      <c r="AD1594" s="208">
        <v>3.855</v>
      </c>
      <c r="AE1594" s="208">
        <v>5.524</v>
      </c>
      <c r="AF1594" s="208">
        <v>4.5650000000000004</v>
      </c>
      <c r="AG1594" s="208">
        <v>2.63</v>
      </c>
      <c r="AH1594" s="208">
        <v>1.8320000000000001</v>
      </c>
      <c r="AI1594" s="208">
        <v>0.89500000000000002</v>
      </c>
      <c r="AJ1594" s="208">
        <v>5.5E-2</v>
      </c>
      <c r="AK1594" s="24"/>
      <c r="AL1594" s="24"/>
      <c r="AM1594" s="208">
        <v>0.69399999999999995</v>
      </c>
      <c r="AN1594" s="208">
        <v>3.1230000000000002</v>
      </c>
      <c r="AO1594" s="208">
        <v>6.7329999999999997</v>
      </c>
      <c r="AP1594" s="208">
        <v>6.0259999999999998</v>
      </c>
      <c r="AQ1594" s="208">
        <v>5.3810000000000002</v>
      </c>
      <c r="AR1594" s="208">
        <v>4.5910000000000002</v>
      </c>
      <c r="AS1594" s="208">
        <v>4.7709999999999999</v>
      </c>
      <c r="AT1594" s="208">
        <v>2.8849999999999998</v>
      </c>
      <c r="AU1594" s="208">
        <v>1.9330000000000001</v>
      </c>
      <c r="AV1594" s="24"/>
      <c r="AW1594" s="24"/>
      <c r="AX1594" s="24"/>
      <c r="AY1594" s="24"/>
      <c r="AZ1594" s="24"/>
      <c r="BA1594" s="208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08">
        <v>24.035</v>
      </c>
      <c r="AO1595" s="208">
        <v>3.17</v>
      </c>
      <c r="AP1595" s="208">
        <v>4.6859999999999999</v>
      </c>
      <c r="AQ1595" s="208">
        <v>3.944</v>
      </c>
      <c r="AR1595" s="208">
        <v>3.3109999999999999</v>
      </c>
      <c r="AS1595" s="208">
        <v>3.8540000000000001</v>
      </c>
      <c r="AT1595" s="208">
        <v>6.6159999999999997</v>
      </c>
      <c r="AU1595" s="24"/>
      <c r="AV1595" s="24"/>
      <c r="AW1595" s="24"/>
      <c r="AX1595" s="24"/>
      <c r="AY1595" s="24"/>
      <c r="AZ1595" s="24"/>
      <c r="BA1595" s="208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208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209">
        <v>1.456</v>
      </c>
      <c r="G1597" s="209">
        <v>0.94699999999999995</v>
      </c>
      <c r="H1597" s="209">
        <v>0.72699999999999998</v>
      </c>
      <c r="I1597" s="224">
        <v>0.65100000000000002</v>
      </c>
      <c r="J1597" s="224"/>
      <c r="K1597" s="209">
        <v>0.223</v>
      </c>
      <c r="L1597" s="209">
        <v>0.11899999999999999</v>
      </c>
      <c r="M1597" s="20"/>
      <c r="N1597" s="20"/>
      <c r="O1597" s="209">
        <v>0.35899999999999999</v>
      </c>
      <c r="P1597" s="20"/>
      <c r="Q1597" s="209">
        <v>1.3859999999999999</v>
      </c>
      <c r="R1597" s="209">
        <v>1.2130000000000001</v>
      </c>
      <c r="S1597" s="209">
        <v>1.246</v>
      </c>
      <c r="T1597" s="209">
        <v>1.214</v>
      </c>
      <c r="U1597" s="209">
        <v>0.82799999999999996</v>
      </c>
      <c r="V1597" s="209">
        <v>0.51100000000000001</v>
      </c>
      <c r="W1597" s="209">
        <v>0.29399999999999998</v>
      </c>
      <c r="X1597" s="209">
        <v>0.13</v>
      </c>
      <c r="Y1597" s="20"/>
      <c r="Z1597" s="209">
        <v>0.13100000000000001</v>
      </c>
      <c r="AA1597" s="209">
        <v>0.16800000000000001</v>
      </c>
      <c r="AB1597" s="209">
        <v>0.47499999999999998</v>
      </c>
      <c r="AC1597" s="209">
        <v>0.73699999999999999</v>
      </c>
      <c r="AD1597" s="209">
        <v>0.88600000000000001</v>
      </c>
      <c r="AE1597" s="209">
        <v>0.997</v>
      </c>
      <c r="AF1597" s="209">
        <v>1.044</v>
      </c>
      <c r="AG1597" s="209">
        <v>0.47699999999999998</v>
      </c>
      <c r="AH1597" s="209">
        <v>0.41799999999999998</v>
      </c>
      <c r="AI1597" s="209">
        <v>0.251</v>
      </c>
      <c r="AJ1597" s="209">
        <v>9.5000000000000001E-2</v>
      </c>
      <c r="AK1597" s="20"/>
      <c r="AL1597" s="209">
        <v>3.5000000000000003E-2</v>
      </c>
      <c r="AM1597" s="209">
        <v>0.20899999999999999</v>
      </c>
      <c r="AN1597" s="209">
        <v>0.375</v>
      </c>
      <c r="AO1597" s="209">
        <v>0.69199999999999995</v>
      </c>
      <c r="AP1597" s="209">
        <v>1.1439999999999999</v>
      </c>
      <c r="AQ1597" s="209">
        <v>0.96799999999999997</v>
      </c>
      <c r="AR1597" s="209">
        <v>0.751</v>
      </c>
      <c r="AS1597" s="209">
        <v>0.73099999999999998</v>
      </c>
      <c r="AT1597" s="209">
        <v>0.55400000000000005</v>
      </c>
      <c r="AU1597" s="209">
        <v>0.21099999999999999</v>
      </c>
      <c r="AV1597" s="20"/>
      <c r="AW1597" s="20"/>
      <c r="AX1597" s="20"/>
      <c r="AY1597" s="209">
        <v>0.32200000000000001</v>
      </c>
      <c r="AZ1597" s="209">
        <v>0.33300000000000002</v>
      </c>
      <c r="BA1597" s="209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208">
        <v>1.456</v>
      </c>
      <c r="G1598" s="208">
        <v>0.94699999999999995</v>
      </c>
      <c r="H1598" s="208">
        <v>0.72699999999999998</v>
      </c>
      <c r="I1598" s="221">
        <v>0.65100000000000002</v>
      </c>
      <c r="J1598" s="221"/>
      <c r="K1598" s="208">
        <v>0.223</v>
      </c>
      <c r="L1598" s="208">
        <v>0.11899999999999999</v>
      </c>
      <c r="M1598" s="24"/>
      <c r="N1598" s="24"/>
      <c r="O1598" s="208">
        <v>0.35899999999999999</v>
      </c>
      <c r="P1598" s="24"/>
      <c r="Q1598" s="208">
        <v>1.3859999999999999</v>
      </c>
      <c r="R1598" s="208">
        <v>1.2130000000000001</v>
      </c>
      <c r="S1598" s="208">
        <v>1.246</v>
      </c>
      <c r="T1598" s="208">
        <v>1.214</v>
      </c>
      <c r="U1598" s="208">
        <v>0.82799999999999996</v>
      </c>
      <c r="V1598" s="208">
        <v>0.51100000000000001</v>
      </c>
      <c r="W1598" s="208">
        <v>0.29399999999999998</v>
      </c>
      <c r="X1598" s="208">
        <v>0.13</v>
      </c>
      <c r="Y1598" s="24"/>
      <c r="Z1598" s="208">
        <v>0.13100000000000001</v>
      </c>
      <c r="AA1598" s="208">
        <v>0.16800000000000001</v>
      </c>
      <c r="AB1598" s="208">
        <v>0.47499999999999998</v>
      </c>
      <c r="AC1598" s="208">
        <v>0.73699999999999999</v>
      </c>
      <c r="AD1598" s="208">
        <v>0.88600000000000001</v>
      </c>
      <c r="AE1598" s="208">
        <v>0.997</v>
      </c>
      <c r="AF1598" s="208">
        <v>1.044</v>
      </c>
      <c r="AG1598" s="208">
        <v>0.47699999999999998</v>
      </c>
      <c r="AH1598" s="208">
        <v>0.41799999999999998</v>
      </c>
      <c r="AI1598" s="208">
        <v>0.251</v>
      </c>
      <c r="AJ1598" s="208">
        <v>9.5000000000000001E-2</v>
      </c>
      <c r="AK1598" s="24"/>
      <c r="AL1598" s="208">
        <v>3.5000000000000003E-2</v>
      </c>
      <c r="AM1598" s="208">
        <v>0.20899999999999999</v>
      </c>
      <c r="AN1598" s="208">
        <v>0.375</v>
      </c>
      <c r="AO1598" s="208">
        <v>0.69199999999999995</v>
      </c>
      <c r="AP1598" s="208">
        <v>1.1439999999999999</v>
      </c>
      <c r="AQ1598" s="208">
        <v>0.96799999999999997</v>
      </c>
      <c r="AR1598" s="208">
        <v>0.751</v>
      </c>
      <c r="AS1598" s="208">
        <v>0.73099999999999998</v>
      </c>
      <c r="AT1598" s="208">
        <v>0.55400000000000005</v>
      </c>
      <c r="AU1598" s="208">
        <v>0.21099999999999999</v>
      </c>
      <c r="AV1598" s="24"/>
      <c r="AW1598" s="24"/>
      <c r="AX1598" s="24"/>
      <c r="AY1598" s="208">
        <v>0.32200000000000001</v>
      </c>
      <c r="AZ1598" s="208">
        <v>0.33300000000000002</v>
      </c>
      <c r="BA1598" s="208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9">
        <v>0.73799999999999999</v>
      </c>
      <c r="AN1599" s="209">
        <v>1.907</v>
      </c>
      <c r="AO1599" s="209">
        <v>4.2830000000000004</v>
      </c>
      <c r="AP1599" s="209">
        <v>5.9939999999999998</v>
      </c>
      <c r="AQ1599" s="209">
        <v>5.3949999999999996</v>
      </c>
      <c r="AR1599" s="209">
        <v>4.8540000000000001</v>
      </c>
      <c r="AS1599" s="209">
        <v>3.7109999999999999</v>
      </c>
      <c r="AT1599" s="209">
        <v>2.673</v>
      </c>
      <c r="AU1599" s="209">
        <v>1.452</v>
      </c>
      <c r="AV1599" s="20"/>
      <c r="AW1599" s="20"/>
      <c r="AX1599" s="20"/>
      <c r="AY1599" s="209">
        <v>0.92300000000000004</v>
      </c>
      <c r="AZ1599" s="209">
        <v>1.992</v>
      </c>
      <c r="BA1599" s="209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08">
        <v>0.73799999999999999</v>
      </c>
      <c r="AN1600" s="208">
        <v>1.907</v>
      </c>
      <c r="AO1600" s="208">
        <v>4.2830000000000004</v>
      </c>
      <c r="AP1600" s="208">
        <v>5.9939999999999998</v>
      </c>
      <c r="AQ1600" s="208">
        <v>5.3949999999999996</v>
      </c>
      <c r="AR1600" s="208">
        <v>4.8540000000000001</v>
      </c>
      <c r="AS1600" s="208">
        <v>3.7109999999999999</v>
      </c>
      <c r="AT1600" s="208">
        <v>2.673</v>
      </c>
      <c r="AU1600" s="208">
        <v>1.452</v>
      </c>
      <c r="AV1600" s="24"/>
      <c r="AW1600" s="24"/>
      <c r="AX1600" s="24"/>
      <c r="AY1600" s="208">
        <v>0.92300000000000004</v>
      </c>
      <c r="AZ1600" s="208">
        <v>1.992</v>
      </c>
      <c r="BA1600" s="208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209">
        <v>8.4329999999999998</v>
      </c>
      <c r="G1601" s="209">
        <v>6.641</v>
      </c>
      <c r="H1601" s="209">
        <v>4.1970000000000001</v>
      </c>
      <c r="I1601" s="224">
        <v>3.0219999999999998</v>
      </c>
      <c r="J1601" s="224"/>
      <c r="K1601" s="209">
        <v>1.143</v>
      </c>
      <c r="L1601" s="209">
        <v>0.61399999999999999</v>
      </c>
      <c r="M1601" s="20"/>
      <c r="N1601" s="20"/>
      <c r="O1601" s="20"/>
      <c r="P1601" s="209">
        <v>3.5819999999999999</v>
      </c>
      <c r="Q1601" s="209">
        <v>4.58</v>
      </c>
      <c r="R1601" s="209">
        <v>6.12</v>
      </c>
      <c r="S1601" s="209">
        <v>7.7889999999999997</v>
      </c>
      <c r="T1601" s="209">
        <v>6.819</v>
      </c>
      <c r="U1601" s="209">
        <v>4.6550000000000002</v>
      </c>
      <c r="V1601" s="209">
        <v>2.6480000000000001</v>
      </c>
      <c r="W1601" s="209">
        <v>1.6870000000000001</v>
      </c>
      <c r="X1601" s="209">
        <v>0.38300000000000001</v>
      </c>
      <c r="Y1601" s="20"/>
      <c r="Z1601" s="20"/>
      <c r="AA1601" s="20"/>
      <c r="AB1601" s="209">
        <v>4.3760000000000003</v>
      </c>
      <c r="AC1601" s="209">
        <v>4.8369999999999997</v>
      </c>
      <c r="AD1601" s="209">
        <v>2.4940000000000002</v>
      </c>
      <c r="AE1601" s="209">
        <v>6.9039999999999999</v>
      </c>
      <c r="AF1601" s="209">
        <v>5.4729999999999999</v>
      </c>
      <c r="AG1601" s="209">
        <v>7.3550000000000004</v>
      </c>
      <c r="AH1601" s="20"/>
      <c r="AI1601" s="209">
        <v>0.96399999999999997</v>
      </c>
      <c r="AJ1601" s="209">
        <v>0.55400000000000005</v>
      </c>
      <c r="AK1601" s="20"/>
      <c r="AL1601" s="20"/>
      <c r="AM1601" s="209">
        <v>1.575</v>
      </c>
      <c r="AN1601" s="209">
        <v>2.4390000000000001</v>
      </c>
      <c r="AO1601" s="209">
        <v>5.8890000000000002</v>
      </c>
      <c r="AP1601" s="209">
        <v>6.298</v>
      </c>
      <c r="AQ1601" s="209">
        <v>5.9139999999999997</v>
      </c>
      <c r="AR1601" s="209">
        <v>7.1790000000000003</v>
      </c>
      <c r="AS1601" s="209">
        <v>4.4930000000000003</v>
      </c>
      <c r="AT1601" s="209">
        <v>3.0950000000000002</v>
      </c>
      <c r="AU1601" s="209">
        <v>1.407</v>
      </c>
      <c r="AV1601" s="20"/>
      <c r="AW1601" s="20"/>
      <c r="AX1601" s="20"/>
      <c r="AY1601" s="209">
        <v>1.31</v>
      </c>
      <c r="AZ1601" s="209">
        <v>2.0680000000000001</v>
      </c>
      <c r="BA1601" s="209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208">
        <v>8.4329999999999998</v>
      </c>
      <c r="G1602" s="208">
        <v>6.641</v>
      </c>
      <c r="H1602" s="208">
        <v>4.1970000000000001</v>
      </c>
      <c r="I1602" s="221">
        <v>3.0219999999999998</v>
      </c>
      <c r="J1602" s="221"/>
      <c r="K1602" s="208">
        <v>1.143</v>
      </c>
      <c r="L1602" s="208">
        <v>0.61399999999999999</v>
      </c>
      <c r="M1602" s="24"/>
      <c r="N1602" s="24"/>
      <c r="O1602" s="24"/>
      <c r="P1602" s="208">
        <v>3.5819999999999999</v>
      </c>
      <c r="Q1602" s="208">
        <v>4.58</v>
      </c>
      <c r="R1602" s="208">
        <v>6.12</v>
      </c>
      <c r="S1602" s="208">
        <v>7.7889999999999997</v>
      </c>
      <c r="T1602" s="208">
        <v>6.819</v>
      </c>
      <c r="U1602" s="208">
        <v>4.6550000000000002</v>
      </c>
      <c r="V1602" s="208">
        <v>2.6480000000000001</v>
      </c>
      <c r="W1602" s="208">
        <v>1.6870000000000001</v>
      </c>
      <c r="X1602" s="208">
        <v>0.38300000000000001</v>
      </c>
      <c r="Y1602" s="24"/>
      <c r="Z1602" s="24"/>
      <c r="AA1602" s="24"/>
      <c r="AB1602" s="208">
        <v>4.3760000000000003</v>
      </c>
      <c r="AC1602" s="208">
        <v>4.8369999999999997</v>
      </c>
      <c r="AD1602" s="208">
        <v>2.4940000000000002</v>
      </c>
      <c r="AE1602" s="208">
        <v>6.9039999999999999</v>
      </c>
      <c r="AF1602" s="208">
        <v>5.4729999999999999</v>
      </c>
      <c r="AG1602" s="208">
        <v>7.3550000000000004</v>
      </c>
      <c r="AH1602" s="24"/>
      <c r="AI1602" s="208">
        <v>0.96399999999999997</v>
      </c>
      <c r="AJ1602" s="208">
        <v>0.55400000000000005</v>
      </c>
      <c r="AK1602" s="24"/>
      <c r="AL1602" s="24"/>
      <c r="AM1602" s="208">
        <v>1.575</v>
      </c>
      <c r="AN1602" s="208">
        <v>2.4390000000000001</v>
      </c>
      <c r="AO1602" s="208">
        <v>5.8890000000000002</v>
      </c>
      <c r="AP1602" s="208">
        <v>6.298</v>
      </c>
      <c r="AQ1602" s="208">
        <v>5.9139999999999997</v>
      </c>
      <c r="AR1602" s="208">
        <v>7.1790000000000003</v>
      </c>
      <c r="AS1602" s="208">
        <v>4.4930000000000003</v>
      </c>
      <c r="AT1602" s="208">
        <v>3.0950000000000002</v>
      </c>
      <c r="AU1602" s="208">
        <v>1.407</v>
      </c>
      <c r="AV1602" s="24"/>
      <c r="AW1602" s="24"/>
      <c r="AX1602" s="24"/>
      <c r="AY1602" s="208">
        <v>1.31</v>
      </c>
      <c r="AZ1602" s="208">
        <v>2.0680000000000001</v>
      </c>
      <c r="BA1602" s="208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209">
        <v>3.6560000000000001</v>
      </c>
      <c r="G1603" s="209">
        <v>2.6779999999999999</v>
      </c>
      <c r="H1603" s="209">
        <v>2.198</v>
      </c>
      <c r="I1603" s="224">
        <v>1.458</v>
      </c>
      <c r="J1603" s="224"/>
      <c r="K1603" s="209">
        <v>0.995</v>
      </c>
      <c r="L1603" s="20"/>
      <c r="M1603" s="20"/>
      <c r="N1603" s="20"/>
      <c r="O1603" s="209">
        <v>0.32600000000000001</v>
      </c>
      <c r="P1603" s="209">
        <v>1.4379999999999999</v>
      </c>
      <c r="Q1603" s="209">
        <v>2.048</v>
      </c>
      <c r="R1603" s="209">
        <v>2.024</v>
      </c>
      <c r="S1603" s="209">
        <v>3.7610000000000001</v>
      </c>
      <c r="T1603" s="209">
        <v>3.0990000000000002</v>
      </c>
      <c r="U1603" s="209">
        <v>2.2850000000000001</v>
      </c>
      <c r="V1603" s="209">
        <v>1.1359999999999999</v>
      </c>
      <c r="W1603" s="209">
        <v>1.0880000000000001</v>
      </c>
      <c r="X1603" s="209">
        <v>0.15</v>
      </c>
      <c r="Y1603" s="20"/>
      <c r="Z1603" s="20"/>
      <c r="AA1603" s="20"/>
      <c r="AB1603" s="209">
        <v>0.97399999999999998</v>
      </c>
      <c r="AC1603" s="209">
        <v>3.4660000000000002</v>
      </c>
      <c r="AD1603" s="209">
        <v>2.669</v>
      </c>
      <c r="AE1603" s="209">
        <v>2.9350000000000001</v>
      </c>
      <c r="AF1603" s="209">
        <v>2.4049999999999998</v>
      </c>
      <c r="AG1603" s="209">
        <v>1.9930000000000001</v>
      </c>
      <c r="AH1603" s="209">
        <v>1.4370000000000001</v>
      </c>
      <c r="AI1603" s="209">
        <v>0.91800000000000004</v>
      </c>
      <c r="AJ1603" s="209">
        <v>0.218</v>
      </c>
      <c r="AK1603" s="20"/>
      <c r="AL1603" s="20"/>
      <c r="AM1603" s="209">
        <v>0.81200000000000006</v>
      </c>
      <c r="AN1603" s="209">
        <v>1.2549999999999999</v>
      </c>
      <c r="AO1603" s="209">
        <v>2.734</v>
      </c>
      <c r="AP1603" s="209">
        <v>3</v>
      </c>
      <c r="AQ1603" s="209">
        <v>2.742</v>
      </c>
      <c r="AR1603" s="209">
        <v>3.1320000000000001</v>
      </c>
      <c r="AS1603" s="209">
        <v>2.028</v>
      </c>
      <c r="AT1603" s="209">
        <v>1.5860000000000001</v>
      </c>
      <c r="AU1603" s="209">
        <v>0.92400000000000004</v>
      </c>
      <c r="AV1603" s="209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208">
        <v>3.6560000000000001</v>
      </c>
      <c r="G1604" s="208">
        <v>2.6779999999999999</v>
      </c>
      <c r="H1604" s="208">
        <v>2.198</v>
      </c>
      <c r="I1604" s="221">
        <v>1.458</v>
      </c>
      <c r="J1604" s="221"/>
      <c r="K1604" s="208">
        <v>0.995</v>
      </c>
      <c r="L1604" s="24"/>
      <c r="M1604" s="24"/>
      <c r="N1604" s="24"/>
      <c r="O1604" s="208">
        <v>0.32600000000000001</v>
      </c>
      <c r="P1604" s="208">
        <v>1.4379999999999999</v>
      </c>
      <c r="Q1604" s="208">
        <v>2.048</v>
      </c>
      <c r="R1604" s="208">
        <v>2.024</v>
      </c>
      <c r="S1604" s="208">
        <v>3.7610000000000001</v>
      </c>
      <c r="T1604" s="208">
        <v>3.0990000000000002</v>
      </c>
      <c r="U1604" s="208">
        <v>2.2850000000000001</v>
      </c>
      <c r="V1604" s="208">
        <v>1.1359999999999999</v>
      </c>
      <c r="W1604" s="208">
        <v>1.0880000000000001</v>
      </c>
      <c r="X1604" s="208">
        <v>0.15</v>
      </c>
      <c r="Y1604" s="24"/>
      <c r="Z1604" s="24"/>
      <c r="AA1604" s="24"/>
      <c r="AB1604" s="208">
        <v>0.97399999999999998</v>
      </c>
      <c r="AC1604" s="208">
        <v>3.4660000000000002</v>
      </c>
      <c r="AD1604" s="208">
        <v>2.669</v>
      </c>
      <c r="AE1604" s="208">
        <v>2.9350000000000001</v>
      </c>
      <c r="AF1604" s="208">
        <v>2.4049999999999998</v>
      </c>
      <c r="AG1604" s="208">
        <v>1.9930000000000001</v>
      </c>
      <c r="AH1604" s="208">
        <v>1.4370000000000001</v>
      </c>
      <c r="AI1604" s="208">
        <v>0.91800000000000004</v>
      </c>
      <c r="AJ1604" s="208">
        <v>0.218</v>
      </c>
      <c r="AK1604" s="24"/>
      <c r="AL1604" s="24"/>
      <c r="AM1604" s="208">
        <v>0.81200000000000006</v>
      </c>
      <c r="AN1604" s="208">
        <v>1.2549999999999999</v>
      </c>
      <c r="AO1604" s="208">
        <v>2.734</v>
      </c>
      <c r="AP1604" s="208">
        <v>3</v>
      </c>
      <c r="AQ1604" s="208">
        <v>2.742</v>
      </c>
      <c r="AR1604" s="208">
        <v>3.1320000000000001</v>
      </c>
      <c r="AS1604" s="208">
        <v>2.028</v>
      </c>
      <c r="AT1604" s="208">
        <v>1.5860000000000001</v>
      </c>
      <c r="AU1604" s="208">
        <v>0.92400000000000004</v>
      </c>
      <c r="AV1604" s="208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209">
        <v>5.2930000000000001</v>
      </c>
      <c r="G1605" s="209">
        <v>4.048</v>
      </c>
      <c r="H1605" s="209">
        <v>2.5459999999999998</v>
      </c>
      <c r="I1605" s="224">
        <v>2.153</v>
      </c>
      <c r="J1605" s="224"/>
      <c r="K1605" s="209">
        <v>0.998</v>
      </c>
      <c r="L1605" s="20"/>
      <c r="M1605" s="20"/>
      <c r="N1605" s="20"/>
      <c r="O1605" s="209">
        <v>1.1379999999999999</v>
      </c>
      <c r="P1605" s="209">
        <v>1.86</v>
      </c>
      <c r="Q1605" s="209">
        <v>2.778</v>
      </c>
      <c r="R1605" s="209">
        <v>3.6309999999999998</v>
      </c>
      <c r="S1605" s="209">
        <v>4.984</v>
      </c>
      <c r="T1605" s="209">
        <v>5.024</v>
      </c>
      <c r="U1605" s="209">
        <v>2.903</v>
      </c>
      <c r="V1605" s="209">
        <v>2.125</v>
      </c>
      <c r="W1605" s="209">
        <v>1.369</v>
      </c>
      <c r="X1605" s="209">
        <v>0.28399999999999997</v>
      </c>
      <c r="Y1605" s="20"/>
      <c r="Z1605" s="20"/>
      <c r="AA1605" s="20"/>
      <c r="AB1605" s="209">
        <v>2.3210000000000002</v>
      </c>
      <c r="AC1605" s="209">
        <v>1.391</v>
      </c>
      <c r="AD1605" s="209">
        <v>3.1909999999999998</v>
      </c>
      <c r="AE1605" s="209">
        <v>3.5760000000000001</v>
      </c>
      <c r="AF1605" s="209">
        <v>3.5129999999999999</v>
      </c>
      <c r="AG1605" s="209">
        <v>1.9319999999999999</v>
      </c>
      <c r="AH1605" s="209">
        <v>1.3740000000000001</v>
      </c>
      <c r="AI1605" s="209">
        <v>0.872</v>
      </c>
      <c r="AJ1605" s="209">
        <v>0.36499999999999999</v>
      </c>
      <c r="AK1605" s="20"/>
      <c r="AL1605" s="20"/>
      <c r="AM1605" s="209">
        <v>1.3260000000000001</v>
      </c>
      <c r="AN1605" s="209">
        <v>1.353</v>
      </c>
      <c r="AO1605" s="209">
        <v>2.073</v>
      </c>
      <c r="AP1605" s="209">
        <v>4.7089999999999996</v>
      </c>
      <c r="AQ1605" s="209">
        <v>3.609</v>
      </c>
      <c r="AR1605" s="209">
        <v>4.056</v>
      </c>
      <c r="AS1605" s="209">
        <v>2.7770000000000001</v>
      </c>
      <c r="AT1605" s="209">
        <v>2.0350000000000001</v>
      </c>
      <c r="AU1605" s="209">
        <v>1.01</v>
      </c>
      <c r="AV1605" s="20"/>
      <c r="AW1605" s="20"/>
      <c r="AX1605" s="20"/>
      <c r="AY1605" s="209">
        <v>2.9449999999999998</v>
      </c>
      <c r="AZ1605" s="20"/>
      <c r="BA1605" s="209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208">
        <v>5.2930000000000001</v>
      </c>
      <c r="G1606" s="208">
        <v>4.048</v>
      </c>
      <c r="H1606" s="208">
        <v>2.5459999999999998</v>
      </c>
      <c r="I1606" s="221">
        <v>2.153</v>
      </c>
      <c r="J1606" s="221"/>
      <c r="K1606" s="208">
        <v>0.998</v>
      </c>
      <c r="L1606" s="24"/>
      <c r="M1606" s="24"/>
      <c r="N1606" s="24"/>
      <c r="O1606" s="208">
        <v>1.1379999999999999</v>
      </c>
      <c r="P1606" s="208">
        <v>1.86</v>
      </c>
      <c r="Q1606" s="208">
        <v>2.778</v>
      </c>
      <c r="R1606" s="208">
        <v>3.6309999999999998</v>
      </c>
      <c r="S1606" s="208">
        <v>4.984</v>
      </c>
      <c r="T1606" s="208">
        <v>5.024</v>
      </c>
      <c r="U1606" s="208">
        <v>2.903</v>
      </c>
      <c r="V1606" s="208">
        <v>2.125</v>
      </c>
      <c r="W1606" s="208">
        <v>1.369</v>
      </c>
      <c r="X1606" s="208">
        <v>0.28399999999999997</v>
      </c>
      <c r="Y1606" s="24"/>
      <c r="Z1606" s="24"/>
      <c r="AA1606" s="24"/>
      <c r="AB1606" s="208">
        <v>2.3210000000000002</v>
      </c>
      <c r="AC1606" s="208">
        <v>1.391</v>
      </c>
      <c r="AD1606" s="208">
        <v>3.1909999999999998</v>
      </c>
      <c r="AE1606" s="208">
        <v>3.5760000000000001</v>
      </c>
      <c r="AF1606" s="208">
        <v>3.5129999999999999</v>
      </c>
      <c r="AG1606" s="208">
        <v>1.9319999999999999</v>
      </c>
      <c r="AH1606" s="208">
        <v>1.3740000000000001</v>
      </c>
      <c r="AI1606" s="208">
        <v>0.872</v>
      </c>
      <c r="AJ1606" s="208">
        <v>0.36499999999999999</v>
      </c>
      <c r="AK1606" s="24"/>
      <c r="AL1606" s="24"/>
      <c r="AM1606" s="208">
        <v>1.3260000000000001</v>
      </c>
      <c r="AN1606" s="208">
        <v>1.353</v>
      </c>
      <c r="AO1606" s="208">
        <v>2.073</v>
      </c>
      <c r="AP1606" s="208">
        <v>4.7089999999999996</v>
      </c>
      <c r="AQ1606" s="208">
        <v>3.609</v>
      </c>
      <c r="AR1606" s="208">
        <v>4.056</v>
      </c>
      <c r="AS1606" s="208">
        <v>2.7770000000000001</v>
      </c>
      <c r="AT1606" s="208">
        <v>2.0350000000000001</v>
      </c>
      <c r="AU1606" s="208">
        <v>1.01</v>
      </c>
      <c r="AV1606" s="24"/>
      <c r="AW1606" s="24"/>
      <c r="AX1606" s="24"/>
      <c r="AY1606" s="208">
        <v>2.9449999999999998</v>
      </c>
      <c r="AZ1606" s="24"/>
      <c r="BA1606" s="208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209">
        <v>4.4240000000000004</v>
      </c>
      <c r="G1607" s="209">
        <v>3.29</v>
      </c>
      <c r="H1607" s="209">
        <v>22.117999999999999</v>
      </c>
      <c r="I1607" s="224">
        <v>2.4689999999999999</v>
      </c>
      <c r="J1607" s="224"/>
      <c r="K1607" s="209">
        <v>1.369</v>
      </c>
      <c r="L1607" s="209">
        <v>0.373</v>
      </c>
      <c r="M1607" s="20"/>
      <c r="N1607" s="20"/>
      <c r="O1607" s="209">
        <v>1.7869999999999999</v>
      </c>
      <c r="P1607" s="209">
        <v>2.0049999999999999</v>
      </c>
      <c r="Q1607" s="209">
        <v>4.1959999999999997</v>
      </c>
      <c r="R1607" s="209">
        <v>5.4539999999999997</v>
      </c>
      <c r="S1607" s="209">
        <v>6.4279999999999999</v>
      </c>
      <c r="T1607" s="209">
        <v>5.6219999999999999</v>
      </c>
      <c r="U1607" s="209">
        <v>4.05</v>
      </c>
      <c r="V1607" s="209">
        <v>2.3290000000000002</v>
      </c>
      <c r="W1607" s="209">
        <v>1.119</v>
      </c>
      <c r="X1607" s="209">
        <v>0.45600000000000002</v>
      </c>
      <c r="Y1607" s="20"/>
      <c r="Z1607" s="209">
        <v>0.24299999999999999</v>
      </c>
      <c r="AA1607" s="209">
        <v>0.69399999999999995</v>
      </c>
      <c r="AB1607" s="209">
        <v>2.6579999999999999</v>
      </c>
      <c r="AC1607" s="209">
        <v>4.4829999999999997</v>
      </c>
      <c r="AD1607" s="209">
        <v>4.8330000000000002</v>
      </c>
      <c r="AE1607" s="209">
        <v>6.8220000000000001</v>
      </c>
      <c r="AF1607" s="209">
        <v>5.5880000000000001</v>
      </c>
      <c r="AG1607" s="209">
        <v>4.0659999999999998</v>
      </c>
      <c r="AH1607" s="209">
        <v>2.0760000000000001</v>
      </c>
      <c r="AI1607" s="209">
        <v>1.512</v>
      </c>
      <c r="AJ1607" s="209">
        <v>0.40400000000000003</v>
      </c>
      <c r="AK1607" s="20"/>
      <c r="AL1607" s="20"/>
      <c r="AM1607" s="209">
        <v>0.55400000000000005</v>
      </c>
      <c r="AN1607" s="209">
        <v>2.63</v>
      </c>
      <c r="AO1607" s="209">
        <v>5.1879999999999997</v>
      </c>
      <c r="AP1607" s="209">
        <v>5.4279999999999999</v>
      </c>
      <c r="AQ1607" s="209">
        <v>5.5309999999999997</v>
      </c>
      <c r="AR1607" s="209">
        <v>5.7439999999999998</v>
      </c>
      <c r="AS1607" s="209">
        <v>3.7149999999999999</v>
      </c>
      <c r="AT1607" s="209">
        <v>2.653</v>
      </c>
      <c r="AU1607" s="209">
        <v>1.345</v>
      </c>
      <c r="AV1607" s="20"/>
      <c r="AW1607" s="20"/>
      <c r="AX1607" s="20"/>
      <c r="AY1607" s="209">
        <v>1.605</v>
      </c>
      <c r="AZ1607" s="209">
        <v>1.901</v>
      </c>
      <c r="BA1607" s="209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208">
        <v>19.782</v>
      </c>
      <c r="I1608" s="221">
        <v>0.75600000000000001</v>
      </c>
      <c r="J1608" s="221"/>
      <c r="K1608" s="208">
        <v>0.433</v>
      </c>
      <c r="L1608" s="208">
        <v>0.217</v>
      </c>
      <c r="M1608" s="24"/>
      <c r="N1608" s="24"/>
      <c r="O1608" s="208">
        <v>0.437</v>
      </c>
      <c r="P1608" s="208">
        <v>0.57099999999999995</v>
      </c>
      <c r="Q1608" s="208">
        <v>1.355</v>
      </c>
      <c r="R1608" s="208">
        <v>1.7789999999999999</v>
      </c>
      <c r="S1608" s="208">
        <v>2.3879999999999999</v>
      </c>
      <c r="T1608" s="208">
        <v>2.1429999999999998</v>
      </c>
      <c r="U1608" s="208">
        <v>1.3560000000000001</v>
      </c>
      <c r="V1608" s="208">
        <v>0.70799999999999996</v>
      </c>
      <c r="W1608" s="208">
        <v>0.311</v>
      </c>
      <c r="X1608" s="208">
        <v>0.13300000000000001</v>
      </c>
      <c r="Y1608" s="24"/>
      <c r="Z1608" s="208">
        <v>0.218</v>
      </c>
      <c r="AA1608" s="208">
        <v>0.316</v>
      </c>
      <c r="AB1608" s="208">
        <v>0.73</v>
      </c>
      <c r="AC1608" s="208">
        <v>1.2470000000000001</v>
      </c>
      <c r="AD1608" s="208">
        <v>1.9470000000000001</v>
      </c>
      <c r="AE1608" s="208">
        <v>2.3780000000000001</v>
      </c>
      <c r="AF1608" s="208">
        <v>1.758</v>
      </c>
      <c r="AG1608" s="208">
        <v>1.218</v>
      </c>
      <c r="AH1608" s="208">
        <v>0.64100000000000001</v>
      </c>
      <c r="AI1608" s="208">
        <v>0.503</v>
      </c>
      <c r="AJ1608" s="208">
        <v>0.13900000000000001</v>
      </c>
      <c r="AK1608" s="24"/>
      <c r="AL1608" s="24"/>
      <c r="AM1608" s="208">
        <v>0.55400000000000005</v>
      </c>
      <c r="AN1608" s="208">
        <v>0.71699999999999997</v>
      </c>
      <c r="AO1608" s="208">
        <v>1.609</v>
      </c>
      <c r="AP1608" s="208">
        <v>2.1659999999999999</v>
      </c>
      <c r="AQ1608" s="208">
        <v>2.21</v>
      </c>
      <c r="AR1608" s="208">
        <v>2.2069999999999999</v>
      </c>
      <c r="AS1608" s="208">
        <v>1.3080000000000001</v>
      </c>
      <c r="AT1608" s="208">
        <v>0.91400000000000003</v>
      </c>
      <c r="AU1608" s="208">
        <v>0.47699999999999998</v>
      </c>
      <c r="AV1608" s="24"/>
      <c r="AW1608" s="24"/>
      <c r="AX1608" s="24"/>
      <c r="AY1608" s="208">
        <v>0.755</v>
      </c>
      <c r="AZ1608" s="208">
        <v>0.624</v>
      </c>
      <c r="BA1608" s="208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208">
        <v>4.4240000000000004</v>
      </c>
      <c r="G1609" s="208">
        <v>3.29</v>
      </c>
      <c r="H1609" s="208">
        <v>2.3359999999999999</v>
      </c>
      <c r="I1609" s="221">
        <v>1.7130000000000001</v>
      </c>
      <c r="J1609" s="221"/>
      <c r="K1609" s="208">
        <v>0.93600000000000005</v>
      </c>
      <c r="L1609" s="208">
        <v>0.156</v>
      </c>
      <c r="M1609" s="24"/>
      <c r="N1609" s="24"/>
      <c r="O1609" s="208">
        <v>1.35</v>
      </c>
      <c r="P1609" s="208">
        <v>1.4339999999999999</v>
      </c>
      <c r="Q1609" s="208">
        <v>2.8410000000000002</v>
      </c>
      <c r="R1609" s="208">
        <v>3.6749999999999998</v>
      </c>
      <c r="S1609" s="208">
        <v>4.04</v>
      </c>
      <c r="T1609" s="208">
        <v>3.4790000000000001</v>
      </c>
      <c r="U1609" s="208">
        <v>2.694</v>
      </c>
      <c r="V1609" s="208">
        <v>1.621</v>
      </c>
      <c r="W1609" s="208">
        <v>0.80800000000000005</v>
      </c>
      <c r="X1609" s="208">
        <v>0.32300000000000001</v>
      </c>
      <c r="Y1609" s="24"/>
      <c r="Z1609" s="208">
        <v>2.5000000000000001E-2</v>
      </c>
      <c r="AA1609" s="208">
        <v>0.378</v>
      </c>
      <c r="AB1609" s="208">
        <v>1.9279999999999999</v>
      </c>
      <c r="AC1609" s="208">
        <v>3.2360000000000002</v>
      </c>
      <c r="AD1609" s="208">
        <v>2.8860000000000001</v>
      </c>
      <c r="AE1609" s="208">
        <v>4.444</v>
      </c>
      <c r="AF1609" s="208">
        <v>3.83</v>
      </c>
      <c r="AG1609" s="208">
        <v>2.8479999999999999</v>
      </c>
      <c r="AH1609" s="208">
        <v>1.4350000000000001</v>
      </c>
      <c r="AI1609" s="208">
        <v>1.0089999999999999</v>
      </c>
      <c r="AJ1609" s="208">
        <v>0.26500000000000001</v>
      </c>
      <c r="AK1609" s="24"/>
      <c r="AL1609" s="24"/>
      <c r="AM1609" s="24"/>
      <c r="AN1609" s="208">
        <v>1.913</v>
      </c>
      <c r="AO1609" s="208">
        <v>3.5790000000000002</v>
      </c>
      <c r="AP1609" s="208">
        <v>3.262</v>
      </c>
      <c r="AQ1609" s="208">
        <v>3.3210000000000002</v>
      </c>
      <c r="AR1609" s="208">
        <v>3.5369999999999999</v>
      </c>
      <c r="AS1609" s="208">
        <v>2.407</v>
      </c>
      <c r="AT1609" s="208">
        <v>1.7390000000000001</v>
      </c>
      <c r="AU1609" s="208">
        <v>0.86799999999999999</v>
      </c>
      <c r="AV1609" s="24"/>
      <c r="AW1609" s="24"/>
      <c r="AX1609" s="24"/>
      <c r="AY1609" s="208">
        <v>0.85</v>
      </c>
      <c r="AZ1609" s="208">
        <v>1.2769999999999999</v>
      </c>
      <c r="BA1609" s="208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209">
        <v>1.8149999999999999</v>
      </c>
      <c r="G1610" s="209">
        <v>0.80800000000000005</v>
      </c>
      <c r="H1610" s="209">
        <v>0.63300000000000001</v>
      </c>
      <c r="I1610" s="224">
        <v>0.54800000000000004</v>
      </c>
      <c r="J1610" s="224"/>
      <c r="K1610" s="209">
        <v>0.34499999999999997</v>
      </c>
      <c r="L1610" s="20"/>
      <c r="M1610" s="20"/>
      <c r="N1610" s="20"/>
      <c r="O1610" s="209">
        <v>0.33300000000000002</v>
      </c>
      <c r="P1610" s="209">
        <v>0.39400000000000002</v>
      </c>
      <c r="Q1610" s="209">
        <v>0.71199999999999997</v>
      </c>
      <c r="R1610" s="209">
        <v>0.80800000000000005</v>
      </c>
      <c r="S1610" s="209">
        <v>1.1100000000000001</v>
      </c>
      <c r="T1610" s="209">
        <v>1.2290000000000001</v>
      </c>
      <c r="U1610" s="209">
        <v>0.72599999999999998</v>
      </c>
      <c r="V1610" s="209">
        <v>0.38800000000000001</v>
      </c>
      <c r="W1610" s="209">
        <v>0.25</v>
      </c>
      <c r="X1610" s="209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208">
        <v>1.8149999999999999</v>
      </c>
      <c r="G1611" s="208">
        <v>0.80800000000000005</v>
      </c>
      <c r="H1611" s="208">
        <v>0.63300000000000001</v>
      </c>
      <c r="I1611" s="221">
        <v>0.54800000000000004</v>
      </c>
      <c r="J1611" s="221"/>
      <c r="K1611" s="208">
        <v>0.34499999999999997</v>
      </c>
      <c r="L1611" s="24"/>
      <c r="M1611" s="24"/>
      <c r="N1611" s="24"/>
      <c r="O1611" s="208">
        <v>0.33300000000000002</v>
      </c>
      <c r="P1611" s="208">
        <v>0.39400000000000002</v>
      </c>
      <c r="Q1611" s="208">
        <v>0.71199999999999997</v>
      </c>
      <c r="R1611" s="208">
        <v>0.80800000000000005</v>
      </c>
      <c r="S1611" s="208">
        <v>1.1100000000000001</v>
      </c>
      <c r="T1611" s="208">
        <v>1.2290000000000001</v>
      </c>
      <c r="U1611" s="208">
        <v>0.72599999999999998</v>
      </c>
      <c r="V1611" s="208">
        <v>0.38800000000000001</v>
      </c>
      <c r="W1611" s="208">
        <v>0.25</v>
      </c>
      <c r="X1611" s="208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9">
        <v>15.622999999999999</v>
      </c>
      <c r="AN1612" s="209">
        <v>40.347999999999999</v>
      </c>
      <c r="AO1612" s="209">
        <v>83.844999999999999</v>
      </c>
      <c r="AP1612" s="209">
        <v>94.275000000000006</v>
      </c>
      <c r="AQ1612" s="209">
        <v>96.456999999999994</v>
      </c>
      <c r="AR1612" s="209">
        <v>94.665999999999997</v>
      </c>
      <c r="AS1612" s="209">
        <v>59.697000000000003</v>
      </c>
      <c r="AT1612" s="209">
        <v>47.667999999999999</v>
      </c>
      <c r="AU1612" s="209">
        <v>15.445</v>
      </c>
      <c r="AV1612" s="20"/>
      <c r="AW1612" s="20"/>
      <c r="AX1612" s="20"/>
      <c r="AY1612" s="209">
        <v>16.213999999999999</v>
      </c>
      <c r="AZ1612" s="209">
        <v>31.13</v>
      </c>
      <c r="BA1612" s="209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08">
        <v>15.622999999999999</v>
      </c>
      <c r="AN1613" s="208">
        <v>40.347999999999999</v>
      </c>
      <c r="AO1613" s="208">
        <v>83.844999999999999</v>
      </c>
      <c r="AP1613" s="208">
        <v>94.275000000000006</v>
      </c>
      <c r="AQ1613" s="208">
        <v>96.456999999999994</v>
      </c>
      <c r="AR1613" s="208">
        <v>94.665999999999997</v>
      </c>
      <c r="AS1613" s="208">
        <v>59.697000000000003</v>
      </c>
      <c r="AT1613" s="208">
        <v>47.667999999999999</v>
      </c>
      <c r="AU1613" s="208">
        <v>15.445</v>
      </c>
      <c r="AV1613" s="24"/>
      <c r="AW1613" s="24"/>
      <c r="AX1613" s="24"/>
      <c r="AY1613" s="208">
        <v>16.213999999999999</v>
      </c>
      <c r="AZ1613" s="208">
        <v>31.13</v>
      </c>
      <c r="BA1613" s="208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209">
        <v>4.0750000000000002</v>
      </c>
      <c r="G1614" s="209">
        <v>2.7229999999999999</v>
      </c>
      <c r="H1614" s="209">
        <v>1.927</v>
      </c>
      <c r="I1614" s="224">
        <v>1.5529999999999999</v>
      </c>
      <c r="J1614" s="224"/>
      <c r="K1614" s="209">
        <v>0.52600000000000002</v>
      </c>
      <c r="L1614" s="20"/>
      <c r="M1614" s="20"/>
      <c r="N1614" s="20"/>
      <c r="O1614" s="20"/>
      <c r="P1614" s="20"/>
      <c r="Q1614" s="20"/>
      <c r="R1614" s="209">
        <v>20.129000000000001</v>
      </c>
      <c r="S1614" s="209">
        <v>11.148</v>
      </c>
      <c r="T1614" s="209">
        <v>9.4529999999999994</v>
      </c>
      <c r="U1614" s="209">
        <v>5.4880000000000004</v>
      </c>
      <c r="V1614" s="209">
        <v>3.03</v>
      </c>
      <c r="W1614" s="209">
        <v>1.744</v>
      </c>
      <c r="X1614" s="209">
        <v>0.39600000000000002</v>
      </c>
      <c r="Y1614" s="20"/>
      <c r="Z1614" s="20"/>
      <c r="AA1614" s="209">
        <v>1.234</v>
      </c>
      <c r="AB1614" s="209">
        <v>4.173</v>
      </c>
      <c r="AC1614" s="209">
        <v>7.7439999999999998</v>
      </c>
      <c r="AD1614" s="209">
        <v>10.782999999999999</v>
      </c>
      <c r="AE1614" s="209">
        <v>9.0389999999999997</v>
      </c>
      <c r="AF1614" s="209">
        <v>7.5149999999999997</v>
      </c>
      <c r="AG1614" s="209">
        <v>4.3680000000000003</v>
      </c>
      <c r="AH1614" s="209">
        <v>2.88</v>
      </c>
      <c r="AI1614" s="209">
        <v>1.33</v>
      </c>
      <c r="AJ1614" s="209">
        <v>0.63100000000000001</v>
      </c>
      <c r="AK1614" s="20"/>
      <c r="AL1614" s="20"/>
      <c r="AM1614" s="209">
        <v>1.329</v>
      </c>
      <c r="AN1614" s="209">
        <v>2.448</v>
      </c>
      <c r="AO1614" s="209">
        <v>6.6580000000000004</v>
      </c>
      <c r="AP1614" s="209">
        <v>13.189</v>
      </c>
      <c r="AQ1614" s="209">
        <v>8.1989999999999998</v>
      </c>
      <c r="AR1614" s="209">
        <v>5.883</v>
      </c>
      <c r="AS1614" s="209">
        <v>6.9320000000000004</v>
      </c>
      <c r="AT1614" s="209">
        <v>3.2589999999999999</v>
      </c>
      <c r="AU1614" s="209">
        <v>0.77300000000000002</v>
      </c>
      <c r="AV1614" s="20"/>
      <c r="AW1614" s="20"/>
      <c r="AX1614" s="20"/>
      <c r="AY1614" s="20"/>
      <c r="AZ1614" s="209">
        <v>3.6160000000000001</v>
      </c>
      <c r="BA1614" s="209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08">
        <v>20.129000000000001</v>
      </c>
      <c r="S1615" s="208">
        <v>11.148</v>
      </c>
      <c r="T1615" s="208">
        <v>9.4529999999999994</v>
      </c>
      <c r="U1615" s="208">
        <v>5.4880000000000004</v>
      </c>
      <c r="V1615" s="208">
        <v>3.03</v>
      </c>
      <c r="W1615" s="208">
        <v>1.744</v>
      </c>
      <c r="X1615" s="208">
        <v>0.39600000000000002</v>
      </c>
      <c r="Y1615" s="24"/>
      <c r="Z1615" s="24"/>
      <c r="AA1615" s="208">
        <v>1.234</v>
      </c>
      <c r="AB1615" s="208">
        <v>4.173</v>
      </c>
      <c r="AC1615" s="208">
        <v>7.7439999999999998</v>
      </c>
      <c r="AD1615" s="208">
        <v>10.782999999999999</v>
      </c>
      <c r="AE1615" s="208">
        <v>9.0389999999999997</v>
      </c>
      <c r="AF1615" s="208">
        <v>7.5149999999999997</v>
      </c>
      <c r="AG1615" s="208">
        <v>4.3680000000000003</v>
      </c>
      <c r="AH1615" s="208">
        <v>2.88</v>
      </c>
      <c r="AI1615" s="208">
        <v>1.33</v>
      </c>
      <c r="AJ1615" s="208">
        <v>0.63100000000000001</v>
      </c>
      <c r="AK1615" s="24"/>
      <c r="AL1615" s="24"/>
      <c r="AM1615" s="208">
        <v>1.329</v>
      </c>
      <c r="AN1615" s="208">
        <v>2.448</v>
      </c>
      <c r="AO1615" s="208">
        <v>6.6580000000000004</v>
      </c>
      <c r="AP1615" s="208">
        <v>13.189</v>
      </c>
      <c r="AQ1615" s="208">
        <v>8.1989999999999998</v>
      </c>
      <c r="AR1615" s="208">
        <v>5.883</v>
      </c>
      <c r="AS1615" s="208">
        <v>6.9320000000000004</v>
      </c>
      <c r="AT1615" s="208">
        <v>3.2589999999999999</v>
      </c>
      <c r="AU1615" s="208">
        <v>0.77300000000000002</v>
      </c>
      <c r="AV1615" s="24"/>
      <c r="AW1615" s="24"/>
      <c r="AX1615" s="24"/>
      <c r="AY1615" s="24"/>
      <c r="AZ1615" s="208">
        <v>3.6160000000000001</v>
      </c>
      <c r="BA1615" s="208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209">
        <v>7.8479999999999999</v>
      </c>
      <c r="G1616" s="209">
        <v>5.431</v>
      </c>
      <c r="H1616" s="209">
        <v>4.4409999999999998</v>
      </c>
      <c r="I1616" s="224">
        <v>3.5779999999999998</v>
      </c>
      <c r="J1616" s="224"/>
      <c r="K1616" s="209">
        <v>1.7969999999999999</v>
      </c>
      <c r="L1616" s="209">
        <v>0.44600000000000001</v>
      </c>
      <c r="M1616" s="20"/>
      <c r="N1616" s="20"/>
      <c r="O1616" s="209">
        <v>1.4319999999999999</v>
      </c>
      <c r="P1616" s="209">
        <v>3.081</v>
      </c>
      <c r="Q1616" s="209">
        <v>5.2480000000000002</v>
      </c>
      <c r="R1616" s="209">
        <v>5.6429999999999998</v>
      </c>
      <c r="S1616" s="209">
        <v>6.4530000000000003</v>
      </c>
      <c r="T1616" s="209">
        <v>7.2830000000000004</v>
      </c>
      <c r="U1616" s="209">
        <v>5.0199999999999996</v>
      </c>
      <c r="V1616" s="209">
        <v>2.6139999999999999</v>
      </c>
      <c r="W1616" s="209">
        <v>1.756</v>
      </c>
      <c r="X1616" s="209">
        <v>0.20799999999999999</v>
      </c>
      <c r="Y1616" s="20"/>
      <c r="Z1616" s="209">
        <v>0.109</v>
      </c>
      <c r="AA1616" s="209">
        <v>0.73699999999999999</v>
      </c>
      <c r="AB1616" s="209">
        <v>1.1499999999999999</v>
      </c>
      <c r="AC1616" s="209">
        <v>3.4990000000000001</v>
      </c>
      <c r="AD1616" s="209">
        <v>6.4180000000000001</v>
      </c>
      <c r="AE1616" s="209">
        <v>7.431</v>
      </c>
      <c r="AF1616" s="209">
        <v>5.923</v>
      </c>
      <c r="AG1616" s="209">
        <v>4.26</v>
      </c>
      <c r="AH1616" s="209">
        <v>3.028</v>
      </c>
      <c r="AI1616" s="209">
        <v>1.677</v>
      </c>
      <c r="AJ1616" s="209">
        <v>0.313</v>
      </c>
      <c r="AK1616" s="20"/>
      <c r="AL1616" s="20"/>
      <c r="AM1616" s="20"/>
      <c r="AN1616" s="209">
        <v>3.024</v>
      </c>
      <c r="AO1616" s="209">
        <v>6.1180000000000003</v>
      </c>
      <c r="AP1616" s="209">
        <v>9.7840000000000007</v>
      </c>
      <c r="AQ1616" s="209">
        <v>8.1579999999999995</v>
      </c>
      <c r="AR1616" s="209">
        <v>8.5500000000000007</v>
      </c>
      <c r="AS1616" s="209">
        <v>6.1719999999999997</v>
      </c>
      <c r="AT1616" s="209">
        <v>3.7789999999999999</v>
      </c>
      <c r="AU1616" s="209">
        <v>1.673</v>
      </c>
      <c r="AV1616" s="20"/>
      <c r="AW1616" s="20"/>
      <c r="AX1616" s="20"/>
      <c r="AY1616" s="209">
        <v>1.3240000000000001</v>
      </c>
      <c r="AZ1616" s="209">
        <v>2.7349999999999999</v>
      </c>
      <c r="BA1616" s="209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208">
        <v>4.7300000000000004</v>
      </c>
      <c r="G1617" s="208">
        <v>3.1680000000000001</v>
      </c>
      <c r="H1617" s="208">
        <v>2.6789999999999998</v>
      </c>
      <c r="I1617" s="221">
        <v>2.0779999999999998</v>
      </c>
      <c r="J1617" s="221"/>
      <c r="K1617" s="208">
        <v>1.012</v>
      </c>
      <c r="L1617" s="208">
        <v>0.20899999999999999</v>
      </c>
      <c r="M1617" s="24"/>
      <c r="N1617" s="24"/>
      <c r="O1617" s="208">
        <v>0.84799999999999998</v>
      </c>
      <c r="P1617" s="208">
        <v>1.84</v>
      </c>
      <c r="Q1617" s="208">
        <v>3.1829999999999998</v>
      </c>
      <c r="R1617" s="208">
        <v>3.3839999999999999</v>
      </c>
      <c r="S1617" s="208">
        <v>3.863</v>
      </c>
      <c r="T1617" s="208">
        <v>4.3810000000000002</v>
      </c>
      <c r="U1617" s="208">
        <v>2.9079999999999999</v>
      </c>
      <c r="V1617" s="208">
        <v>1.613</v>
      </c>
      <c r="W1617" s="208">
        <v>1.0409999999999999</v>
      </c>
      <c r="X1617" s="208">
        <v>6.8000000000000005E-2</v>
      </c>
      <c r="Y1617" s="24"/>
      <c r="Z1617" s="208">
        <v>0.02</v>
      </c>
      <c r="AA1617" s="208">
        <v>0.318</v>
      </c>
      <c r="AB1617" s="24"/>
      <c r="AC1617" s="208">
        <v>1.6579999999999999</v>
      </c>
      <c r="AD1617" s="208">
        <v>3.9209999999999998</v>
      </c>
      <c r="AE1617" s="208">
        <v>4.5490000000000004</v>
      </c>
      <c r="AF1617" s="208">
        <v>3.63</v>
      </c>
      <c r="AG1617" s="208">
        <v>2.5830000000000002</v>
      </c>
      <c r="AH1617" s="208">
        <v>1.589</v>
      </c>
      <c r="AI1617" s="208">
        <v>0.81</v>
      </c>
      <c r="AJ1617" s="208">
        <v>0.185</v>
      </c>
      <c r="AK1617" s="24"/>
      <c r="AL1617" s="24"/>
      <c r="AM1617" s="24"/>
      <c r="AN1617" s="208">
        <v>1.5960000000000001</v>
      </c>
      <c r="AO1617" s="208">
        <v>3.3730000000000002</v>
      </c>
      <c r="AP1617" s="208">
        <v>5.6239999999999997</v>
      </c>
      <c r="AQ1617" s="208">
        <v>4.6440000000000001</v>
      </c>
      <c r="AR1617" s="208">
        <v>4.7930000000000001</v>
      </c>
      <c r="AS1617" s="208">
        <v>3.367</v>
      </c>
      <c r="AT1617" s="208">
        <v>2.0750000000000002</v>
      </c>
      <c r="AU1617" s="208">
        <v>0.87</v>
      </c>
      <c r="AV1617" s="24"/>
      <c r="AW1617" s="24"/>
      <c r="AX1617" s="24"/>
      <c r="AY1617" s="208">
        <v>0.67900000000000005</v>
      </c>
      <c r="AZ1617" s="208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208">
        <v>3.1179999999999999</v>
      </c>
      <c r="G1618" s="208">
        <v>2.2629999999999999</v>
      </c>
      <c r="H1618" s="208">
        <v>1.762</v>
      </c>
      <c r="I1618" s="221">
        <v>1.5</v>
      </c>
      <c r="J1618" s="221"/>
      <c r="K1618" s="208">
        <v>0.78500000000000003</v>
      </c>
      <c r="L1618" s="208">
        <v>0.23699999999999999</v>
      </c>
      <c r="M1618" s="24"/>
      <c r="N1618" s="24"/>
      <c r="O1618" s="208">
        <v>0.58399999999999996</v>
      </c>
      <c r="P1618" s="208">
        <v>1.2410000000000001</v>
      </c>
      <c r="Q1618" s="208">
        <v>2.0649999999999999</v>
      </c>
      <c r="R1618" s="208">
        <v>2.2589999999999999</v>
      </c>
      <c r="S1618" s="208">
        <v>2.59</v>
      </c>
      <c r="T1618" s="208">
        <v>2.9020000000000001</v>
      </c>
      <c r="U1618" s="208">
        <v>2.1120000000000001</v>
      </c>
      <c r="V1618" s="208">
        <v>1.0009999999999999</v>
      </c>
      <c r="W1618" s="208">
        <v>0.71499999999999997</v>
      </c>
      <c r="X1618" s="208">
        <v>0.14000000000000001</v>
      </c>
      <c r="Y1618" s="24"/>
      <c r="Z1618" s="208">
        <v>8.8999999999999996E-2</v>
      </c>
      <c r="AA1618" s="208">
        <v>0.41899999999999998</v>
      </c>
      <c r="AB1618" s="208">
        <v>1.1499999999999999</v>
      </c>
      <c r="AC1618" s="208">
        <v>1.841</v>
      </c>
      <c r="AD1618" s="208">
        <v>2.4969999999999999</v>
      </c>
      <c r="AE1618" s="208">
        <v>2.8820000000000001</v>
      </c>
      <c r="AF1618" s="208">
        <v>2.2930000000000001</v>
      </c>
      <c r="AG1618" s="208">
        <v>1.677</v>
      </c>
      <c r="AH1618" s="208">
        <v>1.4390000000000001</v>
      </c>
      <c r="AI1618" s="208">
        <v>0.86699999999999999</v>
      </c>
      <c r="AJ1618" s="208">
        <v>0.128</v>
      </c>
      <c r="AK1618" s="24"/>
      <c r="AL1618" s="24"/>
      <c r="AM1618" s="24"/>
      <c r="AN1618" s="208">
        <v>1.4279999999999999</v>
      </c>
      <c r="AO1618" s="208">
        <v>2.7450000000000001</v>
      </c>
      <c r="AP1618" s="208">
        <v>4.16</v>
      </c>
      <c r="AQ1618" s="208">
        <v>3.5139999999999998</v>
      </c>
      <c r="AR1618" s="208">
        <v>3.7570000000000001</v>
      </c>
      <c r="AS1618" s="208">
        <v>2.8050000000000002</v>
      </c>
      <c r="AT1618" s="208">
        <v>1.704</v>
      </c>
      <c r="AU1618" s="208">
        <v>0.80300000000000005</v>
      </c>
      <c r="AV1618" s="24"/>
      <c r="AW1618" s="24"/>
      <c r="AX1618" s="24"/>
      <c r="AY1618" s="208">
        <v>0.64500000000000002</v>
      </c>
      <c r="AZ1618" s="208">
        <v>1.36</v>
      </c>
      <c r="BA1618" s="208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209">
        <v>3.0950000000000002</v>
      </c>
      <c r="I1619" s="20"/>
      <c r="J1619" s="20"/>
      <c r="K1619" s="209">
        <v>0.73199999999999998</v>
      </c>
      <c r="L1619" s="209">
        <v>0.57899999999999996</v>
      </c>
      <c r="M1619" s="20"/>
      <c r="N1619" s="20"/>
      <c r="O1619" s="209">
        <v>0.75</v>
      </c>
      <c r="P1619" s="20"/>
      <c r="Q1619" s="20"/>
      <c r="R1619" s="209">
        <v>0.9</v>
      </c>
      <c r="S1619" s="20"/>
      <c r="T1619" s="209">
        <v>3.113</v>
      </c>
      <c r="U1619" s="209">
        <v>0.81799999999999995</v>
      </c>
      <c r="V1619" s="209">
        <v>0.42</v>
      </c>
      <c r="W1619" s="209">
        <v>0.23100000000000001</v>
      </c>
      <c r="X1619" s="209">
        <v>3.9E-2</v>
      </c>
      <c r="Y1619" s="209">
        <v>4.2999999999999997E-2</v>
      </c>
      <c r="Z1619" s="20"/>
      <c r="AA1619" s="20"/>
      <c r="AB1619" s="20"/>
      <c r="AC1619" s="209">
        <v>1.2450000000000001</v>
      </c>
      <c r="AD1619" s="209">
        <v>1.145</v>
      </c>
      <c r="AE1619" s="209">
        <v>1.913</v>
      </c>
      <c r="AF1619" s="209">
        <v>1.1990000000000001</v>
      </c>
      <c r="AG1619" s="209">
        <v>0.80500000000000005</v>
      </c>
      <c r="AH1619" s="209">
        <v>0.36799999999999999</v>
      </c>
      <c r="AI1619" s="209">
        <v>0.15</v>
      </c>
      <c r="AJ1619" s="209">
        <v>4.1000000000000002E-2</v>
      </c>
      <c r="AK1619" s="20"/>
      <c r="AL1619" s="20"/>
      <c r="AM1619" s="209">
        <v>9.6000000000000002E-2</v>
      </c>
      <c r="AN1619" s="209">
        <v>0.61599999999999999</v>
      </c>
      <c r="AO1619" s="209">
        <v>1.0640000000000001</v>
      </c>
      <c r="AP1619" s="209">
        <v>1.3440000000000001</v>
      </c>
      <c r="AQ1619" s="20"/>
      <c r="AR1619" s="209">
        <v>2.9359999999999999</v>
      </c>
      <c r="AS1619" s="209">
        <v>0.88</v>
      </c>
      <c r="AT1619" s="209">
        <v>0.75800000000000001</v>
      </c>
      <c r="AU1619" s="209">
        <v>0.185</v>
      </c>
      <c r="AV1619" s="20"/>
      <c r="AW1619" s="20"/>
      <c r="AX1619" s="20"/>
      <c r="AY1619" s="209">
        <v>0.21099999999999999</v>
      </c>
      <c r="AZ1619" s="209">
        <v>0.62</v>
      </c>
      <c r="BA1619" s="209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208">
        <v>3.0950000000000002</v>
      </c>
      <c r="I1620" s="24"/>
      <c r="J1620" s="24"/>
      <c r="K1620" s="208">
        <v>0.73199999999999998</v>
      </c>
      <c r="L1620" s="208">
        <v>0.57899999999999996</v>
      </c>
      <c r="M1620" s="24"/>
      <c r="N1620" s="24"/>
      <c r="O1620" s="208">
        <v>0.75</v>
      </c>
      <c r="P1620" s="24"/>
      <c r="Q1620" s="24"/>
      <c r="R1620" s="208">
        <v>0.9</v>
      </c>
      <c r="S1620" s="24"/>
      <c r="T1620" s="208">
        <v>3.113</v>
      </c>
      <c r="U1620" s="208">
        <v>0.81799999999999995</v>
      </c>
      <c r="V1620" s="208">
        <v>0.42</v>
      </c>
      <c r="W1620" s="208">
        <v>0.23100000000000001</v>
      </c>
      <c r="X1620" s="208">
        <v>3.9E-2</v>
      </c>
      <c r="Y1620" s="208">
        <v>4.2999999999999997E-2</v>
      </c>
      <c r="Z1620" s="24"/>
      <c r="AA1620" s="24"/>
      <c r="AB1620" s="24"/>
      <c r="AC1620" s="208">
        <v>1.2450000000000001</v>
      </c>
      <c r="AD1620" s="208">
        <v>1.145</v>
      </c>
      <c r="AE1620" s="208">
        <v>1.913</v>
      </c>
      <c r="AF1620" s="208">
        <v>1.1990000000000001</v>
      </c>
      <c r="AG1620" s="208">
        <v>0.80500000000000005</v>
      </c>
      <c r="AH1620" s="208">
        <v>0.36799999999999999</v>
      </c>
      <c r="AI1620" s="208">
        <v>0.15</v>
      </c>
      <c r="AJ1620" s="208">
        <v>4.1000000000000002E-2</v>
      </c>
      <c r="AK1620" s="24"/>
      <c r="AL1620" s="24"/>
      <c r="AM1620" s="208">
        <v>9.6000000000000002E-2</v>
      </c>
      <c r="AN1620" s="208">
        <v>0.61599999999999999</v>
      </c>
      <c r="AO1620" s="208">
        <v>1.0640000000000001</v>
      </c>
      <c r="AP1620" s="208">
        <v>1.3440000000000001</v>
      </c>
      <c r="AQ1620" s="24"/>
      <c r="AR1620" s="208">
        <v>2.9359999999999999</v>
      </c>
      <c r="AS1620" s="208">
        <v>0.88</v>
      </c>
      <c r="AT1620" s="208">
        <v>0.75800000000000001</v>
      </c>
      <c r="AU1620" s="208">
        <v>0.185</v>
      </c>
      <c r="AV1620" s="24"/>
      <c r="AW1620" s="24"/>
      <c r="AX1620" s="24"/>
      <c r="AY1620" s="208">
        <v>0.21099999999999999</v>
      </c>
      <c r="AZ1620" s="208">
        <v>0.62</v>
      </c>
      <c r="BA1620" s="208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207">
        <v>1566.356</v>
      </c>
      <c r="G1621" s="207">
        <v>1145.482</v>
      </c>
      <c r="H1621" s="207">
        <v>1278.7360000000001</v>
      </c>
      <c r="I1621" s="224">
        <v>727.23199999999997</v>
      </c>
      <c r="J1621" s="224"/>
      <c r="K1621" s="209">
        <v>461.38</v>
      </c>
      <c r="L1621" s="209">
        <v>289.36900000000003</v>
      </c>
      <c r="M1621" s="209">
        <v>127.965</v>
      </c>
      <c r="N1621" s="209">
        <v>254.47200000000001</v>
      </c>
      <c r="O1621" s="209">
        <v>436.154</v>
      </c>
      <c r="P1621" s="209">
        <v>491.14299999999997</v>
      </c>
      <c r="Q1621" s="209">
        <v>853.923</v>
      </c>
      <c r="R1621" s="207">
        <v>1403.6759999999999</v>
      </c>
      <c r="S1621" s="207">
        <v>1452.614</v>
      </c>
      <c r="T1621" s="207">
        <v>1364.8820000000001</v>
      </c>
      <c r="U1621" s="207">
        <v>1290.452</v>
      </c>
      <c r="V1621" s="209">
        <v>745.702</v>
      </c>
      <c r="W1621" s="209">
        <v>493.86099999999999</v>
      </c>
      <c r="X1621" s="209">
        <v>307.58</v>
      </c>
      <c r="Y1621" s="209">
        <v>114.82599999999999</v>
      </c>
      <c r="Z1621" s="209">
        <v>245.86699999999999</v>
      </c>
      <c r="AA1621" s="209">
        <v>412.89600000000002</v>
      </c>
      <c r="AB1621" s="209">
        <v>537.41099999999994</v>
      </c>
      <c r="AC1621" s="209">
        <v>969.61900000000003</v>
      </c>
      <c r="AD1621" s="207">
        <v>1655.48</v>
      </c>
      <c r="AE1621" s="207">
        <v>1542.7840000000001</v>
      </c>
      <c r="AF1621" s="207">
        <v>1374.078</v>
      </c>
      <c r="AG1621" s="207">
        <v>1249.9829999999999</v>
      </c>
      <c r="AH1621" s="209">
        <v>704.64599999999996</v>
      </c>
      <c r="AI1621" s="209">
        <v>473.48599999999999</v>
      </c>
      <c r="AJ1621" s="209">
        <v>242.94200000000001</v>
      </c>
      <c r="AK1621" s="209">
        <v>102.652</v>
      </c>
      <c r="AL1621" s="209">
        <v>237.36099999999999</v>
      </c>
      <c r="AM1621" s="209">
        <v>447.07600000000002</v>
      </c>
      <c r="AN1621" s="209">
        <v>537.94799999999998</v>
      </c>
      <c r="AO1621" s="207">
        <v>1024.5239999999999</v>
      </c>
      <c r="AP1621" s="207">
        <v>1646.5540000000001</v>
      </c>
      <c r="AQ1621" s="207">
        <v>1644.08</v>
      </c>
      <c r="AR1621" s="207">
        <v>1492.2149999999999</v>
      </c>
      <c r="AS1621" s="207">
        <v>1268.684</v>
      </c>
      <c r="AT1621" s="209">
        <v>930.88</v>
      </c>
      <c r="AU1621" s="209">
        <v>400.13799999999998</v>
      </c>
      <c r="AV1621" s="209">
        <v>381.27</v>
      </c>
      <c r="AW1621" s="209">
        <v>204.19399999999999</v>
      </c>
      <c r="AX1621" s="209">
        <v>263.90300000000002</v>
      </c>
      <c r="AY1621" s="209">
        <v>532.94500000000005</v>
      </c>
      <c r="AZ1621" s="209">
        <v>604.49099999999999</v>
      </c>
      <c r="BA1621" s="209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206">
        <v>1566.356</v>
      </c>
      <c r="G1622" s="206">
        <v>1145.482</v>
      </c>
      <c r="H1622" s="206">
        <v>1278.7360000000001</v>
      </c>
      <c r="I1622" s="221">
        <v>727.23199999999997</v>
      </c>
      <c r="J1622" s="221"/>
      <c r="K1622" s="208">
        <v>461.38</v>
      </c>
      <c r="L1622" s="208">
        <v>289.36900000000003</v>
      </c>
      <c r="M1622" s="208">
        <v>127.965</v>
      </c>
      <c r="N1622" s="208">
        <v>254.47200000000001</v>
      </c>
      <c r="O1622" s="208">
        <v>436.154</v>
      </c>
      <c r="P1622" s="208">
        <v>491.14299999999997</v>
      </c>
      <c r="Q1622" s="208">
        <v>853.923</v>
      </c>
      <c r="R1622" s="206">
        <v>1403.6759999999999</v>
      </c>
      <c r="S1622" s="206">
        <v>1452.614</v>
      </c>
      <c r="T1622" s="206">
        <v>1364.8820000000001</v>
      </c>
      <c r="U1622" s="206">
        <v>1290.452</v>
      </c>
      <c r="V1622" s="208">
        <v>745.702</v>
      </c>
      <c r="W1622" s="208">
        <v>493.86099999999999</v>
      </c>
      <c r="X1622" s="208">
        <v>307.58</v>
      </c>
      <c r="Y1622" s="208">
        <v>114.82599999999999</v>
      </c>
      <c r="Z1622" s="208">
        <v>245.86699999999999</v>
      </c>
      <c r="AA1622" s="208">
        <v>412.89600000000002</v>
      </c>
      <c r="AB1622" s="208">
        <v>537.41099999999994</v>
      </c>
      <c r="AC1622" s="208">
        <v>969.61900000000003</v>
      </c>
      <c r="AD1622" s="206">
        <v>1655.48</v>
      </c>
      <c r="AE1622" s="206">
        <v>1542.7840000000001</v>
      </c>
      <c r="AF1622" s="206">
        <v>1374.078</v>
      </c>
      <c r="AG1622" s="206">
        <v>1249.9829999999999</v>
      </c>
      <c r="AH1622" s="208">
        <v>704.64599999999996</v>
      </c>
      <c r="AI1622" s="208">
        <v>473.48599999999999</v>
      </c>
      <c r="AJ1622" s="208">
        <v>242.94200000000001</v>
      </c>
      <c r="AK1622" s="208">
        <v>102.652</v>
      </c>
      <c r="AL1622" s="208">
        <v>237.36099999999999</v>
      </c>
      <c r="AM1622" s="208">
        <v>447.07600000000002</v>
      </c>
      <c r="AN1622" s="208">
        <v>537.94799999999998</v>
      </c>
      <c r="AO1622" s="206">
        <v>1024.5239999999999</v>
      </c>
      <c r="AP1622" s="206">
        <v>1646.5540000000001</v>
      </c>
      <c r="AQ1622" s="206">
        <v>1644.08</v>
      </c>
      <c r="AR1622" s="206">
        <v>1492.2149999999999</v>
      </c>
      <c r="AS1622" s="206">
        <v>1268.684</v>
      </c>
      <c r="AT1622" s="208">
        <v>930.88</v>
      </c>
      <c r="AU1622" s="208">
        <v>400.13799999999998</v>
      </c>
      <c r="AV1622" s="208">
        <v>381.27</v>
      </c>
      <c r="AW1622" s="208">
        <v>204.19399999999999</v>
      </c>
      <c r="AX1622" s="208">
        <v>263.90300000000002</v>
      </c>
      <c r="AY1622" s="208">
        <v>532.94500000000005</v>
      </c>
      <c r="AZ1622" s="208">
        <v>604.49099999999999</v>
      </c>
      <c r="BA1622" s="208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209">
        <v>4.7990000000000004</v>
      </c>
      <c r="G1623" s="209">
        <v>5.7430000000000003</v>
      </c>
      <c r="H1623" s="209">
        <v>3.5409999999999999</v>
      </c>
      <c r="I1623" s="20"/>
      <c r="J1623" s="20"/>
      <c r="K1623" s="209">
        <v>3.2490000000000001</v>
      </c>
      <c r="L1623" s="20"/>
      <c r="M1623" s="20"/>
      <c r="N1623" s="20"/>
      <c r="O1623" s="209">
        <v>0.84899999999999998</v>
      </c>
      <c r="P1623" s="209">
        <v>3.476</v>
      </c>
      <c r="Q1623" s="209">
        <v>4.9249999999999998</v>
      </c>
      <c r="R1623" s="209">
        <v>5.0380000000000003</v>
      </c>
      <c r="S1623" s="209">
        <v>6.11</v>
      </c>
      <c r="T1623" s="209">
        <v>5.6790000000000003</v>
      </c>
      <c r="U1623" s="209">
        <v>4.6559999999999997</v>
      </c>
      <c r="V1623" s="209">
        <v>3.286</v>
      </c>
      <c r="W1623" s="209">
        <v>1.7789999999999999</v>
      </c>
      <c r="X1623" s="209">
        <v>0.29899999999999999</v>
      </c>
      <c r="Y1623" s="20"/>
      <c r="Z1623" s="20"/>
      <c r="AA1623" s="209">
        <v>0.313</v>
      </c>
      <c r="AB1623" s="209">
        <v>3.52</v>
      </c>
      <c r="AC1623" s="209">
        <v>5.33</v>
      </c>
      <c r="AD1623" s="209">
        <v>3.5110000000000001</v>
      </c>
      <c r="AE1623" s="209">
        <v>0.49</v>
      </c>
      <c r="AF1623" s="209">
        <v>4.75</v>
      </c>
      <c r="AG1623" s="209">
        <v>5.2670000000000003</v>
      </c>
      <c r="AH1623" s="209">
        <v>1.5669999999999999</v>
      </c>
      <c r="AI1623" s="209">
        <v>1.7609999999999999</v>
      </c>
      <c r="AJ1623" s="209">
        <v>0.372</v>
      </c>
      <c r="AK1623" s="20"/>
      <c r="AL1623" s="20"/>
      <c r="AM1623" s="209">
        <v>0.67500000000000004</v>
      </c>
      <c r="AN1623" s="209">
        <v>9.0999999999999998E-2</v>
      </c>
      <c r="AO1623" s="209">
        <v>5.54</v>
      </c>
      <c r="AP1623" s="209">
        <v>3.72</v>
      </c>
      <c r="AQ1623" s="209">
        <v>4.1479999999999997</v>
      </c>
      <c r="AR1623" s="209">
        <v>4.1180000000000003</v>
      </c>
      <c r="AS1623" s="209">
        <v>3.0449999999999999</v>
      </c>
      <c r="AT1623" s="209">
        <v>2.2850000000000001</v>
      </c>
      <c r="AU1623" s="209">
        <v>1.0529999999999999</v>
      </c>
      <c r="AV1623" s="20"/>
      <c r="AW1623" s="20"/>
      <c r="AX1623" s="20"/>
      <c r="AY1623" s="209">
        <v>0.751</v>
      </c>
      <c r="AZ1623" s="209">
        <v>1.345</v>
      </c>
      <c r="BA1623" s="209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208">
        <v>4.7990000000000004</v>
      </c>
      <c r="G1624" s="208">
        <v>5.7430000000000003</v>
      </c>
      <c r="H1624" s="208">
        <v>3.5409999999999999</v>
      </c>
      <c r="I1624" s="24"/>
      <c r="J1624" s="24"/>
      <c r="K1624" s="208">
        <v>3.2490000000000001</v>
      </c>
      <c r="L1624" s="24"/>
      <c r="M1624" s="24"/>
      <c r="N1624" s="24"/>
      <c r="O1624" s="208">
        <v>0.84899999999999998</v>
      </c>
      <c r="P1624" s="208">
        <v>3.476</v>
      </c>
      <c r="Q1624" s="208">
        <v>4.9249999999999998</v>
      </c>
      <c r="R1624" s="208">
        <v>5.0380000000000003</v>
      </c>
      <c r="S1624" s="208">
        <v>6.11</v>
      </c>
      <c r="T1624" s="208">
        <v>5.6790000000000003</v>
      </c>
      <c r="U1624" s="208">
        <v>4.6559999999999997</v>
      </c>
      <c r="V1624" s="208">
        <v>3.286</v>
      </c>
      <c r="W1624" s="208">
        <v>1.7789999999999999</v>
      </c>
      <c r="X1624" s="208">
        <v>0.29899999999999999</v>
      </c>
      <c r="Y1624" s="24"/>
      <c r="Z1624" s="24"/>
      <c r="AA1624" s="208">
        <v>0.313</v>
      </c>
      <c r="AB1624" s="208">
        <v>3.52</v>
      </c>
      <c r="AC1624" s="208">
        <v>5.33</v>
      </c>
      <c r="AD1624" s="208">
        <v>3.5110000000000001</v>
      </c>
      <c r="AE1624" s="208">
        <v>0.49</v>
      </c>
      <c r="AF1624" s="208">
        <v>4.75</v>
      </c>
      <c r="AG1624" s="208">
        <v>5.2670000000000003</v>
      </c>
      <c r="AH1624" s="208">
        <v>1.5669999999999999</v>
      </c>
      <c r="AI1624" s="208">
        <v>1.7609999999999999</v>
      </c>
      <c r="AJ1624" s="208">
        <v>0.372</v>
      </c>
      <c r="AK1624" s="24"/>
      <c r="AL1624" s="24"/>
      <c r="AM1624" s="208">
        <v>0.67500000000000004</v>
      </c>
      <c r="AN1624" s="208">
        <v>9.0999999999999998E-2</v>
      </c>
      <c r="AO1624" s="208">
        <v>5.54</v>
      </c>
      <c r="AP1624" s="208">
        <v>3.72</v>
      </c>
      <c r="AQ1624" s="208">
        <v>4.1479999999999997</v>
      </c>
      <c r="AR1624" s="208">
        <v>4.1180000000000003</v>
      </c>
      <c r="AS1624" s="208">
        <v>3.0449999999999999</v>
      </c>
      <c r="AT1624" s="208">
        <v>2.2850000000000001</v>
      </c>
      <c r="AU1624" s="208">
        <v>1.0529999999999999</v>
      </c>
      <c r="AV1624" s="24"/>
      <c r="AW1624" s="24"/>
      <c r="AX1624" s="24"/>
      <c r="AY1624" s="208">
        <v>0.751</v>
      </c>
      <c r="AZ1624" s="208">
        <v>1.345</v>
      </c>
      <c r="BA1624" s="208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9">
        <v>61.015999999999998</v>
      </c>
      <c r="AA1625" s="209">
        <v>157.274</v>
      </c>
      <c r="AB1625" s="209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209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9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08">
        <v>61.015999999999998</v>
      </c>
      <c r="AA1626" s="208">
        <v>157.274</v>
      </c>
      <c r="AB1626" s="208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208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08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209">
        <v>12.451000000000001</v>
      </c>
      <c r="G1627" s="209">
        <v>8.6289999999999996</v>
      </c>
      <c r="H1627" s="209">
        <v>5.9720000000000004</v>
      </c>
      <c r="I1627" s="224">
        <v>5.6820000000000004</v>
      </c>
      <c r="J1627" s="224"/>
      <c r="K1627" s="209">
        <v>1.5609999999999999</v>
      </c>
      <c r="L1627" s="209">
        <v>0.187</v>
      </c>
      <c r="M1627" s="20"/>
      <c r="N1627" s="20"/>
      <c r="O1627" s="209">
        <v>2.0009999999999999</v>
      </c>
      <c r="P1627" s="209">
        <v>4.2549999999999999</v>
      </c>
      <c r="Q1627" s="209">
        <v>7.0289999999999999</v>
      </c>
      <c r="R1627" s="209">
        <v>10.301</v>
      </c>
      <c r="S1627" s="209">
        <v>12.196</v>
      </c>
      <c r="T1627" s="209">
        <v>11.981</v>
      </c>
      <c r="U1627" s="209">
        <v>7.3460000000000001</v>
      </c>
      <c r="V1627" s="209">
        <v>5.258</v>
      </c>
      <c r="W1627" s="209">
        <v>3.226</v>
      </c>
      <c r="X1627" s="209">
        <v>0.25</v>
      </c>
      <c r="Y1627" s="20"/>
      <c r="Z1627" s="20"/>
      <c r="AA1627" s="209">
        <v>1.1910000000000001</v>
      </c>
      <c r="AB1627" s="209">
        <v>4.0209999999999999</v>
      </c>
      <c r="AC1627" s="209">
        <v>7.9050000000000002</v>
      </c>
      <c r="AD1627" s="209">
        <v>11.288</v>
      </c>
      <c r="AE1627" s="209">
        <v>14.898</v>
      </c>
      <c r="AF1627" s="209">
        <v>9.3719999999999999</v>
      </c>
      <c r="AG1627" s="209">
        <v>5.3339999999999996</v>
      </c>
      <c r="AH1627" s="209">
        <v>2.9940000000000002</v>
      </c>
      <c r="AI1627" s="209">
        <v>2.86</v>
      </c>
      <c r="AJ1627" s="209">
        <v>0.74099999999999999</v>
      </c>
      <c r="AK1627" s="20"/>
      <c r="AL1627" s="20"/>
      <c r="AM1627" s="209">
        <v>1.8560000000000001</v>
      </c>
      <c r="AN1627" s="209">
        <v>3.4289999999999998</v>
      </c>
      <c r="AO1627" s="209">
        <v>6.8259999999999996</v>
      </c>
      <c r="AP1627" s="209">
        <v>10.773</v>
      </c>
      <c r="AQ1627" s="209">
        <v>10.241</v>
      </c>
      <c r="AR1627" s="209">
        <v>7.6289999999999996</v>
      </c>
      <c r="AS1627" s="209">
        <v>6.8239999999999998</v>
      </c>
      <c r="AT1627" s="209">
        <v>4.5309999999999997</v>
      </c>
      <c r="AU1627" s="209">
        <v>1.9239999999999999</v>
      </c>
      <c r="AV1627" s="20"/>
      <c r="AW1627" s="20"/>
      <c r="AX1627" s="20"/>
      <c r="AY1627" s="209">
        <v>1.5029999999999999</v>
      </c>
      <c r="AZ1627" s="209">
        <v>3.9079999999999999</v>
      </c>
      <c r="BA1627" s="209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208">
        <v>12.451000000000001</v>
      </c>
      <c r="G1628" s="208">
        <v>8.6289999999999996</v>
      </c>
      <c r="H1628" s="208">
        <v>5.9720000000000004</v>
      </c>
      <c r="I1628" s="221">
        <v>5.6820000000000004</v>
      </c>
      <c r="J1628" s="221"/>
      <c r="K1628" s="208">
        <v>1.5609999999999999</v>
      </c>
      <c r="L1628" s="208">
        <v>0.187</v>
      </c>
      <c r="M1628" s="24"/>
      <c r="N1628" s="24"/>
      <c r="O1628" s="208">
        <v>2.0009999999999999</v>
      </c>
      <c r="P1628" s="208">
        <v>4.2549999999999999</v>
      </c>
      <c r="Q1628" s="208">
        <v>7.0289999999999999</v>
      </c>
      <c r="R1628" s="208">
        <v>10.301</v>
      </c>
      <c r="S1628" s="208">
        <v>12.196</v>
      </c>
      <c r="T1628" s="208">
        <v>11.981</v>
      </c>
      <c r="U1628" s="208">
        <v>7.3460000000000001</v>
      </c>
      <c r="V1628" s="208">
        <v>5.258</v>
      </c>
      <c r="W1628" s="208">
        <v>3.226</v>
      </c>
      <c r="X1628" s="208">
        <v>0.25</v>
      </c>
      <c r="Y1628" s="24"/>
      <c r="Z1628" s="24"/>
      <c r="AA1628" s="208">
        <v>1.1910000000000001</v>
      </c>
      <c r="AB1628" s="208">
        <v>4.0209999999999999</v>
      </c>
      <c r="AC1628" s="208">
        <v>7.9050000000000002</v>
      </c>
      <c r="AD1628" s="208">
        <v>11.288</v>
      </c>
      <c r="AE1628" s="208">
        <v>14.898</v>
      </c>
      <c r="AF1628" s="208">
        <v>9.3719999999999999</v>
      </c>
      <c r="AG1628" s="208">
        <v>5.3339999999999996</v>
      </c>
      <c r="AH1628" s="208">
        <v>2.9940000000000002</v>
      </c>
      <c r="AI1628" s="208">
        <v>2.86</v>
      </c>
      <c r="AJ1628" s="208">
        <v>0.74099999999999999</v>
      </c>
      <c r="AK1628" s="24"/>
      <c r="AL1628" s="24"/>
      <c r="AM1628" s="208">
        <v>1.8560000000000001</v>
      </c>
      <c r="AN1628" s="208">
        <v>3.4289999999999998</v>
      </c>
      <c r="AO1628" s="208">
        <v>6.8259999999999996</v>
      </c>
      <c r="AP1628" s="208">
        <v>10.773</v>
      </c>
      <c r="AQ1628" s="208">
        <v>10.241</v>
      </c>
      <c r="AR1628" s="208">
        <v>7.6289999999999996</v>
      </c>
      <c r="AS1628" s="208">
        <v>6.8239999999999998</v>
      </c>
      <c r="AT1628" s="208">
        <v>4.5309999999999997</v>
      </c>
      <c r="AU1628" s="208">
        <v>1.9239999999999999</v>
      </c>
      <c r="AV1628" s="24"/>
      <c r="AW1628" s="24"/>
      <c r="AX1628" s="24"/>
      <c r="AY1628" s="208">
        <v>1.5029999999999999</v>
      </c>
      <c r="AZ1628" s="208">
        <v>3.9079999999999999</v>
      </c>
      <c r="BA1628" s="208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209">
        <v>10.547000000000001</v>
      </c>
      <c r="G1629" s="20"/>
      <c r="H1629" s="209">
        <v>16.443000000000001</v>
      </c>
      <c r="I1629" s="224">
        <v>4.585</v>
      </c>
      <c r="J1629" s="224"/>
      <c r="K1629" s="209">
        <v>11.86</v>
      </c>
      <c r="L1629" s="209">
        <v>0.20100000000000001</v>
      </c>
      <c r="M1629" s="20"/>
      <c r="N1629" s="209">
        <v>0.214</v>
      </c>
      <c r="O1629" s="209">
        <v>0.51400000000000001</v>
      </c>
      <c r="P1629" s="209">
        <v>0.76</v>
      </c>
      <c r="Q1629" s="209">
        <v>1.56</v>
      </c>
      <c r="R1629" s="209">
        <v>8.8770000000000007</v>
      </c>
      <c r="S1629" s="209">
        <v>11.808999999999999</v>
      </c>
      <c r="T1629" s="209">
        <v>9.4689999999999994</v>
      </c>
      <c r="U1629" s="209">
        <v>1.363</v>
      </c>
      <c r="V1629" s="209">
        <v>0.57699999999999996</v>
      </c>
      <c r="W1629" s="209">
        <v>1.925</v>
      </c>
      <c r="X1629" s="209">
        <v>0.248</v>
      </c>
      <c r="Y1629" s="209">
        <v>7.3999999999999996E-2</v>
      </c>
      <c r="Z1629" s="20"/>
      <c r="AA1629" s="209">
        <v>0.30299999999999999</v>
      </c>
      <c r="AB1629" s="209">
        <v>39.527999999999999</v>
      </c>
      <c r="AC1629" s="209">
        <v>9.4320000000000004</v>
      </c>
      <c r="AD1629" s="209">
        <v>11.932</v>
      </c>
      <c r="AE1629" s="209">
        <v>13.930999999999999</v>
      </c>
      <c r="AF1629" s="209">
        <v>12.268000000000001</v>
      </c>
      <c r="AG1629" s="209">
        <v>7.0259999999999998</v>
      </c>
      <c r="AH1629" s="209">
        <v>7.798</v>
      </c>
      <c r="AI1629" s="209">
        <v>2.7629999999999999</v>
      </c>
      <c r="AJ1629" s="209">
        <v>0.19700000000000001</v>
      </c>
      <c r="AK1629" s="20"/>
      <c r="AL1629" s="20"/>
      <c r="AM1629" s="209">
        <v>0.44900000000000001</v>
      </c>
      <c r="AN1629" s="209">
        <v>3.5150000000000001</v>
      </c>
      <c r="AO1629" s="209">
        <v>9.2240000000000002</v>
      </c>
      <c r="AP1629" s="209">
        <v>14.368</v>
      </c>
      <c r="AQ1629" s="209">
        <v>12.929</v>
      </c>
      <c r="AR1629" s="209">
        <v>14.488</v>
      </c>
      <c r="AS1629" s="209">
        <v>9.2119999999999997</v>
      </c>
      <c r="AT1629" s="209">
        <v>8.0850000000000009</v>
      </c>
      <c r="AU1629" s="209">
        <v>2.6619999999999999</v>
      </c>
      <c r="AV1629" s="20"/>
      <c r="AW1629" s="209">
        <v>0.123</v>
      </c>
      <c r="AX1629" s="20"/>
      <c r="AY1629" s="209">
        <v>0.31900000000000001</v>
      </c>
      <c r="AZ1629" s="209">
        <v>2.669</v>
      </c>
      <c r="BA1629" s="209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208">
        <v>8.5559999999999992</v>
      </c>
      <c r="G1630" s="24"/>
      <c r="H1630" s="208">
        <v>13.829000000000001</v>
      </c>
      <c r="I1630" s="221">
        <v>3.851</v>
      </c>
      <c r="J1630" s="221"/>
      <c r="K1630" s="208">
        <v>11.365</v>
      </c>
      <c r="L1630" s="24"/>
      <c r="M1630" s="24"/>
      <c r="N1630" s="24"/>
      <c r="O1630" s="24"/>
      <c r="P1630" s="24"/>
      <c r="Q1630" s="24"/>
      <c r="R1630" s="208">
        <v>7.2160000000000002</v>
      </c>
      <c r="S1630" s="208">
        <v>10</v>
      </c>
      <c r="T1630" s="208">
        <v>7.5</v>
      </c>
      <c r="U1630" s="24"/>
      <c r="V1630" s="208">
        <v>0.373</v>
      </c>
      <c r="W1630" s="208">
        <v>0.72599999999999998</v>
      </c>
      <c r="X1630" s="208">
        <v>0.06</v>
      </c>
      <c r="Y1630" s="24"/>
      <c r="Z1630" s="24"/>
      <c r="AA1630" s="24"/>
      <c r="AB1630" s="208">
        <v>2.1680000000000001</v>
      </c>
      <c r="AC1630" s="208">
        <v>5.5369999999999999</v>
      </c>
      <c r="AD1630" s="208">
        <v>6.6509999999999998</v>
      </c>
      <c r="AE1630" s="208">
        <v>8.3610000000000007</v>
      </c>
      <c r="AF1630" s="208">
        <v>7.7750000000000004</v>
      </c>
      <c r="AG1630" s="208">
        <v>4.3019999999999996</v>
      </c>
      <c r="AH1630" s="208">
        <v>4.5679999999999996</v>
      </c>
      <c r="AI1630" s="208">
        <v>1.476</v>
      </c>
      <c r="AJ1630" s="24"/>
      <c r="AK1630" s="24"/>
      <c r="AL1630" s="24"/>
      <c r="AM1630" s="24"/>
      <c r="AN1630" s="208">
        <v>2.8969999999999998</v>
      </c>
      <c r="AO1630" s="208">
        <v>5.5090000000000003</v>
      </c>
      <c r="AP1630" s="208">
        <v>7.383</v>
      </c>
      <c r="AQ1630" s="208">
        <v>6.5970000000000004</v>
      </c>
      <c r="AR1630" s="208">
        <v>7.59</v>
      </c>
      <c r="AS1630" s="208">
        <v>4.7590000000000003</v>
      </c>
      <c r="AT1630" s="208">
        <v>4.3440000000000003</v>
      </c>
      <c r="AU1630" s="208">
        <v>1.056</v>
      </c>
      <c r="AV1630" s="24"/>
      <c r="AW1630" s="24"/>
      <c r="AX1630" s="24"/>
      <c r="AY1630" s="24"/>
      <c r="AZ1630" s="208">
        <v>1.409</v>
      </c>
      <c r="BA1630" s="208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08">
        <v>36.587000000000003</v>
      </c>
      <c r="AC1631" s="208">
        <v>2.5019999999999998</v>
      </c>
      <c r="AD1631" s="208">
        <v>3.6120000000000001</v>
      </c>
      <c r="AE1631" s="208">
        <v>3.59</v>
      </c>
      <c r="AF1631" s="208">
        <v>3.0859999999999999</v>
      </c>
      <c r="AG1631" s="208">
        <v>2.0209999999999999</v>
      </c>
      <c r="AH1631" s="208">
        <v>2.5510000000000002</v>
      </c>
      <c r="AI1631" s="208">
        <v>0.90700000000000003</v>
      </c>
      <c r="AJ1631" s="24"/>
      <c r="AK1631" s="24"/>
      <c r="AL1631" s="24"/>
      <c r="AM1631" s="24"/>
      <c r="AN1631" s="24"/>
      <c r="AO1631" s="208">
        <v>2.5459999999999998</v>
      </c>
      <c r="AP1631" s="208">
        <v>5.3719999999999999</v>
      </c>
      <c r="AQ1631" s="208">
        <v>4.8289999999999997</v>
      </c>
      <c r="AR1631" s="208">
        <v>5.32</v>
      </c>
      <c r="AS1631" s="208">
        <v>3.3969999999999998</v>
      </c>
      <c r="AT1631" s="208">
        <v>2.8580000000000001</v>
      </c>
      <c r="AU1631" s="208">
        <v>1.101</v>
      </c>
      <c r="AV1631" s="24"/>
      <c r="AW1631" s="24"/>
      <c r="AX1631" s="24"/>
      <c r="AY1631" s="24"/>
      <c r="AZ1631" s="208">
        <v>0.75</v>
      </c>
      <c r="BA1631" s="208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208">
        <v>1.9910000000000001</v>
      </c>
      <c r="G1632" s="24"/>
      <c r="H1632" s="208">
        <v>2.6139999999999999</v>
      </c>
      <c r="I1632" s="221">
        <v>0.73399999999999999</v>
      </c>
      <c r="J1632" s="221"/>
      <c r="K1632" s="208">
        <v>0.495</v>
      </c>
      <c r="L1632" s="208">
        <v>0.20100000000000001</v>
      </c>
      <c r="M1632" s="24"/>
      <c r="N1632" s="208">
        <v>0.214</v>
      </c>
      <c r="O1632" s="208">
        <v>0.51400000000000001</v>
      </c>
      <c r="P1632" s="208">
        <v>0.76</v>
      </c>
      <c r="Q1632" s="208">
        <v>1.56</v>
      </c>
      <c r="R1632" s="208">
        <v>1.661</v>
      </c>
      <c r="S1632" s="208">
        <v>1.8089999999999999</v>
      </c>
      <c r="T1632" s="208">
        <v>1.9690000000000001</v>
      </c>
      <c r="U1632" s="208">
        <v>1.363</v>
      </c>
      <c r="V1632" s="208">
        <v>0.20399999999999999</v>
      </c>
      <c r="W1632" s="208">
        <v>1.1990000000000001</v>
      </c>
      <c r="X1632" s="208">
        <v>0.188</v>
      </c>
      <c r="Y1632" s="208">
        <v>7.3999999999999996E-2</v>
      </c>
      <c r="Z1632" s="24"/>
      <c r="AA1632" s="208">
        <v>0.30299999999999999</v>
      </c>
      <c r="AB1632" s="208">
        <v>0.77300000000000002</v>
      </c>
      <c r="AC1632" s="208">
        <v>1.393</v>
      </c>
      <c r="AD1632" s="208">
        <v>1.669</v>
      </c>
      <c r="AE1632" s="208">
        <v>1.98</v>
      </c>
      <c r="AF1632" s="208">
        <v>1.407</v>
      </c>
      <c r="AG1632" s="208">
        <v>0.70299999999999996</v>
      </c>
      <c r="AH1632" s="208">
        <v>0.67900000000000005</v>
      </c>
      <c r="AI1632" s="208">
        <v>0.38</v>
      </c>
      <c r="AJ1632" s="208">
        <v>0.19700000000000001</v>
      </c>
      <c r="AK1632" s="24"/>
      <c r="AL1632" s="24"/>
      <c r="AM1632" s="208">
        <v>0.44900000000000001</v>
      </c>
      <c r="AN1632" s="208">
        <v>0.61799999999999999</v>
      </c>
      <c r="AO1632" s="208">
        <v>1.169</v>
      </c>
      <c r="AP1632" s="208">
        <v>1.613</v>
      </c>
      <c r="AQ1632" s="208">
        <v>1.5029999999999999</v>
      </c>
      <c r="AR1632" s="208">
        <v>1.5780000000000001</v>
      </c>
      <c r="AS1632" s="208">
        <v>1.056</v>
      </c>
      <c r="AT1632" s="208">
        <v>0.88300000000000001</v>
      </c>
      <c r="AU1632" s="208">
        <v>0.505</v>
      </c>
      <c r="AV1632" s="24"/>
      <c r="AW1632" s="208">
        <v>0.123</v>
      </c>
      <c r="AX1632" s="24"/>
      <c r="AY1632" s="208">
        <v>0.31900000000000001</v>
      </c>
      <c r="AZ1632" s="208">
        <v>0.51</v>
      </c>
      <c r="BA1632" s="208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209">
        <v>2.5</v>
      </c>
      <c r="G1633" s="209">
        <v>2</v>
      </c>
      <c r="H1633" s="209">
        <v>1.3360000000000001</v>
      </c>
      <c r="I1633" s="224">
        <v>1</v>
      </c>
      <c r="J1633" s="224"/>
      <c r="K1633" s="209">
        <v>0.55400000000000005</v>
      </c>
      <c r="L1633" s="209">
        <v>9.5000000000000001E-2</v>
      </c>
      <c r="M1633" s="20"/>
      <c r="N1633" s="20"/>
      <c r="O1633" s="209">
        <v>0.27100000000000002</v>
      </c>
      <c r="P1633" s="209">
        <v>0.83</v>
      </c>
      <c r="Q1633" s="209">
        <v>1.534</v>
      </c>
      <c r="R1633" s="209">
        <v>1.5</v>
      </c>
      <c r="S1633" s="209">
        <v>2</v>
      </c>
      <c r="T1633" s="209">
        <v>2</v>
      </c>
      <c r="U1633" s="209">
        <v>1.26</v>
      </c>
      <c r="V1633" s="209">
        <v>0.65100000000000002</v>
      </c>
      <c r="W1633" s="209">
        <v>0.46200000000000002</v>
      </c>
      <c r="X1633" s="209">
        <v>8.4000000000000005E-2</v>
      </c>
      <c r="Y1633" s="20"/>
      <c r="Z1633" s="209">
        <v>0.09</v>
      </c>
      <c r="AA1633" s="209">
        <v>0.16900000000000001</v>
      </c>
      <c r="AB1633" s="209">
        <v>0.67100000000000004</v>
      </c>
      <c r="AC1633" s="209">
        <v>1.2230000000000001</v>
      </c>
      <c r="AD1633" s="209">
        <v>2.1</v>
      </c>
      <c r="AE1633" s="209">
        <v>2</v>
      </c>
      <c r="AF1633" s="209">
        <v>1.5129999999999999</v>
      </c>
      <c r="AG1633" s="209">
        <v>1.2649999999999999</v>
      </c>
      <c r="AH1633" s="209">
        <v>0.58899999999999997</v>
      </c>
      <c r="AI1633" s="209">
        <v>0.47599999999999998</v>
      </c>
      <c r="AJ1633" s="209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208">
        <v>2.5</v>
      </c>
      <c r="G1634" s="208">
        <v>2</v>
      </c>
      <c r="H1634" s="208">
        <v>1.3360000000000001</v>
      </c>
      <c r="I1634" s="221">
        <v>1</v>
      </c>
      <c r="J1634" s="221"/>
      <c r="K1634" s="208">
        <v>0.55400000000000005</v>
      </c>
      <c r="L1634" s="208">
        <v>9.5000000000000001E-2</v>
      </c>
      <c r="M1634" s="24"/>
      <c r="N1634" s="24"/>
      <c r="O1634" s="208">
        <v>0.27100000000000002</v>
      </c>
      <c r="P1634" s="208">
        <v>0.83</v>
      </c>
      <c r="Q1634" s="208">
        <v>1.534</v>
      </c>
      <c r="R1634" s="208">
        <v>1.5</v>
      </c>
      <c r="S1634" s="208">
        <v>2</v>
      </c>
      <c r="T1634" s="208">
        <v>2</v>
      </c>
      <c r="U1634" s="208">
        <v>1.26</v>
      </c>
      <c r="V1634" s="208">
        <v>0.65100000000000002</v>
      </c>
      <c r="W1634" s="208">
        <v>0.46200000000000002</v>
      </c>
      <c r="X1634" s="208">
        <v>8.4000000000000005E-2</v>
      </c>
      <c r="Y1634" s="24"/>
      <c r="Z1634" s="208">
        <v>0.09</v>
      </c>
      <c r="AA1634" s="208">
        <v>0.16900000000000001</v>
      </c>
      <c r="AB1634" s="208">
        <v>0.67100000000000004</v>
      </c>
      <c r="AC1634" s="208">
        <v>1.2230000000000001</v>
      </c>
      <c r="AD1634" s="208">
        <v>2.1</v>
      </c>
      <c r="AE1634" s="208">
        <v>2</v>
      </c>
      <c r="AF1634" s="208">
        <v>1.5129999999999999</v>
      </c>
      <c r="AG1634" s="208">
        <v>1.2649999999999999</v>
      </c>
      <c r="AH1634" s="208">
        <v>0.58899999999999997</v>
      </c>
      <c r="AI1634" s="208">
        <v>0.47599999999999998</v>
      </c>
      <c r="AJ1634" s="208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209">
        <v>1.2190000000000001</v>
      </c>
      <c r="G1635" s="209">
        <v>0.98199999999999998</v>
      </c>
      <c r="H1635" s="209">
        <v>0.629</v>
      </c>
      <c r="I1635" s="224">
        <v>0.69799999999999995</v>
      </c>
      <c r="J1635" s="224"/>
      <c r="K1635" s="209">
        <v>0.34200000000000003</v>
      </c>
      <c r="L1635" s="20"/>
      <c r="M1635" s="20"/>
      <c r="N1635" s="20"/>
      <c r="O1635" s="209">
        <v>0.49199999999999999</v>
      </c>
      <c r="P1635" s="209">
        <v>0.51700000000000002</v>
      </c>
      <c r="Q1635" s="209">
        <v>0.77900000000000003</v>
      </c>
      <c r="R1635" s="209">
        <v>1.056</v>
      </c>
      <c r="S1635" s="209">
        <v>1.2929999999999999</v>
      </c>
      <c r="T1635" s="209">
        <v>1.242</v>
      </c>
      <c r="U1635" s="209">
        <v>0.84899999999999998</v>
      </c>
      <c r="V1635" s="209">
        <v>0.55300000000000005</v>
      </c>
      <c r="W1635" s="209">
        <v>0.32</v>
      </c>
      <c r="X1635" s="209">
        <v>0.14099999999999999</v>
      </c>
      <c r="Y1635" s="209">
        <v>0.10199999999999999</v>
      </c>
      <c r="Z1635" s="20"/>
      <c r="AA1635" s="209">
        <v>0.66800000000000004</v>
      </c>
      <c r="AB1635" s="209">
        <v>4.9000000000000002E-2</v>
      </c>
      <c r="AC1635" s="209">
        <v>0.71</v>
      </c>
      <c r="AD1635" s="209">
        <v>0.91300000000000003</v>
      </c>
      <c r="AE1635" s="209">
        <v>0.90200000000000002</v>
      </c>
      <c r="AF1635" s="209">
        <v>0.88200000000000001</v>
      </c>
      <c r="AG1635" s="209">
        <v>0.49</v>
      </c>
      <c r="AH1635" s="209">
        <v>0.39</v>
      </c>
      <c r="AI1635" s="209">
        <v>0.28399999999999997</v>
      </c>
      <c r="AJ1635" s="209">
        <v>9.6000000000000002E-2</v>
      </c>
      <c r="AK1635" s="20"/>
      <c r="AL1635" s="20"/>
      <c r="AM1635" s="209">
        <v>0.29299999999999998</v>
      </c>
      <c r="AN1635" s="209">
        <v>0.36299999999999999</v>
      </c>
      <c r="AO1635" s="209">
        <v>0.68799999999999994</v>
      </c>
      <c r="AP1635" s="209">
        <v>0.98099999999999998</v>
      </c>
      <c r="AQ1635" s="209">
        <v>0.78800000000000003</v>
      </c>
      <c r="AR1635" s="209">
        <v>0.98699999999999999</v>
      </c>
      <c r="AS1635" s="209">
        <v>0.59199999999999997</v>
      </c>
      <c r="AT1635" s="209">
        <v>0.52500000000000002</v>
      </c>
      <c r="AU1635" s="209">
        <v>0.26400000000000001</v>
      </c>
      <c r="AV1635" s="20"/>
      <c r="AW1635" s="20"/>
      <c r="AX1635" s="20"/>
      <c r="AY1635" s="209">
        <v>0.4</v>
      </c>
      <c r="AZ1635" s="209">
        <v>0.39900000000000002</v>
      </c>
      <c r="BA1635" s="209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208">
        <v>1.2190000000000001</v>
      </c>
      <c r="G1636" s="208">
        <v>0.98199999999999998</v>
      </c>
      <c r="H1636" s="208">
        <v>0.629</v>
      </c>
      <c r="I1636" s="221">
        <v>0.69799999999999995</v>
      </c>
      <c r="J1636" s="221"/>
      <c r="K1636" s="208">
        <v>0.34200000000000003</v>
      </c>
      <c r="L1636" s="24"/>
      <c r="M1636" s="24"/>
      <c r="N1636" s="24"/>
      <c r="O1636" s="208">
        <v>0.49199999999999999</v>
      </c>
      <c r="P1636" s="208">
        <v>0.51700000000000002</v>
      </c>
      <c r="Q1636" s="208">
        <v>0.77900000000000003</v>
      </c>
      <c r="R1636" s="208">
        <v>1.056</v>
      </c>
      <c r="S1636" s="208">
        <v>1.2929999999999999</v>
      </c>
      <c r="T1636" s="208">
        <v>1.242</v>
      </c>
      <c r="U1636" s="208">
        <v>0.84899999999999998</v>
      </c>
      <c r="V1636" s="208">
        <v>0.55300000000000005</v>
      </c>
      <c r="W1636" s="208">
        <v>0.32</v>
      </c>
      <c r="X1636" s="208">
        <v>0.14099999999999999</v>
      </c>
      <c r="Y1636" s="208">
        <v>0.10199999999999999</v>
      </c>
      <c r="Z1636" s="24"/>
      <c r="AA1636" s="208">
        <v>0.66800000000000004</v>
      </c>
      <c r="AB1636" s="208">
        <v>4.9000000000000002E-2</v>
      </c>
      <c r="AC1636" s="208">
        <v>0.71</v>
      </c>
      <c r="AD1636" s="208">
        <v>0.91300000000000003</v>
      </c>
      <c r="AE1636" s="208">
        <v>0.90200000000000002</v>
      </c>
      <c r="AF1636" s="208">
        <v>0.88200000000000001</v>
      </c>
      <c r="AG1636" s="208">
        <v>0.49</v>
      </c>
      <c r="AH1636" s="208">
        <v>0.39</v>
      </c>
      <c r="AI1636" s="208">
        <v>0.28399999999999997</v>
      </c>
      <c r="AJ1636" s="208">
        <v>9.6000000000000002E-2</v>
      </c>
      <c r="AK1636" s="24"/>
      <c r="AL1636" s="24"/>
      <c r="AM1636" s="208">
        <v>0.29299999999999998</v>
      </c>
      <c r="AN1636" s="208">
        <v>0.36299999999999999</v>
      </c>
      <c r="AO1636" s="208">
        <v>0.68799999999999994</v>
      </c>
      <c r="AP1636" s="208">
        <v>0.98099999999999998</v>
      </c>
      <c r="AQ1636" s="208">
        <v>0.78800000000000003</v>
      </c>
      <c r="AR1636" s="208">
        <v>0.98699999999999999</v>
      </c>
      <c r="AS1636" s="208">
        <v>0.59199999999999997</v>
      </c>
      <c r="AT1636" s="208">
        <v>0.52500000000000002</v>
      </c>
      <c r="AU1636" s="208">
        <v>0.26400000000000001</v>
      </c>
      <c r="AV1636" s="24"/>
      <c r="AW1636" s="24"/>
      <c r="AX1636" s="24"/>
      <c r="AY1636" s="208">
        <v>0.4</v>
      </c>
      <c r="AZ1636" s="208">
        <v>0.39900000000000002</v>
      </c>
      <c r="BA1636" s="208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209">
        <v>25.798999999999999</v>
      </c>
      <c r="G1637" s="209">
        <v>14.754</v>
      </c>
      <c r="H1637" s="209">
        <v>11.193</v>
      </c>
      <c r="I1637" s="224">
        <v>7.9859999999999998</v>
      </c>
      <c r="J1637" s="224"/>
      <c r="K1637" s="209">
        <v>1.1779999999999999</v>
      </c>
      <c r="L1637" s="20"/>
      <c r="M1637" s="20"/>
      <c r="N1637" s="20"/>
      <c r="O1637" s="209">
        <v>3.0659999999999998</v>
      </c>
      <c r="P1637" s="209">
        <v>8.8369999999999997</v>
      </c>
      <c r="Q1637" s="209">
        <v>14.255000000000001</v>
      </c>
      <c r="R1637" s="209">
        <v>16.95</v>
      </c>
      <c r="S1637" s="209">
        <v>22.055</v>
      </c>
      <c r="T1637" s="209">
        <v>20.65</v>
      </c>
      <c r="U1637" s="209">
        <v>16.062999999999999</v>
      </c>
      <c r="V1637" s="209">
        <v>7.34</v>
      </c>
      <c r="W1637" s="209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208">
        <v>25.798999999999999</v>
      </c>
      <c r="G1638" s="208">
        <v>14.754</v>
      </c>
      <c r="H1638" s="208">
        <v>11.193</v>
      </c>
      <c r="I1638" s="221">
        <v>7.9859999999999998</v>
      </c>
      <c r="J1638" s="221"/>
      <c r="K1638" s="208">
        <v>1.1779999999999999</v>
      </c>
      <c r="L1638" s="24"/>
      <c r="M1638" s="24"/>
      <c r="N1638" s="24"/>
      <c r="O1638" s="208">
        <v>3.0659999999999998</v>
      </c>
      <c r="P1638" s="208">
        <v>8.8369999999999997</v>
      </c>
      <c r="Q1638" s="208">
        <v>14.255000000000001</v>
      </c>
      <c r="R1638" s="208">
        <v>16.95</v>
      </c>
      <c r="S1638" s="208">
        <v>22.055</v>
      </c>
      <c r="T1638" s="208">
        <v>20.65</v>
      </c>
      <c r="U1638" s="208">
        <v>16.062999999999999</v>
      </c>
      <c r="V1638" s="208">
        <v>7.34</v>
      </c>
      <c r="W1638" s="208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209">
        <v>4.742</v>
      </c>
      <c r="G1639" s="209">
        <v>3.343</v>
      </c>
      <c r="H1639" s="209">
        <v>0.996</v>
      </c>
      <c r="I1639" s="224">
        <v>1.968</v>
      </c>
      <c r="J1639" s="224"/>
      <c r="K1639" s="209">
        <v>1.0589999999999999</v>
      </c>
      <c r="L1639" s="20"/>
      <c r="M1639" s="20"/>
      <c r="N1639" s="20"/>
      <c r="O1639" s="20"/>
      <c r="P1639" s="209">
        <v>2.1309999999999998</v>
      </c>
      <c r="Q1639" s="209">
        <v>3.2240000000000002</v>
      </c>
      <c r="R1639" s="209">
        <v>3.823</v>
      </c>
      <c r="S1639" s="209">
        <v>3.8140000000000001</v>
      </c>
      <c r="T1639" s="209">
        <v>4.1950000000000003</v>
      </c>
      <c r="U1639" s="209">
        <v>2.4</v>
      </c>
      <c r="V1639" s="209">
        <v>1.139</v>
      </c>
      <c r="W1639" s="209">
        <v>0.875</v>
      </c>
      <c r="X1639" s="20"/>
      <c r="Y1639" s="20"/>
      <c r="Z1639" s="20"/>
      <c r="AA1639" s="209">
        <v>0.374</v>
      </c>
      <c r="AB1639" s="209">
        <v>1.008</v>
      </c>
      <c r="AC1639" s="209">
        <v>2.36</v>
      </c>
      <c r="AD1639" s="209">
        <v>4.0049999999999999</v>
      </c>
      <c r="AE1639" s="209">
        <v>3.9590000000000001</v>
      </c>
      <c r="AF1639" s="209">
        <v>2.4359999999999999</v>
      </c>
      <c r="AG1639" s="209">
        <v>1.6160000000000001</v>
      </c>
      <c r="AH1639" s="20"/>
      <c r="AI1639" s="209">
        <v>1.958</v>
      </c>
      <c r="AJ1639" s="20"/>
      <c r="AK1639" s="20"/>
      <c r="AL1639" s="20"/>
      <c r="AM1639" s="20"/>
      <c r="AN1639" s="209">
        <v>2.0659999999999998</v>
      </c>
      <c r="AO1639" s="209">
        <v>2.6150000000000002</v>
      </c>
      <c r="AP1639" s="209">
        <v>4.1689999999999996</v>
      </c>
      <c r="AQ1639" s="209">
        <v>4.3250000000000002</v>
      </c>
      <c r="AR1639" s="209">
        <v>3.9060000000000001</v>
      </c>
      <c r="AS1639" s="209">
        <v>2.7469999999999999</v>
      </c>
      <c r="AT1639" s="209">
        <v>1.702</v>
      </c>
      <c r="AU1639" s="209">
        <v>1.125</v>
      </c>
      <c r="AV1639" s="20"/>
      <c r="AW1639" s="20"/>
      <c r="AX1639" s="20"/>
      <c r="AY1639" s="209">
        <v>0.44</v>
      </c>
      <c r="AZ1639" s="209">
        <v>1.5129999999999999</v>
      </c>
      <c r="BA1639" s="209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208">
        <v>4.742</v>
      </c>
      <c r="G1640" s="208">
        <v>3.343</v>
      </c>
      <c r="H1640" s="208">
        <v>0.996</v>
      </c>
      <c r="I1640" s="221">
        <v>1.968</v>
      </c>
      <c r="J1640" s="221"/>
      <c r="K1640" s="208">
        <v>1.0589999999999999</v>
      </c>
      <c r="L1640" s="24"/>
      <c r="M1640" s="24"/>
      <c r="N1640" s="24"/>
      <c r="O1640" s="24"/>
      <c r="P1640" s="208">
        <v>2.1309999999999998</v>
      </c>
      <c r="Q1640" s="208">
        <v>3.2240000000000002</v>
      </c>
      <c r="R1640" s="208">
        <v>3.823</v>
      </c>
      <c r="S1640" s="208">
        <v>3.8140000000000001</v>
      </c>
      <c r="T1640" s="208">
        <v>4.1950000000000003</v>
      </c>
      <c r="U1640" s="208">
        <v>2.4</v>
      </c>
      <c r="V1640" s="208">
        <v>1.139</v>
      </c>
      <c r="W1640" s="208">
        <v>0.875</v>
      </c>
      <c r="X1640" s="24"/>
      <c r="Y1640" s="24"/>
      <c r="Z1640" s="24"/>
      <c r="AA1640" s="208">
        <v>0.374</v>
      </c>
      <c r="AB1640" s="208">
        <v>1.008</v>
      </c>
      <c r="AC1640" s="208">
        <v>2.36</v>
      </c>
      <c r="AD1640" s="208">
        <v>4.0049999999999999</v>
      </c>
      <c r="AE1640" s="208">
        <v>3.9590000000000001</v>
      </c>
      <c r="AF1640" s="208">
        <v>2.4359999999999999</v>
      </c>
      <c r="AG1640" s="208">
        <v>1.6160000000000001</v>
      </c>
      <c r="AH1640" s="24"/>
      <c r="AI1640" s="208">
        <v>1.958</v>
      </c>
      <c r="AJ1640" s="24"/>
      <c r="AK1640" s="24"/>
      <c r="AL1640" s="24"/>
      <c r="AM1640" s="24"/>
      <c r="AN1640" s="208">
        <v>2.0659999999999998</v>
      </c>
      <c r="AO1640" s="208">
        <v>2.6150000000000002</v>
      </c>
      <c r="AP1640" s="208">
        <v>4.1689999999999996</v>
      </c>
      <c r="AQ1640" s="208">
        <v>4.3250000000000002</v>
      </c>
      <c r="AR1640" s="208">
        <v>3.9060000000000001</v>
      </c>
      <c r="AS1640" s="208">
        <v>2.7469999999999999</v>
      </c>
      <c r="AT1640" s="208">
        <v>1.702</v>
      </c>
      <c r="AU1640" s="208">
        <v>1.125</v>
      </c>
      <c r="AV1640" s="24"/>
      <c r="AW1640" s="24"/>
      <c r="AX1640" s="24"/>
      <c r="AY1640" s="208">
        <v>0.44</v>
      </c>
      <c r="AZ1640" s="208">
        <v>1.5129999999999999</v>
      </c>
      <c r="BA1640" s="208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9">
        <v>0.124</v>
      </c>
      <c r="AV1641" s="20"/>
      <c r="AW1641" s="20"/>
      <c r="AX1641" s="20"/>
      <c r="AY1641" s="209">
        <v>0.54600000000000004</v>
      </c>
      <c r="AZ1641" s="209">
        <v>0.94799999999999995</v>
      </c>
      <c r="BA1641" s="209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08">
        <v>0.124</v>
      </c>
      <c r="AV1642" s="24"/>
      <c r="AW1642" s="24"/>
      <c r="AX1642" s="24"/>
      <c r="AY1642" s="208">
        <v>0.54600000000000004</v>
      </c>
      <c r="AZ1642" s="208">
        <v>0.94799999999999995</v>
      </c>
      <c r="BA1642" s="208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208">
        <v>7.53</v>
      </c>
      <c r="H1643" s="208">
        <v>2.4420000000000002</v>
      </c>
      <c r="I1643" s="221">
        <v>4.4880000000000004</v>
      </c>
      <c r="J1643" s="221"/>
      <c r="K1643" s="24"/>
      <c r="L1643" s="24"/>
      <c r="M1643" s="24"/>
      <c r="N1643" s="24"/>
      <c r="O1643" s="24"/>
      <c r="P1643" s="208">
        <v>1.9870000000000001</v>
      </c>
      <c r="Q1643" s="208">
        <v>2.4039999999999999</v>
      </c>
      <c r="R1643" s="208">
        <v>2.9140000000000001</v>
      </c>
      <c r="S1643" s="208">
        <v>3.895</v>
      </c>
      <c r="T1643" s="208">
        <v>3.5790000000000002</v>
      </c>
      <c r="U1643" s="208">
        <v>2.375</v>
      </c>
      <c r="V1643" s="208">
        <v>0.86499999999999999</v>
      </c>
      <c r="W1643" s="208">
        <v>0.61499999999999999</v>
      </c>
      <c r="X1643" s="24"/>
      <c r="Y1643" s="208">
        <v>1.002</v>
      </c>
      <c r="Z1643" s="24"/>
      <c r="AA1643" s="24"/>
      <c r="AB1643" s="24"/>
      <c r="AC1643" s="208">
        <v>3.0249999999999999</v>
      </c>
      <c r="AD1643" s="208">
        <v>3.1840000000000002</v>
      </c>
      <c r="AE1643" s="208">
        <v>3.78</v>
      </c>
      <c r="AF1643" s="208">
        <v>3.1429999999999998</v>
      </c>
      <c r="AG1643" s="208">
        <v>1.403</v>
      </c>
      <c r="AH1643" s="208">
        <v>1.2669999999999999</v>
      </c>
      <c r="AI1643" s="208">
        <v>0.61</v>
      </c>
      <c r="AJ1643" s="24"/>
      <c r="AK1643" s="24"/>
      <c r="AL1643" s="24"/>
      <c r="AM1643" s="208">
        <v>0.32300000000000001</v>
      </c>
      <c r="AN1643" s="208">
        <v>1.147</v>
      </c>
      <c r="AO1643" s="208">
        <v>2.605</v>
      </c>
      <c r="AP1643" s="208">
        <v>3.4329999999999998</v>
      </c>
      <c r="AQ1643" s="208">
        <v>3.73</v>
      </c>
      <c r="AR1643" s="208">
        <v>3.2650000000000001</v>
      </c>
      <c r="AS1643" s="208">
        <v>1.897</v>
      </c>
      <c r="AT1643" s="208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209">
        <v>6.7960000000000003</v>
      </c>
      <c r="G1644" s="209">
        <v>4.806</v>
      </c>
      <c r="H1644" s="209">
        <v>3.6840000000000002</v>
      </c>
      <c r="I1644" s="224">
        <v>3.048</v>
      </c>
      <c r="J1644" s="224"/>
      <c r="K1644" s="209">
        <v>0.95499999999999996</v>
      </c>
      <c r="L1644" s="209">
        <v>0.27500000000000002</v>
      </c>
      <c r="M1644" s="209">
        <v>0.38900000000000001</v>
      </c>
      <c r="N1644" s="20"/>
      <c r="O1644" s="209">
        <v>1.23</v>
      </c>
      <c r="P1644" s="209">
        <v>2.23</v>
      </c>
      <c r="Q1644" s="209">
        <v>4.806</v>
      </c>
      <c r="R1644" s="209">
        <v>4.8899999999999997</v>
      </c>
      <c r="S1644" s="209">
        <v>7.2450000000000001</v>
      </c>
      <c r="T1644" s="209">
        <v>6.0270000000000001</v>
      </c>
      <c r="U1644" s="209">
        <v>4.3310000000000004</v>
      </c>
      <c r="V1644" s="209">
        <v>2.4390000000000001</v>
      </c>
      <c r="W1644" s="209">
        <v>1.5820000000000001</v>
      </c>
      <c r="X1644" s="209">
        <v>0.32800000000000001</v>
      </c>
      <c r="Y1644" s="209">
        <v>0.20899999999999999</v>
      </c>
      <c r="Z1644" s="209">
        <v>0.182</v>
      </c>
      <c r="AA1644" s="209">
        <v>0.61399999999999999</v>
      </c>
      <c r="AB1644" s="209">
        <v>1.056</v>
      </c>
      <c r="AC1644" s="209">
        <v>5.2969999999999997</v>
      </c>
      <c r="AD1644" s="209">
        <v>6.2009999999999996</v>
      </c>
      <c r="AE1644" s="209">
        <v>4.9240000000000004</v>
      </c>
      <c r="AF1644" s="209">
        <v>6.085</v>
      </c>
      <c r="AG1644" s="209">
        <v>2.2589999999999999</v>
      </c>
      <c r="AH1644" s="209">
        <v>1.829</v>
      </c>
      <c r="AI1644" s="209">
        <v>1.3440000000000001</v>
      </c>
      <c r="AJ1644" s="209">
        <v>0.442</v>
      </c>
      <c r="AK1644" s="20"/>
      <c r="AL1644" s="209">
        <v>2.5999999999999999E-2</v>
      </c>
      <c r="AM1644" s="209">
        <v>0.96199999999999997</v>
      </c>
      <c r="AN1644" s="209">
        <v>1.5920000000000001</v>
      </c>
      <c r="AO1644" s="209">
        <v>3.5089999999999999</v>
      </c>
      <c r="AP1644" s="209">
        <v>5.5419999999999998</v>
      </c>
      <c r="AQ1644" s="209">
        <v>7.0540000000000003</v>
      </c>
      <c r="AR1644" s="209">
        <v>4.7300000000000004</v>
      </c>
      <c r="AS1644" s="209">
        <v>3.9039999999999999</v>
      </c>
      <c r="AT1644" s="209">
        <v>1.8839999999999999</v>
      </c>
      <c r="AU1644" s="209">
        <v>3.8090000000000002</v>
      </c>
      <c r="AV1644" s="20"/>
      <c r="AW1644" s="20"/>
      <c r="AX1644" s="20"/>
      <c r="AY1644" s="209">
        <v>1.1679999999999999</v>
      </c>
      <c r="AZ1644" s="209">
        <v>1.726</v>
      </c>
      <c r="BA1644" s="209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08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208">
        <v>1.149</v>
      </c>
      <c r="G1646" s="208">
        <v>0.83199999999999996</v>
      </c>
      <c r="H1646" s="208">
        <v>0.626</v>
      </c>
      <c r="I1646" s="221">
        <v>0.56999999999999995</v>
      </c>
      <c r="J1646" s="221"/>
      <c r="K1646" s="208">
        <v>0.222</v>
      </c>
      <c r="L1646" s="208">
        <v>7.3999999999999996E-2</v>
      </c>
      <c r="M1646" s="24"/>
      <c r="N1646" s="24"/>
      <c r="O1646" s="208">
        <v>0.27500000000000002</v>
      </c>
      <c r="P1646" s="208">
        <v>0.42799999999999999</v>
      </c>
      <c r="Q1646" s="208">
        <v>0.94</v>
      </c>
      <c r="R1646" s="208">
        <v>0.88300000000000001</v>
      </c>
      <c r="S1646" s="208">
        <v>1.379</v>
      </c>
      <c r="T1646" s="208">
        <v>1.159</v>
      </c>
      <c r="U1646" s="208">
        <v>0.84399999999999997</v>
      </c>
      <c r="V1646" s="208">
        <v>0.49099999999999999</v>
      </c>
      <c r="W1646" s="208">
        <v>0.32800000000000001</v>
      </c>
      <c r="X1646" s="208">
        <v>0.114</v>
      </c>
      <c r="Y1646" s="208">
        <v>8.0000000000000002E-3</v>
      </c>
      <c r="Z1646" s="24"/>
      <c r="AA1646" s="208">
        <v>0.126</v>
      </c>
      <c r="AB1646" s="24"/>
      <c r="AC1646" s="208">
        <v>0.96799999999999997</v>
      </c>
      <c r="AD1646" s="208">
        <v>1.35</v>
      </c>
      <c r="AE1646" s="208">
        <v>0.90200000000000002</v>
      </c>
      <c r="AF1646" s="208">
        <v>1.2110000000000001</v>
      </c>
      <c r="AG1646" s="208">
        <v>0.26700000000000002</v>
      </c>
      <c r="AH1646" s="208">
        <v>0.32400000000000001</v>
      </c>
      <c r="AI1646" s="208">
        <v>0.27300000000000002</v>
      </c>
      <c r="AJ1646" s="208">
        <v>9.2999999999999999E-2</v>
      </c>
      <c r="AK1646" s="24"/>
      <c r="AL1646" s="24"/>
      <c r="AM1646" s="208">
        <v>0.19500000000000001</v>
      </c>
      <c r="AN1646" s="208">
        <v>0.27800000000000002</v>
      </c>
      <c r="AO1646" s="208">
        <v>0.69199999999999995</v>
      </c>
      <c r="AP1646" s="208">
        <v>1.075</v>
      </c>
      <c r="AQ1646" s="208">
        <v>0.88</v>
      </c>
      <c r="AR1646" s="208">
        <v>0.92400000000000004</v>
      </c>
      <c r="AS1646" s="208">
        <v>0.78100000000000003</v>
      </c>
      <c r="AT1646" s="208">
        <v>0.54400000000000004</v>
      </c>
      <c r="AU1646" s="208">
        <v>0.27</v>
      </c>
      <c r="AV1646" s="24"/>
      <c r="AW1646" s="24"/>
      <c r="AX1646" s="24"/>
      <c r="AY1646" s="208">
        <v>0.38600000000000001</v>
      </c>
      <c r="AZ1646" s="208">
        <v>0.30099999999999999</v>
      </c>
      <c r="BA1646" s="208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208">
        <v>2.9279999999999999</v>
      </c>
      <c r="G1647" s="208">
        <v>2.2690000000000001</v>
      </c>
      <c r="H1647" s="208">
        <v>1.4410000000000001</v>
      </c>
      <c r="I1647" s="221">
        <v>1.196</v>
      </c>
      <c r="J1647" s="221"/>
      <c r="K1647" s="208">
        <v>0.502</v>
      </c>
      <c r="L1647" s="208">
        <v>0.20100000000000001</v>
      </c>
      <c r="M1647" s="24"/>
      <c r="N1647" s="24"/>
      <c r="O1647" s="208">
        <v>0.59899999999999998</v>
      </c>
      <c r="P1647" s="208">
        <v>1.014</v>
      </c>
      <c r="Q1647" s="208">
        <v>2.1840000000000002</v>
      </c>
      <c r="R1647" s="208">
        <v>2.234</v>
      </c>
      <c r="S1647" s="208">
        <v>3.3359999999999999</v>
      </c>
      <c r="T1647" s="208">
        <v>2.7330000000000001</v>
      </c>
      <c r="U1647" s="208">
        <v>2.085</v>
      </c>
      <c r="V1647" s="208">
        <v>1.0960000000000001</v>
      </c>
      <c r="W1647" s="208">
        <v>0.77</v>
      </c>
      <c r="X1647" s="208">
        <v>0.108</v>
      </c>
      <c r="Y1647" s="208">
        <v>0.14099999999999999</v>
      </c>
      <c r="Z1647" s="208">
        <v>0.124</v>
      </c>
      <c r="AA1647" s="208">
        <v>0.35099999999999998</v>
      </c>
      <c r="AB1647" s="208">
        <v>1.056</v>
      </c>
      <c r="AC1647" s="208">
        <v>2.2829999999999999</v>
      </c>
      <c r="AD1647" s="208">
        <v>2.63</v>
      </c>
      <c r="AE1647" s="208">
        <v>2.0310000000000001</v>
      </c>
      <c r="AF1647" s="208">
        <v>2.903</v>
      </c>
      <c r="AG1647" s="208">
        <v>1.0309999999999999</v>
      </c>
      <c r="AH1647" s="208">
        <v>0.92800000000000005</v>
      </c>
      <c r="AI1647" s="208">
        <v>0.499</v>
      </c>
      <c r="AJ1647" s="208">
        <v>0.216</v>
      </c>
      <c r="AK1647" s="24"/>
      <c r="AL1647" s="208">
        <v>2.5000000000000001E-2</v>
      </c>
      <c r="AM1647" s="208">
        <v>0.42699999999999999</v>
      </c>
      <c r="AN1647" s="208">
        <v>0.8</v>
      </c>
      <c r="AO1647" s="208">
        <v>1.4530000000000001</v>
      </c>
      <c r="AP1647" s="208">
        <v>2.4510000000000001</v>
      </c>
      <c r="AQ1647" s="208">
        <v>2.0299999999999998</v>
      </c>
      <c r="AR1647" s="208">
        <v>1.952</v>
      </c>
      <c r="AS1647" s="208">
        <v>1.5529999999999999</v>
      </c>
      <c r="AT1647" s="208">
        <v>0.88200000000000001</v>
      </c>
      <c r="AU1647" s="208">
        <v>0.45800000000000002</v>
      </c>
      <c r="AV1647" s="24"/>
      <c r="AW1647" s="24"/>
      <c r="AX1647" s="24"/>
      <c r="AY1647" s="208">
        <v>0.78200000000000003</v>
      </c>
      <c r="AZ1647" s="208">
        <v>0.72799999999999998</v>
      </c>
      <c r="BA1647" s="208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208">
        <v>1.355</v>
      </c>
      <c r="G1648" s="208">
        <v>0.80800000000000005</v>
      </c>
      <c r="H1648" s="208">
        <v>0.64700000000000002</v>
      </c>
      <c r="I1648" s="221">
        <v>0.52</v>
      </c>
      <c r="J1648" s="221"/>
      <c r="K1648" s="208">
        <v>0.23100000000000001</v>
      </c>
      <c r="L1648" s="24"/>
      <c r="M1648" s="24"/>
      <c r="N1648" s="24"/>
      <c r="O1648" s="208">
        <v>0.16500000000000001</v>
      </c>
      <c r="P1648" s="208">
        <v>0.40300000000000002</v>
      </c>
      <c r="Q1648" s="208">
        <v>0.79100000000000004</v>
      </c>
      <c r="R1648" s="208">
        <v>0.90800000000000003</v>
      </c>
      <c r="S1648" s="208">
        <v>1.365</v>
      </c>
      <c r="T1648" s="208">
        <v>1.07</v>
      </c>
      <c r="U1648" s="208">
        <v>0.80800000000000005</v>
      </c>
      <c r="V1648" s="208">
        <v>0.375</v>
      </c>
      <c r="W1648" s="208">
        <v>0.29299999999999998</v>
      </c>
      <c r="X1648" s="208">
        <v>5.6000000000000001E-2</v>
      </c>
      <c r="Y1648" s="208">
        <v>3.3000000000000002E-2</v>
      </c>
      <c r="Z1648" s="208">
        <v>1.2999999999999999E-2</v>
      </c>
      <c r="AA1648" s="208">
        <v>3.0000000000000001E-3</v>
      </c>
      <c r="AB1648" s="24"/>
      <c r="AC1648" s="208">
        <v>0.99399999999999999</v>
      </c>
      <c r="AD1648" s="208">
        <v>1.165</v>
      </c>
      <c r="AE1648" s="208">
        <v>1.004</v>
      </c>
      <c r="AF1648" s="208">
        <v>0.95</v>
      </c>
      <c r="AG1648" s="208">
        <v>0.48899999999999999</v>
      </c>
      <c r="AH1648" s="208">
        <v>0.24299999999999999</v>
      </c>
      <c r="AI1648" s="208">
        <v>0.32300000000000001</v>
      </c>
      <c r="AJ1648" s="208">
        <v>9.1999999999999998E-2</v>
      </c>
      <c r="AK1648" s="24"/>
      <c r="AL1648" s="208">
        <v>1E-3</v>
      </c>
      <c r="AM1648" s="208">
        <v>0.153</v>
      </c>
      <c r="AN1648" s="208">
        <v>0.28599999999999998</v>
      </c>
      <c r="AO1648" s="208">
        <v>0.62</v>
      </c>
      <c r="AP1648" s="208">
        <v>0.96</v>
      </c>
      <c r="AQ1648" s="208">
        <v>1.046</v>
      </c>
      <c r="AR1648" s="208">
        <v>0.85</v>
      </c>
      <c r="AS1648" s="208">
        <v>0.72499999999999998</v>
      </c>
      <c r="AT1648" s="208">
        <v>0.45800000000000002</v>
      </c>
      <c r="AU1648" s="208">
        <v>0.19900000000000001</v>
      </c>
      <c r="AV1648" s="24"/>
      <c r="AW1648" s="24"/>
      <c r="AX1648" s="24"/>
      <c r="AY1648" s="24"/>
      <c r="AZ1648" s="208">
        <v>0.442</v>
      </c>
      <c r="BA1648" s="208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208">
        <v>1.3640000000000001</v>
      </c>
      <c r="G1649" s="208">
        <v>0.89700000000000002</v>
      </c>
      <c r="H1649" s="208">
        <v>0.97</v>
      </c>
      <c r="I1649" s="221">
        <v>0.76200000000000001</v>
      </c>
      <c r="J1649" s="221"/>
      <c r="K1649" s="24"/>
      <c r="L1649" s="24"/>
      <c r="M1649" s="208">
        <v>0.38900000000000001</v>
      </c>
      <c r="N1649" s="24"/>
      <c r="O1649" s="208">
        <v>0.191</v>
      </c>
      <c r="P1649" s="208">
        <v>0.38500000000000001</v>
      </c>
      <c r="Q1649" s="208">
        <v>0.89100000000000001</v>
      </c>
      <c r="R1649" s="208">
        <v>0.86499999999999999</v>
      </c>
      <c r="S1649" s="208">
        <v>1.165</v>
      </c>
      <c r="T1649" s="208">
        <v>1.0649999999999999</v>
      </c>
      <c r="U1649" s="208">
        <v>0.59399999999999997</v>
      </c>
      <c r="V1649" s="208">
        <v>0.47699999999999998</v>
      </c>
      <c r="W1649" s="208">
        <v>0.191</v>
      </c>
      <c r="X1649" s="208">
        <v>0.05</v>
      </c>
      <c r="Y1649" s="208">
        <v>2.7E-2</v>
      </c>
      <c r="Z1649" s="208">
        <v>4.4999999999999998E-2</v>
      </c>
      <c r="AA1649" s="208">
        <v>0.13400000000000001</v>
      </c>
      <c r="AB1649" s="24"/>
      <c r="AC1649" s="208">
        <v>1.052</v>
      </c>
      <c r="AD1649" s="208">
        <v>1.056</v>
      </c>
      <c r="AE1649" s="208">
        <v>0.98699999999999999</v>
      </c>
      <c r="AF1649" s="208">
        <v>1.0209999999999999</v>
      </c>
      <c r="AG1649" s="208">
        <v>0.47199999999999998</v>
      </c>
      <c r="AH1649" s="208">
        <v>0.33400000000000002</v>
      </c>
      <c r="AI1649" s="208">
        <v>0.249</v>
      </c>
      <c r="AJ1649" s="208">
        <v>4.1000000000000002E-2</v>
      </c>
      <c r="AK1649" s="24"/>
      <c r="AL1649" s="24"/>
      <c r="AM1649" s="208">
        <v>0.187</v>
      </c>
      <c r="AN1649" s="208">
        <v>0.22800000000000001</v>
      </c>
      <c r="AO1649" s="208">
        <v>0.74399999999999999</v>
      </c>
      <c r="AP1649" s="208">
        <v>1.056</v>
      </c>
      <c r="AQ1649" s="208">
        <v>1.3129999999999999</v>
      </c>
      <c r="AR1649" s="208">
        <v>1.004</v>
      </c>
      <c r="AS1649" s="208">
        <v>0.84499999999999997</v>
      </c>
      <c r="AT1649" s="24"/>
      <c r="AU1649" s="208">
        <v>2.8820000000000001</v>
      </c>
      <c r="AV1649" s="24"/>
      <c r="AW1649" s="24"/>
      <c r="AX1649" s="24"/>
      <c r="AY1649" s="24"/>
      <c r="AZ1649" s="208">
        <v>0.255</v>
      </c>
      <c r="BA1649" s="208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209">
        <v>3.0569999999999999</v>
      </c>
      <c r="G1650" s="209">
        <v>6.2130000000000001</v>
      </c>
      <c r="H1650" s="209">
        <v>4.3079999999999998</v>
      </c>
      <c r="I1650" s="224">
        <v>3.512</v>
      </c>
      <c r="J1650" s="224"/>
      <c r="K1650" s="209">
        <v>1.5820000000000001</v>
      </c>
      <c r="L1650" s="209">
        <v>0.29899999999999999</v>
      </c>
      <c r="M1650" s="20"/>
      <c r="N1650" s="20"/>
      <c r="O1650" s="209">
        <v>0.53700000000000003</v>
      </c>
      <c r="P1650" s="209">
        <v>2.8220000000000001</v>
      </c>
      <c r="Q1650" s="209">
        <v>5.1859999999999999</v>
      </c>
      <c r="R1650" s="209">
        <v>6.9690000000000003</v>
      </c>
      <c r="S1650" s="209">
        <v>7.5659999999999998</v>
      </c>
      <c r="T1650" s="209">
        <v>8.4179999999999993</v>
      </c>
      <c r="U1650" s="209">
        <v>5.4210000000000003</v>
      </c>
      <c r="V1650" s="209">
        <v>3.3959999999999999</v>
      </c>
      <c r="W1650" s="209">
        <v>0.877</v>
      </c>
      <c r="X1650" s="209">
        <v>0.17100000000000001</v>
      </c>
      <c r="Y1650" s="20"/>
      <c r="Z1650" s="209">
        <v>8.7999999999999995E-2</v>
      </c>
      <c r="AA1650" s="209">
        <v>0.88200000000000001</v>
      </c>
      <c r="AB1650" s="209">
        <v>3.0609999999999999</v>
      </c>
      <c r="AC1650" s="209">
        <v>5.3170000000000002</v>
      </c>
      <c r="AD1650" s="209">
        <v>7.1920000000000002</v>
      </c>
      <c r="AE1650" s="209">
        <v>7.9939999999999998</v>
      </c>
      <c r="AF1650" s="209">
        <v>5.8380000000000001</v>
      </c>
      <c r="AG1650" s="209">
        <v>4.694</v>
      </c>
      <c r="AH1650" s="209">
        <v>3.0510000000000002</v>
      </c>
      <c r="AI1650" s="209">
        <v>1.6419999999999999</v>
      </c>
      <c r="AJ1650" s="209">
        <v>0.18099999999999999</v>
      </c>
      <c r="AK1650" s="20"/>
      <c r="AL1650" s="20"/>
      <c r="AM1650" s="209">
        <v>0.71199999999999997</v>
      </c>
      <c r="AN1650" s="209">
        <v>2.4590000000000001</v>
      </c>
      <c r="AO1650" s="209">
        <v>5.7279999999999998</v>
      </c>
      <c r="AP1650" s="209">
        <v>6.7130000000000001</v>
      </c>
      <c r="AQ1650" s="209">
        <v>6.8650000000000002</v>
      </c>
      <c r="AR1650" s="209">
        <v>7.0220000000000002</v>
      </c>
      <c r="AS1650" s="209">
        <v>4.4550000000000001</v>
      </c>
      <c r="AT1650" s="209">
        <v>3.7909999999999999</v>
      </c>
      <c r="AU1650" s="209">
        <v>1.851</v>
      </c>
      <c r="AV1650" s="20"/>
      <c r="AW1650" s="20"/>
      <c r="AX1650" s="20"/>
      <c r="AY1650" s="209">
        <v>0.42799999999999999</v>
      </c>
      <c r="AZ1650" s="209">
        <v>2.3719999999999999</v>
      </c>
      <c r="BA1650" s="209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208">
        <v>3.0569999999999999</v>
      </c>
      <c r="G1651" s="208">
        <v>2.3879999999999999</v>
      </c>
      <c r="H1651" s="208">
        <v>2.0489999999999999</v>
      </c>
      <c r="I1651" s="221">
        <v>1.8160000000000001</v>
      </c>
      <c r="J1651" s="221"/>
      <c r="K1651" s="208">
        <v>0.93300000000000005</v>
      </c>
      <c r="L1651" s="208">
        <v>0.151</v>
      </c>
      <c r="M1651" s="24"/>
      <c r="N1651" s="24"/>
      <c r="O1651" s="208">
        <v>8.7999999999999995E-2</v>
      </c>
      <c r="P1651" s="208">
        <v>1.3460000000000001</v>
      </c>
      <c r="Q1651" s="208">
        <v>2.41</v>
      </c>
      <c r="R1651" s="208">
        <v>3.1539999999999999</v>
      </c>
      <c r="S1651" s="208">
        <v>3.403</v>
      </c>
      <c r="T1651" s="208">
        <v>3.6379999999999999</v>
      </c>
      <c r="U1651" s="208">
        <v>2.6659999999999999</v>
      </c>
      <c r="V1651" s="208">
        <v>1.6919999999999999</v>
      </c>
      <c r="W1651" s="208">
        <v>0.23300000000000001</v>
      </c>
      <c r="X1651" s="24"/>
      <c r="Y1651" s="24"/>
      <c r="Z1651" s="24"/>
      <c r="AA1651" s="208">
        <v>0.439</v>
      </c>
      <c r="AB1651" s="208">
        <v>1.377</v>
      </c>
      <c r="AC1651" s="208">
        <v>2.448</v>
      </c>
      <c r="AD1651" s="208">
        <v>3.1070000000000002</v>
      </c>
      <c r="AE1651" s="208">
        <v>3.4990000000000001</v>
      </c>
      <c r="AF1651" s="208">
        <v>2.903</v>
      </c>
      <c r="AG1651" s="208">
        <v>2.7320000000000002</v>
      </c>
      <c r="AH1651" s="208">
        <v>1.9379999999999999</v>
      </c>
      <c r="AI1651" s="208">
        <v>0.90800000000000003</v>
      </c>
      <c r="AJ1651" s="24"/>
      <c r="AK1651" s="24"/>
      <c r="AL1651" s="24"/>
      <c r="AM1651" s="208">
        <v>0.28000000000000003</v>
      </c>
      <c r="AN1651" s="208">
        <v>1.3440000000000001</v>
      </c>
      <c r="AO1651" s="208">
        <v>3.0139999999999998</v>
      </c>
      <c r="AP1651" s="208">
        <v>3.32</v>
      </c>
      <c r="AQ1651" s="208">
        <v>3.5009999999999999</v>
      </c>
      <c r="AR1651" s="208">
        <v>3.6840000000000002</v>
      </c>
      <c r="AS1651" s="208">
        <v>2.5760000000000001</v>
      </c>
      <c r="AT1651" s="208">
        <v>2.3010000000000002</v>
      </c>
      <c r="AU1651" s="208">
        <v>1.1439999999999999</v>
      </c>
      <c r="AV1651" s="24"/>
      <c r="AW1651" s="24"/>
      <c r="AX1651" s="24"/>
      <c r="AY1651" s="24"/>
      <c r="AZ1651" s="208">
        <v>1.413</v>
      </c>
      <c r="BA1651" s="208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208">
        <v>3.8250000000000002</v>
      </c>
      <c r="H1652" s="208">
        <v>2.2589999999999999</v>
      </c>
      <c r="I1652" s="221">
        <v>1.696</v>
      </c>
      <c r="J1652" s="221"/>
      <c r="K1652" s="208">
        <v>0.64900000000000002</v>
      </c>
      <c r="L1652" s="208">
        <v>0.14799999999999999</v>
      </c>
      <c r="M1652" s="24"/>
      <c r="N1652" s="24"/>
      <c r="O1652" s="208">
        <v>0.44900000000000001</v>
      </c>
      <c r="P1652" s="208">
        <v>1.476</v>
      </c>
      <c r="Q1652" s="208">
        <v>2.7759999999999998</v>
      </c>
      <c r="R1652" s="208">
        <v>3.8149999999999999</v>
      </c>
      <c r="S1652" s="208">
        <v>4.1630000000000003</v>
      </c>
      <c r="T1652" s="208">
        <v>4.78</v>
      </c>
      <c r="U1652" s="208">
        <v>2.7549999999999999</v>
      </c>
      <c r="V1652" s="208">
        <v>1.704</v>
      </c>
      <c r="W1652" s="208">
        <v>0.64400000000000002</v>
      </c>
      <c r="X1652" s="208">
        <v>0.17100000000000001</v>
      </c>
      <c r="Y1652" s="24"/>
      <c r="Z1652" s="208">
        <v>8.7999999999999995E-2</v>
      </c>
      <c r="AA1652" s="208">
        <v>0.443</v>
      </c>
      <c r="AB1652" s="208">
        <v>1.6839999999999999</v>
      </c>
      <c r="AC1652" s="208">
        <v>2.8690000000000002</v>
      </c>
      <c r="AD1652" s="208">
        <v>4.085</v>
      </c>
      <c r="AE1652" s="208">
        <v>4.4950000000000001</v>
      </c>
      <c r="AF1652" s="208">
        <v>2.9350000000000001</v>
      </c>
      <c r="AG1652" s="208">
        <v>1.962</v>
      </c>
      <c r="AH1652" s="208">
        <v>1.113</v>
      </c>
      <c r="AI1652" s="208">
        <v>0.73399999999999999</v>
      </c>
      <c r="AJ1652" s="208">
        <v>0.18099999999999999</v>
      </c>
      <c r="AK1652" s="24"/>
      <c r="AL1652" s="24"/>
      <c r="AM1652" s="208">
        <v>0.432</v>
      </c>
      <c r="AN1652" s="208">
        <v>1.115</v>
      </c>
      <c r="AO1652" s="208">
        <v>2.714</v>
      </c>
      <c r="AP1652" s="208">
        <v>3.3929999999999998</v>
      </c>
      <c r="AQ1652" s="208">
        <v>3.3639999999999999</v>
      </c>
      <c r="AR1652" s="208">
        <v>3.3380000000000001</v>
      </c>
      <c r="AS1652" s="208">
        <v>1.879</v>
      </c>
      <c r="AT1652" s="208">
        <v>1.49</v>
      </c>
      <c r="AU1652" s="208">
        <v>0.70699999999999996</v>
      </c>
      <c r="AV1652" s="24"/>
      <c r="AW1652" s="24"/>
      <c r="AX1652" s="24"/>
      <c r="AY1652" s="208">
        <v>0.42799999999999999</v>
      </c>
      <c r="AZ1652" s="208">
        <v>0.95899999999999996</v>
      </c>
      <c r="BA1652" s="208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209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208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209">
        <v>3.0550000000000002</v>
      </c>
      <c r="H1655" s="209">
        <v>0.89400000000000002</v>
      </c>
      <c r="I1655" s="224">
        <v>0.85199999999999998</v>
      </c>
      <c r="J1655" s="224"/>
      <c r="K1655" s="209">
        <v>0.4</v>
      </c>
      <c r="L1655" s="209">
        <v>0.22700000000000001</v>
      </c>
      <c r="M1655" s="20"/>
      <c r="N1655" s="20"/>
      <c r="O1655" s="209">
        <v>0.64500000000000002</v>
      </c>
      <c r="P1655" s="209">
        <v>0.84399999999999997</v>
      </c>
      <c r="Q1655" s="209">
        <v>1.1539999999999999</v>
      </c>
      <c r="R1655" s="209">
        <v>1.4510000000000001</v>
      </c>
      <c r="S1655" s="209">
        <v>1.7949999999999999</v>
      </c>
      <c r="T1655" s="209">
        <v>1.6559999999999999</v>
      </c>
      <c r="U1655" s="209">
        <v>1.0349999999999999</v>
      </c>
      <c r="V1655" s="209">
        <v>0.73599999999999999</v>
      </c>
      <c r="W1655" s="209">
        <v>0.55000000000000004</v>
      </c>
      <c r="X1655" s="209">
        <v>0.125</v>
      </c>
      <c r="Y1655" s="20"/>
      <c r="Z1655" s="209">
        <v>0.314</v>
      </c>
      <c r="AA1655" s="20"/>
      <c r="AB1655" s="209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208">
        <v>3.0550000000000002</v>
      </c>
      <c r="H1656" s="208">
        <v>0.89400000000000002</v>
      </c>
      <c r="I1656" s="221">
        <v>0.85199999999999998</v>
      </c>
      <c r="J1656" s="221"/>
      <c r="K1656" s="208">
        <v>0.4</v>
      </c>
      <c r="L1656" s="208">
        <v>0.22700000000000001</v>
      </c>
      <c r="M1656" s="24"/>
      <c r="N1656" s="24"/>
      <c r="O1656" s="208">
        <v>0.64500000000000002</v>
      </c>
      <c r="P1656" s="208">
        <v>0.84399999999999997</v>
      </c>
      <c r="Q1656" s="208">
        <v>1.1539999999999999</v>
      </c>
      <c r="R1656" s="208">
        <v>1.4510000000000001</v>
      </c>
      <c r="S1656" s="208">
        <v>1.7949999999999999</v>
      </c>
      <c r="T1656" s="208">
        <v>1.6559999999999999</v>
      </c>
      <c r="U1656" s="208">
        <v>1.0349999999999999</v>
      </c>
      <c r="V1656" s="208">
        <v>0.73599999999999999</v>
      </c>
      <c r="W1656" s="208">
        <v>0.55000000000000004</v>
      </c>
      <c r="X1656" s="208">
        <v>0.125</v>
      </c>
      <c r="Y1656" s="24"/>
      <c r="Z1656" s="208">
        <v>0.314</v>
      </c>
      <c r="AA1656" s="24"/>
      <c r="AB1656" s="208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4">
        <v>14.214</v>
      </c>
      <c r="J1657" s="224"/>
      <c r="K1657" s="20"/>
      <c r="L1657" s="20"/>
      <c r="M1657" s="20"/>
      <c r="N1657" s="20"/>
      <c r="O1657" s="209">
        <v>3.7029999999999998</v>
      </c>
      <c r="P1657" s="209">
        <v>2.8279999999999998</v>
      </c>
      <c r="Q1657" s="209">
        <v>4.8010000000000002</v>
      </c>
      <c r="R1657" s="209">
        <v>4.4740000000000002</v>
      </c>
      <c r="S1657" s="209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9">
        <v>42.097000000000001</v>
      </c>
      <c r="AG1657" s="209">
        <v>3.1960000000000002</v>
      </c>
      <c r="AH1657" s="209">
        <v>2.1</v>
      </c>
      <c r="AI1657" s="209">
        <v>1.1080000000000001</v>
      </c>
      <c r="AJ1657" s="209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1">
        <v>14.214</v>
      </c>
      <c r="J1658" s="221"/>
      <c r="K1658" s="24"/>
      <c r="L1658" s="24"/>
      <c r="M1658" s="24"/>
      <c r="N1658" s="24"/>
      <c r="O1658" s="208">
        <v>3.7029999999999998</v>
      </c>
      <c r="P1658" s="208">
        <v>2.8279999999999998</v>
      </c>
      <c r="Q1658" s="208">
        <v>4.8010000000000002</v>
      </c>
      <c r="R1658" s="208">
        <v>4.4740000000000002</v>
      </c>
      <c r="S1658" s="208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08">
        <v>42.097000000000001</v>
      </c>
      <c r="AG1658" s="208">
        <v>3.1960000000000002</v>
      </c>
      <c r="AH1658" s="208">
        <v>2.1</v>
      </c>
      <c r="AI1658" s="208">
        <v>1.1080000000000001</v>
      </c>
      <c r="AJ1658" s="208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209">
        <v>5.9379999999999997</v>
      </c>
      <c r="G1659" s="209">
        <v>2.9380000000000002</v>
      </c>
      <c r="H1659" s="209">
        <v>2.5</v>
      </c>
      <c r="I1659" s="20"/>
      <c r="J1659" s="20"/>
      <c r="K1659" s="209">
        <v>5.13</v>
      </c>
      <c r="L1659" s="20"/>
      <c r="M1659" s="20"/>
      <c r="N1659" s="20"/>
      <c r="O1659" s="209">
        <v>0.46899999999999997</v>
      </c>
      <c r="P1659" s="209">
        <v>0.46899999999999997</v>
      </c>
      <c r="Q1659" s="20"/>
      <c r="R1659" s="209">
        <v>5.2</v>
      </c>
      <c r="S1659" s="209">
        <v>1.6080000000000001</v>
      </c>
      <c r="T1659" s="209">
        <v>4.9390000000000001</v>
      </c>
      <c r="U1659" s="209">
        <v>3.0059999999999998</v>
      </c>
      <c r="V1659" s="209">
        <v>2.1739999999999999</v>
      </c>
      <c r="W1659" s="209">
        <v>1.2110000000000001</v>
      </c>
      <c r="X1659" s="209">
        <v>0.184</v>
      </c>
      <c r="Y1659" s="20"/>
      <c r="Z1659" s="20"/>
      <c r="AA1659" s="209">
        <v>0.72399999999999998</v>
      </c>
      <c r="AB1659" s="209">
        <v>2.238</v>
      </c>
      <c r="AC1659" s="209">
        <v>3.327</v>
      </c>
      <c r="AD1659" s="209">
        <v>5.0970000000000004</v>
      </c>
      <c r="AE1659" s="209">
        <v>4.4320000000000004</v>
      </c>
      <c r="AF1659" s="209">
        <v>4.2480000000000002</v>
      </c>
      <c r="AG1659" s="209">
        <v>3.2639999999999998</v>
      </c>
      <c r="AH1659" s="209">
        <v>1.9139999999999999</v>
      </c>
      <c r="AI1659" s="209">
        <v>1.28</v>
      </c>
      <c r="AJ1659" s="209">
        <v>0.23599999999999999</v>
      </c>
      <c r="AK1659" s="20"/>
      <c r="AL1659" s="20"/>
      <c r="AM1659" s="209">
        <v>1.0289999999999999</v>
      </c>
      <c r="AN1659" s="209">
        <v>1.663</v>
      </c>
      <c r="AO1659" s="209">
        <v>3.1779999999999999</v>
      </c>
      <c r="AP1659" s="209">
        <v>5.54</v>
      </c>
      <c r="AQ1659" s="209">
        <v>4.0659999999999998</v>
      </c>
      <c r="AR1659" s="209">
        <v>4.5599999999999996</v>
      </c>
      <c r="AS1659" s="209">
        <v>4.1079999999999997</v>
      </c>
      <c r="AT1659" s="209">
        <v>1.883</v>
      </c>
      <c r="AU1659" s="209">
        <v>1.2030000000000001</v>
      </c>
      <c r="AV1659" s="20"/>
      <c r="AW1659" s="20"/>
      <c r="AX1659" s="20"/>
      <c r="AY1659" s="209">
        <v>1.0429999999999999</v>
      </c>
      <c r="AZ1659" s="209">
        <v>1.522</v>
      </c>
      <c r="BA1659" s="209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208">
        <v>5.9379999999999997</v>
      </c>
      <c r="G1660" s="208">
        <v>2.9380000000000002</v>
      </c>
      <c r="H1660" s="208">
        <v>2.5</v>
      </c>
      <c r="I1660" s="24"/>
      <c r="J1660" s="24"/>
      <c r="K1660" s="208">
        <v>5.13</v>
      </c>
      <c r="L1660" s="24"/>
      <c r="M1660" s="24"/>
      <c r="N1660" s="24"/>
      <c r="O1660" s="208">
        <v>0.46899999999999997</v>
      </c>
      <c r="P1660" s="208">
        <v>0.46899999999999997</v>
      </c>
      <c r="Q1660" s="24"/>
      <c r="R1660" s="208">
        <v>5.2</v>
      </c>
      <c r="S1660" s="208">
        <v>1.6080000000000001</v>
      </c>
      <c r="T1660" s="208">
        <v>4.9390000000000001</v>
      </c>
      <c r="U1660" s="208">
        <v>3.0059999999999998</v>
      </c>
      <c r="V1660" s="208">
        <v>2.1739999999999999</v>
      </c>
      <c r="W1660" s="208">
        <v>1.2110000000000001</v>
      </c>
      <c r="X1660" s="208">
        <v>0.184</v>
      </c>
      <c r="Y1660" s="24"/>
      <c r="Z1660" s="24"/>
      <c r="AA1660" s="208">
        <v>0.72399999999999998</v>
      </c>
      <c r="AB1660" s="208">
        <v>2.238</v>
      </c>
      <c r="AC1660" s="208">
        <v>3.327</v>
      </c>
      <c r="AD1660" s="208">
        <v>5.0970000000000004</v>
      </c>
      <c r="AE1660" s="208">
        <v>4.4320000000000004</v>
      </c>
      <c r="AF1660" s="208">
        <v>4.2480000000000002</v>
      </c>
      <c r="AG1660" s="208">
        <v>3.2639999999999998</v>
      </c>
      <c r="AH1660" s="208">
        <v>1.9139999999999999</v>
      </c>
      <c r="AI1660" s="208">
        <v>1.28</v>
      </c>
      <c r="AJ1660" s="208">
        <v>0.23599999999999999</v>
      </c>
      <c r="AK1660" s="24"/>
      <c r="AL1660" s="24"/>
      <c r="AM1660" s="208">
        <v>1.0289999999999999</v>
      </c>
      <c r="AN1660" s="208">
        <v>1.663</v>
      </c>
      <c r="AO1660" s="208">
        <v>3.1779999999999999</v>
      </c>
      <c r="AP1660" s="208">
        <v>5.54</v>
      </c>
      <c r="AQ1660" s="208">
        <v>4.0659999999999998</v>
      </c>
      <c r="AR1660" s="208">
        <v>4.5599999999999996</v>
      </c>
      <c r="AS1660" s="208">
        <v>4.1079999999999997</v>
      </c>
      <c r="AT1660" s="208">
        <v>1.883</v>
      </c>
      <c r="AU1660" s="208">
        <v>1.2030000000000001</v>
      </c>
      <c r="AV1660" s="24"/>
      <c r="AW1660" s="24"/>
      <c r="AX1660" s="24"/>
      <c r="AY1660" s="208">
        <v>1.0429999999999999</v>
      </c>
      <c r="AZ1660" s="208">
        <v>1.522</v>
      </c>
      <c r="BA1660" s="208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209">
        <v>5.5759999999999996</v>
      </c>
      <c r="G1661" s="209">
        <v>4.8470000000000004</v>
      </c>
      <c r="H1661" s="209">
        <v>3.226</v>
      </c>
      <c r="I1661" s="224">
        <v>2.2469999999999999</v>
      </c>
      <c r="J1661" s="224"/>
      <c r="K1661" s="209">
        <v>1.0720000000000001</v>
      </c>
      <c r="L1661" s="20"/>
      <c r="M1661" s="20"/>
      <c r="N1661" s="20"/>
      <c r="O1661" s="209">
        <v>1.1499999999999999</v>
      </c>
      <c r="P1661" s="209">
        <v>1.9730000000000001</v>
      </c>
      <c r="Q1661" s="209">
        <v>3.8159999999999998</v>
      </c>
      <c r="R1661" s="209">
        <v>4.0880000000000001</v>
      </c>
      <c r="S1661" s="209">
        <v>6.02</v>
      </c>
      <c r="T1661" s="209">
        <v>5</v>
      </c>
      <c r="U1661" s="209">
        <v>3.12</v>
      </c>
      <c r="V1661" s="209">
        <v>2.1</v>
      </c>
      <c r="W1661" s="209">
        <v>1.32</v>
      </c>
      <c r="X1661" s="209">
        <v>0.251</v>
      </c>
      <c r="Y1661" s="20"/>
      <c r="Z1661" s="20"/>
      <c r="AA1661" s="20"/>
      <c r="AB1661" s="209">
        <v>2.4700000000000002</v>
      </c>
      <c r="AC1661" s="209">
        <v>4.3490000000000002</v>
      </c>
      <c r="AD1661" s="209">
        <v>5.7560000000000002</v>
      </c>
      <c r="AE1661" s="209">
        <v>4.7519999999999998</v>
      </c>
      <c r="AF1661" s="209">
        <v>4.0110000000000001</v>
      </c>
      <c r="AG1661" s="209">
        <v>3.319</v>
      </c>
      <c r="AH1661" s="209">
        <v>2.0819999999999999</v>
      </c>
      <c r="AI1661" s="209">
        <v>1.3260000000000001</v>
      </c>
      <c r="AJ1661" s="209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208">
        <v>5.5759999999999996</v>
      </c>
      <c r="G1662" s="208">
        <v>4.8470000000000004</v>
      </c>
      <c r="H1662" s="208">
        <v>3.226</v>
      </c>
      <c r="I1662" s="221">
        <v>2.2469999999999999</v>
      </c>
      <c r="J1662" s="221"/>
      <c r="K1662" s="208">
        <v>1.0720000000000001</v>
      </c>
      <c r="L1662" s="24"/>
      <c r="M1662" s="24"/>
      <c r="N1662" s="24"/>
      <c r="O1662" s="208">
        <v>1.1499999999999999</v>
      </c>
      <c r="P1662" s="208">
        <v>1.9730000000000001</v>
      </c>
      <c r="Q1662" s="208">
        <v>3.8159999999999998</v>
      </c>
      <c r="R1662" s="208">
        <v>4.0880000000000001</v>
      </c>
      <c r="S1662" s="208">
        <v>6.02</v>
      </c>
      <c r="T1662" s="208">
        <v>5</v>
      </c>
      <c r="U1662" s="208">
        <v>3.12</v>
      </c>
      <c r="V1662" s="208">
        <v>2.1</v>
      </c>
      <c r="W1662" s="208">
        <v>1.32</v>
      </c>
      <c r="X1662" s="208">
        <v>0.251</v>
      </c>
      <c r="Y1662" s="24"/>
      <c r="Z1662" s="24"/>
      <c r="AA1662" s="24"/>
      <c r="AB1662" s="208">
        <v>2.4700000000000002</v>
      </c>
      <c r="AC1662" s="208">
        <v>4.3490000000000002</v>
      </c>
      <c r="AD1662" s="208">
        <v>5.7560000000000002</v>
      </c>
      <c r="AE1662" s="208">
        <v>4.7519999999999998</v>
      </c>
      <c r="AF1662" s="208">
        <v>4.0110000000000001</v>
      </c>
      <c r="AG1662" s="208">
        <v>3.319</v>
      </c>
      <c r="AH1662" s="208">
        <v>2.0819999999999999</v>
      </c>
      <c r="AI1662" s="208">
        <v>1.3260000000000001</v>
      </c>
      <c r="AJ1662" s="208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9">
        <v>5.8999999999999997E-2</v>
      </c>
      <c r="AC1663" s="209">
        <v>2.585</v>
      </c>
      <c r="AD1663" s="209">
        <v>1.143</v>
      </c>
      <c r="AE1663" s="209">
        <v>2.2189999999999999</v>
      </c>
      <c r="AF1663" s="209">
        <v>7.54</v>
      </c>
      <c r="AG1663" s="209">
        <v>5.6920000000000002</v>
      </c>
      <c r="AH1663" s="209">
        <v>8.4600000000000009</v>
      </c>
      <c r="AI1663" s="209">
        <v>0.69599999999999995</v>
      </c>
      <c r="AJ1663" s="209">
        <v>0.16</v>
      </c>
      <c r="AK1663" s="20"/>
      <c r="AL1663" s="20"/>
      <c r="AM1663" s="20"/>
      <c r="AN1663" s="209">
        <v>1.341</v>
      </c>
      <c r="AO1663" s="209">
        <v>4.1790000000000003</v>
      </c>
      <c r="AP1663" s="209">
        <v>5.4889999999999999</v>
      </c>
      <c r="AQ1663" s="209">
        <v>4.8529999999999998</v>
      </c>
      <c r="AR1663" s="209">
        <v>5.3239999999999998</v>
      </c>
      <c r="AS1663" s="209">
        <v>2.9950000000000001</v>
      </c>
      <c r="AT1663" s="209">
        <v>2.4390000000000001</v>
      </c>
      <c r="AU1663" s="209">
        <v>0.30599999999999999</v>
      </c>
      <c r="AV1663" s="20"/>
      <c r="AW1663" s="20"/>
      <c r="AX1663" s="20"/>
      <c r="AY1663" s="20"/>
      <c r="AZ1663" s="209">
        <v>0.23799999999999999</v>
      </c>
      <c r="BA1663" s="209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08">
        <v>5.8999999999999997E-2</v>
      </c>
      <c r="AC1664" s="208">
        <v>2.585</v>
      </c>
      <c r="AD1664" s="208">
        <v>1.143</v>
      </c>
      <c r="AE1664" s="208">
        <v>2.2189999999999999</v>
      </c>
      <c r="AF1664" s="208">
        <v>7.54</v>
      </c>
      <c r="AG1664" s="208">
        <v>5.6920000000000002</v>
      </c>
      <c r="AH1664" s="208">
        <v>8.4600000000000009</v>
      </c>
      <c r="AI1664" s="208">
        <v>0.69599999999999995</v>
      </c>
      <c r="AJ1664" s="208">
        <v>0.16</v>
      </c>
      <c r="AK1664" s="24"/>
      <c r="AL1664" s="24"/>
      <c r="AM1664" s="24"/>
      <c r="AN1664" s="208">
        <v>1.341</v>
      </c>
      <c r="AO1664" s="208">
        <v>4.1790000000000003</v>
      </c>
      <c r="AP1664" s="208">
        <v>5.4889999999999999</v>
      </c>
      <c r="AQ1664" s="208">
        <v>4.8529999999999998</v>
      </c>
      <c r="AR1664" s="208">
        <v>5.3239999999999998</v>
      </c>
      <c r="AS1664" s="208">
        <v>2.9950000000000001</v>
      </c>
      <c r="AT1664" s="208">
        <v>2.4390000000000001</v>
      </c>
      <c r="AU1664" s="208">
        <v>0.30599999999999999</v>
      </c>
      <c r="AV1664" s="24"/>
      <c r="AW1664" s="24"/>
      <c r="AX1664" s="24"/>
      <c r="AY1664" s="24"/>
      <c r="AZ1664" s="208">
        <v>0.23799999999999999</v>
      </c>
      <c r="BA1664" s="208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209">
        <v>9.8930000000000007</v>
      </c>
      <c r="G1665" s="209">
        <v>10.243</v>
      </c>
      <c r="H1665" s="209">
        <v>6.7130000000000001</v>
      </c>
      <c r="I1665" s="224">
        <v>5.327</v>
      </c>
      <c r="J1665" s="224"/>
      <c r="K1665" s="209">
        <v>3.258</v>
      </c>
      <c r="L1665" s="209">
        <v>1.353</v>
      </c>
      <c r="M1665" s="209">
        <v>1.099</v>
      </c>
      <c r="N1665" s="209">
        <v>1.2789999999999999</v>
      </c>
      <c r="O1665" s="209">
        <v>2.1640000000000001</v>
      </c>
      <c r="P1665" s="209">
        <v>4.3970000000000002</v>
      </c>
      <c r="Q1665" s="209">
        <v>7.7480000000000002</v>
      </c>
      <c r="R1665" s="209">
        <v>8.3610000000000007</v>
      </c>
      <c r="S1665" s="209">
        <v>10.701000000000001</v>
      </c>
      <c r="T1665" s="209">
        <v>11.788</v>
      </c>
      <c r="U1665" s="209">
        <v>7.4409999999999998</v>
      </c>
      <c r="V1665" s="209">
        <v>3.919</v>
      </c>
      <c r="W1665" s="209">
        <v>2.198</v>
      </c>
      <c r="X1665" s="209">
        <v>1.1539999999999999</v>
      </c>
      <c r="Y1665" s="209">
        <v>1.0649999999999999</v>
      </c>
      <c r="Z1665" s="20"/>
      <c r="AA1665" s="209">
        <v>2.4649999999999999</v>
      </c>
      <c r="AB1665" s="209">
        <v>6.9420000000000002</v>
      </c>
      <c r="AC1665" s="209">
        <v>10.933999999999999</v>
      </c>
      <c r="AD1665" s="209">
        <v>9.4329999999999998</v>
      </c>
      <c r="AE1665" s="209">
        <v>17.218</v>
      </c>
      <c r="AF1665" s="209">
        <v>9.6319999999999997</v>
      </c>
      <c r="AG1665" s="209">
        <v>6.9450000000000003</v>
      </c>
      <c r="AH1665" s="209">
        <v>4.8159999999999998</v>
      </c>
      <c r="AI1665" s="209">
        <v>2.1629999999999998</v>
      </c>
      <c r="AJ1665" s="209">
        <v>0.96099999999999997</v>
      </c>
      <c r="AK1665" s="20"/>
      <c r="AL1665" s="20"/>
      <c r="AM1665" s="209">
        <v>3.6589999999999998</v>
      </c>
      <c r="AN1665" s="209">
        <v>3.4790000000000001</v>
      </c>
      <c r="AO1665" s="209">
        <v>10.532</v>
      </c>
      <c r="AP1665" s="209">
        <v>12.08</v>
      </c>
      <c r="AQ1665" s="209">
        <v>12.832000000000001</v>
      </c>
      <c r="AR1665" s="209">
        <v>12.269</v>
      </c>
      <c r="AS1665" s="209">
        <v>7.6470000000000002</v>
      </c>
      <c r="AT1665" s="209">
        <v>5.2560000000000002</v>
      </c>
      <c r="AU1665" s="209">
        <v>2.7410000000000001</v>
      </c>
      <c r="AV1665" s="20"/>
      <c r="AW1665" s="20"/>
      <c r="AX1665" s="20"/>
      <c r="AY1665" s="209">
        <v>19.158000000000001</v>
      </c>
      <c r="AZ1665" s="209">
        <v>17.286999999999999</v>
      </c>
      <c r="BA1665" s="209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208">
        <v>8.6059999999999999</v>
      </c>
      <c r="G1666" s="208">
        <v>9.01</v>
      </c>
      <c r="H1666" s="208">
        <v>5.9610000000000003</v>
      </c>
      <c r="I1666" s="221">
        <v>4.7329999999999997</v>
      </c>
      <c r="J1666" s="221"/>
      <c r="K1666" s="208">
        <v>2.948</v>
      </c>
      <c r="L1666" s="208">
        <v>1.2889999999999999</v>
      </c>
      <c r="M1666" s="208">
        <v>1.095</v>
      </c>
      <c r="N1666" s="208">
        <v>1.2789999999999999</v>
      </c>
      <c r="O1666" s="208">
        <v>2.0259999999999998</v>
      </c>
      <c r="P1666" s="208">
        <v>3.9489999999999998</v>
      </c>
      <c r="Q1666" s="208">
        <v>6.851</v>
      </c>
      <c r="R1666" s="208">
        <v>7.3819999999999997</v>
      </c>
      <c r="S1666" s="208">
        <v>9.4529999999999994</v>
      </c>
      <c r="T1666" s="208">
        <v>10.473000000000001</v>
      </c>
      <c r="U1666" s="208">
        <v>6.5960000000000001</v>
      </c>
      <c r="V1666" s="208">
        <v>3.484</v>
      </c>
      <c r="W1666" s="208">
        <v>1.964</v>
      </c>
      <c r="X1666" s="208">
        <v>1.093</v>
      </c>
      <c r="Y1666" s="208">
        <v>1.0649999999999999</v>
      </c>
      <c r="Z1666" s="24"/>
      <c r="AA1666" s="208">
        <v>2.3330000000000002</v>
      </c>
      <c r="AB1666" s="208">
        <v>6.4480000000000004</v>
      </c>
      <c r="AC1666" s="208">
        <v>9.7360000000000007</v>
      </c>
      <c r="AD1666" s="208">
        <v>8.3350000000000009</v>
      </c>
      <c r="AE1666" s="208">
        <v>15.788</v>
      </c>
      <c r="AF1666" s="208">
        <v>8.7059999999999995</v>
      </c>
      <c r="AG1666" s="208">
        <v>6.3360000000000003</v>
      </c>
      <c r="AH1666" s="208">
        <v>4.3010000000000002</v>
      </c>
      <c r="AI1666" s="208">
        <v>1.9630000000000001</v>
      </c>
      <c r="AJ1666" s="208">
        <v>0.88100000000000001</v>
      </c>
      <c r="AK1666" s="24"/>
      <c r="AL1666" s="24"/>
      <c r="AM1666" s="208">
        <v>3.4489999999999998</v>
      </c>
      <c r="AN1666" s="208">
        <v>3.0150000000000001</v>
      </c>
      <c r="AO1666" s="208">
        <v>9.5329999999999995</v>
      </c>
      <c r="AP1666" s="208">
        <v>10.919</v>
      </c>
      <c r="AQ1666" s="208">
        <v>11.55</v>
      </c>
      <c r="AR1666" s="208">
        <v>11.026</v>
      </c>
      <c r="AS1666" s="208">
        <v>6.8140000000000001</v>
      </c>
      <c r="AT1666" s="208">
        <v>4.6459999999999999</v>
      </c>
      <c r="AU1666" s="208">
        <v>2.3860000000000001</v>
      </c>
      <c r="AV1666" s="24"/>
      <c r="AW1666" s="24"/>
      <c r="AX1666" s="24"/>
      <c r="AY1666" s="208">
        <v>18.603000000000002</v>
      </c>
      <c r="AZ1666" s="208">
        <v>16.731000000000002</v>
      </c>
      <c r="BA1666" s="208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208">
        <v>1.2869999999999999</v>
      </c>
      <c r="G1667" s="208">
        <v>1.2330000000000001</v>
      </c>
      <c r="H1667" s="208">
        <v>0.752</v>
      </c>
      <c r="I1667" s="221">
        <v>0.59399999999999997</v>
      </c>
      <c r="J1667" s="221"/>
      <c r="K1667" s="208">
        <v>0.31</v>
      </c>
      <c r="L1667" s="208">
        <v>6.4000000000000001E-2</v>
      </c>
      <c r="M1667" s="208">
        <v>4.0000000000000001E-3</v>
      </c>
      <c r="N1667" s="24"/>
      <c r="O1667" s="208">
        <v>0.13800000000000001</v>
      </c>
      <c r="P1667" s="208">
        <v>0.44800000000000001</v>
      </c>
      <c r="Q1667" s="208">
        <v>0.89700000000000002</v>
      </c>
      <c r="R1667" s="208">
        <v>0.97899999999999998</v>
      </c>
      <c r="S1667" s="208">
        <v>1.248</v>
      </c>
      <c r="T1667" s="208">
        <v>1.3149999999999999</v>
      </c>
      <c r="U1667" s="208">
        <v>0.84499999999999997</v>
      </c>
      <c r="V1667" s="208">
        <v>0.435</v>
      </c>
      <c r="W1667" s="208">
        <v>0.23400000000000001</v>
      </c>
      <c r="X1667" s="208">
        <v>6.0999999999999999E-2</v>
      </c>
      <c r="Y1667" s="24"/>
      <c r="Z1667" s="24"/>
      <c r="AA1667" s="208">
        <v>0.13200000000000001</v>
      </c>
      <c r="AB1667" s="208">
        <v>0.49399999999999999</v>
      </c>
      <c r="AC1667" s="208">
        <v>1.198</v>
      </c>
      <c r="AD1667" s="208">
        <v>1.0980000000000001</v>
      </c>
      <c r="AE1667" s="208">
        <v>1.43</v>
      </c>
      <c r="AF1667" s="208">
        <v>0.92600000000000005</v>
      </c>
      <c r="AG1667" s="208">
        <v>0.60899999999999999</v>
      </c>
      <c r="AH1667" s="208">
        <v>0.51500000000000001</v>
      </c>
      <c r="AI1667" s="208">
        <v>0.2</v>
      </c>
      <c r="AJ1667" s="208">
        <v>0.08</v>
      </c>
      <c r="AK1667" s="24"/>
      <c r="AL1667" s="24"/>
      <c r="AM1667" s="208">
        <v>0.21</v>
      </c>
      <c r="AN1667" s="208">
        <v>0.46400000000000002</v>
      </c>
      <c r="AO1667" s="208">
        <v>0.999</v>
      </c>
      <c r="AP1667" s="208">
        <v>1.161</v>
      </c>
      <c r="AQ1667" s="208">
        <v>1.282</v>
      </c>
      <c r="AR1667" s="208">
        <v>1.2430000000000001</v>
      </c>
      <c r="AS1667" s="208">
        <v>0.83299999999999996</v>
      </c>
      <c r="AT1667" s="208">
        <v>0.61</v>
      </c>
      <c r="AU1667" s="208">
        <v>0.35499999999999998</v>
      </c>
      <c r="AV1667" s="24"/>
      <c r="AW1667" s="24"/>
      <c r="AX1667" s="24"/>
      <c r="AY1667" s="208">
        <v>0.55500000000000005</v>
      </c>
      <c r="AZ1667" s="208">
        <v>0.55600000000000005</v>
      </c>
      <c r="BA1667" s="208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209">
        <v>1.88</v>
      </c>
      <c r="G1668" s="209">
        <v>1.2050000000000001</v>
      </c>
      <c r="H1668" s="209">
        <v>0.83399999999999996</v>
      </c>
      <c r="I1668" s="224">
        <v>0.499</v>
      </c>
      <c r="J1668" s="224"/>
      <c r="K1668" s="209">
        <v>8.3000000000000004E-2</v>
      </c>
      <c r="L1668" s="20"/>
      <c r="M1668" s="20"/>
      <c r="N1668" s="20"/>
      <c r="O1668" s="209">
        <v>3.6360000000000001</v>
      </c>
      <c r="P1668" s="209">
        <v>0.75600000000000001</v>
      </c>
      <c r="Q1668" s="209">
        <v>1.5980000000000001</v>
      </c>
      <c r="R1668" s="209">
        <v>1.851</v>
      </c>
      <c r="S1668" s="209">
        <v>2.3740000000000001</v>
      </c>
      <c r="T1668" s="209">
        <v>2.1800000000000002</v>
      </c>
      <c r="U1668" s="209">
        <v>1.2889999999999999</v>
      </c>
      <c r="V1668" s="209">
        <v>0.73</v>
      </c>
      <c r="W1668" s="209">
        <v>0.10299999999999999</v>
      </c>
      <c r="X1668" s="209">
        <v>8.9999999999999993E-3</v>
      </c>
      <c r="Y1668" s="20"/>
      <c r="Z1668" s="20"/>
      <c r="AA1668" s="209">
        <v>0.10299999999999999</v>
      </c>
      <c r="AB1668" s="209">
        <v>0.24299999999999999</v>
      </c>
      <c r="AC1668" s="209">
        <v>2.5219999999999998</v>
      </c>
      <c r="AD1668" s="209">
        <v>1.883</v>
      </c>
      <c r="AE1668" s="209">
        <v>2.5539999999999998</v>
      </c>
      <c r="AF1668" s="209">
        <v>1.4530000000000001</v>
      </c>
      <c r="AG1668" s="209">
        <v>0.91600000000000004</v>
      </c>
      <c r="AH1668" s="209">
        <v>0.32400000000000001</v>
      </c>
      <c r="AI1668" s="209">
        <v>0.112</v>
      </c>
      <c r="AJ1668" s="20"/>
      <c r="AK1668" s="20"/>
      <c r="AL1668" s="20"/>
      <c r="AM1668" s="209">
        <v>0.14199999999999999</v>
      </c>
      <c r="AN1668" s="209">
        <v>0.89100000000000001</v>
      </c>
      <c r="AO1668" s="209">
        <v>1.6140000000000001</v>
      </c>
      <c r="AP1668" s="209">
        <v>2.923</v>
      </c>
      <c r="AQ1668" s="209">
        <v>1.6339999999999999</v>
      </c>
      <c r="AR1668" s="209">
        <v>2.1080000000000001</v>
      </c>
      <c r="AS1668" s="209">
        <v>1.2190000000000001</v>
      </c>
      <c r="AT1668" s="209">
        <v>0.94599999999999995</v>
      </c>
      <c r="AU1668" s="209">
        <v>0.06</v>
      </c>
      <c r="AV1668" s="20"/>
      <c r="AW1668" s="20"/>
      <c r="AX1668" s="20"/>
      <c r="AY1668" s="209">
        <v>0.20100000000000001</v>
      </c>
      <c r="AZ1668" s="209">
        <v>0.58499999999999996</v>
      </c>
      <c r="BA1668" s="209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08">
        <v>3.4340000000000002</v>
      </c>
      <c r="P1669" s="208">
        <v>0.23599999999999999</v>
      </c>
      <c r="Q1669" s="208">
        <v>0.54300000000000004</v>
      </c>
      <c r="R1669" s="208">
        <v>0.60899999999999999</v>
      </c>
      <c r="S1669" s="208">
        <v>0.69499999999999995</v>
      </c>
      <c r="T1669" s="208">
        <v>0.628</v>
      </c>
      <c r="U1669" s="208">
        <v>0.495</v>
      </c>
      <c r="V1669" s="208">
        <v>0.25</v>
      </c>
      <c r="W1669" s="24"/>
      <c r="X1669" s="24"/>
      <c r="Y1669" s="24"/>
      <c r="Z1669" s="24"/>
      <c r="AA1669" s="24"/>
      <c r="AB1669" s="24"/>
      <c r="AC1669" s="208">
        <v>0.80300000000000005</v>
      </c>
      <c r="AD1669" s="208">
        <v>0.51</v>
      </c>
      <c r="AE1669" s="208">
        <v>0.38400000000000001</v>
      </c>
      <c r="AF1669" s="208">
        <v>0.20799999999999999</v>
      </c>
      <c r="AG1669" s="208">
        <v>0.26600000000000001</v>
      </c>
      <c r="AH1669" s="24"/>
      <c r="AI1669" s="208">
        <v>1.0999999999999999E-2</v>
      </c>
      <c r="AJ1669" s="24"/>
      <c r="AK1669" s="24"/>
      <c r="AL1669" s="24"/>
      <c r="AM1669" s="24"/>
      <c r="AN1669" s="208">
        <v>0.315</v>
      </c>
      <c r="AO1669" s="208">
        <v>0.46600000000000003</v>
      </c>
      <c r="AP1669" s="208">
        <v>1</v>
      </c>
      <c r="AQ1669" s="208">
        <v>2.1000000000000001E-2</v>
      </c>
      <c r="AR1669" s="208">
        <v>0.56100000000000005</v>
      </c>
      <c r="AS1669" s="208">
        <v>0.40899999999999997</v>
      </c>
      <c r="AT1669" s="208">
        <v>0.22</v>
      </c>
      <c r="AU1669" s="24"/>
      <c r="AV1669" s="24"/>
      <c r="AW1669" s="24"/>
      <c r="AX1669" s="24"/>
      <c r="AY1669" s="24"/>
      <c r="AZ1669" s="208">
        <v>7.2999999999999995E-2</v>
      </c>
      <c r="BA1669" s="208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208">
        <v>1.88</v>
      </c>
      <c r="G1670" s="208">
        <v>1.2050000000000001</v>
      </c>
      <c r="H1670" s="208">
        <v>0.83399999999999996</v>
      </c>
      <c r="I1670" s="221">
        <v>0.499</v>
      </c>
      <c r="J1670" s="221"/>
      <c r="K1670" s="208">
        <v>8.3000000000000004E-2</v>
      </c>
      <c r="L1670" s="24"/>
      <c r="M1670" s="24"/>
      <c r="N1670" s="24"/>
      <c r="O1670" s="208">
        <v>0.20200000000000001</v>
      </c>
      <c r="P1670" s="208">
        <v>0.52</v>
      </c>
      <c r="Q1670" s="208">
        <v>1.0549999999999999</v>
      </c>
      <c r="R1670" s="208">
        <v>1.242</v>
      </c>
      <c r="S1670" s="208">
        <v>1.679</v>
      </c>
      <c r="T1670" s="208">
        <v>1.552</v>
      </c>
      <c r="U1670" s="208">
        <v>0.79400000000000004</v>
      </c>
      <c r="V1670" s="208">
        <v>0.48</v>
      </c>
      <c r="W1670" s="208">
        <v>0.10299999999999999</v>
      </c>
      <c r="X1670" s="208">
        <v>8.9999999999999993E-3</v>
      </c>
      <c r="Y1670" s="24"/>
      <c r="Z1670" s="24"/>
      <c r="AA1670" s="208">
        <v>0.10299999999999999</v>
      </c>
      <c r="AB1670" s="208">
        <v>0.24299999999999999</v>
      </c>
      <c r="AC1670" s="208">
        <v>1.7190000000000001</v>
      </c>
      <c r="AD1670" s="208">
        <v>1.373</v>
      </c>
      <c r="AE1670" s="208">
        <v>2.17</v>
      </c>
      <c r="AF1670" s="208">
        <v>1.2450000000000001</v>
      </c>
      <c r="AG1670" s="208">
        <v>0.65</v>
      </c>
      <c r="AH1670" s="208">
        <v>0.32400000000000001</v>
      </c>
      <c r="AI1670" s="208">
        <v>0.10100000000000001</v>
      </c>
      <c r="AJ1670" s="24"/>
      <c r="AK1670" s="24"/>
      <c r="AL1670" s="24"/>
      <c r="AM1670" s="208">
        <v>0.14199999999999999</v>
      </c>
      <c r="AN1670" s="208">
        <v>0.57599999999999996</v>
      </c>
      <c r="AO1670" s="208">
        <v>1.1479999999999999</v>
      </c>
      <c r="AP1670" s="208">
        <v>1.923</v>
      </c>
      <c r="AQ1670" s="208">
        <v>1.613</v>
      </c>
      <c r="AR1670" s="208">
        <v>1.5469999999999999</v>
      </c>
      <c r="AS1670" s="208">
        <v>0.81</v>
      </c>
      <c r="AT1670" s="208">
        <v>0.72599999999999998</v>
      </c>
      <c r="AU1670" s="208">
        <v>0.06</v>
      </c>
      <c r="AV1670" s="24"/>
      <c r="AW1670" s="24"/>
      <c r="AX1670" s="24"/>
      <c r="AY1670" s="208">
        <v>0.20100000000000001</v>
      </c>
      <c r="AZ1670" s="208">
        <v>0.51200000000000001</v>
      </c>
      <c r="BA1670" s="208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9">
        <v>2.9609999999999999</v>
      </c>
      <c r="AT1671" s="209">
        <v>2.508</v>
      </c>
      <c r="AU1671" s="209">
        <v>1.4590000000000001</v>
      </c>
      <c r="AV1671" s="20"/>
      <c r="AW1671" s="20"/>
      <c r="AX1671" s="20"/>
      <c r="AY1671" s="209">
        <v>2.0169999999999999</v>
      </c>
      <c r="AZ1671" s="209">
        <v>1.7170000000000001</v>
      </c>
      <c r="BA1671" s="209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08">
        <v>2.9609999999999999</v>
      </c>
      <c r="AT1672" s="208">
        <v>2.508</v>
      </c>
      <c r="AU1672" s="208">
        <v>1.4590000000000001</v>
      </c>
      <c r="AV1672" s="24"/>
      <c r="AW1672" s="24"/>
      <c r="AX1672" s="24"/>
      <c r="AY1672" s="208">
        <v>2.0169999999999999</v>
      </c>
      <c r="AZ1672" s="208">
        <v>1.7170000000000001</v>
      </c>
      <c r="BA1672" s="208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9">
        <v>2.9860000000000002</v>
      </c>
      <c r="AQ1673" s="209">
        <v>0.61199999999999999</v>
      </c>
      <c r="AR1673" s="209">
        <v>0.502</v>
      </c>
      <c r="AS1673" s="209">
        <v>0.443</v>
      </c>
      <c r="AT1673" s="209">
        <v>0.26600000000000001</v>
      </c>
      <c r="AU1673" s="209">
        <v>0.1</v>
      </c>
      <c r="AV1673" s="20"/>
      <c r="AW1673" s="20"/>
      <c r="AX1673" s="20"/>
      <c r="AY1673" s="209">
        <v>6.6000000000000003E-2</v>
      </c>
      <c r="AZ1673" s="209">
        <v>0.17299999999999999</v>
      </c>
      <c r="BA1673" s="209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08">
        <v>2.9860000000000002</v>
      </c>
      <c r="AQ1674" s="208">
        <v>0.61199999999999999</v>
      </c>
      <c r="AR1674" s="208">
        <v>0.502</v>
      </c>
      <c r="AS1674" s="208">
        <v>0.443</v>
      </c>
      <c r="AT1674" s="208">
        <v>0.26600000000000001</v>
      </c>
      <c r="AU1674" s="208">
        <v>0.1</v>
      </c>
      <c r="AV1674" s="24"/>
      <c r="AW1674" s="24"/>
      <c r="AX1674" s="24"/>
      <c r="AY1674" s="208">
        <v>6.6000000000000003E-2</v>
      </c>
      <c r="AZ1674" s="208">
        <v>0.17299999999999999</v>
      </c>
      <c r="BA1674" s="208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9">
        <v>1.22</v>
      </c>
      <c r="AS1675" s="209">
        <v>0.253</v>
      </c>
      <c r="AT1675" s="209">
        <v>0.11799999999999999</v>
      </c>
      <c r="AU1675" s="209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08">
        <v>1.22</v>
      </c>
      <c r="AS1676" s="208">
        <v>0.253</v>
      </c>
      <c r="AT1676" s="208">
        <v>0.11799999999999999</v>
      </c>
      <c r="AU1676" s="208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209">
        <v>1.76</v>
      </c>
      <c r="G1677" s="209">
        <v>1.67</v>
      </c>
      <c r="H1677" s="209">
        <v>1.095</v>
      </c>
      <c r="I1677" s="224">
        <v>0.68899999999999995</v>
      </c>
      <c r="J1677" s="224"/>
      <c r="K1677" s="209">
        <v>0.51900000000000002</v>
      </c>
      <c r="L1677" s="209">
        <v>0.154</v>
      </c>
      <c r="M1677" s="20"/>
      <c r="N1677" s="20"/>
      <c r="O1677" s="209">
        <v>0.38200000000000001</v>
      </c>
      <c r="P1677" s="209">
        <v>0.64300000000000002</v>
      </c>
      <c r="Q1677" s="209">
        <v>1.2450000000000001</v>
      </c>
      <c r="R1677" s="209">
        <v>1.901</v>
      </c>
      <c r="S1677" s="209">
        <v>1.907</v>
      </c>
      <c r="T1677" s="209">
        <v>1.726</v>
      </c>
      <c r="U1677" s="209">
        <v>1.131</v>
      </c>
      <c r="V1677" s="209">
        <v>0.14399999999999999</v>
      </c>
      <c r="W1677" s="209">
        <v>0.97299999999999998</v>
      </c>
      <c r="X1677" s="209">
        <v>9.9000000000000005E-2</v>
      </c>
      <c r="Y1677" s="20"/>
      <c r="Z1677" s="20"/>
      <c r="AA1677" s="209">
        <v>0.44900000000000001</v>
      </c>
      <c r="AB1677" s="209">
        <v>0.58699999999999997</v>
      </c>
      <c r="AC1677" s="209">
        <v>1.671</v>
      </c>
      <c r="AD1677" s="209">
        <v>1.6850000000000001</v>
      </c>
      <c r="AE1677" s="209">
        <v>1.5449999999999999</v>
      </c>
      <c r="AF1677" s="209">
        <v>1.8680000000000001</v>
      </c>
      <c r="AG1677" s="209">
        <v>1.1399999999999999</v>
      </c>
      <c r="AH1677" s="209">
        <v>0.747</v>
      </c>
      <c r="AI1677" s="209">
        <v>0.36199999999999999</v>
      </c>
      <c r="AJ1677" s="209">
        <v>0.25600000000000001</v>
      </c>
      <c r="AK1677" s="20"/>
      <c r="AL1677" s="20"/>
      <c r="AM1677" s="209">
        <v>0.29699999999999999</v>
      </c>
      <c r="AN1677" s="209">
        <v>0.64400000000000002</v>
      </c>
      <c r="AO1677" s="209">
        <v>1.728</v>
      </c>
      <c r="AP1677" s="209">
        <v>1.889</v>
      </c>
      <c r="AQ1677" s="209">
        <v>2.0299999999999998</v>
      </c>
      <c r="AR1677" s="209">
        <v>2.0230000000000001</v>
      </c>
      <c r="AS1677" s="209">
        <v>2.0070000000000001</v>
      </c>
      <c r="AT1677" s="209">
        <v>1.5760000000000001</v>
      </c>
      <c r="AU1677" s="209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208">
        <v>1.76</v>
      </c>
      <c r="G1678" s="208">
        <v>1.67</v>
      </c>
      <c r="H1678" s="208">
        <v>1.095</v>
      </c>
      <c r="I1678" s="221">
        <v>0.68899999999999995</v>
      </c>
      <c r="J1678" s="221"/>
      <c r="K1678" s="208">
        <v>0.51900000000000002</v>
      </c>
      <c r="L1678" s="208">
        <v>0.154</v>
      </c>
      <c r="M1678" s="24"/>
      <c r="N1678" s="24"/>
      <c r="O1678" s="208">
        <v>0.38200000000000001</v>
      </c>
      <c r="P1678" s="208">
        <v>0.64300000000000002</v>
      </c>
      <c r="Q1678" s="208">
        <v>1.2450000000000001</v>
      </c>
      <c r="R1678" s="208">
        <v>1.901</v>
      </c>
      <c r="S1678" s="208">
        <v>1.907</v>
      </c>
      <c r="T1678" s="208">
        <v>1.726</v>
      </c>
      <c r="U1678" s="208">
        <v>1.131</v>
      </c>
      <c r="V1678" s="208">
        <v>0.14399999999999999</v>
      </c>
      <c r="W1678" s="208">
        <v>0.97299999999999998</v>
      </c>
      <c r="X1678" s="208">
        <v>9.9000000000000005E-2</v>
      </c>
      <c r="Y1678" s="24"/>
      <c r="Z1678" s="24"/>
      <c r="AA1678" s="208">
        <v>0.44900000000000001</v>
      </c>
      <c r="AB1678" s="208">
        <v>0.58699999999999997</v>
      </c>
      <c r="AC1678" s="208">
        <v>1.671</v>
      </c>
      <c r="AD1678" s="208">
        <v>1.6850000000000001</v>
      </c>
      <c r="AE1678" s="208">
        <v>1.5449999999999999</v>
      </c>
      <c r="AF1678" s="208">
        <v>1.8680000000000001</v>
      </c>
      <c r="AG1678" s="208">
        <v>1.1399999999999999</v>
      </c>
      <c r="AH1678" s="208">
        <v>0.747</v>
      </c>
      <c r="AI1678" s="208">
        <v>0.36199999999999999</v>
      </c>
      <c r="AJ1678" s="208">
        <v>0.25600000000000001</v>
      </c>
      <c r="AK1678" s="24"/>
      <c r="AL1678" s="24"/>
      <c r="AM1678" s="208">
        <v>0.29699999999999999</v>
      </c>
      <c r="AN1678" s="208">
        <v>0.64400000000000002</v>
      </c>
      <c r="AO1678" s="208">
        <v>1.728</v>
      </c>
      <c r="AP1678" s="208">
        <v>1.889</v>
      </c>
      <c r="AQ1678" s="208">
        <v>2.0299999999999998</v>
      </c>
      <c r="AR1678" s="208">
        <v>2.0230000000000001</v>
      </c>
      <c r="AS1678" s="208">
        <v>2.0070000000000001</v>
      </c>
      <c r="AT1678" s="208">
        <v>1.5760000000000001</v>
      </c>
      <c r="AU1678" s="208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9">
        <v>0.80100000000000005</v>
      </c>
      <c r="AR1679" s="209">
        <v>0.48899999999999999</v>
      </c>
      <c r="AS1679" s="209">
        <v>0.32800000000000001</v>
      </c>
      <c r="AT1679" s="209">
        <v>0.216</v>
      </c>
      <c r="AU1679" s="209">
        <v>6.9000000000000006E-2</v>
      </c>
      <c r="AV1679" s="20"/>
      <c r="AW1679" s="20"/>
      <c r="AX1679" s="20"/>
      <c r="AY1679" s="209">
        <v>1.2999999999999999E-2</v>
      </c>
      <c r="AZ1679" s="209">
        <v>0.124</v>
      </c>
      <c r="BA1679" s="209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08">
        <v>0.80100000000000005</v>
      </c>
      <c r="AR1680" s="208">
        <v>0.48899999999999999</v>
      </c>
      <c r="AS1680" s="208">
        <v>0.32800000000000001</v>
      </c>
      <c r="AT1680" s="208">
        <v>0.216</v>
      </c>
      <c r="AU1680" s="208">
        <v>6.9000000000000006E-2</v>
      </c>
      <c r="AV1680" s="24"/>
      <c r="AW1680" s="24"/>
      <c r="AX1680" s="24"/>
      <c r="AY1680" s="208">
        <v>1.2999999999999999E-2</v>
      </c>
      <c r="AZ1680" s="208">
        <v>0.124</v>
      </c>
      <c r="BA1680" s="208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209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9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208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08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9">
        <v>1.0669999999999999</v>
      </c>
      <c r="AQ1683" s="209">
        <v>2.3559999999999999</v>
      </c>
      <c r="AR1683" s="20"/>
      <c r="AS1683" s="209">
        <v>0.19400000000000001</v>
      </c>
      <c r="AT1683" s="209">
        <v>0.41499999999999998</v>
      </c>
      <c r="AU1683" s="209">
        <v>0.215</v>
      </c>
      <c r="AV1683" s="20"/>
      <c r="AW1683" s="20"/>
      <c r="AX1683" s="20"/>
      <c r="AY1683" s="209">
        <v>0.66800000000000004</v>
      </c>
      <c r="AZ1683" s="20"/>
      <c r="BA1683" s="209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08">
        <v>1.0669999999999999</v>
      </c>
      <c r="AQ1684" s="208">
        <v>2.3559999999999999</v>
      </c>
      <c r="AR1684" s="24"/>
      <c r="AS1684" s="208">
        <v>0.19400000000000001</v>
      </c>
      <c r="AT1684" s="208">
        <v>0.41499999999999998</v>
      </c>
      <c r="AU1684" s="208">
        <v>0.215</v>
      </c>
      <c r="AV1684" s="24"/>
      <c r="AW1684" s="24"/>
      <c r="AX1684" s="24"/>
      <c r="AY1684" s="208">
        <v>0.66800000000000004</v>
      </c>
      <c r="AZ1684" s="24"/>
      <c r="BA1684" s="208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209"/>
      <c r="I1685" s="224"/>
      <c r="J1685" s="224"/>
      <c r="K1685" s="209"/>
      <c r="L1685" s="209"/>
      <c r="M1685" s="209"/>
      <c r="N1685" s="20"/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"/>
      <c r="Z1685" s="209"/>
      <c r="AA1685" s="209"/>
      <c r="AB1685" s="209"/>
      <c r="AC1685" s="209"/>
      <c r="AD1685" s="20"/>
      <c r="AE1685" s="209"/>
      <c r="AF1685" s="209"/>
      <c r="AG1685" s="209"/>
      <c r="AH1685" s="209"/>
      <c r="AI1685" s="209"/>
      <c r="AJ1685" s="209"/>
      <c r="AK1685" s="20"/>
      <c r="AL1685" s="209"/>
      <c r="AM1685" s="209"/>
      <c r="AN1685" s="209"/>
      <c r="AO1685" s="209"/>
      <c r="AP1685" s="209"/>
      <c r="AQ1685" s="209"/>
      <c r="AR1685" s="209"/>
      <c r="AS1685" s="209"/>
      <c r="AT1685" s="209"/>
      <c r="AU1685" s="209"/>
      <c r="AV1685" s="209"/>
      <c r="AW1685" s="209"/>
      <c r="AX1685" s="20"/>
      <c r="AY1685" s="209"/>
      <c r="AZ1685" s="209"/>
      <c r="BA1685" s="209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208"/>
      <c r="I1686" s="221"/>
      <c r="J1686" s="221"/>
      <c r="K1686" s="208"/>
      <c r="L1686" s="208"/>
      <c r="M1686" s="208"/>
      <c r="N1686" s="24"/>
      <c r="O1686" s="208"/>
      <c r="P1686" s="208"/>
      <c r="Q1686" s="208"/>
      <c r="R1686" s="208"/>
      <c r="S1686" s="208"/>
      <c r="T1686" s="208"/>
      <c r="U1686" s="208"/>
      <c r="V1686" s="208"/>
      <c r="W1686" s="208"/>
      <c r="X1686" s="208"/>
      <c r="Y1686" s="24"/>
      <c r="Z1686" s="208"/>
      <c r="AA1686" s="208"/>
      <c r="AB1686" s="208"/>
      <c r="AC1686" s="208"/>
      <c r="AD1686" s="24"/>
      <c r="AE1686" s="208"/>
      <c r="AF1686" s="208"/>
      <c r="AG1686" s="208"/>
      <c r="AH1686" s="208"/>
      <c r="AI1686" s="208"/>
      <c r="AJ1686" s="208"/>
      <c r="AK1686" s="24"/>
      <c r="AL1686" s="208"/>
      <c r="AM1686" s="208"/>
      <c r="AN1686" s="208"/>
      <c r="AO1686" s="208"/>
      <c r="AP1686" s="208"/>
      <c r="AQ1686" s="208"/>
      <c r="AR1686" s="208"/>
      <c r="AS1686" s="208"/>
      <c r="AT1686" s="208"/>
      <c r="AU1686" s="208"/>
      <c r="AV1686" s="208"/>
      <c r="AW1686" s="208"/>
      <c r="AX1686" s="24"/>
      <c r="AY1686" s="208"/>
      <c r="AZ1686" s="208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209"/>
      <c r="I1687" s="224"/>
      <c r="J1687" s="224"/>
      <c r="K1687" s="209"/>
      <c r="L1687" s="209"/>
      <c r="M1687" s="209"/>
      <c r="N1687" s="20"/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"/>
      <c r="Z1687" s="209"/>
      <c r="AA1687" s="209"/>
      <c r="AB1687" s="209"/>
      <c r="AC1687" s="209"/>
      <c r="AD1687" s="20"/>
      <c r="AE1687" s="209"/>
      <c r="AF1687" s="209"/>
      <c r="AG1687" s="209"/>
      <c r="AH1687" s="209"/>
      <c r="AI1687" s="209"/>
      <c r="AJ1687" s="209"/>
      <c r="AK1687" s="20"/>
      <c r="AL1687" s="209"/>
      <c r="AM1687" s="209"/>
      <c r="AN1687" s="209"/>
      <c r="AO1687" s="209"/>
      <c r="AP1687" s="209"/>
      <c r="AQ1687" s="209"/>
      <c r="AR1687" s="209"/>
      <c r="AS1687" s="209"/>
      <c r="AT1687" s="209"/>
      <c r="AU1687" s="209"/>
      <c r="AV1687" s="209"/>
      <c r="AW1687" s="209"/>
      <c r="AX1687" s="20"/>
      <c r="AY1687" s="209"/>
      <c r="AZ1687" s="209"/>
      <c r="BA1687" s="209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208"/>
      <c r="I1688" s="221"/>
      <c r="J1688" s="221"/>
      <c r="K1688" s="208"/>
      <c r="L1688" s="208"/>
      <c r="M1688" s="208"/>
      <c r="N1688" s="24"/>
      <c r="O1688" s="208"/>
      <c r="P1688" s="208"/>
      <c r="Q1688" s="208"/>
      <c r="R1688" s="208"/>
      <c r="S1688" s="208"/>
      <c r="T1688" s="208"/>
      <c r="U1688" s="208"/>
      <c r="V1688" s="208"/>
      <c r="W1688" s="208"/>
      <c r="X1688" s="208"/>
      <c r="Y1688" s="24"/>
      <c r="Z1688" s="208"/>
      <c r="AA1688" s="208"/>
      <c r="AB1688" s="208"/>
      <c r="AC1688" s="208"/>
      <c r="AD1688" s="24"/>
      <c r="AE1688" s="208"/>
      <c r="AF1688" s="208"/>
      <c r="AG1688" s="208"/>
      <c r="AH1688" s="208"/>
      <c r="AI1688" s="208"/>
      <c r="AJ1688" s="208"/>
      <c r="AK1688" s="24"/>
      <c r="AL1688" s="208"/>
      <c r="AM1688" s="208"/>
      <c r="AN1688" s="208"/>
      <c r="AO1688" s="208"/>
      <c r="AP1688" s="208"/>
      <c r="AQ1688" s="208"/>
      <c r="AR1688" s="208"/>
      <c r="AS1688" s="208"/>
      <c r="AT1688" s="208"/>
      <c r="AU1688" s="208"/>
      <c r="AV1688" s="208"/>
      <c r="AW1688" s="208"/>
      <c r="AX1688" s="24"/>
      <c r="AY1688" s="208"/>
      <c r="AZ1688" s="208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209"/>
      <c r="I1689" s="224"/>
      <c r="J1689" s="224"/>
      <c r="K1689" s="209"/>
      <c r="L1689" s="209"/>
      <c r="M1689" s="209"/>
      <c r="N1689" s="20"/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"/>
      <c r="Z1689" s="209"/>
      <c r="AA1689" s="209"/>
      <c r="AB1689" s="209"/>
      <c r="AC1689" s="209"/>
      <c r="AD1689" s="20"/>
      <c r="AE1689" s="209"/>
      <c r="AF1689" s="209"/>
      <c r="AG1689" s="209"/>
      <c r="AH1689" s="209"/>
      <c r="AI1689" s="209"/>
      <c r="AJ1689" s="209"/>
      <c r="AK1689" s="20"/>
      <c r="AL1689" s="209"/>
      <c r="AM1689" s="209"/>
      <c r="AN1689" s="209"/>
      <c r="AO1689" s="209"/>
      <c r="AP1689" s="209"/>
      <c r="AQ1689" s="209"/>
      <c r="AR1689" s="209"/>
      <c r="AS1689" s="209"/>
      <c r="AT1689" s="209"/>
      <c r="AU1689" s="209"/>
      <c r="AV1689" s="209"/>
      <c r="AW1689" s="209"/>
      <c r="AX1689" s="20"/>
      <c r="AY1689" s="209"/>
      <c r="AZ1689" s="209"/>
      <c r="BA1689" s="209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208"/>
      <c r="I1690" s="221"/>
      <c r="J1690" s="221"/>
      <c r="K1690" s="208"/>
      <c r="L1690" s="208"/>
      <c r="M1690" s="208"/>
      <c r="N1690" s="24"/>
      <c r="O1690" s="208"/>
      <c r="P1690" s="208"/>
      <c r="Q1690" s="208"/>
      <c r="R1690" s="208"/>
      <c r="S1690" s="208"/>
      <c r="T1690" s="208"/>
      <c r="U1690" s="208"/>
      <c r="V1690" s="208"/>
      <c r="W1690" s="208"/>
      <c r="X1690" s="208"/>
      <c r="Y1690" s="24"/>
      <c r="Z1690" s="208"/>
      <c r="AA1690" s="208"/>
      <c r="AB1690" s="208"/>
      <c r="AC1690" s="208"/>
      <c r="AD1690" s="24"/>
      <c r="AE1690" s="208"/>
      <c r="AF1690" s="208"/>
      <c r="AG1690" s="208"/>
      <c r="AH1690" s="208"/>
      <c r="AI1690" s="208"/>
      <c r="AJ1690" s="208"/>
      <c r="AK1690" s="24"/>
      <c r="AL1690" s="208"/>
      <c r="AM1690" s="208"/>
      <c r="AN1690" s="208"/>
      <c r="AO1690" s="208"/>
      <c r="AP1690" s="208"/>
      <c r="AQ1690" s="208"/>
      <c r="AR1690" s="208"/>
      <c r="AS1690" s="208"/>
      <c r="AT1690" s="208"/>
      <c r="AU1690" s="208"/>
      <c r="AV1690" s="208"/>
      <c r="AW1690" s="208"/>
      <c r="AX1690" s="24"/>
      <c r="AY1690" s="208"/>
      <c r="AZ1690" s="208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209"/>
      <c r="I1691" s="224"/>
      <c r="J1691" s="224"/>
      <c r="K1691" s="209"/>
      <c r="L1691" s="209"/>
      <c r="M1691" s="209"/>
      <c r="N1691" s="20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"/>
      <c r="Z1691" s="209"/>
      <c r="AA1691" s="209"/>
      <c r="AB1691" s="209"/>
      <c r="AC1691" s="209"/>
      <c r="AD1691" s="20"/>
      <c r="AE1691" s="209"/>
      <c r="AF1691" s="209"/>
      <c r="AG1691" s="209"/>
      <c r="AH1691" s="209"/>
      <c r="AI1691" s="209"/>
      <c r="AJ1691" s="209"/>
      <c r="AK1691" s="20"/>
      <c r="AL1691" s="209"/>
      <c r="AM1691" s="209"/>
      <c r="AN1691" s="209"/>
      <c r="AO1691" s="209"/>
      <c r="AP1691" s="209"/>
      <c r="AQ1691" s="209"/>
      <c r="AR1691" s="209"/>
      <c r="AS1691" s="209"/>
      <c r="AT1691" s="209"/>
      <c r="AU1691" s="209"/>
      <c r="AV1691" s="209"/>
      <c r="AW1691" s="209"/>
      <c r="AX1691" s="20"/>
      <c r="AY1691" s="209"/>
      <c r="AZ1691" s="209"/>
      <c r="BA1691" s="209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208"/>
      <c r="I1692" s="221"/>
      <c r="J1692" s="221"/>
      <c r="K1692" s="208"/>
      <c r="L1692" s="208"/>
      <c r="M1692" s="208"/>
      <c r="N1692" s="24"/>
      <c r="O1692" s="208"/>
      <c r="P1692" s="208"/>
      <c r="Q1692" s="208"/>
      <c r="R1692" s="208"/>
      <c r="S1692" s="208"/>
      <c r="T1692" s="208"/>
      <c r="U1692" s="208"/>
      <c r="V1692" s="208"/>
      <c r="W1692" s="208"/>
      <c r="X1692" s="208"/>
      <c r="Y1692" s="24"/>
      <c r="Z1692" s="208"/>
      <c r="AA1692" s="208"/>
      <c r="AB1692" s="208"/>
      <c r="AC1692" s="208"/>
      <c r="AD1692" s="24"/>
      <c r="AE1692" s="208"/>
      <c r="AF1692" s="208"/>
      <c r="AG1692" s="208"/>
      <c r="AH1692" s="208"/>
      <c r="AI1692" s="208"/>
      <c r="AJ1692" s="208"/>
      <c r="AK1692" s="24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4"/>
      <c r="AY1692" s="208"/>
      <c r="AZ1692" s="208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209"/>
      <c r="I1693" s="224"/>
      <c r="J1693" s="224"/>
      <c r="K1693" s="209"/>
      <c r="L1693" s="209"/>
      <c r="M1693" s="209"/>
      <c r="N1693" s="20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"/>
      <c r="Z1693" s="209"/>
      <c r="AA1693" s="209"/>
      <c r="AB1693" s="209"/>
      <c r="AC1693" s="209"/>
      <c r="AD1693" s="20"/>
      <c r="AE1693" s="209"/>
      <c r="AF1693" s="209"/>
      <c r="AG1693" s="209"/>
      <c r="AH1693" s="209"/>
      <c r="AI1693" s="209"/>
      <c r="AJ1693" s="209"/>
      <c r="AK1693" s="20"/>
      <c r="AL1693" s="209"/>
      <c r="AM1693" s="209"/>
      <c r="AN1693" s="209"/>
      <c r="AO1693" s="209"/>
      <c r="AP1693" s="209"/>
      <c r="AQ1693" s="209"/>
      <c r="AR1693" s="209"/>
      <c r="AS1693" s="209"/>
      <c r="AT1693" s="209"/>
      <c r="AU1693" s="209"/>
      <c r="AV1693" s="209"/>
      <c r="AW1693" s="209"/>
      <c r="AX1693" s="20"/>
      <c r="AY1693" s="209"/>
      <c r="AZ1693" s="209"/>
      <c r="BA1693" s="209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208"/>
      <c r="I1694" s="221"/>
      <c r="J1694" s="221"/>
      <c r="K1694" s="208"/>
      <c r="L1694" s="208"/>
      <c r="M1694" s="208"/>
      <c r="N1694" s="24"/>
      <c r="O1694" s="208"/>
      <c r="P1694" s="208"/>
      <c r="Q1694" s="208"/>
      <c r="R1694" s="208"/>
      <c r="S1694" s="208"/>
      <c r="T1694" s="208"/>
      <c r="U1694" s="208"/>
      <c r="V1694" s="208"/>
      <c r="W1694" s="208"/>
      <c r="X1694" s="208"/>
      <c r="Y1694" s="24"/>
      <c r="Z1694" s="208"/>
      <c r="AA1694" s="208"/>
      <c r="AB1694" s="208"/>
      <c r="AC1694" s="208"/>
      <c r="AD1694" s="24"/>
      <c r="AE1694" s="208"/>
      <c r="AF1694" s="208"/>
      <c r="AG1694" s="208"/>
      <c r="AH1694" s="208"/>
      <c r="AI1694" s="208"/>
      <c r="AJ1694" s="208"/>
      <c r="AK1694" s="24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4"/>
      <c r="AY1694" s="208"/>
      <c r="AZ1694" s="208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209"/>
      <c r="I1695" s="224"/>
      <c r="J1695" s="224"/>
      <c r="K1695" s="209"/>
      <c r="L1695" s="209"/>
      <c r="M1695" s="209"/>
      <c r="N1695" s="20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"/>
      <c r="Z1695" s="209"/>
      <c r="AA1695" s="209"/>
      <c r="AB1695" s="209"/>
      <c r="AC1695" s="209"/>
      <c r="AD1695" s="20"/>
      <c r="AE1695" s="209"/>
      <c r="AF1695" s="209"/>
      <c r="AG1695" s="209"/>
      <c r="AH1695" s="209"/>
      <c r="AI1695" s="209"/>
      <c r="AJ1695" s="209"/>
      <c r="AK1695" s="20"/>
      <c r="AL1695" s="209"/>
      <c r="AM1695" s="209"/>
      <c r="AN1695" s="209"/>
      <c r="AO1695" s="209"/>
      <c r="AP1695" s="209"/>
      <c r="AQ1695" s="209"/>
      <c r="AR1695" s="209"/>
      <c r="AS1695" s="209"/>
      <c r="AT1695" s="209"/>
      <c r="AU1695" s="209"/>
      <c r="AV1695" s="209"/>
      <c r="AW1695" s="209"/>
      <c r="AX1695" s="20"/>
      <c r="AY1695" s="209"/>
      <c r="AZ1695" s="209"/>
      <c r="BA1695" s="209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208"/>
      <c r="I1696" s="221"/>
      <c r="J1696" s="221"/>
      <c r="K1696" s="208"/>
      <c r="L1696" s="208"/>
      <c r="M1696" s="208"/>
      <c r="N1696" s="24"/>
      <c r="O1696" s="208"/>
      <c r="P1696" s="208"/>
      <c r="Q1696" s="208"/>
      <c r="R1696" s="208"/>
      <c r="S1696" s="208"/>
      <c r="T1696" s="208"/>
      <c r="U1696" s="208"/>
      <c r="V1696" s="208"/>
      <c r="W1696" s="208"/>
      <c r="X1696" s="208"/>
      <c r="Y1696" s="24"/>
      <c r="Z1696" s="208"/>
      <c r="AA1696" s="208"/>
      <c r="AB1696" s="208"/>
      <c r="AC1696" s="208"/>
      <c r="AD1696" s="24"/>
      <c r="AE1696" s="208"/>
      <c r="AF1696" s="208"/>
      <c r="AG1696" s="208"/>
      <c r="AH1696" s="208"/>
      <c r="AI1696" s="208"/>
      <c r="AJ1696" s="208"/>
      <c r="AK1696" s="24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4"/>
      <c r="AY1696" s="208"/>
      <c r="AZ1696" s="208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209"/>
      <c r="I1697" s="224"/>
      <c r="J1697" s="224"/>
      <c r="K1697" s="209"/>
      <c r="L1697" s="209"/>
      <c r="M1697" s="209"/>
      <c r="N1697" s="20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"/>
      <c r="Z1697" s="209"/>
      <c r="AA1697" s="209"/>
      <c r="AB1697" s="209"/>
      <c r="AC1697" s="209"/>
      <c r="AD1697" s="20"/>
      <c r="AE1697" s="209"/>
      <c r="AF1697" s="209"/>
      <c r="AG1697" s="209"/>
      <c r="AH1697" s="209"/>
      <c r="AI1697" s="209"/>
      <c r="AJ1697" s="209"/>
      <c r="AK1697" s="20"/>
      <c r="AL1697" s="209"/>
      <c r="AM1697" s="209"/>
      <c r="AN1697" s="209"/>
      <c r="AO1697" s="209"/>
      <c r="AP1697" s="209"/>
      <c r="AQ1697" s="209"/>
      <c r="AR1697" s="209"/>
      <c r="AS1697" s="209"/>
      <c r="AT1697" s="209"/>
      <c r="AU1697" s="209"/>
      <c r="AV1697" s="209"/>
      <c r="AW1697" s="209"/>
      <c r="AX1697" s="20"/>
      <c r="AY1697" s="209"/>
      <c r="AZ1697" s="209"/>
      <c r="BA1697" s="209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209"/>
      <c r="I1698" s="224"/>
      <c r="J1698" s="224"/>
      <c r="K1698" s="209"/>
      <c r="L1698" s="209"/>
      <c r="M1698" s="209"/>
      <c r="N1698" s="20"/>
      <c r="O1698" s="209"/>
      <c r="P1698" s="209"/>
      <c r="Q1698" s="209"/>
      <c r="R1698" s="209"/>
      <c r="S1698" s="209"/>
      <c r="T1698" s="209"/>
      <c r="U1698" s="209"/>
      <c r="V1698" s="209"/>
      <c r="W1698" s="209"/>
      <c r="X1698" s="209"/>
      <c r="Y1698" s="20"/>
      <c r="Z1698" s="209"/>
      <c r="AA1698" s="209"/>
      <c r="AB1698" s="209"/>
      <c r="AC1698" s="209"/>
      <c r="AD1698" s="20"/>
      <c r="AE1698" s="209"/>
      <c r="AF1698" s="209"/>
      <c r="AG1698" s="209"/>
      <c r="AH1698" s="209"/>
      <c r="AI1698" s="209"/>
      <c r="AJ1698" s="209"/>
      <c r="AK1698" s="20"/>
      <c r="AL1698" s="209"/>
      <c r="AM1698" s="209"/>
      <c r="AN1698" s="209"/>
      <c r="AO1698" s="209"/>
      <c r="AP1698" s="209"/>
      <c r="AQ1698" s="209"/>
      <c r="AR1698" s="209"/>
      <c r="AS1698" s="209"/>
      <c r="AT1698" s="209"/>
      <c r="AU1698" s="209"/>
      <c r="AV1698" s="209"/>
      <c r="AW1698" s="209"/>
      <c r="AX1698" s="20"/>
      <c r="AY1698" s="209"/>
      <c r="AZ1698" s="209"/>
      <c r="BA1698" s="209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209"/>
      <c r="I1699" s="224"/>
      <c r="J1699" s="224"/>
      <c r="K1699" s="209"/>
      <c r="L1699" s="209"/>
      <c r="M1699" s="209"/>
      <c r="N1699" s="20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"/>
      <c r="Z1699" s="209"/>
      <c r="AA1699" s="209"/>
      <c r="AB1699" s="209"/>
      <c r="AC1699" s="209"/>
      <c r="AD1699" s="20"/>
      <c r="AE1699" s="209"/>
      <c r="AF1699" s="209"/>
      <c r="AG1699" s="209"/>
      <c r="AH1699" s="209"/>
      <c r="AI1699" s="209"/>
      <c r="AJ1699" s="209"/>
      <c r="AK1699" s="20"/>
      <c r="AL1699" s="209"/>
      <c r="AM1699" s="209"/>
      <c r="AN1699" s="209"/>
      <c r="AO1699" s="209"/>
      <c r="AP1699" s="209"/>
      <c r="AQ1699" s="209"/>
      <c r="AR1699" s="209"/>
      <c r="AS1699" s="209"/>
      <c r="AT1699" s="209"/>
      <c r="AU1699" s="209"/>
      <c r="AV1699" s="209"/>
      <c r="AW1699" s="209"/>
      <c r="AX1699" s="20"/>
      <c r="AY1699" s="209"/>
      <c r="AZ1699" s="209"/>
      <c r="BA1699" s="209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209"/>
      <c r="I1700" s="224"/>
      <c r="J1700" s="224"/>
      <c r="K1700" s="209"/>
      <c r="L1700" s="209"/>
      <c r="M1700" s="209"/>
      <c r="N1700" s="20"/>
      <c r="O1700" s="209"/>
      <c r="P1700" s="209"/>
      <c r="Q1700" s="209"/>
      <c r="R1700" s="209"/>
      <c r="S1700" s="209"/>
      <c r="T1700" s="209"/>
      <c r="U1700" s="209"/>
      <c r="V1700" s="209"/>
      <c r="W1700" s="209"/>
      <c r="X1700" s="209"/>
      <c r="Y1700" s="20"/>
      <c r="Z1700" s="209"/>
      <c r="AA1700" s="209"/>
      <c r="AB1700" s="209"/>
      <c r="AC1700" s="209"/>
      <c r="AD1700" s="20"/>
      <c r="AE1700" s="209"/>
      <c r="AF1700" s="209"/>
      <c r="AG1700" s="209"/>
      <c r="AH1700" s="209"/>
      <c r="AI1700" s="209"/>
      <c r="AJ1700" s="209"/>
      <c r="AK1700" s="20"/>
      <c r="AL1700" s="209"/>
      <c r="AM1700" s="209"/>
      <c r="AN1700" s="209"/>
      <c r="AO1700" s="209"/>
      <c r="AP1700" s="209"/>
      <c r="AQ1700" s="209"/>
      <c r="AR1700" s="209"/>
      <c r="AS1700" s="209"/>
      <c r="AT1700" s="209"/>
      <c r="AU1700" s="209"/>
      <c r="AV1700" s="209"/>
      <c r="AW1700" s="209"/>
      <c r="AX1700" s="20"/>
      <c r="AY1700" s="209"/>
      <c r="AZ1700" s="209"/>
      <c r="BA1700" s="209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208"/>
      <c r="I1701" s="221"/>
      <c r="J1701" s="221"/>
      <c r="K1701" s="208"/>
      <c r="L1701" s="208"/>
      <c r="M1701" s="208"/>
      <c r="N1701" s="24"/>
      <c r="O1701" s="208"/>
      <c r="P1701" s="208"/>
      <c r="Q1701" s="208"/>
      <c r="R1701" s="208"/>
      <c r="S1701" s="208"/>
      <c r="T1701" s="208"/>
      <c r="U1701" s="208"/>
      <c r="V1701" s="208"/>
      <c r="W1701" s="208"/>
      <c r="X1701" s="208"/>
      <c r="Y1701" s="24"/>
      <c r="Z1701" s="208"/>
      <c r="AA1701" s="208"/>
      <c r="AB1701" s="208"/>
      <c r="AC1701" s="208"/>
      <c r="AD1701" s="24"/>
      <c r="AE1701" s="208"/>
      <c r="AF1701" s="208"/>
      <c r="AG1701" s="208"/>
      <c r="AH1701" s="208"/>
      <c r="AI1701" s="208"/>
      <c r="AJ1701" s="208"/>
      <c r="AK1701" s="24"/>
      <c r="AL1701" s="208"/>
      <c r="AM1701" s="208"/>
      <c r="AN1701" s="208"/>
      <c r="AO1701" s="208"/>
      <c r="AP1701" s="208"/>
      <c r="AQ1701" s="208"/>
      <c r="AR1701" s="208"/>
      <c r="AS1701" s="208"/>
      <c r="AT1701" s="208"/>
      <c r="AU1701" s="208"/>
      <c r="AV1701" s="208"/>
      <c r="AW1701" s="208"/>
      <c r="AX1701" s="24"/>
      <c r="AY1701" s="208"/>
      <c r="AZ1701" s="208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209"/>
      <c r="I1702" s="224"/>
      <c r="J1702" s="224"/>
      <c r="K1702" s="209"/>
      <c r="L1702" s="209"/>
      <c r="M1702" s="209"/>
      <c r="N1702" s="20"/>
      <c r="O1702" s="209"/>
      <c r="P1702" s="209"/>
      <c r="Q1702" s="209"/>
      <c r="R1702" s="209"/>
      <c r="S1702" s="209"/>
      <c r="T1702" s="209"/>
      <c r="U1702" s="209"/>
      <c r="V1702" s="209"/>
      <c r="W1702" s="209"/>
      <c r="X1702" s="209"/>
      <c r="Y1702" s="20"/>
      <c r="Z1702" s="209"/>
      <c r="AA1702" s="209"/>
      <c r="AB1702" s="209"/>
      <c r="AC1702" s="209"/>
      <c r="AD1702" s="20"/>
      <c r="AE1702" s="209"/>
      <c r="AF1702" s="209"/>
      <c r="AG1702" s="209"/>
      <c r="AH1702" s="209"/>
      <c r="AI1702" s="209"/>
      <c r="AJ1702" s="209"/>
      <c r="AK1702" s="20"/>
      <c r="AL1702" s="209"/>
      <c r="AM1702" s="209"/>
      <c r="AN1702" s="209"/>
      <c r="AO1702" s="209"/>
      <c r="AP1702" s="209"/>
      <c r="AQ1702" s="209"/>
      <c r="AR1702" s="209"/>
      <c r="AS1702" s="209"/>
      <c r="AT1702" s="209"/>
      <c r="AU1702" s="209"/>
      <c r="AV1702" s="209"/>
      <c r="AW1702" s="209"/>
      <c r="AX1702" s="20"/>
      <c r="AY1702" s="209"/>
      <c r="AZ1702" s="209"/>
      <c r="BA1702" s="209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208"/>
      <c r="I1703" s="221"/>
      <c r="J1703" s="221"/>
      <c r="K1703" s="208"/>
      <c r="L1703" s="208"/>
      <c r="M1703" s="208"/>
      <c r="N1703" s="24"/>
      <c r="O1703" s="208"/>
      <c r="P1703" s="208"/>
      <c r="Q1703" s="208"/>
      <c r="R1703" s="208"/>
      <c r="S1703" s="208"/>
      <c r="T1703" s="208"/>
      <c r="U1703" s="208"/>
      <c r="V1703" s="208"/>
      <c r="W1703" s="208"/>
      <c r="X1703" s="208"/>
      <c r="Y1703" s="24"/>
      <c r="Z1703" s="208"/>
      <c r="AA1703" s="208"/>
      <c r="AB1703" s="208"/>
      <c r="AC1703" s="208"/>
      <c r="AD1703" s="24"/>
      <c r="AE1703" s="208"/>
      <c r="AF1703" s="208"/>
      <c r="AG1703" s="208"/>
      <c r="AH1703" s="208"/>
      <c r="AI1703" s="208"/>
      <c r="AJ1703" s="208"/>
      <c r="AK1703" s="24"/>
      <c r="AL1703" s="208"/>
      <c r="AM1703" s="208"/>
      <c r="AN1703" s="208"/>
      <c r="AO1703" s="208"/>
      <c r="AP1703" s="208"/>
      <c r="AQ1703" s="208"/>
      <c r="AR1703" s="208"/>
      <c r="AS1703" s="208"/>
      <c r="AT1703" s="208"/>
      <c r="AU1703" s="208"/>
      <c r="AV1703" s="208"/>
      <c r="AW1703" s="208"/>
      <c r="AX1703" s="24"/>
      <c r="AY1703" s="208"/>
      <c r="AZ1703" s="208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208"/>
      <c r="I1704" s="179"/>
      <c r="J1704" s="180"/>
      <c r="K1704" s="208"/>
      <c r="L1704" s="208"/>
      <c r="M1704" s="208"/>
      <c r="N1704" s="24"/>
      <c r="O1704" s="208"/>
      <c r="P1704" s="208"/>
      <c r="Q1704" s="208"/>
      <c r="R1704" s="208"/>
      <c r="S1704" s="208"/>
      <c r="T1704" s="208"/>
      <c r="U1704" s="208"/>
      <c r="V1704" s="208"/>
      <c r="W1704" s="208"/>
      <c r="X1704" s="208"/>
      <c r="Y1704" s="24"/>
      <c r="Z1704" s="208"/>
      <c r="AA1704" s="208"/>
      <c r="AB1704" s="208"/>
      <c r="AC1704" s="208"/>
      <c r="AD1704" s="24"/>
      <c r="AE1704" s="208"/>
      <c r="AF1704" s="208"/>
      <c r="AG1704" s="208"/>
      <c r="AH1704" s="208"/>
      <c r="AI1704" s="208"/>
      <c r="AJ1704" s="208"/>
      <c r="AK1704" s="24"/>
      <c r="AL1704" s="208"/>
      <c r="AM1704" s="208"/>
      <c r="AN1704" s="208"/>
      <c r="AO1704" s="208"/>
      <c r="AP1704" s="208"/>
      <c r="AQ1704" s="208"/>
      <c r="AR1704" s="208"/>
      <c r="AS1704" s="208"/>
      <c r="AT1704" s="208"/>
      <c r="AU1704" s="208"/>
      <c r="AV1704" s="208"/>
      <c r="AW1704" s="208"/>
      <c r="AX1704" s="24"/>
      <c r="AY1704" s="208"/>
      <c r="AZ1704" s="208"/>
      <c r="BA1704" s="111"/>
      <c r="BB1704" s="186">
        <f>BB1705</f>
        <v>0</v>
      </c>
      <c r="BC1704" s="186">
        <f>BC1705</f>
        <v>15</v>
      </c>
      <c r="BD1704" s="186">
        <f>BD1705</f>
        <v>0</v>
      </c>
      <c r="BE1704" s="186">
        <f>BE1705</f>
        <v>15</v>
      </c>
      <c r="BF1704" s="190"/>
      <c r="BG1704" s="188">
        <v>7</v>
      </c>
      <c r="BH1704" s="186">
        <f>BH1705</f>
        <v>1.116E-2</v>
      </c>
      <c r="BI1704" s="186">
        <f>BI1705</f>
        <v>0</v>
      </c>
      <c r="BJ1704" s="186">
        <f>BJ1705</f>
        <v>1.116E-2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208"/>
      <c r="I1705" s="179"/>
      <c r="J1705" s="180"/>
      <c r="K1705" s="208"/>
      <c r="L1705" s="208"/>
      <c r="M1705" s="208"/>
      <c r="N1705" s="24"/>
      <c r="O1705" s="208"/>
      <c r="P1705" s="208"/>
      <c r="Q1705" s="208"/>
      <c r="R1705" s="208"/>
      <c r="S1705" s="208"/>
      <c r="T1705" s="208"/>
      <c r="U1705" s="208"/>
      <c r="V1705" s="208"/>
      <c r="W1705" s="208"/>
      <c r="X1705" s="208"/>
      <c r="Y1705" s="24"/>
      <c r="Z1705" s="208"/>
      <c r="AA1705" s="208"/>
      <c r="AB1705" s="208"/>
      <c r="AC1705" s="208"/>
      <c r="AD1705" s="24"/>
      <c r="AE1705" s="208"/>
      <c r="AF1705" s="208"/>
      <c r="AG1705" s="208"/>
      <c r="AH1705" s="208"/>
      <c r="AI1705" s="208"/>
      <c r="AJ1705" s="208"/>
      <c r="AK1705" s="24"/>
      <c r="AL1705" s="208"/>
      <c r="AM1705" s="208"/>
      <c r="AN1705" s="208"/>
      <c r="AO1705" s="208"/>
      <c r="AP1705" s="208"/>
      <c r="AQ1705" s="208"/>
      <c r="AR1705" s="208"/>
      <c r="AS1705" s="208"/>
      <c r="AT1705" s="208"/>
      <c r="AU1705" s="208"/>
      <c r="AV1705" s="208"/>
      <c r="AW1705" s="208"/>
      <c r="AX1705" s="24"/>
      <c r="AY1705" s="208"/>
      <c r="AZ1705" s="208"/>
      <c r="BA1705" s="111"/>
      <c r="BB1705" s="186">
        <v>0</v>
      </c>
      <c r="BC1705" s="186">
        <v>15</v>
      </c>
      <c r="BD1705" s="22">
        <f t="shared" ref="BD1705:BD1723" si="316">(BB1705/31/24)*1000</f>
        <v>0</v>
      </c>
      <c r="BE1705" s="186">
        <f>BC1705-BD1705</f>
        <v>15</v>
      </c>
      <c r="BF1705" s="190"/>
      <c r="BG1705" s="188"/>
      <c r="BH1705" s="186">
        <f t="shared" ref="BH1705:BH1723" si="317">(BC1705*24*31/1000000)</f>
        <v>1.116E-2</v>
      </c>
      <c r="BI1705" s="22">
        <f t="shared" ref="BI1705:BI1723" si="318">(BD1705*24*31/1000000)</f>
        <v>0</v>
      </c>
      <c r="BJ1705" s="186">
        <f>BH1705-BI1705</f>
        <v>1.116E-2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211">
        <v>123.754</v>
      </c>
      <c r="G1706" s="211">
        <v>169.256</v>
      </c>
      <c r="H1706" s="211">
        <v>186.512</v>
      </c>
      <c r="I1706" s="232">
        <v>129.53100000000001</v>
      </c>
      <c r="J1706" s="233"/>
      <c r="K1706" s="211">
        <v>89.084999999999994</v>
      </c>
      <c r="L1706" s="211">
        <v>95.358000000000004</v>
      </c>
      <c r="M1706" s="211">
        <v>14.093999999999999</v>
      </c>
      <c r="N1706" s="211">
        <v>31.765999999999998</v>
      </c>
      <c r="O1706" s="211">
        <v>58.11</v>
      </c>
      <c r="P1706" s="211">
        <v>112.247</v>
      </c>
      <c r="Q1706" s="211">
        <v>124.80800000000001</v>
      </c>
      <c r="R1706" s="211">
        <v>184.84200000000001</v>
      </c>
      <c r="S1706" s="211">
        <v>244.37299999999999</v>
      </c>
      <c r="T1706" s="211">
        <v>190.69900000000001</v>
      </c>
      <c r="U1706" s="211">
        <v>131.06899999999999</v>
      </c>
      <c r="V1706" s="211">
        <v>120.008</v>
      </c>
      <c r="W1706" s="211">
        <v>72.628</v>
      </c>
      <c r="X1706" s="211">
        <v>38.713999999999999</v>
      </c>
      <c r="Y1706" s="211">
        <v>14.555999999999999</v>
      </c>
      <c r="Z1706" s="211">
        <v>23.036000000000001</v>
      </c>
      <c r="AA1706" s="211">
        <v>-32.780999999999999</v>
      </c>
      <c r="AB1706" s="211">
        <v>79.947999999999993</v>
      </c>
      <c r="AC1706" s="211">
        <v>148.74</v>
      </c>
      <c r="AD1706" s="211">
        <v>181.875</v>
      </c>
      <c r="AE1706" s="211">
        <v>205.179</v>
      </c>
      <c r="AF1706" s="211">
        <v>173.71</v>
      </c>
      <c r="AG1706" s="211">
        <v>153.017</v>
      </c>
      <c r="AH1706" s="211">
        <v>95.650999999999996</v>
      </c>
      <c r="AI1706" s="211">
        <v>84.605000000000004</v>
      </c>
      <c r="AJ1706" s="211">
        <v>33.436999999999998</v>
      </c>
      <c r="AK1706" s="211">
        <v>7.4210000000000003</v>
      </c>
      <c r="AL1706" s="211">
        <v>20.782</v>
      </c>
      <c r="AM1706" s="211">
        <v>66.861999999999995</v>
      </c>
      <c r="AN1706" s="211">
        <v>52.933999999999997</v>
      </c>
      <c r="AO1706" s="211">
        <v>130.18299999999999</v>
      </c>
      <c r="AP1706" s="211">
        <v>215.80799999999999</v>
      </c>
      <c r="AQ1706" s="211">
        <v>216.74700000000001</v>
      </c>
      <c r="AR1706" s="211">
        <v>184.239</v>
      </c>
      <c r="AS1706" s="211">
        <v>148.19</v>
      </c>
      <c r="AT1706" s="211">
        <v>112.029</v>
      </c>
      <c r="AU1706" s="211">
        <v>71.8</v>
      </c>
      <c r="AV1706" s="211">
        <v>44.241999999999997</v>
      </c>
      <c r="AW1706" s="211">
        <v>16.248000000000001</v>
      </c>
      <c r="AX1706" s="211">
        <v>22.401</v>
      </c>
      <c r="AY1706" s="211">
        <v>44.713999999999999</v>
      </c>
      <c r="AZ1706" s="211">
        <v>65.275000000000006</v>
      </c>
      <c r="BA1706" s="211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si="318"/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209">
        <v>8.2029999999999994</v>
      </c>
      <c r="G1707" s="209">
        <v>20.056999999999999</v>
      </c>
      <c r="H1707" s="209">
        <v>9.8019999999999996</v>
      </c>
      <c r="I1707" s="224">
        <v>9.4920000000000009</v>
      </c>
      <c r="J1707" s="224"/>
      <c r="K1707" s="209">
        <v>4.1239999999999997</v>
      </c>
      <c r="L1707" s="209">
        <v>0.495</v>
      </c>
      <c r="M1707" s="20"/>
      <c r="N1707" s="20"/>
      <c r="O1707" s="209">
        <v>1.0409999999999999</v>
      </c>
      <c r="P1707" s="209">
        <v>8.1240000000000006</v>
      </c>
      <c r="Q1707" s="209">
        <v>13.201000000000001</v>
      </c>
      <c r="R1707" s="209">
        <v>15.853</v>
      </c>
      <c r="S1707" s="209">
        <v>16.061</v>
      </c>
      <c r="T1707" s="209">
        <v>18.347999999999999</v>
      </c>
      <c r="U1707" s="209">
        <v>10.85</v>
      </c>
      <c r="V1707" s="209">
        <v>8.6359999999999992</v>
      </c>
      <c r="W1707" s="209">
        <v>3.7330000000000001</v>
      </c>
      <c r="X1707" s="209">
        <v>0.65900000000000003</v>
      </c>
      <c r="Y1707" s="20"/>
      <c r="Z1707" s="209">
        <v>0.26900000000000002</v>
      </c>
      <c r="AA1707" s="209">
        <v>0.61</v>
      </c>
      <c r="AB1707" s="209">
        <v>8.5410000000000004</v>
      </c>
      <c r="AC1707" s="209">
        <v>15.446999999999999</v>
      </c>
      <c r="AD1707" s="209">
        <v>15.15</v>
      </c>
      <c r="AE1707" s="209">
        <v>16.236000000000001</v>
      </c>
      <c r="AF1707" s="209">
        <v>17.332000000000001</v>
      </c>
      <c r="AG1707" s="209">
        <v>10.138999999999999</v>
      </c>
      <c r="AH1707" s="209">
        <v>5.49</v>
      </c>
      <c r="AI1707" s="209">
        <v>4.2619999999999996</v>
      </c>
      <c r="AJ1707" s="209">
        <v>1</v>
      </c>
      <c r="AK1707" s="20"/>
      <c r="AL1707" s="209">
        <v>7.6999999999999999E-2</v>
      </c>
      <c r="AM1707" s="209">
        <v>0.64600000000000002</v>
      </c>
      <c r="AN1707" s="209">
        <v>5.2549999999999999</v>
      </c>
      <c r="AO1707" s="209">
        <v>10.772</v>
      </c>
      <c r="AP1707" s="209">
        <v>12.914</v>
      </c>
      <c r="AQ1707" s="209">
        <v>13.407999999999999</v>
      </c>
      <c r="AR1707" s="209">
        <v>13.236000000000001</v>
      </c>
      <c r="AS1707" s="209">
        <v>9.1379999999999999</v>
      </c>
      <c r="AT1707" s="209">
        <v>6.3689999999999998</v>
      </c>
      <c r="AU1707" s="209">
        <v>3.8260000000000001</v>
      </c>
      <c r="AV1707" s="209">
        <v>0.16700000000000001</v>
      </c>
      <c r="AW1707" s="20"/>
      <c r="AX1707" s="20"/>
      <c r="AY1707" s="209">
        <v>0.998</v>
      </c>
      <c r="AZ1707" s="209">
        <v>4.1719999999999997</v>
      </c>
      <c r="BA1707" s="209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208">
        <v>2.645</v>
      </c>
      <c r="G1708" s="208">
        <v>2.3359999999999999</v>
      </c>
      <c r="H1708" s="208">
        <v>1.514</v>
      </c>
      <c r="I1708" s="221">
        <v>1.3520000000000001</v>
      </c>
      <c r="J1708" s="221"/>
      <c r="K1708" s="208">
        <v>0.70099999999999996</v>
      </c>
      <c r="L1708" s="208">
        <v>0.17499999999999999</v>
      </c>
      <c r="M1708" s="24"/>
      <c r="N1708" s="24"/>
      <c r="O1708" s="208">
        <v>0.73099999999999998</v>
      </c>
      <c r="P1708" s="208">
        <v>1.4610000000000001</v>
      </c>
      <c r="Q1708" s="208">
        <v>2.4660000000000002</v>
      </c>
      <c r="R1708" s="208">
        <v>2.9660000000000002</v>
      </c>
      <c r="S1708" s="208">
        <v>3.0510000000000002</v>
      </c>
      <c r="T1708" s="208">
        <v>3.1989999999999998</v>
      </c>
      <c r="U1708" s="208">
        <v>1.613</v>
      </c>
      <c r="V1708" s="208">
        <v>1.679</v>
      </c>
      <c r="W1708" s="208">
        <v>0.58399999999999996</v>
      </c>
      <c r="X1708" s="208">
        <v>0.17399999999999999</v>
      </c>
      <c r="Y1708" s="24"/>
      <c r="Z1708" s="208">
        <v>0.16400000000000001</v>
      </c>
      <c r="AA1708" s="208">
        <v>0.47099999999999997</v>
      </c>
      <c r="AB1708" s="208">
        <v>1.56</v>
      </c>
      <c r="AC1708" s="208">
        <v>2.7360000000000002</v>
      </c>
      <c r="AD1708" s="208">
        <v>3.0049999999999999</v>
      </c>
      <c r="AE1708" s="208">
        <v>3.1440000000000001</v>
      </c>
      <c r="AF1708" s="208">
        <v>3.2829999999999999</v>
      </c>
      <c r="AG1708" s="208">
        <v>1.7350000000000001</v>
      </c>
      <c r="AH1708" s="208">
        <v>0.92900000000000005</v>
      </c>
      <c r="AI1708" s="208">
        <v>0.60199999999999998</v>
      </c>
      <c r="AJ1708" s="208">
        <v>0.21199999999999999</v>
      </c>
      <c r="AK1708" s="24"/>
      <c r="AL1708" s="208">
        <v>7.6999999999999999E-2</v>
      </c>
      <c r="AM1708" s="208">
        <v>0.39800000000000002</v>
      </c>
      <c r="AN1708" s="208">
        <v>1.048</v>
      </c>
      <c r="AO1708" s="208">
        <v>2.4009999999999998</v>
      </c>
      <c r="AP1708" s="208">
        <v>2.36</v>
      </c>
      <c r="AQ1708" s="208">
        <v>2.3540000000000001</v>
      </c>
      <c r="AR1708" s="208">
        <v>2.343</v>
      </c>
      <c r="AS1708" s="208">
        <v>1.827</v>
      </c>
      <c r="AT1708" s="208">
        <v>0.98699999999999999</v>
      </c>
      <c r="AU1708" s="208">
        <v>0.72099999999999997</v>
      </c>
      <c r="AV1708" s="208">
        <v>0.121</v>
      </c>
      <c r="AW1708" s="24"/>
      <c r="AX1708" s="24"/>
      <c r="AY1708" s="208">
        <v>0.67700000000000005</v>
      </c>
      <c r="AZ1708" s="208">
        <v>0.92700000000000005</v>
      </c>
      <c r="BA1708" s="208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208">
        <v>1.7609999999999999</v>
      </c>
      <c r="G1709" s="208">
        <v>1.5289999999999999</v>
      </c>
      <c r="H1709" s="208">
        <v>1.085</v>
      </c>
      <c r="I1709" s="221">
        <v>0.83599999999999997</v>
      </c>
      <c r="J1709" s="221"/>
      <c r="K1709" s="208">
        <v>0.314</v>
      </c>
      <c r="L1709" s="208">
        <v>0.104</v>
      </c>
      <c r="M1709" s="24"/>
      <c r="N1709" s="24"/>
      <c r="O1709" s="208">
        <v>0.31</v>
      </c>
      <c r="P1709" s="208">
        <v>0.55600000000000005</v>
      </c>
      <c r="Q1709" s="208">
        <v>1.7709999999999999</v>
      </c>
      <c r="R1709" s="208">
        <v>1.988</v>
      </c>
      <c r="S1709" s="208">
        <v>1.944</v>
      </c>
      <c r="T1709" s="208">
        <v>2.1709999999999998</v>
      </c>
      <c r="U1709" s="208">
        <v>1.2</v>
      </c>
      <c r="V1709" s="208">
        <v>0.84</v>
      </c>
      <c r="W1709" s="208">
        <v>0.47</v>
      </c>
      <c r="X1709" s="208">
        <v>0.15</v>
      </c>
      <c r="Y1709" s="24"/>
      <c r="Z1709" s="208">
        <v>0.105</v>
      </c>
      <c r="AA1709" s="208">
        <v>0.13900000000000001</v>
      </c>
      <c r="AB1709" s="208">
        <v>0.77800000000000002</v>
      </c>
      <c r="AC1709" s="208">
        <v>1.669</v>
      </c>
      <c r="AD1709" s="208">
        <v>1.51</v>
      </c>
      <c r="AE1709" s="208">
        <v>1.7050000000000001</v>
      </c>
      <c r="AF1709" s="208">
        <v>1.4910000000000001</v>
      </c>
      <c r="AG1709" s="208">
        <v>1.391</v>
      </c>
      <c r="AH1709" s="208">
        <v>0.42099999999999999</v>
      </c>
      <c r="AI1709" s="208">
        <v>0.34</v>
      </c>
      <c r="AJ1709" s="208">
        <v>0.128</v>
      </c>
      <c r="AK1709" s="24"/>
      <c r="AL1709" s="24"/>
      <c r="AM1709" s="208">
        <v>0.248</v>
      </c>
      <c r="AN1709" s="208">
        <v>0.56499999999999995</v>
      </c>
      <c r="AO1709" s="208">
        <v>1.028</v>
      </c>
      <c r="AP1709" s="208">
        <v>1.1910000000000001</v>
      </c>
      <c r="AQ1709" s="208">
        <v>1.2549999999999999</v>
      </c>
      <c r="AR1709" s="208">
        <v>1.5249999999999999</v>
      </c>
      <c r="AS1709" s="208">
        <v>0.68</v>
      </c>
      <c r="AT1709" s="208">
        <v>0.57599999999999996</v>
      </c>
      <c r="AU1709" s="208">
        <v>0.42899999999999999</v>
      </c>
      <c r="AV1709" s="24"/>
      <c r="AW1709" s="24"/>
      <c r="AX1709" s="24"/>
      <c r="AY1709" s="208">
        <v>0.32100000000000001</v>
      </c>
      <c r="AZ1709" s="208">
        <v>0.40200000000000002</v>
      </c>
      <c r="BA1709" s="208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208">
        <v>12.436999999999999</v>
      </c>
      <c r="H1710" s="208">
        <v>4.3710000000000004</v>
      </c>
      <c r="I1710" s="221">
        <v>4.5119999999999996</v>
      </c>
      <c r="J1710" s="221"/>
      <c r="K1710" s="208">
        <v>1.5549999999999999</v>
      </c>
      <c r="L1710" s="208">
        <v>0.216</v>
      </c>
      <c r="M1710" s="24"/>
      <c r="N1710" s="24"/>
      <c r="O1710" s="24"/>
      <c r="P1710" s="208">
        <v>3.431</v>
      </c>
      <c r="Q1710" s="208">
        <v>5.5640000000000001</v>
      </c>
      <c r="R1710" s="208">
        <v>6.9859999999999998</v>
      </c>
      <c r="S1710" s="208">
        <v>7.2549999999999999</v>
      </c>
      <c r="T1710" s="208">
        <v>8.3040000000000003</v>
      </c>
      <c r="U1710" s="208">
        <v>5.0140000000000002</v>
      </c>
      <c r="V1710" s="208">
        <v>3.4980000000000002</v>
      </c>
      <c r="W1710" s="208">
        <v>1.1180000000000001</v>
      </c>
      <c r="X1710" s="208">
        <v>0.121</v>
      </c>
      <c r="Y1710" s="24"/>
      <c r="Z1710" s="24"/>
      <c r="AA1710" s="24"/>
      <c r="AB1710" s="208">
        <v>3.5390000000000001</v>
      </c>
      <c r="AC1710" s="208">
        <v>6.673</v>
      </c>
      <c r="AD1710" s="208">
        <v>6.5309999999999997</v>
      </c>
      <c r="AE1710" s="208">
        <v>7.1130000000000004</v>
      </c>
      <c r="AF1710" s="208">
        <v>8.1489999999999991</v>
      </c>
      <c r="AG1710" s="208">
        <v>3.984</v>
      </c>
      <c r="AH1710" s="208">
        <v>2.36</v>
      </c>
      <c r="AI1710" s="208">
        <v>1.6839999999999999</v>
      </c>
      <c r="AJ1710" s="208">
        <v>0.498</v>
      </c>
      <c r="AK1710" s="24"/>
      <c r="AL1710" s="24"/>
      <c r="AM1710" s="24"/>
      <c r="AN1710" s="208">
        <v>2.153</v>
      </c>
      <c r="AO1710" s="208">
        <v>4.8250000000000002</v>
      </c>
      <c r="AP1710" s="208">
        <v>5.5949999999999998</v>
      </c>
      <c r="AQ1710" s="208">
        <v>6.11</v>
      </c>
      <c r="AR1710" s="208">
        <v>5.87</v>
      </c>
      <c r="AS1710" s="208">
        <v>3.9630000000000001</v>
      </c>
      <c r="AT1710" s="208">
        <v>2.419</v>
      </c>
      <c r="AU1710" s="208">
        <v>1.149</v>
      </c>
      <c r="AV1710" s="208">
        <v>4.5999999999999999E-2</v>
      </c>
      <c r="AW1710" s="24"/>
      <c r="AX1710" s="24"/>
      <c r="AY1710" s="24"/>
      <c r="AZ1710" s="208">
        <v>1.4339999999999999</v>
      </c>
      <c r="BA1710" s="208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208">
        <v>3.7970000000000002</v>
      </c>
      <c r="G1711" s="208">
        <v>3.7549999999999999</v>
      </c>
      <c r="H1711" s="208">
        <v>2.8319999999999999</v>
      </c>
      <c r="I1711" s="221">
        <v>2.7919999999999998</v>
      </c>
      <c r="J1711" s="221"/>
      <c r="K1711" s="208">
        <v>1.554</v>
      </c>
      <c r="L1711" s="24"/>
      <c r="M1711" s="24"/>
      <c r="N1711" s="24"/>
      <c r="O1711" s="24"/>
      <c r="P1711" s="208">
        <v>2.6760000000000002</v>
      </c>
      <c r="Q1711" s="208">
        <v>3.4</v>
      </c>
      <c r="R1711" s="208">
        <v>3.9129999999999998</v>
      </c>
      <c r="S1711" s="208">
        <v>3.8109999999999999</v>
      </c>
      <c r="T1711" s="208">
        <v>4.6740000000000004</v>
      </c>
      <c r="U1711" s="208">
        <v>3.0230000000000001</v>
      </c>
      <c r="V1711" s="208">
        <v>2.6190000000000002</v>
      </c>
      <c r="W1711" s="208">
        <v>1.5609999999999999</v>
      </c>
      <c r="X1711" s="208">
        <v>0.214</v>
      </c>
      <c r="Y1711" s="24"/>
      <c r="Z1711" s="24"/>
      <c r="AA1711" s="24"/>
      <c r="AB1711" s="208">
        <v>2.6640000000000001</v>
      </c>
      <c r="AC1711" s="208">
        <v>4.3689999999999998</v>
      </c>
      <c r="AD1711" s="208">
        <v>4.1040000000000001</v>
      </c>
      <c r="AE1711" s="208">
        <v>4.274</v>
      </c>
      <c r="AF1711" s="208">
        <v>4.4089999999999998</v>
      </c>
      <c r="AG1711" s="208">
        <v>3.0289999999999999</v>
      </c>
      <c r="AH1711" s="208">
        <v>1.78</v>
      </c>
      <c r="AI1711" s="208">
        <v>1.6359999999999999</v>
      </c>
      <c r="AJ1711" s="208">
        <v>0.16200000000000001</v>
      </c>
      <c r="AK1711" s="24"/>
      <c r="AL1711" s="24"/>
      <c r="AM1711" s="24"/>
      <c r="AN1711" s="208">
        <v>1.4890000000000001</v>
      </c>
      <c r="AO1711" s="208">
        <v>2.5179999999999998</v>
      </c>
      <c r="AP1711" s="208">
        <v>3.7679999999999998</v>
      </c>
      <c r="AQ1711" s="208">
        <v>3.6890000000000001</v>
      </c>
      <c r="AR1711" s="208">
        <v>3.4980000000000002</v>
      </c>
      <c r="AS1711" s="208">
        <v>2.6680000000000001</v>
      </c>
      <c r="AT1711" s="208">
        <v>2.387</v>
      </c>
      <c r="AU1711" s="208">
        <v>1.5269999999999999</v>
      </c>
      <c r="AV1711" s="24"/>
      <c r="AW1711" s="24"/>
      <c r="AX1711" s="24"/>
      <c r="AY1711" s="24"/>
      <c r="AZ1711" s="208">
        <v>1.409</v>
      </c>
      <c r="BA1711" s="208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209">
        <v>2.536</v>
      </c>
      <c r="G1712" s="209">
        <v>2.0110000000000001</v>
      </c>
      <c r="H1712" s="209">
        <v>1.669</v>
      </c>
      <c r="I1712" s="224">
        <v>1.288</v>
      </c>
      <c r="J1712" s="224"/>
      <c r="K1712" s="209">
        <v>0.79200000000000004</v>
      </c>
      <c r="L1712" s="209">
        <v>0.24199999999999999</v>
      </c>
      <c r="M1712" s="20"/>
      <c r="N1712" s="20"/>
      <c r="O1712" s="209">
        <v>0.86099999999999999</v>
      </c>
      <c r="P1712" s="209">
        <v>1.359</v>
      </c>
      <c r="Q1712" s="209">
        <v>1.9510000000000001</v>
      </c>
      <c r="R1712" s="209">
        <v>2.2850000000000001</v>
      </c>
      <c r="S1712" s="209">
        <v>1.9630000000000001</v>
      </c>
      <c r="T1712" s="209">
        <v>2.2429999999999999</v>
      </c>
      <c r="U1712" s="209">
        <v>1.6040000000000001</v>
      </c>
      <c r="V1712" s="209">
        <v>1.7010000000000001</v>
      </c>
      <c r="W1712" s="209">
        <v>0.67800000000000005</v>
      </c>
      <c r="X1712" s="20"/>
      <c r="Y1712" s="20"/>
      <c r="Z1712" s="209">
        <v>0.35</v>
      </c>
      <c r="AA1712" s="209">
        <v>0.26</v>
      </c>
      <c r="AB1712" s="20"/>
      <c r="AC1712" s="209">
        <v>3.2709999999999999</v>
      </c>
      <c r="AD1712" s="209">
        <v>1.8979999999999999</v>
      </c>
      <c r="AE1712" s="209">
        <v>1.9730000000000001</v>
      </c>
      <c r="AF1712" s="209">
        <v>2.6059999999999999</v>
      </c>
      <c r="AG1712" s="209">
        <v>1.2909999999999999</v>
      </c>
      <c r="AH1712" s="209">
        <v>1.056</v>
      </c>
      <c r="AI1712" s="209">
        <v>0.96299999999999997</v>
      </c>
      <c r="AJ1712" s="209">
        <v>0.22600000000000001</v>
      </c>
      <c r="AK1712" s="20"/>
      <c r="AL1712" s="20"/>
      <c r="AM1712" s="209">
        <v>0.52500000000000002</v>
      </c>
      <c r="AN1712" s="209">
        <v>0.76500000000000001</v>
      </c>
      <c r="AO1712" s="209">
        <v>1.4610000000000001</v>
      </c>
      <c r="AP1712" s="209">
        <v>1.4610000000000001</v>
      </c>
      <c r="AQ1712" s="209">
        <v>1.694</v>
      </c>
      <c r="AR1712" s="209">
        <v>1.6120000000000001</v>
      </c>
      <c r="AS1712" s="209">
        <v>1.514</v>
      </c>
      <c r="AT1712" s="209">
        <v>0.97499999999999998</v>
      </c>
      <c r="AU1712" s="209">
        <v>0.66800000000000004</v>
      </c>
      <c r="AV1712" s="209">
        <v>6.3E-2</v>
      </c>
      <c r="AW1712" s="20"/>
      <c r="AX1712" s="20"/>
      <c r="AY1712" s="209">
        <v>0.55900000000000005</v>
      </c>
      <c r="AZ1712" s="209">
        <v>0.67800000000000005</v>
      </c>
      <c r="BA1712" s="209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208">
        <v>2.536</v>
      </c>
      <c r="G1713" s="208">
        <v>2.0110000000000001</v>
      </c>
      <c r="H1713" s="208">
        <v>1.669</v>
      </c>
      <c r="I1713" s="221">
        <v>1.288</v>
      </c>
      <c r="J1713" s="221"/>
      <c r="K1713" s="208">
        <v>0.79200000000000004</v>
      </c>
      <c r="L1713" s="208">
        <v>0.24199999999999999</v>
      </c>
      <c r="M1713" s="24"/>
      <c r="N1713" s="24"/>
      <c r="O1713" s="208">
        <v>0.86099999999999999</v>
      </c>
      <c r="P1713" s="208">
        <v>1.359</v>
      </c>
      <c r="Q1713" s="208">
        <v>1.9510000000000001</v>
      </c>
      <c r="R1713" s="208">
        <v>2.2850000000000001</v>
      </c>
      <c r="S1713" s="208">
        <v>1.9630000000000001</v>
      </c>
      <c r="T1713" s="208">
        <v>2.2429999999999999</v>
      </c>
      <c r="U1713" s="208">
        <v>1.6040000000000001</v>
      </c>
      <c r="V1713" s="208">
        <v>1.7010000000000001</v>
      </c>
      <c r="W1713" s="208">
        <v>0.67800000000000005</v>
      </c>
      <c r="X1713" s="24"/>
      <c r="Y1713" s="24"/>
      <c r="Z1713" s="208">
        <v>0.35</v>
      </c>
      <c r="AA1713" s="208">
        <v>0.26</v>
      </c>
      <c r="AB1713" s="24"/>
      <c r="AC1713" s="208">
        <v>3.2709999999999999</v>
      </c>
      <c r="AD1713" s="208">
        <v>1.8979999999999999</v>
      </c>
      <c r="AE1713" s="208">
        <v>1.9730000000000001</v>
      </c>
      <c r="AF1713" s="208">
        <v>2.6059999999999999</v>
      </c>
      <c r="AG1713" s="208">
        <v>1.2909999999999999</v>
      </c>
      <c r="AH1713" s="208">
        <v>1.056</v>
      </c>
      <c r="AI1713" s="208">
        <v>0.96299999999999997</v>
      </c>
      <c r="AJ1713" s="208">
        <v>0.22600000000000001</v>
      </c>
      <c r="AK1713" s="24"/>
      <c r="AL1713" s="24"/>
      <c r="AM1713" s="208">
        <v>0.52500000000000002</v>
      </c>
      <c r="AN1713" s="208">
        <v>0.76500000000000001</v>
      </c>
      <c r="AO1713" s="208">
        <v>1.4610000000000001</v>
      </c>
      <c r="AP1713" s="208">
        <v>1.4610000000000001</v>
      </c>
      <c r="AQ1713" s="208">
        <v>1.694</v>
      </c>
      <c r="AR1713" s="208">
        <v>1.6120000000000001</v>
      </c>
      <c r="AS1713" s="208">
        <v>1.514</v>
      </c>
      <c r="AT1713" s="208">
        <v>0.97499999999999998</v>
      </c>
      <c r="AU1713" s="208">
        <v>0.66800000000000004</v>
      </c>
      <c r="AV1713" s="208">
        <v>6.3E-2</v>
      </c>
      <c r="AW1713" s="24"/>
      <c r="AX1713" s="24"/>
      <c r="AY1713" s="208">
        <v>0.55900000000000005</v>
      </c>
      <c r="AZ1713" s="208">
        <v>0.67800000000000005</v>
      </c>
      <c r="BA1713" s="208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209">
        <v>24.3</v>
      </c>
      <c r="G1714" s="209">
        <v>18.2</v>
      </c>
      <c r="H1714" s="209">
        <v>16.600000000000001</v>
      </c>
      <c r="I1714" s="224">
        <v>12.433</v>
      </c>
      <c r="J1714" s="224"/>
      <c r="K1714" s="209">
        <v>8.2940000000000005</v>
      </c>
      <c r="L1714" s="20"/>
      <c r="M1714" s="20"/>
      <c r="N1714" s="20"/>
      <c r="O1714" s="209">
        <v>9.3320000000000007</v>
      </c>
      <c r="P1714" s="209">
        <v>20.738</v>
      </c>
      <c r="Q1714" s="209">
        <v>27.242000000000001</v>
      </c>
      <c r="R1714" s="209">
        <v>19.309000000000001</v>
      </c>
      <c r="S1714" s="209">
        <v>33.814</v>
      </c>
      <c r="T1714" s="209">
        <v>32.468000000000004</v>
      </c>
      <c r="U1714" s="209">
        <v>23.74</v>
      </c>
      <c r="V1714" s="209">
        <v>14.364000000000001</v>
      </c>
      <c r="W1714" s="209">
        <v>10.201000000000001</v>
      </c>
      <c r="X1714" s="20"/>
      <c r="Y1714" s="20"/>
      <c r="Z1714" s="20"/>
      <c r="AA1714" s="209">
        <v>-42.186999999999998</v>
      </c>
      <c r="AB1714" s="209">
        <v>16.594000000000001</v>
      </c>
      <c r="AC1714" s="209">
        <v>24.998999999999999</v>
      </c>
      <c r="AD1714" s="209">
        <v>31.359000000000002</v>
      </c>
      <c r="AE1714" s="209">
        <v>31.367999999999999</v>
      </c>
      <c r="AF1714" s="209">
        <v>24.404</v>
      </c>
      <c r="AG1714" s="209">
        <v>18.347999999999999</v>
      </c>
      <c r="AH1714" s="209">
        <v>13.183999999999999</v>
      </c>
      <c r="AI1714" s="209">
        <v>9.9749999999999996</v>
      </c>
      <c r="AJ1714" s="20"/>
      <c r="AK1714" s="20"/>
      <c r="AL1714" s="20"/>
      <c r="AM1714" s="209">
        <v>34.265999999999998</v>
      </c>
      <c r="AN1714" s="209">
        <v>-9.7550000000000008</v>
      </c>
      <c r="AO1714" s="209">
        <v>27.324000000000002</v>
      </c>
      <c r="AP1714" s="209">
        <v>35.359000000000002</v>
      </c>
      <c r="AQ1714" s="209">
        <v>33.676000000000002</v>
      </c>
      <c r="AR1714" s="209">
        <v>24.741</v>
      </c>
      <c r="AS1714" s="209">
        <v>23.527999999999999</v>
      </c>
      <c r="AT1714" s="209">
        <v>16.218</v>
      </c>
      <c r="AU1714" s="209">
        <v>10.566000000000001</v>
      </c>
      <c r="AV1714" s="20"/>
      <c r="AW1714" s="20"/>
      <c r="AX1714" s="20"/>
      <c r="AY1714" s="209">
        <v>7.7549999999999999</v>
      </c>
      <c r="AZ1714" s="209">
        <v>15.413</v>
      </c>
      <c r="BA1714" s="209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208">
        <v>24.3</v>
      </c>
      <c r="G1715" s="208">
        <v>18.2</v>
      </c>
      <c r="H1715" s="208">
        <v>16.600000000000001</v>
      </c>
      <c r="I1715" s="221">
        <v>12.433</v>
      </c>
      <c r="J1715" s="221"/>
      <c r="K1715" s="208">
        <v>8.2940000000000005</v>
      </c>
      <c r="L1715" s="24"/>
      <c r="M1715" s="24"/>
      <c r="N1715" s="24"/>
      <c r="O1715" s="208">
        <v>9.3320000000000007</v>
      </c>
      <c r="P1715" s="208">
        <v>20.738</v>
      </c>
      <c r="Q1715" s="208">
        <v>27.242000000000001</v>
      </c>
      <c r="R1715" s="208">
        <v>19.309000000000001</v>
      </c>
      <c r="S1715" s="208">
        <v>33.814</v>
      </c>
      <c r="T1715" s="208">
        <v>32.468000000000004</v>
      </c>
      <c r="U1715" s="208">
        <v>23.74</v>
      </c>
      <c r="V1715" s="208">
        <v>14.364000000000001</v>
      </c>
      <c r="W1715" s="208">
        <v>10.201000000000001</v>
      </c>
      <c r="X1715" s="24"/>
      <c r="Y1715" s="24"/>
      <c r="Z1715" s="24"/>
      <c r="AA1715" s="208">
        <v>-42.186999999999998</v>
      </c>
      <c r="AB1715" s="208">
        <v>16.594000000000001</v>
      </c>
      <c r="AC1715" s="208">
        <v>24.998999999999999</v>
      </c>
      <c r="AD1715" s="208">
        <v>31.359000000000002</v>
      </c>
      <c r="AE1715" s="208">
        <v>31.367999999999999</v>
      </c>
      <c r="AF1715" s="208">
        <v>24.404</v>
      </c>
      <c r="AG1715" s="208">
        <v>18.347999999999999</v>
      </c>
      <c r="AH1715" s="208">
        <v>13.183999999999999</v>
      </c>
      <c r="AI1715" s="208">
        <v>9.9749999999999996</v>
      </c>
      <c r="AJ1715" s="24"/>
      <c r="AK1715" s="24"/>
      <c r="AL1715" s="24"/>
      <c r="AM1715" s="208">
        <v>34.265999999999998</v>
      </c>
      <c r="AN1715" s="208">
        <v>-9.7550000000000008</v>
      </c>
      <c r="AO1715" s="208">
        <v>27.324000000000002</v>
      </c>
      <c r="AP1715" s="208">
        <v>35.359000000000002</v>
      </c>
      <c r="AQ1715" s="208">
        <v>33.676000000000002</v>
      </c>
      <c r="AR1715" s="208">
        <v>24.741</v>
      </c>
      <c r="AS1715" s="208">
        <v>23.527999999999999</v>
      </c>
      <c r="AT1715" s="208">
        <v>16.218</v>
      </c>
      <c r="AU1715" s="208">
        <v>10.566000000000001</v>
      </c>
      <c r="AV1715" s="24"/>
      <c r="AW1715" s="24"/>
      <c r="AX1715" s="24"/>
      <c r="AY1715" s="208">
        <v>7.7549999999999999</v>
      </c>
      <c r="AZ1715" s="208">
        <v>15.413</v>
      </c>
      <c r="BA1715" s="208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9">
        <v>2.5739999999999998</v>
      </c>
      <c r="AN1716" s="209">
        <v>1.381</v>
      </c>
      <c r="AO1716" s="209">
        <v>2.835</v>
      </c>
      <c r="AP1716" s="209">
        <v>2.9660000000000002</v>
      </c>
      <c r="AQ1716" s="209">
        <v>3.4649999999999999</v>
      </c>
      <c r="AR1716" s="209">
        <v>3.069</v>
      </c>
      <c r="AS1716" s="209">
        <v>1.873</v>
      </c>
      <c r="AT1716" s="209">
        <v>1.0509999999999999</v>
      </c>
      <c r="AU1716" s="209">
        <v>0.40100000000000002</v>
      </c>
      <c r="AV1716" s="209">
        <v>1</v>
      </c>
      <c r="AW1716" s="20"/>
      <c r="AX1716" s="20"/>
      <c r="AY1716" s="20"/>
      <c r="AZ1716" s="20"/>
      <c r="BA1716" s="209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08">
        <v>2.5739999999999998</v>
      </c>
      <c r="AN1717" s="208">
        <v>1.381</v>
      </c>
      <c r="AO1717" s="208">
        <v>2.835</v>
      </c>
      <c r="AP1717" s="208">
        <v>2.9660000000000002</v>
      </c>
      <c r="AQ1717" s="208">
        <v>3.4649999999999999</v>
      </c>
      <c r="AR1717" s="208">
        <v>3.069</v>
      </c>
      <c r="AS1717" s="208">
        <v>1.873</v>
      </c>
      <c r="AT1717" s="208">
        <v>1.0509999999999999</v>
      </c>
      <c r="AU1717" s="208">
        <v>0.40100000000000002</v>
      </c>
      <c r="AV1717" s="208">
        <v>1</v>
      </c>
      <c r="AW1717" s="24"/>
      <c r="AX1717" s="24"/>
      <c r="AY1717" s="24"/>
      <c r="AZ1717" s="24"/>
      <c r="BA1717" s="208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209">
        <v>0.47599999999999998</v>
      </c>
      <c r="G1718" s="209">
        <v>2</v>
      </c>
      <c r="H1718" s="209">
        <v>1</v>
      </c>
      <c r="I1718" s="224">
        <v>1.266</v>
      </c>
      <c r="J1718" s="224"/>
      <c r="K1718" s="209">
        <v>0.54</v>
      </c>
      <c r="L1718" s="209">
        <v>8.7999999999999995E-2</v>
      </c>
      <c r="M1718" s="20"/>
      <c r="N1718" s="20"/>
      <c r="O1718" s="20"/>
      <c r="P1718" s="209">
        <v>1.1060000000000001</v>
      </c>
      <c r="Q1718" s="209">
        <v>1.738</v>
      </c>
      <c r="R1718" s="209">
        <v>2.1</v>
      </c>
      <c r="S1718" s="209">
        <v>1.7190000000000001</v>
      </c>
      <c r="T1718" s="209">
        <v>2.008</v>
      </c>
      <c r="U1718" s="209">
        <v>1.1240000000000001</v>
      </c>
      <c r="V1718" s="209">
        <v>1.9650000000000001</v>
      </c>
      <c r="W1718" s="209">
        <v>0.68500000000000005</v>
      </c>
      <c r="X1718" s="20"/>
      <c r="Y1718" s="20"/>
      <c r="Z1718" s="209">
        <v>0.16400000000000001</v>
      </c>
      <c r="AA1718" s="20"/>
      <c r="AB1718" s="20"/>
      <c r="AC1718" s="209">
        <v>3.5179999999999998</v>
      </c>
      <c r="AD1718" s="209">
        <v>1.8029999999999999</v>
      </c>
      <c r="AE1718" s="209">
        <v>1.79</v>
      </c>
      <c r="AF1718" s="209">
        <v>1.8129999999999999</v>
      </c>
      <c r="AG1718" s="209">
        <v>1.7250000000000001</v>
      </c>
      <c r="AH1718" s="209">
        <v>1.1040000000000001</v>
      </c>
      <c r="AI1718" s="209">
        <v>0.88400000000000001</v>
      </c>
      <c r="AJ1718" s="209">
        <v>0.316</v>
      </c>
      <c r="AK1718" s="20"/>
      <c r="AL1718" s="20"/>
      <c r="AM1718" s="20"/>
      <c r="AN1718" s="20"/>
      <c r="AO1718" s="209">
        <v>2.3079999999999998</v>
      </c>
      <c r="AP1718" s="209">
        <v>1.6910000000000001</v>
      </c>
      <c r="AQ1718" s="209">
        <v>1.63</v>
      </c>
      <c r="AR1718" s="209">
        <v>1.7709999999999999</v>
      </c>
      <c r="AS1718" s="209">
        <v>1.4750000000000001</v>
      </c>
      <c r="AT1718" s="209">
        <v>0.61299999999999999</v>
      </c>
      <c r="AU1718" s="209">
        <v>0.78900000000000003</v>
      </c>
      <c r="AV1718" s="209">
        <v>9.9000000000000005E-2</v>
      </c>
      <c r="AW1718" s="20"/>
      <c r="AX1718" s="20"/>
      <c r="AY1718" s="20"/>
      <c r="AZ1718" s="209">
        <v>0.36399999999999999</v>
      </c>
      <c r="BA1718" s="209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208">
        <v>0.47599999999999998</v>
      </c>
      <c r="G1719" s="208">
        <v>2</v>
      </c>
      <c r="H1719" s="208">
        <v>1</v>
      </c>
      <c r="I1719" s="221">
        <v>1.266</v>
      </c>
      <c r="J1719" s="221"/>
      <c r="K1719" s="208">
        <v>0.54</v>
      </c>
      <c r="L1719" s="208">
        <v>8.7999999999999995E-2</v>
      </c>
      <c r="M1719" s="24"/>
      <c r="N1719" s="24"/>
      <c r="O1719" s="24"/>
      <c r="P1719" s="208">
        <v>1.1060000000000001</v>
      </c>
      <c r="Q1719" s="208">
        <v>1.738</v>
      </c>
      <c r="R1719" s="208">
        <v>2.1</v>
      </c>
      <c r="S1719" s="208">
        <v>1.7190000000000001</v>
      </c>
      <c r="T1719" s="208">
        <v>2.008</v>
      </c>
      <c r="U1719" s="208">
        <v>1.1240000000000001</v>
      </c>
      <c r="V1719" s="208">
        <v>1.9650000000000001</v>
      </c>
      <c r="W1719" s="208">
        <v>0.68500000000000005</v>
      </c>
      <c r="X1719" s="24"/>
      <c r="Y1719" s="24"/>
      <c r="Z1719" s="208">
        <v>0.16400000000000001</v>
      </c>
      <c r="AA1719" s="24"/>
      <c r="AB1719" s="24"/>
      <c r="AC1719" s="208">
        <v>3.5179999999999998</v>
      </c>
      <c r="AD1719" s="208">
        <v>1.8029999999999999</v>
      </c>
      <c r="AE1719" s="208">
        <v>1.79</v>
      </c>
      <c r="AF1719" s="208">
        <v>1.8129999999999999</v>
      </c>
      <c r="AG1719" s="208">
        <v>1.7250000000000001</v>
      </c>
      <c r="AH1719" s="208">
        <v>1.1040000000000001</v>
      </c>
      <c r="AI1719" s="208">
        <v>0.88400000000000001</v>
      </c>
      <c r="AJ1719" s="208">
        <v>0.316</v>
      </c>
      <c r="AK1719" s="24"/>
      <c r="AL1719" s="24"/>
      <c r="AM1719" s="24"/>
      <c r="AN1719" s="24"/>
      <c r="AO1719" s="208">
        <v>2.3079999999999998</v>
      </c>
      <c r="AP1719" s="208">
        <v>1.6910000000000001</v>
      </c>
      <c r="AQ1719" s="208">
        <v>1.63</v>
      </c>
      <c r="AR1719" s="208">
        <v>1.7709999999999999</v>
      </c>
      <c r="AS1719" s="208">
        <v>1.4750000000000001</v>
      </c>
      <c r="AT1719" s="208">
        <v>0.61299999999999999</v>
      </c>
      <c r="AU1719" s="208">
        <v>0.78900000000000003</v>
      </c>
      <c r="AV1719" s="208">
        <v>9.9000000000000005E-2</v>
      </c>
      <c r="AW1719" s="24"/>
      <c r="AX1719" s="24"/>
      <c r="AY1719" s="24"/>
      <c r="AZ1719" s="208">
        <v>0.36399999999999999</v>
      </c>
      <c r="BA1719" s="208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209">
        <v>84.445999999999998</v>
      </c>
      <c r="G1720" s="209">
        <v>124.164</v>
      </c>
      <c r="H1720" s="209">
        <v>155.33699999999999</v>
      </c>
      <c r="I1720" s="224">
        <v>101.905</v>
      </c>
      <c r="J1720" s="224"/>
      <c r="K1720" s="209">
        <v>73.965999999999994</v>
      </c>
      <c r="L1720" s="209">
        <v>94.325000000000003</v>
      </c>
      <c r="M1720" s="209">
        <v>14.082000000000001</v>
      </c>
      <c r="N1720" s="209">
        <v>31.765999999999998</v>
      </c>
      <c r="O1720" s="209">
        <v>45.633000000000003</v>
      </c>
      <c r="P1720" s="209">
        <v>78.022999999999996</v>
      </c>
      <c r="Q1720" s="209">
        <v>77.078000000000003</v>
      </c>
      <c r="R1720" s="209">
        <v>141.22900000000001</v>
      </c>
      <c r="S1720" s="209">
        <v>185.203</v>
      </c>
      <c r="T1720" s="209">
        <v>130.31100000000001</v>
      </c>
      <c r="U1720" s="209">
        <v>90.052999999999997</v>
      </c>
      <c r="V1720" s="209">
        <v>90.635999999999996</v>
      </c>
      <c r="W1720" s="209">
        <v>55.875</v>
      </c>
      <c r="X1720" s="209">
        <v>37.718000000000004</v>
      </c>
      <c r="Y1720" s="209">
        <v>14.555999999999999</v>
      </c>
      <c r="Z1720" s="209">
        <v>21.795000000000002</v>
      </c>
      <c r="AA1720" s="209">
        <v>7.4589999999999996</v>
      </c>
      <c r="AB1720" s="209">
        <v>52.689</v>
      </c>
      <c r="AC1720" s="209">
        <v>97.337999999999994</v>
      </c>
      <c r="AD1720" s="209">
        <v>128.446</v>
      </c>
      <c r="AE1720" s="209">
        <v>146.327</v>
      </c>
      <c r="AF1720" s="209">
        <v>122.908</v>
      </c>
      <c r="AG1720" s="209">
        <v>119.129</v>
      </c>
      <c r="AH1720" s="209">
        <v>69.843999999999994</v>
      </c>
      <c r="AI1720" s="209">
        <v>67.375</v>
      </c>
      <c r="AJ1720" s="209">
        <v>31.661999999999999</v>
      </c>
      <c r="AK1720" s="209">
        <v>7.4210000000000003</v>
      </c>
      <c r="AL1720" s="209">
        <v>20.401</v>
      </c>
      <c r="AM1720" s="209">
        <v>28.486999999999998</v>
      </c>
      <c r="AN1720" s="209">
        <v>53.557000000000002</v>
      </c>
      <c r="AO1720" s="209">
        <v>84.27</v>
      </c>
      <c r="AP1720" s="209">
        <v>160.24</v>
      </c>
      <c r="AQ1720" s="209">
        <v>161.68799999999999</v>
      </c>
      <c r="AR1720" s="209">
        <v>138.30099999999999</v>
      </c>
      <c r="AS1720" s="209">
        <v>109.92400000000001</v>
      </c>
      <c r="AT1720" s="209">
        <v>81.72</v>
      </c>
      <c r="AU1720" s="209">
        <v>51.28</v>
      </c>
      <c r="AV1720" s="209">
        <v>40.598999999999997</v>
      </c>
      <c r="AW1720" s="209">
        <v>16.186</v>
      </c>
      <c r="AX1720" s="209">
        <v>22.401</v>
      </c>
      <c r="AY1720" s="209">
        <v>34.610999999999997</v>
      </c>
      <c r="AZ1720" s="209">
        <v>43.48</v>
      </c>
      <c r="BA1720" s="209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208">
        <v>84.445999999999998</v>
      </c>
      <c r="G1721" s="208">
        <v>124.164</v>
      </c>
      <c r="H1721" s="208">
        <v>155.33699999999999</v>
      </c>
      <c r="I1721" s="221">
        <v>101.905</v>
      </c>
      <c r="J1721" s="221"/>
      <c r="K1721" s="208">
        <v>73.965999999999994</v>
      </c>
      <c r="L1721" s="208">
        <v>94.325000000000003</v>
      </c>
      <c r="M1721" s="208">
        <v>14.082000000000001</v>
      </c>
      <c r="N1721" s="208">
        <v>31.765999999999998</v>
      </c>
      <c r="O1721" s="208">
        <v>45.633000000000003</v>
      </c>
      <c r="P1721" s="208">
        <v>78.022999999999996</v>
      </c>
      <c r="Q1721" s="208">
        <v>77.078000000000003</v>
      </c>
      <c r="R1721" s="208">
        <v>141.22900000000001</v>
      </c>
      <c r="S1721" s="208">
        <v>185.203</v>
      </c>
      <c r="T1721" s="208">
        <v>130.31100000000001</v>
      </c>
      <c r="U1721" s="208">
        <v>90.052999999999997</v>
      </c>
      <c r="V1721" s="208">
        <v>90.635999999999996</v>
      </c>
      <c r="W1721" s="208">
        <v>55.875</v>
      </c>
      <c r="X1721" s="208">
        <v>37.718000000000004</v>
      </c>
      <c r="Y1721" s="208">
        <v>14.555999999999999</v>
      </c>
      <c r="Z1721" s="208">
        <v>21.795000000000002</v>
      </c>
      <c r="AA1721" s="208">
        <v>7.4589999999999996</v>
      </c>
      <c r="AB1721" s="208">
        <v>52.689</v>
      </c>
      <c r="AC1721" s="208">
        <v>97.337999999999994</v>
      </c>
      <c r="AD1721" s="208">
        <v>128.446</v>
      </c>
      <c r="AE1721" s="208">
        <v>146.327</v>
      </c>
      <c r="AF1721" s="208">
        <v>122.908</v>
      </c>
      <c r="AG1721" s="208">
        <v>119.129</v>
      </c>
      <c r="AH1721" s="208">
        <v>69.843999999999994</v>
      </c>
      <c r="AI1721" s="208">
        <v>67.375</v>
      </c>
      <c r="AJ1721" s="208">
        <v>31.661999999999999</v>
      </c>
      <c r="AK1721" s="208">
        <v>7.4210000000000003</v>
      </c>
      <c r="AL1721" s="208">
        <v>20.401</v>
      </c>
      <c r="AM1721" s="208">
        <v>28.486999999999998</v>
      </c>
      <c r="AN1721" s="208">
        <v>53.557000000000002</v>
      </c>
      <c r="AO1721" s="208">
        <v>84.27</v>
      </c>
      <c r="AP1721" s="208">
        <v>160.24</v>
      </c>
      <c r="AQ1721" s="208">
        <v>161.68799999999999</v>
      </c>
      <c r="AR1721" s="208">
        <v>138.30099999999999</v>
      </c>
      <c r="AS1721" s="208">
        <v>109.92400000000001</v>
      </c>
      <c r="AT1721" s="208">
        <v>81.72</v>
      </c>
      <c r="AU1721" s="208">
        <v>51.28</v>
      </c>
      <c r="AV1721" s="208">
        <v>40.598999999999997</v>
      </c>
      <c r="AW1721" s="208">
        <v>16.186</v>
      </c>
      <c r="AX1721" s="208">
        <v>22.401</v>
      </c>
      <c r="AY1721" s="208">
        <v>34.610999999999997</v>
      </c>
      <c r="AZ1721" s="208">
        <v>43.48</v>
      </c>
      <c r="BA1721" s="208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209">
        <v>0.28499999999999998</v>
      </c>
      <c r="I1722" s="224">
        <v>1.21</v>
      </c>
      <c r="J1722" s="224"/>
      <c r="K1722" s="209">
        <v>0.53400000000000003</v>
      </c>
      <c r="L1722" s="209">
        <v>0.20799999999999999</v>
      </c>
      <c r="M1722" s="209">
        <v>1.2E-2</v>
      </c>
      <c r="N1722" s="20"/>
      <c r="O1722" s="209">
        <v>0.184</v>
      </c>
      <c r="P1722" s="209">
        <v>1.3879999999999999</v>
      </c>
      <c r="Q1722" s="209">
        <v>1.3939999999999999</v>
      </c>
      <c r="R1722" s="209">
        <v>1.7529999999999999</v>
      </c>
      <c r="S1722" s="209">
        <v>1.75</v>
      </c>
      <c r="T1722" s="209">
        <v>2.0409999999999999</v>
      </c>
      <c r="U1722" s="209">
        <v>1.3180000000000001</v>
      </c>
      <c r="V1722" s="209">
        <v>1.046</v>
      </c>
      <c r="W1722" s="209">
        <v>0.69499999999999995</v>
      </c>
      <c r="X1722" s="209">
        <v>0.188</v>
      </c>
      <c r="Y1722" s="20"/>
      <c r="Z1722" s="209">
        <v>0.4</v>
      </c>
      <c r="AA1722" s="209">
        <v>0.68799999999999994</v>
      </c>
      <c r="AB1722" s="209">
        <v>0.625</v>
      </c>
      <c r="AC1722" s="209">
        <v>1.5880000000000001</v>
      </c>
      <c r="AD1722" s="20"/>
      <c r="AE1722" s="209">
        <v>4.266</v>
      </c>
      <c r="AF1722" s="209">
        <v>2.0840000000000001</v>
      </c>
      <c r="AG1722" s="209">
        <v>1.786</v>
      </c>
      <c r="AH1722" s="209">
        <v>1.1679999999999999</v>
      </c>
      <c r="AI1722" s="209">
        <v>1.1459999999999999</v>
      </c>
      <c r="AJ1722" s="209">
        <v>0.23300000000000001</v>
      </c>
      <c r="AK1722" s="20"/>
      <c r="AL1722" s="209">
        <v>0.30399999999999999</v>
      </c>
      <c r="AM1722" s="209">
        <v>0.36399999999999999</v>
      </c>
      <c r="AN1722" s="209">
        <v>1.7310000000000001</v>
      </c>
      <c r="AO1722" s="209">
        <v>1.2130000000000001</v>
      </c>
      <c r="AP1722" s="209">
        <v>1.177</v>
      </c>
      <c r="AQ1722" s="209">
        <v>1.1859999999999999</v>
      </c>
      <c r="AR1722" s="209">
        <v>1.5089999999999999</v>
      </c>
      <c r="AS1722" s="209">
        <v>0.73799999999999999</v>
      </c>
      <c r="AT1722" s="209">
        <v>0.78500000000000003</v>
      </c>
      <c r="AU1722" s="209">
        <v>0.58199999999999996</v>
      </c>
      <c r="AV1722" s="209">
        <v>0.16200000000000001</v>
      </c>
      <c r="AW1722" s="209">
        <v>6.2E-2</v>
      </c>
      <c r="AX1722" s="20"/>
      <c r="AY1722" s="209">
        <v>0.65900000000000003</v>
      </c>
      <c r="AZ1722" s="209">
        <v>0.48099999999999998</v>
      </c>
      <c r="BA1722" s="209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208">
        <v>0.28499999999999998</v>
      </c>
      <c r="I1723" s="221">
        <v>1.21</v>
      </c>
      <c r="J1723" s="221"/>
      <c r="K1723" s="208">
        <v>0.53400000000000003</v>
      </c>
      <c r="L1723" s="208">
        <v>0.20799999999999999</v>
      </c>
      <c r="M1723" s="208">
        <v>1.2E-2</v>
      </c>
      <c r="N1723" s="24"/>
      <c r="O1723" s="208">
        <v>0.184</v>
      </c>
      <c r="P1723" s="208">
        <v>1.3879999999999999</v>
      </c>
      <c r="Q1723" s="208">
        <v>1.3939999999999999</v>
      </c>
      <c r="R1723" s="208">
        <v>1.7529999999999999</v>
      </c>
      <c r="S1723" s="208">
        <v>1.75</v>
      </c>
      <c r="T1723" s="208">
        <v>2.0409999999999999</v>
      </c>
      <c r="U1723" s="208">
        <v>1.3180000000000001</v>
      </c>
      <c r="V1723" s="208">
        <v>1.046</v>
      </c>
      <c r="W1723" s="208">
        <v>0.69499999999999995</v>
      </c>
      <c r="X1723" s="208">
        <v>0.188</v>
      </c>
      <c r="Y1723" s="24"/>
      <c r="Z1723" s="208">
        <v>0.4</v>
      </c>
      <c r="AA1723" s="208">
        <v>0.68799999999999994</v>
      </c>
      <c r="AB1723" s="208">
        <v>0.625</v>
      </c>
      <c r="AC1723" s="208">
        <v>1.5880000000000001</v>
      </c>
      <c r="AD1723" s="24"/>
      <c r="AE1723" s="208">
        <v>4.266</v>
      </c>
      <c r="AF1723" s="208">
        <v>2.0840000000000001</v>
      </c>
      <c r="AG1723" s="208">
        <v>1.786</v>
      </c>
      <c r="AH1723" s="208">
        <v>1.1679999999999999</v>
      </c>
      <c r="AI1723" s="208">
        <v>1.1459999999999999</v>
      </c>
      <c r="AJ1723" s="208">
        <v>0.23300000000000001</v>
      </c>
      <c r="AK1723" s="24"/>
      <c r="AL1723" s="208">
        <v>0.30399999999999999</v>
      </c>
      <c r="AM1723" s="208">
        <v>0.36399999999999999</v>
      </c>
      <c r="AN1723" s="208">
        <v>1.7310000000000001</v>
      </c>
      <c r="AO1723" s="208">
        <v>1.2130000000000001</v>
      </c>
      <c r="AP1723" s="208">
        <v>1.177</v>
      </c>
      <c r="AQ1723" s="208">
        <v>1.1859999999999999</v>
      </c>
      <c r="AR1723" s="208">
        <v>1.5089999999999999</v>
      </c>
      <c r="AS1723" s="208">
        <v>0.73799999999999999</v>
      </c>
      <c r="AT1723" s="208">
        <v>0.78500000000000003</v>
      </c>
      <c r="AU1723" s="208">
        <v>0.58199999999999996</v>
      </c>
      <c r="AV1723" s="208">
        <v>0.16200000000000001</v>
      </c>
      <c r="AW1723" s="208">
        <v>6.2E-2</v>
      </c>
      <c r="AX1723" s="24"/>
      <c r="AY1723" s="208">
        <v>0.65900000000000003</v>
      </c>
      <c r="AZ1723" s="208">
        <v>0.48099999999999998</v>
      </c>
      <c r="BA1723" s="208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208"/>
      <c r="I1724" s="208"/>
      <c r="J1724" s="208"/>
      <c r="K1724" s="208"/>
      <c r="L1724" s="208"/>
      <c r="M1724" s="208"/>
      <c r="N1724" s="24"/>
      <c r="O1724" s="208"/>
      <c r="P1724" s="208"/>
      <c r="Q1724" s="208"/>
      <c r="R1724" s="208"/>
      <c r="S1724" s="208"/>
      <c r="T1724" s="208"/>
      <c r="U1724" s="208"/>
      <c r="V1724" s="208"/>
      <c r="W1724" s="208"/>
      <c r="X1724" s="208"/>
      <c r="Y1724" s="24"/>
      <c r="Z1724" s="208"/>
      <c r="AA1724" s="208"/>
      <c r="AB1724" s="208"/>
      <c r="AC1724" s="208"/>
      <c r="AD1724" s="24"/>
      <c r="AE1724" s="208"/>
      <c r="AF1724" s="208"/>
      <c r="AG1724" s="208"/>
      <c r="AH1724" s="208"/>
      <c r="AI1724" s="208"/>
      <c r="AJ1724" s="208"/>
      <c r="AK1724" s="24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4"/>
      <c r="AY1724" s="208"/>
      <c r="AZ1724" s="208"/>
      <c r="BA1724" s="208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211">
        <v>349.45400000000001</v>
      </c>
      <c r="G1725" s="211">
        <v>262.13600000000002</v>
      </c>
      <c r="H1725" s="211">
        <v>248.93799999999999</v>
      </c>
      <c r="I1725" s="220">
        <v>125.866</v>
      </c>
      <c r="J1725" s="220"/>
      <c r="K1725" s="211">
        <v>101.958</v>
      </c>
      <c r="L1725" s="211">
        <v>31.904</v>
      </c>
      <c r="M1725" s="211">
        <v>24.818999999999999</v>
      </c>
      <c r="N1725" s="211">
        <v>47.420999999999999</v>
      </c>
      <c r="O1725" s="211">
        <v>87.838999999999999</v>
      </c>
      <c r="P1725" s="211">
        <v>163.80699999999999</v>
      </c>
      <c r="Q1725" s="211">
        <v>219.85900000000001</v>
      </c>
      <c r="R1725" s="211">
        <v>230.81</v>
      </c>
      <c r="S1725" s="211">
        <v>332.36700000000002</v>
      </c>
      <c r="T1725" s="211">
        <v>329.50400000000002</v>
      </c>
      <c r="U1725" s="211">
        <v>289.18799999999999</v>
      </c>
      <c r="V1725" s="211">
        <v>160.96100000000001</v>
      </c>
      <c r="W1725" s="211">
        <v>109.242</v>
      </c>
      <c r="X1725" s="211">
        <v>70.600999999999999</v>
      </c>
      <c r="Y1725" s="211">
        <v>33.651000000000003</v>
      </c>
      <c r="Z1725" s="211">
        <v>42.337000000000003</v>
      </c>
      <c r="AA1725" s="211">
        <v>-17.553000000000001</v>
      </c>
      <c r="AB1725" s="211">
        <v>120.26600000000001</v>
      </c>
      <c r="AC1725" s="211">
        <v>236.17599999999999</v>
      </c>
      <c r="AD1725" s="211">
        <v>344.024</v>
      </c>
      <c r="AE1725" s="211">
        <v>355.28100000000001</v>
      </c>
      <c r="AF1725" s="211">
        <v>266.13</v>
      </c>
      <c r="AG1725" s="211">
        <v>240.96899999999999</v>
      </c>
      <c r="AH1725" s="211">
        <v>168.733</v>
      </c>
      <c r="AI1725" s="211">
        <v>75.010999999999996</v>
      </c>
      <c r="AJ1725" s="211">
        <v>52.009</v>
      </c>
      <c r="AK1725" s="211">
        <v>22.431999999999999</v>
      </c>
      <c r="AL1725" s="211">
        <v>43.91</v>
      </c>
      <c r="AM1725" s="211">
        <v>88.525000000000006</v>
      </c>
      <c r="AN1725" s="211">
        <v>154.43299999999999</v>
      </c>
      <c r="AO1725" s="211">
        <v>301.416</v>
      </c>
      <c r="AP1725" s="211">
        <v>344.34300000000002</v>
      </c>
      <c r="AQ1725" s="211">
        <v>350.94600000000003</v>
      </c>
      <c r="AR1725" s="211">
        <v>296.99400000000003</v>
      </c>
      <c r="AS1725" s="211">
        <v>291.68099999999998</v>
      </c>
      <c r="AT1725" s="211">
        <v>176.80699999999999</v>
      </c>
      <c r="AU1725" s="211">
        <v>113.328</v>
      </c>
      <c r="AV1725" s="211">
        <v>49.094000000000001</v>
      </c>
      <c r="AW1725" s="211">
        <v>38.503</v>
      </c>
      <c r="AX1725" s="211">
        <v>46.334000000000003</v>
      </c>
      <c r="AY1725" s="211">
        <v>101.687</v>
      </c>
      <c r="AZ1725" s="211">
        <v>116.44799999999999</v>
      </c>
      <c r="BA1725" s="211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209">
        <v>15.494999999999999</v>
      </c>
      <c r="G1726" s="209">
        <v>13.207000000000001</v>
      </c>
      <c r="H1726" s="209">
        <v>12.702</v>
      </c>
      <c r="I1726" s="224">
        <v>8.3390000000000004</v>
      </c>
      <c r="J1726" s="224"/>
      <c r="K1726" s="209">
        <v>4.5659999999999998</v>
      </c>
      <c r="L1726" s="209">
        <v>1.0489999999999999</v>
      </c>
      <c r="M1726" s="20"/>
      <c r="N1726" s="20"/>
      <c r="O1726" s="209">
        <v>1.56</v>
      </c>
      <c r="P1726" s="209">
        <v>4.1310000000000002</v>
      </c>
      <c r="Q1726" s="209">
        <v>10.685</v>
      </c>
      <c r="R1726" s="209">
        <v>14.706</v>
      </c>
      <c r="S1726" s="209">
        <v>16.667000000000002</v>
      </c>
      <c r="T1726" s="209">
        <v>17.646999999999998</v>
      </c>
      <c r="U1726" s="209">
        <v>11.817</v>
      </c>
      <c r="V1726" s="209">
        <v>8.7110000000000003</v>
      </c>
      <c r="W1726" s="209">
        <v>6.0469999999999997</v>
      </c>
      <c r="X1726" s="209">
        <v>1.861</v>
      </c>
      <c r="Y1726" s="209">
        <v>0.95299999999999996</v>
      </c>
      <c r="Z1726" s="209">
        <v>1.2509999999999999</v>
      </c>
      <c r="AA1726" s="209">
        <v>3.9009999999999998</v>
      </c>
      <c r="AB1726" s="209">
        <v>7.1360000000000001</v>
      </c>
      <c r="AC1726" s="209">
        <v>9.6750000000000007</v>
      </c>
      <c r="AD1726" s="209">
        <v>8.1660000000000004</v>
      </c>
      <c r="AE1726" s="209">
        <v>26.728999999999999</v>
      </c>
      <c r="AF1726" s="209">
        <v>15.005000000000001</v>
      </c>
      <c r="AG1726" s="209">
        <v>12.647</v>
      </c>
      <c r="AH1726" s="209">
        <v>8.9149999999999991</v>
      </c>
      <c r="AI1726" s="209">
        <v>2.0230000000000001</v>
      </c>
      <c r="AJ1726" s="20"/>
      <c r="AK1726" s="20"/>
      <c r="AL1726" s="209">
        <v>6.657</v>
      </c>
      <c r="AM1726" s="209">
        <v>3.2349999999999999</v>
      </c>
      <c r="AN1726" s="209">
        <v>6.9269999999999996</v>
      </c>
      <c r="AO1726" s="209">
        <v>7.39</v>
      </c>
      <c r="AP1726" s="209">
        <v>11.545999999999999</v>
      </c>
      <c r="AQ1726" s="209">
        <v>15.129</v>
      </c>
      <c r="AR1726" s="209">
        <v>12.631</v>
      </c>
      <c r="AS1726" s="209">
        <v>10.856999999999999</v>
      </c>
      <c r="AT1726" s="209">
        <v>8.2219999999999995</v>
      </c>
      <c r="AU1726" s="209">
        <v>5.681</v>
      </c>
      <c r="AV1726" s="209">
        <v>1.224</v>
      </c>
      <c r="AW1726" s="20"/>
      <c r="AX1726" s="20"/>
      <c r="AY1726" s="209">
        <v>4.3639999999999999</v>
      </c>
      <c r="AZ1726" s="20"/>
      <c r="BA1726" s="209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208">
        <v>2.9540000000000002</v>
      </c>
      <c r="G1727" s="208">
        <v>2.5350000000000001</v>
      </c>
      <c r="H1727" s="208">
        <v>2.3119999999999998</v>
      </c>
      <c r="I1727" s="221">
        <v>1.4379999999999999</v>
      </c>
      <c r="J1727" s="221"/>
      <c r="K1727" s="208">
        <v>0.60899999999999999</v>
      </c>
      <c r="L1727" s="208">
        <v>7.8E-2</v>
      </c>
      <c r="M1727" s="24"/>
      <c r="N1727" s="24"/>
      <c r="O1727" s="208">
        <v>0.28100000000000003</v>
      </c>
      <c r="P1727" s="208">
        <v>1.506</v>
      </c>
      <c r="Q1727" s="208">
        <v>2.516</v>
      </c>
      <c r="R1727" s="208">
        <v>3.121</v>
      </c>
      <c r="S1727" s="208">
        <v>3.3450000000000002</v>
      </c>
      <c r="T1727" s="208">
        <v>3.7160000000000002</v>
      </c>
      <c r="U1727" s="208">
        <v>2.2810000000000001</v>
      </c>
      <c r="V1727" s="208">
        <v>1.258</v>
      </c>
      <c r="W1727" s="208">
        <v>0.63900000000000001</v>
      </c>
      <c r="X1727" s="208">
        <v>0.14399999999999999</v>
      </c>
      <c r="Y1727" s="24"/>
      <c r="Z1727" s="208">
        <v>1E-3</v>
      </c>
      <c r="AA1727" s="208">
        <v>0.34399999999999997</v>
      </c>
      <c r="AB1727" s="208">
        <v>1.706</v>
      </c>
      <c r="AC1727" s="208">
        <v>2.6890000000000001</v>
      </c>
      <c r="AD1727" s="208">
        <v>3.2629999999999999</v>
      </c>
      <c r="AE1727" s="208">
        <v>3.536</v>
      </c>
      <c r="AF1727" s="208">
        <v>2.6579999999999999</v>
      </c>
      <c r="AG1727" s="208">
        <v>2.4260000000000002</v>
      </c>
      <c r="AH1727" s="208">
        <v>1.423</v>
      </c>
      <c r="AI1727" s="208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208">
        <v>2.718</v>
      </c>
      <c r="G1728" s="208">
        <v>2.347</v>
      </c>
      <c r="H1728" s="208">
        <v>2.37</v>
      </c>
      <c r="I1728" s="221">
        <v>1.627</v>
      </c>
      <c r="J1728" s="221"/>
      <c r="K1728" s="208">
        <v>1.0309999999999999</v>
      </c>
      <c r="L1728" s="208">
        <v>0.38100000000000001</v>
      </c>
      <c r="M1728" s="24"/>
      <c r="N1728" s="24"/>
      <c r="O1728" s="208">
        <v>1.2350000000000001</v>
      </c>
      <c r="P1728" s="208">
        <v>1.786</v>
      </c>
      <c r="Q1728" s="208">
        <v>2.6440000000000001</v>
      </c>
      <c r="R1728" s="208">
        <v>2.6760000000000002</v>
      </c>
      <c r="S1728" s="208">
        <v>3.1059999999999999</v>
      </c>
      <c r="T1728" s="208">
        <v>3.3330000000000002</v>
      </c>
      <c r="U1728" s="208">
        <v>2.3330000000000002</v>
      </c>
      <c r="V1728" s="208">
        <v>1.6779999999999999</v>
      </c>
      <c r="W1728" s="208">
        <v>1.51</v>
      </c>
      <c r="X1728" s="24"/>
      <c r="Y1728" s="208">
        <v>0.95299999999999996</v>
      </c>
      <c r="Z1728" s="208">
        <v>0.41099999999999998</v>
      </c>
      <c r="AA1728" s="208">
        <v>0.64800000000000002</v>
      </c>
      <c r="AB1728" s="208">
        <v>3.1360000000000001</v>
      </c>
      <c r="AC1728" s="208">
        <v>1.845</v>
      </c>
      <c r="AD1728" s="208">
        <v>3.1880000000000002</v>
      </c>
      <c r="AE1728" s="208">
        <v>3.585</v>
      </c>
      <c r="AF1728" s="208">
        <v>2.6190000000000002</v>
      </c>
      <c r="AG1728" s="208">
        <v>2.1579999999999999</v>
      </c>
      <c r="AH1728" s="208">
        <v>1.903</v>
      </c>
      <c r="AI1728" s="208">
        <v>1.43</v>
      </c>
      <c r="AJ1728" s="24"/>
      <c r="AK1728" s="24"/>
      <c r="AL1728" s="208">
        <v>1.1379999999999999</v>
      </c>
      <c r="AM1728" s="208">
        <v>0.92100000000000004</v>
      </c>
      <c r="AN1728" s="208">
        <v>1.665</v>
      </c>
      <c r="AO1728" s="24"/>
      <c r="AP1728" s="208">
        <v>2.3149999999999999</v>
      </c>
      <c r="AQ1728" s="208">
        <v>5.3259999999999996</v>
      </c>
      <c r="AR1728" s="208">
        <v>3.0529999999999999</v>
      </c>
      <c r="AS1728" s="208">
        <v>2.2360000000000002</v>
      </c>
      <c r="AT1728" s="208">
        <v>2.0960000000000001</v>
      </c>
      <c r="AU1728" s="208">
        <v>1.46</v>
      </c>
      <c r="AV1728" s="208">
        <v>0.44900000000000001</v>
      </c>
      <c r="AW1728" s="24"/>
      <c r="AX1728" s="24"/>
      <c r="AY1728" s="208">
        <v>1.694</v>
      </c>
      <c r="AZ1728" s="24"/>
      <c r="BA1728" s="208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208">
        <v>1.2350000000000001</v>
      </c>
      <c r="G1729" s="208">
        <v>1.036</v>
      </c>
      <c r="H1729" s="208">
        <v>1.0369999999999999</v>
      </c>
      <c r="I1729" s="221">
        <v>0.68500000000000005</v>
      </c>
      <c r="J1729" s="221"/>
      <c r="K1729" s="208">
        <v>0.41399999999999998</v>
      </c>
      <c r="L1729" s="208">
        <v>4.2000000000000003E-2</v>
      </c>
      <c r="M1729" s="24"/>
      <c r="N1729" s="24"/>
      <c r="O1729" s="208">
        <v>4.3999999999999997E-2</v>
      </c>
      <c r="P1729" s="208">
        <v>0.83899999999999997</v>
      </c>
      <c r="Q1729" s="208">
        <v>1.1399999999999999</v>
      </c>
      <c r="R1729" s="208">
        <v>1.3759999999999999</v>
      </c>
      <c r="S1729" s="208">
        <v>1.603</v>
      </c>
      <c r="T1729" s="208">
        <v>1.6950000000000001</v>
      </c>
      <c r="U1729" s="208">
        <v>0.93899999999999995</v>
      </c>
      <c r="V1729" s="208">
        <v>0.70099999999999996</v>
      </c>
      <c r="W1729" s="208">
        <v>0.27800000000000002</v>
      </c>
      <c r="X1729" s="208">
        <v>1.4E-2</v>
      </c>
      <c r="Y1729" s="24"/>
      <c r="Z1729" s="208">
        <v>1.2999999999999999E-2</v>
      </c>
      <c r="AA1729" s="208">
        <v>0.159</v>
      </c>
      <c r="AB1729" s="208">
        <v>1.1299999999999999</v>
      </c>
      <c r="AC1729" s="208">
        <v>1.391</v>
      </c>
      <c r="AD1729" s="208">
        <v>1.7150000000000001</v>
      </c>
      <c r="AE1729" s="208">
        <v>1.88</v>
      </c>
      <c r="AF1729" s="208">
        <v>1.623</v>
      </c>
      <c r="AG1729" s="208">
        <v>1.403</v>
      </c>
      <c r="AH1729" s="208">
        <v>0.93500000000000005</v>
      </c>
      <c r="AI1729" s="208">
        <v>0.51400000000000001</v>
      </c>
      <c r="AJ1729" s="24"/>
      <c r="AK1729" s="24"/>
      <c r="AL1729" s="24"/>
      <c r="AM1729" s="208">
        <v>0.27300000000000002</v>
      </c>
      <c r="AN1729" s="208">
        <v>0.629</v>
      </c>
      <c r="AO1729" s="208">
        <v>0.98</v>
      </c>
      <c r="AP1729" s="208">
        <v>1.423</v>
      </c>
      <c r="AQ1729" s="208">
        <v>1.6279999999999999</v>
      </c>
      <c r="AR1729" s="208">
        <v>1.508</v>
      </c>
      <c r="AS1729" s="208">
        <v>1.2230000000000001</v>
      </c>
      <c r="AT1729" s="208">
        <v>0.72799999999999998</v>
      </c>
      <c r="AU1729" s="208">
        <v>0.48799999999999999</v>
      </c>
      <c r="AV1729" s="24"/>
      <c r="AW1729" s="24"/>
      <c r="AX1729" s="24"/>
      <c r="AY1729" s="24"/>
      <c r="AZ1729" s="24"/>
      <c r="BA1729" s="208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208">
        <v>8.5879999999999992</v>
      </c>
      <c r="G1730" s="208">
        <v>7.2889999999999997</v>
      </c>
      <c r="H1730" s="208">
        <v>6.9829999999999997</v>
      </c>
      <c r="I1730" s="221">
        <v>4.5890000000000004</v>
      </c>
      <c r="J1730" s="221"/>
      <c r="K1730" s="208">
        <v>2.512</v>
      </c>
      <c r="L1730" s="208">
        <v>0.54800000000000004</v>
      </c>
      <c r="M1730" s="24"/>
      <c r="N1730" s="24"/>
      <c r="O1730" s="24"/>
      <c r="P1730" s="24"/>
      <c r="Q1730" s="208">
        <v>4.3849999999999998</v>
      </c>
      <c r="R1730" s="208">
        <v>7.5330000000000004</v>
      </c>
      <c r="S1730" s="208">
        <v>8.6129999999999995</v>
      </c>
      <c r="T1730" s="208">
        <v>8.9030000000000005</v>
      </c>
      <c r="U1730" s="208">
        <v>6.2640000000000002</v>
      </c>
      <c r="V1730" s="208">
        <v>5.0739999999999998</v>
      </c>
      <c r="W1730" s="208">
        <v>3.62</v>
      </c>
      <c r="X1730" s="208">
        <v>1.7030000000000001</v>
      </c>
      <c r="Y1730" s="24"/>
      <c r="Z1730" s="208">
        <v>0.82599999999999996</v>
      </c>
      <c r="AA1730" s="208">
        <v>2.75</v>
      </c>
      <c r="AB1730" s="208">
        <v>1.1639999999999999</v>
      </c>
      <c r="AC1730" s="208">
        <v>3.75</v>
      </c>
      <c r="AD1730" s="24"/>
      <c r="AE1730" s="208">
        <v>17.728000000000002</v>
      </c>
      <c r="AF1730" s="208">
        <v>8.1050000000000004</v>
      </c>
      <c r="AG1730" s="208">
        <v>6.66</v>
      </c>
      <c r="AH1730" s="208">
        <v>4.6539999999999999</v>
      </c>
      <c r="AI1730" s="24"/>
      <c r="AJ1730" s="24"/>
      <c r="AK1730" s="24"/>
      <c r="AL1730" s="208">
        <v>5.5190000000000001</v>
      </c>
      <c r="AM1730" s="208">
        <v>2.0409999999999999</v>
      </c>
      <c r="AN1730" s="208">
        <v>4.633</v>
      </c>
      <c r="AO1730" s="208">
        <v>6.41</v>
      </c>
      <c r="AP1730" s="208">
        <v>7.8079999999999998</v>
      </c>
      <c r="AQ1730" s="208">
        <v>8.1750000000000007</v>
      </c>
      <c r="AR1730" s="208">
        <v>8.07</v>
      </c>
      <c r="AS1730" s="208">
        <v>7.3979999999999997</v>
      </c>
      <c r="AT1730" s="208">
        <v>5.3979999999999997</v>
      </c>
      <c r="AU1730" s="208">
        <v>3.7330000000000001</v>
      </c>
      <c r="AV1730" s="208">
        <v>0.77500000000000002</v>
      </c>
      <c r="AW1730" s="24"/>
      <c r="AX1730" s="24"/>
      <c r="AY1730" s="208">
        <v>2.67</v>
      </c>
      <c r="AZ1730" s="24"/>
      <c r="BA1730" s="208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209">
        <v>1.2969999999999999</v>
      </c>
      <c r="G1731" s="209">
        <v>1.0760000000000001</v>
      </c>
      <c r="H1731" s="209">
        <v>0.999</v>
      </c>
      <c r="I1731" s="224">
        <v>0.96799999999999997</v>
      </c>
      <c r="J1731" s="224"/>
      <c r="K1731" s="209">
        <v>0.41499999999999998</v>
      </c>
      <c r="L1731" s="209">
        <v>0.127</v>
      </c>
      <c r="M1731" s="20"/>
      <c r="N1731" s="20"/>
      <c r="O1731" s="20"/>
      <c r="P1731" s="209">
        <v>0.68600000000000005</v>
      </c>
      <c r="Q1731" s="209">
        <v>1.048</v>
      </c>
      <c r="R1731" s="209">
        <v>1.159</v>
      </c>
      <c r="S1731" s="209">
        <v>1.177</v>
      </c>
      <c r="T1731" s="209">
        <v>1.2130000000000001</v>
      </c>
      <c r="U1731" s="209">
        <v>0.77800000000000002</v>
      </c>
      <c r="V1731" s="209">
        <v>0.64200000000000002</v>
      </c>
      <c r="W1731" s="209">
        <v>0.54100000000000004</v>
      </c>
      <c r="X1731" s="209">
        <v>0.219</v>
      </c>
      <c r="Y1731" s="209">
        <v>9.2999999999999999E-2</v>
      </c>
      <c r="Z1731" s="209">
        <v>0.13300000000000001</v>
      </c>
      <c r="AA1731" s="209">
        <v>0.23499999999999999</v>
      </c>
      <c r="AB1731" s="209">
        <v>0.69099999999999995</v>
      </c>
      <c r="AC1731" s="209">
        <v>0.95699999999999996</v>
      </c>
      <c r="AD1731" s="209">
        <v>1.2210000000000001</v>
      </c>
      <c r="AE1731" s="209">
        <v>1.373</v>
      </c>
      <c r="AF1731" s="209">
        <v>1.0529999999999999</v>
      </c>
      <c r="AG1731" s="209">
        <v>0.81200000000000006</v>
      </c>
      <c r="AH1731" s="209">
        <v>0.57299999999999995</v>
      </c>
      <c r="AI1731" s="209">
        <v>0.376</v>
      </c>
      <c r="AJ1731" s="20"/>
      <c r="AK1731" s="20"/>
      <c r="AL1731" s="209">
        <v>0.33800000000000002</v>
      </c>
      <c r="AM1731" s="209">
        <v>0.27</v>
      </c>
      <c r="AN1731" s="209">
        <v>0.53200000000000003</v>
      </c>
      <c r="AO1731" s="209">
        <v>0.89400000000000002</v>
      </c>
      <c r="AP1731" s="209">
        <v>1.169</v>
      </c>
      <c r="AQ1731" s="209">
        <v>1.262</v>
      </c>
      <c r="AR1731" s="209">
        <v>1.1930000000000001</v>
      </c>
      <c r="AS1731" s="209">
        <v>1.002</v>
      </c>
      <c r="AT1731" s="209">
        <v>0.68600000000000005</v>
      </c>
      <c r="AU1731" s="209">
        <v>0.60099999999999998</v>
      </c>
      <c r="AV1731" s="209">
        <v>0.124</v>
      </c>
      <c r="AW1731" s="20"/>
      <c r="AX1731" s="20"/>
      <c r="AY1731" s="209">
        <v>0.41799999999999998</v>
      </c>
      <c r="AZ1731" s="209">
        <v>0.40899999999999997</v>
      </c>
      <c r="BA1731" s="209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208">
        <v>1.2969999999999999</v>
      </c>
      <c r="G1732" s="208">
        <v>1.0760000000000001</v>
      </c>
      <c r="H1732" s="208">
        <v>0.999</v>
      </c>
      <c r="I1732" s="221">
        <v>0.96799999999999997</v>
      </c>
      <c r="J1732" s="221"/>
      <c r="K1732" s="208">
        <v>0.41499999999999998</v>
      </c>
      <c r="L1732" s="208">
        <v>0.127</v>
      </c>
      <c r="M1732" s="24"/>
      <c r="N1732" s="24"/>
      <c r="O1732" s="24"/>
      <c r="P1732" s="208">
        <v>0.68600000000000005</v>
      </c>
      <c r="Q1732" s="208">
        <v>1.048</v>
      </c>
      <c r="R1732" s="208">
        <v>1.159</v>
      </c>
      <c r="S1732" s="208">
        <v>1.177</v>
      </c>
      <c r="T1732" s="208">
        <v>1.2130000000000001</v>
      </c>
      <c r="U1732" s="208">
        <v>0.77800000000000002</v>
      </c>
      <c r="V1732" s="208">
        <v>0.64200000000000002</v>
      </c>
      <c r="W1732" s="208">
        <v>0.54100000000000004</v>
      </c>
      <c r="X1732" s="208">
        <v>0.219</v>
      </c>
      <c r="Y1732" s="208">
        <v>9.2999999999999999E-2</v>
      </c>
      <c r="Z1732" s="208">
        <v>0.13300000000000001</v>
      </c>
      <c r="AA1732" s="208">
        <v>0.23499999999999999</v>
      </c>
      <c r="AB1732" s="208">
        <v>0.69099999999999995</v>
      </c>
      <c r="AC1732" s="208">
        <v>0.95699999999999996</v>
      </c>
      <c r="AD1732" s="208">
        <v>1.2210000000000001</v>
      </c>
      <c r="AE1732" s="208">
        <v>1.373</v>
      </c>
      <c r="AF1732" s="208">
        <v>1.0529999999999999</v>
      </c>
      <c r="AG1732" s="208">
        <v>0.81200000000000006</v>
      </c>
      <c r="AH1732" s="208">
        <v>0.57299999999999995</v>
      </c>
      <c r="AI1732" s="208">
        <v>0.376</v>
      </c>
      <c r="AJ1732" s="24"/>
      <c r="AK1732" s="24"/>
      <c r="AL1732" s="208">
        <v>0.33800000000000002</v>
      </c>
      <c r="AM1732" s="208">
        <v>0.27</v>
      </c>
      <c r="AN1732" s="208">
        <v>0.53200000000000003</v>
      </c>
      <c r="AO1732" s="208">
        <v>0.89400000000000002</v>
      </c>
      <c r="AP1732" s="208">
        <v>1.169</v>
      </c>
      <c r="AQ1732" s="208">
        <v>1.262</v>
      </c>
      <c r="AR1732" s="208">
        <v>1.1930000000000001</v>
      </c>
      <c r="AS1732" s="208">
        <v>1.002</v>
      </c>
      <c r="AT1732" s="208">
        <v>0.68600000000000005</v>
      </c>
      <c r="AU1732" s="208">
        <v>0.60099999999999998</v>
      </c>
      <c r="AV1732" s="208">
        <v>0.124</v>
      </c>
      <c r="AW1732" s="24"/>
      <c r="AX1732" s="24"/>
      <c r="AY1732" s="208">
        <v>0.41799999999999998</v>
      </c>
      <c r="AZ1732" s="208">
        <v>0.40899999999999997</v>
      </c>
      <c r="BA1732" s="208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209">
        <v>68.099999999999994</v>
      </c>
      <c r="G1733" s="209">
        <v>59.7</v>
      </c>
      <c r="H1733" s="209">
        <v>55.8</v>
      </c>
      <c r="I1733" s="224">
        <v>33.981999999999999</v>
      </c>
      <c r="J1733" s="224"/>
      <c r="K1733" s="209">
        <v>19.638999999999999</v>
      </c>
      <c r="L1733" s="20"/>
      <c r="M1733" s="20"/>
      <c r="N1733" s="20"/>
      <c r="O1733" s="209">
        <v>12.843</v>
      </c>
      <c r="P1733" s="209">
        <v>39.14</v>
      </c>
      <c r="Q1733" s="209">
        <v>55.311</v>
      </c>
      <c r="R1733" s="209">
        <v>44.115000000000002</v>
      </c>
      <c r="S1733" s="209">
        <v>82.165999999999997</v>
      </c>
      <c r="T1733" s="209">
        <v>81.948999999999998</v>
      </c>
      <c r="U1733" s="209">
        <v>66.244</v>
      </c>
      <c r="V1733" s="209">
        <v>30.706</v>
      </c>
      <c r="W1733" s="209">
        <v>20.736999999999998</v>
      </c>
      <c r="X1733" s="209">
        <v>3.2650000000000001</v>
      </c>
      <c r="Y1733" s="20"/>
      <c r="Z1733" s="20"/>
      <c r="AA1733" s="209">
        <v>-63.542999999999999</v>
      </c>
      <c r="AB1733" s="209">
        <v>36.064</v>
      </c>
      <c r="AC1733" s="209">
        <v>56.313000000000002</v>
      </c>
      <c r="AD1733" s="209">
        <v>73.853999999999999</v>
      </c>
      <c r="AE1733" s="209">
        <v>71.242999999999995</v>
      </c>
      <c r="AF1733" s="209">
        <v>58.637</v>
      </c>
      <c r="AG1733" s="209">
        <v>37.799999999999997</v>
      </c>
      <c r="AH1733" s="209">
        <v>23.309000000000001</v>
      </c>
      <c r="AI1733" s="209">
        <v>17.364999999999998</v>
      </c>
      <c r="AJ1733" s="20"/>
      <c r="AK1733" s="20"/>
      <c r="AL1733" s="20"/>
      <c r="AM1733" s="209">
        <v>16.984999999999999</v>
      </c>
      <c r="AN1733" s="209">
        <v>41.375</v>
      </c>
      <c r="AO1733" s="209">
        <v>127.554</v>
      </c>
      <c r="AP1733" s="209">
        <v>84.676000000000002</v>
      </c>
      <c r="AQ1733" s="209">
        <v>83.144999999999996</v>
      </c>
      <c r="AR1733" s="209">
        <v>74.786000000000001</v>
      </c>
      <c r="AS1733" s="209">
        <v>63.072000000000003</v>
      </c>
      <c r="AT1733" s="209">
        <v>34.731000000000002</v>
      </c>
      <c r="AU1733" s="209">
        <v>17.03</v>
      </c>
      <c r="AV1733" s="209">
        <v>0.53500000000000003</v>
      </c>
      <c r="AW1733" s="20"/>
      <c r="AX1733" s="20"/>
      <c r="AY1733" s="209">
        <v>18.741</v>
      </c>
      <c r="AZ1733" s="209">
        <v>30.041</v>
      </c>
      <c r="BA1733" s="209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208">
        <v>14.8</v>
      </c>
      <c r="G1734" s="208">
        <v>13.1</v>
      </c>
      <c r="H1734" s="208">
        <v>11.8</v>
      </c>
      <c r="I1734" s="221">
        <v>6.9880000000000004</v>
      </c>
      <c r="J1734" s="221"/>
      <c r="K1734" s="208">
        <v>3.65</v>
      </c>
      <c r="L1734" s="24"/>
      <c r="M1734" s="24"/>
      <c r="N1734" s="24"/>
      <c r="O1734" s="208">
        <v>2.218</v>
      </c>
      <c r="P1734" s="208">
        <v>8.49</v>
      </c>
      <c r="Q1734" s="208">
        <v>15.471</v>
      </c>
      <c r="R1734" s="208">
        <v>13.692</v>
      </c>
      <c r="S1734" s="208">
        <v>23.027000000000001</v>
      </c>
      <c r="T1734" s="208">
        <v>22.843</v>
      </c>
      <c r="U1734" s="208">
        <v>17.13</v>
      </c>
      <c r="V1734" s="208">
        <v>7.4640000000000004</v>
      </c>
      <c r="W1734" s="208">
        <v>4.5410000000000004</v>
      </c>
      <c r="X1734" s="24"/>
      <c r="Y1734" s="24"/>
      <c r="Z1734" s="24"/>
      <c r="AA1734" s="208">
        <v>-32.773000000000003</v>
      </c>
      <c r="AB1734" s="208">
        <v>9.218</v>
      </c>
      <c r="AC1734" s="208">
        <v>16.731999999999999</v>
      </c>
      <c r="AD1734" s="208">
        <v>19.472999999999999</v>
      </c>
      <c r="AE1734" s="208">
        <v>20.376000000000001</v>
      </c>
      <c r="AF1734" s="208">
        <v>17.219000000000001</v>
      </c>
      <c r="AG1734" s="208">
        <v>11.173</v>
      </c>
      <c r="AH1734" s="208">
        <v>6.5030000000000001</v>
      </c>
      <c r="AI1734" s="208">
        <v>4.734</v>
      </c>
      <c r="AJ1734" s="24"/>
      <c r="AK1734" s="24"/>
      <c r="AL1734" s="24"/>
      <c r="AM1734" s="208">
        <v>4.3490000000000002</v>
      </c>
      <c r="AN1734" s="208">
        <v>9.3740000000000006</v>
      </c>
      <c r="AO1734" s="208">
        <v>15.465999999999999</v>
      </c>
      <c r="AP1734" s="208">
        <v>22.571999999999999</v>
      </c>
      <c r="AQ1734" s="208">
        <v>19.419</v>
      </c>
      <c r="AR1734" s="208">
        <v>17.279</v>
      </c>
      <c r="AS1734" s="208">
        <v>15.138999999999999</v>
      </c>
      <c r="AT1734" s="208">
        <v>7.7919999999999998</v>
      </c>
      <c r="AU1734" s="208">
        <v>3.79</v>
      </c>
      <c r="AV1734" s="24"/>
      <c r="AW1734" s="24"/>
      <c r="AX1734" s="24"/>
      <c r="AY1734" s="208">
        <v>3.7130000000000001</v>
      </c>
      <c r="AZ1734" s="208">
        <v>5.468</v>
      </c>
      <c r="BA1734" s="208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208">
        <v>53.3</v>
      </c>
      <c r="G1735" s="208">
        <v>46.6</v>
      </c>
      <c r="H1735" s="208">
        <v>44</v>
      </c>
      <c r="I1735" s="221">
        <v>26.994</v>
      </c>
      <c r="J1735" s="221"/>
      <c r="K1735" s="208">
        <v>15.989000000000001</v>
      </c>
      <c r="L1735" s="24"/>
      <c r="M1735" s="24"/>
      <c r="N1735" s="24"/>
      <c r="O1735" s="208">
        <v>10.625</v>
      </c>
      <c r="P1735" s="208">
        <v>30.65</v>
      </c>
      <c r="Q1735" s="208">
        <v>39.840000000000003</v>
      </c>
      <c r="R1735" s="208">
        <v>30.422999999999998</v>
      </c>
      <c r="S1735" s="208">
        <v>59.139000000000003</v>
      </c>
      <c r="T1735" s="208">
        <v>59.106000000000002</v>
      </c>
      <c r="U1735" s="208">
        <v>49.113999999999997</v>
      </c>
      <c r="V1735" s="208">
        <v>23.242000000000001</v>
      </c>
      <c r="W1735" s="208">
        <v>16.196000000000002</v>
      </c>
      <c r="X1735" s="208">
        <v>3.2650000000000001</v>
      </c>
      <c r="Y1735" s="24"/>
      <c r="Z1735" s="24"/>
      <c r="AA1735" s="208">
        <v>-30.77</v>
      </c>
      <c r="AB1735" s="208">
        <v>26.846</v>
      </c>
      <c r="AC1735" s="208">
        <v>39.581000000000003</v>
      </c>
      <c r="AD1735" s="208">
        <v>54.381</v>
      </c>
      <c r="AE1735" s="208">
        <v>50.866999999999997</v>
      </c>
      <c r="AF1735" s="208">
        <v>41.417999999999999</v>
      </c>
      <c r="AG1735" s="208">
        <v>26.626999999999999</v>
      </c>
      <c r="AH1735" s="208">
        <v>16.806000000000001</v>
      </c>
      <c r="AI1735" s="208">
        <v>12.631</v>
      </c>
      <c r="AJ1735" s="24"/>
      <c r="AK1735" s="24"/>
      <c r="AL1735" s="24"/>
      <c r="AM1735" s="208">
        <v>12.635999999999999</v>
      </c>
      <c r="AN1735" s="208">
        <v>32.000999999999998</v>
      </c>
      <c r="AO1735" s="208">
        <v>112.08799999999999</v>
      </c>
      <c r="AP1735" s="208">
        <v>62.103999999999999</v>
      </c>
      <c r="AQ1735" s="208">
        <v>63.725999999999999</v>
      </c>
      <c r="AR1735" s="208">
        <v>57.506999999999998</v>
      </c>
      <c r="AS1735" s="208">
        <v>47.933</v>
      </c>
      <c r="AT1735" s="208">
        <v>26.939</v>
      </c>
      <c r="AU1735" s="208">
        <v>13.24</v>
      </c>
      <c r="AV1735" s="208">
        <v>0.53500000000000003</v>
      </c>
      <c r="AW1735" s="24"/>
      <c r="AX1735" s="24"/>
      <c r="AY1735" s="208">
        <v>15.028</v>
      </c>
      <c r="AZ1735" s="208">
        <v>24.573</v>
      </c>
      <c r="BA1735" s="208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209">
        <v>0.78900000000000003</v>
      </c>
      <c r="G1736" s="209">
        <v>0.623</v>
      </c>
      <c r="H1736" s="209">
        <v>0.59699999999999998</v>
      </c>
      <c r="I1736" s="224">
        <v>0.35499999999999998</v>
      </c>
      <c r="J1736" s="224"/>
      <c r="K1736" s="209">
        <v>0.19800000000000001</v>
      </c>
      <c r="L1736" s="20"/>
      <c r="M1736" s="20"/>
      <c r="N1736" s="20"/>
      <c r="O1736" s="20"/>
      <c r="P1736" s="209">
        <v>0.502</v>
      </c>
      <c r="Q1736" s="209">
        <v>0.55600000000000005</v>
      </c>
      <c r="R1736" s="209">
        <v>0.70399999999999996</v>
      </c>
      <c r="S1736" s="209">
        <v>0.73499999999999999</v>
      </c>
      <c r="T1736" s="209">
        <v>0.84699999999999998</v>
      </c>
      <c r="U1736" s="209">
        <v>0.47499999999999998</v>
      </c>
      <c r="V1736" s="209">
        <v>0.318</v>
      </c>
      <c r="W1736" s="209">
        <v>0.192</v>
      </c>
      <c r="X1736" s="20"/>
      <c r="Y1736" s="20"/>
      <c r="Z1736" s="20"/>
      <c r="AA1736" s="209">
        <v>0.19800000000000001</v>
      </c>
      <c r="AB1736" s="209">
        <v>0.55900000000000005</v>
      </c>
      <c r="AC1736" s="209">
        <v>0.318</v>
      </c>
      <c r="AD1736" s="209">
        <v>0.84399999999999997</v>
      </c>
      <c r="AE1736" s="209">
        <v>0.91300000000000003</v>
      </c>
      <c r="AF1736" s="209">
        <v>0.70599999999999996</v>
      </c>
      <c r="AG1736" s="209">
        <v>0.51500000000000001</v>
      </c>
      <c r="AH1736" s="209">
        <v>0.31</v>
      </c>
      <c r="AI1736" s="209">
        <v>0.19</v>
      </c>
      <c r="AJ1736" s="20"/>
      <c r="AK1736" s="20"/>
      <c r="AL1736" s="20"/>
      <c r="AM1736" s="20"/>
      <c r="AN1736" s="209">
        <v>0.53800000000000003</v>
      </c>
      <c r="AO1736" s="209">
        <v>0.58099999999999996</v>
      </c>
      <c r="AP1736" s="209">
        <v>0.871</v>
      </c>
      <c r="AQ1736" s="209">
        <v>0.96</v>
      </c>
      <c r="AR1736" s="209">
        <v>0.89400000000000002</v>
      </c>
      <c r="AS1736" s="209">
        <v>0.67800000000000005</v>
      </c>
      <c r="AT1736" s="209">
        <v>0.38900000000000001</v>
      </c>
      <c r="AU1736" s="209">
        <v>0.20100000000000001</v>
      </c>
      <c r="AV1736" s="20"/>
      <c r="AW1736" s="20"/>
      <c r="AX1736" s="20"/>
      <c r="AY1736" s="209">
        <v>0.15</v>
      </c>
      <c r="AZ1736" s="209">
        <v>0.28199999999999997</v>
      </c>
      <c r="BA1736" s="209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208">
        <v>0.78900000000000003</v>
      </c>
      <c r="G1737" s="208">
        <v>0.623</v>
      </c>
      <c r="H1737" s="208">
        <v>0.59699999999999998</v>
      </c>
      <c r="I1737" s="221">
        <v>0.35499999999999998</v>
      </c>
      <c r="J1737" s="221"/>
      <c r="K1737" s="208">
        <v>0.19800000000000001</v>
      </c>
      <c r="L1737" s="24"/>
      <c r="M1737" s="24"/>
      <c r="N1737" s="24"/>
      <c r="O1737" s="24"/>
      <c r="P1737" s="208">
        <v>0.502</v>
      </c>
      <c r="Q1737" s="208">
        <v>0.55600000000000005</v>
      </c>
      <c r="R1737" s="208">
        <v>0.70399999999999996</v>
      </c>
      <c r="S1737" s="208">
        <v>0.73499999999999999</v>
      </c>
      <c r="T1737" s="208">
        <v>0.84699999999999998</v>
      </c>
      <c r="U1737" s="208">
        <v>0.47499999999999998</v>
      </c>
      <c r="V1737" s="208">
        <v>0.318</v>
      </c>
      <c r="W1737" s="208">
        <v>0.192</v>
      </c>
      <c r="X1737" s="24"/>
      <c r="Y1737" s="24"/>
      <c r="Z1737" s="24"/>
      <c r="AA1737" s="208">
        <v>0.19800000000000001</v>
      </c>
      <c r="AB1737" s="208">
        <v>0.55900000000000005</v>
      </c>
      <c r="AC1737" s="208">
        <v>0.318</v>
      </c>
      <c r="AD1737" s="208">
        <v>0.84399999999999997</v>
      </c>
      <c r="AE1737" s="208">
        <v>0.91300000000000003</v>
      </c>
      <c r="AF1737" s="208">
        <v>0.70599999999999996</v>
      </c>
      <c r="AG1737" s="208">
        <v>0.51500000000000001</v>
      </c>
      <c r="AH1737" s="208">
        <v>0.31</v>
      </c>
      <c r="AI1737" s="208">
        <v>0.19</v>
      </c>
      <c r="AJ1737" s="24"/>
      <c r="AK1737" s="24"/>
      <c r="AL1737" s="24"/>
      <c r="AM1737" s="24"/>
      <c r="AN1737" s="208">
        <v>0.53800000000000003</v>
      </c>
      <c r="AO1737" s="208">
        <v>0.58099999999999996</v>
      </c>
      <c r="AP1737" s="208">
        <v>0.871</v>
      </c>
      <c r="AQ1737" s="208">
        <v>0.96</v>
      </c>
      <c r="AR1737" s="208">
        <v>0.89400000000000002</v>
      </c>
      <c r="AS1737" s="208">
        <v>0.67800000000000005</v>
      </c>
      <c r="AT1737" s="208">
        <v>0.38900000000000001</v>
      </c>
      <c r="AU1737" s="208">
        <v>0.20100000000000001</v>
      </c>
      <c r="AV1737" s="24"/>
      <c r="AW1737" s="24"/>
      <c r="AX1737" s="24"/>
      <c r="AY1737" s="208">
        <v>0.15</v>
      </c>
      <c r="AZ1737" s="208">
        <v>0.28199999999999997</v>
      </c>
      <c r="BA1737" s="208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209">
        <v>1.7010000000000001</v>
      </c>
      <c r="G1738" s="209">
        <v>1.4139999999999999</v>
      </c>
      <c r="H1738" s="209">
        <v>1.2230000000000001</v>
      </c>
      <c r="I1738" s="224">
        <v>0.71299999999999997</v>
      </c>
      <c r="J1738" s="224"/>
      <c r="K1738" s="209">
        <v>0.33</v>
      </c>
      <c r="L1738" s="209">
        <v>4.2999999999999997E-2</v>
      </c>
      <c r="M1738" s="20"/>
      <c r="N1738" s="20"/>
      <c r="O1738" s="20"/>
      <c r="P1738" s="20"/>
      <c r="Q1738" s="209">
        <v>1.466</v>
      </c>
      <c r="R1738" s="209">
        <v>1.3109999999999999</v>
      </c>
      <c r="S1738" s="209">
        <v>1.53</v>
      </c>
      <c r="T1738" s="209">
        <v>2.1659999999999999</v>
      </c>
      <c r="U1738" s="209">
        <v>1.115</v>
      </c>
      <c r="V1738" s="209">
        <v>0.72499999999999998</v>
      </c>
      <c r="W1738" s="209">
        <v>0.48</v>
      </c>
      <c r="X1738" s="209">
        <v>9.5000000000000001E-2</v>
      </c>
      <c r="Y1738" s="20"/>
      <c r="Z1738" s="209">
        <v>2.8000000000000001E-2</v>
      </c>
      <c r="AA1738" s="209">
        <v>0.191</v>
      </c>
      <c r="AB1738" s="20"/>
      <c r="AC1738" s="209">
        <v>1.948</v>
      </c>
      <c r="AD1738" s="209">
        <v>1.9910000000000001</v>
      </c>
      <c r="AE1738" s="209">
        <v>1.84</v>
      </c>
      <c r="AF1738" s="209">
        <v>1.468</v>
      </c>
      <c r="AG1738" s="209">
        <v>0.17799999999999999</v>
      </c>
      <c r="AH1738" s="209">
        <v>1.8480000000000001</v>
      </c>
      <c r="AI1738" s="209">
        <v>0.44400000000000001</v>
      </c>
      <c r="AJ1738" s="20"/>
      <c r="AK1738" s="20"/>
      <c r="AL1738" s="20"/>
      <c r="AM1738" s="209">
        <v>0.17899999999999999</v>
      </c>
      <c r="AN1738" s="209">
        <v>0.505</v>
      </c>
      <c r="AO1738" s="209">
        <v>0.85199999999999998</v>
      </c>
      <c r="AP1738" s="209">
        <v>1.2989999999999999</v>
      </c>
      <c r="AQ1738" s="20"/>
      <c r="AR1738" s="209">
        <v>2.8119999999999998</v>
      </c>
      <c r="AS1738" s="209">
        <v>0.96599999999999997</v>
      </c>
      <c r="AT1738" s="209">
        <v>0.58699999999999997</v>
      </c>
      <c r="AU1738" s="209">
        <v>0.372</v>
      </c>
      <c r="AV1738" s="209">
        <v>1.2999999999999999E-2</v>
      </c>
      <c r="AW1738" s="20"/>
      <c r="AX1738" s="20"/>
      <c r="AY1738" s="209">
        <v>0.105</v>
      </c>
      <c r="AZ1738" s="209">
        <v>0.30299999999999999</v>
      </c>
      <c r="BA1738" s="209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208">
        <v>1.7010000000000001</v>
      </c>
      <c r="G1739" s="208">
        <v>1.4139999999999999</v>
      </c>
      <c r="H1739" s="208">
        <v>1.2230000000000001</v>
      </c>
      <c r="I1739" s="221">
        <v>0.71299999999999997</v>
      </c>
      <c r="J1739" s="221"/>
      <c r="K1739" s="208">
        <v>0.33</v>
      </c>
      <c r="L1739" s="208">
        <v>4.2999999999999997E-2</v>
      </c>
      <c r="M1739" s="24"/>
      <c r="N1739" s="24"/>
      <c r="O1739" s="24"/>
      <c r="P1739" s="24"/>
      <c r="Q1739" s="208">
        <v>1.466</v>
      </c>
      <c r="R1739" s="208">
        <v>1.3109999999999999</v>
      </c>
      <c r="S1739" s="208">
        <v>1.53</v>
      </c>
      <c r="T1739" s="208">
        <v>2.1659999999999999</v>
      </c>
      <c r="U1739" s="208">
        <v>1.115</v>
      </c>
      <c r="V1739" s="208">
        <v>0.72499999999999998</v>
      </c>
      <c r="W1739" s="208">
        <v>0.48</v>
      </c>
      <c r="X1739" s="208">
        <v>9.5000000000000001E-2</v>
      </c>
      <c r="Y1739" s="24"/>
      <c r="Z1739" s="208">
        <v>2.8000000000000001E-2</v>
      </c>
      <c r="AA1739" s="208">
        <v>0.191</v>
      </c>
      <c r="AB1739" s="24"/>
      <c r="AC1739" s="208">
        <v>1.948</v>
      </c>
      <c r="AD1739" s="208">
        <v>1.9910000000000001</v>
      </c>
      <c r="AE1739" s="208">
        <v>1.84</v>
      </c>
      <c r="AF1739" s="208">
        <v>1.468</v>
      </c>
      <c r="AG1739" s="208">
        <v>0.17799999999999999</v>
      </c>
      <c r="AH1739" s="208">
        <v>1.8480000000000001</v>
      </c>
      <c r="AI1739" s="208">
        <v>0.44400000000000001</v>
      </c>
      <c r="AJ1739" s="24"/>
      <c r="AK1739" s="24"/>
      <c r="AL1739" s="24"/>
      <c r="AM1739" s="208">
        <v>0.17899999999999999</v>
      </c>
      <c r="AN1739" s="208">
        <v>0.505</v>
      </c>
      <c r="AO1739" s="208">
        <v>0.85199999999999998</v>
      </c>
      <c r="AP1739" s="208">
        <v>1.2989999999999999</v>
      </c>
      <c r="AQ1739" s="24"/>
      <c r="AR1739" s="208">
        <v>2.8119999999999998</v>
      </c>
      <c r="AS1739" s="208">
        <v>0.96599999999999997</v>
      </c>
      <c r="AT1739" s="208">
        <v>0.58699999999999997</v>
      </c>
      <c r="AU1739" s="208">
        <v>0.372</v>
      </c>
      <c r="AV1739" s="208">
        <v>1.2999999999999999E-2</v>
      </c>
      <c r="AW1739" s="24"/>
      <c r="AX1739" s="24"/>
      <c r="AY1739" s="208">
        <v>0.105</v>
      </c>
      <c r="AZ1739" s="208">
        <v>0.30299999999999999</v>
      </c>
      <c r="BA1739" s="208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209">
        <v>16.382000000000001</v>
      </c>
      <c r="G1740" s="209">
        <v>14.18</v>
      </c>
      <c r="H1740" s="209">
        <v>13.738</v>
      </c>
      <c r="I1740" s="224">
        <v>9.9030000000000005</v>
      </c>
      <c r="J1740" s="224"/>
      <c r="K1740" s="20"/>
      <c r="L1740" s="20"/>
      <c r="M1740" s="20"/>
      <c r="N1740" s="20"/>
      <c r="O1740" s="20"/>
      <c r="P1740" s="209">
        <v>4.6139999999999999</v>
      </c>
      <c r="Q1740" s="209">
        <v>13.483000000000001</v>
      </c>
      <c r="R1740" s="209">
        <v>15.26</v>
      </c>
      <c r="S1740" s="209">
        <v>19.329000000000001</v>
      </c>
      <c r="T1740" s="209">
        <v>19.814</v>
      </c>
      <c r="U1740" s="209">
        <v>13.628</v>
      </c>
      <c r="V1740" s="209">
        <v>10.53</v>
      </c>
      <c r="W1740" s="209">
        <v>5.0469999999999997</v>
      </c>
      <c r="X1740" s="209">
        <v>0.11</v>
      </c>
      <c r="Y1740" s="209">
        <v>6.0999999999999999E-2</v>
      </c>
      <c r="Z1740" s="209">
        <v>8.8999999999999996E-2</v>
      </c>
      <c r="AA1740" s="20"/>
      <c r="AB1740" s="209">
        <v>6.83</v>
      </c>
      <c r="AC1740" s="209">
        <v>14.489000000000001</v>
      </c>
      <c r="AD1740" s="209">
        <v>17.442</v>
      </c>
      <c r="AE1740" s="209">
        <v>19.155999999999999</v>
      </c>
      <c r="AF1740" s="209">
        <v>15.882999999999999</v>
      </c>
      <c r="AG1740" s="209">
        <v>13.265000000000001</v>
      </c>
      <c r="AH1740" s="209">
        <v>12.792999999999999</v>
      </c>
      <c r="AI1740" s="209">
        <v>3.7949999999999999</v>
      </c>
      <c r="AJ1740" s="20"/>
      <c r="AK1740" s="20"/>
      <c r="AL1740" s="20"/>
      <c r="AM1740" s="20"/>
      <c r="AN1740" s="209">
        <v>6.0869999999999997</v>
      </c>
      <c r="AO1740" s="209">
        <v>12.486000000000001</v>
      </c>
      <c r="AP1740" s="209">
        <v>16.734000000000002</v>
      </c>
      <c r="AQ1740" s="209">
        <v>19.951000000000001</v>
      </c>
      <c r="AR1740" s="209">
        <v>16.347000000000001</v>
      </c>
      <c r="AS1740" s="209">
        <v>18.54</v>
      </c>
      <c r="AT1740" s="209">
        <v>8.7940000000000005</v>
      </c>
      <c r="AU1740" s="20"/>
      <c r="AV1740" s="20"/>
      <c r="AW1740" s="20"/>
      <c r="AX1740" s="20"/>
      <c r="AY1740" s="20"/>
      <c r="AZ1740" s="20"/>
      <c r="BA1740" s="209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208">
        <v>1.4350000000000001</v>
      </c>
      <c r="G1741" s="208">
        <v>1.1339999999999999</v>
      </c>
      <c r="H1741" s="208">
        <v>0.999</v>
      </c>
      <c r="I1741" s="221">
        <v>0.54900000000000004</v>
      </c>
      <c r="J1741" s="221"/>
      <c r="K1741" s="24"/>
      <c r="L1741" s="24"/>
      <c r="M1741" s="24"/>
      <c r="N1741" s="24"/>
      <c r="O1741" s="24"/>
      <c r="P1741" s="208">
        <v>0.82599999999999996</v>
      </c>
      <c r="Q1741" s="208">
        <v>0.96099999999999997</v>
      </c>
      <c r="R1741" s="208">
        <v>1.016</v>
      </c>
      <c r="S1741" s="208">
        <v>1.204</v>
      </c>
      <c r="T1741" s="208">
        <v>1.294</v>
      </c>
      <c r="U1741" s="208">
        <v>0.77500000000000002</v>
      </c>
      <c r="V1741" s="208">
        <v>0.53800000000000003</v>
      </c>
      <c r="W1741" s="208">
        <v>0.33400000000000002</v>
      </c>
      <c r="X1741" s="208">
        <v>0.11</v>
      </c>
      <c r="Y1741" s="208">
        <v>6.0999999999999999E-2</v>
      </c>
      <c r="Z1741" s="208">
        <v>8.8999999999999996E-2</v>
      </c>
      <c r="AA1741" s="24"/>
      <c r="AB1741" s="208">
        <v>0.59599999999999997</v>
      </c>
      <c r="AC1741" s="208">
        <v>0.51400000000000001</v>
      </c>
      <c r="AD1741" s="208">
        <v>1.1060000000000001</v>
      </c>
      <c r="AE1741" s="208">
        <v>1.278</v>
      </c>
      <c r="AF1741" s="208">
        <v>0.99399999999999999</v>
      </c>
      <c r="AG1741" s="208">
        <v>0.72399999999999998</v>
      </c>
      <c r="AH1741" s="208">
        <v>0.45</v>
      </c>
      <c r="AI1741" s="208">
        <v>0.20100000000000001</v>
      </c>
      <c r="AJ1741" s="24"/>
      <c r="AK1741" s="24"/>
      <c r="AL1741" s="24"/>
      <c r="AM1741" s="24"/>
      <c r="AN1741" s="208">
        <v>0.55400000000000005</v>
      </c>
      <c r="AO1741" s="208">
        <v>0.91</v>
      </c>
      <c r="AP1741" s="208">
        <v>1.177</v>
      </c>
      <c r="AQ1741" s="208">
        <v>1.1930000000000001</v>
      </c>
      <c r="AR1741" s="208">
        <v>1.1839999999999999</v>
      </c>
      <c r="AS1741" s="208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208">
        <v>3.34</v>
      </c>
      <c r="G1742" s="208">
        <v>2.8140000000000001</v>
      </c>
      <c r="H1742" s="208">
        <v>2.4129999999999998</v>
      </c>
      <c r="I1742" s="221">
        <v>1.698</v>
      </c>
      <c r="J1742" s="221"/>
      <c r="K1742" s="24"/>
      <c r="L1742" s="24"/>
      <c r="M1742" s="24"/>
      <c r="N1742" s="24"/>
      <c r="O1742" s="24"/>
      <c r="P1742" s="208">
        <v>0.97799999999999998</v>
      </c>
      <c r="Q1742" s="208">
        <v>2.573</v>
      </c>
      <c r="R1742" s="208">
        <v>2.7709999999999999</v>
      </c>
      <c r="S1742" s="208">
        <v>3.496</v>
      </c>
      <c r="T1742" s="208">
        <v>3.64</v>
      </c>
      <c r="U1742" s="208">
        <v>2.5449999999999999</v>
      </c>
      <c r="V1742" s="208">
        <v>1.323</v>
      </c>
      <c r="W1742" s="208">
        <v>0.30499999999999999</v>
      </c>
      <c r="X1742" s="24"/>
      <c r="Y1742" s="24"/>
      <c r="Z1742" s="24"/>
      <c r="AA1742" s="24"/>
      <c r="AB1742" s="208">
        <v>1.099</v>
      </c>
      <c r="AC1742" s="208">
        <v>2.4300000000000002</v>
      </c>
      <c r="AD1742" s="208">
        <v>3.3180000000000001</v>
      </c>
      <c r="AE1742" s="208">
        <v>3.7949999999999999</v>
      </c>
      <c r="AF1742" s="208">
        <v>3.0979999999999999</v>
      </c>
      <c r="AG1742" s="208">
        <v>2.7559999999999998</v>
      </c>
      <c r="AH1742" s="208">
        <v>5.2380000000000004</v>
      </c>
      <c r="AI1742" s="24"/>
      <c r="AJ1742" s="24"/>
      <c r="AK1742" s="24"/>
      <c r="AL1742" s="24"/>
      <c r="AM1742" s="24"/>
      <c r="AN1742" s="208">
        <v>1.25</v>
      </c>
      <c r="AO1742" s="24"/>
      <c r="AP1742" s="208">
        <v>1.2030000000000001</v>
      </c>
      <c r="AQ1742" s="208">
        <v>3.76</v>
      </c>
      <c r="AR1742" s="208">
        <v>0.86799999999999999</v>
      </c>
      <c r="AS1742" s="208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208">
        <v>11.606999999999999</v>
      </c>
      <c r="G1743" s="208">
        <v>10.231999999999999</v>
      </c>
      <c r="H1743" s="208">
        <v>10.326000000000001</v>
      </c>
      <c r="I1743" s="221">
        <v>7.6559999999999997</v>
      </c>
      <c r="J1743" s="221"/>
      <c r="K1743" s="24"/>
      <c r="L1743" s="24"/>
      <c r="M1743" s="24"/>
      <c r="N1743" s="24"/>
      <c r="O1743" s="24"/>
      <c r="P1743" s="208">
        <v>2.81</v>
      </c>
      <c r="Q1743" s="208">
        <v>9.9489999999999998</v>
      </c>
      <c r="R1743" s="208">
        <v>11.473000000000001</v>
      </c>
      <c r="S1743" s="208">
        <v>14.629</v>
      </c>
      <c r="T1743" s="208">
        <v>14.88</v>
      </c>
      <c r="U1743" s="208">
        <v>10.308</v>
      </c>
      <c r="V1743" s="208">
        <v>8.6690000000000005</v>
      </c>
      <c r="W1743" s="208">
        <v>4.4080000000000004</v>
      </c>
      <c r="X1743" s="24"/>
      <c r="Y1743" s="24"/>
      <c r="Z1743" s="24"/>
      <c r="AA1743" s="24"/>
      <c r="AB1743" s="208">
        <v>5.1349999999999998</v>
      </c>
      <c r="AC1743" s="208">
        <v>11.545</v>
      </c>
      <c r="AD1743" s="208">
        <v>13.018000000000001</v>
      </c>
      <c r="AE1743" s="208">
        <v>14.083</v>
      </c>
      <c r="AF1743" s="208">
        <v>11.791</v>
      </c>
      <c r="AG1743" s="208">
        <v>9.7850000000000001</v>
      </c>
      <c r="AH1743" s="208">
        <v>7.1050000000000004</v>
      </c>
      <c r="AI1743" s="208">
        <v>3.5939999999999999</v>
      </c>
      <c r="AJ1743" s="24"/>
      <c r="AK1743" s="24"/>
      <c r="AL1743" s="24"/>
      <c r="AM1743" s="24"/>
      <c r="AN1743" s="208">
        <v>4.2830000000000004</v>
      </c>
      <c r="AO1743" s="208">
        <v>11.576000000000001</v>
      </c>
      <c r="AP1743" s="208">
        <v>14.353999999999999</v>
      </c>
      <c r="AQ1743" s="208">
        <v>14.997999999999999</v>
      </c>
      <c r="AR1743" s="208">
        <v>14.295</v>
      </c>
      <c r="AS1743" s="208">
        <v>11.961</v>
      </c>
      <c r="AT1743" s="208">
        <v>8.7940000000000005</v>
      </c>
      <c r="AU1743" s="24"/>
      <c r="AV1743" s="24"/>
      <c r="AW1743" s="24"/>
      <c r="AX1743" s="24"/>
      <c r="AY1743" s="24"/>
      <c r="AZ1743" s="24"/>
      <c r="BA1743" s="208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209">
        <v>1.0760000000000001</v>
      </c>
      <c r="G1744" s="209">
        <v>0.95699999999999996</v>
      </c>
      <c r="H1744" s="209">
        <v>0.79300000000000004</v>
      </c>
      <c r="I1744" s="224">
        <v>0.59299999999999997</v>
      </c>
      <c r="J1744" s="224"/>
      <c r="K1744" s="209">
        <v>0.35799999999999998</v>
      </c>
      <c r="L1744" s="209">
        <v>0.126</v>
      </c>
      <c r="M1744" s="20"/>
      <c r="N1744" s="20"/>
      <c r="O1744" s="20"/>
      <c r="P1744" s="209">
        <v>0.67500000000000004</v>
      </c>
      <c r="Q1744" s="209">
        <v>0.92400000000000004</v>
      </c>
      <c r="R1744" s="209">
        <v>0.90900000000000003</v>
      </c>
      <c r="S1744" s="209">
        <v>0.98899999999999999</v>
      </c>
      <c r="T1744" s="209">
        <v>1.1659999999999999</v>
      </c>
      <c r="U1744" s="209">
        <v>0.95499999999999996</v>
      </c>
      <c r="V1744" s="209">
        <v>0.76100000000000001</v>
      </c>
      <c r="W1744" s="209">
        <v>0.41599999999999998</v>
      </c>
      <c r="X1744" s="209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208">
        <v>1.0760000000000001</v>
      </c>
      <c r="G1745" s="208">
        <v>0.95699999999999996</v>
      </c>
      <c r="H1745" s="208">
        <v>0.79300000000000004</v>
      </c>
      <c r="I1745" s="221">
        <v>0.59299999999999997</v>
      </c>
      <c r="J1745" s="221"/>
      <c r="K1745" s="208">
        <v>0.35799999999999998</v>
      </c>
      <c r="L1745" s="208">
        <v>0.126</v>
      </c>
      <c r="M1745" s="24"/>
      <c r="N1745" s="24"/>
      <c r="O1745" s="24"/>
      <c r="P1745" s="208">
        <v>0.67500000000000004</v>
      </c>
      <c r="Q1745" s="208">
        <v>0.92400000000000004</v>
      </c>
      <c r="R1745" s="208">
        <v>0.90900000000000003</v>
      </c>
      <c r="S1745" s="208">
        <v>0.98899999999999999</v>
      </c>
      <c r="T1745" s="208">
        <v>1.1659999999999999</v>
      </c>
      <c r="U1745" s="208">
        <v>0.95499999999999996</v>
      </c>
      <c r="V1745" s="208">
        <v>0.76100000000000001</v>
      </c>
      <c r="W1745" s="208">
        <v>0.41599999999999998</v>
      </c>
      <c r="X1745" s="208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209">
        <v>244.614</v>
      </c>
      <c r="G1746" s="209">
        <v>170.97900000000001</v>
      </c>
      <c r="H1746" s="209">
        <v>163.08600000000001</v>
      </c>
      <c r="I1746" s="224">
        <v>71.013000000000005</v>
      </c>
      <c r="J1746" s="224"/>
      <c r="K1746" s="209">
        <v>76.451999999999998</v>
      </c>
      <c r="L1746" s="209">
        <v>30.559000000000001</v>
      </c>
      <c r="M1746" s="209">
        <v>24.818999999999999</v>
      </c>
      <c r="N1746" s="209">
        <v>47.420999999999999</v>
      </c>
      <c r="O1746" s="209">
        <v>73.436000000000007</v>
      </c>
      <c r="P1746" s="209">
        <v>114.059</v>
      </c>
      <c r="Q1746" s="209">
        <v>136.386</v>
      </c>
      <c r="R1746" s="209">
        <v>152.64599999999999</v>
      </c>
      <c r="S1746" s="209">
        <v>209.774</v>
      </c>
      <c r="T1746" s="209">
        <v>204.702</v>
      </c>
      <c r="U1746" s="209">
        <v>194.17599999999999</v>
      </c>
      <c r="V1746" s="209">
        <v>108.568</v>
      </c>
      <c r="W1746" s="209">
        <v>75.781999999999996</v>
      </c>
      <c r="X1746" s="209">
        <v>64.861000000000004</v>
      </c>
      <c r="Y1746" s="209">
        <v>32.543999999999997</v>
      </c>
      <c r="Z1746" s="209">
        <v>40.835999999999999</v>
      </c>
      <c r="AA1746" s="209">
        <v>41.465000000000003</v>
      </c>
      <c r="AB1746" s="209">
        <v>68.986000000000004</v>
      </c>
      <c r="AC1746" s="209">
        <v>152.476</v>
      </c>
      <c r="AD1746" s="209">
        <v>240.506</v>
      </c>
      <c r="AE1746" s="209">
        <v>231.74199999999999</v>
      </c>
      <c r="AF1746" s="209">
        <v>173.37799999999999</v>
      </c>
      <c r="AG1746" s="209">
        <v>175.75200000000001</v>
      </c>
      <c r="AH1746" s="209">
        <v>120.985</v>
      </c>
      <c r="AI1746" s="209">
        <v>50.084000000000003</v>
      </c>
      <c r="AJ1746" s="209">
        <v>52.009</v>
      </c>
      <c r="AK1746" s="209">
        <v>22.431999999999999</v>
      </c>
      <c r="AL1746" s="209">
        <v>36.914999999999999</v>
      </c>
      <c r="AM1746" s="209">
        <v>67.855999999999995</v>
      </c>
      <c r="AN1746" s="209">
        <v>98.468999999999994</v>
      </c>
      <c r="AO1746" s="209">
        <v>151.65899999999999</v>
      </c>
      <c r="AP1746" s="209">
        <v>228.048</v>
      </c>
      <c r="AQ1746" s="209">
        <v>230.499</v>
      </c>
      <c r="AR1746" s="209">
        <v>187.11500000000001</v>
      </c>
      <c r="AS1746" s="209">
        <v>196.33500000000001</v>
      </c>
      <c r="AT1746" s="209">
        <v>123.253</v>
      </c>
      <c r="AU1746" s="209">
        <v>89.385999999999996</v>
      </c>
      <c r="AV1746" s="209">
        <v>47.198</v>
      </c>
      <c r="AW1746" s="209">
        <v>38.503</v>
      </c>
      <c r="AX1746" s="209">
        <v>46.334000000000003</v>
      </c>
      <c r="AY1746" s="209">
        <v>77.879000000000005</v>
      </c>
      <c r="AZ1746" s="209">
        <v>85.412999999999997</v>
      </c>
      <c r="BA1746" s="209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208">
        <v>244.614</v>
      </c>
      <c r="G1747" s="208">
        <v>170.97900000000001</v>
      </c>
      <c r="H1747" s="208">
        <v>163.08600000000001</v>
      </c>
      <c r="I1747" s="221">
        <v>71.013000000000005</v>
      </c>
      <c r="J1747" s="221"/>
      <c r="K1747" s="208">
        <v>76.451999999999998</v>
      </c>
      <c r="L1747" s="208">
        <v>30.559000000000001</v>
      </c>
      <c r="M1747" s="208">
        <v>24.818999999999999</v>
      </c>
      <c r="N1747" s="208">
        <v>47.420999999999999</v>
      </c>
      <c r="O1747" s="208">
        <v>73.436000000000007</v>
      </c>
      <c r="P1747" s="208">
        <v>114.059</v>
      </c>
      <c r="Q1747" s="208">
        <v>136.386</v>
      </c>
      <c r="R1747" s="208">
        <v>152.64599999999999</v>
      </c>
      <c r="S1747" s="208">
        <v>209.774</v>
      </c>
      <c r="T1747" s="208">
        <v>204.702</v>
      </c>
      <c r="U1747" s="208">
        <v>194.17599999999999</v>
      </c>
      <c r="V1747" s="208">
        <v>108.568</v>
      </c>
      <c r="W1747" s="208">
        <v>75.781999999999996</v>
      </c>
      <c r="X1747" s="208">
        <v>64.861000000000004</v>
      </c>
      <c r="Y1747" s="208">
        <v>32.543999999999997</v>
      </c>
      <c r="Z1747" s="208">
        <v>40.835999999999999</v>
      </c>
      <c r="AA1747" s="208">
        <v>41.465000000000003</v>
      </c>
      <c r="AB1747" s="208">
        <v>68.986000000000004</v>
      </c>
      <c r="AC1747" s="208">
        <v>152.476</v>
      </c>
      <c r="AD1747" s="208">
        <v>240.506</v>
      </c>
      <c r="AE1747" s="208">
        <v>231.74199999999999</v>
      </c>
      <c r="AF1747" s="208">
        <v>173.37799999999999</v>
      </c>
      <c r="AG1747" s="208">
        <v>175.75200000000001</v>
      </c>
      <c r="AH1747" s="208">
        <v>120.985</v>
      </c>
      <c r="AI1747" s="208">
        <v>50.084000000000003</v>
      </c>
      <c r="AJ1747" s="208">
        <v>52.009</v>
      </c>
      <c r="AK1747" s="208">
        <v>22.431999999999999</v>
      </c>
      <c r="AL1747" s="208">
        <v>36.914999999999999</v>
      </c>
      <c r="AM1747" s="208">
        <v>67.855999999999995</v>
      </c>
      <c r="AN1747" s="208">
        <v>98.468999999999994</v>
      </c>
      <c r="AO1747" s="208">
        <v>151.65899999999999</v>
      </c>
      <c r="AP1747" s="208">
        <v>228.048</v>
      </c>
      <c r="AQ1747" s="208">
        <v>230.499</v>
      </c>
      <c r="AR1747" s="208">
        <v>187.11500000000001</v>
      </c>
      <c r="AS1747" s="208">
        <v>196.33500000000001</v>
      </c>
      <c r="AT1747" s="208">
        <v>123.253</v>
      </c>
      <c r="AU1747" s="208">
        <v>89.385999999999996</v>
      </c>
      <c r="AV1747" s="208">
        <v>47.198</v>
      </c>
      <c r="AW1747" s="208">
        <v>38.503</v>
      </c>
      <c r="AX1747" s="208">
        <v>46.334000000000003</v>
      </c>
      <c r="AY1747" s="208">
        <v>77.879000000000005</v>
      </c>
      <c r="AZ1747" s="208">
        <v>85.412999999999997</v>
      </c>
      <c r="BA1747" s="208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9">
        <v>1.216</v>
      </c>
      <c r="AS1748" s="209">
        <v>0.23100000000000001</v>
      </c>
      <c r="AT1748" s="209">
        <v>0.14499999999999999</v>
      </c>
      <c r="AU1748" s="209">
        <v>5.7000000000000002E-2</v>
      </c>
      <c r="AV1748" s="20"/>
      <c r="AW1748" s="20"/>
      <c r="AX1748" s="20"/>
      <c r="AY1748" s="209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08">
        <v>1.216</v>
      </c>
      <c r="AS1749" s="208">
        <v>0.23100000000000001</v>
      </c>
      <c r="AT1749" s="208">
        <v>0.14499999999999999</v>
      </c>
      <c r="AU1749" s="208">
        <v>5.7000000000000002E-2</v>
      </c>
      <c r="AV1749" s="24"/>
      <c r="AW1749" s="24"/>
      <c r="AX1749" s="24"/>
      <c r="AY1749" s="208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210">
        <v>6669.58</v>
      </c>
      <c r="G1750" s="210">
        <v>5607.4110000000001</v>
      </c>
      <c r="H1750" s="210">
        <v>4865.7470000000003</v>
      </c>
      <c r="I1750" s="229">
        <v>3571.402</v>
      </c>
      <c r="J1750" s="229"/>
      <c r="K1750" s="210">
        <v>1850.319</v>
      </c>
      <c r="L1750" s="211">
        <v>752.41099999999994</v>
      </c>
      <c r="M1750" s="211">
        <v>433.87900000000002</v>
      </c>
      <c r="N1750" s="211">
        <v>745.71900000000005</v>
      </c>
      <c r="O1750" s="210">
        <v>1771.4559999999999</v>
      </c>
      <c r="P1750" s="210">
        <v>2892.223</v>
      </c>
      <c r="Q1750" s="210">
        <v>4725.7650000000003</v>
      </c>
      <c r="R1750" s="210">
        <v>6238.9369999999999</v>
      </c>
      <c r="S1750" s="210">
        <v>6542.701</v>
      </c>
      <c r="T1750" s="210">
        <v>6465.4229999999998</v>
      </c>
      <c r="U1750" s="210">
        <v>5380.4579999999996</v>
      </c>
      <c r="V1750" s="210">
        <v>3434.93</v>
      </c>
      <c r="W1750" s="210">
        <v>2526.9490000000001</v>
      </c>
      <c r="X1750" s="211">
        <v>634.625</v>
      </c>
      <c r="Y1750" s="211">
        <v>378.76600000000002</v>
      </c>
      <c r="Z1750" s="211">
        <v>702.28399999999999</v>
      </c>
      <c r="AA1750" s="210">
        <v>1738.8620000000001</v>
      </c>
      <c r="AB1750" s="210">
        <v>2772.2860000000001</v>
      </c>
      <c r="AC1750" s="210">
        <v>4548.1329999999998</v>
      </c>
      <c r="AD1750" s="210">
        <v>6861.2219999999998</v>
      </c>
      <c r="AE1750" s="210">
        <v>6899.357</v>
      </c>
      <c r="AF1750" s="210">
        <v>5668.1559999999999</v>
      </c>
      <c r="AG1750" s="210">
        <v>4636.884</v>
      </c>
      <c r="AH1750" s="210">
        <v>2789.4079999999999</v>
      </c>
      <c r="AI1750" s="210">
        <v>1853.0260000000001</v>
      </c>
      <c r="AJ1750" s="211">
        <v>657.51800000000003</v>
      </c>
      <c r="AK1750" s="211">
        <v>372.16199999999998</v>
      </c>
      <c r="AL1750" s="211">
        <v>711.73299999999995</v>
      </c>
      <c r="AM1750" s="210">
        <v>1716.702</v>
      </c>
      <c r="AN1750" s="210">
        <v>2968.1350000000002</v>
      </c>
      <c r="AO1750" s="210">
        <v>4707.9110000000001</v>
      </c>
      <c r="AP1750" s="210">
        <v>6520.4189999999999</v>
      </c>
      <c r="AQ1750" s="210">
        <v>6666.549</v>
      </c>
      <c r="AR1750" s="210">
        <v>6058.2830000000004</v>
      </c>
      <c r="AS1750" s="210">
        <v>5116.2219999999998</v>
      </c>
      <c r="AT1750" s="210">
        <v>3354.7429999999999</v>
      </c>
      <c r="AU1750" s="210">
        <v>1852.6769999999999</v>
      </c>
      <c r="AV1750" s="211">
        <v>663.077</v>
      </c>
      <c r="AW1750" s="211">
        <v>333.28899999999999</v>
      </c>
      <c r="AX1750" s="211">
        <v>802.80899999999997</v>
      </c>
      <c r="AY1750" s="210">
        <v>1891.13</v>
      </c>
      <c r="AZ1750" s="210">
        <v>2552.7109999999998</v>
      </c>
      <c r="BA1750" s="210">
        <v>4194.5140000000001</v>
      </c>
      <c r="BB1750" s="14">
        <f>SUM(BB1751:BB2212)/2</f>
        <v>8383.5535000000018</v>
      </c>
      <c r="BC1750" s="14">
        <f>SUM(BC1751:BC2203)+BC2204+BC2206+BC2208+BC2210+BC2212</f>
        <v>25334.268956989254</v>
      </c>
      <c r="BD1750" s="15">
        <f t="shared" si="323"/>
        <v>11268.217069892475</v>
      </c>
      <c r="BE1750" s="14">
        <f>BC1750-BD1750</f>
        <v>14066.051887096779</v>
      </c>
      <c r="BG1750" s="43"/>
      <c r="BH1750" s="17">
        <f>(BC1750*24*31/1000000)+SUM(BH2182:BH2185)</f>
        <v>18.889095304000005</v>
      </c>
      <c r="BI1750" s="15">
        <f>(BD1750*24*31/1000000)+SUM(BI2182:BI2185)</f>
        <v>8.3911081504000009</v>
      </c>
      <c r="BJ1750" s="14">
        <f>BH1750-BI1750</f>
        <v>10.497987153600004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209">
        <v>7.343</v>
      </c>
      <c r="G1751" s="209">
        <v>7.2220000000000004</v>
      </c>
      <c r="H1751" s="209">
        <v>4.3220000000000001</v>
      </c>
      <c r="I1751" s="224">
        <v>3.722</v>
      </c>
      <c r="J1751" s="224"/>
      <c r="K1751" s="209">
        <v>1.966</v>
      </c>
      <c r="L1751" s="20"/>
      <c r="M1751" s="20"/>
      <c r="N1751" s="20"/>
      <c r="O1751" s="20"/>
      <c r="P1751" s="209">
        <v>3.3319999999999999</v>
      </c>
      <c r="Q1751" s="209">
        <v>6.13</v>
      </c>
      <c r="R1751" s="209">
        <v>4.8970000000000002</v>
      </c>
      <c r="S1751" s="209">
        <v>5.9180000000000001</v>
      </c>
      <c r="T1751" s="209">
        <v>6.0039999999999996</v>
      </c>
      <c r="U1751" s="209">
        <v>4.3289999999999997</v>
      </c>
      <c r="V1751" s="209">
        <v>2.8010000000000002</v>
      </c>
      <c r="W1751" s="209">
        <v>1.41</v>
      </c>
      <c r="X1751" s="209">
        <v>0.32600000000000001</v>
      </c>
      <c r="Y1751" s="20"/>
      <c r="Z1751" s="20"/>
      <c r="AA1751" s="209">
        <v>0.46400000000000002</v>
      </c>
      <c r="AB1751" s="209">
        <v>2.89</v>
      </c>
      <c r="AC1751" s="209">
        <v>4.7329999999999997</v>
      </c>
      <c r="AD1751" s="209">
        <v>6.2539999999999996</v>
      </c>
      <c r="AE1751" s="20"/>
      <c r="AF1751" s="209">
        <v>13.36</v>
      </c>
      <c r="AG1751" s="209">
        <v>4.3680000000000003</v>
      </c>
      <c r="AH1751" s="209">
        <v>2.4809999999999999</v>
      </c>
      <c r="AI1751" s="209">
        <v>2.02</v>
      </c>
      <c r="AJ1751" s="20"/>
      <c r="AK1751" s="20"/>
      <c r="AL1751" s="20"/>
      <c r="AM1751" s="20"/>
      <c r="AN1751" s="209">
        <v>3.8170000000000002</v>
      </c>
      <c r="AO1751" s="209">
        <v>5.8150000000000004</v>
      </c>
      <c r="AP1751" s="209">
        <v>7.3319999999999999</v>
      </c>
      <c r="AQ1751" s="209">
        <v>7.8319999999999999</v>
      </c>
      <c r="AR1751" s="209">
        <v>6.6859999999999999</v>
      </c>
      <c r="AS1751" s="209">
        <v>5.41</v>
      </c>
      <c r="AT1751" s="209">
        <v>3.9889999999999999</v>
      </c>
      <c r="AU1751" s="209">
        <v>2.2549999999999999</v>
      </c>
      <c r="AV1751" s="20"/>
      <c r="AW1751" s="20"/>
      <c r="AX1751" s="20"/>
      <c r="AY1751" s="209">
        <v>1.0249999999999999</v>
      </c>
      <c r="AZ1751" s="209">
        <v>2.2650000000000001</v>
      </c>
      <c r="BA1751" s="209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208">
        <v>7.343</v>
      </c>
      <c r="G1752" s="208">
        <v>7.2220000000000004</v>
      </c>
      <c r="H1752" s="208">
        <v>4.3220000000000001</v>
      </c>
      <c r="I1752" s="221">
        <v>3.722</v>
      </c>
      <c r="J1752" s="221"/>
      <c r="K1752" s="208">
        <v>1.966</v>
      </c>
      <c r="L1752" s="24"/>
      <c r="M1752" s="24"/>
      <c r="N1752" s="24"/>
      <c r="O1752" s="24"/>
      <c r="P1752" s="208">
        <v>3.3319999999999999</v>
      </c>
      <c r="Q1752" s="208">
        <v>6.13</v>
      </c>
      <c r="R1752" s="208">
        <v>4.8970000000000002</v>
      </c>
      <c r="S1752" s="208">
        <v>5.9180000000000001</v>
      </c>
      <c r="T1752" s="208">
        <v>6.0039999999999996</v>
      </c>
      <c r="U1752" s="208">
        <v>4.3289999999999997</v>
      </c>
      <c r="V1752" s="208">
        <v>2.8010000000000002</v>
      </c>
      <c r="W1752" s="208">
        <v>1.41</v>
      </c>
      <c r="X1752" s="208">
        <v>0.32600000000000001</v>
      </c>
      <c r="Y1752" s="24"/>
      <c r="Z1752" s="24"/>
      <c r="AA1752" s="208">
        <v>0.46400000000000002</v>
      </c>
      <c r="AB1752" s="208">
        <v>2.89</v>
      </c>
      <c r="AC1752" s="208">
        <v>4.7329999999999997</v>
      </c>
      <c r="AD1752" s="208">
        <v>6.2539999999999996</v>
      </c>
      <c r="AE1752" s="24"/>
      <c r="AF1752" s="208">
        <v>13.36</v>
      </c>
      <c r="AG1752" s="208">
        <v>4.3680000000000003</v>
      </c>
      <c r="AH1752" s="208">
        <v>2.4809999999999999</v>
      </c>
      <c r="AI1752" s="208">
        <v>2.02</v>
      </c>
      <c r="AJ1752" s="24"/>
      <c r="AK1752" s="24"/>
      <c r="AL1752" s="24"/>
      <c r="AM1752" s="24"/>
      <c r="AN1752" s="208">
        <v>3.8170000000000002</v>
      </c>
      <c r="AO1752" s="208">
        <v>5.8150000000000004</v>
      </c>
      <c r="AP1752" s="208">
        <v>7.3319999999999999</v>
      </c>
      <c r="AQ1752" s="208">
        <v>7.8319999999999999</v>
      </c>
      <c r="AR1752" s="208">
        <v>6.6859999999999999</v>
      </c>
      <c r="AS1752" s="208">
        <v>5.41</v>
      </c>
      <c r="AT1752" s="208">
        <v>3.9889999999999999</v>
      </c>
      <c r="AU1752" s="208">
        <v>2.2549999999999999</v>
      </c>
      <c r="AV1752" s="24"/>
      <c r="AW1752" s="24"/>
      <c r="AX1752" s="24"/>
      <c r="AY1752" s="208">
        <v>1.0249999999999999</v>
      </c>
      <c r="AZ1752" s="208">
        <v>2.2650000000000001</v>
      </c>
      <c r="BA1752" s="208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9">
        <v>3.927</v>
      </c>
      <c r="R1753" s="209">
        <v>4.3650000000000002</v>
      </c>
      <c r="S1753" s="209">
        <v>6.63</v>
      </c>
      <c r="T1753" s="209">
        <v>5.3949999999999996</v>
      </c>
      <c r="U1753" s="209">
        <v>6.6269999999999998</v>
      </c>
      <c r="V1753" s="209">
        <v>3.3570000000000002</v>
      </c>
      <c r="W1753" s="209">
        <v>0.38700000000000001</v>
      </c>
      <c r="X1753" s="20"/>
      <c r="Y1753" s="20"/>
      <c r="Z1753" s="20"/>
      <c r="AA1753" s="20"/>
      <c r="AB1753" s="209">
        <v>5.0170000000000003</v>
      </c>
      <c r="AC1753" s="209">
        <v>4.4630000000000001</v>
      </c>
      <c r="AD1753" s="209">
        <v>6.6449999999999996</v>
      </c>
      <c r="AE1753" s="209">
        <v>5.7990000000000004</v>
      </c>
      <c r="AF1753" s="209">
        <v>5.2140000000000004</v>
      </c>
      <c r="AG1753" s="209">
        <v>4.968</v>
      </c>
      <c r="AH1753" s="209">
        <v>4.476</v>
      </c>
      <c r="AI1753" s="209">
        <v>0.45800000000000002</v>
      </c>
      <c r="AJ1753" s="20"/>
      <c r="AK1753" s="20"/>
      <c r="AL1753" s="20"/>
      <c r="AM1753" s="20"/>
      <c r="AN1753" s="209">
        <v>1.5720000000000001</v>
      </c>
      <c r="AO1753" s="209">
        <v>5.3739999999999997</v>
      </c>
      <c r="AP1753" s="209">
        <v>5.9020000000000001</v>
      </c>
      <c r="AQ1753" s="209">
        <v>6.2859999999999996</v>
      </c>
      <c r="AR1753" s="209">
        <v>6.218</v>
      </c>
      <c r="AS1753" s="209">
        <v>5.04</v>
      </c>
      <c r="AT1753" s="209">
        <v>6.383</v>
      </c>
      <c r="AU1753" s="209">
        <v>0.154</v>
      </c>
      <c r="AV1753" s="20"/>
      <c r="AW1753" s="20"/>
      <c r="AX1753" s="20"/>
      <c r="AY1753" s="20"/>
      <c r="AZ1753" s="209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08">
        <v>3.927</v>
      </c>
      <c r="R1754" s="208">
        <v>4.3650000000000002</v>
      </c>
      <c r="S1754" s="208">
        <v>6.63</v>
      </c>
      <c r="T1754" s="208">
        <v>5.3949999999999996</v>
      </c>
      <c r="U1754" s="208">
        <v>6.6269999999999998</v>
      </c>
      <c r="V1754" s="208">
        <v>3.3570000000000002</v>
      </c>
      <c r="W1754" s="208">
        <v>0.38700000000000001</v>
      </c>
      <c r="X1754" s="24"/>
      <c r="Y1754" s="24"/>
      <c r="Z1754" s="24"/>
      <c r="AA1754" s="24"/>
      <c r="AB1754" s="208">
        <v>5.0170000000000003</v>
      </c>
      <c r="AC1754" s="208">
        <v>4.4630000000000001</v>
      </c>
      <c r="AD1754" s="208">
        <v>6.6449999999999996</v>
      </c>
      <c r="AE1754" s="208">
        <v>5.7990000000000004</v>
      </c>
      <c r="AF1754" s="208">
        <v>5.2140000000000004</v>
      </c>
      <c r="AG1754" s="208">
        <v>4.968</v>
      </c>
      <c r="AH1754" s="208">
        <v>4.476</v>
      </c>
      <c r="AI1754" s="208">
        <v>0.45800000000000002</v>
      </c>
      <c r="AJ1754" s="24"/>
      <c r="AK1754" s="24"/>
      <c r="AL1754" s="24"/>
      <c r="AM1754" s="24"/>
      <c r="AN1754" s="208">
        <v>1.5720000000000001</v>
      </c>
      <c r="AO1754" s="208">
        <v>5.3739999999999997</v>
      </c>
      <c r="AP1754" s="208">
        <v>5.9020000000000001</v>
      </c>
      <c r="AQ1754" s="208">
        <v>6.2859999999999996</v>
      </c>
      <c r="AR1754" s="208">
        <v>6.218</v>
      </c>
      <c r="AS1754" s="208">
        <v>5.04</v>
      </c>
      <c r="AT1754" s="208">
        <v>6.383</v>
      </c>
      <c r="AU1754" s="208">
        <v>0.154</v>
      </c>
      <c r="AV1754" s="24"/>
      <c r="AW1754" s="24"/>
      <c r="AX1754" s="24"/>
      <c r="AY1754" s="24"/>
      <c r="AZ1754" s="208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209">
        <v>7.5330000000000004</v>
      </c>
      <c r="G1755" s="209">
        <v>8.1929999999999996</v>
      </c>
      <c r="H1755" s="20"/>
      <c r="I1755" s="224">
        <v>8.7360000000000007</v>
      </c>
      <c r="J1755" s="224"/>
      <c r="K1755" s="209">
        <v>1.641</v>
      </c>
      <c r="L1755" s="20"/>
      <c r="M1755" s="20"/>
      <c r="N1755" s="20"/>
      <c r="O1755" s="209">
        <v>0.36899999999999999</v>
      </c>
      <c r="P1755" s="209">
        <v>3.5339999999999998</v>
      </c>
      <c r="Q1755" s="209">
        <v>4.09</v>
      </c>
      <c r="R1755" s="209">
        <v>5.3630000000000004</v>
      </c>
      <c r="S1755" s="209">
        <v>6.843</v>
      </c>
      <c r="T1755" s="209">
        <v>6.2510000000000003</v>
      </c>
      <c r="U1755" s="209">
        <v>3.5840000000000001</v>
      </c>
      <c r="V1755" s="209">
        <v>2.2349999999999999</v>
      </c>
      <c r="W1755" s="209">
        <v>1.9430000000000001</v>
      </c>
      <c r="X1755" s="209">
        <v>3.9E-2</v>
      </c>
      <c r="Y1755" s="20"/>
      <c r="Z1755" s="20"/>
      <c r="AA1755" s="209">
        <v>0.67800000000000005</v>
      </c>
      <c r="AB1755" s="209">
        <v>1.87</v>
      </c>
      <c r="AC1755" s="209">
        <v>8.5</v>
      </c>
      <c r="AD1755" s="209">
        <v>2.085</v>
      </c>
      <c r="AE1755" s="209">
        <v>4.5880000000000001</v>
      </c>
      <c r="AF1755" s="209">
        <v>6.2380000000000004</v>
      </c>
      <c r="AG1755" s="209">
        <v>2.4660000000000002</v>
      </c>
      <c r="AH1755" s="209">
        <v>2.6030000000000002</v>
      </c>
      <c r="AI1755" s="209">
        <v>1.84</v>
      </c>
      <c r="AJ1755" s="20"/>
      <c r="AK1755" s="20"/>
      <c r="AL1755" s="20"/>
      <c r="AM1755" s="209">
        <v>1.1439999999999999</v>
      </c>
      <c r="AN1755" s="209">
        <v>2.2170000000000001</v>
      </c>
      <c r="AO1755" s="209">
        <v>4.2240000000000002</v>
      </c>
      <c r="AP1755" s="209">
        <v>7.6070000000000002</v>
      </c>
      <c r="AQ1755" s="209">
        <v>5.41</v>
      </c>
      <c r="AR1755" s="209">
        <v>5.44</v>
      </c>
      <c r="AS1755" s="209">
        <v>2.9220000000000002</v>
      </c>
      <c r="AT1755" s="209">
        <v>3.39</v>
      </c>
      <c r="AU1755" s="209">
        <v>1.3089999999999999</v>
      </c>
      <c r="AV1755" s="209">
        <v>0.27200000000000002</v>
      </c>
      <c r="AW1755" s="20"/>
      <c r="AX1755" s="20"/>
      <c r="AY1755" s="209">
        <v>0.995</v>
      </c>
      <c r="AZ1755" s="209">
        <v>1.9730000000000001</v>
      </c>
      <c r="BA1755" s="209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208">
        <v>3.5550000000000002</v>
      </c>
      <c r="G1756" s="208">
        <v>4.0839999999999996</v>
      </c>
      <c r="H1756" s="24"/>
      <c r="I1756" s="221">
        <v>4.1580000000000004</v>
      </c>
      <c r="J1756" s="221"/>
      <c r="K1756" s="208">
        <v>0.61099999999999999</v>
      </c>
      <c r="L1756" s="24"/>
      <c r="M1756" s="24"/>
      <c r="N1756" s="24"/>
      <c r="O1756" s="24"/>
      <c r="P1756" s="208">
        <v>1.319</v>
      </c>
      <c r="Q1756" s="208">
        <v>1.8109999999999999</v>
      </c>
      <c r="R1756" s="208">
        <v>2.363</v>
      </c>
      <c r="S1756" s="208">
        <v>2.6419999999999999</v>
      </c>
      <c r="T1756" s="208">
        <v>3.0819999999999999</v>
      </c>
      <c r="U1756" s="208">
        <v>1.5720000000000001</v>
      </c>
      <c r="V1756" s="208">
        <v>1.0289999999999999</v>
      </c>
      <c r="W1756" s="208">
        <v>0.86799999999999999</v>
      </c>
      <c r="X1756" s="24"/>
      <c r="Y1756" s="24"/>
      <c r="Z1756" s="24"/>
      <c r="AA1756" s="24"/>
      <c r="AB1756" s="208">
        <v>0.91700000000000004</v>
      </c>
      <c r="AC1756" s="208">
        <v>5</v>
      </c>
      <c r="AD1756" s="24"/>
      <c r="AE1756" s="208">
        <v>1.093</v>
      </c>
      <c r="AF1756" s="208">
        <v>2.59</v>
      </c>
      <c r="AG1756" s="208">
        <v>1.0880000000000001</v>
      </c>
      <c r="AH1756" s="208">
        <v>1.28</v>
      </c>
      <c r="AI1756" s="208">
        <v>0.876</v>
      </c>
      <c r="AJ1756" s="24"/>
      <c r="AK1756" s="24"/>
      <c r="AL1756" s="24"/>
      <c r="AM1756" s="208">
        <v>0.193</v>
      </c>
      <c r="AN1756" s="208">
        <v>0.94699999999999995</v>
      </c>
      <c r="AO1756" s="208">
        <v>1.577</v>
      </c>
      <c r="AP1756" s="208">
        <v>2.7480000000000002</v>
      </c>
      <c r="AQ1756" s="208">
        <v>2.347</v>
      </c>
      <c r="AR1756" s="208">
        <v>2.2810000000000001</v>
      </c>
      <c r="AS1756" s="208">
        <v>1.1719999999999999</v>
      </c>
      <c r="AT1756" s="208">
        <v>1.5229999999999999</v>
      </c>
      <c r="AU1756" s="208">
        <v>0.38600000000000001</v>
      </c>
      <c r="AV1756" s="24"/>
      <c r="AW1756" s="24"/>
      <c r="AX1756" s="24"/>
      <c r="AY1756" s="208">
        <v>0.13800000000000001</v>
      </c>
      <c r="AZ1756" s="208">
        <v>0.85</v>
      </c>
      <c r="BA1756" s="208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208">
        <v>3.9780000000000002</v>
      </c>
      <c r="G1757" s="208">
        <v>4.109</v>
      </c>
      <c r="H1757" s="24"/>
      <c r="I1757" s="221">
        <v>4.5780000000000003</v>
      </c>
      <c r="J1757" s="221"/>
      <c r="K1757" s="208">
        <v>1.03</v>
      </c>
      <c r="L1757" s="24"/>
      <c r="M1757" s="24"/>
      <c r="N1757" s="24"/>
      <c r="O1757" s="208">
        <v>0.36899999999999999</v>
      </c>
      <c r="P1757" s="208">
        <v>2.2149999999999999</v>
      </c>
      <c r="Q1757" s="208">
        <v>2.2789999999999999</v>
      </c>
      <c r="R1757" s="208">
        <v>3</v>
      </c>
      <c r="S1757" s="208">
        <v>4.2009999999999996</v>
      </c>
      <c r="T1757" s="208">
        <v>3.169</v>
      </c>
      <c r="U1757" s="208">
        <v>2.012</v>
      </c>
      <c r="V1757" s="208">
        <v>1.206</v>
      </c>
      <c r="W1757" s="208">
        <v>1.075</v>
      </c>
      <c r="X1757" s="208">
        <v>3.9E-2</v>
      </c>
      <c r="Y1757" s="24"/>
      <c r="Z1757" s="24"/>
      <c r="AA1757" s="208">
        <v>0.67800000000000005</v>
      </c>
      <c r="AB1757" s="208">
        <v>0.95299999999999996</v>
      </c>
      <c r="AC1757" s="208">
        <v>3.5</v>
      </c>
      <c r="AD1757" s="208">
        <v>2.085</v>
      </c>
      <c r="AE1757" s="208">
        <v>3.4950000000000001</v>
      </c>
      <c r="AF1757" s="208">
        <v>3.6480000000000001</v>
      </c>
      <c r="AG1757" s="208">
        <v>1.3779999999999999</v>
      </c>
      <c r="AH1757" s="208">
        <v>1.323</v>
      </c>
      <c r="AI1757" s="208">
        <v>0.96399999999999997</v>
      </c>
      <c r="AJ1757" s="24"/>
      <c r="AK1757" s="24"/>
      <c r="AL1757" s="24"/>
      <c r="AM1757" s="208">
        <v>0.95099999999999996</v>
      </c>
      <c r="AN1757" s="208">
        <v>1.27</v>
      </c>
      <c r="AO1757" s="208">
        <v>2.6469999999999998</v>
      </c>
      <c r="AP1757" s="208">
        <v>4.859</v>
      </c>
      <c r="AQ1757" s="208">
        <v>3.0630000000000002</v>
      </c>
      <c r="AR1757" s="208">
        <v>3.1589999999999998</v>
      </c>
      <c r="AS1757" s="208">
        <v>1.75</v>
      </c>
      <c r="AT1757" s="208">
        <v>1.867</v>
      </c>
      <c r="AU1757" s="208">
        <v>0.92300000000000004</v>
      </c>
      <c r="AV1757" s="208">
        <v>0.27200000000000002</v>
      </c>
      <c r="AW1757" s="24"/>
      <c r="AX1757" s="24"/>
      <c r="AY1757" s="208">
        <v>0.85699999999999998</v>
      </c>
      <c r="AZ1757" s="208">
        <v>1.123</v>
      </c>
      <c r="BA1757" s="208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209">
        <v>7.0549999999999997</v>
      </c>
      <c r="G1758" s="209">
        <v>7.3310000000000004</v>
      </c>
      <c r="H1758" s="209">
        <v>4.2729999999999997</v>
      </c>
      <c r="I1758" s="224">
        <v>3.609</v>
      </c>
      <c r="J1758" s="224"/>
      <c r="K1758" s="209">
        <v>1.958</v>
      </c>
      <c r="L1758" s="209">
        <v>0.64700000000000002</v>
      </c>
      <c r="M1758" s="20"/>
      <c r="N1758" s="20"/>
      <c r="O1758" s="209">
        <v>0.14000000000000001</v>
      </c>
      <c r="P1758" s="209">
        <v>2.5190000000000001</v>
      </c>
      <c r="Q1758" s="209">
        <v>5.806</v>
      </c>
      <c r="R1758" s="209">
        <v>5.2690000000000001</v>
      </c>
      <c r="S1758" s="209">
        <v>7.6319999999999997</v>
      </c>
      <c r="T1758" s="209">
        <v>5.1340000000000003</v>
      </c>
      <c r="U1758" s="209">
        <v>5.0190000000000001</v>
      </c>
      <c r="V1758" s="209">
        <v>3.6789999999999998</v>
      </c>
      <c r="W1758" s="209">
        <v>2.363</v>
      </c>
      <c r="X1758" s="209">
        <v>0.86399999999999999</v>
      </c>
      <c r="Y1758" s="209">
        <v>8.7129999999999992</v>
      </c>
      <c r="Z1758" s="20"/>
      <c r="AA1758" s="209">
        <v>0.47399999999999998</v>
      </c>
      <c r="AB1758" s="209">
        <v>3.0939999999999999</v>
      </c>
      <c r="AC1758" s="209">
        <v>5.4420000000000002</v>
      </c>
      <c r="AD1758" s="209">
        <v>16.864000000000001</v>
      </c>
      <c r="AE1758" s="209">
        <v>10.661</v>
      </c>
      <c r="AF1758" s="209">
        <v>11.079000000000001</v>
      </c>
      <c r="AG1758" s="209">
        <v>8.5</v>
      </c>
      <c r="AH1758" s="209">
        <v>5.1079999999999997</v>
      </c>
      <c r="AI1758" s="209">
        <v>3.702</v>
      </c>
      <c r="AJ1758" s="20"/>
      <c r="AK1758" s="20"/>
      <c r="AL1758" s="20"/>
      <c r="AM1758" s="209">
        <v>1.925</v>
      </c>
      <c r="AN1758" s="209">
        <v>6.774</v>
      </c>
      <c r="AO1758" s="209">
        <v>9.5579999999999998</v>
      </c>
      <c r="AP1758" s="209">
        <v>14.12</v>
      </c>
      <c r="AQ1758" s="209">
        <v>15.724</v>
      </c>
      <c r="AR1758" s="209">
        <v>14.686999999999999</v>
      </c>
      <c r="AS1758" s="209">
        <v>10.553000000000001</v>
      </c>
      <c r="AT1758" s="209">
        <v>8.327</v>
      </c>
      <c r="AU1758" s="209">
        <v>4.5410000000000004</v>
      </c>
      <c r="AV1758" s="209">
        <v>0.95699999999999996</v>
      </c>
      <c r="AW1758" s="20"/>
      <c r="AX1758" s="20"/>
      <c r="AY1758" s="209">
        <v>2.198</v>
      </c>
      <c r="AZ1758" s="209">
        <v>5.0309999999999997</v>
      </c>
      <c r="BA1758" s="209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208">
        <v>1.2609999999999999</v>
      </c>
      <c r="G1759" s="208">
        <v>1.3169999999999999</v>
      </c>
      <c r="H1759" s="208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08">
        <v>10.122</v>
      </c>
      <c r="AE1760" s="208">
        <v>4.2830000000000004</v>
      </c>
      <c r="AF1760" s="208">
        <v>4.8869999999999996</v>
      </c>
      <c r="AG1760" s="208">
        <v>4.0389999999999997</v>
      </c>
      <c r="AH1760" s="208">
        <v>2.1070000000000002</v>
      </c>
      <c r="AI1760" s="208">
        <v>1.37</v>
      </c>
      <c r="AJ1760" s="24"/>
      <c r="AK1760" s="24"/>
      <c r="AL1760" s="24"/>
      <c r="AM1760" s="208">
        <v>0.312</v>
      </c>
      <c r="AN1760" s="208">
        <v>3.202</v>
      </c>
      <c r="AO1760" s="208">
        <v>4.0510000000000002</v>
      </c>
      <c r="AP1760" s="208">
        <v>5.66</v>
      </c>
      <c r="AQ1760" s="208">
        <v>6.468</v>
      </c>
      <c r="AR1760" s="208">
        <v>6.1059999999999999</v>
      </c>
      <c r="AS1760" s="208">
        <v>4.585</v>
      </c>
      <c r="AT1760" s="208">
        <v>3.492</v>
      </c>
      <c r="AU1760" s="208">
        <v>1.615</v>
      </c>
      <c r="AV1760" s="24"/>
      <c r="AW1760" s="24"/>
      <c r="AX1760" s="24"/>
      <c r="AY1760" s="208">
        <v>1</v>
      </c>
      <c r="AZ1760" s="208">
        <v>1.4339999999999999</v>
      </c>
      <c r="BA1760" s="208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208">
        <v>1.3089999999999999</v>
      </c>
      <c r="G1761" s="208">
        <v>1.5669999999999999</v>
      </c>
      <c r="H1761" s="208">
        <v>0.92600000000000005</v>
      </c>
      <c r="I1761" s="221">
        <v>0.75800000000000001</v>
      </c>
      <c r="J1761" s="221"/>
      <c r="K1761" s="208">
        <v>0.374</v>
      </c>
      <c r="L1761" s="208">
        <v>0.114</v>
      </c>
      <c r="M1761" s="24"/>
      <c r="N1761" s="24"/>
      <c r="O1761" s="208">
        <v>0.14000000000000001</v>
      </c>
      <c r="P1761" s="208">
        <v>0.68600000000000005</v>
      </c>
      <c r="Q1761" s="208">
        <v>1.429</v>
      </c>
      <c r="R1761" s="208">
        <v>1.071</v>
      </c>
      <c r="S1761" s="208">
        <v>1.56</v>
      </c>
      <c r="T1761" s="208">
        <v>1.536</v>
      </c>
      <c r="U1761" s="208">
        <v>1.175</v>
      </c>
      <c r="V1761" s="208">
        <v>0.76100000000000001</v>
      </c>
      <c r="W1761" s="208">
        <v>0.35899999999999999</v>
      </c>
      <c r="X1761" s="208">
        <v>0.13800000000000001</v>
      </c>
      <c r="Y1761" s="24"/>
      <c r="Z1761" s="24"/>
      <c r="AA1761" s="208">
        <v>9.5000000000000001E-2</v>
      </c>
      <c r="AB1761" s="208">
        <v>0.498</v>
      </c>
      <c r="AC1761" s="208">
        <v>0.84699999999999998</v>
      </c>
      <c r="AD1761" s="208">
        <v>2.802</v>
      </c>
      <c r="AE1761" s="208">
        <v>2.548</v>
      </c>
      <c r="AF1761" s="208">
        <v>2.4689999999999999</v>
      </c>
      <c r="AG1761" s="208">
        <v>1.9750000000000001</v>
      </c>
      <c r="AH1761" s="208">
        <v>1.51</v>
      </c>
      <c r="AI1761" s="208">
        <v>1.2330000000000001</v>
      </c>
      <c r="AJ1761" s="24"/>
      <c r="AK1761" s="24"/>
      <c r="AL1761" s="24"/>
      <c r="AM1761" s="208">
        <v>1.036</v>
      </c>
      <c r="AN1761" s="208">
        <v>1.643</v>
      </c>
      <c r="AO1761" s="208">
        <v>1.871</v>
      </c>
      <c r="AP1761" s="208">
        <v>2.9929999999999999</v>
      </c>
      <c r="AQ1761" s="208">
        <v>3.5350000000000001</v>
      </c>
      <c r="AR1761" s="208">
        <v>3.1720000000000002</v>
      </c>
      <c r="AS1761" s="208">
        <v>2.0449999999999999</v>
      </c>
      <c r="AT1761" s="208">
        <v>2.012</v>
      </c>
      <c r="AU1761" s="208">
        <v>1.518</v>
      </c>
      <c r="AV1761" s="208">
        <v>0.70899999999999996</v>
      </c>
      <c r="AW1761" s="24"/>
      <c r="AX1761" s="24"/>
      <c r="AY1761" s="24"/>
      <c r="AZ1761" s="208">
        <v>2.181</v>
      </c>
      <c r="BA1761" s="208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1">
        <v>0.71299999999999997</v>
      </c>
      <c r="J1762" s="221"/>
      <c r="K1762" s="208">
        <v>0.502</v>
      </c>
      <c r="L1762" s="208">
        <v>0.105</v>
      </c>
      <c r="M1762" s="24"/>
      <c r="N1762" s="24"/>
      <c r="O1762" s="24"/>
      <c r="P1762" s="208">
        <v>0.219</v>
      </c>
      <c r="Q1762" s="208">
        <v>0.88</v>
      </c>
      <c r="R1762" s="208">
        <v>1.008</v>
      </c>
      <c r="S1762" s="208">
        <v>1.1240000000000001</v>
      </c>
      <c r="T1762" s="208">
        <v>1.137</v>
      </c>
      <c r="U1762" s="208">
        <v>0.99099999999999999</v>
      </c>
      <c r="V1762" s="208">
        <v>1.1679999999999999</v>
      </c>
      <c r="W1762" s="208">
        <v>1.0269999999999999</v>
      </c>
      <c r="X1762" s="208">
        <v>0.46600000000000003</v>
      </c>
      <c r="Y1762" s="208">
        <v>8.5719999999999992</v>
      </c>
      <c r="Z1762" s="24"/>
      <c r="AA1762" s="208">
        <v>0.2</v>
      </c>
      <c r="AB1762" s="208">
        <v>1.321</v>
      </c>
      <c r="AC1762" s="208">
        <v>2.0489999999999999</v>
      </c>
      <c r="AD1762" s="208">
        <v>0.69799999999999995</v>
      </c>
      <c r="AE1762" s="208">
        <v>1.2689999999999999</v>
      </c>
      <c r="AF1762" s="208">
        <v>1.198</v>
      </c>
      <c r="AG1762" s="208">
        <v>0.86799999999999999</v>
      </c>
      <c r="AH1762" s="208">
        <v>0.59199999999999997</v>
      </c>
      <c r="AI1762" s="208">
        <v>0.432</v>
      </c>
      <c r="AJ1762" s="24"/>
      <c r="AK1762" s="24"/>
      <c r="AL1762" s="24"/>
      <c r="AM1762" s="208">
        <v>0.17</v>
      </c>
      <c r="AN1762" s="208">
        <v>0.496</v>
      </c>
      <c r="AO1762" s="208">
        <v>0.99199999999999999</v>
      </c>
      <c r="AP1762" s="208">
        <v>1.3779999999999999</v>
      </c>
      <c r="AQ1762" s="208">
        <v>1.4330000000000001</v>
      </c>
      <c r="AR1762" s="208">
        <v>1.329</v>
      </c>
      <c r="AS1762" s="208">
        <v>1.0129999999999999</v>
      </c>
      <c r="AT1762" s="208">
        <v>0.73499999999999999</v>
      </c>
      <c r="AU1762" s="208">
        <v>0.41599999999999998</v>
      </c>
      <c r="AV1762" s="208">
        <v>0.106</v>
      </c>
      <c r="AW1762" s="24"/>
      <c r="AX1762" s="24"/>
      <c r="AY1762" s="208">
        <v>0.29399999999999998</v>
      </c>
      <c r="AZ1762" s="208">
        <v>0.44800000000000001</v>
      </c>
      <c r="BA1762" s="208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208">
        <v>1.542</v>
      </c>
      <c r="G1763" s="208">
        <v>1.4550000000000001</v>
      </c>
      <c r="H1763" s="208">
        <v>0.88700000000000001</v>
      </c>
      <c r="I1763" s="221">
        <v>0.81499999999999995</v>
      </c>
      <c r="J1763" s="221"/>
      <c r="K1763" s="208">
        <v>0.34899999999999998</v>
      </c>
      <c r="L1763" s="208">
        <v>0.254</v>
      </c>
      <c r="M1763" s="24"/>
      <c r="N1763" s="24"/>
      <c r="O1763" s="24"/>
      <c r="P1763" s="208">
        <v>0.70499999999999996</v>
      </c>
      <c r="Q1763" s="208">
        <v>1.4650000000000001</v>
      </c>
      <c r="R1763" s="208">
        <v>1.1839999999999999</v>
      </c>
      <c r="S1763" s="208">
        <v>1.276</v>
      </c>
      <c r="T1763" s="208">
        <v>1.3380000000000001</v>
      </c>
      <c r="U1763" s="208">
        <v>1.0449999999999999</v>
      </c>
      <c r="V1763" s="208">
        <v>0.68600000000000005</v>
      </c>
      <c r="W1763" s="208">
        <v>0.39400000000000002</v>
      </c>
      <c r="X1763" s="24"/>
      <c r="Y1763" s="24"/>
      <c r="Z1763" s="24"/>
      <c r="AA1763" s="208">
        <v>3.3000000000000002E-2</v>
      </c>
      <c r="AB1763" s="208">
        <v>0.45700000000000002</v>
      </c>
      <c r="AC1763" s="208">
        <v>0.92800000000000005</v>
      </c>
      <c r="AD1763" s="208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08">
        <v>0.308</v>
      </c>
      <c r="AO1763" s="208">
        <v>1.046</v>
      </c>
      <c r="AP1763" s="208">
        <v>1.5409999999999999</v>
      </c>
      <c r="AQ1763" s="208">
        <v>1.6830000000000001</v>
      </c>
      <c r="AR1763" s="208">
        <v>1.573</v>
      </c>
      <c r="AS1763" s="208">
        <v>1.06</v>
      </c>
      <c r="AT1763" s="208">
        <v>0.91100000000000003</v>
      </c>
      <c r="AU1763" s="208">
        <v>0.378</v>
      </c>
      <c r="AV1763" s="208">
        <v>5.0000000000000001E-3</v>
      </c>
      <c r="AW1763" s="24"/>
      <c r="AX1763" s="24"/>
      <c r="AY1763" s="208">
        <v>0.13300000000000001</v>
      </c>
      <c r="AZ1763" s="208">
        <v>0.30299999999999999</v>
      </c>
      <c r="BA1763" s="208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208">
        <v>2.9430000000000001</v>
      </c>
      <c r="G1764" s="208">
        <v>2.992</v>
      </c>
      <c r="H1764" s="208">
        <v>1.609</v>
      </c>
      <c r="I1764" s="221">
        <v>1.323</v>
      </c>
      <c r="J1764" s="221"/>
      <c r="K1764" s="208">
        <v>0.73299999999999998</v>
      </c>
      <c r="L1764" s="208">
        <v>0.17399999999999999</v>
      </c>
      <c r="M1764" s="24"/>
      <c r="N1764" s="24"/>
      <c r="O1764" s="24"/>
      <c r="P1764" s="208">
        <v>0.90900000000000003</v>
      </c>
      <c r="Q1764" s="208">
        <v>2.032</v>
      </c>
      <c r="R1764" s="208">
        <v>2.0059999999999998</v>
      </c>
      <c r="S1764" s="208">
        <v>3.6720000000000002</v>
      </c>
      <c r="T1764" s="208">
        <v>1.123</v>
      </c>
      <c r="U1764" s="208">
        <v>1.8080000000000001</v>
      </c>
      <c r="V1764" s="208">
        <v>1.0640000000000001</v>
      </c>
      <c r="W1764" s="208">
        <v>0.58299999999999996</v>
      </c>
      <c r="X1764" s="208">
        <v>0.26</v>
      </c>
      <c r="Y1764" s="208">
        <v>0.14099999999999999</v>
      </c>
      <c r="Z1764" s="24"/>
      <c r="AA1764" s="208">
        <v>0.14599999999999999</v>
      </c>
      <c r="AB1764" s="208">
        <v>0.81799999999999995</v>
      </c>
      <c r="AC1764" s="208">
        <v>1.6180000000000001</v>
      </c>
      <c r="AD1764" s="208">
        <v>2.3719999999999999</v>
      </c>
      <c r="AE1764" s="208">
        <v>2.5609999999999999</v>
      </c>
      <c r="AF1764" s="208">
        <v>2.5249999999999999</v>
      </c>
      <c r="AG1764" s="208">
        <v>1.6180000000000001</v>
      </c>
      <c r="AH1764" s="208">
        <v>0.89900000000000002</v>
      </c>
      <c r="AI1764" s="208">
        <v>0.66700000000000004</v>
      </c>
      <c r="AJ1764" s="24"/>
      <c r="AK1764" s="24"/>
      <c r="AL1764" s="24"/>
      <c r="AM1764" s="208">
        <v>0.40699999999999997</v>
      </c>
      <c r="AN1764" s="208">
        <v>1.125</v>
      </c>
      <c r="AO1764" s="208">
        <v>1.5980000000000001</v>
      </c>
      <c r="AP1764" s="208">
        <v>2.548</v>
      </c>
      <c r="AQ1764" s="208">
        <v>2.605</v>
      </c>
      <c r="AR1764" s="208">
        <v>2.5070000000000001</v>
      </c>
      <c r="AS1764" s="208">
        <v>1.85</v>
      </c>
      <c r="AT1764" s="208">
        <v>1.177</v>
      </c>
      <c r="AU1764" s="208">
        <v>0.61399999999999999</v>
      </c>
      <c r="AV1764" s="208">
        <v>0.13700000000000001</v>
      </c>
      <c r="AW1764" s="24"/>
      <c r="AX1764" s="24"/>
      <c r="AY1764" s="208">
        <v>0.77100000000000002</v>
      </c>
      <c r="AZ1764" s="208">
        <v>0.66500000000000004</v>
      </c>
      <c r="BA1764" s="208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209">
        <v>11.737</v>
      </c>
      <c r="G1765" s="209">
        <v>12.526999999999999</v>
      </c>
      <c r="H1765" s="209">
        <v>10.811</v>
      </c>
      <c r="I1765" s="224">
        <v>8.2249999999999996</v>
      </c>
      <c r="J1765" s="224"/>
      <c r="K1765" s="209">
        <v>2.5499999999999998</v>
      </c>
      <c r="L1765" s="209">
        <v>0.94</v>
      </c>
      <c r="M1765" s="20"/>
      <c r="N1765" s="20"/>
      <c r="O1765" s="209">
        <v>0.72099999999999997</v>
      </c>
      <c r="P1765" s="209">
        <v>4.5730000000000004</v>
      </c>
      <c r="Q1765" s="209">
        <v>10.645</v>
      </c>
      <c r="R1765" s="209">
        <v>13.76</v>
      </c>
      <c r="S1765" s="209">
        <v>13.497</v>
      </c>
      <c r="T1765" s="209">
        <v>13.827</v>
      </c>
      <c r="U1765" s="209">
        <v>9.8659999999999997</v>
      </c>
      <c r="V1765" s="209">
        <v>3.9769999999999999</v>
      </c>
      <c r="W1765" s="209">
        <v>4.5570000000000004</v>
      </c>
      <c r="X1765" s="209">
        <v>0.48699999999999999</v>
      </c>
      <c r="Y1765" s="209">
        <v>8.3000000000000004E-2</v>
      </c>
      <c r="Z1765" s="209">
        <v>7.8E-2</v>
      </c>
      <c r="AA1765" s="209">
        <v>0.188</v>
      </c>
      <c r="AB1765" s="209">
        <v>3.25</v>
      </c>
      <c r="AC1765" s="20"/>
      <c r="AD1765" s="209">
        <v>20.718</v>
      </c>
      <c r="AE1765" s="209">
        <v>4.7409999999999997</v>
      </c>
      <c r="AF1765" s="209">
        <v>10.477</v>
      </c>
      <c r="AG1765" s="209">
        <v>4.9009999999999998</v>
      </c>
      <c r="AH1765" s="209">
        <v>3.0219999999999998</v>
      </c>
      <c r="AI1765" s="209">
        <v>1.2410000000000001</v>
      </c>
      <c r="AJ1765" s="209">
        <v>3.2210000000000001</v>
      </c>
      <c r="AK1765" s="20"/>
      <c r="AL1765" s="20"/>
      <c r="AM1765" s="209">
        <v>0.38900000000000001</v>
      </c>
      <c r="AN1765" s="209">
        <v>4.3769999999999998</v>
      </c>
      <c r="AO1765" s="209">
        <v>9.7469999999999999</v>
      </c>
      <c r="AP1765" s="209">
        <v>13.288</v>
      </c>
      <c r="AQ1765" s="209">
        <v>15.79</v>
      </c>
      <c r="AR1765" s="209">
        <v>13.936999999999999</v>
      </c>
      <c r="AS1765" s="209">
        <v>11.436</v>
      </c>
      <c r="AT1765" s="209">
        <v>6.3869999999999996</v>
      </c>
      <c r="AU1765" s="209">
        <v>1.923</v>
      </c>
      <c r="AV1765" s="209">
        <v>0.14099999999999999</v>
      </c>
      <c r="AW1765" s="20"/>
      <c r="AX1765" s="20"/>
      <c r="AY1765" s="20"/>
      <c r="AZ1765" s="209">
        <v>0.95299999999999996</v>
      </c>
      <c r="BA1765" s="209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208">
        <v>0.85699999999999998</v>
      </c>
      <c r="G1766" s="208">
        <v>0.94399999999999995</v>
      </c>
      <c r="H1766" s="208">
        <v>0.79800000000000004</v>
      </c>
      <c r="I1766" s="221">
        <v>0.53300000000000003</v>
      </c>
      <c r="J1766" s="221"/>
      <c r="K1766" s="208">
        <v>0.17</v>
      </c>
      <c r="L1766" s="208">
        <v>1.6E-2</v>
      </c>
      <c r="M1766" s="24"/>
      <c r="N1766" s="24"/>
      <c r="O1766" s="208">
        <v>0.11899999999999999</v>
      </c>
      <c r="P1766" s="208">
        <v>0.20899999999999999</v>
      </c>
      <c r="Q1766" s="208">
        <v>0.65500000000000003</v>
      </c>
      <c r="R1766" s="208">
        <v>0.91500000000000004</v>
      </c>
      <c r="S1766" s="208">
        <v>0.97</v>
      </c>
      <c r="T1766" s="208">
        <v>1.073</v>
      </c>
      <c r="U1766" s="208">
        <v>0.76300000000000001</v>
      </c>
      <c r="V1766" s="208">
        <v>0.41599999999999998</v>
      </c>
      <c r="W1766" s="208">
        <v>0.14099999999999999</v>
      </c>
      <c r="X1766" s="208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208">
        <v>2.0030000000000001</v>
      </c>
      <c r="G1767" s="208">
        <v>1.7030000000000001</v>
      </c>
      <c r="H1767" s="208">
        <v>1.337</v>
      </c>
      <c r="I1767" s="221">
        <v>1.1459999999999999</v>
      </c>
      <c r="J1767" s="221"/>
      <c r="K1767" s="208">
        <v>0.59099999999999997</v>
      </c>
      <c r="L1767" s="208">
        <v>0.23899999999999999</v>
      </c>
      <c r="M1767" s="24"/>
      <c r="N1767" s="24"/>
      <c r="O1767" s="208">
        <v>0.32300000000000001</v>
      </c>
      <c r="P1767" s="208">
        <v>0.75900000000000001</v>
      </c>
      <c r="Q1767" s="208">
        <v>1.425</v>
      </c>
      <c r="R1767" s="208">
        <v>2.0049999999999999</v>
      </c>
      <c r="S1767" s="208">
        <v>2.1800000000000002</v>
      </c>
      <c r="T1767" s="208">
        <v>2.339</v>
      </c>
      <c r="U1767" s="208">
        <v>1.736</v>
      </c>
      <c r="V1767" s="208">
        <v>0.98099999999999998</v>
      </c>
      <c r="W1767" s="208">
        <v>0.58799999999999997</v>
      </c>
      <c r="X1767" s="208">
        <v>0.18</v>
      </c>
      <c r="Y1767" s="208">
        <v>8.3000000000000004E-2</v>
      </c>
      <c r="Z1767" s="208">
        <v>7.8E-2</v>
      </c>
      <c r="AA1767" s="208">
        <v>0.188</v>
      </c>
      <c r="AB1767" s="208">
        <v>1.25</v>
      </c>
      <c r="AC1767" s="24"/>
      <c r="AD1767" s="208">
        <v>3.4180000000000001</v>
      </c>
      <c r="AE1767" s="208">
        <v>1.756</v>
      </c>
      <c r="AF1767" s="208">
        <v>1.4139999999999999</v>
      </c>
      <c r="AG1767" s="208">
        <v>1.244</v>
      </c>
      <c r="AH1767" s="208">
        <v>0.71199999999999997</v>
      </c>
      <c r="AI1767" s="208">
        <v>0.49299999999999999</v>
      </c>
      <c r="AJ1767" s="208">
        <v>0.22600000000000001</v>
      </c>
      <c r="AK1767" s="24"/>
      <c r="AL1767" s="24"/>
      <c r="AM1767" s="208">
        <v>0.38900000000000001</v>
      </c>
      <c r="AN1767" s="208">
        <v>0.84699999999999998</v>
      </c>
      <c r="AO1767" s="208">
        <v>1.3740000000000001</v>
      </c>
      <c r="AP1767" s="208">
        <v>1.7190000000000001</v>
      </c>
      <c r="AQ1767" s="208">
        <v>2.0499999999999998</v>
      </c>
      <c r="AR1767" s="208">
        <v>1.7370000000000001</v>
      </c>
      <c r="AS1767" s="208">
        <v>1.3520000000000001</v>
      </c>
      <c r="AT1767" s="208">
        <v>0.95799999999999996</v>
      </c>
      <c r="AU1767" s="208">
        <v>0.66700000000000004</v>
      </c>
      <c r="AV1767" s="208">
        <v>0.14099999999999999</v>
      </c>
      <c r="AW1767" s="24"/>
      <c r="AX1767" s="24"/>
      <c r="AY1767" s="24"/>
      <c r="AZ1767" s="208">
        <v>0.95299999999999996</v>
      </c>
      <c r="BA1767" s="208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208">
        <v>4.7039999999999997</v>
      </c>
      <c r="G1768" s="208">
        <v>5.3360000000000003</v>
      </c>
      <c r="H1768" s="208">
        <v>5.0960000000000001</v>
      </c>
      <c r="I1768" s="221">
        <v>3.7109999999999999</v>
      </c>
      <c r="J1768" s="221"/>
      <c r="K1768" s="208">
        <v>0.48399999999999999</v>
      </c>
      <c r="L1768" s="208">
        <v>0.113</v>
      </c>
      <c r="M1768" s="24"/>
      <c r="N1768" s="24"/>
      <c r="O1768" s="24"/>
      <c r="P1768" s="208">
        <v>2.0249999999999999</v>
      </c>
      <c r="Q1768" s="208">
        <v>4.3639999999999999</v>
      </c>
      <c r="R1768" s="208">
        <v>5.4790000000000001</v>
      </c>
      <c r="S1768" s="208">
        <v>4.9210000000000003</v>
      </c>
      <c r="T1768" s="208">
        <v>4.9050000000000002</v>
      </c>
      <c r="U1768" s="208">
        <v>3.4159999999999999</v>
      </c>
      <c r="V1768" s="208">
        <v>1.909</v>
      </c>
      <c r="W1768" s="208">
        <v>0.86299999999999999</v>
      </c>
      <c r="X1768" s="24"/>
      <c r="Y1768" s="24"/>
      <c r="Z1768" s="24"/>
      <c r="AA1768" s="24"/>
      <c r="AB1768" s="208">
        <v>1.5</v>
      </c>
      <c r="AC1768" s="24"/>
      <c r="AD1768" s="208">
        <v>6.6479999999999997</v>
      </c>
      <c r="AE1768" s="208">
        <v>1.343</v>
      </c>
      <c r="AF1768" s="24"/>
      <c r="AG1768" s="24"/>
      <c r="AH1768" s="24"/>
      <c r="AI1768" s="24"/>
      <c r="AJ1768" s="208">
        <v>2.9950000000000001</v>
      </c>
      <c r="AK1768" s="24"/>
      <c r="AL1768" s="24"/>
      <c r="AM1768" s="24"/>
      <c r="AN1768" s="208">
        <v>2.1309999999999998</v>
      </c>
      <c r="AO1768" s="208">
        <v>5.226</v>
      </c>
      <c r="AP1768" s="208">
        <v>7.1790000000000003</v>
      </c>
      <c r="AQ1768" s="208">
        <v>8.2210000000000001</v>
      </c>
      <c r="AR1768" s="208">
        <v>7.5019999999999998</v>
      </c>
      <c r="AS1768" s="208">
        <v>6.2859999999999996</v>
      </c>
      <c r="AT1768" s="208">
        <v>3.3109999999999999</v>
      </c>
      <c r="AU1768" s="208">
        <v>0.7</v>
      </c>
      <c r="AV1768" s="24"/>
      <c r="AW1768" s="24"/>
      <c r="AX1768" s="24"/>
      <c r="AY1768" s="24"/>
      <c r="AZ1768" s="24"/>
      <c r="BA1768" s="208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208">
        <v>4.173</v>
      </c>
      <c r="G1769" s="208">
        <v>4.5439999999999996</v>
      </c>
      <c r="H1769" s="208">
        <v>3.58</v>
      </c>
      <c r="I1769" s="221">
        <v>2.835</v>
      </c>
      <c r="J1769" s="221"/>
      <c r="K1769" s="208">
        <v>1.3049999999999999</v>
      </c>
      <c r="L1769" s="208">
        <v>0.57199999999999995</v>
      </c>
      <c r="M1769" s="24"/>
      <c r="N1769" s="24"/>
      <c r="O1769" s="208">
        <v>0.27900000000000003</v>
      </c>
      <c r="P1769" s="208">
        <v>1.58</v>
      </c>
      <c r="Q1769" s="208">
        <v>4.2009999999999996</v>
      </c>
      <c r="R1769" s="208">
        <v>5.3609999999999998</v>
      </c>
      <c r="S1769" s="208">
        <v>5.4260000000000002</v>
      </c>
      <c r="T1769" s="208">
        <v>5.51</v>
      </c>
      <c r="U1769" s="208">
        <v>3.9510000000000001</v>
      </c>
      <c r="V1769" s="208">
        <v>0.67100000000000004</v>
      </c>
      <c r="W1769" s="208">
        <v>2.9649999999999999</v>
      </c>
      <c r="X1769" s="208">
        <v>0.30099999999999999</v>
      </c>
      <c r="Y1769" s="24"/>
      <c r="Z1769" s="24"/>
      <c r="AA1769" s="24"/>
      <c r="AB1769" s="208">
        <v>0.5</v>
      </c>
      <c r="AC1769" s="24"/>
      <c r="AD1769" s="208">
        <v>10.651999999999999</v>
      </c>
      <c r="AE1769" s="208">
        <v>1.6419999999999999</v>
      </c>
      <c r="AF1769" s="208">
        <v>9.0630000000000006</v>
      </c>
      <c r="AG1769" s="208">
        <v>3.657</v>
      </c>
      <c r="AH1769" s="208">
        <v>2.31</v>
      </c>
      <c r="AI1769" s="208">
        <v>0.748</v>
      </c>
      <c r="AJ1769" s="24"/>
      <c r="AK1769" s="24"/>
      <c r="AL1769" s="24"/>
      <c r="AM1769" s="24"/>
      <c r="AN1769" s="208">
        <v>1.399</v>
      </c>
      <c r="AO1769" s="208">
        <v>3.1469999999999998</v>
      </c>
      <c r="AP1769" s="208">
        <v>4.3899999999999997</v>
      </c>
      <c r="AQ1769" s="208">
        <v>5.5190000000000001</v>
      </c>
      <c r="AR1769" s="208">
        <v>4.6980000000000004</v>
      </c>
      <c r="AS1769" s="208">
        <v>3.798</v>
      </c>
      <c r="AT1769" s="208">
        <v>2.1179999999999999</v>
      </c>
      <c r="AU1769" s="208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209">
        <v>5.673</v>
      </c>
      <c r="G1770" s="20"/>
      <c r="H1770" s="209">
        <v>8.2319999999999993</v>
      </c>
      <c r="I1770" s="20"/>
      <c r="J1770" s="20"/>
      <c r="K1770" s="209">
        <v>3.6469999999999998</v>
      </c>
      <c r="L1770" s="20"/>
      <c r="M1770" s="20"/>
      <c r="N1770" s="20"/>
      <c r="O1770" s="209">
        <v>0.76500000000000001</v>
      </c>
      <c r="P1770" s="209">
        <v>2.9809999999999999</v>
      </c>
      <c r="Q1770" s="209">
        <v>3.1840000000000002</v>
      </c>
      <c r="R1770" s="209">
        <v>6.556</v>
      </c>
      <c r="S1770" s="20"/>
      <c r="T1770" s="209">
        <v>13.638</v>
      </c>
      <c r="U1770" s="209">
        <v>4.2439999999999998</v>
      </c>
      <c r="V1770" s="209">
        <v>3.0739999999999998</v>
      </c>
      <c r="W1770" s="209">
        <v>1.2450000000000001</v>
      </c>
      <c r="X1770" s="20"/>
      <c r="Y1770" s="20"/>
      <c r="Z1770" s="20"/>
      <c r="AA1770" s="209">
        <v>0.34599999999999997</v>
      </c>
      <c r="AB1770" s="209">
        <v>1.7470000000000001</v>
      </c>
      <c r="AC1770" s="209">
        <v>3.47</v>
      </c>
      <c r="AD1770" s="209">
        <v>4.5449999999999999</v>
      </c>
      <c r="AE1770" s="209">
        <v>6.992</v>
      </c>
      <c r="AF1770" s="209">
        <v>4.6630000000000003</v>
      </c>
      <c r="AG1770" s="209">
        <v>2.1779999999999999</v>
      </c>
      <c r="AH1770" s="209">
        <v>1.8360000000000001</v>
      </c>
      <c r="AI1770" s="209">
        <v>1.149</v>
      </c>
      <c r="AJ1770" s="20"/>
      <c r="AK1770" s="20"/>
      <c r="AL1770" s="20"/>
      <c r="AM1770" s="209">
        <v>0.96899999999999997</v>
      </c>
      <c r="AN1770" s="209">
        <v>2.0819999999999999</v>
      </c>
      <c r="AO1770" s="209">
        <v>3.9550000000000001</v>
      </c>
      <c r="AP1770" s="209">
        <v>5.4569999999999999</v>
      </c>
      <c r="AQ1770" s="209">
        <v>5.3129999999999997</v>
      </c>
      <c r="AR1770" s="209">
        <v>5.2850000000000001</v>
      </c>
      <c r="AS1770" s="209">
        <v>2.5640000000000001</v>
      </c>
      <c r="AT1770" s="209">
        <v>2.7890000000000001</v>
      </c>
      <c r="AU1770" s="209">
        <v>1.1950000000000001</v>
      </c>
      <c r="AV1770" s="20"/>
      <c r="AW1770" s="20"/>
      <c r="AX1770" s="20"/>
      <c r="AY1770" s="209">
        <v>0.94699999999999995</v>
      </c>
      <c r="AZ1770" s="209">
        <v>1.9419999999999999</v>
      </c>
      <c r="BA1770" s="209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208">
        <v>5.673</v>
      </c>
      <c r="G1771" s="24"/>
      <c r="H1771" s="208">
        <v>8.2319999999999993</v>
      </c>
      <c r="I1771" s="24"/>
      <c r="J1771" s="24"/>
      <c r="K1771" s="208">
        <v>3.6469999999999998</v>
      </c>
      <c r="L1771" s="24"/>
      <c r="M1771" s="24"/>
      <c r="N1771" s="24"/>
      <c r="O1771" s="208">
        <v>0.76500000000000001</v>
      </c>
      <c r="P1771" s="208">
        <v>2.9809999999999999</v>
      </c>
      <c r="Q1771" s="208">
        <v>3.1840000000000002</v>
      </c>
      <c r="R1771" s="208">
        <v>6.556</v>
      </c>
      <c r="S1771" s="24"/>
      <c r="T1771" s="208">
        <v>13.638</v>
      </c>
      <c r="U1771" s="208">
        <v>4.2439999999999998</v>
      </c>
      <c r="V1771" s="208">
        <v>3.0739999999999998</v>
      </c>
      <c r="W1771" s="208">
        <v>1.2450000000000001</v>
      </c>
      <c r="X1771" s="24"/>
      <c r="Y1771" s="24"/>
      <c r="Z1771" s="24"/>
      <c r="AA1771" s="208">
        <v>0.34599999999999997</v>
      </c>
      <c r="AB1771" s="208">
        <v>1.7470000000000001</v>
      </c>
      <c r="AC1771" s="208">
        <v>3.47</v>
      </c>
      <c r="AD1771" s="208">
        <v>4.5449999999999999</v>
      </c>
      <c r="AE1771" s="208">
        <v>6.992</v>
      </c>
      <c r="AF1771" s="208">
        <v>4.6630000000000003</v>
      </c>
      <c r="AG1771" s="208">
        <v>2.1779999999999999</v>
      </c>
      <c r="AH1771" s="208">
        <v>1.8360000000000001</v>
      </c>
      <c r="AI1771" s="208">
        <v>1.149</v>
      </c>
      <c r="AJ1771" s="24"/>
      <c r="AK1771" s="24"/>
      <c r="AL1771" s="24"/>
      <c r="AM1771" s="208">
        <v>0.96899999999999997</v>
      </c>
      <c r="AN1771" s="208">
        <v>2.0819999999999999</v>
      </c>
      <c r="AO1771" s="208">
        <v>3.9550000000000001</v>
      </c>
      <c r="AP1771" s="208">
        <v>5.4569999999999999</v>
      </c>
      <c r="AQ1771" s="208">
        <v>5.3129999999999997</v>
      </c>
      <c r="AR1771" s="208">
        <v>5.2850000000000001</v>
      </c>
      <c r="AS1771" s="208">
        <v>2.5640000000000001</v>
      </c>
      <c r="AT1771" s="208">
        <v>2.7890000000000001</v>
      </c>
      <c r="AU1771" s="208">
        <v>1.1950000000000001</v>
      </c>
      <c r="AV1771" s="24"/>
      <c r="AW1771" s="24"/>
      <c r="AX1771" s="24"/>
      <c r="AY1771" s="208">
        <v>0.94699999999999995</v>
      </c>
      <c r="AZ1771" s="208">
        <v>1.9419999999999999</v>
      </c>
      <c r="BA1771" s="208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209">
        <v>10.395</v>
      </c>
      <c r="G1772" s="20"/>
      <c r="H1772" s="20"/>
      <c r="I1772" s="224">
        <v>10.4</v>
      </c>
      <c r="J1772" s="224"/>
      <c r="K1772" s="20"/>
      <c r="L1772" s="20"/>
      <c r="M1772" s="20"/>
      <c r="N1772" s="20"/>
      <c r="O1772" s="209">
        <v>2.16</v>
      </c>
      <c r="P1772" s="209">
        <v>5.6079999999999997</v>
      </c>
      <c r="Q1772" s="209">
        <v>6.9649999999999999</v>
      </c>
      <c r="R1772" s="209">
        <v>6.9660000000000002</v>
      </c>
      <c r="S1772" s="209">
        <v>10.635999999999999</v>
      </c>
      <c r="T1772" s="209">
        <v>9.2789999999999999</v>
      </c>
      <c r="U1772" s="209">
        <v>8.17</v>
      </c>
      <c r="V1772" s="20"/>
      <c r="W1772" s="209">
        <v>4.6349999999999998</v>
      </c>
      <c r="X1772" s="20"/>
      <c r="Y1772" s="20"/>
      <c r="Z1772" s="20"/>
      <c r="AA1772" s="209">
        <v>1.944</v>
      </c>
      <c r="AB1772" s="209">
        <v>3.6110000000000002</v>
      </c>
      <c r="AC1772" s="209">
        <v>7.7</v>
      </c>
      <c r="AD1772" s="209">
        <v>8.0980000000000008</v>
      </c>
      <c r="AE1772" s="20"/>
      <c r="AF1772" s="209">
        <v>14.384</v>
      </c>
      <c r="AG1772" s="209">
        <v>6.08</v>
      </c>
      <c r="AH1772" s="209">
        <v>4.1109999999999998</v>
      </c>
      <c r="AI1772" s="209">
        <v>2.2970000000000002</v>
      </c>
      <c r="AJ1772" s="209">
        <v>0.25</v>
      </c>
      <c r="AK1772" s="20"/>
      <c r="AL1772" s="20"/>
      <c r="AM1772" s="20"/>
      <c r="AN1772" s="209">
        <v>6.36</v>
      </c>
      <c r="AO1772" s="209">
        <v>8.4819999999999993</v>
      </c>
      <c r="AP1772" s="209">
        <v>9.85</v>
      </c>
      <c r="AQ1772" s="209">
        <v>11.553000000000001</v>
      </c>
      <c r="AR1772" s="209">
        <v>8.9499999999999993</v>
      </c>
      <c r="AS1772" s="209">
        <v>6.8310000000000004</v>
      </c>
      <c r="AT1772" s="209">
        <v>3.952</v>
      </c>
      <c r="AU1772" s="209">
        <v>2.1920000000000002</v>
      </c>
      <c r="AV1772" s="209">
        <v>0.69599999999999995</v>
      </c>
      <c r="AW1772" s="20"/>
      <c r="AX1772" s="20"/>
      <c r="AY1772" s="209">
        <v>1.4850000000000001</v>
      </c>
      <c r="AZ1772" s="209">
        <v>3.3540000000000001</v>
      </c>
      <c r="BA1772" s="209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208">
        <v>10.395</v>
      </c>
      <c r="G1773" s="24"/>
      <c r="H1773" s="24"/>
      <c r="I1773" s="221">
        <v>10.4</v>
      </c>
      <c r="J1773" s="221"/>
      <c r="K1773" s="24"/>
      <c r="L1773" s="24"/>
      <c r="M1773" s="24"/>
      <c r="N1773" s="24"/>
      <c r="O1773" s="208">
        <v>2.16</v>
      </c>
      <c r="P1773" s="208">
        <v>5.6079999999999997</v>
      </c>
      <c r="Q1773" s="208">
        <v>6.9649999999999999</v>
      </c>
      <c r="R1773" s="208">
        <v>6.9660000000000002</v>
      </c>
      <c r="S1773" s="208">
        <v>10.635999999999999</v>
      </c>
      <c r="T1773" s="208">
        <v>9.2789999999999999</v>
      </c>
      <c r="U1773" s="208">
        <v>8.17</v>
      </c>
      <c r="V1773" s="24"/>
      <c r="W1773" s="208">
        <v>4.6349999999999998</v>
      </c>
      <c r="X1773" s="24"/>
      <c r="Y1773" s="24"/>
      <c r="Z1773" s="24"/>
      <c r="AA1773" s="208">
        <v>1.944</v>
      </c>
      <c r="AB1773" s="208">
        <v>3.6110000000000002</v>
      </c>
      <c r="AC1773" s="208">
        <v>7.7</v>
      </c>
      <c r="AD1773" s="208">
        <v>8.0980000000000008</v>
      </c>
      <c r="AE1773" s="24"/>
      <c r="AF1773" s="208">
        <v>14.384</v>
      </c>
      <c r="AG1773" s="208">
        <v>6.08</v>
      </c>
      <c r="AH1773" s="208">
        <v>4.1109999999999998</v>
      </c>
      <c r="AI1773" s="208">
        <v>2.2970000000000002</v>
      </c>
      <c r="AJ1773" s="208">
        <v>0.25</v>
      </c>
      <c r="AK1773" s="24"/>
      <c r="AL1773" s="24"/>
      <c r="AM1773" s="24"/>
      <c r="AN1773" s="208">
        <v>6.36</v>
      </c>
      <c r="AO1773" s="208">
        <v>8.4819999999999993</v>
      </c>
      <c r="AP1773" s="208">
        <v>9.85</v>
      </c>
      <c r="AQ1773" s="208">
        <v>11.553000000000001</v>
      </c>
      <c r="AR1773" s="208">
        <v>8.9499999999999993</v>
      </c>
      <c r="AS1773" s="208">
        <v>6.8310000000000004</v>
      </c>
      <c r="AT1773" s="208">
        <v>3.952</v>
      </c>
      <c r="AU1773" s="208">
        <v>2.1920000000000002</v>
      </c>
      <c r="AV1773" s="208">
        <v>0.69599999999999995</v>
      </c>
      <c r="AW1773" s="24"/>
      <c r="AX1773" s="24"/>
      <c r="AY1773" s="208">
        <v>1.4850000000000001</v>
      </c>
      <c r="AZ1773" s="208">
        <v>3.3540000000000001</v>
      </c>
      <c r="BA1773" s="208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9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08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209">
        <v>4.8579999999999997</v>
      </c>
      <c r="G1776" s="209">
        <v>2.6669999999999998</v>
      </c>
      <c r="H1776" s="20"/>
      <c r="I1776" s="20"/>
      <c r="J1776" s="20"/>
      <c r="K1776" s="209">
        <v>6.8719999999999999</v>
      </c>
      <c r="L1776" s="20"/>
      <c r="M1776" s="20"/>
      <c r="N1776" s="20"/>
      <c r="O1776" s="209">
        <v>0.29699999999999999</v>
      </c>
      <c r="P1776" s="209">
        <v>1.665</v>
      </c>
      <c r="Q1776" s="209">
        <v>2.9319999999999999</v>
      </c>
      <c r="R1776" s="209">
        <v>4.5919999999999996</v>
      </c>
      <c r="S1776" s="209">
        <v>5.03</v>
      </c>
      <c r="T1776" s="209">
        <v>3.7509999999999999</v>
      </c>
      <c r="U1776" s="209">
        <v>3.585</v>
      </c>
      <c r="V1776" s="209">
        <v>1.804</v>
      </c>
      <c r="W1776" s="209">
        <v>0.84299999999999997</v>
      </c>
      <c r="X1776" s="209">
        <v>7.6999999999999999E-2</v>
      </c>
      <c r="Y1776" s="20"/>
      <c r="Z1776" s="20"/>
      <c r="AA1776" s="20"/>
      <c r="AB1776" s="209">
        <v>1.8169999999999999</v>
      </c>
      <c r="AC1776" s="209">
        <v>3.52</v>
      </c>
      <c r="AD1776" s="209">
        <v>4.7060000000000004</v>
      </c>
      <c r="AE1776" s="20"/>
      <c r="AF1776" s="209">
        <v>9.2279999999999998</v>
      </c>
      <c r="AG1776" s="209">
        <v>2.3039999999999998</v>
      </c>
      <c r="AH1776" s="209">
        <v>1.167</v>
      </c>
      <c r="AI1776" s="209">
        <v>0.71799999999999997</v>
      </c>
      <c r="AJ1776" s="20"/>
      <c r="AK1776" s="20"/>
      <c r="AL1776" s="20"/>
      <c r="AM1776" s="209">
        <v>0.54700000000000004</v>
      </c>
      <c r="AN1776" s="209">
        <v>1.609</v>
      </c>
      <c r="AO1776" s="209">
        <v>3.778</v>
      </c>
      <c r="AP1776" s="209">
        <v>4.21</v>
      </c>
      <c r="AQ1776" s="209">
        <v>4.6349999999999998</v>
      </c>
      <c r="AR1776" s="209">
        <v>4.3730000000000002</v>
      </c>
      <c r="AS1776" s="209">
        <v>2.956</v>
      </c>
      <c r="AT1776" s="209">
        <v>1.4079999999999999</v>
      </c>
      <c r="AU1776" s="209">
        <v>0.65800000000000003</v>
      </c>
      <c r="AV1776" s="20"/>
      <c r="AW1776" s="20"/>
      <c r="AX1776" s="20"/>
      <c r="AY1776" s="209">
        <v>0.255</v>
      </c>
      <c r="AZ1776" s="209">
        <v>1.173</v>
      </c>
      <c r="BA1776" s="209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208">
        <v>2</v>
      </c>
      <c r="G1777" s="24"/>
      <c r="H1777" s="24"/>
      <c r="I1777" s="24"/>
      <c r="J1777" s="24"/>
      <c r="K1777" s="208">
        <v>3.0030000000000001</v>
      </c>
      <c r="L1777" s="24"/>
      <c r="M1777" s="24"/>
      <c r="N1777" s="24"/>
      <c r="O1777" s="208">
        <v>0.10100000000000001</v>
      </c>
      <c r="P1777" s="208">
        <v>0.57699999999999996</v>
      </c>
      <c r="Q1777" s="208">
        <v>0.97899999999999998</v>
      </c>
      <c r="R1777" s="208">
        <v>1.643</v>
      </c>
      <c r="S1777" s="208">
        <v>1.738</v>
      </c>
      <c r="T1777" s="208">
        <v>1.2390000000000001</v>
      </c>
      <c r="U1777" s="208">
        <v>1.2030000000000001</v>
      </c>
      <c r="V1777" s="208">
        <v>0.622</v>
      </c>
      <c r="W1777" s="208">
        <v>0.29099999999999998</v>
      </c>
      <c r="X1777" s="208">
        <v>2.1000000000000001E-2</v>
      </c>
      <c r="Y1777" s="24"/>
      <c r="Z1777" s="24"/>
      <c r="AA1777" s="24"/>
      <c r="AB1777" s="208">
        <v>0.60199999999999998</v>
      </c>
      <c r="AC1777" s="208">
        <v>1.204</v>
      </c>
      <c r="AD1777" s="208">
        <v>1.6919999999999999</v>
      </c>
      <c r="AE1777" s="24"/>
      <c r="AF1777" s="208">
        <v>3.4340000000000002</v>
      </c>
      <c r="AG1777" s="208">
        <v>0.86</v>
      </c>
      <c r="AH1777" s="208">
        <v>0.376</v>
      </c>
      <c r="AI1777" s="208">
        <v>0.23400000000000001</v>
      </c>
      <c r="AJ1777" s="24"/>
      <c r="AK1777" s="24"/>
      <c r="AL1777" s="24"/>
      <c r="AM1777" s="208">
        <v>0.14099999999999999</v>
      </c>
      <c r="AN1777" s="208">
        <v>0.54</v>
      </c>
      <c r="AO1777" s="208">
        <v>1.298</v>
      </c>
      <c r="AP1777" s="208">
        <v>1.4079999999999999</v>
      </c>
      <c r="AQ1777" s="208">
        <v>1.556</v>
      </c>
      <c r="AR1777" s="208">
        <v>1.44</v>
      </c>
      <c r="AS1777" s="208">
        <v>0.94199999999999995</v>
      </c>
      <c r="AT1777" s="208">
        <v>0.47599999999999998</v>
      </c>
      <c r="AU1777" s="208">
        <v>0.218</v>
      </c>
      <c r="AV1777" s="24"/>
      <c r="AW1777" s="24"/>
      <c r="AX1777" s="24"/>
      <c r="AY1777" s="208">
        <v>6.9000000000000006E-2</v>
      </c>
      <c r="AZ1777" s="208">
        <v>0.33400000000000002</v>
      </c>
      <c r="BA1777" s="208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208">
        <v>2.8580000000000001</v>
      </c>
      <c r="G1778" s="208">
        <v>2.6669999999999998</v>
      </c>
      <c r="H1778" s="24"/>
      <c r="I1778" s="24"/>
      <c r="J1778" s="24"/>
      <c r="K1778" s="208">
        <v>3.8690000000000002</v>
      </c>
      <c r="L1778" s="24"/>
      <c r="M1778" s="24"/>
      <c r="N1778" s="24"/>
      <c r="O1778" s="208">
        <v>0.19600000000000001</v>
      </c>
      <c r="P1778" s="208">
        <v>1.0880000000000001</v>
      </c>
      <c r="Q1778" s="208">
        <v>1.9530000000000001</v>
      </c>
      <c r="R1778" s="208">
        <v>2.9489999999999998</v>
      </c>
      <c r="S1778" s="208">
        <v>3.2919999999999998</v>
      </c>
      <c r="T1778" s="208">
        <v>2.512</v>
      </c>
      <c r="U1778" s="208">
        <v>2.3820000000000001</v>
      </c>
      <c r="V1778" s="208">
        <v>1.1819999999999999</v>
      </c>
      <c r="W1778" s="208">
        <v>0.55200000000000005</v>
      </c>
      <c r="X1778" s="208">
        <v>5.6000000000000001E-2</v>
      </c>
      <c r="Y1778" s="24"/>
      <c r="Z1778" s="24"/>
      <c r="AA1778" s="24"/>
      <c r="AB1778" s="208">
        <v>1.2150000000000001</v>
      </c>
      <c r="AC1778" s="208">
        <v>2.3159999999999998</v>
      </c>
      <c r="AD1778" s="208">
        <v>3.0139999999999998</v>
      </c>
      <c r="AE1778" s="24"/>
      <c r="AF1778" s="208">
        <v>5.7939999999999996</v>
      </c>
      <c r="AG1778" s="208">
        <v>1.444</v>
      </c>
      <c r="AH1778" s="208">
        <v>0.79100000000000004</v>
      </c>
      <c r="AI1778" s="208">
        <v>0.48399999999999999</v>
      </c>
      <c r="AJ1778" s="24"/>
      <c r="AK1778" s="24"/>
      <c r="AL1778" s="24"/>
      <c r="AM1778" s="208">
        <v>0.40600000000000003</v>
      </c>
      <c r="AN1778" s="208">
        <v>1.069</v>
      </c>
      <c r="AO1778" s="208">
        <v>2.48</v>
      </c>
      <c r="AP1778" s="208">
        <v>2.802</v>
      </c>
      <c r="AQ1778" s="208">
        <v>3.0790000000000002</v>
      </c>
      <c r="AR1778" s="208">
        <v>2.9329999999999998</v>
      </c>
      <c r="AS1778" s="208">
        <v>2.0139999999999998</v>
      </c>
      <c r="AT1778" s="208">
        <v>0.93200000000000005</v>
      </c>
      <c r="AU1778" s="208">
        <v>0.44</v>
      </c>
      <c r="AV1778" s="24"/>
      <c r="AW1778" s="24"/>
      <c r="AX1778" s="24"/>
      <c r="AY1778" s="208">
        <v>0.186</v>
      </c>
      <c r="AZ1778" s="208">
        <v>0.83899999999999997</v>
      </c>
      <c r="BA1778" s="208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9">
        <v>0.76600000000000001</v>
      </c>
      <c r="AG1779" s="209">
        <v>0.80300000000000005</v>
      </c>
      <c r="AH1779" s="209">
        <v>0.4</v>
      </c>
      <c r="AI1779" s="20"/>
      <c r="AJ1779" s="20"/>
      <c r="AK1779" s="20"/>
      <c r="AL1779" s="20"/>
      <c r="AM1779" s="20"/>
      <c r="AN1779" s="20"/>
      <c r="AO1779" s="20"/>
      <c r="AP1779" s="209">
        <v>2.5289999999999999</v>
      </c>
      <c r="AQ1779" s="209">
        <v>1.611</v>
      </c>
      <c r="AR1779" s="209">
        <v>1.028</v>
      </c>
      <c r="AS1779" s="209">
        <v>0.88</v>
      </c>
      <c r="AT1779" s="209">
        <v>0.373</v>
      </c>
      <c r="AU1779" s="209">
        <v>0.152</v>
      </c>
      <c r="AV1779" s="20"/>
      <c r="AW1779" s="20"/>
      <c r="AX1779" s="20"/>
      <c r="AY1779" s="209">
        <v>0.21099999999999999</v>
      </c>
      <c r="AZ1779" s="209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08">
        <v>0.76600000000000001</v>
      </c>
      <c r="AG1780" s="208">
        <v>0.80300000000000005</v>
      </c>
      <c r="AH1780" s="208">
        <v>0.4</v>
      </c>
      <c r="AI1780" s="24"/>
      <c r="AJ1780" s="24"/>
      <c r="AK1780" s="24"/>
      <c r="AL1780" s="24"/>
      <c r="AM1780" s="24"/>
      <c r="AN1780" s="24"/>
      <c r="AO1780" s="24"/>
      <c r="AP1780" s="208">
        <v>2.5289999999999999</v>
      </c>
      <c r="AQ1780" s="208">
        <v>1.611</v>
      </c>
      <c r="AR1780" s="208">
        <v>1.028</v>
      </c>
      <c r="AS1780" s="208">
        <v>0.88</v>
      </c>
      <c r="AT1780" s="208">
        <v>0.373</v>
      </c>
      <c r="AU1780" s="208">
        <v>0.152</v>
      </c>
      <c r="AV1780" s="24"/>
      <c r="AW1780" s="24"/>
      <c r="AX1780" s="24"/>
      <c r="AY1780" s="208">
        <v>0.21099999999999999</v>
      </c>
      <c r="AZ1780" s="208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209">
        <v>9.5299999999999994</v>
      </c>
      <c r="G1781" s="209">
        <v>7.1289999999999996</v>
      </c>
      <c r="H1781" s="209">
        <v>3.88</v>
      </c>
      <c r="I1781" s="224">
        <v>2.282</v>
      </c>
      <c r="J1781" s="224"/>
      <c r="K1781" s="209">
        <v>0.6</v>
      </c>
      <c r="L1781" s="20"/>
      <c r="M1781" s="20"/>
      <c r="N1781" s="20"/>
      <c r="O1781" s="20"/>
      <c r="P1781" s="209">
        <v>2.0499999999999998</v>
      </c>
      <c r="Q1781" s="209">
        <v>5.7060000000000004</v>
      </c>
      <c r="R1781" s="209">
        <v>8.9849999999999994</v>
      </c>
      <c r="S1781" s="209">
        <v>7.8529999999999998</v>
      </c>
      <c r="T1781" s="209">
        <v>8.6229999999999993</v>
      </c>
      <c r="U1781" s="209">
        <v>5.7939999999999996</v>
      </c>
      <c r="V1781" s="209">
        <v>2.7389999999999999</v>
      </c>
      <c r="W1781" s="209">
        <v>0.315</v>
      </c>
      <c r="X1781" s="209">
        <v>4.8000000000000001E-2</v>
      </c>
      <c r="Y1781" s="20"/>
      <c r="Z1781" s="20"/>
      <c r="AA1781" s="20"/>
      <c r="AB1781" s="209">
        <v>1.4019999999999999</v>
      </c>
      <c r="AC1781" s="209">
        <v>6.4729999999999999</v>
      </c>
      <c r="AD1781" s="209">
        <v>6.569</v>
      </c>
      <c r="AE1781" s="20"/>
      <c r="AF1781" s="209">
        <v>18.32</v>
      </c>
      <c r="AG1781" s="209">
        <v>6.2519999999999998</v>
      </c>
      <c r="AH1781" s="209">
        <v>0.56200000000000006</v>
      </c>
      <c r="AI1781" s="209">
        <v>0.438</v>
      </c>
      <c r="AJ1781" s="20"/>
      <c r="AK1781" s="20"/>
      <c r="AL1781" s="20"/>
      <c r="AM1781" s="20"/>
      <c r="AN1781" s="209">
        <v>0.73899999999999999</v>
      </c>
      <c r="AO1781" s="209">
        <v>6.4859999999999998</v>
      </c>
      <c r="AP1781" s="209">
        <v>7.9909999999999997</v>
      </c>
      <c r="AQ1781" s="209">
        <v>9.7309999999999999</v>
      </c>
      <c r="AR1781" s="209">
        <v>6.0590000000000002</v>
      </c>
      <c r="AS1781" s="209">
        <v>8.5619999999999994</v>
      </c>
      <c r="AT1781" s="209">
        <v>2.1890000000000001</v>
      </c>
      <c r="AU1781" s="209">
        <v>0.02</v>
      </c>
      <c r="AV1781" s="20"/>
      <c r="AW1781" s="20"/>
      <c r="AX1781" s="20"/>
      <c r="AY1781" s="209">
        <v>0.57099999999999995</v>
      </c>
      <c r="AZ1781" s="209">
        <v>0.77</v>
      </c>
      <c r="BA1781" s="209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208">
        <v>8.0709999999999997</v>
      </c>
      <c r="G1782" s="208">
        <v>5.9169999999999998</v>
      </c>
      <c r="H1782" s="208">
        <v>3.0030000000000001</v>
      </c>
      <c r="I1782" s="221">
        <v>1.571</v>
      </c>
      <c r="J1782" s="221"/>
      <c r="K1782" s="208">
        <v>0.26100000000000001</v>
      </c>
      <c r="L1782" s="24"/>
      <c r="M1782" s="24"/>
      <c r="N1782" s="24"/>
      <c r="O1782" s="24"/>
      <c r="P1782" s="208">
        <v>1.4259999999999999</v>
      </c>
      <c r="Q1782" s="208">
        <v>4.6630000000000003</v>
      </c>
      <c r="R1782" s="208">
        <v>7.59</v>
      </c>
      <c r="S1782" s="208">
        <v>6.4340000000000002</v>
      </c>
      <c r="T1782" s="208">
        <v>6.9930000000000003</v>
      </c>
      <c r="U1782" s="208">
        <v>4.8739999999999997</v>
      </c>
      <c r="V1782" s="208">
        <v>2.0939999999999999</v>
      </c>
      <c r="W1782" s="24"/>
      <c r="X1782" s="24"/>
      <c r="Y1782" s="24"/>
      <c r="Z1782" s="24"/>
      <c r="AA1782" s="24"/>
      <c r="AB1782" s="208">
        <v>0.76800000000000002</v>
      </c>
      <c r="AC1782" s="208">
        <v>4.2249999999999996</v>
      </c>
      <c r="AD1782" s="208">
        <v>6.4279999999999999</v>
      </c>
      <c r="AE1782" s="24"/>
      <c r="AF1782" s="208">
        <v>15.394</v>
      </c>
      <c r="AG1782" s="208">
        <v>5.4039999999999999</v>
      </c>
      <c r="AH1782" s="208">
        <v>3.9E-2</v>
      </c>
      <c r="AI1782" s="24"/>
      <c r="AJ1782" s="24"/>
      <c r="AK1782" s="24"/>
      <c r="AL1782" s="24"/>
      <c r="AM1782" s="24"/>
      <c r="AN1782" s="208">
        <v>0.3</v>
      </c>
      <c r="AO1782" s="208">
        <v>5.6280000000000001</v>
      </c>
      <c r="AP1782" s="208">
        <v>6.8410000000000002</v>
      </c>
      <c r="AQ1782" s="208">
        <v>8.2279999999999998</v>
      </c>
      <c r="AR1782" s="208">
        <v>5.5629999999999997</v>
      </c>
      <c r="AS1782" s="208">
        <v>6.9480000000000004</v>
      </c>
      <c r="AT1782" s="208">
        <v>1.7050000000000001</v>
      </c>
      <c r="AU1782" s="208">
        <v>2E-3</v>
      </c>
      <c r="AV1782" s="24"/>
      <c r="AW1782" s="24"/>
      <c r="AX1782" s="24"/>
      <c r="AY1782" s="24"/>
      <c r="AZ1782" s="24"/>
      <c r="BA1782" s="208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208">
        <v>1.4590000000000001</v>
      </c>
      <c r="G1783" s="208">
        <v>1.212</v>
      </c>
      <c r="H1783" s="208">
        <v>0.877</v>
      </c>
      <c r="I1783" s="221">
        <v>0.71099999999999997</v>
      </c>
      <c r="J1783" s="221"/>
      <c r="K1783" s="208">
        <v>0.33900000000000002</v>
      </c>
      <c r="L1783" s="24"/>
      <c r="M1783" s="24"/>
      <c r="N1783" s="24"/>
      <c r="O1783" s="24"/>
      <c r="P1783" s="208">
        <v>0.624</v>
      </c>
      <c r="Q1783" s="208">
        <v>1.0429999999999999</v>
      </c>
      <c r="R1783" s="208">
        <v>1.395</v>
      </c>
      <c r="S1783" s="208">
        <v>1.419</v>
      </c>
      <c r="T1783" s="208">
        <v>1.63</v>
      </c>
      <c r="U1783" s="208">
        <v>0.92</v>
      </c>
      <c r="V1783" s="208">
        <v>0.64500000000000002</v>
      </c>
      <c r="W1783" s="208">
        <v>0.315</v>
      </c>
      <c r="X1783" s="208">
        <v>4.8000000000000001E-2</v>
      </c>
      <c r="Y1783" s="24"/>
      <c r="Z1783" s="24"/>
      <c r="AA1783" s="24"/>
      <c r="AB1783" s="208">
        <v>0.63400000000000001</v>
      </c>
      <c r="AC1783" s="208">
        <v>2.2480000000000002</v>
      </c>
      <c r="AD1783" s="208">
        <v>0.14099999999999999</v>
      </c>
      <c r="AE1783" s="24"/>
      <c r="AF1783" s="208">
        <v>2.9260000000000002</v>
      </c>
      <c r="AG1783" s="208">
        <v>0.84799999999999998</v>
      </c>
      <c r="AH1783" s="208">
        <v>0.52300000000000002</v>
      </c>
      <c r="AI1783" s="208">
        <v>0.438</v>
      </c>
      <c r="AJ1783" s="24"/>
      <c r="AK1783" s="24"/>
      <c r="AL1783" s="24"/>
      <c r="AM1783" s="24"/>
      <c r="AN1783" s="208">
        <v>0.439</v>
      </c>
      <c r="AO1783" s="208">
        <v>0.85799999999999998</v>
      </c>
      <c r="AP1783" s="208">
        <v>1.1499999999999999</v>
      </c>
      <c r="AQ1783" s="208">
        <v>1.5029999999999999</v>
      </c>
      <c r="AR1783" s="208">
        <v>0.496</v>
      </c>
      <c r="AS1783" s="208">
        <v>1.6140000000000001</v>
      </c>
      <c r="AT1783" s="208">
        <v>0.48399999999999999</v>
      </c>
      <c r="AU1783" s="208">
        <v>1.7999999999999999E-2</v>
      </c>
      <c r="AV1783" s="24"/>
      <c r="AW1783" s="24"/>
      <c r="AX1783" s="24"/>
      <c r="AY1783" s="208">
        <v>0.57099999999999995</v>
      </c>
      <c r="AZ1783" s="208">
        <v>0.32100000000000001</v>
      </c>
      <c r="BA1783" s="208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08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209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209">
        <v>2.0779999999999998</v>
      </c>
      <c r="Q1785" s="209">
        <v>0.74099999999999999</v>
      </c>
      <c r="R1785" s="209">
        <v>0.44600000000000001</v>
      </c>
      <c r="S1785" s="20"/>
      <c r="T1785" s="209">
        <v>0.58099999999999996</v>
      </c>
      <c r="U1785" s="209">
        <v>0.36599999999999999</v>
      </c>
      <c r="V1785" s="20"/>
      <c r="W1785" s="209">
        <v>0.434</v>
      </c>
      <c r="X1785" s="20"/>
      <c r="Y1785" s="20"/>
      <c r="Z1785" s="20"/>
      <c r="AA1785" s="20"/>
      <c r="AB1785" s="209">
        <v>1.5</v>
      </c>
      <c r="AC1785" s="209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9">
        <v>2.1800000000000002</v>
      </c>
      <c r="AO1785" s="209">
        <v>5.41</v>
      </c>
      <c r="AP1785" s="209">
        <v>7.4160000000000004</v>
      </c>
      <c r="AQ1785" s="209">
        <v>8.2460000000000004</v>
      </c>
      <c r="AR1785" s="209">
        <v>7.01</v>
      </c>
      <c r="AS1785" s="209">
        <v>6.0670000000000002</v>
      </c>
      <c r="AT1785" s="209">
        <v>3.0510000000000002</v>
      </c>
      <c r="AU1785" s="209">
        <v>0.13900000000000001</v>
      </c>
      <c r="AV1785" s="209">
        <v>0.15</v>
      </c>
      <c r="AW1785" s="20"/>
      <c r="AX1785" s="20"/>
      <c r="AY1785" s="209">
        <v>1.355</v>
      </c>
      <c r="AZ1785" s="209">
        <v>3.1659999999999999</v>
      </c>
      <c r="BA1785" s="209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208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208">
        <v>2.0779999999999998</v>
      </c>
      <c r="Q1786" s="208">
        <v>0.74099999999999999</v>
      </c>
      <c r="R1786" s="208">
        <v>0.44600000000000001</v>
      </c>
      <c r="S1786" s="24"/>
      <c r="T1786" s="208">
        <v>0.58099999999999996</v>
      </c>
      <c r="U1786" s="208">
        <v>0.36599999999999999</v>
      </c>
      <c r="V1786" s="24"/>
      <c r="W1786" s="208">
        <v>0.434</v>
      </c>
      <c r="X1786" s="24"/>
      <c r="Y1786" s="24"/>
      <c r="Z1786" s="24"/>
      <c r="AA1786" s="24"/>
      <c r="AB1786" s="208">
        <v>1.5</v>
      </c>
      <c r="AC1786" s="208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08">
        <v>0.439</v>
      </c>
      <c r="AO1786" s="208">
        <v>0.33700000000000002</v>
      </c>
      <c r="AP1786" s="208">
        <v>0.4</v>
      </c>
      <c r="AQ1786" s="208">
        <v>8.3000000000000004E-2</v>
      </c>
      <c r="AR1786" s="208">
        <v>0.30299999999999999</v>
      </c>
      <c r="AS1786" s="208">
        <v>0.34200000000000003</v>
      </c>
      <c r="AT1786" s="208">
        <v>0.223</v>
      </c>
      <c r="AU1786" s="208">
        <v>0.13900000000000001</v>
      </c>
      <c r="AV1786" s="208">
        <v>0.15</v>
      </c>
      <c r="AW1786" s="24"/>
      <c r="AX1786" s="24"/>
      <c r="AY1786" s="208">
        <v>0.13900000000000001</v>
      </c>
      <c r="AZ1786" s="208">
        <v>0.29299999999999998</v>
      </c>
      <c r="BA1786" s="208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08">
        <v>1.7410000000000001</v>
      </c>
      <c r="AO1787" s="208">
        <v>5.0730000000000004</v>
      </c>
      <c r="AP1787" s="208">
        <v>7.016</v>
      </c>
      <c r="AQ1787" s="208">
        <v>8.1630000000000003</v>
      </c>
      <c r="AR1787" s="208">
        <v>6.7069999999999999</v>
      </c>
      <c r="AS1787" s="208">
        <v>5.7249999999999996</v>
      </c>
      <c r="AT1787" s="208">
        <v>2.8279999999999998</v>
      </c>
      <c r="AU1787" s="24"/>
      <c r="AV1787" s="24"/>
      <c r="AW1787" s="24"/>
      <c r="AX1787" s="24"/>
      <c r="AY1787" s="208">
        <v>1.216</v>
      </c>
      <c r="AZ1787" s="208">
        <v>2.8730000000000002</v>
      </c>
      <c r="BA1787" s="208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209">
        <v>6.9080000000000004</v>
      </c>
      <c r="G1788" s="209">
        <v>6.1559999999999997</v>
      </c>
      <c r="H1788" s="209">
        <v>4</v>
      </c>
      <c r="I1788" s="224">
        <v>4</v>
      </c>
      <c r="J1788" s="224"/>
      <c r="K1788" s="209">
        <v>1.9710000000000001</v>
      </c>
      <c r="L1788" s="20"/>
      <c r="M1788" s="20"/>
      <c r="N1788" s="20"/>
      <c r="O1788" s="20"/>
      <c r="P1788" s="209">
        <v>4.0960000000000001</v>
      </c>
      <c r="Q1788" s="209">
        <v>5.5839999999999996</v>
      </c>
      <c r="R1788" s="209">
        <v>6.7380000000000004</v>
      </c>
      <c r="S1788" s="209">
        <v>7.8570000000000002</v>
      </c>
      <c r="T1788" s="209">
        <v>7.8959999999999999</v>
      </c>
      <c r="U1788" s="209">
        <v>4.774</v>
      </c>
      <c r="V1788" s="209">
        <v>2.7549999999999999</v>
      </c>
      <c r="W1788" s="209">
        <v>11.515000000000001</v>
      </c>
      <c r="X1788" s="20"/>
      <c r="Y1788" s="209">
        <v>1.151</v>
      </c>
      <c r="Z1788" s="209">
        <v>0.16700000000000001</v>
      </c>
      <c r="AA1788" s="209">
        <v>0.52400000000000002</v>
      </c>
      <c r="AB1788" s="209">
        <v>6.4249999999999998</v>
      </c>
      <c r="AC1788" s="209">
        <v>12.021000000000001</v>
      </c>
      <c r="AD1788" s="209">
        <v>14.486000000000001</v>
      </c>
      <c r="AE1788" s="209">
        <v>18.010000000000002</v>
      </c>
      <c r="AF1788" s="209">
        <v>14.058</v>
      </c>
      <c r="AG1788" s="209">
        <v>8.016</v>
      </c>
      <c r="AH1788" s="209">
        <v>5.7859999999999996</v>
      </c>
      <c r="AI1788" s="209">
        <v>3.9470000000000001</v>
      </c>
      <c r="AJ1788" s="20"/>
      <c r="AK1788" s="20"/>
      <c r="AL1788" s="20"/>
      <c r="AM1788" s="209">
        <v>0.91800000000000004</v>
      </c>
      <c r="AN1788" s="209">
        <v>7.4489999999999998</v>
      </c>
      <c r="AO1788" s="209">
        <v>11.856999999999999</v>
      </c>
      <c r="AP1788" s="209">
        <v>15.512</v>
      </c>
      <c r="AQ1788" s="209">
        <v>16.126000000000001</v>
      </c>
      <c r="AR1788" s="209">
        <v>14.901999999999999</v>
      </c>
      <c r="AS1788" s="209">
        <v>11.753</v>
      </c>
      <c r="AT1788" s="209">
        <v>3.7450000000000001</v>
      </c>
      <c r="AU1788" s="209">
        <v>4.0220000000000002</v>
      </c>
      <c r="AV1788" s="209">
        <v>0.313</v>
      </c>
      <c r="AW1788" s="20"/>
      <c r="AX1788" s="20"/>
      <c r="AY1788" s="209">
        <v>0.56899999999999995</v>
      </c>
      <c r="AZ1788" s="209">
        <v>5.8739999999999997</v>
      </c>
      <c r="BA1788" s="209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08">
        <v>5.2709999999999999</v>
      </c>
      <c r="X1789" s="24"/>
      <c r="Y1789" s="24"/>
      <c r="Z1789" s="208">
        <v>0.16700000000000001</v>
      </c>
      <c r="AA1789" s="24"/>
      <c r="AB1789" s="208">
        <v>1.7150000000000001</v>
      </c>
      <c r="AC1789" s="208">
        <v>3.4670000000000001</v>
      </c>
      <c r="AD1789" s="208">
        <v>4.3109999999999999</v>
      </c>
      <c r="AE1789" s="208">
        <v>5.4749999999999996</v>
      </c>
      <c r="AF1789" s="208">
        <v>4.351</v>
      </c>
      <c r="AG1789" s="208">
        <v>2.5609999999999999</v>
      </c>
      <c r="AH1789" s="208">
        <v>1.569</v>
      </c>
      <c r="AI1789" s="208">
        <v>1.2430000000000001</v>
      </c>
      <c r="AJ1789" s="24"/>
      <c r="AK1789" s="24"/>
      <c r="AL1789" s="24"/>
      <c r="AM1789" s="208">
        <v>0.42699999999999999</v>
      </c>
      <c r="AN1789" s="208">
        <v>2.1619999999999999</v>
      </c>
      <c r="AO1789" s="208">
        <v>3.3079999999999998</v>
      </c>
      <c r="AP1789" s="208">
        <v>4.9000000000000004</v>
      </c>
      <c r="AQ1789" s="208">
        <v>4.806</v>
      </c>
      <c r="AR1789" s="208">
        <v>4.7720000000000002</v>
      </c>
      <c r="AS1789" s="208">
        <v>3.6440000000000001</v>
      </c>
      <c r="AT1789" s="24"/>
      <c r="AU1789" s="208">
        <v>2.2250000000000001</v>
      </c>
      <c r="AV1789" s="208">
        <v>0.161</v>
      </c>
      <c r="AW1789" s="24"/>
      <c r="AX1789" s="24"/>
      <c r="AY1789" s="24"/>
      <c r="AZ1789" s="208">
        <v>1.9019999999999999</v>
      </c>
      <c r="BA1789" s="208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08">
        <v>4.76</v>
      </c>
      <c r="X1790" s="24"/>
      <c r="Y1790" s="208">
        <v>1.151</v>
      </c>
      <c r="Z1790" s="24"/>
      <c r="AA1790" s="208">
        <v>0.52400000000000002</v>
      </c>
      <c r="AB1790" s="208">
        <v>1.2669999999999999</v>
      </c>
      <c r="AC1790" s="208">
        <v>2.5289999999999999</v>
      </c>
      <c r="AD1790" s="208">
        <v>2.97</v>
      </c>
      <c r="AE1790" s="208">
        <v>3.1760000000000002</v>
      </c>
      <c r="AF1790" s="208">
        <v>3.1440000000000001</v>
      </c>
      <c r="AG1790" s="208">
        <v>1.1259999999999999</v>
      </c>
      <c r="AH1790" s="208">
        <v>1.6919999999999999</v>
      </c>
      <c r="AI1790" s="208">
        <v>0.79600000000000004</v>
      </c>
      <c r="AJ1790" s="24"/>
      <c r="AK1790" s="24"/>
      <c r="AL1790" s="24"/>
      <c r="AM1790" s="208">
        <v>0.49099999999999999</v>
      </c>
      <c r="AN1790" s="208">
        <v>1.2629999999999999</v>
      </c>
      <c r="AO1790" s="208">
        <v>1.7490000000000001</v>
      </c>
      <c r="AP1790" s="208">
        <v>2.5270000000000001</v>
      </c>
      <c r="AQ1790" s="208">
        <v>2.5270000000000001</v>
      </c>
      <c r="AR1790" s="208">
        <v>2.4209999999999998</v>
      </c>
      <c r="AS1790" s="208">
        <v>1.756</v>
      </c>
      <c r="AT1790" s="208">
        <v>1.3049999999999999</v>
      </c>
      <c r="AU1790" s="208">
        <v>0.56200000000000006</v>
      </c>
      <c r="AV1790" s="208">
        <v>0.152</v>
      </c>
      <c r="AW1790" s="24"/>
      <c r="AX1790" s="24"/>
      <c r="AY1790" s="208">
        <v>0.56899999999999995</v>
      </c>
      <c r="AZ1790" s="208">
        <v>0.65600000000000003</v>
      </c>
      <c r="BA1790" s="208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208">
        <v>6.9080000000000004</v>
      </c>
      <c r="G1791" s="208">
        <v>6.1559999999999997</v>
      </c>
      <c r="H1791" s="208">
        <v>4</v>
      </c>
      <c r="I1791" s="221">
        <v>4</v>
      </c>
      <c r="J1791" s="221"/>
      <c r="K1791" s="208">
        <v>1.9710000000000001</v>
      </c>
      <c r="L1791" s="24"/>
      <c r="M1791" s="24"/>
      <c r="N1791" s="24"/>
      <c r="O1791" s="24"/>
      <c r="P1791" s="208">
        <v>4.0960000000000001</v>
      </c>
      <c r="Q1791" s="208">
        <v>5.5839999999999996</v>
      </c>
      <c r="R1791" s="208">
        <v>6.7380000000000004</v>
      </c>
      <c r="S1791" s="208">
        <v>7.8570000000000002</v>
      </c>
      <c r="T1791" s="208">
        <v>7.8959999999999999</v>
      </c>
      <c r="U1791" s="208">
        <v>4.774</v>
      </c>
      <c r="V1791" s="208">
        <v>2.7549999999999999</v>
      </c>
      <c r="W1791" s="208">
        <v>1.484</v>
      </c>
      <c r="X1791" s="24"/>
      <c r="Y1791" s="24"/>
      <c r="Z1791" s="24"/>
      <c r="AA1791" s="24"/>
      <c r="AB1791" s="208">
        <v>3.4430000000000001</v>
      </c>
      <c r="AC1791" s="208">
        <v>6.0250000000000004</v>
      </c>
      <c r="AD1791" s="208">
        <v>7.2050000000000001</v>
      </c>
      <c r="AE1791" s="208">
        <v>9.359</v>
      </c>
      <c r="AF1791" s="208">
        <v>6.5629999999999997</v>
      </c>
      <c r="AG1791" s="208">
        <v>4.3289999999999997</v>
      </c>
      <c r="AH1791" s="208">
        <v>2.5249999999999999</v>
      </c>
      <c r="AI1791" s="208">
        <v>1.9079999999999999</v>
      </c>
      <c r="AJ1791" s="24"/>
      <c r="AK1791" s="24"/>
      <c r="AL1791" s="24"/>
      <c r="AM1791" s="24"/>
      <c r="AN1791" s="208">
        <v>4.024</v>
      </c>
      <c r="AO1791" s="208">
        <v>6.8</v>
      </c>
      <c r="AP1791" s="208">
        <v>8.0850000000000009</v>
      </c>
      <c r="AQ1791" s="208">
        <v>8.7929999999999993</v>
      </c>
      <c r="AR1791" s="208">
        <v>7.7089999999999996</v>
      </c>
      <c r="AS1791" s="208">
        <v>6.3529999999999998</v>
      </c>
      <c r="AT1791" s="208">
        <v>2.44</v>
      </c>
      <c r="AU1791" s="208">
        <v>1.2350000000000001</v>
      </c>
      <c r="AV1791" s="24"/>
      <c r="AW1791" s="24"/>
      <c r="AX1791" s="24"/>
      <c r="AY1791" s="24"/>
      <c r="AZ1791" s="208">
        <v>3.3159999999999998</v>
      </c>
      <c r="BA1791" s="208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9">
        <v>4.9279999999999999</v>
      </c>
      <c r="AR1792" s="209">
        <v>2.5219999999999998</v>
      </c>
      <c r="AS1792" s="209">
        <v>1.599</v>
      </c>
      <c r="AT1792" s="209">
        <v>0.89900000000000002</v>
      </c>
      <c r="AU1792" s="209">
        <v>5.2999999999999999E-2</v>
      </c>
      <c r="AV1792" s="20"/>
      <c r="AW1792" s="20"/>
      <c r="AX1792" s="20"/>
      <c r="AY1792" s="20"/>
      <c r="AZ1792" s="20"/>
      <c r="BA1792" s="209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08">
        <v>2.282</v>
      </c>
      <c r="AR1793" s="208">
        <v>1.0580000000000001</v>
      </c>
      <c r="AS1793" s="208">
        <v>0.72899999999999998</v>
      </c>
      <c r="AT1793" s="208">
        <v>0.437</v>
      </c>
      <c r="AU1793" s="208">
        <v>5.2999999999999999E-2</v>
      </c>
      <c r="AV1793" s="24"/>
      <c r="AW1793" s="24"/>
      <c r="AX1793" s="24"/>
      <c r="AY1793" s="24"/>
      <c r="AZ1793" s="24"/>
      <c r="BA1793" s="208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08">
        <v>0.376</v>
      </c>
      <c r="AR1794" s="208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208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08">
        <v>2.27</v>
      </c>
      <c r="AR1795" s="208">
        <v>1.2230000000000001</v>
      </c>
      <c r="AS1795" s="208">
        <v>0.87</v>
      </c>
      <c r="AT1795" s="208">
        <v>0.46200000000000002</v>
      </c>
      <c r="AU1795" s="24"/>
      <c r="AV1795" s="24"/>
      <c r="AW1795" s="24"/>
      <c r="AX1795" s="24"/>
      <c r="AY1795" s="24"/>
      <c r="AZ1795" s="24"/>
      <c r="BA1795" s="208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209">
        <v>1.5669999999999999</v>
      </c>
      <c r="G1796" s="20"/>
      <c r="H1796" s="209">
        <v>2.4769999999999999</v>
      </c>
      <c r="I1796" s="20"/>
      <c r="J1796" s="20"/>
      <c r="K1796" s="209">
        <v>1.657</v>
      </c>
      <c r="L1796" s="20"/>
      <c r="M1796" s="20"/>
      <c r="N1796" s="20"/>
      <c r="O1796" s="20"/>
      <c r="P1796" s="209">
        <v>1.8380000000000001</v>
      </c>
      <c r="Q1796" s="209">
        <v>1.395</v>
      </c>
      <c r="R1796" s="209">
        <v>1.2490000000000001</v>
      </c>
      <c r="S1796" s="209">
        <v>1.619</v>
      </c>
      <c r="T1796" s="209">
        <v>1.4490000000000001</v>
      </c>
      <c r="U1796" s="209">
        <v>0.88700000000000001</v>
      </c>
      <c r="V1796" s="209">
        <v>0.65500000000000003</v>
      </c>
      <c r="W1796" s="209">
        <v>0.48</v>
      </c>
      <c r="X1796" s="209">
        <v>0.01</v>
      </c>
      <c r="Y1796" s="20"/>
      <c r="Z1796" s="20"/>
      <c r="AA1796" s="209">
        <v>0.16200000000000001</v>
      </c>
      <c r="AB1796" s="209">
        <v>0.626</v>
      </c>
      <c r="AC1796" s="209">
        <v>1.347</v>
      </c>
      <c r="AD1796" s="209">
        <v>1.536</v>
      </c>
      <c r="AE1796" s="209">
        <v>1.635</v>
      </c>
      <c r="AF1796" s="209">
        <v>1.4419999999999999</v>
      </c>
      <c r="AG1796" s="209">
        <v>0.83399999999999996</v>
      </c>
      <c r="AH1796" s="209">
        <v>0.55900000000000005</v>
      </c>
      <c r="AI1796" s="209">
        <v>0.45</v>
      </c>
      <c r="AJ1796" s="20"/>
      <c r="AK1796" s="20"/>
      <c r="AL1796" s="20"/>
      <c r="AM1796" s="20"/>
      <c r="AN1796" s="209">
        <v>1.2769999999999999</v>
      </c>
      <c r="AO1796" s="209">
        <v>1.395</v>
      </c>
      <c r="AP1796" s="209">
        <v>1.4690000000000001</v>
      </c>
      <c r="AQ1796" s="209">
        <v>1.5780000000000001</v>
      </c>
      <c r="AR1796" s="209">
        <v>1.659</v>
      </c>
      <c r="AS1796" s="209">
        <v>1.3440000000000001</v>
      </c>
      <c r="AT1796" s="209">
        <v>0.64</v>
      </c>
      <c r="AU1796" s="209">
        <v>0.47299999999999998</v>
      </c>
      <c r="AV1796" s="209">
        <v>0.108</v>
      </c>
      <c r="AW1796" s="20"/>
      <c r="AX1796" s="20"/>
      <c r="AY1796" s="209">
        <v>0.32100000000000001</v>
      </c>
      <c r="AZ1796" s="209">
        <v>0.48599999999999999</v>
      </c>
      <c r="BA1796" s="209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208">
        <v>1.5669999999999999</v>
      </c>
      <c r="G1797" s="24"/>
      <c r="H1797" s="208">
        <v>2.4769999999999999</v>
      </c>
      <c r="I1797" s="24"/>
      <c r="J1797" s="24"/>
      <c r="K1797" s="208">
        <v>1.657</v>
      </c>
      <c r="L1797" s="24"/>
      <c r="M1797" s="24"/>
      <c r="N1797" s="24"/>
      <c r="O1797" s="24"/>
      <c r="P1797" s="208">
        <v>1.8380000000000001</v>
      </c>
      <c r="Q1797" s="208">
        <v>1.395</v>
      </c>
      <c r="R1797" s="208">
        <v>1.2490000000000001</v>
      </c>
      <c r="S1797" s="208">
        <v>1.619</v>
      </c>
      <c r="T1797" s="208">
        <v>1.4490000000000001</v>
      </c>
      <c r="U1797" s="208">
        <v>0.88700000000000001</v>
      </c>
      <c r="V1797" s="208">
        <v>0.65500000000000003</v>
      </c>
      <c r="W1797" s="208">
        <v>0.48</v>
      </c>
      <c r="X1797" s="208">
        <v>0.01</v>
      </c>
      <c r="Y1797" s="24"/>
      <c r="Z1797" s="24"/>
      <c r="AA1797" s="208">
        <v>0.16200000000000001</v>
      </c>
      <c r="AB1797" s="208">
        <v>0.626</v>
      </c>
      <c r="AC1797" s="208">
        <v>1.347</v>
      </c>
      <c r="AD1797" s="208">
        <v>1.536</v>
      </c>
      <c r="AE1797" s="208">
        <v>1.635</v>
      </c>
      <c r="AF1797" s="208">
        <v>1.4419999999999999</v>
      </c>
      <c r="AG1797" s="208">
        <v>0.83399999999999996</v>
      </c>
      <c r="AH1797" s="208">
        <v>0.55900000000000005</v>
      </c>
      <c r="AI1797" s="208">
        <v>0.45</v>
      </c>
      <c r="AJ1797" s="24"/>
      <c r="AK1797" s="24"/>
      <c r="AL1797" s="24"/>
      <c r="AM1797" s="24"/>
      <c r="AN1797" s="208">
        <v>1.2769999999999999</v>
      </c>
      <c r="AO1797" s="208">
        <v>1.395</v>
      </c>
      <c r="AP1797" s="208">
        <v>1.4690000000000001</v>
      </c>
      <c r="AQ1797" s="208">
        <v>1.5780000000000001</v>
      </c>
      <c r="AR1797" s="208">
        <v>1.659</v>
      </c>
      <c r="AS1797" s="208">
        <v>1.3440000000000001</v>
      </c>
      <c r="AT1797" s="208">
        <v>0.64</v>
      </c>
      <c r="AU1797" s="208">
        <v>0.47299999999999998</v>
      </c>
      <c r="AV1797" s="208">
        <v>0.108</v>
      </c>
      <c r="AW1797" s="24"/>
      <c r="AX1797" s="24"/>
      <c r="AY1797" s="208">
        <v>0.32100000000000001</v>
      </c>
      <c r="AZ1797" s="208">
        <v>0.48599999999999999</v>
      </c>
      <c r="BA1797" s="208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209">
        <v>4.5039999999999996</v>
      </c>
      <c r="G1798" s="209">
        <v>4.1550000000000002</v>
      </c>
      <c r="H1798" s="209">
        <v>2.7370000000000001</v>
      </c>
      <c r="I1798" s="20"/>
      <c r="J1798" s="20"/>
      <c r="K1798" s="209">
        <v>3.3370000000000002</v>
      </c>
      <c r="L1798" s="20"/>
      <c r="M1798" s="20"/>
      <c r="N1798" s="20"/>
      <c r="O1798" s="209">
        <v>0.44</v>
      </c>
      <c r="P1798" s="209">
        <v>2.6779999999999999</v>
      </c>
      <c r="Q1798" s="209">
        <v>2.7069999999999999</v>
      </c>
      <c r="R1798" s="209">
        <v>3.3929999999999998</v>
      </c>
      <c r="S1798" s="209">
        <v>4.258</v>
      </c>
      <c r="T1798" s="209">
        <v>3.7450000000000001</v>
      </c>
      <c r="U1798" s="209">
        <v>2.4220000000000002</v>
      </c>
      <c r="V1798" s="209">
        <v>1.917</v>
      </c>
      <c r="W1798" s="209">
        <v>0.495</v>
      </c>
      <c r="X1798" s="209">
        <v>1.2999999999999999E-2</v>
      </c>
      <c r="Y1798" s="20"/>
      <c r="Z1798" s="20"/>
      <c r="AA1798" s="209">
        <v>0.34799999999999998</v>
      </c>
      <c r="AB1798" s="209">
        <v>1.587</v>
      </c>
      <c r="AC1798" s="209">
        <v>3.5</v>
      </c>
      <c r="AD1798" s="209">
        <v>3.6459999999999999</v>
      </c>
      <c r="AE1798" s="209">
        <v>4.2149999999999999</v>
      </c>
      <c r="AF1798" s="209">
        <v>3.5390000000000001</v>
      </c>
      <c r="AG1798" s="209">
        <v>2.1429999999999998</v>
      </c>
      <c r="AH1798" s="209">
        <v>1.7350000000000001</v>
      </c>
      <c r="AI1798" s="209">
        <v>0.52700000000000002</v>
      </c>
      <c r="AJ1798" s="20"/>
      <c r="AK1798" s="20"/>
      <c r="AL1798" s="20"/>
      <c r="AM1798" s="20"/>
      <c r="AN1798" s="209">
        <v>2.14</v>
      </c>
      <c r="AO1798" s="209">
        <v>3.403</v>
      </c>
      <c r="AP1798" s="209">
        <v>3.9990000000000001</v>
      </c>
      <c r="AQ1798" s="209">
        <v>3.9969999999999999</v>
      </c>
      <c r="AR1798" s="209">
        <v>4.2969999999999997</v>
      </c>
      <c r="AS1798" s="209">
        <v>3.2480000000000002</v>
      </c>
      <c r="AT1798" s="209">
        <v>1.7509999999999999</v>
      </c>
      <c r="AU1798" s="209">
        <v>0.56999999999999995</v>
      </c>
      <c r="AV1798" s="20"/>
      <c r="AW1798" s="20"/>
      <c r="AX1798" s="20"/>
      <c r="AY1798" s="209">
        <v>0.61</v>
      </c>
      <c r="AZ1798" s="209">
        <v>1.7949999999999999</v>
      </c>
      <c r="BA1798" s="209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208">
        <v>4.5039999999999996</v>
      </c>
      <c r="G1799" s="208">
        <v>4.1550000000000002</v>
      </c>
      <c r="H1799" s="208">
        <v>2.7370000000000001</v>
      </c>
      <c r="I1799" s="24"/>
      <c r="J1799" s="24"/>
      <c r="K1799" s="208">
        <v>3.3370000000000002</v>
      </c>
      <c r="L1799" s="24"/>
      <c r="M1799" s="24"/>
      <c r="N1799" s="24"/>
      <c r="O1799" s="208">
        <v>0.44</v>
      </c>
      <c r="P1799" s="208">
        <v>2.6779999999999999</v>
      </c>
      <c r="Q1799" s="208">
        <v>2.7069999999999999</v>
      </c>
      <c r="R1799" s="208">
        <v>3.3929999999999998</v>
      </c>
      <c r="S1799" s="208">
        <v>4.258</v>
      </c>
      <c r="T1799" s="208">
        <v>3.7450000000000001</v>
      </c>
      <c r="U1799" s="208">
        <v>2.4220000000000002</v>
      </c>
      <c r="V1799" s="208">
        <v>1.917</v>
      </c>
      <c r="W1799" s="208">
        <v>0.495</v>
      </c>
      <c r="X1799" s="208">
        <v>1.2999999999999999E-2</v>
      </c>
      <c r="Y1799" s="24"/>
      <c r="Z1799" s="24"/>
      <c r="AA1799" s="208">
        <v>0.34799999999999998</v>
      </c>
      <c r="AB1799" s="208">
        <v>1.587</v>
      </c>
      <c r="AC1799" s="208">
        <v>3.5</v>
      </c>
      <c r="AD1799" s="208">
        <v>3.6459999999999999</v>
      </c>
      <c r="AE1799" s="208">
        <v>4.2149999999999999</v>
      </c>
      <c r="AF1799" s="208">
        <v>3.5390000000000001</v>
      </c>
      <c r="AG1799" s="208">
        <v>2.1429999999999998</v>
      </c>
      <c r="AH1799" s="208">
        <v>1.7350000000000001</v>
      </c>
      <c r="AI1799" s="208">
        <v>0.52700000000000002</v>
      </c>
      <c r="AJ1799" s="24"/>
      <c r="AK1799" s="24"/>
      <c r="AL1799" s="24"/>
      <c r="AM1799" s="24"/>
      <c r="AN1799" s="208">
        <v>2.14</v>
      </c>
      <c r="AO1799" s="208">
        <v>3.403</v>
      </c>
      <c r="AP1799" s="208">
        <v>3.9990000000000001</v>
      </c>
      <c r="AQ1799" s="208">
        <v>3.9969999999999999</v>
      </c>
      <c r="AR1799" s="208">
        <v>4.2969999999999997</v>
      </c>
      <c r="AS1799" s="208">
        <v>3.2480000000000002</v>
      </c>
      <c r="AT1799" s="208">
        <v>1.7509999999999999</v>
      </c>
      <c r="AU1799" s="208">
        <v>0.56999999999999995</v>
      </c>
      <c r="AV1799" s="24"/>
      <c r="AW1799" s="24"/>
      <c r="AX1799" s="24"/>
      <c r="AY1799" s="208">
        <v>0.61</v>
      </c>
      <c r="AZ1799" s="208">
        <v>1.7949999999999999</v>
      </c>
      <c r="BA1799" s="208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9">
        <v>2.0630000000000002</v>
      </c>
      <c r="P1800" s="209">
        <v>1.764</v>
      </c>
      <c r="Q1800" s="209">
        <v>3.9929999999999999</v>
      </c>
      <c r="R1800" s="209">
        <v>5.6079999999999997</v>
      </c>
      <c r="S1800" s="209">
        <v>4.5119999999999996</v>
      </c>
      <c r="T1800" s="209">
        <v>5.5579999999999998</v>
      </c>
      <c r="U1800" s="209">
        <v>3.6680000000000001</v>
      </c>
      <c r="V1800" s="209">
        <v>3.3460000000000001</v>
      </c>
      <c r="W1800" s="209">
        <v>0.78300000000000003</v>
      </c>
      <c r="X1800" s="209">
        <v>6.2E-2</v>
      </c>
      <c r="Y1800" s="20"/>
      <c r="Z1800" s="209">
        <v>6.0999999999999999E-2</v>
      </c>
      <c r="AA1800" s="209">
        <v>0.24</v>
      </c>
      <c r="AB1800" s="209">
        <v>2.7120000000000002</v>
      </c>
      <c r="AC1800" s="209">
        <v>4.2160000000000002</v>
      </c>
      <c r="AD1800" s="209">
        <v>3.93</v>
      </c>
      <c r="AE1800" s="209">
        <v>5.8780000000000001</v>
      </c>
      <c r="AF1800" s="209">
        <v>5.6020000000000003</v>
      </c>
      <c r="AG1800" s="209">
        <v>3.5030000000000001</v>
      </c>
      <c r="AH1800" s="209">
        <v>2.7370000000000001</v>
      </c>
      <c r="AI1800" s="209">
        <v>1.9379999999999999</v>
      </c>
      <c r="AJ1800" s="20"/>
      <c r="AK1800" s="20"/>
      <c r="AL1800" s="20"/>
      <c r="AM1800" s="20"/>
      <c r="AN1800" s="209">
        <v>2.0539999999999998</v>
      </c>
      <c r="AO1800" s="209">
        <v>4.3810000000000002</v>
      </c>
      <c r="AP1800" s="209">
        <v>4.58</v>
      </c>
      <c r="AQ1800" s="209">
        <v>4.6159999999999997</v>
      </c>
      <c r="AR1800" s="209">
        <v>4.0839999999999996</v>
      </c>
      <c r="AS1800" s="209">
        <v>4.2910000000000004</v>
      </c>
      <c r="AT1800" s="209">
        <v>2.3149999999999999</v>
      </c>
      <c r="AU1800" s="209">
        <v>0.85399999999999998</v>
      </c>
      <c r="AV1800" s="20"/>
      <c r="AW1800" s="20"/>
      <c r="AX1800" s="20"/>
      <c r="AY1800" s="209">
        <v>0.75900000000000001</v>
      </c>
      <c r="AZ1800" s="209">
        <v>2.1989999999999998</v>
      </c>
      <c r="BA1800" s="209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08">
        <v>0.71899999999999997</v>
      </c>
      <c r="P1801" s="208">
        <v>1.228</v>
      </c>
      <c r="Q1801" s="208">
        <v>2.843</v>
      </c>
      <c r="R1801" s="208">
        <v>3.8809999999999998</v>
      </c>
      <c r="S1801" s="208">
        <v>3.0579999999999998</v>
      </c>
      <c r="T1801" s="208">
        <v>3.7839999999999998</v>
      </c>
      <c r="U1801" s="208">
        <v>2.6789999999999998</v>
      </c>
      <c r="V1801" s="208">
        <v>2.4409999999999998</v>
      </c>
      <c r="W1801" s="208">
        <v>0.27800000000000002</v>
      </c>
      <c r="X1801" s="24"/>
      <c r="Y1801" s="24"/>
      <c r="Z1801" s="24"/>
      <c r="AA1801" s="24"/>
      <c r="AB1801" s="208">
        <v>1.89</v>
      </c>
      <c r="AC1801" s="208">
        <v>3.0190000000000001</v>
      </c>
      <c r="AD1801" s="208">
        <v>2.7</v>
      </c>
      <c r="AE1801" s="208">
        <v>4.0490000000000004</v>
      </c>
      <c r="AF1801" s="208">
        <v>3.9729999999999999</v>
      </c>
      <c r="AG1801" s="208">
        <v>2.6890000000000001</v>
      </c>
      <c r="AH1801" s="208">
        <v>2.1880000000000002</v>
      </c>
      <c r="AI1801" s="208">
        <v>1.55</v>
      </c>
      <c r="AJ1801" s="24"/>
      <c r="AK1801" s="24"/>
      <c r="AL1801" s="24"/>
      <c r="AM1801" s="24"/>
      <c r="AN1801" s="208">
        <v>1.365</v>
      </c>
      <c r="AO1801" s="208">
        <v>3.0339999999999998</v>
      </c>
      <c r="AP1801" s="208">
        <v>3.0619999999999998</v>
      </c>
      <c r="AQ1801" s="208">
        <v>3.0390000000000001</v>
      </c>
      <c r="AR1801" s="208">
        <v>2.7130000000000001</v>
      </c>
      <c r="AS1801" s="208">
        <v>2.9950000000000001</v>
      </c>
      <c r="AT1801" s="208">
        <v>1.66</v>
      </c>
      <c r="AU1801" s="208">
        <v>0.51900000000000002</v>
      </c>
      <c r="AV1801" s="24"/>
      <c r="AW1801" s="24"/>
      <c r="AX1801" s="24"/>
      <c r="AY1801" s="208">
        <v>0.34899999999999998</v>
      </c>
      <c r="AZ1801" s="208">
        <v>1.4079999999999999</v>
      </c>
      <c r="BA1801" s="208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08">
        <v>1.3440000000000001</v>
      </c>
      <c r="P1802" s="208">
        <v>0.53600000000000003</v>
      </c>
      <c r="Q1802" s="208">
        <v>1.1499999999999999</v>
      </c>
      <c r="R1802" s="208">
        <v>1.7270000000000001</v>
      </c>
      <c r="S1802" s="208">
        <v>1.454</v>
      </c>
      <c r="T1802" s="208">
        <v>1.774</v>
      </c>
      <c r="U1802" s="208">
        <v>0.98899999999999999</v>
      </c>
      <c r="V1802" s="208">
        <v>0.90500000000000003</v>
      </c>
      <c r="W1802" s="208">
        <v>0.505</v>
      </c>
      <c r="X1802" s="208">
        <v>6.2E-2</v>
      </c>
      <c r="Y1802" s="24"/>
      <c r="Z1802" s="208">
        <v>6.0999999999999999E-2</v>
      </c>
      <c r="AA1802" s="208">
        <v>0.24</v>
      </c>
      <c r="AB1802" s="208">
        <v>0.82199999999999995</v>
      </c>
      <c r="AC1802" s="208">
        <v>1.1970000000000001</v>
      </c>
      <c r="AD1802" s="208">
        <v>1.23</v>
      </c>
      <c r="AE1802" s="208">
        <v>1.829</v>
      </c>
      <c r="AF1802" s="208">
        <v>1.629</v>
      </c>
      <c r="AG1802" s="208">
        <v>0.81399999999999995</v>
      </c>
      <c r="AH1802" s="208">
        <v>0.54900000000000004</v>
      </c>
      <c r="AI1802" s="208">
        <v>0.38800000000000001</v>
      </c>
      <c r="AJ1802" s="24"/>
      <c r="AK1802" s="24"/>
      <c r="AL1802" s="24"/>
      <c r="AM1802" s="24"/>
      <c r="AN1802" s="208">
        <v>0.68899999999999995</v>
      </c>
      <c r="AO1802" s="208">
        <v>1.347</v>
      </c>
      <c r="AP1802" s="208">
        <v>1.518</v>
      </c>
      <c r="AQ1802" s="208">
        <v>1.577</v>
      </c>
      <c r="AR1802" s="208">
        <v>1.371</v>
      </c>
      <c r="AS1802" s="208">
        <v>1.296</v>
      </c>
      <c r="AT1802" s="208">
        <v>0.65500000000000003</v>
      </c>
      <c r="AU1802" s="208">
        <v>0.33500000000000002</v>
      </c>
      <c r="AV1802" s="24"/>
      <c r="AW1802" s="24"/>
      <c r="AX1802" s="24"/>
      <c r="AY1802" s="208">
        <v>0.41</v>
      </c>
      <c r="AZ1802" s="208">
        <v>0.79100000000000004</v>
      </c>
      <c r="BA1802" s="208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209">
        <v>5.6680000000000001</v>
      </c>
      <c r="G1803" s="209">
        <v>9.6159999999999997</v>
      </c>
      <c r="H1803" s="209">
        <v>5.4779999999999998</v>
      </c>
      <c r="I1803" s="224">
        <v>4.8689999999999998</v>
      </c>
      <c r="J1803" s="224"/>
      <c r="K1803" s="209">
        <v>1.927</v>
      </c>
      <c r="L1803" s="20"/>
      <c r="M1803" s="20"/>
      <c r="N1803" s="20"/>
      <c r="O1803" s="209">
        <v>0.78400000000000003</v>
      </c>
      <c r="P1803" s="209">
        <v>3.4980000000000002</v>
      </c>
      <c r="Q1803" s="209">
        <v>4.641</v>
      </c>
      <c r="R1803" s="209">
        <v>5.6779999999999999</v>
      </c>
      <c r="S1803" s="209">
        <v>6.0140000000000002</v>
      </c>
      <c r="T1803" s="209">
        <v>5.577</v>
      </c>
      <c r="U1803" s="209">
        <v>4.2869999999999999</v>
      </c>
      <c r="V1803" s="20"/>
      <c r="W1803" s="209">
        <v>5.0919999999999996</v>
      </c>
      <c r="X1803" s="20"/>
      <c r="Y1803" s="20"/>
      <c r="Z1803" s="209">
        <v>1.6559999999999999</v>
      </c>
      <c r="AA1803" s="209">
        <v>0.19700000000000001</v>
      </c>
      <c r="AB1803" s="209">
        <v>5.3659999999999997</v>
      </c>
      <c r="AC1803" s="209">
        <v>5.1379999999999999</v>
      </c>
      <c r="AD1803" s="209">
        <v>6.7880000000000003</v>
      </c>
      <c r="AE1803" s="209">
        <v>6.7089999999999996</v>
      </c>
      <c r="AF1803" s="209">
        <v>5.6289999999999996</v>
      </c>
      <c r="AG1803" s="20"/>
      <c r="AH1803" s="209">
        <v>5.7809999999999997</v>
      </c>
      <c r="AI1803" s="209">
        <v>1.821</v>
      </c>
      <c r="AJ1803" s="209">
        <v>0.27200000000000002</v>
      </c>
      <c r="AK1803" s="20"/>
      <c r="AL1803" s="20"/>
      <c r="AM1803" s="20"/>
      <c r="AN1803" s="209">
        <v>2.7309999999999999</v>
      </c>
      <c r="AO1803" s="209">
        <v>3.0550000000000002</v>
      </c>
      <c r="AP1803" s="209">
        <v>2.6280000000000001</v>
      </c>
      <c r="AQ1803" s="209">
        <v>4.4219999999999997</v>
      </c>
      <c r="AR1803" s="209">
        <v>3.5270000000000001</v>
      </c>
      <c r="AS1803" s="209">
        <v>2.5449999999999999</v>
      </c>
      <c r="AT1803" s="209">
        <v>1.448</v>
      </c>
      <c r="AU1803" s="209">
        <v>0.84099999999999997</v>
      </c>
      <c r="AV1803" s="209">
        <v>0.255</v>
      </c>
      <c r="AW1803" s="20"/>
      <c r="AX1803" s="20"/>
      <c r="AY1803" s="209">
        <v>1.357</v>
      </c>
      <c r="AZ1803" s="209">
        <v>1.5069999999999999</v>
      </c>
      <c r="BA1803" s="209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208">
        <v>5.6680000000000001</v>
      </c>
      <c r="G1804" s="208">
        <v>9.6159999999999997</v>
      </c>
      <c r="H1804" s="208">
        <v>5.4779999999999998</v>
      </c>
      <c r="I1804" s="221">
        <v>4.8689999999999998</v>
      </c>
      <c r="J1804" s="221"/>
      <c r="K1804" s="208">
        <v>1.927</v>
      </c>
      <c r="L1804" s="24"/>
      <c r="M1804" s="24"/>
      <c r="N1804" s="24"/>
      <c r="O1804" s="208">
        <v>0.78400000000000003</v>
      </c>
      <c r="P1804" s="208">
        <v>3.4980000000000002</v>
      </c>
      <c r="Q1804" s="208">
        <v>4.641</v>
      </c>
      <c r="R1804" s="208">
        <v>5.6779999999999999</v>
      </c>
      <c r="S1804" s="208">
        <v>6.0140000000000002</v>
      </c>
      <c r="T1804" s="208">
        <v>5.577</v>
      </c>
      <c r="U1804" s="208">
        <v>4.2869999999999999</v>
      </c>
      <c r="V1804" s="24"/>
      <c r="W1804" s="208">
        <v>5.0919999999999996</v>
      </c>
      <c r="X1804" s="24"/>
      <c r="Y1804" s="24"/>
      <c r="Z1804" s="208">
        <v>1.6559999999999999</v>
      </c>
      <c r="AA1804" s="208">
        <v>0.19700000000000001</v>
      </c>
      <c r="AB1804" s="208">
        <v>5.3659999999999997</v>
      </c>
      <c r="AC1804" s="208">
        <v>5.1379999999999999</v>
      </c>
      <c r="AD1804" s="208">
        <v>6.7880000000000003</v>
      </c>
      <c r="AE1804" s="208">
        <v>6.7089999999999996</v>
      </c>
      <c r="AF1804" s="208">
        <v>5.6289999999999996</v>
      </c>
      <c r="AG1804" s="24"/>
      <c r="AH1804" s="208">
        <v>5.7809999999999997</v>
      </c>
      <c r="AI1804" s="208">
        <v>1.821</v>
      </c>
      <c r="AJ1804" s="208">
        <v>0.27200000000000002</v>
      </c>
      <c r="AK1804" s="24"/>
      <c r="AL1804" s="24"/>
      <c r="AM1804" s="24"/>
      <c r="AN1804" s="208">
        <v>2.7309999999999999</v>
      </c>
      <c r="AO1804" s="208">
        <v>3.0550000000000002</v>
      </c>
      <c r="AP1804" s="208">
        <v>2.6280000000000001</v>
      </c>
      <c r="AQ1804" s="208">
        <v>4.4219999999999997</v>
      </c>
      <c r="AR1804" s="208">
        <v>3.5270000000000001</v>
      </c>
      <c r="AS1804" s="208">
        <v>2.5449999999999999</v>
      </c>
      <c r="AT1804" s="208">
        <v>1.448</v>
      </c>
      <c r="AU1804" s="208">
        <v>0.84099999999999997</v>
      </c>
      <c r="AV1804" s="208">
        <v>0.255</v>
      </c>
      <c r="AW1804" s="24"/>
      <c r="AX1804" s="24"/>
      <c r="AY1804" s="208">
        <v>1.357</v>
      </c>
      <c r="AZ1804" s="208">
        <v>1.5069999999999999</v>
      </c>
      <c r="BA1804" s="208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209">
        <v>4.7009999999999996</v>
      </c>
      <c r="G1805" s="209">
        <v>3.9289999999999998</v>
      </c>
      <c r="H1805" s="209">
        <v>2.532</v>
      </c>
      <c r="I1805" s="224">
        <v>1.518</v>
      </c>
      <c r="J1805" s="224"/>
      <c r="K1805" s="209">
        <v>0.83599999999999997</v>
      </c>
      <c r="L1805" s="209">
        <v>0.17299999999999999</v>
      </c>
      <c r="M1805" s="20"/>
      <c r="N1805" s="20"/>
      <c r="O1805" s="209">
        <v>0.64500000000000002</v>
      </c>
      <c r="P1805" s="209">
        <v>1.5940000000000001</v>
      </c>
      <c r="Q1805" s="209">
        <v>2.742</v>
      </c>
      <c r="R1805" s="209">
        <v>3.4729999999999999</v>
      </c>
      <c r="S1805" s="209">
        <v>4.0990000000000002</v>
      </c>
      <c r="T1805" s="209">
        <v>3.9369999999999998</v>
      </c>
      <c r="U1805" s="209">
        <v>2.327</v>
      </c>
      <c r="V1805" s="209">
        <v>1.6519999999999999</v>
      </c>
      <c r="W1805" s="209">
        <v>0.496</v>
      </c>
      <c r="X1805" s="20"/>
      <c r="Y1805" s="20"/>
      <c r="Z1805" s="20"/>
      <c r="AA1805" s="209">
        <v>0.56499999999999995</v>
      </c>
      <c r="AB1805" s="209">
        <v>1.431</v>
      </c>
      <c r="AC1805" s="209">
        <v>2.3969999999999998</v>
      </c>
      <c r="AD1805" s="209">
        <v>4.8810000000000002</v>
      </c>
      <c r="AE1805" s="209">
        <v>4.5960000000000001</v>
      </c>
      <c r="AF1805" s="209">
        <v>3.6030000000000002</v>
      </c>
      <c r="AG1805" s="209">
        <v>2.0499999999999998</v>
      </c>
      <c r="AH1805" s="209">
        <v>1.296</v>
      </c>
      <c r="AI1805" s="209">
        <v>0.97599999999999998</v>
      </c>
      <c r="AJ1805" s="20"/>
      <c r="AK1805" s="20"/>
      <c r="AL1805" s="20"/>
      <c r="AM1805" s="20"/>
      <c r="AN1805" s="209">
        <v>2.2330000000000001</v>
      </c>
      <c r="AO1805" s="209">
        <v>3.28</v>
      </c>
      <c r="AP1805" s="209">
        <v>3.4220000000000002</v>
      </c>
      <c r="AQ1805" s="209">
        <v>3.35</v>
      </c>
      <c r="AR1805" s="209">
        <v>3.8780000000000001</v>
      </c>
      <c r="AS1805" s="209">
        <v>2.536</v>
      </c>
      <c r="AT1805" s="209">
        <v>1.819</v>
      </c>
      <c r="AU1805" s="209">
        <v>0.47899999999999998</v>
      </c>
      <c r="AV1805" s="209">
        <v>6.6000000000000003E-2</v>
      </c>
      <c r="AW1805" s="20"/>
      <c r="AX1805" s="20"/>
      <c r="AY1805" s="209">
        <v>0.73099999999999998</v>
      </c>
      <c r="AZ1805" s="209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208">
        <v>4.7009999999999996</v>
      </c>
      <c r="G1806" s="208">
        <v>3.9289999999999998</v>
      </c>
      <c r="H1806" s="208">
        <v>2.532</v>
      </c>
      <c r="I1806" s="221">
        <v>1.518</v>
      </c>
      <c r="J1806" s="221"/>
      <c r="K1806" s="208">
        <v>0.83599999999999997</v>
      </c>
      <c r="L1806" s="208">
        <v>0.17299999999999999</v>
      </c>
      <c r="M1806" s="24"/>
      <c r="N1806" s="24"/>
      <c r="O1806" s="208">
        <v>0.64500000000000002</v>
      </c>
      <c r="P1806" s="208">
        <v>1.5940000000000001</v>
      </c>
      <c r="Q1806" s="208">
        <v>2.742</v>
      </c>
      <c r="R1806" s="208">
        <v>3.4729999999999999</v>
      </c>
      <c r="S1806" s="208">
        <v>4.0990000000000002</v>
      </c>
      <c r="T1806" s="208">
        <v>3.9369999999999998</v>
      </c>
      <c r="U1806" s="208">
        <v>2.327</v>
      </c>
      <c r="V1806" s="208">
        <v>1.6519999999999999</v>
      </c>
      <c r="W1806" s="208">
        <v>0.496</v>
      </c>
      <c r="X1806" s="24"/>
      <c r="Y1806" s="24"/>
      <c r="Z1806" s="24"/>
      <c r="AA1806" s="208">
        <v>0.56499999999999995</v>
      </c>
      <c r="AB1806" s="208">
        <v>1.431</v>
      </c>
      <c r="AC1806" s="208">
        <v>2.3969999999999998</v>
      </c>
      <c r="AD1806" s="208">
        <v>4.8810000000000002</v>
      </c>
      <c r="AE1806" s="208">
        <v>4.5960000000000001</v>
      </c>
      <c r="AF1806" s="208">
        <v>3.6030000000000002</v>
      </c>
      <c r="AG1806" s="208">
        <v>2.0499999999999998</v>
      </c>
      <c r="AH1806" s="208">
        <v>1.296</v>
      </c>
      <c r="AI1806" s="208">
        <v>0.97599999999999998</v>
      </c>
      <c r="AJ1806" s="24"/>
      <c r="AK1806" s="24"/>
      <c r="AL1806" s="24"/>
      <c r="AM1806" s="24"/>
      <c r="AN1806" s="208">
        <v>2.2330000000000001</v>
      </c>
      <c r="AO1806" s="208">
        <v>3.28</v>
      </c>
      <c r="AP1806" s="208">
        <v>3.4220000000000002</v>
      </c>
      <c r="AQ1806" s="208">
        <v>3.35</v>
      </c>
      <c r="AR1806" s="208">
        <v>3.8780000000000001</v>
      </c>
      <c r="AS1806" s="208">
        <v>2.536</v>
      </c>
      <c r="AT1806" s="208">
        <v>1.819</v>
      </c>
      <c r="AU1806" s="208">
        <v>0.47899999999999998</v>
      </c>
      <c r="AV1806" s="208">
        <v>6.6000000000000003E-2</v>
      </c>
      <c r="AW1806" s="24"/>
      <c r="AX1806" s="24"/>
      <c r="AY1806" s="208">
        <v>0.73099999999999998</v>
      </c>
      <c r="AZ1806" s="208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209">
        <v>2.6360000000000001</v>
      </c>
      <c r="G1807" s="209">
        <v>2.5110000000000001</v>
      </c>
      <c r="H1807" s="209">
        <v>1.534</v>
      </c>
      <c r="I1807" s="224">
        <v>0.93700000000000006</v>
      </c>
      <c r="J1807" s="224"/>
      <c r="K1807" s="209">
        <v>0.18099999999999999</v>
      </c>
      <c r="L1807" s="20"/>
      <c r="M1807" s="20"/>
      <c r="N1807" s="20"/>
      <c r="O1807" s="209">
        <v>0.16</v>
      </c>
      <c r="P1807" s="209">
        <v>0.55700000000000005</v>
      </c>
      <c r="Q1807" s="209">
        <v>1.748</v>
      </c>
      <c r="R1807" s="209">
        <v>2.2650000000000001</v>
      </c>
      <c r="S1807" s="209">
        <v>2.3420000000000001</v>
      </c>
      <c r="T1807" s="209">
        <v>2.4849999999999999</v>
      </c>
      <c r="U1807" s="209">
        <v>1.883</v>
      </c>
      <c r="V1807" s="209">
        <v>0.57499999999999996</v>
      </c>
      <c r="W1807" s="209">
        <v>0.34100000000000003</v>
      </c>
      <c r="X1807" s="209">
        <v>3.9E-2</v>
      </c>
      <c r="Y1807" s="20"/>
      <c r="Z1807" s="20"/>
      <c r="AA1807" s="20"/>
      <c r="AB1807" s="209">
        <v>0.91200000000000003</v>
      </c>
      <c r="AC1807" s="209">
        <v>2.2000000000000002</v>
      </c>
      <c r="AD1807" s="209">
        <v>1.7849999999999999</v>
      </c>
      <c r="AE1807" s="209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208">
        <v>2.6360000000000001</v>
      </c>
      <c r="G1808" s="208">
        <v>2.5110000000000001</v>
      </c>
      <c r="H1808" s="208">
        <v>1.534</v>
      </c>
      <c r="I1808" s="221">
        <v>0.93700000000000006</v>
      </c>
      <c r="J1808" s="221"/>
      <c r="K1808" s="208">
        <v>0.18099999999999999</v>
      </c>
      <c r="L1808" s="24"/>
      <c r="M1808" s="24"/>
      <c r="N1808" s="24"/>
      <c r="O1808" s="208">
        <v>0.16</v>
      </c>
      <c r="P1808" s="208">
        <v>0.55700000000000005</v>
      </c>
      <c r="Q1808" s="208">
        <v>1.748</v>
      </c>
      <c r="R1808" s="208">
        <v>2.2650000000000001</v>
      </c>
      <c r="S1808" s="208">
        <v>2.3420000000000001</v>
      </c>
      <c r="T1808" s="208">
        <v>2.4849999999999999</v>
      </c>
      <c r="U1808" s="208">
        <v>1.883</v>
      </c>
      <c r="V1808" s="208">
        <v>0.57499999999999996</v>
      </c>
      <c r="W1808" s="208">
        <v>0.34100000000000003</v>
      </c>
      <c r="X1808" s="208">
        <v>3.9E-2</v>
      </c>
      <c r="Y1808" s="24"/>
      <c r="Z1808" s="24"/>
      <c r="AA1808" s="24"/>
      <c r="AB1808" s="208">
        <v>0.91200000000000003</v>
      </c>
      <c r="AC1808" s="208">
        <v>2.2000000000000002</v>
      </c>
      <c r="AD1808" s="208">
        <v>1.7849999999999999</v>
      </c>
      <c r="AE1808" s="208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209">
        <v>5.0129999999999999</v>
      </c>
      <c r="H1809" s="209">
        <v>2.0529999999999999</v>
      </c>
      <c r="I1809" s="224">
        <v>1.6950000000000001</v>
      </c>
      <c r="J1809" s="224"/>
      <c r="K1809" s="209">
        <v>0.98</v>
      </c>
      <c r="L1809" s="20"/>
      <c r="M1809" s="20"/>
      <c r="N1809" s="20"/>
      <c r="O1809" s="209">
        <v>1.536</v>
      </c>
      <c r="P1809" s="209">
        <v>1.43</v>
      </c>
      <c r="Q1809" s="209">
        <v>2.2989999999999999</v>
      </c>
      <c r="R1809" s="209">
        <v>3.016</v>
      </c>
      <c r="S1809" s="209">
        <v>3.718</v>
      </c>
      <c r="T1809" s="209">
        <v>4.3380000000000001</v>
      </c>
      <c r="U1809" s="209">
        <v>1.9810000000000001</v>
      </c>
      <c r="V1809" s="209">
        <v>1.2310000000000001</v>
      </c>
      <c r="W1809" s="209">
        <v>0.86899999999999999</v>
      </c>
      <c r="X1809" s="209">
        <v>3.5999999999999997E-2</v>
      </c>
      <c r="Y1809" s="20"/>
      <c r="Z1809" s="20"/>
      <c r="AA1809" s="209">
        <v>0.20699999999999999</v>
      </c>
      <c r="AB1809" s="209">
        <v>1.1850000000000001</v>
      </c>
      <c r="AC1809" s="209">
        <v>3</v>
      </c>
      <c r="AD1809" s="209">
        <v>2.2650000000000001</v>
      </c>
      <c r="AE1809" s="209">
        <v>3.5289999999999999</v>
      </c>
      <c r="AF1809" s="209">
        <v>2.7320000000000002</v>
      </c>
      <c r="AG1809" s="209">
        <v>1.8360000000000001</v>
      </c>
      <c r="AH1809" s="209">
        <v>1.236</v>
      </c>
      <c r="AI1809" s="209">
        <v>0.79600000000000004</v>
      </c>
      <c r="AJ1809" s="209">
        <v>0.25</v>
      </c>
      <c r="AK1809" s="20"/>
      <c r="AL1809" s="20"/>
      <c r="AM1809" s="209">
        <v>0.33400000000000002</v>
      </c>
      <c r="AN1809" s="209">
        <v>1.0549999999999999</v>
      </c>
      <c r="AO1809" s="209">
        <v>2.0979999999999999</v>
      </c>
      <c r="AP1809" s="209">
        <v>3.3860000000000001</v>
      </c>
      <c r="AQ1809" s="209">
        <v>3.1579999999999999</v>
      </c>
      <c r="AR1809" s="209">
        <v>3.218</v>
      </c>
      <c r="AS1809" s="209">
        <v>2.2450000000000001</v>
      </c>
      <c r="AT1809" s="209">
        <v>1.5149999999999999</v>
      </c>
      <c r="AU1809" s="209">
        <v>0.84899999999999998</v>
      </c>
      <c r="AV1809" s="209">
        <v>0.154</v>
      </c>
      <c r="AW1809" s="20"/>
      <c r="AX1809" s="20"/>
      <c r="AY1809" s="209">
        <v>0.48299999999999998</v>
      </c>
      <c r="AZ1809" s="209">
        <v>0.998</v>
      </c>
      <c r="BA1809" s="209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208">
        <v>5.0129999999999999</v>
      </c>
      <c r="H1810" s="208">
        <v>2.0529999999999999</v>
      </c>
      <c r="I1810" s="221">
        <v>1.6950000000000001</v>
      </c>
      <c r="J1810" s="221"/>
      <c r="K1810" s="208">
        <v>0.98</v>
      </c>
      <c r="L1810" s="24"/>
      <c r="M1810" s="24"/>
      <c r="N1810" s="24"/>
      <c r="O1810" s="208">
        <v>1.536</v>
      </c>
      <c r="P1810" s="208">
        <v>1.43</v>
      </c>
      <c r="Q1810" s="208">
        <v>2.2989999999999999</v>
      </c>
      <c r="R1810" s="208">
        <v>3.016</v>
      </c>
      <c r="S1810" s="208">
        <v>3.718</v>
      </c>
      <c r="T1810" s="208">
        <v>4.3380000000000001</v>
      </c>
      <c r="U1810" s="208">
        <v>1.9810000000000001</v>
      </c>
      <c r="V1810" s="208">
        <v>1.2310000000000001</v>
      </c>
      <c r="W1810" s="208">
        <v>0.86899999999999999</v>
      </c>
      <c r="X1810" s="208">
        <v>3.5999999999999997E-2</v>
      </c>
      <c r="Y1810" s="24"/>
      <c r="Z1810" s="24"/>
      <c r="AA1810" s="208">
        <v>0.20699999999999999</v>
      </c>
      <c r="AB1810" s="208">
        <v>1.1850000000000001</v>
      </c>
      <c r="AC1810" s="208">
        <v>3</v>
      </c>
      <c r="AD1810" s="208">
        <v>2.2650000000000001</v>
      </c>
      <c r="AE1810" s="208">
        <v>3.5289999999999999</v>
      </c>
      <c r="AF1810" s="208">
        <v>2.7320000000000002</v>
      </c>
      <c r="AG1810" s="208">
        <v>1.8360000000000001</v>
      </c>
      <c r="AH1810" s="208">
        <v>1.236</v>
      </c>
      <c r="AI1810" s="208">
        <v>0.79600000000000004</v>
      </c>
      <c r="AJ1810" s="208">
        <v>0.25</v>
      </c>
      <c r="AK1810" s="24"/>
      <c r="AL1810" s="24"/>
      <c r="AM1810" s="208">
        <v>0.33400000000000002</v>
      </c>
      <c r="AN1810" s="208">
        <v>1.0549999999999999</v>
      </c>
      <c r="AO1810" s="208">
        <v>2.0979999999999999</v>
      </c>
      <c r="AP1810" s="208">
        <v>3.3860000000000001</v>
      </c>
      <c r="AQ1810" s="208">
        <v>3.1579999999999999</v>
      </c>
      <c r="AR1810" s="208">
        <v>3.218</v>
      </c>
      <c r="AS1810" s="208">
        <v>2.2450000000000001</v>
      </c>
      <c r="AT1810" s="208">
        <v>1.5149999999999999</v>
      </c>
      <c r="AU1810" s="208">
        <v>0.84899999999999998</v>
      </c>
      <c r="AV1810" s="208">
        <v>0.154</v>
      </c>
      <c r="AW1810" s="24"/>
      <c r="AX1810" s="24"/>
      <c r="AY1810" s="208">
        <v>0.48299999999999998</v>
      </c>
      <c r="AZ1810" s="208">
        <v>0.998</v>
      </c>
      <c r="BA1810" s="208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209">
        <v>4.29</v>
      </c>
      <c r="G1811" s="209">
        <v>4.8789999999999996</v>
      </c>
      <c r="H1811" s="209">
        <v>3.5830000000000002</v>
      </c>
      <c r="I1811" s="224">
        <v>2.677</v>
      </c>
      <c r="J1811" s="224"/>
      <c r="K1811" s="209">
        <v>1.329</v>
      </c>
      <c r="L1811" s="20"/>
      <c r="M1811" s="20"/>
      <c r="N1811" s="20"/>
      <c r="O1811" s="209">
        <v>0.79100000000000004</v>
      </c>
      <c r="P1811" s="209">
        <v>1.976</v>
      </c>
      <c r="Q1811" s="209">
        <v>4.53</v>
      </c>
      <c r="R1811" s="209">
        <v>2.629</v>
      </c>
      <c r="S1811" s="209">
        <v>4.8840000000000003</v>
      </c>
      <c r="T1811" s="209">
        <v>5.3360000000000003</v>
      </c>
      <c r="U1811" s="209">
        <v>2.7770000000000001</v>
      </c>
      <c r="V1811" s="209">
        <v>1.7789999999999999</v>
      </c>
      <c r="W1811" s="209">
        <v>1.17</v>
      </c>
      <c r="X1811" s="209">
        <v>0.17799999999999999</v>
      </c>
      <c r="Y1811" s="20"/>
      <c r="Z1811" s="20"/>
      <c r="AA1811" s="209">
        <v>0.629</v>
      </c>
      <c r="AB1811" s="209">
        <v>2.008</v>
      </c>
      <c r="AC1811" s="209">
        <v>3.85</v>
      </c>
      <c r="AD1811" s="209">
        <v>4.6420000000000003</v>
      </c>
      <c r="AE1811" s="20"/>
      <c r="AF1811" s="209">
        <v>9.7189999999999994</v>
      </c>
      <c r="AG1811" s="209">
        <v>3.101</v>
      </c>
      <c r="AH1811" s="20"/>
      <c r="AI1811" s="209">
        <v>3.3029999999999999</v>
      </c>
      <c r="AJ1811" s="209">
        <v>0.49</v>
      </c>
      <c r="AK1811" s="20"/>
      <c r="AL1811" s="20"/>
      <c r="AM1811" s="209">
        <v>0.78800000000000003</v>
      </c>
      <c r="AN1811" s="209">
        <v>2.629</v>
      </c>
      <c r="AO1811" s="209">
        <v>4.0830000000000002</v>
      </c>
      <c r="AP1811" s="209">
        <v>5.165</v>
      </c>
      <c r="AQ1811" s="209">
        <v>7.0519999999999996</v>
      </c>
      <c r="AR1811" s="209">
        <v>3.7429999999999999</v>
      </c>
      <c r="AS1811" s="209">
        <v>4.0590000000000002</v>
      </c>
      <c r="AT1811" s="209">
        <v>2.6459999999999999</v>
      </c>
      <c r="AU1811" s="209">
        <v>1.5309999999999999</v>
      </c>
      <c r="AV1811" s="209">
        <v>0.27300000000000002</v>
      </c>
      <c r="AW1811" s="20"/>
      <c r="AX1811" s="20"/>
      <c r="AY1811" s="209">
        <v>1.2030000000000001</v>
      </c>
      <c r="AZ1811" s="209">
        <v>1.671</v>
      </c>
      <c r="BA1811" s="209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208">
        <v>4.29</v>
      </c>
      <c r="G1812" s="208">
        <v>4.8789999999999996</v>
      </c>
      <c r="H1812" s="208">
        <v>3.5830000000000002</v>
      </c>
      <c r="I1812" s="221">
        <v>2.677</v>
      </c>
      <c r="J1812" s="221"/>
      <c r="K1812" s="208">
        <v>1.329</v>
      </c>
      <c r="L1812" s="24"/>
      <c r="M1812" s="24"/>
      <c r="N1812" s="24"/>
      <c r="O1812" s="208">
        <v>0.79100000000000004</v>
      </c>
      <c r="P1812" s="208">
        <v>1.976</v>
      </c>
      <c r="Q1812" s="208">
        <v>4.53</v>
      </c>
      <c r="R1812" s="208">
        <v>2.629</v>
      </c>
      <c r="S1812" s="208">
        <v>4.8840000000000003</v>
      </c>
      <c r="T1812" s="208">
        <v>5.3360000000000003</v>
      </c>
      <c r="U1812" s="208">
        <v>2.7770000000000001</v>
      </c>
      <c r="V1812" s="208">
        <v>1.7789999999999999</v>
      </c>
      <c r="W1812" s="208">
        <v>1.17</v>
      </c>
      <c r="X1812" s="208">
        <v>0.17799999999999999</v>
      </c>
      <c r="Y1812" s="24"/>
      <c r="Z1812" s="24"/>
      <c r="AA1812" s="208">
        <v>0.629</v>
      </c>
      <c r="AB1812" s="208">
        <v>2.008</v>
      </c>
      <c r="AC1812" s="208">
        <v>3.85</v>
      </c>
      <c r="AD1812" s="208">
        <v>4.6420000000000003</v>
      </c>
      <c r="AE1812" s="24"/>
      <c r="AF1812" s="208">
        <v>9.7189999999999994</v>
      </c>
      <c r="AG1812" s="208">
        <v>3.101</v>
      </c>
      <c r="AH1812" s="24"/>
      <c r="AI1812" s="208">
        <v>3.3029999999999999</v>
      </c>
      <c r="AJ1812" s="208">
        <v>0.49</v>
      </c>
      <c r="AK1812" s="24"/>
      <c r="AL1812" s="24"/>
      <c r="AM1812" s="208">
        <v>0.78800000000000003</v>
      </c>
      <c r="AN1812" s="208">
        <v>2.629</v>
      </c>
      <c r="AO1812" s="208">
        <v>4.0830000000000002</v>
      </c>
      <c r="AP1812" s="208">
        <v>5.165</v>
      </c>
      <c r="AQ1812" s="208">
        <v>7.0519999999999996</v>
      </c>
      <c r="AR1812" s="208">
        <v>3.7429999999999999</v>
      </c>
      <c r="AS1812" s="208">
        <v>4.0590000000000002</v>
      </c>
      <c r="AT1812" s="208">
        <v>2.6459999999999999</v>
      </c>
      <c r="AU1812" s="208">
        <v>1.5309999999999999</v>
      </c>
      <c r="AV1812" s="208">
        <v>0.27300000000000002</v>
      </c>
      <c r="AW1812" s="24"/>
      <c r="AX1812" s="24"/>
      <c r="AY1812" s="208">
        <v>1.2030000000000001</v>
      </c>
      <c r="AZ1812" s="208">
        <v>1.671</v>
      </c>
      <c r="BA1812" s="208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209">
        <v>0.39200000000000002</v>
      </c>
      <c r="H1813" s="20"/>
      <c r="I1813" s="224">
        <v>0.11799999999999999</v>
      </c>
      <c r="J1813" s="224"/>
      <c r="K1813" s="209">
        <v>4.2999999999999997E-2</v>
      </c>
      <c r="L1813" s="20"/>
      <c r="M1813" s="20"/>
      <c r="N1813" s="20"/>
      <c r="O1813" s="20"/>
      <c r="P1813" s="209">
        <v>8.3000000000000004E-2</v>
      </c>
      <c r="Q1813" s="20"/>
      <c r="R1813" s="209">
        <v>0.16500000000000001</v>
      </c>
      <c r="S1813" s="20"/>
      <c r="T1813" s="209">
        <v>0.1</v>
      </c>
      <c r="U1813" s="209">
        <v>4.8000000000000001E-2</v>
      </c>
      <c r="V1813" s="209">
        <v>8.3000000000000004E-2</v>
      </c>
      <c r="W1813" s="209">
        <v>6.4000000000000001E-2</v>
      </c>
      <c r="X1813" s="209">
        <v>6.0000000000000001E-3</v>
      </c>
      <c r="Y1813" s="20"/>
      <c r="Z1813" s="20"/>
      <c r="AA1813" s="209">
        <v>1.9E-2</v>
      </c>
      <c r="AB1813" s="209">
        <v>3.3000000000000002E-2</v>
      </c>
      <c r="AC1813" s="209">
        <v>0.125</v>
      </c>
      <c r="AD1813" s="209">
        <v>6.5000000000000002E-2</v>
      </c>
      <c r="AE1813" s="209">
        <v>0.06</v>
      </c>
      <c r="AF1813" s="209">
        <v>5.6000000000000001E-2</v>
      </c>
      <c r="AG1813" s="209">
        <v>4.2999999999999997E-2</v>
      </c>
      <c r="AH1813" s="209">
        <v>6.4000000000000001E-2</v>
      </c>
      <c r="AI1813" s="209">
        <v>5.5E-2</v>
      </c>
      <c r="AJ1813" s="20"/>
      <c r="AK1813" s="20"/>
      <c r="AL1813" s="20"/>
      <c r="AM1813" s="209">
        <v>2.5000000000000001E-2</v>
      </c>
      <c r="AN1813" s="209">
        <v>4.9000000000000002E-2</v>
      </c>
      <c r="AO1813" s="209">
        <v>5.1999999999999998E-2</v>
      </c>
      <c r="AP1813" s="209">
        <v>5.5E-2</v>
      </c>
      <c r="AQ1813" s="209">
        <v>3.9E-2</v>
      </c>
      <c r="AR1813" s="209">
        <v>5.8000000000000003E-2</v>
      </c>
      <c r="AS1813" s="209">
        <v>7.5999999999999998E-2</v>
      </c>
      <c r="AT1813" s="209">
        <v>3.6999999999999998E-2</v>
      </c>
      <c r="AU1813" s="209">
        <v>5.2999999999999999E-2</v>
      </c>
      <c r="AV1813" s="20"/>
      <c r="AW1813" s="20"/>
      <c r="AX1813" s="20"/>
      <c r="AY1813" s="209">
        <v>2.1000000000000001E-2</v>
      </c>
      <c r="AZ1813" s="209">
        <v>5.0999999999999997E-2</v>
      </c>
      <c r="BA1813" s="209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208">
        <v>0.39200000000000002</v>
      </c>
      <c r="H1814" s="24"/>
      <c r="I1814" s="221">
        <v>0.11799999999999999</v>
      </c>
      <c r="J1814" s="221"/>
      <c r="K1814" s="208">
        <v>4.2999999999999997E-2</v>
      </c>
      <c r="L1814" s="24"/>
      <c r="M1814" s="24"/>
      <c r="N1814" s="24"/>
      <c r="O1814" s="24"/>
      <c r="P1814" s="208">
        <v>8.3000000000000004E-2</v>
      </c>
      <c r="Q1814" s="24"/>
      <c r="R1814" s="208">
        <v>0.16500000000000001</v>
      </c>
      <c r="S1814" s="24"/>
      <c r="T1814" s="208">
        <v>0.1</v>
      </c>
      <c r="U1814" s="208">
        <v>4.8000000000000001E-2</v>
      </c>
      <c r="V1814" s="208">
        <v>8.3000000000000004E-2</v>
      </c>
      <c r="W1814" s="208">
        <v>6.4000000000000001E-2</v>
      </c>
      <c r="X1814" s="208">
        <v>6.0000000000000001E-3</v>
      </c>
      <c r="Y1814" s="24"/>
      <c r="Z1814" s="24"/>
      <c r="AA1814" s="208">
        <v>1.9E-2</v>
      </c>
      <c r="AB1814" s="208">
        <v>3.3000000000000002E-2</v>
      </c>
      <c r="AC1814" s="208">
        <v>0.125</v>
      </c>
      <c r="AD1814" s="208">
        <v>6.5000000000000002E-2</v>
      </c>
      <c r="AE1814" s="208">
        <v>0.06</v>
      </c>
      <c r="AF1814" s="208">
        <v>5.6000000000000001E-2</v>
      </c>
      <c r="AG1814" s="208">
        <v>4.2999999999999997E-2</v>
      </c>
      <c r="AH1814" s="208">
        <v>6.4000000000000001E-2</v>
      </c>
      <c r="AI1814" s="208">
        <v>5.5E-2</v>
      </c>
      <c r="AJ1814" s="24"/>
      <c r="AK1814" s="24"/>
      <c r="AL1814" s="24"/>
      <c r="AM1814" s="208">
        <v>2.5000000000000001E-2</v>
      </c>
      <c r="AN1814" s="208">
        <v>4.9000000000000002E-2</v>
      </c>
      <c r="AO1814" s="208">
        <v>5.1999999999999998E-2</v>
      </c>
      <c r="AP1814" s="208">
        <v>5.5E-2</v>
      </c>
      <c r="AQ1814" s="208">
        <v>3.9E-2</v>
      </c>
      <c r="AR1814" s="208">
        <v>5.8000000000000003E-2</v>
      </c>
      <c r="AS1814" s="208">
        <v>7.5999999999999998E-2</v>
      </c>
      <c r="AT1814" s="208">
        <v>3.6999999999999998E-2</v>
      </c>
      <c r="AU1814" s="208">
        <v>5.2999999999999999E-2</v>
      </c>
      <c r="AV1814" s="24"/>
      <c r="AW1814" s="24"/>
      <c r="AX1814" s="24"/>
      <c r="AY1814" s="208">
        <v>2.1000000000000001E-2</v>
      </c>
      <c r="AZ1814" s="208">
        <v>5.0999999999999997E-2</v>
      </c>
      <c r="BA1814" s="208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209">
        <v>0.22900000000000001</v>
      </c>
      <c r="H1815" s="209">
        <v>0.121</v>
      </c>
      <c r="I1815" s="224">
        <v>0.11600000000000001</v>
      </c>
      <c r="J1815" s="224"/>
      <c r="K1815" s="209">
        <v>0.1</v>
      </c>
      <c r="L1815" s="20"/>
      <c r="M1815" s="20"/>
      <c r="N1815" s="20"/>
      <c r="O1815" s="209">
        <v>7.4999999999999997E-2</v>
      </c>
      <c r="P1815" s="209">
        <v>0.111</v>
      </c>
      <c r="Q1815" s="209">
        <v>0.126</v>
      </c>
      <c r="R1815" s="209">
        <v>0.11799999999999999</v>
      </c>
      <c r="S1815" s="20"/>
      <c r="T1815" s="209">
        <v>0.223</v>
      </c>
      <c r="U1815" s="209">
        <v>9.2999999999999999E-2</v>
      </c>
      <c r="V1815" s="209">
        <v>0.106</v>
      </c>
      <c r="W1815" s="209">
        <v>0.1</v>
      </c>
      <c r="X1815" s="209">
        <v>0.04</v>
      </c>
      <c r="Y1815" s="20"/>
      <c r="Z1815" s="20"/>
      <c r="AA1815" s="209">
        <v>2.1000000000000001E-2</v>
      </c>
      <c r="AB1815" s="209">
        <v>0.123</v>
      </c>
      <c r="AC1815" s="209">
        <v>0.13100000000000001</v>
      </c>
      <c r="AD1815" s="209">
        <v>0.126</v>
      </c>
      <c r="AE1815" s="209">
        <v>0.10299999999999999</v>
      </c>
      <c r="AF1815" s="209">
        <v>0.113</v>
      </c>
      <c r="AG1815" s="209">
        <v>0.106</v>
      </c>
      <c r="AH1815" s="209">
        <v>0.11899999999999999</v>
      </c>
      <c r="AI1815" s="209">
        <v>0.108</v>
      </c>
      <c r="AJ1815" s="209">
        <v>0.03</v>
      </c>
      <c r="AK1815" s="20"/>
      <c r="AL1815" s="20"/>
      <c r="AM1815" s="209">
        <v>0.17699999999999999</v>
      </c>
      <c r="AN1815" s="209">
        <v>0.1</v>
      </c>
      <c r="AO1815" s="20"/>
      <c r="AP1815" s="209">
        <v>8.7999999999999995E-2</v>
      </c>
      <c r="AQ1815" s="20"/>
      <c r="AR1815" s="209">
        <v>6.3E-2</v>
      </c>
      <c r="AS1815" s="209">
        <v>7.0999999999999994E-2</v>
      </c>
      <c r="AT1815" s="209">
        <v>9.2999999999999999E-2</v>
      </c>
      <c r="AU1815" s="209">
        <v>7.8E-2</v>
      </c>
      <c r="AV1815" s="20"/>
      <c r="AW1815" s="20"/>
      <c r="AX1815" s="20"/>
      <c r="AY1815" s="209">
        <v>0.121</v>
      </c>
      <c r="AZ1815" s="209">
        <v>0.03</v>
      </c>
      <c r="BA1815" s="209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208">
        <v>0.22900000000000001</v>
      </c>
      <c r="H1816" s="208">
        <v>0.121</v>
      </c>
      <c r="I1816" s="221">
        <v>0.11600000000000001</v>
      </c>
      <c r="J1816" s="221"/>
      <c r="K1816" s="208">
        <v>0.1</v>
      </c>
      <c r="L1816" s="24"/>
      <c r="M1816" s="24"/>
      <c r="N1816" s="24"/>
      <c r="O1816" s="208">
        <v>7.4999999999999997E-2</v>
      </c>
      <c r="P1816" s="208">
        <v>0.111</v>
      </c>
      <c r="Q1816" s="208">
        <v>0.126</v>
      </c>
      <c r="R1816" s="208">
        <v>0.11799999999999999</v>
      </c>
      <c r="S1816" s="24"/>
      <c r="T1816" s="208">
        <v>0.223</v>
      </c>
      <c r="U1816" s="208">
        <v>9.2999999999999999E-2</v>
      </c>
      <c r="V1816" s="208">
        <v>0.106</v>
      </c>
      <c r="W1816" s="208">
        <v>0.1</v>
      </c>
      <c r="X1816" s="208">
        <v>0.04</v>
      </c>
      <c r="Y1816" s="24"/>
      <c r="Z1816" s="24"/>
      <c r="AA1816" s="208">
        <v>2.1000000000000001E-2</v>
      </c>
      <c r="AB1816" s="208">
        <v>0.123</v>
      </c>
      <c r="AC1816" s="208">
        <v>0.13100000000000001</v>
      </c>
      <c r="AD1816" s="208">
        <v>0.126</v>
      </c>
      <c r="AE1816" s="208">
        <v>0.10299999999999999</v>
      </c>
      <c r="AF1816" s="208">
        <v>0.113</v>
      </c>
      <c r="AG1816" s="208">
        <v>0.106</v>
      </c>
      <c r="AH1816" s="208">
        <v>0.11899999999999999</v>
      </c>
      <c r="AI1816" s="208">
        <v>0.108</v>
      </c>
      <c r="AJ1816" s="208">
        <v>0.03</v>
      </c>
      <c r="AK1816" s="24"/>
      <c r="AL1816" s="24"/>
      <c r="AM1816" s="208">
        <v>0.17699999999999999</v>
      </c>
      <c r="AN1816" s="208">
        <v>0.1</v>
      </c>
      <c r="AO1816" s="24"/>
      <c r="AP1816" s="208">
        <v>8.7999999999999995E-2</v>
      </c>
      <c r="AQ1816" s="24"/>
      <c r="AR1816" s="208">
        <v>6.3E-2</v>
      </c>
      <c r="AS1816" s="208">
        <v>7.0999999999999994E-2</v>
      </c>
      <c r="AT1816" s="208">
        <v>9.2999999999999999E-2</v>
      </c>
      <c r="AU1816" s="208">
        <v>7.8E-2</v>
      </c>
      <c r="AV1816" s="24"/>
      <c r="AW1816" s="24"/>
      <c r="AX1816" s="24"/>
      <c r="AY1816" s="208">
        <v>0.121</v>
      </c>
      <c r="AZ1816" s="208">
        <v>0.03</v>
      </c>
      <c r="BA1816" s="208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209">
        <v>0.23200000000000001</v>
      </c>
      <c r="H1817" s="209">
        <v>0.122</v>
      </c>
      <c r="I1817" s="224">
        <v>0.158</v>
      </c>
      <c r="J1817" s="224"/>
      <c r="K1817" s="209">
        <v>0.09</v>
      </c>
      <c r="L1817" s="20"/>
      <c r="M1817" s="20"/>
      <c r="N1817" s="20"/>
      <c r="O1817" s="209">
        <v>9.6000000000000002E-2</v>
      </c>
      <c r="P1817" s="209">
        <v>0.156</v>
      </c>
      <c r="Q1817" s="209">
        <v>0.16</v>
      </c>
      <c r="R1817" s="209">
        <v>0.16400000000000001</v>
      </c>
      <c r="S1817" s="209">
        <v>8.7999999999999995E-2</v>
      </c>
      <c r="T1817" s="209">
        <v>0.153</v>
      </c>
      <c r="U1817" s="209">
        <v>9.6000000000000002E-2</v>
      </c>
      <c r="V1817" s="209">
        <v>0.17</v>
      </c>
      <c r="W1817" s="209">
        <v>0.151</v>
      </c>
      <c r="X1817" s="209">
        <v>7.0000000000000007E-2</v>
      </c>
      <c r="Y1817" s="20"/>
      <c r="Z1817" s="20"/>
      <c r="AA1817" s="20"/>
      <c r="AB1817" s="209">
        <v>2.1000000000000001E-2</v>
      </c>
      <c r="AC1817" s="209">
        <v>5.8999999999999997E-2</v>
      </c>
      <c r="AD1817" s="209">
        <v>6.6000000000000003E-2</v>
      </c>
      <c r="AE1817" s="209">
        <v>5.0999999999999997E-2</v>
      </c>
      <c r="AF1817" s="209">
        <v>0.06</v>
      </c>
      <c r="AG1817" s="209">
        <v>3.4000000000000002E-2</v>
      </c>
      <c r="AH1817" s="209">
        <v>4.8000000000000001E-2</v>
      </c>
      <c r="AI1817" s="209">
        <v>0.03</v>
      </c>
      <c r="AJ1817" s="20"/>
      <c r="AK1817" s="20"/>
      <c r="AL1817" s="20"/>
      <c r="AM1817" s="20"/>
      <c r="AN1817" s="209">
        <v>1.7999999999999999E-2</v>
      </c>
      <c r="AO1817" s="209">
        <v>2.5999999999999999E-2</v>
      </c>
      <c r="AP1817" s="209">
        <v>0.03</v>
      </c>
      <c r="AQ1817" s="209">
        <v>2.8000000000000001E-2</v>
      </c>
      <c r="AR1817" s="209">
        <v>1.9E-2</v>
      </c>
      <c r="AS1817" s="209">
        <v>0.02</v>
      </c>
      <c r="AT1817" s="209">
        <v>2.9000000000000001E-2</v>
      </c>
      <c r="AU1817" s="209">
        <v>0.02</v>
      </c>
      <c r="AV1817" s="20"/>
      <c r="AW1817" s="20"/>
      <c r="AX1817" s="20"/>
      <c r="AY1817" s="209">
        <v>2.5000000000000001E-2</v>
      </c>
      <c r="AZ1817" s="209">
        <v>0.02</v>
      </c>
      <c r="BA1817" s="209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208">
        <v>0.23200000000000001</v>
      </c>
      <c r="H1818" s="208">
        <v>0.122</v>
      </c>
      <c r="I1818" s="221">
        <v>0.158</v>
      </c>
      <c r="J1818" s="221"/>
      <c r="K1818" s="208">
        <v>0.09</v>
      </c>
      <c r="L1818" s="24"/>
      <c r="M1818" s="24"/>
      <c r="N1818" s="24"/>
      <c r="O1818" s="208">
        <v>9.6000000000000002E-2</v>
      </c>
      <c r="P1818" s="208">
        <v>0.156</v>
      </c>
      <c r="Q1818" s="208">
        <v>0.16</v>
      </c>
      <c r="R1818" s="208">
        <v>0.16400000000000001</v>
      </c>
      <c r="S1818" s="208">
        <v>8.7999999999999995E-2</v>
      </c>
      <c r="T1818" s="208">
        <v>0.153</v>
      </c>
      <c r="U1818" s="208">
        <v>9.6000000000000002E-2</v>
      </c>
      <c r="V1818" s="208">
        <v>0.17</v>
      </c>
      <c r="W1818" s="208">
        <v>0.151</v>
      </c>
      <c r="X1818" s="208">
        <v>7.0000000000000007E-2</v>
      </c>
      <c r="Y1818" s="24"/>
      <c r="Z1818" s="24"/>
      <c r="AA1818" s="24"/>
      <c r="AB1818" s="208">
        <v>2.1000000000000001E-2</v>
      </c>
      <c r="AC1818" s="208">
        <v>5.8999999999999997E-2</v>
      </c>
      <c r="AD1818" s="208">
        <v>6.6000000000000003E-2</v>
      </c>
      <c r="AE1818" s="208">
        <v>5.0999999999999997E-2</v>
      </c>
      <c r="AF1818" s="208">
        <v>0.06</v>
      </c>
      <c r="AG1818" s="208">
        <v>3.4000000000000002E-2</v>
      </c>
      <c r="AH1818" s="208">
        <v>4.8000000000000001E-2</v>
      </c>
      <c r="AI1818" s="208">
        <v>0.03</v>
      </c>
      <c r="AJ1818" s="24"/>
      <c r="AK1818" s="24"/>
      <c r="AL1818" s="24"/>
      <c r="AM1818" s="24"/>
      <c r="AN1818" s="208">
        <v>1.7999999999999999E-2</v>
      </c>
      <c r="AO1818" s="208">
        <v>2.5999999999999999E-2</v>
      </c>
      <c r="AP1818" s="208">
        <v>0.03</v>
      </c>
      <c r="AQ1818" s="208">
        <v>2.8000000000000001E-2</v>
      </c>
      <c r="AR1818" s="208">
        <v>1.9E-2</v>
      </c>
      <c r="AS1818" s="208">
        <v>0.02</v>
      </c>
      <c r="AT1818" s="208">
        <v>2.9000000000000001E-2</v>
      </c>
      <c r="AU1818" s="208">
        <v>0.02</v>
      </c>
      <c r="AV1818" s="24"/>
      <c r="AW1818" s="24"/>
      <c r="AX1818" s="24"/>
      <c r="AY1818" s="208">
        <v>2.5000000000000001E-2</v>
      </c>
      <c r="AZ1818" s="208">
        <v>0.02</v>
      </c>
      <c r="BA1818" s="208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209">
        <v>1</v>
      </c>
      <c r="G1819" s="20"/>
      <c r="H1819" s="20"/>
      <c r="I1819" s="20"/>
      <c r="J1819" s="20"/>
      <c r="K1819" s="209">
        <v>1</v>
      </c>
      <c r="L1819" s="20"/>
      <c r="M1819" s="20"/>
      <c r="N1819" s="20"/>
      <c r="O1819" s="20"/>
      <c r="P1819" s="20"/>
      <c r="Q1819" s="209">
        <v>0.5</v>
      </c>
      <c r="R1819" s="20"/>
      <c r="S1819" s="209">
        <v>1</v>
      </c>
      <c r="T1819" s="20"/>
      <c r="U1819" s="20"/>
      <c r="V1819" s="20"/>
      <c r="W1819" s="209">
        <v>1</v>
      </c>
      <c r="X1819" s="20"/>
      <c r="Y1819" s="20"/>
      <c r="Z1819" s="20"/>
      <c r="AA1819" s="20"/>
      <c r="AB1819" s="20"/>
      <c r="AC1819" s="209">
        <v>0.5</v>
      </c>
      <c r="AD1819" s="20"/>
      <c r="AE1819" s="209">
        <v>1</v>
      </c>
      <c r="AF1819" s="20"/>
      <c r="AG1819" s="20"/>
      <c r="AH1819" s="209">
        <v>0.25</v>
      </c>
      <c r="AI1819" s="209">
        <v>0.1</v>
      </c>
      <c r="AJ1819" s="20"/>
      <c r="AK1819" s="20"/>
      <c r="AL1819" s="20"/>
      <c r="AM1819" s="209">
        <v>0.1</v>
      </c>
      <c r="AN1819" s="20"/>
      <c r="AO1819" s="209">
        <v>0.2</v>
      </c>
      <c r="AP1819" s="209">
        <v>0.2</v>
      </c>
      <c r="AQ1819" s="209">
        <v>0.1</v>
      </c>
      <c r="AR1819" s="209">
        <v>0.1</v>
      </c>
      <c r="AS1819" s="209">
        <v>0.1</v>
      </c>
      <c r="AT1819" s="209">
        <v>0.1</v>
      </c>
      <c r="AU1819" s="209">
        <v>0.1</v>
      </c>
      <c r="AV1819" s="20"/>
      <c r="AW1819" s="20"/>
      <c r="AX1819" s="20"/>
      <c r="AY1819" s="209">
        <v>0.1</v>
      </c>
      <c r="AZ1819" s="209">
        <v>0.1</v>
      </c>
      <c r="BA1819" s="209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208">
        <v>1</v>
      </c>
      <c r="G1820" s="24"/>
      <c r="H1820" s="24"/>
      <c r="I1820" s="24"/>
      <c r="J1820" s="24"/>
      <c r="K1820" s="208">
        <v>1</v>
      </c>
      <c r="L1820" s="24"/>
      <c r="M1820" s="24"/>
      <c r="N1820" s="24"/>
      <c r="O1820" s="24"/>
      <c r="P1820" s="24"/>
      <c r="Q1820" s="208">
        <v>0.5</v>
      </c>
      <c r="R1820" s="24"/>
      <c r="S1820" s="208">
        <v>1</v>
      </c>
      <c r="T1820" s="24"/>
      <c r="U1820" s="24"/>
      <c r="V1820" s="24"/>
      <c r="W1820" s="208">
        <v>1</v>
      </c>
      <c r="X1820" s="24"/>
      <c r="Y1820" s="24"/>
      <c r="Z1820" s="24"/>
      <c r="AA1820" s="24"/>
      <c r="AB1820" s="24"/>
      <c r="AC1820" s="208">
        <v>0.5</v>
      </c>
      <c r="AD1820" s="24"/>
      <c r="AE1820" s="208">
        <v>1</v>
      </c>
      <c r="AF1820" s="24"/>
      <c r="AG1820" s="24"/>
      <c r="AH1820" s="208">
        <v>0.25</v>
      </c>
      <c r="AI1820" s="208">
        <v>0.1</v>
      </c>
      <c r="AJ1820" s="24"/>
      <c r="AK1820" s="24"/>
      <c r="AL1820" s="24"/>
      <c r="AM1820" s="208">
        <v>0.1</v>
      </c>
      <c r="AN1820" s="24"/>
      <c r="AO1820" s="208">
        <v>0.2</v>
      </c>
      <c r="AP1820" s="208">
        <v>0.2</v>
      </c>
      <c r="AQ1820" s="208">
        <v>0.1</v>
      </c>
      <c r="AR1820" s="208">
        <v>0.1</v>
      </c>
      <c r="AS1820" s="208">
        <v>0.1</v>
      </c>
      <c r="AT1820" s="208">
        <v>0.1</v>
      </c>
      <c r="AU1820" s="208">
        <v>0.1</v>
      </c>
      <c r="AV1820" s="24"/>
      <c r="AW1820" s="24"/>
      <c r="AX1820" s="24"/>
      <c r="AY1820" s="208">
        <v>0.1</v>
      </c>
      <c r="AZ1820" s="208">
        <v>0.1</v>
      </c>
      <c r="BA1820" s="208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209">
        <v>0.248</v>
      </c>
      <c r="H1821" s="20"/>
      <c r="I1821" s="20"/>
      <c r="J1821" s="20"/>
      <c r="K1821" s="209">
        <v>8.5999999999999993E-2</v>
      </c>
      <c r="L1821" s="20"/>
      <c r="M1821" s="20"/>
      <c r="N1821" s="20"/>
      <c r="O1821" s="20"/>
      <c r="P1821" s="20"/>
      <c r="Q1821" s="20"/>
      <c r="R1821" s="209">
        <v>0.2</v>
      </c>
      <c r="S1821" s="209">
        <v>0.1</v>
      </c>
      <c r="T1821" s="20"/>
      <c r="U1821" s="209">
        <v>0.1</v>
      </c>
      <c r="V1821" s="20"/>
      <c r="W1821" s="209">
        <v>0.125</v>
      </c>
      <c r="X1821" s="20"/>
      <c r="Y1821" s="20"/>
      <c r="Z1821" s="20"/>
      <c r="AA1821" s="20"/>
      <c r="AB1821" s="209">
        <v>0.125</v>
      </c>
      <c r="AC1821" s="20"/>
      <c r="AD1821" s="209">
        <v>0.125</v>
      </c>
      <c r="AE1821" s="209">
        <v>0.125</v>
      </c>
      <c r="AF1821" s="20"/>
      <c r="AG1821" s="209">
        <v>0.125</v>
      </c>
      <c r="AH1821" s="209">
        <v>0.125</v>
      </c>
      <c r="AI1821" s="209">
        <v>0.125</v>
      </c>
      <c r="AJ1821" s="20"/>
      <c r="AK1821" s="20"/>
      <c r="AL1821" s="20"/>
      <c r="AM1821" s="20"/>
      <c r="AN1821" s="20"/>
      <c r="AO1821" s="20"/>
      <c r="AP1821" s="20"/>
      <c r="AQ1821" s="209">
        <v>3.73</v>
      </c>
      <c r="AR1821" s="209">
        <v>3.6190000000000002</v>
      </c>
      <c r="AS1821" s="209">
        <v>2.0939999999999999</v>
      </c>
      <c r="AT1821" s="209">
        <v>1.9530000000000001</v>
      </c>
      <c r="AU1821" s="209">
        <v>1.2949999999999999</v>
      </c>
      <c r="AV1821" s="20"/>
      <c r="AW1821" s="20"/>
      <c r="AX1821" s="20"/>
      <c r="AY1821" s="209">
        <v>0.30299999999999999</v>
      </c>
      <c r="AZ1821" s="209">
        <v>1.56</v>
      </c>
      <c r="BA1821" s="209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08">
        <v>3.73</v>
      </c>
      <c r="AR1822" s="208">
        <v>3.6190000000000002</v>
      </c>
      <c r="AS1822" s="208">
        <v>2.0939999999999999</v>
      </c>
      <c r="AT1822" s="208">
        <v>1.9530000000000001</v>
      </c>
      <c r="AU1822" s="208">
        <v>1.2949999999999999</v>
      </c>
      <c r="AV1822" s="24"/>
      <c r="AW1822" s="24"/>
      <c r="AX1822" s="24"/>
      <c r="AY1822" s="208">
        <v>0.30299999999999999</v>
      </c>
      <c r="AZ1822" s="208">
        <v>1.56</v>
      </c>
      <c r="BA1822" s="208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208">
        <v>0.248</v>
      </c>
      <c r="H1823" s="24"/>
      <c r="I1823" s="24"/>
      <c r="J1823" s="24"/>
      <c r="K1823" s="208">
        <v>8.5999999999999993E-2</v>
      </c>
      <c r="L1823" s="24"/>
      <c r="M1823" s="24"/>
      <c r="N1823" s="24"/>
      <c r="O1823" s="24"/>
      <c r="P1823" s="24"/>
      <c r="Q1823" s="24"/>
      <c r="R1823" s="208">
        <v>0.2</v>
      </c>
      <c r="S1823" s="208">
        <v>0.1</v>
      </c>
      <c r="T1823" s="24"/>
      <c r="U1823" s="208">
        <v>0.1</v>
      </c>
      <c r="V1823" s="24"/>
      <c r="W1823" s="208">
        <v>0.125</v>
      </c>
      <c r="X1823" s="24"/>
      <c r="Y1823" s="24"/>
      <c r="Z1823" s="24"/>
      <c r="AA1823" s="24"/>
      <c r="AB1823" s="208">
        <v>0.125</v>
      </c>
      <c r="AC1823" s="24"/>
      <c r="AD1823" s="208">
        <v>0.125</v>
      </c>
      <c r="AE1823" s="208">
        <v>0.125</v>
      </c>
      <c r="AF1823" s="24"/>
      <c r="AG1823" s="208">
        <v>0.125</v>
      </c>
      <c r="AH1823" s="208">
        <v>0.125</v>
      </c>
      <c r="AI1823" s="208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209">
        <v>0.158</v>
      </c>
      <c r="H1824" s="20"/>
      <c r="I1824" s="224">
        <v>0.16300000000000001</v>
      </c>
      <c r="J1824" s="224"/>
      <c r="K1824" s="209">
        <v>5.3999999999999999E-2</v>
      </c>
      <c r="L1824" s="20"/>
      <c r="M1824" s="20"/>
      <c r="N1824" s="20"/>
      <c r="O1824" s="20"/>
      <c r="P1824" s="20"/>
      <c r="Q1824" s="20"/>
      <c r="R1824" s="209">
        <v>0.23400000000000001</v>
      </c>
      <c r="S1824" s="20"/>
      <c r="T1824" s="209">
        <v>0.14399999999999999</v>
      </c>
      <c r="U1824" s="209">
        <v>5.8000000000000003E-2</v>
      </c>
      <c r="V1824" s="209">
        <v>7.9000000000000001E-2</v>
      </c>
      <c r="W1824" s="209">
        <v>0.06</v>
      </c>
      <c r="X1824" s="209">
        <v>2.4E-2</v>
      </c>
      <c r="Y1824" s="20"/>
      <c r="Z1824" s="20"/>
      <c r="AA1824" s="209">
        <v>5.0999999999999997E-2</v>
      </c>
      <c r="AB1824" s="209">
        <v>0.08</v>
      </c>
      <c r="AC1824" s="209">
        <v>0.112</v>
      </c>
      <c r="AD1824" s="209">
        <v>0.108</v>
      </c>
      <c r="AE1824" s="209">
        <v>0.125</v>
      </c>
      <c r="AF1824" s="209">
        <v>0.17299999999999999</v>
      </c>
      <c r="AG1824" s="209">
        <v>0.16500000000000001</v>
      </c>
      <c r="AH1824" s="209">
        <v>0.17499999999999999</v>
      </c>
      <c r="AI1824" s="209">
        <v>0.123</v>
      </c>
      <c r="AJ1824" s="20"/>
      <c r="AK1824" s="20"/>
      <c r="AL1824" s="20"/>
      <c r="AM1824" s="209">
        <v>9.7000000000000003E-2</v>
      </c>
      <c r="AN1824" s="209">
        <v>0.18</v>
      </c>
      <c r="AO1824" s="209">
        <v>0.157</v>
      </c>
      <c r="AP1824" s="209">
        <v>0.17899999999999999</v>
      </c>
      <c r="AQ1824" s="209">
        <v>0.13600000000000001</v>
      </c>
      <c r="AR1824" s="209">
        <v>0.16900000000000001</v>
      </c>
      <c r="AS1824" s="209">
        <v>0.127</v>
      </c>
      <c r="AT1824" s="209">
        <v>0.189</v>
      </c>
      <c r="AU1824" s="209">
        <v>8.5999999999999993E-2</v>
      </c>
      <c r="AV1824" s="20"/>
      <c r="AW1824" s="20"/>
      <c r="AX1824" s="20"/>
      <c r="AY1824" s="209">
        <v>0.17100000000000001</v>
      </c>
      <c r="AZ1824" s="209">
        <v>0.13500000000000001</v>
      </c>
      <c r="BA1824" s="209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208">
        <v>0.158</v>
      </c>
      <c r="H1825" s="24"/>
      <c r="I1825" s="221">
        <v>0.16300000000000001</v>
      </c>
      <c r="J1825" s="221"/>
      <c r="K1825" s="208">
        <v>5.3999999999999999E-2</v>
      </c>
      <c r="L1825" s="24"/>
      <c r="M1825" s="24"/>
      <c r="N1825" s="24"/>
      <c r="O1825" s="24"/>
      <c r="P1825" s="24"/>
      <c r="Q1825" s="24"/>
      <c r="R1825" s="208">
        <v>0.23400000000000001</v>
      </c>
      <c r="S1825" s="24"/>
      <c r="T1825" s="208">
        <v>0.14399999999999999</v>
      </c>
      <c r="U1825" s="208">
        <v>5.8000000000000003E-2</v>
      </c>
      <c r="V1825" s="208">
        <v>7.9000000000000001E-2</v>
      </c>
      <c r="W1825" s="208">
        <v>0.06</v>
      </c>
      <c r="X1825" s="208">
        <v>2.4E-2</v>
      </c>
      <c r="Y1825" s="24"/>
      <c r="Z1825" s="24"/>
      <c r="AA1825" s="208">
        <v>5.0999999999999997E-2</v>
      </c>
      <c r="AB1825" s="208">
        <v>0.08</v>
      </c>
      <c r="AC1825" s="208">
        <v>0.112</v>
      </c>
      <c r="AD1825" s="208">
        <v>0.108</v>
      </c>
      <c r="AE1825" s="208">
        <v>0.125</v>
      </c>
      <c r="AF1825" s="208">
        <v>0.17299999999999999</v>
      </c>
      <c r="AG1825" s="208">
        <v>0.16500000000000001</v>
      </c>
      <c r="AH1825" s="208">
        <v>0.17499999999999999</v>
      </c>
      <c r="AI1825" s="208">
        <v>0.123</v>
      </c>
      <c r="AJ1825" s="24"/>
      <c r="AK1825" s="24"/>
      <c r="AL1825" s="24"/>
      <c r="AM1825" s="208">
        <v>9.7000000000000003E-2</v>
      </c>
      <c r="AN1825" s="208">
        <v>0.18</v>
      </c>
      <c r="AO1825" s="208">
        <v>0.157</v>
      </c>
      <c r="AP1825" s="208">
        <v>0.17899999999999999</v>
      </c>
      <c r="AQ1825" s="208">
        <v>0.13600000000000001</v>
      </c>
      <c r="AR1825" s="208">
        <v>0.16900000000000001</v>
      </c>
      <c r="AS1825" s="208">
        <v>0.127</v>
      </c>
      <c r="AT1825" s="208">
        <v>0.189</v>
      </c>
      <c r="AU1825" s="208">
        <v>8.5999999999999993E-2</v>
      </c>
      <c r="AV1825" s="24"/>
      <c r="AW1825" s="24"/>
      <c r="AX1825" s="24"/>
      <c r="AY1825" s="208">
        <v>0.17100000000000001</v>
      </c>
      <c r="AZ1825" s="208">
        <v>0.13500000000000001</v>
      </c>
      <c r="BA1825" s="208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209">
        <v>3.48</v>
      </c>
      <c r="G1826" s="209">
        <v>3.7879999999999998</v>
      </c>
      <c r="H1826" s="209">
        <v>2.669</v>
      </c>
      <c r="I1826" s="224">
        <v>2.0379999999999998</v>
      </c>
      <c r="J1826" s="224"/>
      <c r="K1826" s="209">
        <v>0.998</v>
      </c>
      <c r="L1826" s="20"/>
      <c r="M1826" s="20"/>
      <c r="N1826" s="20"/>
      <c r="O1826" s="209">
        <v>0.29199999999999998</v>
      </c>
      <c r="P1826" s="209">
        <v>2.0760000000000001</v>
      </c>
      <c r="Q1826" s="209">
        <v>2.5920000000000001</v>
      </c>
      <c r="R1826" s="209">
        <v>3.55</v>
      </c>
      <c r="S1826" s="20"/>
      <c r="T1826" s="209">
        <v>7.5810000000000004</v>
      </c>
      <c r="U1826" s="209">
        <v>2.702</v>
      </c>
      <c r="V1826" s="209">
        <v>1.5209999999999999</v>
      </c>
      <c r="W1826" s="209">
        <v>0.85799999999999998</v>
      </c>
      <c r="X1826" s="209">
        <v>0.156</v>
      </c>
      <c r="Y1826" s="20"/>
      <c r="Z1826" s="20"/>
      <c r="AA1826" s="209">
        <v>0.24199999999999999</v>
      </c>
      <c r="AB1826" s="209">
        <v>1.9930000000000001</v>
      </c>
      <c r="AC1826" s="209">
        <v>3.8380000000000001</v>
      </c>
      <c r="AD1826" s="209">
        <v>3.4279999999999999</v>
      </c>
      <c r="AE1826" s="209">
        <v>3.8479999999999999</v>
      </c>
      <c r="AF1826" s="209">
        <v>3.5550000000000002</v>
      </c>
      <c r="AG1826" s="209">
        <v>2.5150000000000001</v>
      </c>
      <c r="AH1826" s="209">
        <v>1.651</v>
      </c>
      <c r="AI1826" s="209">
        <v>0.92500000000000004</v>
      </c>
      <c r="AJ1826" s="20"/>
      <c r="AK1826" s="20"/>
      <c r="AL1826" s="20"/>
      <c r="AM1826" s="209">
        <v>0.64300000000000002</v>
      </c>
      <c r="AN1826" s="209">
        <v>2.31</v>
      </c>
      <c r="AO1826" s="209">
        <v>3.754</v>
      </c>
      <c r="AP1826" s="209">
        <v>3.69</v>
      </c>
      <c r="AQ1826" s="209">
        <v>3.931</v>
      </c>
      <c r="AR1826" s="209">
        <v>3.286</v>
      </c>
      <c r="AS1826" s="209">
        <v>2.7850000000000001</v>
      </c>
      <c r="AT1826" s="209">
        <v>2.11</v>
      </c>
      <c r="AU1826" s="209">
        <v>0.755</v>
      </c>
      <c r="AV1826" s="20"/>
      <c r="AW1826" s="20"/>
      <c r="AX1826" s="20"/>
      <c r="AY1826" s="209">
        <v>0.28999999999999998</v>
      </c>
      <c r="AZ1826" s="209">
        <v>1.397</v>
      </c>
      <c r="BA1826" s="209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208">
        <v>7.3999999999999996E-2</v>
      </c>
      <c r="G1827" s="208">
        <v>0.14399999999999999</v>
      </c>
      <c r="H1827" s="208">
        <v>0.129</v>
      </c>
      <c r="I1827" s="221">
        <v>0.158</v>
      </c>
      <c r="J1827" s="221"/>
      <c r="K1827" s="208">
        <v>0.13200000000000001</v>
      </c>
      <c r="L1827" s="24"/>
      <c r="M1827" s="24"/>
      <c r="N1827" s="24"/>
      <c r="O1827" s="208">
        <v>5.3999999999999999E-2</v>
      </c>
      <c r="P1827" s="208">
        <v>0.09</v>
      </c>
      <c r="Q1827" s="208">
        <v>0.106</v>
      </c>
      <c r="R1827" s="208">
        <v>0.129</v>
      </c>
      <c r="S1827" s="24"/>
      <c r="T1827" s="208">
        <v>0.214</v>
      </c>
      <c r="U1827" s="208">
        <v>0.11</v>
      </c>
      <c r="V1827" s="208">
        <v>0.14599999999999999</v>
      </c>
      <c r="W1827" s="208">
        <v>0.114</v>
      </c>
      <c r="X1827" s="208">
        <v>4.2999999999999997E-2</v>
      </c>
      <c r="Y1827" s="24"/>
      <c r="Z1827" s="24"/>
      <c r="AA1827" s="208">
        <v>1.4999999999999999E-2</v>
      </c>
      <c r="AB1827" s="208">
        <v>0.11600000000000001</v>
      </c>
      <c r="AC1827" s="208">
        <v>0.13900000000000001</v>
      </c>
      <c r="AD1827" s="208">
        <v>0.128</v>
      </c>
      <c r="AE1827" s="208">
        <v>0.108</v>
      </c>
      <c r="AF1827" s="208">
        <v>0.13400000000000001</v>
      </c>
      <c r="AG1827" s="208">
        <v>0.106</v>
      </c>
      <c r="AH1827" s="208">
        <v>0.161</v>
      </c>
      <c r="AI1827" s="208">
        <v>0.108</v>
      </c>
      <c r="AJ1827" s="24"/>
      <c r="AK1827" s="24"/>
      <c r="AL1827" s="24"/>
      <c r="AM1827" s="208">
        <v>2.9000000000000001E-2</v>
      </c>
      <c r="AN1827" s="208">
        <v>9.8000000000000004E-2</v>
      </c>
      <c r="AO1827" s="208">
        <v>9.8000000000000004E-2</v>
      </c>
      <c r="AP1827" s="208">
        <v>8.4000000000000005E-2</v>
      </c>
      <c r="AQ1827" s="208">
        <v>6.5000000000000002E-2</v>
      </c>
      <c r="AR1827" s="208">
        <v>9.0999999999999998E-2</v>
      </c>
      <c r="AS1827" s="208">
        <v>8.8999999999999996E-2</v>
      </c>
      <c r="AT1827" s="208">
        <v>0.115</v>
      </c>
      <c r="AU1827" s="208">
        <v>5.6000000000000001E-2</v>
      </c>
      <c r="AV1827" s="24"/>
      <c r="AW1827" s="24"/>
      <c r="AX1827" s="24"/>
      <c r="AY1827" s="208">
        <v>4.2999999999999997E-2</v>
      </c>
      <c r="AZ1827" s="208">
        <v>0.10299999999999999</v>
      </c>
      <c r="BA1827" s="208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208">
        <v>3.4060000000000001</v>
      </c>
      <c r="G1828" s="208">
        <v>3.6440000000000001</v>
      </c>
      <c r="H1828" s="208">
        <v>2.54</v>
      </c>
      <c r="I1828" s="221">
        <v>1.88</v>
      </c>
      <c r="J1828" s="221"/>
      <c r="K1828" s="208">
        <v>0.86599999999999999</v>
      </c>
      <c r="L1828" s="24"/>
      <c r="M1828" s="24"/>
      <c r="N1828" s="24"/>
      <c r="O1828" s="208">
        <v>0.23799999999999999</v>
      </c>
      <c r="P1828" s="208">
        <v>1.986</v>
      </c>
      <c r="Q1828" s="208">
        <v>2.4860000000000002</v>
      </c>
      <c r="R1828" s="208">
        <v>3.4209999999999998</v>
      </c>
      <c r="S1828" s="24"/>
      <c r="T1828" s="208">
        <v>7.367</v>
      </c>
      <c r="U1828" s="208">
        <v>2.5920000000000001</v>
      </c>
      <c r="V1828" s="208">
        <v>1.375</v>
      </c>
      <c r="W1828" s="208">
        <v>0.74399999999999999</v>
      </c>
      <c r="X1828" s="208">
        <v>0.113</v>
      </c>
      <c r="Y1828" s="24"/>
      <c r="Z1828" s="24"/>
      <c r="AA1828" s="208">
        <v>0.22700000000000001</v>
      </c>
      <c r="AB1828" s="208">
        <v>1.877</v>
      </c>
      <c r="AC1828" s="208">
        <v>3.6989999999999998</v>
      </c>
      <c r="AD1828" s="208">
        <v>3.3</v>
      </c>
      <c r="AE1828" s="208">
        <v>3.74</v>
      </c>
      <c r="AF1828" s="208">
        <v>3.4209999999999998</v>
      </c>
      <c r="AG1828" s="208">
        <v>2.4089999999999998</v>
      </c>
      <c r="AH1828" s="208">
        <v>1.49</v>
      </c>
      <c r="AI1828" s="208">
        <v>0.81699999999999995</v>
      </c>
      <c r="AJ1828" s="24"/>
      <c r="AK1828" s="24"/>
      <c r="AL1828" s="24"/>
      <c r="AM1828" s="208">
        <v>0.61399999999999999</v>
      </c>
      <c r="AN1828" s="208">
        <v>2.2120000000000002</v>
      </c>
      <c r="AO1828" s="208">
        <v>3.6560000000000001</v>
      </c>
      <c r="AP1828" s="208">
        <v>3.6059999999999999</v>
      </c>
      <c r="AQ1828" s="208">
        <v>3.8660000000000001</v>
      </c>
      <c r="AR1828" s="208">
        <v>3.1949999999999998</v>
      </c>
      <c r="AS1828" s="208">
        <v>2.6960000000000002</v>
      </c>
      <c r="AT1828" s="208">
        <v>1.9950000000000001</v>
      </c>
      <c r="AU1828" s="208">
        <v>0.69899999999999995</v>
      </c>
      <c r="AV1828" s="24"/>
      <c r="AW1828" s="24"/>
      <c r="AX1828" s="24"/>
      <c r="AY1828" s="208">
        <v>0.247</v>
      </c>
      <c r="AZ1828" s="208">
        <v>1.294</v>
      </c>
      <c r="BA1828" s="208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209">
        <v>2.9079999999999999</v>
      </c>
      <c r="G1829" s="209">
        <v>2.4710000000000001</v>
      </c>
      <c r="H1829" s="20"/>
      <c r="I1829" s="20"/>
      <c r="J1829" s="20"/>
      <c r="K1829" s="20"/>
      <c r="L1829" s="20"/>
      <c r="M1829" s="20"/>
      <c r="N1829" s="20"/>
      <c r="O1829" s="209">
        <v>4.8760000000000003</v>
      </c>
      <c r="P1829" s="209">
        <v>2.101</v>
      </c>
      <c r="Q1829" s="209">
        <v>2.625</v>
      </c>
      <c r="R1829" s="209">
        <v>2.9340000000000002</v>
      </c>
      <c r="S1829" s="209">
        <v>2.4089999999999998</v>
      </c>
      <c r="T1829" s="209">
        <v>2.62</v>
      </c>
      <c r="U1829" s="209">
        <v>1.829</v>
      </c>
      <c r="V1829" s="20"/>
      <c r="W1829" s="209">
        <v>2.274</v>
      </c>
      <c r="X1829" s="209">
        <v>0.129</v>
      </c>
      <c r="Y1829" s="20"/>
      <c r="Z1829" s="20"/>
      <c r="AA1829" s="20"/>
      <c r="AB1829" s="209">
        <v>0.94099999999999995</v>
      </c>
      <c r="AC1829" s="209">
        <v>3</v>
      </c>
      <c r="AD1829" s="209">
        <v>1.6859999999999999</v>
      </c>
      <c r="AE1829" s="209">
        <v>3.8639999999999999</v>
      </c>
      <c r="AF1829" s="209">
        <v>2.6760000000000002</v>
      </c>
      <c r="AG1829" s="20"/>
      <c r="AH1829" s="209">
        <v>3.2839999999999998</v>
      </c>
      <c r="AI1829" s="209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208">
        <v>2.9079999999999999</v>
      </c>
      <c r="G1830" s="208">
        <v>2.4710000000000001</v>
      </c>
      <c r="H1830" s="24"/>
      <c r="I1830" s="24"/>
      <c r="J1830" s="24"/>
      <c r="K1830" s="24"/>
      <c r="L1830" s="24"/>
      <c r="M1830" s="24"/>
      <c r="N1830" s="24"/>
      <c r="O1830" s="208">
        <v>4.8760000000000003</v>
      </c>
      <c r="P1830" s="208">
        <v>2.101</v>
      </c>
      <c r="Q1830" s="208">
        <v>2.625</v>
      </c>
      <c r="R1830" s="208">
        <v>2.9340000000000002</v>
      </c>
      <c r="S1830" s="208">
        <v>2.4089999999999998</v>
      </c>
      <c r="T1830" s="208">
        <v>2.62</v>
      </c>
      <c r="U1830" s="208">
        <v>1.829</v>
      </c>
      <c r="V1830" s="24"/>
      <c r="W1830" s="208">
        <v>2.274</v>
      </c>
      <c r="X1830" s="208">
        <v>0.129</v>
      </c>
      <c r="Y1830" s="24"/>
      <c r="Z1830" s="24"/>
      <c r="AA1830" s="24"/>
      <c r="AB1830" s="208">
        <v>0.94099999999999995</v>
      </c>
      <c r="AC1830" s="208">
        <v>3</v>
      </c>
      <c r="AD1830" s="208">
        <v>1.6859999999999999</v>
      </c>
      <c r="AE1830" s="208">
        <v>3.8639999999999999</v>
      </c>
      <c r="AF1830" s="208">
        <v>2.6760000000000002</v>
      </c>
      <c r="AG1830" s="24"/>
      <c r="AH1830" s="208">
        <v>3.2839999999999998</v>
      </c>
      <c r="AI1830" s="208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9">
        <v>0.29899999999999999</v>
      </c>
      <c r="AE1831" s="209">
        <v>1.169</v>
      </c>
      <c r="AF1831" s="209">
        <v>1.151</v>
      </c>
      <c r="AG1831" s="209">
        <v>0.53</v>
      </c>
      <c r="AH1831" s="209">
        <v>0.307</v>
      </c>
      <c r="AI1831" s="209">
        <v>0.23300000000000001</v>
      </c>
      <c r="AJ1831" s="20"/>
      <c r="AK1831" s="20"/>
      <c r="AL1831" s="20"/>
      <c r="AM1831" s="20"/>
      <c r="AN1831" s="209">
        <v>0.44</v>
      </c>
      <c r="AO1831" s="209">
        <v>0.87</v>
      </c>
      <c r="AP1831" s="209">
        <v>0.97</v>
      </c>
      <c r="AQ1831" s="209">
        <v>1.159</v>
      </c>
      <c r="AR1831" s="209">
        <v>0.90700000000000003</v>
      </c>
      <c r="AS1831" s="209">
        <v>0.67900000000000005</v>
      </c>
      <c r="AT1831" s="209">
        <v>0.41099999999999998</v>
      </c>
      <c r="AU1831" s="209">
        <v>0.14499999999999999</v>
      </c>
      <c r="AV1831" s="20"/>
      <c r="AW1831" s="20"/>
      <c r="AX1831" s="20"/>
      <c r="AY1831" s="209">
        <v>0.20399999999999999</v>
      </c>
      <c r="AZ1831" s="209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08">
        <v>0.29899999999999999</v>
      </c>
      <c r="AE1832" s="208">
        <v>1.169</v>
      </c>
      <c r="AF1832" s="208">
        <v>1.151</v>
      </c>
      <c r="AG1832" s="208">
        <v>0.53</v>
      </c>
      <c r="AH1832" s="208">
        <v>0.307</v>
      </c>
      <c r="AI1832" s="208">
        <v>0.23300000000000001</v>
      </c>
      <c r="AJ1832" s="24"/>
      <c r="AK1832" s="24"/>
      <c r="AL1832" s="24"/>
      <c r="AM1832" s="24"/>
      <c r="AN1832" s="208">
        <v>0.44</v>
      </c>
      <c r="AO1832" s="208">
        <v>0.87</v>
      </c>
      <c r="AP1832" s="208">
        <v>0.97</v>
      </c>
      <c r="AQ1832" s="208">
        <v>1.159</v>
      </c>
      <c r="AR1832" s="208">
        <v>0.90700000000000003</v>
      </c>
      <c r="AS1832" s="208">
        <v>0.67900000000000005</v>
      </c>
      <c r="AT1832" s="208">
        <v>0.41099999999999998</v>
      </c>
      <c r="AU1832" s="208">
        <v>0.14499999999999999</v>
      </c>
      <c r="AV1832" s="24"/>
      <c r="AW1832" s="24"/>
      <c r="AX1832" s="24"/>
      <c r="AY1832" s="208">
        <v>0.20399999999999999</v>
      </c>
      <c r="AZ1832" s="208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209">
        <v>1.5429999999999999</v>
      </c>
      <c r="G1833" s="20"/>
      <c r="H1833" s="209">
        <v>2.7389999999999999</v>
      </c>
      <c r="I1833" s="224">
        <v>0.90500000000000003</v>
      </c>
      <c r="J1833" s="224"/>
      <c r="K1833" s="209">
        <v>0.45300000000000001</v>
      </c>
      <c r="L1833" s="20"/>
      <c r="M1833" s="20"/>
      <c r="N1833" s="20"/>
      <c r="O1833" s="20"/>
      <c r="P1833" s="209">
        <v>0.624</v>
      </c>
      <c r="Q1833" s="209">
        <v>1.08</v>
      </c>
      <c r="R1833" s="209">
        <v>1.2769999999999999</v>
      </c>
      <c r="S1833" s="209">
        <v>1.516</v>
      </c>
      <c r="T1833" s="209">
        <v>1.79</v>
      </c>
      <c r="U1833" s="209">
        <v>0.88900000000000001</v>
      </c>
      <c r="V1833" s="209">
        <v>0.73499999999999999</v>
      </c>
      <c r="W1833" s="209">
        <v>0.35399999999999998</v>
      </c>
      <c r="X1833" s="209">
        <v>7.1999999999999995E-2</v>
      </c>
      <c r="Y1833" s="20"/>
      <c r="Z1833" s="20"/>
      <c r="AA1833" s="20"/>
      <c r="AB1833" s="209">
        <v>0.61799999999999999</v>
      </c>
      <c r="AC1833" s="209">
        <v>1.02</v>
      </c>
      <c r="AD1833" s="209">
        <v>1.325</v>
      </c>
      <c r="AE1833" s="209">
        <v>1.536</v>
      </c>
      <c r="AF1833" s="209">
        <v>1.409</v>
      </c>
      <c r="AG1833" s="209">
        <v>1.105</v>
      </c>
      <c r="AH1833" s="209">
        <v>0.57299999999999995</v>
      </c>
      <c r="AI1833" s="209">
        <v>0.39</v>
      </c>
      <c r="AJ1833" s="20"/>
      <c r="AK1833" s="20"/>
      <c r="AL1833" s="20"/>
      <c r="AM1833" s="20"/>
      <c r="AN1833" s="209">
        <v>0.69399999999999995</v>
      </c>
      <c r="AO1833" s="209">
        <v>1.0900000000000001</v>
      </c>
      <c r="AP1833" s="209">
        <v>1.5289999999999999</v>
      </c>
      <c r="AQ1833" s="209">
        <v>1.534</v>
      </c>
      <c r="AR1833" s="209">
        <v>1.4730000000000001</v>
      </c>
      <c r="AS1833" s="209">
        <v>1.194</v>
      </c>
      <c r="AT1833" s="209">
        <v>0.67300000000000004</v>
      </c>
      <c r="AU1833" s="209">
        <v>0.39</v>
      </c>
      <c r="AV1833" s="20"/>
      <c r="AW1833" s="20"/>
      <c r="AX1833" s="20"/>
      <c r="AY1833" s="20"/>
      <c r="AZ1833" s="20"/>
      <c r="BA1833" s="209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208">
        <v>1.5429999999999999</v>
      </c>
      <c r="G1834" s="24"/>
      <c r="H1834" s="208">
        <v>2.7389999999999999</v>
      </c>
      <c r="I1834" s="221">
        <v>0.90500000000000003</v>
      </c>
      <c r="J1834" s="221"/>
      <c r="K1834" s="208">
        <v>0.45300000000000001</v>
      </c>
      <c r="L1834" s="24"/>
      <c r="M1834" s="24"/>
      <c r="N1834" s="24"/>
      <c r="O1834" s="24"/>
      <c r="P1834" s="208">
        <v>0.624</v>
      </c>
      <c r="Q1834" s="208">
        <v>1.08</v>
      </c>
      <c r="R1834" s="208">
        <v>1.2769999999999999</v>
      </c>
      <c r="S1834" s="208">
        <v>1.516</v>
      </c>
      <c r="T1834" s="208">
        <v>1.79</v>
      </c>
      <c r="U1834" s="208">
        <v>0.88900000000000001</v>
      </c>
      <c r="V1834" s="208">
        <v>0.73499999999999999</v>
      </c>
      <c r="W1834" s="208">
        <v>0.35399999999999998</v>
      </c>
      <c r="X1834" s="208">
        <v>7.1999999999999995E-2</v>
      </c>
      <c r="Y1834" s="24"/>
      <c r="Z1834" s="24"/>
      <c r="AA1834" s="24"/>
      <c r="AB1834" s="208">
        <v>0.61799999999999999</v>
      </c>
      <c r="AC1834" s="208">
        <v>1.02</v>
      </c>
      <c r="AD1834" s="208">
        <v>1.325</v>
      </c>
      <c r="AE1834" s="208">
        <v>1.536</v>
      </c>
      <c r="AF1834" s="208">
        <v>1.409</v>
      </c>
      <c r="AG1834" s="208">
        <v>1.105</v>
      </c>
      <c r="AH1834" s="208">
        <v>0.57299999999999995</v>
      </c>
      <c r="AI1834" s="208">
        <v>0.39</v>
      </c>
      <c r="AJ1834" s="24"/>
      <c r="AK1834" s="24"/>
      <c r="AL1834" s="24"/>
      <c r="AM1834" s="24"/>
      <c r="AN1834" s="208">
        <v>0.69399999999999995</v>
      </c>
      <c r="AO1834" s="208">
        <v>1.0900000000000001</v>
      </c>
      <c r="AP1834" s="208">
        <v>1.5289999999999999</v>
      </c>
      <c r="AQ1834" s="208">
        <v>1.534</v>
      </c>
      <c r="AR1834" s="208">
        <v>1.4730000000000001</v>
      </c>
      <c r="AS1834" s="208">
        <v>1.194</v>
      </c>
      <c r="AT1834" s="208">
        <v>0.67300000000000004</v>
      </c>
      <c r="AU1834" s="208">
        <v>0.39</v>
      </c>
      <c r="AV1834" s="24"/>
      <c r="AW1834" s="24"/>
      <c r="AX1834" s="24"/>
      <c r="AY1834" s="24"/>
      <c r="AZ1834" s="24"/>
      <c r="BA1834" s="208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209">
        <v>1.153</v>
      </c>
      <c r="G1835" s="20"/>
      <c r="H1835" s="209">
        <v>1.647</v>
      </c>
      <c r="I1835" s="20"/>
      <c r="J1835" s="20"/>
      <c r="K1835" s="209">
        <v>0.52300000000000002</v>
      </c>
      <c r="L1835" s="20"/>
      <c r="M1835" s="20"/>
      <c r="N1835" s="20"/>
      <c r="O1835" s="20"/>
      <c r="P1835" s="209">
        <v>0.29499999999999998</v>
      </c>
      <c r="Q1835" s="209">
        <v>1.016</v>
      </c>
      <c r="R1835" s="209">
        <v>1.1100000000000001</v>
      </c>
      <c r="S1835" s="209">
        <v>1.3560000000000001</v>
      </c>
      <c r="T1835" s="209">
        <v>1.3</v>
      </c>
      <c r="U1835" s="209">
        <v>0.64300000000000002</v>
      </c>
      <c r="V1835" s="209">
        <v>0.377</v>
      </c>
      <c r="W1835" s="209">
        <v>0.155</v>
      </c>
      <c r="X1835" s="20"/>
      <c r="Y1835" s="20"/>
      <c r="Z1835" s="20"/>
      <c r="AA1835" s="209">
        <v>0.97499999999999998</v>
      </c>
      <c r="AB1835" s="209">
        <v>0.05</v>
      </c>
      <c r="AC1835" s="209">
        <v>0.9</v>
      </c>
      <c r="AD1835" s="209">
        <v>0.41699999999999998</v>
      </c>
      <c r="AE1835" s="209">
        <v>1.7330000000000001</v>
      </c>
      <c r="AF1835" s="209">
        <v>1.0920000000000001</v>
      </c>
      <c r="AG1835" s="209">
        <v>0.47299999999999998</v>
      </c>
      <c r="AH1835" s="209">
        <v>0.29499999999999998</v>
      </c>
      <c r="AI1835" s="209">
        <v>0.14299999999999999</v>
      </c>
      <c r="AJ1835" s="20"/>
      <c r="AK1835" s="20"/>
      <c r="AL1835" s="20"/>
      <c r="AM1835" s="20"/>
      <c r="AN1835" s="209">
        <v>0.42899999999999999</v>
      </c>
      <c r="AO1835" s="209">
        <v>1.135</v>
      </c>
      <c r="AP1835" s="209">
        <v>1.4259999999999999</v>
      </c>
      <c r="AQ1835" s="209">
        <v>1.327</v>
      </c>
      <c r="AR1835" s="209">
        <v>1.23</v>
      </c>
      <c r="AS1835" s="209">
        <v>0.82</v>
      </c>
      <c r="AT1835" s="209">
        <v>0.25</v>
      </c>
      <c r="AU1835" s="209">
        <v>8.6999999999999994E-2</v>
      </c>
      <c r="AV1835" s="20"/>
      <c r="AW1835" s="20"/>
      <c r="AX1835" s="20"/>
      <c r="AY1835" s="20"/>
      <c r="AZ1835" s="209">
        <v>0.26200000000000001</v>
      </c>
      <c r="BA1835" s="209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208">
        <v>1.153</v>
      </c>
      <c r="G1836" s="24"/>
      <c r="H1836" s="208">
        <v>1.647</v>
      </c>
      <c r="I1836" s="24"/>
      <c r="J1836" s="24"/>
      <c r="K1836" s="208">
        <v>0.52300000000000002</v>
      </c>
      <c r="L1836" s="24"/>
      <c r="M1836" s="24"/>
      <c r="N1836" s="24"/>
      <c r="O1836" s="24"/>
      <c r="P1836" s="208">
        <v>0.29499999999999998</v>
      </c>
      <c r="Q1836" s="208">
        <v>1.016</v>
      </c>
      <c r="R1836" s="208">
        <v>1.1100000000000001</v>
      </c>
      <c r="S1836" s="208">
        <v>1.3560000000000001</v>
      </c>
      <c r="T1836" s="208">
        <v>1.3</v>
      </c>
      <c r="U1836" s="208">
        <v>0.64300000000000002</v>
      </c>
      <c r="V1836" s="208">
        <v>0.377</v>
      </c>
      <c r="W1836" s="208">
        <v>0.155</v>
      </c>
      <c r="X1836" s="24"/>
      <c r="Y1836" s="24"/>
      <c r="Z1836" s="24"/>
      <c r="AA1836" s="208">
        <v>0.97499999999999998</v>
      </c>
      <c r="AB1836" s="208">
        <v>0.05</v>
      </c>
      <c r="AC1836" s="208">
        <v>0.9</v>
      </c>
      <c r="AD1836" s="208">
        <v>0.41699999999999998</v>
      </c>
      <c r="AE1836" s="208">
        <v>1.7330000000000001</v>
      </c>
      <c r="AF1836" s="208">
        <v>1.0920000000000001</v>
      </c>
      <c r="AG1836" s="208">
        <v>0.47299999999999998</v>
      </c>
      <c r="AH1836" s="208">
        <v>0.29499999999999998</v>
      </c>
      <c r="AI1836" s="208">
        <v>0.14299999999999999</v>
      </c>
      <c r="AJ1836" s="24"/>
      <c r="AK1836" s="24"/>
      <c r="AL1836" s="24"/>
      <c r="AM1836" s="24"/>
      <c r="AN1836" s="208">
        <v>0.42899999999999999</v>
      </c>
      <c r="AO1836" s="208">
        <v>1.135</v>
      </c>
      <c r="AP1836" s="208">
        <v>1.4259999999999999</v>
      </c>
      <c r="AQ1836" s="208">
        <v>1.327</v>
      </c>
      <c r="AR1836" s="208">
        <v>1.23</v>
      </c>
      <c r="AS1836" s="208">
        <v>0.82</v>
      </c>
      <c r="AT1836" s="208">
        <v>0.25</v>
      </c>
      <c r="AU1836" s="208">
        <v>8.6999999999999994E-2</v>
      </c>
      <c r="AV1836" s="24"/>
      <c r="AW1836" s="24"/>
      <c r="AX1836" s="24"/>
      <c r="AY1836" s="24"/>
      <c r="AZ1836" s="208">
        <v>0.26200000000000001</v>
      </c>
      <c r="BA1836" s="208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208">
        <v>1.859</v>
      </c>
      <c r="G1837" s="208">
        <v>2.0209999999999999</v>
      </c>
      <c r="H1837" s="208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209">
        <v>0.42399999999999999</v>
      </c>
      <c r="M1838" s="20"/>
      <c r="N1838" s="209">
        <v>0.61399999999999999</v>
      </c>
      <c r="O1838" s="209">
        <v>0.36799999999999999</v>
      </c>
      <c r="P1838" s="209">
        <v>0.32900000000000001</v>
      </c>
      <c r="Q1838" s="209">
        <v>0.4</v>
      </c>
      <c r="R1838" s="209">
        <v>0.215</v>
      </c>
      <c r="S1838" s="209">
        <v>0.35599999999999998</v>
      </c>
      <c r="T1838" s="209">
        <v>0.39100000000000001</v>
      </c>
      <c r="U1838" s="209">
        <v>0.27500000000000002</v>
      </c>
      <c r="V1838" s="209">
        <v>0.32600000000000001</v>
      </c>
      <c r="W1838" s="209">
        <v>0.29599999999999999</v>
      </c>
      <c r="X1838" s="209">
        <v>0.309</v>
      </c>
      <c r="Y1838" s="209">
        <v>0.29799999999999999</v>
      </c>
      <c r="Z1838" s="209">
        <v>0.315</v>
      </c>
      <c r="AA1838" s="209">
        <v>0.314</v>
      </c>
      <c r="AB1838" s="209">
        <v>0.27500000000000002</v>
      </c>
      <c r="AC1838" s="209">
        <v>0.29599999999999999</v>
      </c>
      <c r="AD1838" s="209">
        <v>0.28299999999999997</v>
      </c>
      <c r="AE1838" s="20"/>
      <c r="AF1838" s="209">
        <v>0.55800000000000005</v>
      </c>
      <c r="AG1838" s="209">
        <v>0.28100000000000003</v>
      </c>
      <c r="AH1838" s="209">
        <v>0.311</v>
      </c>
      <c r="AI1838" s="209">
        <v>0.26300000000000001</v>
      </c>
      <c r="AJ1838" s="20"/>
      <c r="AK1838" s="209">
        <v>0.71099999999999997</v>
      </c>
      <c r="AL1838" s="209">
        <v>0.29299999999999998</v>
      </c>
      <c r="AM1838" s="209">
        <v>0.29399999999999998</v>
      </c>
      <c r="AN1838" s="209">
        <v>0.28999999999999998</v>
      </c>
      <c r="AO1838" s="209">
        <v>0.33300000000000002</v>
      </c>
      <c r="AP1838" s="209">
        <v>0.34499999999999997</v>
      </c>
      <c r="AQ1838" s="209">
        <v>0.27400000000000002</v>
      </c>
      <c r="AR1838" s="209">
        <v>0.28799999999999998</v>
      </c>
      <c r="AS1838" s="209">
        <v>0.28399999999999997</v>
      </c>
      <c r="AT1838" s="209">
        <v>0.34799999999999998</v>
      </c>
      <c r="AU1838" s="209">
        <v>0.33</v>
      </c>
      <c r="AV1838" s="209">
        <v>0.34399999999999997</v>
      </c>
      <c r="AW1838" s="209">
        <v>0.28599999999999998</v>
      </c>
      <c r="AX1838" s="20"/>
      <c r="AY1838" s="20"/>
      <c r="AZ1838" s="209">
        <v>0.31</v>
      </c>
      <c r="BA1838" s="209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208">
        <v>0.42399999999999999</v>
      </c>
      <c r="M1839" s="24"/>
      <c r="N1839" s="208">
        <v>0.61399999999999999</v>
      </c>
      <c r="O1839" s="208">
        <v>0.36799999999999999</v>
      </c>
      <c r="P1839" s="208">
        <v>0.32900000000000001</v>
      </c>
      <c r="Q1839" s="208">
        <v>0.4</v>
      </c>
      <c r="R1839" s="208">
        <v>0.215</v>
      </c>
      <c r="S1839" s="208">
        <v>0.35599999999999998</v>
      </c>
      <c r="T1839" s="208">
        <v>0.39100000000000001</v>
      </c>
      <c r="U1839" s="208">
        <v>0.27500000000000002</v>
      </c>
      <c r="V1839" s="208">
        <v>0.32600000000000001</v>
      </c>
      <c r="W1839" s="208">
        <v>0.29599999999999999</v>
      </c>
      <c r="X1839" s="208">
        <v>0.309</v>
      </c>
      <c r="Y1839" s="208">
        <v>0.29799999999999999</v>
      </c>
      <c r="Z1839" s="208">
        <v>0.315</v>
      </c>
      <c r="AA1839" s="208">
        <v>0.314</v>
      </c>
      <c r="AB1839" s="208">
        <v>0.27500000000000002</v>
      </c>
      <c r="AC1839" s="208">
        <v>0.29599999999999999</v>
      </c>
      <c r="AD1839" s="208">
        <v>0.28299999999999997</v>
      </c>
      <c r="AE1839" s="24"/>
      <c r="AF1839" s="208">
        <v>0.55800000000000005</v>
      </c>
      <c r="AG1839" s="208">
        <v>0.28100000000000003</v>
      </c>
      <c r="AH1839" s="208">
        <v>0.311</v>
      </c>
      <c r="AI1839" s="208">
        <v>0.26300000000000001</v>
      </c>
      <c r="AJ1839" s="24"/>
      <c r="AK1839" s="208">
        <v>0.71099999999999997</v>
      </c>
      <c r="AL1839" s="208">
        <v>0.29299999999999998</v>
      </c>
      <c r="AM1839" s="208">
        <v>0.29399999999999998</v>
      </c>
      <c r="AN1839" s="208">
        <v>0.28999999999999998</v>
      </c>
      <c r="AO1839" s="208">
        <v>0.33300000000000002</v>
      </c>
      <c r="AP1839" s="208">
        <v>0.34499999999999997</v>
      </c>
      <c r="AQ1839" s="208">
        <v>0.27400000000000002</v>
      </c>
      <c r="AR1839" s="208">
        <v>0.28799999999999998</v>
      </c>
      <c r="AS1839" s="208">
        <v>0.28399999999999997</v>
      </c>
      <c r="AT1839" s="208">
        <v>0.34799999999999998</v>
      </c>
      <c r="AU1839" s="208">
        <v>0.33</v>
      </c>
      <c r="AV1839" s="208">
        <v>0.34399999999999997</v>
      </c>
      <c r="AW1839" s="208">
        <v>0.28599999999999998</v>
      </c>
      <c r="AX1839" s="24"/>
      <c r="AY1839" s="24"/>
      <c r="AZ1839" s="208">
        <v>0.31</v>
      </c>
      <c r="BA1839" s="208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208">
        <v>0.43</v>
      </c>
      <c r="G1840" s="208">
        <v>0.33400000000000002</v>
      </c>
      <c r="H1840" s="208">
        <v>0.35499999999999998</v>
      </c>
      <c r="I1840" s="221">
        <v>0.35399999999999998</v>
      </c>
      <c r="J1840" s="221"/>
      <c r="K1840" s="208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209">
        <v>4.633</v>
      </c>
      <c r="G1841" s="209">
        <v>4.6420000000000003</v>
      </c>
      <c r="H1841" s="209">
        <v>2.96</v>
      </c>
      <c r="I1841" s="224">
        <v>2.597</v>
      </c>
      <c r="J1841" s="224"/>
      <c r="K1841" s="209">
        <v>1.25</v>
      </c>
      <c r="L1841" s="20"/>
      <c r="M1841" s="20"/>
      <c r="N1841" s="20"/>
      <c r="O1841" s="20"/>
      <c r="P1841" s="209">
        <v>1.2110000000000001</v>
      </c>
      <c r="Q1841" s="209">
        <v>4.157</v>
      </c>
      <c r="R1841" s="209">
        <v>3.9769999999999999</v>
      </c>
      <c r="S1841" s="209">
        <v>4.9610000000000003</v>
      </c>
      <c r="T1841" s="209">
        <v>4.8460000000000001</v>
      </c>
      <c r="U1841" s="209">
        <v>3.9159999999999999</v>
      </c>
      <c r="V1841" s="209">
        <v>2.794</v>
      </c>
      <c r="W1841" s="209">
        <v>1.665</v>
      </c>
      <c r="X1841" s="209">
        <v>0.27800000000000002</v>
      </c>
      <c r="Y1841" s="209">
        <v>0.313</v>
      </c>
      <c r="Z1841" s="20"/>
      <c r="AA1841" s="209">
        <v>0.749</v>
      </c>
      <c r="AB1841" s="209">
        <v>2.5920000000000001</v>
      </c>
      <c r="AC1841" s="209">
        <v>4.1559999999999997</v>
      </c>
      <c r="AD1841" s="209">
        <v>5.4939999999999998</v>
      </c>
      <c r="AE1841" s="20"/>
      <c r="AF1841" s="209">
        <v>11.898999999999999</v>
      </c>
      <c r="AG1841" s="209">
        <v>4.0709999999999997</v>
      </c>
      <c r="AH1841" s="209">
        <v>2.5070000000000001</v>
      </c>
      <c r="AI1841" s="209">
        <v>1.8959999999999999</v>
      </c>
      <c r="AJ1841" s="20"/>
      <c r="AK1841" s="20"/>
      <c r="AL1841" s="20"/>
      <c r="AM1841" s="20"/>
      <c r="AN1841" s="209">
        <v>3.9020000000000001</v>
      </c>
      <c r="AO1841" s="209">
        <v>4.1260000000000003</v>
      </c>
      <c r="AP1841" s="209">
        <v>5.5860000000000003</v>
      </c>
      <c r="AQ1841" s="209">
        <v>5.7679999999999998</v>
      </c>
      <c r="AR1841" s="209">
        <v>5.9950000000000001</v>
      </c>
      <c r="AS1841" s="209">
        <v>4.7190000000000003</v>
      </c>
      <c r="AT1841" s="209">
        <v>3.5230000000000001</v>
      </c>
      <c r="AU1841" s="209">
        <v>1.5029999999999999</v>
      </c>
      <c r="AV1841" s="20"/>
      <c r="AW1841" s="20"/>
      <c r="AX1841" s="20"/>
      <c r="AY1841" s="209">
        <v>1.2410000000000001</v>
      </c>
      <c r="AZ1841" s="209">
        <v>2.3239999999999998</v>
      </c>
      <c r="BA1841" s="209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208">
        <v>2.327</v>
      </c>
      <c r="G1842" s="208">
        <v>2.3140000000000001</v>
      </c>
      <c r="H1842" s="208">
        <v>1.6659999999999999</v>
      </c>
      <c r="I1842" s="221">
        <v>1.5629999999999999</v>
      </c>
      <c r="J1842" s="221"/>
      <c r="K1842" s="208">
        <v>0.69799999999999995</v>
      </c>
      <c r="L1842" s="24"/>
      <c r="M1842" s="24"/>
      <c r="N1842" s="24"/>
      <c r="O1842" s="24"/>
      <c r="P1842" s="208">
        <v>0.623</v>
      </c>
      <c r="Q1842" s="208">
        <v>2.2930000000000001</v>
      </c>
      <c r="R1842" s="208">
        <v>2.0099999999999998</v>
      </c>
      <c r="S1842" s="208">
        <v>2.2109999999999999</v>
      </c>
      <c r="T1842" s="208">
        <v>2.278</v>
      </c>
      <c r="U1842" s="208">
        <v>1.994</v>
      </c>
      <c r="V1842" s="208">
        <v>1.6579999999999999</v>
      </c>
      <c r="W1842" s="208">
        <v>0.95699999999999996</v>
      </c>
      <c r="X1842" s="208">
        <v>1.2999999999999999E-2</v>
      </c>
      <c r="Y1842" s="24"/>
      <c r="Z1842" s="24"/>
      <c r="AA1842" s="208">
        <v>0.57999999999999996</v>
      </c>
      <c r="AB1842" s="208">
        <v>1.647</v>
      </c>
      <c r="AC1842" s="208">
        <v>2.3620000000000001</v>
      </c>
      <c r="AD1842" s="208">
        <v>2.9609999999999999</v>
      </c>
      <c r="AE1842" s="24"/>
      <c r="AF1842" s="208">
        <v>6.2409999999999997</v>
      </c>
      <c r="AG1842" s="208">
        <v>2.274</v>
      </c>
      <c r="AH1842" s="208">
        <v>1.482</v>
      </c>
      <c r="AI1842" s="208">
        <v>1.2410000000000001</v>
      </c>
      <c r="AJ1842" s="24"/>
      <c r="AK1842" s="24"/>
      <c r="AL1842" s="24"/>
      <c r="AM1842" s="24"/>
      <c r="AN1842" s="208">
        <v>2.3730000000000002</v>
      </c>
      <c r="AO1842" s="208">
        <v>2.4470000000000001</v>
      </c>
      <c r="AP1842" s="208">
        <v>3.13</v>
      </c>
      <c r="AQ1842" s="208">
        <v>3.2160000000000002</v>
      </c>
      <c r="AR1842" s="208">
        <v>3.5990000000000002</v>
      </c>
      <c r="AS1842" s="208">
        <v>2.9860000000000002</v>
      </c>
      <c r="AT1842" s="208">
        <v>2.302</v>
      </c>
      <c r="AU1842" s="208">
        <v>0.97799999999999998</v>
      </c>
      <c r="AV1842" s="24"/>
      <c r="AW1842" s="24"/>
      <c r="AX1842" s="24"/>
      <c r="AY1842" s="208">
        <v>0.80600000000000005</v>
      </c>
      <c r="AZ1842" s="208">
        <v>1.7350000000000001</v>
      </c>
      <c r="BA1842" s="208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208">
        <v>2.306</v>
      </c>
      <c r="G1843" s="208">
        <v>2.3279999999999998</v>
      </c>
      <c r="H1843" s="208">
        <v>1.294</v>
      </c>
      <c r="I1843" s="221">
        <v>1.034</v>
      </c>
      <c r="J1843" s="221"/>
      <c r="K1843" s="208">
        <v>0.55200000000000005</v>
      </c>
      <c r="L1843" s="24"/>
      <c r="M1843" s="24"/>
      <c r="N1843" s="24"/>
      <c r="O1843" s="24"/>
      <c r="P1843" s="208">
        <v>0.58799999999999997</v>
      </c>
      <c r="Q1843" s="208">
        <v>1.8640000000000001</v>
      </c>
      <c r="R1843" s="208">
        <v>1.9670000000000001</v>
      </c>
      <c r="S1843" s="208">
        <v>2.75</v>
      </c>
      <c r="T1843" s="208">
        <v>2.5680000000000001</v>
      </c>
      <c r="U1843" s="208">
        <v>1.9219999999999999</v>
      </c>
      <c r="V1843" s="208">
        <v>1.1359999999999999</v>
      </c>
      <c r="W1843" s="208">
        <v>0.70799999999999996</v>
      </c>
      <c r="X1843" s="208">
        <v>0.26500000000000001</v>
      </c>
      <c r="Y1843" s="208">
        <v>0.313</v>
      </c>
      <c r="Z1843" s="24"/>
      <c r="AA1843" s="208">
        <v>0.16900000000000001</v>
      </c>
      <c r="AB1843" s="208">
        <v>0.94499999999999995</v>
      </c>
      <c r="AC1843" s="208">
        <v>1.794</v>
      </c>
      <c r="AD1843" s="208">
        <v>2.5329999999999999</v>
      </c>
      <c r="AE1843" s="24"/>
      <c r="AF1843" s="208">
        <v>5.6580000000000004</v>
      </c>
      <c r="AG1843" s="208">
        <v>1.7969999999999999</v>
      </c>
      <c r="AH1843" s="208">
        <v>1.0249999999999999</v>
      </c>
      <c r="AI1843" s="208">
        <v>0.65500000000000003</v>
      </c>
      <c r="AJ1843" s="24"/>
      <c r="AK1843" s="24"/>
      <c r="AL1843" s="24"/>
      <c r="AM1843" s="24"/>
      <c r="AN1843" s="208">
        <v>1.5289999999999999</v>
      </c>
      <c r="AO1843" s="208">
        <v>1.679</v>
      </c>
      <c r="AP1843" s="208">
        <v>2.456</v>
      </c>
      <c r="AQ1843" s="208">
        <v>2.552</v>
      </c>
      <c r="AR1843" s="208">
        <v>2.3959999999999999</v>
      </c>
      <c r="AS1843" s="208">
        <v>1.7330000000000001</v>
      </c>
      <c r="AT1843" s="208">
        <v>1.2210000000000001</v>
      </c>
      <c r="AU1843" s="208">
        <v>0.52500000000000002</v>
      </c>
      <c r="AV1843" s="24"/>
      <c r="AW1843" s="24"/>
      <c r="AX1843" s="24"/>
      <c r="AY1843" s="208">
        <v>0.435</v>
      </c>
      <c r="AZ1843" s="208">
        <v>0.58899999999999997</v>
      </c>
      <c r="BA1843" s="208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209">
        <v>0.89500000000000002</v>
      </c>
      <c r="G1844" s="20"/>
      <c r="H1844" s="209">
        <v>1.3029999999999999</v>
      </c>
      <c r="I1844" s="224">
        <v>0.42499999999999999</v>
      </c>
      <c r="J1844" s="224"/>
      <c r="K1844" s="209">
        <v>0.22700000000000001</v>
      </c>
      <c r="L1844" s="20"/>
      <c r="M1844" s="20"/>
      <c r="N1844" s="20"/>
      <c r="O1844" s="209">
        <v>0.20499999999999999</v>
      </c>
      <c r="P1844" s="209">
        <v>0.28499999999999998</v>
      </c>
      <c r="Q1844" s="209">
        <v>0.55300000000000005</v>
      </c>
      <c r="R1844" s="209">
        <v>0.77</v>
      </c>
      <c r="S1844" s="209">
        <v>0.877</v>
      </c>
      <c r="T1844" s="209">
        <v>1</v>
      </c>
      <c r="U1844" s="209">
        <v>0.59099999999999997</v>
      </c>
      <c r="V1844" s="209">
        <v>0.34</v>
      </c>
      <c r="W1844" s="209">
        <v>0.17699999999999999</v>
      </c>
      <c r="X1844" s="209">
        <v>7.5999999999999998E-2</v>
      </c>
      <c r="Y1844" s="20"/>
      <c r="Z1844" s="20"/>
      <c r="AA1844" s="209">
        <v>0.111</v>
      </c>
      <c r="AB1844" s="209">
        <v>0.315</v>
      </c>
      <c r="AC1844" s="209">
        <v>0.56999999999999995</v>
      </c>
      <c r="AD1844" s="209">
        <v>0.92</v>
      </c>
      <c r="AE1844" s="209">
        <v>0.8</v>
      </c>
      <c r="AF1844" s="209">
        <v>0.59499999999999997</v>
      </c>
      <c r="AG1844" s="209">
        <v>0.38300000000000001</v>
      </c>
      <c r="AH1844" s="209">
        <v>0.30199999999999999</v>
      </c>
      <c r="AI1844" s="209">
        <v>0.19</v>
      </c>
      <c r="AJ1844" s="20"/>
      <c r="AK1844" s="20"/>
      <c r="AL1844" s="20"/>
      <c r="AM1844" s="209">
        <v>0.222</v>
      </c>
      <c r="AN1844" s="209">
        <v>0.308</v>
      </c>
      <c r="AO1844" s="209">
        <v>0.57699999999999996</v>
      </c>
      <c r="AP1844" s="209">
        <v>0.67</v>
      </c>
      <c r="AQ1844" s="209">
        <v>0.879</v>
      </c>
      <c r="AR1844" s="209">
        <v>0.60399999999999998</v>
      </c>
      <c r="AS1844" s="209">
        <v>0.6</v>
      </c>
      <c r="AT1844" s="209">
        <v>0.36499999999999999</v>
      </c>
      <c r="AU1844" s="209">
        <v>0.191</v>
      </c>
      <c r="AV1844" s="209">
        <v>4.8000000000000001E-2</v>
      </c>
      <c r="AW1844" s="20"/>
      <c r="AX1844" s="20"/>
      <c r="AY1844" s="209">
        <v>5.8000000000000003E-2</v>
      </c>
      <c r="AZ1844" s="209">
        <v>0.16800000000000001</v>
      </c>
      <c r="BA1844" s="209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208">
        <v>0.89500000000000002</v>
      </c>
      <c r="G1845" s="24"/>
      <c r="H1845" s="208">
        <v>1.3029999999999999</v>
      </c>
      <c r="I1845" s="221">
        <v>0.42499999999999999</v>
      </c>
      <c r="J1845" s="221"/>
      <c r="K1845" s="208">
        <v>0.22700000000000001</v>
      </c>
      <c r="L1845" s="24"/>
      <c r="M1845" s="24"/>
      <c r="N1845" s="24"/>
      <c r="O1845" s="208">
        <v>0.20499999999999999</v>
      </c>
      <c r="P1845" s="208">
        <v>0.28499999999999998</v>
      </c>
      <c r="Q1845" s="208">
        <v>0.55300000000000005</v>
      </c>
      <c r="R1845" s="208">
        <v>0.77</v>
      </c>
      <c r="S1845" s="208">
        <v>0.877</v>
      </c>
      <c r="T1845" s="208">
        <v>1</v>
      </c>
      <c r="U1845" s="208">
        <v>0.59099999999999997</v>
      </c>
      <c r="V1845" s="208">
        <v>0.34</v>
      </c>
      <c r="W1845" s="208">
        <v>0.17699999999999999</v>
      </c>
      <c r="X1845" s="208">
        <v>7.5999999999999998E-2</v>
      </c>
      <c r="Y1845" s="24"/>
      <c r="Z1845" s="24"/>
      <c r="AA1845" s="208">
        <v>0.111</v>
      </c>
      <c r="AB1845" s="208">
        <v>0.315</v>
      </c>
      <c r="AC1845" s="208">
        <v>0.56999999999999995</v>
      </c>
      <c r="AD1845" s="208">
        <v>0.92</v>
      </c>
      <c r="AE1845" s="208">
        <v>0.8</v>
      </c>
      <c r="AF1845" s="208">
        <v>0.59499999999999997</v>
      </c>
      <c r="AG1845" s="208">
        <v>0.38300000000000001</v>
      </c>
      <c r="AH1845" s="208">
        <v>0.30199999999999999</v>
      </c>
      <c r="AI1845" s="208">
        <v>0.19</v>
      </c>
      <c r="AJ1845" s="24"/>
      <c r="AK1845" s="24"/>
      <c r="AL1845" s="24"/>
      <c r="AM1845" s="208">
        <v>0.222</v>
      </c>
      <c r="AN1845" s="208">
        <v>0.308</v>
      </c>
      <c r="AO1845" s="208">
        <v>0.57699999999999996</v>
      </c>
      <c r="AP1845" s="208">
        <v>0.67</v>
      </c>
      <c r="AQ1845" s="208">
        <v>0.879</v>
      </c>
      <c r="AR1845" s="208">
        <v>0.60399999999999998</v>
      </c>
      <c r="AS1845" s="208">
        <v>0.6</v>
      </c>
      <c r="AT1845" s="208">
        <v>0.36499999999999999</v>
      </c>
      <c r="AU1845" s="208">
        <v>0.191</v>
      </c>
      <c r="AV1845" s="208">
        <v>4.8000000000000001E-2</v>
      </c>
      <c r="AW1845" s="24"/>
      <c r="AX1845" s="24"/>
      <c r="AY1845" s="208">
        <v>5.8000000000000003E-2</v>
      </c>
      <c r="AZ1845" s="208">
        <v>0.16800000000000001</v>
      </c>
      <c r="BA1845" s="208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209">
        <v>0.81599999999999995</v>
      </c>
      <c r="G1846" s="209">
        <v>0.54800000000000004</v>
      </c>
      <c r="H1846" s="209">
        <v>0.41399999999999998</v>
      </c>
      <c r="I1846" s="224">
        <v>0.27700000000000002</v>
      </c>
      <c r="J1846" s="224"/>
      <c r="K1846" s="209">
        <v>0.09</v>
      </c>
      <c r="L1846" s="20"/>
      <c r="M1846" s="20"/>
      <c r="N1846" s="20"/>
      <c r="O1846" s="20"/>
      <c r="P1846" s="209">
        <v>0.26400000000000001</v>
      </c>
      <c r="Q1846" s="209">
        <v>0.47499999999999998</v>
      </c>
      <c r="R1846" s="209">
        <v>0.60099999999999998</v>
      </c>
      <c r="S1846" s="209">
        <v>0.66800000000000004</v>
      </c>
      <c r="T1846" s="209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9">
        <v>0.375</v>
      </c>
      <c r="AR1846" s="209">
        <v>0.433</v>
      </c>
      <c r="AS1846" s="209">
        <v>0.51900000000000002</v>
      </c>
      <c r="AT1846" s="209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208">
        <v>0.81599999999999995</v>
      </c>
      <c r="G1847" s="208">
        <v>0.54800000000000004</v>
      </c>
      <c r="H1847" s="208">
        <v>0.41399999999999998</v>
      </c>
      <c r="I1847" s="221">
        <v>0.27700000000000002</v>
      </c>
      <c r="J1847" s="221"/>
      <c r="K1847" s="208">
        <v>0.09</v>
      </c>
      <c r="L1847" s="24"/>
      <c r="M1847" s="24"/>
      <c r="N1847" s="24"/>
      <c r="O1847" s="24"/>
      <c r="P1847" s="208">
        <v>0.26400000000000001</v>
      </c>
      <c r="Q1847" s="208">
        <v>0.47499999999999998</v>
      </c>
      <c r="R1847" s="208">
        <v>0.60099999999999998</v>
      </c>
      <c r="S1847" s="208">
        <v>0.66800000000000004</v>
      </c>
      <c r="T1847" s="208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08">
        <v>0.375</v>
      </c>
      <c r="AR1847" s="208">
        <v>0.433</v>
      </c>
      <c r="AS1847" s="208">
        <v>0.51900000000000002</v>
      </c>
      <c r="AT1847" s="208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209">
        <v>2.5590000000000002</v>
      </c>
      <c r="G1848" s="209">
        <v>2.5720000000000001</v>
      </c>
      <c r="H1848" s="209">
        <v>1.3340000000000001</v>
      </c>
      <c r="I1848" s="224">
        <v>1.3160000000000001</v>
      </c>
      <c r="J1848" s="224"/>
      <c r="K1848" s="209">
        <v>0.47</v>
      </c>
      <c r="L1848" s="20"/>
      <c r="M1848" s="20"/>
      <c r="N1848" s="20"/>
      <c r="O1848" s="20"/>
      <c r="P1848" s="209">
        <v>0.754</v>
      </c>
      <c r="Q1848" s="209">
        <v>2.149</v>
      </c>
      <c r="R1848" s="209">
        <v>1.903</v>
      </c>
      <c r="S1848" s="209">
        <v>2.3370000000000002</v>
      </c>
      <c r="T1848" s="209">
        <v>2.48</v>
      </c>
      <c r="U1848" s="209">
        <v>1.403</v>
      </c>
      <c r="V1848" s="209">
        <v>0.75700000000000001</v>
      </c>
      <c r="W1848" s="209">
        <v>0.40799999999999997</v>
      </c>
      <c r="X1848" s="20"/>
      <c r="Y1848" s="20"/>
      <c r="Z1848" s="20"/>
      <c r="AA1848" s="20"/>
      <c r="AB1848" s="209">
        <v>1.0620000000000001</v>
      </c>
      <c r="AC1848" s="209">
        <v>1.3580000000000001</v>
      </c>
      <c r="AD1848" s="209">
        <v>1.9990000000000001</v>
      </c>
      <c r="AE1848" s="209">
        <v>2.113</v>
      </c>
      <c r="AF1848" s="209">
        <v>1.8180000000000001</v>
      </c>
      <c r="AG1848" s="209">
        <v>1.869</v>
      </c>
      <c r="AH1848" s="209">
        <v>0.75900000000000001</v>
      </c>
      <c r="AI1848" s="209">
        <v>0.47199999999999998</v>
      </c>
      <c r="AJ1848" s="20"/>
      <c r="AK1848" s="20"/>
      <c r="AL1848" s="20"/>
      <c r="AM1848" s="209">
        <v>0.39800000000000002</v>
      </c>
      <c r="AN1848" s="209">
        <v>0.80800000000000005</v>
      </c>
      <c r="AO1848" s="209">
        <v>1.3859999999999999</v>
      </c>
      <c r="AP1848" s="209">
        <v>2.1389999999999998</v>
      </c>
      <c r="AQ1848" s="209">
        <v>2.3860000000000001</v>
      </c>
      <c r="AR1848" s="209">
        <v>2.081</v>
      </c>
      <c r="AS1848" s="209">
        <v>1.8859999999999999</v>
      </c>
      <c r="AT1848" s="209">
        <v>1.2629999999999999</v>
      </c>
      <c r="AU1848" s="209">
        <v>0.27500000000000002</v>
      </c>
      <c r="AV1848" s="20"/>
      <c r="AW1848" s="20"/>
      <c r="AX1848" s="20"/>
      <c r="AY1848" s="209">
        <v>0.45600000000000002</v>
      </c>
      <c r="AZ1848" s="209">
        <v>0.60899999999999999</v>
      </c>
      <c r="BA1848" s="209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208">
        <v>2.5590000000000002</v>
      </c>
      <c r="G1849" s="208">
        <v>2.5720000000000001</v>
      </c>
      <c r="H1849" s="208">
        <v>1.3340000000000001</v>
      </c>
      <c r="I1849" s="221">
        <v>1.3160000000000001</v>
      </c>
      <c r="J1849" s="221"/>
      <c r="K1849" s="208">
        <v>0.47</v>
      </c>
      <c r="L1849" s="24"/>
      <c r="M1849" s="24"/>
      <c r="N1849" s="24"/>
      <c r="O1849" s="24"/>
      <c r="P1849" s="208">
        <v>0.754</v>
      </c>
      <c r="Q1849" s="208">
        <v>2.149</v>
      </c>
      <c r="R1849" s="208">
        <v>1.903</v>
      </c>
      <c r="S1849" s="208">
        <v>2.3370000000000002</v>
      </c>
      <c r="T1849" s="208">
        <v>2.48</v>
      </c>
      <c r="U1849" s="208">
        <v>1.403</v>
      </c>
      <c r="V1849" s="208">
        <v>0.75700000000000001</v>
      </c>
      <c r="W1849" s="208">
        <v>0.40799999999999997</v>
      </c>
      <c r="X1849" s="24"/>
      <c r="Y1849" s="24"/>
      <c r="Z1849" s="24"/>
      <c r="AA1849" s="24"/>
      <c r="AB1849" s="208">
        <v>1.0620000000000001</v>
      </c>
      <c r="AC1849" s="208">
        <v>1.3580000000000001</v>
      </c>
      <c r="AD1849" s="208">
        <v>1.9990000000000001</v>
      </c>
      <c r="AE1849" s="208">
        <v>2.113</v>
      </c>
      <c r="AF1849" s="208">
        <v>1.8180000000000001</v>
      </c>
      <c r="AG1849" s="208">
        <v>1.869</v>
      </c>
      <c r="AH1849" s="208">
        <v>0.75900000000000001</v>
      </c>
      <c r="AI1849" s="208">
        <v>0.47199999999999998</v>
      </c>
      <c r="AJ1849" s="24"/>
      <c r="AK1849" s="24"/>
      <c r="AL1849" s="24"/>
      <c r="AM1849" s="208">
        <v>0.39800000000000002</v>
      </c>
      <c r="AN1849" s="208">
        <v>0.80800000000000005</v>
      </c>
      <c r="AO1849" s="208">
        <v>1.3859999999999999</v>
      </c>
      <c r="AP1849" s="208">
        <v>2.1389999999999998</v>
      </c>
      <c r="AQ1849" s="208">
        <v>2.3860000000000001</v>
      </c>
      <c r="AR1849" s="208">
        <v>2.081</v>
      </c>
      <c r="AS1849" s="208">
        <v>1.8859999999999999</v>
      </c>
      <c r="AT1849" s="208">
        <v>1.2629999999999999</v>
      </c>
      <c r="AU1849" s="208">
        <v>0.27500000000000002</v>
      </c>
      <c r="AV1849" s="24"/>
      <c r="AW1849" s="24"/>
      <c r="AX1849" s="24"/>
      <c r="AY1849" s="208">
        <v>0.45600000000000002</v>
      </c>
      <c r="AZ1849" s="208">
        <v>0.60899999999999999</v>
      </c>
      <c r="BA1849" s="208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9">
        <v>1.44</v>
      </c>
      <c r="T1850" s="209">
        <v>0.76100000000000001</v>
      </c>
      <c r="U1850" s="209">
        <v>0.498</v>
      </c>
      <c r="V1850" s="209">
        <v>0.17599999999999999</v>
      </c>
      <c r="W1850" s="209">
        <v>8.1000000000000003E-2</v>
      </c>
      <c r="X1850" s="209">
        <v>1.2999999999999999E-2</v>
      </c>
      <c r="Y1850" s="20"/>
      <c r="Z1850" s="20"/>
      <c r="AA1850" s="209">
        <v>6.5000000000000002E-2</v>
      </c>
      <c r="AB1850" s="209">
        <v>0.26800000000000002</v>
      </c>
      <c r="AC1850" s="209">
        <v>0.61099999999999999</v>
      </c>
      <c r="AD1850" s="209">
        <v>0.64</v>
      </c>
      <c r="AE1850" s="209">
        <v>0.80400000000000005</v>
      </c>
      <c r="AF1850" s="209">
        <v>0.86199999999999999</v>
      </c>
      <c r="AG1850" s="209">
        <v>0.6</v>
      </c>
      <c r="AH1850" s="209">
        <v>0.187</v>
      </c>
      <c r="AI1850" s="209">
        <v>0.121</v>
      </c>
      <c r="AJ1850" s="20"/>
      <c r="AK1850" s="20"/>
      <c r="AL1850" s="20"/>
      <c r="AM1850" s="20"/>
      <c r="AN1850" s="209">
        <v>0.41699999999999998</v>
      </c>
      <c r="AO1850" s="209">
        <v>0.71699999999999997</v>
      </c>
      <c r="AP1850" s="209">
        <v>1</v>
      </c>
      <c r="AQ1850" s="209">
        <v>1</v>
      </c>
      <c r="AR1850" s="209">
        <v>0.80900000000000005</v>
      </c>
      <c r="AS1850" s="209">
        <v>0.58899999999999997</v>
      </c>
      <c r="AT1850" s="209">
        <v>0.16800000000000001</v>
      </c>
      <c r="AU1850" s="209">
        <v>9.8000000000000004E-2</v>
      </c>
      <c r="AV1850" s="20"/>
      <c r="AW1850" s="20"/>
      <c r="AX1850" s="20"/>
      <c r="AY1850" s="20"/>
      <c r="AZ1850" s="20"/>
      <c r="BA1850" s="209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08">
        <v>1.44</v>
      </c>
      <c r="T1851" s="208">
        <v>0.76100000000000001</v>
      </c>
      <c r="U1851" s="208">
        <v>0.498</v>
      </c>
      <c r="V1851" s="208">
        <v>0.17599999999999999</v>
      </c>
      <c r="W1851" s="208">
        <v>8.1000000000000003E-2</v>
      </c>
      <c r="X1851" s="208">
        <v>1.2999999999999999E-2</v>
      </c>
      <c r="Y1851" s="24"/>
      <c r="Z1851" s="24"/>
      <c r="AA1851" s="208">
        <v>6.5000000000000002E-2</v>
      </c>
      <c r="AB1851" s="208">
        <v>0.26800000000000002</v>
      </c>
      <c r="AC1851" s="208">
        <v>0.61099999999999999</v>
      </c>
      <c r="AD1851" s="208">
        <v>0.64</v>
      </c>
      <c r="AE1851" s="208">
        <v>0.80400000000000005</v>
      </c>
      <c r="AF1851" s="208">
        <v>0.86199999999999999</v>
      </c>
      <c r="AG1851" s="208">
        <v>0.6</v>
      </c>
      <c r="AH1851" s="208">
        <v>0.187</v>
      </c>
      <c r="AI1851" s="208">
        <v>0.121</v>
      </c>
      <c r="AJ1851" s="24"/>
      <c r="AK1851" s="24"/>
      <c r="AL1851" s="24"/>
      <c r="AM1851" s="24"/>
      <c r="AN1851" s="208">
        <v>0.41699999999999998</v>
      </c>
      <c r="AO1851" s="208">
        <v>0.71699999999999997</v>
      </c>
      <c r="AP1851" s="208">
        <v>1</v>
      </c>
      <c r="AQ1851" s="208">
        <v>1</v>
      </c>
      <c r="AR1851" s="208">
        <v>0.80900000000000005</v>
      </c>
      <c r="AS1851" s="208">
        <v>0.58899999999999997</v>
      </c>
      <c r="AT1851" s="208">
        <v>0.16800000000000001</v>
      </c>
      <c r="AU1851" s="208">
        <v>9.8000000000000004E-2</v>
      </c>
      <c r="AV1851" s="24"/>
      <c r="AW1851" s="24"/>
      <c r="AX1851" s="24"/>
      <c r="AY1851" s="24"/>
      <c r="AZ1851" s="24"/>
      <c r="BA1851" s="208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209">
        <v>9.0169999999999995</v>
      </c>
      <c r="G1852" s="20"/>
      <c r="H1852" s="209">
        <v>16.785</v>
      </c>
      <c r="I1852" s="224">
        <v>3.7429999999999999</v>
      </c>
      <c r="J1852" s="224"/>
      <c r="K1852" s="209">
        <v>1.782</v>
      </c>
      <c r="L1852" s="209">
        <v>0.66400000000000003</v>
      </c>
      <c r="M1852" s="20"/>
      <c r="N1852" s="20"/>
      <c r="O1852" s="209">
        <v>1.0760000000000001</v>
      </c>
      <c r="P1852" s="209">
        <v>2.9489999999999998</v>
      </c>
      <c r="Q1852" s="209">
        <v>5.6109999999999998</v>
      </c>
      <c r="R1852" s="209">
        <v>8.8409999999999993</v>
      </c>
      <c r="S1852" s="209">
        <v>8.1259999999999994</v>
      </c>
      <c r="T1852" s="209">
        <v>9.3810000000000002</v>
      </c>
      <c r="U1852" s="209">
        <v>5.7290000000000001</v>
      </c>
      <c r="V1852" s="209">
        <v>3.43</v>
      </c>
      <c r="W1852" s="209">
        <v>1.978</v>
      </c>
      <c r="X1852" s="209">
        <v>0.17</v>
      </c>
      <c r="Y1852" s="20"/>
      <c r="Z1852" s="20"/>
      <c r="AA1852" s="209">
        <v>1.101</v>
      </c>
      <c r="AB1852" s="209">
        <v>3.1440000000000001</v>
      </c>
      <c r="AC1852" s="209">
        <v>6.298</v>
      </c>
      <c r="AD1852" s="209">
        <v>8.8010000000000002</v>
      </c>
      <c r="AE1852" s="20"/>
      <c r="AF1852" s="209">
        <v>18.111999999999998</v>
      </c>
      <c r="AG1852" s="209">
        <v>6.1459999999999999</v>
      </c>
      <c r="AH1852" s="209">
        <v>3.335</v>
      </c>
      <c r="AI1852" s="209">
        <v>2.12</v>
      </c>
      <c r="AJ1852" s="20"/>
      <c r="AK1852" s="20"/>
      <c r="AL1852" s="20"/>
      <c r="AM1852" s="20"/>
      <c r="AN1852" s="209">
        <v>3.5219999999999998</v>
      </c>
      <c r="AO1852" s="209">
        <v>5.899</v>
      </c>
      <c r="AP1852" s="209">
        <v>8.3550000000000004</v>
      </c>
      <c r="AQ1852" s="209">
        <v>9.7029999999999994</v>
      </c>
      <c r="AR1852" s="209">
        <v>8.1980000000000004</v>
      </c>
      <c r="AS1852" s="209">
        <v>6.9119999999999999</v>
      </c>
      <c r="AT1852" s="209">
        <v>4.0789999999999997</v>
      </c>
      <c r="AU1852" s="209">
        <v>1.468</v>
      </c>
      <c r="AV1852" s="20"/>
      <c r="AW1852" s="20"/>
      <c r="AX1852" s="20"/>
      <c r="AY1852" s="209">
        <v>1.42</v>
      </c>
      <c r="AZ1852" s="209">
        <v>2.1339999999999999</v>
      </c>
      <c r="BA1852" s="209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208">
        <v>2.6139999999999999</v>
      </c>
      <c r="G1853" s="24"/>
      <c r="H1853" s="208">
        <v>4.0759999999999996</v>
      </c>
      <c r="I1853" s="221">
        <v>0.90300000000000002</v>
      </c>
      <c r="J1853" s="221"/>
      <c r="K1853" s="208">
        <v>0.38900000000000001</v>
      </c>
      <c r="L1853" s="208">
        <v>9.4E-2</v>
      </c>
      <c r="M1853" s="24"/>
      <c r="N1853" s="24"/>
      <c r="O1853" s="208">
        <v>0.25800000000000001</v>
      </c>
      <c r="P1853" s="208">
        <v>0.74</v>
      </c>
      <c r="Q1853" s="208">
        <v>1.728</v>
      </c>
      <c r="R1853" s="208">
        <v>2.8010000000000002</v>
      </c>
      <c r="S1853" s="208">
        <v>2.5920000000000001</v>
      </c>
      <c r="T1853" s="208">
        <v>2.819</v>
      </c>
      <c r="U1853" s="208">
        <v>1.8109999999999999</v>
      </c>
      <c r="V1853" s="208">
        <v>0.87</v>
      </c>
      <c r="W1853" s="208">
        <v>0.441</v>
      </c>
      <c r="X1853" s="208">
        <v>3.1E-2</v>
      </c>
      <c r="Y1853" s="24"/>
      <c r="Z1853" s="24"/>
      <c r="AA1853" s="24"/>
      <c r="AB1853" s="208">
        <v>0.85299999999999998</v>
      </c>
      <c r="AC1853" s="208">
        <v>1.657</v>
      </c>
      <c r="AD1853" s="208">
        <v>2.2120000000000002</v>
      </c>
      <c r="AE1853" s="24"/>
      <c r="AF1853" s="208">
        <v>4.3479999999999999</v>
      </c>
      <c r="AG1853" s="208">
        <v>1.321</v>
      </c>
      <c r="AH1853" s="208">
        <v>0.66800000000000004</v>
      </c>
      <c r="AI1853" s="208">
        <v>0.38100000000000001</v>
      </c>
      <c r="AJ1853" s="24"/>
      <c r="AK1853" s="24"/>
      <c r="AL1853" s="24"/>
      <c r="AM1853" s="24"/>
      <c r="AN1853" s="208">
        <v>0.75600000000000001</v>
      </c>
      <c r="AO1853" s="208">
        <v>1.5069999999999999</v>
      </c>
      <c r="AP1853" s="208">
        <v>2.0649999999999999</v>
      </c>
      <c r="AQ1853" s="208">
        <v>2.427</v>
      </c>
      <c r="AR1853" s="208">
        <v>1.97</v>
      </c>
      <c r="AS1853" s="208">
        <v>1.6479999999999999</v>
      </c>
      <c r="AT1853" s="208">
        <v>0.875</v>
      </c>
      <c r="AU1853" s="208">
        <v>0.23</v>
      </c>
      <c r="AV1853" s="24"/>
      <c r="AW1853" s="24"/>
      <c r="AX1853" s="24"/>
      <c r="AY1853" s="208">
        <v>0.22700000000000001</v>
      </c>
      <c r="AZ1853" s="208">
        <v>0.439</v>
      </c>
      <c r="BA1853" s="208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08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208">
        <v>6.4029999999999996</v>
      </c>
      <c r="G1855" s="24"/>
      <c r="H1855" s="208">
        <v>12.709</v>
      </c>
      <c r="I1855" s="221">
        <v>2.84</v>
      </c>
      <c r="J1855" s="221"/>
      <c r="K1855" s="208">
        <v>1.393</v>
      </c>
      <c r="L1855" s="208">
        <v>0.56999999999999995</v>
      </c>
      <c r="M1855" s="24"/>
      <c r="N1855" s="24"/>
      <c r="O1855" s="208">
        <v>0.81799999999999995</v>
      </c>
      <c r="P1855" s="208">
        <v>2.2090000000000001</v>
      </c>
      <c r="Q1855" s="208">
        <v>3.883</v>
      </c>
      <c r="R1855" s="208">
        <v>6.04</v>
      </c>
      <c r="S1855" s="208">
        <v>5.5339999999999998</v>
      </c>
      <c r="T1855" s="208">
        <v>6.0549999999999997</v>
      </c>
      <c r="U1855" s="208">
        <v>3.9180000000000001</v>
      </c>
      <c r="V1855" s="208">
        <v>2.56</v>
      </c>
      <c r="W1855" s="208">
        <v>1.5369999999999999</v>
      </c>
      <c r="X1855" s="208">
        <v>0.13900000000000001</v>
      </c>
      <c r="Y1855" s="24"/>
      <c r="Z1855" s="24"/>
      <c r="AA1855" s="208">
        <v>1.101</v>
      </c>
      <c r="AB1855" s="208">
        <v>2.2909999999999999</v>
      </c>
      <c r="AC1855" s="208">
        <v>4.641</v>
      </c>
      <c r="AD1855" s="208">
        <v>6.5890000000000004</v>
      </c>
      <c r="AE1855" s="24"/>
      <c r="AF1855" s="208">
        <v>13.763999999999999</v>
      </c>
      <c r="AG1855" s="208">
        <v>4.8250000000000002</v>
      </c>
      <c r="AH1855" s="208">
        <v>2.6669999999999998</v>
      </c>
      <c r="AI1855" s="208">
        <v>1.7390000000000001</v>
      </c>
      <c r="AJ1855" s="24"/>
      <c r="AK1855" s="24"/>
      <c r="AL1855" s="24"/>
      <c r="AM1855" s="24"/>
      <c r="AN1855" s="208">
        <v>2.766</v>
      </c>
      <c r="AO1855" s="208">
        <v>4.3920000000000003</v>
      </c>
      <c r="AP1855" s="208">
        <v>6.29</v>
      </c>
      <c r="AQ1855" s="208">
        <v>7.2759999999999998</v>
      </c>
      <c r="AR1855" s="208">
        <v>6.2279999999999998</v>
      </c>
      <c r="AS1855" s="208">
        <v>5.2640000000000002</v>
      </c>
      <c r="AT1855" s="208">
        <v>3.2040000000000002</v>
      </c>
      <c r="AU1855" s="208">
        <v>1.238</v>
      </c>
      <c r="AV1855" s="24"/>
      <c r="AW1855" s="24"/>
      <c r="AX1855" s="24"/>
      <c r="AY1855" s="208">
        <v>1.1930000000000001</v>
      </c>
      <c r="AZ1855" s="208">
        <v>1.6950000000000001</v>
      </c>
      <c r="BA1855" s="208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209">
        <v>2.9079999999999999</v>
      </c>
      <c r="G1856" s="20"/>
      <c r="H1856" s="209">
        <v>4.8579999999999997</v>
      </c>
      <c r="I1856" s="224">
        <v>1.173</v>
      </c>
      <c r="J1856" s="224"/>
      <c r="K1856" s="209">
        <v>0.57399999999999995</v>
      </c>
      <c r="L1856" s="209">
        <v>0.18</v>
      </c>
      <c r="M1856" s="20"/>
      <c r="N1856" s="20"/>
      <c r="O1856" s="209">
        <v>0.47499999999999998</v>
      </c>
      <c r="P1856" s="209">
        <v>0.94099999999999995</v>
      </c>
      <c r="Q1856" s="209">
        <v>1.9019999999999999</v>
      </c>
      <c r="R1856" s="209">
        <v>3.0720000000000001</v>
      </c>
      <c r="S1856" s="209">
        <v>2.82</v>
      </c>
      <c r="T1856" s="209">
        <v>2.9980000000000002</v>
      </c>
      <c r="U1856" s="209">
        <v>2.1429999999999998</v>
      </c>
      <c r="V1856" s="209">
        <v>0.97799999999999998</v>
      </c>
      <c r="W1856" s="209">
        <v>0.66900000000000004</v>
      </c>
      <c r="X1856" s="209">
        <v>8.7999999999999995E-2</v>
      </c>
      <c r="Y1856" s="20"/>
      <c r="Z1856" s="20"/>
      <c r="AA1856" s="209">
        <v>0.32600000000000001</v>
      </c>
      <c r="AB1856" s="209">
        <v>0.89200000000000002</v>
      </c>
      <c r="AC1856" s="209">
        <v>2.1480000000000001</v>
      </c>
      <c r="AD1856" s="209">
        <v>3.246</v>
      </c>
      <c r="AE1856" s="209">
        <v>2.8029999999999999</v>
      </c>
      <c r="AF1856" s="209">
        <v>2.9319999999999999</v>
      </c>
      <c r="AG1856" s="209">
        <v>1.86</v>
      </c>
      <c r="AH1856" s="209">
        <v>1.0720000000000001</v>
      </c>
      <c r="AI1856" s="209">
        <v>0.73399999999999999</v>
      </c>
      <c r="AJ1856" s="209">
        <v>0.183</v>
      </c>
      <c r="AK1856" s="20"/>
      <c r="AL1856" s="20"/>
      <c r="AM1856" s="20"/>
      <c r="AN1856" s="209">
        <v>1.484</v>
      </c>
      <c r="AO1856" s="209">
        <v>2.0249999999999999</v>
      </c>
      <c r="AP1856" s="209">
        <v>3.081</v>
      </c>
      <c r="AQ1856" s="209">
        <v>3.476</v>
      </c>
      <c r="AR1856" s="209">
        <v>2.8660000000000001</v>
      </c>
      <c r="AS1856" s="209">
        <v>2.3050000000000002</v>
      </c>
      <c r="AT1856" s="209">
        <v>1.105</v>
      </c>
      <c r="AU1856" s="209">
        <v>0.64600000000000002</v>
      </c>
      <c r="AV1856" s="20"/>
      <c r="AW1856" s="20"/>
      <c r="AX1856" s="20"/>
      <c r="AY1856" s="209">
        <v>0.65100000000000002</v>
      </c>
      <c r="AZ1856" s="209">
        <v>0.82099999999999995</v>
      </c>
      <c r="BA1856" s="209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208">
        <v>2.9079999999999999</v>
      </c>
      <c r="G1857" s="24"/>
      <c r="H1857" s="208">
        <v>4.8579999999999997</v>
      </c>
      <c r="I1857" s="221">
        <v>1.173</v>
      </c>
      <c r="J1857" s="221"/>
      <c r="K1857" s="208">
        <v>0.57399999999999995</v>
      </c>
      <c r="L1857" s="208">
        <v>0.18</v>
      </c>
      <c r="M1857" s="24"/>
      <c r="N1857" s="24"/>
      <c r="O1857" s="208">
        <v>0.47499999999999998</v>
      </c>
      <c r="P1857" s="208">
        <v>0.94099999999999995</v>
      </c>
      <c r="Q1857" s="208">
        <v>1.9019999999999999</v>
      </c>
      <c r="R1857" s="208">
        <v>3.0720000000000001</v>
      </c>
      <c r="S1857" s="208">
        <v>2.82</v>
      </c>
      <c r="T1857" s="208">
        <v>2.9980000000000002</v>
      </c>
      <c r="U1857" s="208">
        <v>2.1429999999999998</v>
      </c>
      <c r="V1857" s="208">
        <v>0.97799999999999998</v>
      </c>
      <c r="W1857" s="208">
        <v>0.66900000000000004</v>
      </c>
      <c r="X1857" s="208">
        <v>8.7999999999999995E-2</v>
      </c>
      <c r="Y1857" s="24"/>
      <c r="Z1857" s="24"/>
      <c r="AA1857" s="208">
        <v>0.32600000000000001</v>
      </c>
      <c r="AB1857" s="208">
        <v>0.89200000000000002</v>
      </c>
      <c r="AC1857" s="208">
        <v>2.1480000000000001</v>
      </c>
      <c r="AD1857" s="208">
        <v>3.246</v>
      </c>
      <c r="AE1857" s="208">
        <v>2.8029999999999999</v>
      </c>
      <c r="AF1857" s="208">
        <v>2.9319999999999999</v>
      </c>
      <c r="AG1857" s="208">
        <v>1.86</v>
      </c>
      <c r="AH1857" s="208">
        <v>1.0720000000000001</v>
      </c>
      <c r="AI1857" s="208">
        <v>0.73399999999999999</v>
      </c>
      <c r="AJ1857" s="208">
        <v>0.183</v>
      </c>
      <c r="AK1857" s="24"/>
      <c r="AL1857" s="24"/>
      <c r="AM1857" s="24"/>
      <c r="AN1857" s="208">
        <v>1.484</v>
      </c>
      <c r="AO1857" s="208">
        <v>2.0249999999999999</v>
      </c>
      <c r="AP1857" s="208">
        <v>3.081</v>
      </c>
      <c r="AQ1857" s="208">
        <v>3.476</v>
      </c>
      <c r="AR1857" s="208">
        <v>2.8660000000000001</v>
      </c>
      <c r="AS1857" s="208">
        <v>2.3050000000000002</v>
      </c>
      <c r="AT1857" s="208">
        <v>1.105</v>
      </c>
      <c r="AU1857" s="208">
        <v>0.64600000000000002</v>
      </c>
      <c r="AV1857" s="24"/>
      <c r="AW1857" s="24"/>
      <c r="AX1857" s="24"/>
      <c r="AY1857" s="208">
        <v>0.65100000000000002</v>
      </c>
      <c r="AZ1857" s="208">
        <v>0.82099999999999995</v>
      </c>
      <c r="BA1857" s="208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209">
        <v>8.1140000000000008</v>
      </c>
      <c r="G1858" s="209">
        <v>6.3739999999999997</v>
      </c>
      <c r="H1858" s="209">
        <v>4.5389999999999997</v>
      </c>
      <c r="I1858" s="20"/>
      <c r="J1858" s="20"/>
      <c r="K1858" s="209">
        <v>4.3819999999999997</v>
      </c>
      <c r="L1858" s="20"/>
      <c r="M1858" s="20"/>
      <c r="N1858" s="20"/>
      <c r="O1858" s="209">
        <v>1.341</v>
      </c>
      <c r="P1858" s="209">
        <v>3.306</v>
      </c>
      <c r="Q1858" s="209">
        <v>8.3989999999999991</v>
      </c>
      <c r="R1858" s="209">
        <v>9.6029999999999998</v>
      </c>
      <c r="S1858" s="209">
        <v>10.972</v>
      </c>
      <c r="T1858" s="209">
        <v>9.7750000000000004</v>
      </c>
      <c r="U1858" s="209">
        <v>6.5359999999999996</v>
      </c>
      <c r="V1858" s="209">
        <v>3.3919999999999999</v>
      </c>
      <c r="W1858" s="209">
        <v>1.536</v>
      </c>
      <c r="X1858" s="209">
        <v>0.184</v>
      </c>
      <c r="Y1858" s="20"/>
      <c r="Z1858" s="20"/>
      <c r="AA1858" s="20"/>
      <c r="AB1858" s="20"/>
      <c r="AC1858" s="209">
        <v>14.093999999999999</v>
      </c>
      <c r="AD1858" s="209">
        <v>8.0389999999999997</v>
      </c>
      <c r="AE1858" s="209">
        <v>11.391</v>
      </c>
      <c r="AF1858" s="209">
        <v>8.9120000000000008</v>
      </c>
      <c r="AG1858" s="209">
        <v>6.1769999999999996</v>
      </c>
      <c r="AH1858" s="209">
        <v>3.847</v>
      </c>
      <c r="AI1858" s="209">
        <v>2.2829999999999999</v>
      </c>
      <c r="AJ1858" s="209">
        <v>0.436</v>
      </c>
      <c r="AK1858" s="20"/>
      <c r="AL1858" s="20"/>
      <c r="AM1858" s="209">
        <v>0.82499999999999996</v>
      </c>
      <c r="AN1858" s="209">
        <v>1.923</v>
      </c>
      <c r="AO1858" s="209">
        <v>6.9980000000000002</v>
      </c>
      <c r="AP1858" s="209">
        <v>8.58</v>
      </c>
      <c r="AQ1858" s="209">
        <v>22.975999999999999</v>
      </c>
      <c r="AR1858" s="209">
        <v>12.048999999999999</v>
      </c>
      <c r="AS1858" s="209">
        <v>9.0500000000000007</v>
      </c>
      <c r="AT1858" s="209">
        <v>3.9</v>
      </c>
      <c r="AU1858" s="209">
        <v>2.0099999999999998</v>
      </c>
      <c r="AV1858" s="209">
        <v>0.19</v>
      </c>
      <c r="AW1858" s="20"/>
      <c r="AX1858" s="20"/>
      <c r="AY1858" s="209">
        <v>0.88800000000000001</v>
      </c>
      <c r="AZ1858" s="209">
        <v>4.3120000000000003</v>
      </c>
      <c r="BA1858" s="209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208">
        <v>3.2</v>
      </c>
      <c r="G1859" s="208">
        <v>2.76</v>
      </c>
      <c r="H1859" s="208">
        <v>1.9970000000000001</v>
      </c>
      <c r="I1859" s="24"/>
      <c r="J1859" s="24"/>
      <c r="K1859" s="208">
        <v>2.008</v>
      </c>
      <c r="L1859" s="24"/>
      <c r="M1859" s="24"/>
      <c r="N1859" s="24"/>
      <c r="O1859" s="208">
        <v>0.58799999999999997</v>
      </c>
      <c r="P1859" s="208">
        <v>1.216</v>
      </c>
      <c r="Q1859" s="208">
        <v>2.3359999999999999</v>
      </c>
      <c r="R1859" s="208">
        <v>2.7440000000000002</v>
      </c>
      <c r="S1859" s="208">
        <v>3.1509999999999998</v>
      </c>
      <c r="T1859" s="208">
        <v>2.8940000000000001</v>
      </c>
      <c r="U1859" s="208">
        <v>2.0750000000000002</v>
      </c>
      <c r="V1859" s="208">
        <v>1.1000000000000001</v>
      </c>
      <c r="W1859" s="208">
        <v>0.44</v>
      </c>
      <c r="X1859" s="208">
        <v>7.9000000000000001E-2</v>
      </c>
      <c r="Y1859" s="24"/>
      <c r="Z1859" s="24"/>
      <c r="AA1859" s="24"/>
      <c r="AB1859" s="24"/>
      <c r="AC1859" s="208">
        <v>4.0510000000000002</v>
      </c>
      <c r="AD1859" s="208">
        <v>2.6240000000000001</v>
      </c>
      <c r="AE1859" s="208">
        <v>2.976</v>
      </c>
      <c r="AF1859" s="208">
        <v>3.028</v>
      </c>
      <c r="AG1859" s="208">
        <v>1.548</v>
      </c>
      <c r="AH1859" s="208">
        <v>1.1950000000000001</v>
      </c>
      <c r="AI1859" s="208">
        <v>0.623</v>
      </c>
      <c r="AJ1859" s="208">
        <v>0.221</v>
      </c>
      <c r="AK1859" s="24"/>
      <c r="AL1859" s="24"/>
      <c r="AM1859" s="208">
        <v>0.45100000000000001</v>
      </c>
      <c r="AN1859" s="208">
        <v>1.1739999999999999</v>
      </c>
      <c r="AO1859" s="208">
        <v>2.71</v>
      </c>
      <c r="AP1859" s="208">
        <v>2.71</v>
      </c>
      <c r="AQ1859" s="208">
        <v>2.8359999999999999</v>
      </c>
      <c r="AR1859" s="208">
        <v>2.8039999999999998</v>
      </c>
      <c r="AS1859" s="208">
        <v>2.5</v>
      </c>
      <c r="AT1859" s="208">
        <v>1.35</v>
      </c>
      <c r="AU1859" s="208">
        <v>0.65</v>
      </c>
      <c r="AV1859" s="208">
        <v>0.06</v>
      </c>
      <c r="AW1859" s="24"/>
      <c r="AX1859" s="24"/>
      <c r="AY1859" s="24"/>
      <c r="AZ1859" s="208">
        <v>1.66</v>
      </c>
      <c r="BA1859" s="208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08">
        <v>2.5179999999999998</v>
      </c>
      <c r="R1860" s="208">
        <v>1.996</v>
      </c>
      <c r="S1860" s="208">
        <v>2.085</v>
      </c>
      <c r="T1860" s="208">
        <v>1.7909999999999999</v>
      </c>
      <c r="U1860" s="208">
        <v>1.1080000000000001</v>
      </c>
      <c r="V1860" s="208">
        <v>0.68400000000000005</v>
      </c>
      <c r="W1860" s="208">
        <v>0.32700000000000001</v>
      </c>
      <c r="X1860" s="24"/>
      <c r="Y1860" s="24"/>
      <c r="Z1860" s="24"/>
      <c r="AA1860" s="24"/>
      <c r="AB1860" s="24"/>
      <c r="AC1860" s="208">
        <v>2.96</v>
      </c>
      <c r="AD1860" s="208">
        <v>1.43</v>
      </c>
      <c r="AE1860" s="208">
        <v>2.2999999999999998</v>
      </c>
      <c r="AF1860" s="208">
        <v>1.6</v>
      </c>
      <c r="AG1860" s="208">
        <v>1.2889999999999999</v>
      </c>
      <c r="AH1860" s="208">
        <v>0.746</v>
      </c>
      <c r="AI1860" s="208">
        <v>0.442</v>
      </c>
      <c r="AJ1860" s="24"/>
      <c r="AK1860" s="24"/>
      <c r="AL1860" s="24"/>
      <c r="AM1860" s="208">
        <v>0.374</v>
      </c>
      <c r="AN1860" s="208">
        <v>0.749</v>
      </c>
      <c r="AO1860" s="208">
        <v>1.54</v>
      </c>
      <c r="AP1860" s="208">
        <v>1.81</v>
      </c>
      <c r="AQ1860" s="208">
        <v>1.4590000000000001</v>
      </c>
      <c r="AR1860" s="208">
        <v>2.391</v>
      </c>
      <c r="AS1860" s="208">
        <v>1.45</v>
      </c>
      <c r="AT1860" s="208">
        <v>0.75</v>
      </c>
      <c r="AU1860" s="208">
        <v>0.4</v>
      </c>
      <c r="AV1860" s="208">
        <v>0.05</v>
      </c>
      <c r="AW1860" s="24"/>
      <c r="AX1860" s="24"/>
      <c r="AY1860" s="24"/>
      <c r="AZ1860" s="208">
        <v>0.95</v>
      </c>
      <c r="BA1860" s="208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08">
        <v>14.323</v>
      </c>
      <c r="AR1861" s="208">
        <v>2.492</v>
      </c>
      <c r="AS1861" s="208">
        <v>2</v>
      </c>
      <c r="AT1861" s="208">
        <v>0.6</v>
      </c>
      <c r="AU1861" s="208">
        <v>0.3</v>
      </c>
      <c r="AV1861" s="208">
        <v>0.04</v>
      </c>
      <c r="AW1861" s="24"/>
      <c r="AX1861" s="24"/>
      <c r="AY1861" s="208">
        <v>0.28499999999999998</v>
      </c>
      <c r="AZ1861" s="208">
        <v>0.60499999999999998</v>
      </c>
      <c r="BA1861" s="208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208">
        <v>4.9139999999999997</v>
      </c>
      <c r="G1862" s="208">
        <v>3.6139999999999999</v>
      </c>
      <c r="H1862" s="208">
        <v>2.5419999999999998</v>
      </c>
      <c r="I1862" s="24"/>
      <c r="J1862" s="24"/>
      <c r="K1862" s="208">
        <v>2.3740000000000001</v>
      </c>
      <c r="L1862" s="24"/>
      <c r="M1862" s="24"/>
      <c r="N1862" s="24"/>
      <c r="O1862" s="208">
        <v>0.753</v>
      </c>
      <c r="P1862" s="208">
        <v>2.09</v>
      </c>
      <c r="Q1862" s="208">
        <v>3.5449999999999999</v>
      </c>
      <c r="R1862" s="208">
        <v>4.8630000000000004</v>
      </c>
      <c r="S1862" s="208">
        <v>5.7359999999999998</v>
      </c>
      <c r="T1862" s="208">
        <v>5.09</v>
      </c>
      <c r="U1862" s="208">
        <v>3.3530000000000002</v>
      </c>
      <c r="V1862" s="208">
        <v>1.6080000000000001</v>
      </c>
      <c r="W1862" s="208">
        <v>0.76900000000000002</v>
      </c>
      <c r="X1862" s="208">
        <v>0.105</v>
      </c>
      <c r="Y1862" s="24"/>
      <c r="Z1862" s="24"/>
      <c r="AA1862" s="24"/>
      <c r="AB1862" s="24"/>
      <c r="AC1862" s="208">
        <v>7.0830000000000002</v>
      </c>
      <c r="AD1862" s="208">
        <v>3.9849999999999999</v>
      </c>
      <c r="AE1862" s="208">
        <v>6.1150000000000002</v>
      </c>
      <c r="AF1862" s="208">
        <v>4.2839999999999998</v>
      </c>
      <c r="AG1862" s="208">
        <v>3.34</v>
      </c>
      <c r="AH1862" s="208">
        <v>1.9059999999999999</v>
      </c>
      <c r="AI1862" s="208">
        <v>1.218</v>
      </c>
      <c r="AJ1862" s="208">
        <v>0.215</v>
      </c>
      <c r="AK1862" s="24"/>
      <c r="AL1862" s="24"/>
      <c r="AM1862" s="24"/>
      <c r="AN1862" s="24"/>
      <c r="AO1862" s="208">
        <v>2.7480000000000002</v>
      </c>
      <c r="AP1862" s="208">
        <v>4.0599999999999996</v>
      </c>
      <c r="AQ1862" s="208">
        <v>4.3579999999999997</v>
      </c>
      <c r="AR1862" s="208">
        <v>4.3620000000000001</v>
      </c>
      <c r="AS1862" s="208">
        <v>3.1</v>
      </c>
      <c r="AT1862" s="208">
        <v>1.2</v>
      </c>
      <c r="AU1862" s="208">
        <v>0.66</v>
      </c>
      <c r="AV1862" s="208">
        <v>0.04</v>
      </c>
      <c r="AW1862" s="24"/>
      <c r="AX1862" s="24"/>
      <c r="AY1862" s="208">
        <v>0.60299999999999998</v>
      </c>
      <c r="AZ1862" s="208">
        <v>1.097</v>
      </c>
      <c r="BA1862" s="208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209">
        <v>1.915</v>
      </c>
      <c r="G1863" s="20"/>
      <c r="H1863" s="20"/>
      <c r="I1863" s="20"/>
      <c r="J1863" s="20"/>
      <c r="K1863" s="209">
        <v>5.0949999999999998</v>
      </c>
      <c r="L1863" s="20"/>
      <c r="M1863" s="20"/>
      <c r="N1863" s="20"/>
      <c r="O1863" s="20"/>
      <c r="P1863" s="209">
        <v>0.79400000000000004</v>
      </c>
      <c r="Q1863" s="209">
        <v>1.593</v>
      </c>
      <c r="R1863" s="209">
        <v>1.796</v>
      </c>
      <c r="S1863" s="20"/>
      <c r="T1863" s="209">
        <v>4.1210000000000004</v>
      </c>
      <c r="U1863" s="209">
        <v>1.7450000000000001</v>
      </c>
      <c r="V1863" s="209">
        <v>1.3</v>
      </c>
      <c r="W1863" s="20"/>
      <c r="X1863" s="20"/>
      <c r="Y1863" s="20"/>
      <c r="Z1863" s="20"/>
      <c r="AA1863" s="209">
        <v>0.83599999999999997</v>
      </c>
      <c r="AB1863" s="209">
        <v>0.6</v>
      </c>
      <c r="AC1863" s="209">
        <v>1.07</v>
      </c>
      <c r="AD1863" s="20"/>
      <c r="AE1863" s="20"/>
      <c r="AF1863" s="209">
        <v>6.8280000000000003</v>
      </c>
      <c r="AG1863" s="209">
        <v>1.117</v>
      </c>
      <c r="AH1863" s="209">
        <v>0.79500000000000004</v>
      </c>
      <c r="AI1863" s="20"/>
      <c r="AJ1863" s="20"/>
      <c r="AK1863" s="20"/>
      <c r="AL1863" s="20"/>
      <c r="AM1863" s="20"/>
      <c r="AN1863" s="209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208">
        <v>1.915</v>
      </c>
      <c r="G1864" s="24"/>
      <c r="H1864" s="24"/>
      <c r="I1864" s="24"/>
      <c r="J1864" s="24"/>
      <c r="K1864" s="208">
        <v>5.0949999999999998</v>
      </c>
      <c r="L1864" s="24"/>
      <c r="M1864" s="24"/>
      <c r="N1864" s="24"/>
      <c r="O1864" s="24"/>
      <c r="P1864" s="208">
        <v>0.79400000000000004</v>
      </c>
      <c r="Q1864" s="208">
        <v>1.593</v>
      </c>
      <c r="R1864" s="208">
        <v>1.796</v>
      </c>
      <c r="S1864" s="24"/>
      <c r="T1864" s="208">
        <v>4.1210000000000004</v>
      </c>
      <c r="U1864" s="208">
        <v>1.7450000000000001</v>
      </c>
      <c r="V1864" s="208">
        <v>1.3</v>
      </c>
      <c r="W1864" s="24"/>
      <c r="X1864" s="24"/>
      <c r="Y1864" s="24"/>
      <c r="Z1864" s="24"/>
      <c r="AA1864" s="208">
        <v>0.83599999999999997</v>
      </c>
      <c r="AB1864" s="208">
        <v>0.6</v>
      </c>
      <c r="AC1864" s="208">
        <v>1.07</v>
      </c>
      <c r="AD1864" s="24"/>
      <c r="AE1864" s="24"/>
      <c r="AF1864" s="208">
        <v>6.8280000000000003</v>
      </c>
      <c r="AG1864" s="208">
        <v>1.117</v>
      </c>
      <c r="AH1864" s="208">
        <v>0.79500000000000004</v>
      </c>
      <c r="AI1864" s="24"/>
      <c r="AJ1864" s="24"/>
      <c r="AK1864" s="24"/>
      <c r="AL1864" s="24"/>
      <c r="AM1864" s="24"/>
      <c r="AN1864" s="208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209">
        <v>4.5510000000000002</v>
      </c>
      <c r="G1865" s="209">
        <v>4.0369999999999999</v>
      </c>
      <c r="H1865" s="20"/>
      <c r="I1865" s="20"/>
      <c r="J1865" s="20"/>
      <c r="K1865" s="20"/>
      <c r="L1865" s="20"/>
      <c r="M1865" s="20"/>
      <c r="N1865" s="20"/>
      <c r="O1865" s="209">
        <v>4.758</v>
      </c>
      <c r="P1865" s="209">
        <v>2.5590000000000002</v>
      </c>
      <c r="Q1865" s="209">
        <v>3.4350000000000001</v>
      </c>
      <c r="R1865" s="209">
        <v>3.6629999999999998</v>
      </c>
      <c r="S1865" s="209">
        <v>3.2170000000000001</v>
      </c>
      <c r="T1865" s="209">
        <v>4.0819999999999999</v>
      </c>
      <c r="U1865" s="209">
        <v>3.5</v>
      </c>
      <c r="V1865" s="20"/>
      <c r="W1865" s="209">
        <v>1.359</v>
      </c>
      <c r="X1865" s="209">
        <v>0.02</v>
      </c>
      <c r="Y1865" s="20"/>
      <c r="Z1865" s="20"/>
      <c r="AA1865" s="20"/>
      <c r="AB1865" s="20"/>
      <c r="AC1865" s="20"/>
      <c r="AD1865" s="209">
        <v>6.8209999999999997</v>
      </c>
      <c r="AE1865" s="209">
        <v>4.2240000000000002</v>
      </c>
      <c r="AF1865" s="209">
        <v>3.339</v>
      </c>
      <c r="AG1865" s="209">
        <v>1.8260000000000001</v>
      </c>
      <c r="AH1865" s="209">
        <v>1.9930000000000001</v>
      </c>
      <c r="AI1865" s="20"/>
      <c r="AJ1865" s="20"/>
      <c r="AK1865" s="20"/>
      <c r="AL1865" s="20"/>
      <c r="AM1865" s="20"/>
      <c r="AN1865" s="20"/>
      <c r="AO1865" s="20"/>
      <c r="AP1865" s="209">
        <v>4.0199999999999996</v>
      </c>
      <c r="AQ1865" s="209">
        <v>3.5089999999999999</v>
      </c>
      <c r="AR1865" s="209">
        <v>3.1139999999999999</v>
      </c>
      <c r="AS1865" s="209">
        <v>1.698</v>
      </c>
      <c r="AT1865" s="209">
        <v>1.389</v>
      </c>
      <c r="AU1865" s="209">
        <v>0.76700000000000002</v>
      </c>
      <c r="AV1865" s="209">
        <v>0.17499999999999999</v>
      </c>
      <c r="AW1865" s="20"/>
      <c r="AX1865" s="20"/>
      <c r="AY1865" s="209">
        <v>0.26200000000000001</v>
      </c>
      <c r="AZ1865" s="209">
        <v>0.29399999999999998</v>
      </c>
      <c r="BA1865" s="209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208">
        <v>4.5510000000000002</v>
      </c>
      <c r="G1866" s="208">
        <v>4.0369999999999999</v>
      </c>
      <c r="H1866" s="24"/>
      <c r="I1866" s="24"/>
      <c r="J1866" s="24"/>
      <c r="K1866" s="24"/>
      <c r="L1866" s="24"/>
      <c r="M1866" s="24"/>
      <c r="N1866" s="24"/>
      <c r="O1866" s="208">
        <v>4.758</v>
      </c>
      <c r="P1866" s="208">
        <v>2.5590000000000002</v>
      </c>
      <c r="Q1866" s="208">
        <v>3.4350000000000001</v>
      </c>
      <c r="R1866" s="208">
        <v>3.6629999999999998</v>
      </c>
      <c r="S1866" s="208">
        <v>3.2170000000000001</v>
      </c>
      <c r="T1866" s="208">
        <v>4.0819999999999999</v>
      </c>
      <c r="U1866" s="208">
        <v>3.5</v>
      </c>
      <c r="V1866" s="24"/>
      <c r="W1866" s="208">
        <v>1.359</v>
      </c>
      <c r="X1866" s="208">
        <v>0.02</v>
      </c>
      <c r="Y1866" s="24"/>
      <c r="Z1866" s="24"/>
      <c r="AA1866" s="24"/>
      <c r="AB1866" s="24"/>
      <c r="AC1866" s="24"/>
      <c r="AD1866" s="208">
        <v>6.8209999999999997</v>
      </c>
      <c r="AE1866" s="208">
        <v>4.2240000000000002</v>
      </c>
      <c r="AF1866" s="208">
        <v>3.339</v>
      </c>
      <c r="AG1866" s="208">
        <v>1.8260000000000001</v>
      </c>
      <c r="AH1866" s="208">
        <v>1.9930000000000001</v>
      </c>
      <c r="AI1866" s="24"/>
      <c r="AJ1866" s="24"/>
      <c r="AK1866" s="24"/>
      <c r="AL1866" s="24"/>
      <c r="AM1866" s="24"/>
      <c r="AN1866" s="24"/>
      <c r="AO1866" s="24"/>
      <c r="AP1866" s="208">
        <v>4.0199999999999996</v>
      </c>
      <c r="AQ1866" s="208">
        <v>3.5089999999999999</v>
      </c>
      <c r="AR1866" s="208">
        <v>3.1139999999999999</v>
      </c>
      <c r="AS1866" s="208">
        <v>1.698</v>
      </c>
      <c r="AT1866" s="208">
        <v>1.389</v>
      </c>
      <c r="AU1866" s="208">
        <v>0.76700000000000002</v>
      </c>
      <c r="AV1866" s="208">
        <v>0.17499999999999999</v>
      </c>
      <c r="AW1866" s="24"/>
      <c r="AX1866" s="24"/>
      <c r="AY1866" s="208">
        <v>0.26200000000000001</v>
      </c>
      <c r="AZ1866" s="208">
        <v>0.29399999999999998</v>
      </c>
      <c r="BA1866" s="208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209">
        <v>2.012</v>
      </c>
      <c r="G1867" s="20"/>
      <c r="H1867" s="209">
        <v>2.9249999999999998</v>
      </c>
      <c r="I1867" s="224">
        <v>0.66900000000000004</v>
      </c>
      <c r="J1867" s="224"/>
      <c r="K1867" s="209">
        <v>0.20899999999999999</v>
      </c>
      <c r="L1867" s="20"/>
      <c r="M1867" s="20"/>
      <c r="N1867" s="20"/>
      <c r="O1867" s="209">
        <v>0.106</v>
      </c>
      <c r="P1867" s="209">
        <v>0.64900000000000002</v>
      </c>
      <c r="Q1867" s="209">
        <v>1.514</v>
      </c>
      <c r="R1867" s="209">
        <v>1.9219999999999999</v>
      </c>
      <c r="S1867" s="209">
        <v>2.3980000000000001</v>
      </c>
      <c r="T1867" s="209">
        <v>2.133</v>
      </c>
      <c r="U1867" s="209">
        <v>1.1990000000000001</v>
      </c>
      <c r="V1867" s="209">
        <v>0.45800000000000002</v>
      </c>
      <c r="W1867" s="209">
        <v>0.127</v>
      </c>
      <c r="X1867" s="209">
        <v>2E-3</v>
      </c>
      <c r="Y1867" s="20"/>
      <c r="Z1867" s="20"/>
      <c r="AA1867" s="20"/>
      <c r="AB1867" s="209">
        <v>0.65500000000000003</v>
      </c>
      <c r="AC1867" s="209">
        <v>1.3680000000000001</v>
      </c>
      <c r="AD1867" s="209">
        <v>2.2469999999999999</v>
      </c>
      <c r="AE1867" s="209">
        <v>2.016</v>
      </c>
      <c r="AF1867" s="209">
        <v>1.9119999999999999</v>
      </c>
      <c r="AG1867" s="209">
        <v>0.91100000000000003</v>
      </c>
      <c r="AH1867" s="209">
        <v>0.46600000000000003</v>
      </c>
      <c r="AI1867" s="209">
        <v>0.20399999999999999</v>
      </c>
      <c r="AJ1867" s="20"/>
      <c r="AK1867" s="20"/>
      <c r="AL1867" s="20"/>
      <c r="AM1867" s="209">
        <v>7.0000000000000007E-2</v>
      </c>
      <c r="AN1867" s="209">
        <v>0.57599999999999996</v>
      </c>
      <c r="AO1867" s="209">
        <v>1.153</v>
      </c>
      <c r="AP1867" s="209">
        <v>2.3109999999999999</v>
      </c>
      <c r="AQ1867" s="209">
        <v>2.0529999999999999</v>
      </c>
      <c r="AR1867" s="209">
        <v>2.2069999999999999</v>
      </c>
      <c r="AS1867" s="209">
        <v>1.3759999999999999</v>
      </c>
      <c r="AT1867" s="209">
        <v>0.438</v>
      </c>
      <c r="AU1867" s="209">
        <v>0.158</v>
      </c>
      <c r="AV1867" s="20"/>
      <c r="AW1867" s="20"/>
      <c r="AX1867" s="20"/>
      <c r="AY1867" s="209">
        <v>0.156</v>
      </c>
      <c r="AZ1867" s="209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208">
        <v>1.595</v>
      </c>
      <c r="G1868" s="24"/>
      <c r="H1868" s="208">
        <v>2.355</v>
      </c>
      <c r="I1868" s="221">
        <v>0.51600000000000001</v>
      </c>
      <c r="J1868" s="221"/>
      <c r="K1868" s="208">
        <v>0.18</v>
      </c>
      <c r="L1868" s="24"/>
      <c r="M1868" s="24"/>
      <c r="N1868" s="24"/>
      <c r="O1868" s="208">
        <v>8.5000000000000006E-2</v>
      </c>
      <c r="P1868" s="208">
        <v>0.49299999999999999</v>
      </c>
      <c r="Q1868" s="208">
        <v>1.216</v>
      </c>
      <c r="R1868" s="208">
        <v>1.552</v>
      </c>
      <c r="S1868" s="208">
        <v>1.92</v>
      </c>
      <c r="T1868" s="208">
        <v>1.7290000000000001</v>
      </c>
      <c r="U1868" s="208">
        <v>0.97499999999999998</v>
      </c>
      <c r="V1868" s="208">
        <v>0.32300000000000001</v>
      </c>
      <c r="W1868" s="208">
        <v>0.11799999999999999</v>
      </c>
      <c r="X1868" s="208">
        <v>1E-3</v>
      </c>
      <c r="Y1868" s="24"/>
      <c r="Z1868" s="24"/>
      <c r="AA1868" s="24"/>
      <c r="AB1868" s="208">
        <v>0.47</v>
      </c>
      <c r="AC1868" s="208">
        <v>1.0840000000000001</v>
      </c>
      <c r="AD1868" s="208">
        <v>1.76</v>
      </c>
      <c r="AE1868" s="208">
        <v>1.6020000000000001</v>
      </c>
      <c r="AF1868" s="208">
        <v>1.522</v>
      </c>
      <c r="AG1868" s="208">
        <v>0.72899999999999998</v>
      </c>
      <c r="AH1868" s="208">
        <v>0.36399999999999999</v>
      </c>
      <c r="AI1868" s="208">
        <v>0.159</v>
      </c>
      <c r="AJ1868" s="24"/>
      <c r="AK1868" s="24"/>
      <c r="AL1868" s="24"/>
      <c r="AM1868" s="208">
        <v>4.9000000000000002E-2</v>
      </c>
      <c r="AN1868" s="208">
        <v>0.42</v>
      </c>
      <c r="AO1868" s="208">
        <v>0.84899999999999998</v>
      </c>
      <c r="AP1868" s="208">
        <v>1.8029999999999999</v>
      </c>
      <c r="AQ1868" s="208">
        <v>1.619</v>
      </c>
      <c r="AR1868" s="208">
        <v>1.962</v>
      </c>
      <c r="AS1868" s="208">
        <v>1.3759999999999999</v>
      </c>
      <c r="AT1868" s="208">
        <v>0.438</v>
      </c>
      <c r="AU1868" s="208">
        <v>0.158</v>
      </c>
      <c r="AV1868" s="24"/>
      <c r="AW1868" s="24"/>
      <c r="AX1868" s="24"/>
      <c r="AY1868" s="208">
        <v>0.156</v>
      </c>
      <c r="AZ1868" s="208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208">
        <v>0.41699999999999998</v>
      </c>
      <c r="G1869" s="24"/>
      <c r="H1869" s="208">
        <v>0.56999999999999995</v>
      </c>
      <c r="I1869" s="221">
        <v>0.153</v>
      </c>
      <c r="J1869" s="221"/>
      <c r="K1869" s="208">
        <v>2.9000000000000001E-2</v>
      </c>
      <c r="L1869" s="24"/>
      <c r="M1869" s="24"/>
      <c r="N1869" s="24"/>
      <c r="O1869" s="208">
        <v>2.1000000000000001E-2</v>
      </c>
      <c r="P1869" s="208">
        <v>0.156</v>
      </c>
      <c r="Q1869" s="208">
        <v>0.29799999999999999</v>
      </c>
      <c r="R1869" s="208">
        <v>0.37</v>
      </c>
      <c r="S1869" s="208">
        <v>0.47799999999999998</v>
      </c>
      <c r="T1869" s="208">
        <v>0.40400000000000003</v>
      </c>
      <c r="U1869" s="208">
        <v>0.224</v>
      </c>
      <c r="V1869" s="208">
        <v>0.13500000000000001</v>
      </c>
      <c r="W1869" s="208">
        <v>8.9999999999999993E-3</v>
      </c>
      <c r="X1869" s="208">
        <v>1E-3</v>
      </c>
      <c r="Y1869" s="24"/>
      <c r="Z1869" s="24"/>
      <c r="AA1869" s="24"/>
      <c r="AB1869" s="208">
        <v>0.185</v>
      </c>
      <c r="AC1869" s="208">
        <v>0.28399999999999997</v>
      </c>
      <c r="AD1869" s="208">
        <v>0.48699999999999999</v>
      </c>
      <c r="AE1869" s="208">
        <v>0.41399999999999998</v>
      </c>
      <c r="AF1869" s="208">
        <v>0.39</v>
      </c>
      <c r="AG1869" s="208">
        <v>0.182</v>
      </c>
      <c r="AH1869" s="208">
        <v>0.10199999999999999</v>
      </c>
      <c r="AI1869" s="208">
        <v>4.4999999999999998E-2</v>
      </c>
      <c r="AJ1869" s="24"/>
      <c r="AK1869" s="24"/>
      <c r="AL1869" s="24"/>
      <c r="AM1869" s="208">
        <v>2.1000000000000001E-2</v>
      </c>
      <c r="AN1869" s="208">
        <v>0.156</v>
      </c>
      <c r="AO1869" s="208">
        <v>0.30399999999999999</v>
      </c>
      <c r="AP1869" s="208">
        <v>0.50800000000000001</v>
      </c>
      <c r="AQ1869" s="208">
        <v>0.434</v>
      </c>
      <c r="AR1869" s="208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208"/>
      <c r="G1870" s="24"/>
      <c r="H1870" s="208"/>
      <c r="I1870" s="208"/>
      <c r="J1870" s="208"/>
      <c r="K1870" s="208"/>
      <c r="L1870" s="24"/>
      <c r="M1870" s="24"/>
      <c r="N1870" s="24"/>
      <c r="O1870" s="208"/>
      <c r="P1870" s="208"/>
      <c r="Q1870" s="208"/>
      <c r="R1870" s="208"/>
      <c r="S1870" s="208"/>
      <c r="T1870" s="208"/>
      <c r="U1870" s="208"/>
      <c r="V1870" s="208"/>
      <c r="W1870" s="208"/>
      <c r="X1870" s="208"/>
      <c r="Y1870" s="24"/>
      <c r="Z1870" s="24"/>
      <c r="AA1870" s="24"/>
      <c r="AB1870" s="208"/>
      <c r="AC1870" s="208"/>
      <c r="AD1870" s="208"/>
      <c r="AE1870" s="208"/>
      <c r="AF1870" s="208"/>
      <c r="AG1870" s="208"/>
      <c r="AH1870" s="208"/>
      <c r="AI1870" s="208"/>
      <c r="AJ1870" s="24"/>
      <c r="AK1870" s="24"/>
      <c r="AL1870" s="24"/>
      <c r="AM1870" s="208"/>
      <c r="AN1870" s="208"/>
      <c r="AO1870" s="208"/>
      <c r="AP1870" s="208"/>
      <c r="AQ1870" s="208"/>
      <c r="AR1870" s="208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209">
        <v>1.472</v>
      </c>
      <c r="G1871" s="209">
        <v>1.603</v>
      </c>
      <c r="H1871" s="209">
        <v>0.93200000000000005</v>
      </c>
      <c r="I1871" s="224">
        <v>0.80800000000000005</v>
      </c>
      <c r="J1871" s="224"/>
      <c r="K1871" s="209">
        <v>0.34899999999999998</v>
      </c>
      <c r="L1871" s="20"/>
      <c r="M1871" s="20"/>
      <c r="N1871" s="20"/>
      <c r="O1871" s="20"/>
      <c r="P1871" s="209">
        <v>0.52700000000000002</v>
      </c>
      <c r="Q1871" s="209">
        <v>1.2090000000000001</v>
      </c>
      <c r="R1871" s="209">
        <v>1.2929999999999999</v>
      </c>
      <c r="S1871" s="20"/>
      <c r="T1871" s="209">
        <v>3.3490000000000002</v>
      </c>
      <c r="U1871" s="209">
        <v>0.95</v>
      </c>
      <c r="V1871" s="209">
        <v>0.77</v>
      </c>
      <c r="W1871" s="209">
        <v>0.22600000000000001</v>
      </c>
      <c r="X1871" s="209">
        <v>8.7999999999999995E-2</v>
      </c>
      <c r="Y1871" s="20"/>
      <c r="Z1871" s="20"/>
      <c r="AA1871" s="20"/>
      <c r="AB1871" s="209">
        <v>0.69</v>
      </c>
      <c r="AC1871" s="209">
        <v>0.879</v>
      </c>
      <c r="AD1871" s="209">
        <v>1.26</v>
      </c>
      <c r="AE1871" s="20"/>
      <c r="AF1871" s="209">
        <v>3.109</v>
      </c>
      <c r="AG1871" s="209">
        <v>0.63800000000000001</v>
      </c>
      <c r="AH1871" s="209">
        <v>0.61</v>
      </c>
      <c r="AI1871" s="209">
        <v>0.34799999999999998</v>
      </c>
      <c r="AJ1871" s="20"/>
      <c r="AK1871" s="20"/>
      <c r="AL1871" s="20"/>
      <c r="AM1871" s="20"/>
      <c r="AN1871" s="209">
        <v>0.89400000000000002</v>
      </c>
      <c r="AO1871" s="209">
        <v>0.90300000000000002</v>
      </c>
      <c r="AP1871" s="209">
        <v>1.6259999999999999</v>
      </c>
      <c r="AQ1871" s="209">
        <v>1.5660000000000001</v>
      </c>
      <c r="AR1871" s="209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209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208">
        <v>1.472</v>
      </c>
      <c r="G1872" s="208">
        <v>1.603</v>
      </c>
      <c r="H1872" s="208">
        <v>0.93200000000000005</v>
      </c>
      <c r="I1872" s="221">
        <v>0.80800000000000005</v>
      </c>
      <c r="J1872" s="221"/>
      <c r="K1872" s="208">
        <v>0.34899999999999998</v>
      </c>
      <c r="L1872" s="24"/>
      <c r="M1872" s="24"/>
      <c r="N1872" s="24"/>
      <c r="O1872" s="24"/>
      <c r="P1872" s="208">
        <v>0.52700000000000002</v>
      </c>
      <c r="Q1872" s="208">
        <v>1.2090000000000001</v>
      </c>
      <c r="R1872" s="208">
        <v>1.2929999999999999</v>
      </c>
      <c r="S1872" s="24"/>
      <c r="T1872" s="208">
        <v>3.3490000000000002</v>
      </c>
      <c r="U1872" s="208">
        <v>0.95</v>
      </c>
      <c r="V1872" s="208">
        <v>0.77</v>
      </c>
      <c r="W1872" s="208">
        <v>0.22600000000000001</v>
      </c>
      <c r="X1872" s="208">
        <v>8.7999999999999995E-2</v>
      </c>
      <c r="Y1872" s="24"/>
      <c r="Z1872" s="24"/>
      <c r="AA1872" s="24"/>
      <c r="AB1872" s="208">
        <v>0.69</v>
      </c>
      <c r="AC1872" s="208">
        <v>0.879</v>
      </c>
      <c r="AD1872" s="208">
        <v>1.26</v>
      </c>
      <c r="AE1872" s="24"/>
      <c r="AF1872" s="208">
        <v>3.109</v>
      </c>
      <c r="AG1872" s="208">
        <v>0.63800000000000001</v>
      </c>
      <c r="AH1872" s="208">
        <v>0.61</v>
      </c>
      <c r="AI1872" s="208">
        <v>0.34799999999999998</v>
      </c>
      <c r="AJ1872" s="24"/>
      <c r="AK1872" s="24"/>
      <c r="AL1872" s="24"/>
      <c r="AM1872" s="24"/>
      <c r="AN1872" s="208">
        <v>0.89400000000000002</v>
      </c>
      <c r="AO1872" s="208">
        <v>0.90300000000000002</v>
      </c>
      <c r="AP1872" s="208">
        <v>1.6259999999999999</v>
      </c>
      <c r="AQ1872" s="208">
        <v>1.5660000000000001</v>
      </c>
      <c r="AR1872" s="208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208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209">
        <v>1.1870000000000001</v>
      </c>
      <c r="G1873" s="209">
        <v>1.839</v>
      </c>
      <c r="H1873" s="209">
        <v>1.0249999999999999</v>
      </c>
      <c r="I1873" s="224">
        <v>0.67800000000000005</v>
      </c>
      <c r="J1873" s="224"/>
      <c r="K1873" s="209">
        <v>0.40300000000000002</v>
      </c>
      <c r="L1873" s="20"/>
      <c r="M1873" s="20"/>
      <c r="N1873" s="20"/>
      <c r="O1873" s="209">
        <v>0.27100000000000002</v>
      </c>
      <c r="P1873" s="209">
        <v>0.64100000000000001</v>
      </c>
      <c r="Q1873" s="209">
        <v>1.1539999999999999</v>
      </c>
      <c r="R1873" s="209">
        <v>1.571</v>
      </c>
      <c r="S1873" s="209">
        <v>1.9259999999999999</v>
      </c>
      <c r="T1873" s="209">
        <v>2.218</v>
      </c>
      <c r="U1873" s="209">
        <v>1.254</v>
      </c>
      <c r="V1873" s="209">
        <v>0.71099999999999997</v>
      </c>
      <c r="W1873" s="209">
        <v>0.46500000000000002</v>
      </c>
      <c r="X1873" s="209">
        <v>0.17</v>
      </c>
      <c r="Y1873" s="20"/>
      <c r="Z1873" s="20"/>
      <c r="AA1873" s="209">
        <v>0.246</v>
      </c>
      <c r="AB1873" s="209">
        <v>0.71099999999999997</v>
      </c>
      <c r="AC1873" s="209">
        <v>1.343</v>
      </c>
      <c r="AD1873" s="209">
        <v>1.7749999999999999</v>
      </c>
      <c r="AE1873" s="20"/>
      <c r="AF1873" s="209">
        <v>4.141</v>
      </c>
      <c r="AG1873" s="209">
        <v>16.632000000000001</v>
      </c>
      <c r="AH1873" s="209">
        <v>1.4990000000000001</v>
      </c>
      <c r="AI1873" s="209">
        <v>0.91700000000000004</v>
      </c>
      <c r="AJ1873" s="20"/>
      <c r="AK1873" s="20"/>
      <c r="AL1873" s="20"/>
      <c r="AM1873" s="209">
        <v>0.68600000000000005</v>
      </c>
      <c r="AN1873" s="209">
        <v>1.175</v>
      </c>
      <c r="AO1873" s="209">
        <v>4.0129999999999999</v>
      </c>
      <c r="AP1873" s="209">
        <v>4.43</v>
      </c>
      <c r="AQ1873" s="209">
        <v>3.3889999999999998</v>
      </c>
      <c r="AR1873" s="209">
        <v>3.8029999999999999</v>
      </c>
      <c r="AS1873" s="209">
        <v>2.7280000000000002</v>
      </c>
      <c r="AT1873" s="209">
        <v>0.82699999999999996</v>
      </c>
      <c r="AU1873" s="209">
        <v>0.88900000000000001</v>
      </c>
      <c r="AV1873" s="20"/>
      <c r="AW1873" s="20"/>
      <c r="AX1873" s="20"/>
      <c r="AY1873" s="209">
        <v>0.629</v>
      </c>
      <c r="AZ1873" s="209">
        <v>1.3979999999999999</v>
      </c>
      <c r="BA1873" s="209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08">
        <v>15.367000000000001</v>
      </c>
      <c r="AH1874" s="208">
        <v>0.68</v>
      </c>
      <c r="AI1874" s="208">
        <v>0.45300000000000001</v>
      </c>
      <c r="AJ1874" s="24"/>
      <c r="AK1874" s="24"/>
      <c r="AL1874" s="24"/>
      <c r="AM1874" s="208">
        <v>0.36799999999999999</v>
      </c>
      <c r="AN1874" s="208">
        <v>0.55200000000000005</v>
      </c>
      <c r="AO1874" s="208">
        <v>1.9690000000000001</v>
      </c>
      <c r="AP1874" s="208">
        <v>2.1549999999999998</v>
      </c>
      <c r="AQ1874" s="208">
        <v>1.61</v>
      </c>
      <c r="AR1874" s="208">
        <v>1.708</v>
      </c>
      <c r="AS1874" s="208">
        <v>1.405</v>
      </c>
      <c r="AT1874" s="208">
        <v>0.82099999999999995</v>
      </c>
      <c r="AU1874" s="208">
        <v>0.42799999999999999</v>
      </c>
      <c r="AV1874" s="24"/>
      <c r="AW1874" s="24"/>
      <c r="AX1874" s="24"/>
      <c r="AY1874" s="208">
        <v>0.35799999999999998</v>
      </c>
      <c r="AZ1874" s="208">
        <v>0.748</v>
      </c>
      <c r="BA1874" s="208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208">
        <v>1.1870000000000001</v>
      </c>
      <c r="G1875" s="208">
        <v>1.839</v>
      </c>
      <c r="H1875" s="208">
        <v>1.0249999999999999</v>
      </c>
      <c r="I1875" s="221">
        <v>0.67800000000000005</v>
      </c>
      <c r="J1875" s="221"/>
      <c r="K1875" s="208">
        <v>0.40300000000000002</v>
      </c>
      <c r="L1875" s="24"/>
      <c r="M1875" s="24"/>
      <c r="N1875" s="24"/>
      <c r="O1875" s="208">
        <v>0.27100000000000002</v>
      </c>
      <c r="P1875" s="208">
        <v>0.64100000000000001</v>
      </c>
      <c r="Q1875" s="208">
        <v>1.1539999999999999</v>
      </c>
      <c r="R1875" s="208">
        <v>1.571</v>
      </c>
      <c r="S1875" s="208">
        <v>1.9259999999999999</v>
      </c>
      <c r="T1875" s="208">
        <v>2.218</v>
      </c>
      <c r="U1875" s="208">
        <v>1.254</v>
      </c>
      <c r="V1875" s="208">
        <v>0.71099999999999997</v>
      </c>
      <c r="W1875" s="208">
        <v>0.46500000000000002</v>
      </c>
      <c r="X1875" s="208">
        <v>0.17</v>
      </c>
      <c r="Y1875" s="24"/>
      <c r="Z1875" s="24"/>
      <c r="AA1875" s="208">
        <v>0.246</v>
      </c>
      <c r="AB1875" s="208">
        <v>0.71099999999999997</v>
      </c>
      <c r="AC1875" s="208">
        <v>1.343</v>
      </c>
      <c r="AD1875" s="208">
        <v>1.7749999999999999</v>
      </c>
      <c r="AE1875" s="24"/>
      <c r="AF1875" s="208">
        <v>4.141</v>
      </c>
      <c r="AG1875" s="208">
        <v>1.2649999999999999</v>
      </c>
      <c r="AH1875" s="208">
        <v>0.81899999999999995</v>
      </c>
      <c r="AI1875" s="208">
        <v>0.46400000000000002</v>
      </c>
      <c r="AJ1875" s="24"/>
      <c r="AK1875" s="24"/>
      <c r="AL1875" s="24"/>
      <c r="AM1875" s="208">
        <v>0.318</v>
      </c>
      <c r="AN1875" s="208">
        <v>0.623</v>
      </c>
      <c r="AO1875" s="208">
        <v>2.044</v>
      </c>
      <c r="AP1875" s="208">
        <v>2.2749999999999999</v>
      </c>
      <c r="AQ1875" s="208">
        <v>1.7789999999999999</v>
      </c>
      <c r="AR1875" s="208">
        <v>2.0950000000000002</v>
      </c>
      <c r="AS1875" s="208">
        <v>1.323</v>
      </c>
      <c r="AT1875" s="208">
        <v>6.0000000000000001E-3</v>
      </c>
      <c r="AU1875" s="208">
        <v>0.46100000000000002</v>
      </c>
      <c r="AV1875" s="24"/>
      <c r="AW1875" s="24"/>
      <c r="AX1875" s="24"/>
      <c r="AY1875" s="208">
        <v>0.27100000000000002</v>
      </c>
      <c r="AZ1875" s="208">
        <v>0.65</v>
      </c>
      <c r="BA1875" s="208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209">
        <v>1.8320000000000001</v>
      </c>
      <c r="G1876" s="209">
        <v>2</v>
      </c>
      <c r="H1876" s="209">
        <v>0.55400000000000005</v>
      </c>
      <c r="I1876" s="20"/>
      <c r="J1876" s="20"/>
      <c r="K1876" s="209">
        <v>1.6359999999999999</v>
      </c>
      <c r="L1876" s="20"/>
      <c r="M1876" s="20"/>
      <c r="N1876" s="20"/>
      <c r="O1876" s="20"/>
      <c r="P1876" s="209">
        <v>1.637</v>
      </c>
      <c r="Q1876" s="209">
        <v>1.726</v>
      </c>
      <c r="R1876" s="209">
        <v>2.0150000000000001</v>
      </c>
      <c r="S1876" s="209">
        <v>2.3180000000000001</v>
      </c>
      <c r="T1876" s="209">
        <v>2.38</v>
      </c>
      <c r="U1876" s="209">
        <v>1.0920000000000001</v>
      </c>
      <c r="V1876" s="209">
        <v>1.2709999999999999</v>
      </c>
      <c r="W1876" s="209">
        <v>0.48599999999999999</v>
      </c>
      <c r="X1876" s="209">
        <v>6.4000000000000001E-2</v>
      </c>
      <c r="Y1876" s="20"/>
      <c r="Z1876" s="20"/>
      <c r="AA1876" s="20"/>
      <c r="AB1876" s="209">
        <v>1.413</v>
      </c>
      <c r="AC1876" s="209">
        <v>1.68</v>
      </c>
      <c r="AD1876" s="209">
        <v>2.2250000000000001</v>
      </c>
      <c r="AE1876" s="209">
        <v>2.1219999999999999</v>
      </c>
      <c r="AF1876" s="209">
        <v>1.9670000000000001</v>
      </c>
      <c r="AG1876" s="209">
        <v>1.2649999999999999</v>
      </c>
      <c r="AH1876" s="209">
        <v>0.68799999999999994</v>
      </c>
      <c r="AI1876" s="209">
        <v>0.53300000000000003</v>
      </c>
      <c r="AJ1876" s="20"/>
      <c r="AK1876" s="20"/>
      <c r="AL1876" s="20"/>
      <c r="AM1876" s="209">
        <v>0.36099999999999999</v>
      </c>
      <c r="AN1876" s="209">
        <v>1.2490000000000001</v>
      </c>
      <c r="AO1876" s="209">
        <v>1.829</v>
      </c>
      <c r="AP1876" s="209">
        <v>1.9390000000000001</v>
      </c>
      <c r="AQ1876" s="209">
        <v>2.1160000000000001</v>
      </c>
      <c r="AR1876" s="209">
        <v>2.149</v>
      </c>
      <c r="AS1876" s="209">
        <v>1.5049999999999999</v>
      </c>
      <c r="AT1876" s="209">
        <v>0.88400000000000001</v>
      </c>
      <c r="AU1876" s="209">
        <v>0.51100000000000001</v>
      </c>
      <c r="AV1876" s="209">
        <v>0.14699999999999999</v>
      </c>
      <c r="AW1876" s="20"/>
      <c r="AX1876" s="20"/>
      <c r="AY1876" s="209">
        <v>0.82299999999999995</v>
      </c>
      <c r="AZ1876" s="209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208">
        <v>1.8320000000000001</v>
      </c>
      <c r="G1877" s="208">
        <v>2</v>
      </c>
      <c r="H1877" s="208">
        <v>0.55400000000000005</v>
      </c>
      <c r="I1877" s="24"/>
      <c r="J1877" s="24"/>
      <c r="K1877" s="208">
        <v>1.6359999999999999</v>
      </c>
      <c r="L1877" s="24"/>
      <c r="M1877" s="24"/>
      <c r="N1877" s="24"/>
      <c r="O1877" s="24"/>
      <c r="P1877" s="208">
        <v>1.637</v>
      </c>
      <c r="Q1877" s="208">
        <v>1.726</v>
      </c>
      <c r="R1877" s="208">
        <v>2.0150000000000001</v>
      </c>
      <c r="S1877" s="208">
        <v>2.3180000000000001</v>
      </c>
      <c r="T1877" s="208">
        <v>2.38</v>
      </c>
      <c r="U1877" s="208">
        <v>1.0920000000000001</v>
      </c>
      <c r="V1877" s="208">
        <v>1.2709999999999999</v>
      </c>
      <c r="W1877" s="208">
        <v>0.48599999999999999</v>
      </c>
      <c r="X1877" s="208">
        <v>6.4000000000000001E-2</v>
      </c>
      <c r="Y1877" s="24"/>
      <c r="Z1877" s="24"/>
      <c r="AA1877" s="24"/>
      <c r="AB1877" s="208">
        <v>1.413</v>
      </c>
      <c r="AC1877" s="208">
        <v>1.68</v>
      </c>
      <c r="AD1877" s="208">
        <v>2.2250000000000001</v>
      </c>
      <c r="AE1877" s="208">
        <v>2.1219999999999999</v>
      </c>
      <c r="AF1877" s="208">
        <v>1.9670000000000001</v>
      </c>
      <c r="AG1877" s="208">
        <v>1.2649999999999999</v>
      </c>
      <c r="AH1877" s="208">
        <v>0.68799999999999994</v>
      </c>
      <c r="AI1877" s="208">
        <v>0.53300000000000003</v>
      </c>
      <c r="AJ1877" s="24"/>
      <c r="AK1877" s="24"/>
      <c r="AL1877" s="24"/>
      <c r="AM1877" s="208">
        <v>0.36099999999999999</v>
      </c>
      <c r="AN1877" s="208">
        <v>1.2490000000000001</v>
      </c>
      <c r="AO1877" s="208">
        <v>1.829</v>
      </c>
      <c r="AP1877" s="208">
        <v>1.9390000000000001</v>
      </c>
      <c r="AQ1877" s="208">
        <v>2.1160000000000001</v>
      </c>
      <c r="AR1877" s="208">
        <v>2.149</v>
      </c>
      <c r="AS1877" s="208">
        <v>1.5049999999999999</v>
      </c>
      <c r="AT1877" s="208">
        <v>0.88400000000000001</v>
      </c>
      <c r="AU1877" s="208">
        <v>0.51100000000000001</v>
      </c>
      <c r="AV1877" s="208">
        <v>0.14699999999999999</v>
      </c>
      <c r="AW1877" s="24"/>
      <c r="AX1877" s="24"/>
      <c r="AY1877" s="208">
        <v>0.82299999999999995</v>
      </c>
      <c r="AZ1877" s="208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209">
        <v>1.548</v>
      </c>
      <c r="G1878" s="209">
        <v>0.95</v>
      </c>
      <c r="H1878" s="209">
        <v>16.913</v>
      </c>
      <c r="I1878" s="224">
        <v>2.1859999999999999</v>
      </c>
      <c r="J1878" s="224"/>
      <c r="K1878" s="20"/>
      <c r="L1878" s="20"/>
      <c r="M1878" s="20"/>
      <c r="N1878" s="20"/>
      <c r="O1878" s="209">
        <v>0.72299999999999998</v>
      </c>
      <c r="P1878" s="209">
        <v>5.08</v>
      </c>
      <c r="Q1878" s="209">
        <v>4.218</v>
      </c>
      <c r="R1878" s="209">
        <v>5.6609999999999996</v>
      </c>
      <c r="S1878" s="20"/>
      <c r="T1878" s="209">
        <v>14.244</v>
      </c>
      <c r="U1878" s="209">
        <v>4.9569999999999999</v>
      </c>
      <c r="V1878" s="209">
        <v>2.036</v>
      </c>
      <c r="W1878" s="209">
        <v>2.8000000000000001E-2</v>
      </c>
      <c r="X1878" s="20"/>
      <c r="Y1878" s="20"/>
      <c r="Z1878" s="20"/>
      <c r="AA1878" s="209">
        <v>0.81</v>
      </c>
      <c r="AB1878" s="209">
        <v>5.9039999999999999</v>
      </c>
      <c r="AC1878" s="209">
        <v>5.117</v>
      </c>
      <c r="AD1878" s="209">
        <v>6.3890000000000002</v>
      </c>
      <c r="AE1878" s="209">
        <v>6.1920000000000002</v>
      </c>
      <c r="AF1878" s="209">
        <v>7.032</v>
      </c>
      <c r="AG1878" s="209">
        <v>4.5330000000000004</v>
      </c>
      <c r="AH1878" s="209">
        <v>2.6629999999999998</v>
      </c>
      <c r="AI1878" s="20"/>
      <c r="AJ1878" s="20"/>
      <c r="AK1878" s="20"/>
      <c r="AL1878" s="20"/>
      <c r="AM1878" s="20"/>
      <c r="AN1878" s="209">
        <v>3.6349999999999998</v>
      </c>
      <c r="AO1878" s="209">
        <v>6.3369999999999997</v>
      </c>
      <c r="AP1878" s="209">
        <v>6.8869999999999996</v>
      </c>
      <c r="AQ1878" s="209">
        <v>7.1239999999999997</v>
      </c>
      <c r="AR1878" s="209">
        <v>7.0229999999999997</v>
      </c>
      <c r="AS1878" s="209">
        <v>6.625</v>
      </c>
      <c r="AT1878" s="209">
        <v>2.4129999999999998</v>
      </c>
      <c r="AU1878" s="209">
        <v>1.0149999999999999</v>
      </c>
      <c r="AV1878" s="20"/>
      <c r="AW1878" s="20"/>
      <c r="AX1878" s="20"/>
      <c r="AY1878" s="20"/>
      <c r="AZ1878" s="209">
        <v>2.319</v>
      </c>
      <c r="BA1878" s="209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208">
        <v>1.548</v>
      </c>
      <c r="G1879" s="208">
        <v>0.95</v>
      </c>
      <c r="H1879" s="208">
        <v>1.0189999999999999</v>
      </c>
      <c r="I1879" s="221">
        <v>0.441</v>
      </c>
      <c r="J1879" s="221"/>
      <c r="K1879" s="24"/>
      <c r="L1879" s="24"/>
      <c r="M1879" s="24"/>
      <c r="N1879" s="24"/>
      <c r="O1879" s="208">
        <v>0.72299999999999998</v>
      </c>
      <c r="P1879" s="208">
        <v>0.65700000000000003</v>
      </c>
      <c r="Q1879" s="208">
        <v>0.96899999999999997</v>
      </c>
      <c r="R1879" s="208">
        <v>1.21</v>
      </c>
      <c r="S1879" s="24"/>
      <c r="T1879" s="208">
        <v>2.74</v>
      </c>
      <c r="U1879" s="208">
        <v>1.202</v>
      </c>
      <c r="V1879" s="208">
        <v>0.55800000000000005</v>
      </c>
      <c r="W1879" s="208">
        <v>3.0000000000000001E-3</v>
      </c>
      <c r="X1879" s="24"/>
      <c r="Y1879" s="24"/>
      <c r="Z1879" s="24"/>
      <c r="AA1879" s="208">
        <v>0.81</v>
      </c>
      <c r="AB1879" s="208">
        <v>0.67600000000000005</v>
      </c>
      <c r="AC1879" s="208">
        <v>1.1479999999999999</v>
      </c>
      <c r="AD1879" s="208">
        <v>1.349</v>
      </c>
      <c r="AE1879" s="208">
        <v>1.284</v>
      </c>
      <c r="AF1879" s="208">
        <v>1.4239999999999999</v>
      </c>
      <c r="AG1879" s="208">
        <v>0.89</v>
      </c>
      <c r="AH1879" s="208">
        <v>0.58099999999999996</v>
      </c>
      <c r="AI1879" s="24"/>
      <c r="AJ1879" s="24"/>
      <c r="AK1879" s="24"/>
      <c r="AL1879" s="24"/>
      <c r="AM1879" s="24"/>
      <c r="AN1879" s="208">
        <v>1.288</v>
      </c>
      <c r="AO1879" s="208">
        <v>1.1870000000000001</v>
      </c>
      <c r="AP1879" s="208">
        <v>1.34</v>
      </c>
      <c r="AQ1879" s="208">
        <v>1.28</v>
      </c>
      <c r="AR1879" s="208">
        <v>1.284</v>
      </c>
      <c r="AS1879" s="208">
        <v>1.1359999999999999</v>
      </c>
      <c r="AT1879" s="208">
        <v>0.38700000000000001</v>
      </c>
      <c r="AU1879" s="208">
        <v>0.39500000000000002</v>
      </c>
      <c r="AV1879" s="24"/>
      <c r="AW1879" s="24"/>
      <c r="AX1879" s="24"/>
      <c r="AY1879" s="24"/>
      <c r="AZ1879" s="208">
        <v>0.89900000000000002</v>
      </c>
      <c r="BA1879" s="208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208">
        <v>15.894</v>
      </c>
      <c r="I1880" s="221">
        <v>1.7450000000000001</v>
      </c>
      <c r="J1880" s="221"/>
      <c r="K1880" s="24"/>
      <c r="L1880" s="24"/>
      <c r="M1880" s="24"/>
      <c r="N1880" s="24"/>
      <c r="O1880" s="24"/>
      <c r="P1880" s="208">
        <v>4.423</v>
      </c>
      <c r="Q1880" s="208">
        <v>3.2490000000000001</v>
      </c>
      <c r="R1880" s="208">
        <v>4.4509999999999996</v>
      </c>
      <c r="S1880" s="24"/>
      <c r="T1880" s="208">
        <v>11.504</v>
      </c>
      <c r="U1880" s="208">
        <v>3.7549999999999999</v>
      </c>
      <c r="V1880" s="208">
        <v>1.478</v>
      </c>
      <c r="W1880" s="208">
        <v>2.5000000000000001E-2</v>
      </c>
      <c r="X1880" s="24"/>
      <c r="Y1880" s="24"/>
      <c r="Z1880" s="24"/>
      <c r="AA1880" s="24"/>
      <c r="AB1880" s="208">
        <v>5.2279999999999998</v>
      </c>
      <c r="AC1880" s="208">
        <v>3.9689999999999999</v>
      </c>
      <c r="AD1880" s="208">
        <v>5.04</v>
      </c>
      <c r="AE1880" s="208">
        <v>4.9080000000000004</v>
      </c>
      <c r="AF1880" s="208">
        <v>5.6079999999999997</v>
      </c>
      <c r="AG1880" s="208">
        <v>3.6429999999999998</v>
      </c>
      <c r="AH1880" s="208">
        <v>2.0819999999999999</v>
      </c>
      <c r="AI1880" s="24"/>
      <c r="AJ1880" s="24"/>
      <c r="AK1880" s="24"/>
      <c r="AL1880" s="24"/>
      <c r="AM1880" s="24"/>
      <c r="AN1880" s="208">
        <v>2.347</v>
      </c>
      <c r="AO1880" s="208">
        <v>5.15</v>
      </c>
      <c r="AP1880" s="208">
        <v>5.5469999999999997</v>
      </c>
      <c r="AQ1880" s="208">
        <v>5.8440000000000003</v>
      </c>
      <c r="AR1880" s="208">
        <v>5.7389999999999999</v>
      </c>
      <c r="AS1880" s="208">
        <v>5.4889999999999999</v>
      </c>
      <c r="AT1880" s="208">
        <v>2.0259999999999998</v>
      </c>
      <c r="AU1880" s="208">
        <v>0.62</v>
      </c>
      <c r="AV1880" s="24"/>
      <c r="AW1880" s="24"/>
      <c r="AX1880" s="24"/>
      <c r="AY1880" s="24"/>
      <c r="AZ1880" s="208">
        <v>1.42</v>
      </c>
      <c r="BA1880" s="208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209">
        <v>4.165</v>
      </c>
      <c r="G1881" s="209">
        <v>2.5</v>
      </c>
      <c r="H1881" s="209">
        <v>3</v>
      </c>
      <c r="I1881" s="224">
        <v>2</v>
      </c>
      <c r="J1881" s="224"/>
      <c r="K1881" s="209">
        <v>0.7</v>
      </c>
      <c r="L1881" s="209">
        <v>0.35399999999999998</v>
      </c>
      <c r="M1881" s="20"/>
      <c r="N1881" s="20"/>
      <c r="O1881" s="209">
        <v>0.746</v>
      </c>
      <c r="P1881" s="209">
        <v>1.304</v>
      </c>
      <c r="Q1881" s="209">
        <v>2.8359999999999999</v>
      </c>
      <c r="R1881" s="209">
        <v>3.06</v>
      </c>
      <c r="S1881" s="209">
        <v>4</v>
      </c>
      <c r="T1881" s="209">
        <v>4</v>
      </c>
      <c r="U1881" s="209">
        <v>2.5499999999999998</v>
      </c>
      <c r="V1881" s="20"/>
      <c r="W1881" s="209">
        <v>2.29</v>
      </c>
      <c r="X1881" s="209">
        <v>0.33400000000000002</v>
      </c>
      <c r="Y1881" s="20"/>
      <c r="Z1881" s="20"/>
      <c r="AA1881" s="209">
        <v>0.67100000000000004</v>
      </c>
      <c r="AB1881" s="209">
        <v>1.476</v>
      </c>
      <c r="AC1881" s="209">
        <v>2.5339999999999998</v>
      </c>
      <c r="AD1881" s="209">
        <v>3.9529999999999998</v>
      </c>
      <c r="AE1881" s="209">
        <v>3.1869999999999998</v>
      </c>
      <c r="AF1881" s="209">
        <v>3.5</v>
      </c>
      <c r="AG1881" s="209">
        <v>2.5</v>
      </c>
      <c r="AH1881" s="209">
        <v>0.74299999999999999</v>
      </c>
      <c r="AI1881" s="209">
        <v>1.462</v>
      </c>
      <c r="AJ1881" s="20"/>
      <c r="AK1881" s="20"/>
      <c r="AL1881" s="20"/>
      <c r="AM1881" s="209">
        <v>0.18099999999999999</v>
      </c>
      <c r="AN1881" s="209">
        <v>1.6830000000000001</v>
      </c>
      <c r="AO1881" s="209">
        <v>2.302</v>
      </c>
      <c r="AP1881" s="209">
        <v>4.6580000000000004</v>
      </c>
      <c r="AQ1881" s="209">
        <v>3.6520000000000001</v>
      </c>
      <c r="AR1881" s="209">
        <v>4.1680000000000001</v>
      </c>
      <c r="AS1881" s="209">
        <v>2.6779999999999999</v>
      </c>
      <c r="AT1881" s="209">
        <v>0.875</v>
      </c>
      <c r="AU1881" s="209">
        <v>0.59099999999999997</v>
      </c>
      <c r="AV1881" s="209">
        <v>0.188</v>
      </c>
      <c r="AW1881" s="20"/>
      <c r="AX1881" s="20"/>
      <c r="AY1881" s="209">
        <v>0.72899999999999998</v>
      </c>
      <c r="AZ1881" s="209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208">
        <v>4.165</v>
      </c>
      <c r="G1882" s="208">
        <v>2.5</v>
      </c>
      <c r="H1882" s="208">
        <v>3</v>
      </c>
      <c r="I1882" s="221">
        <v>2</v>
      </c>
      <c r="J1882" s="221"/>
      <c r="K1882" s="208">
        <v>0.7</v>
      </c>
      <c r="L1882" s="208">
        <v>0.35399999999999998</v>
      </c>
      <c r="M1882" s="24"/>
      <c r="N1882" s="24"/>
      <c r="O1882" s="208">
        <v>0.746</v>
      </c>
      <c r="P1882" s="208">
        <v>1.304</v>
      </c>
      <c r="Q1882" s="208">
        <v>2.8359999999999999</v>
      </c>
      <c r="R1882" s="208">
        <v>3.06</v>
      </c>
      <c r="S1882" s="208">
        <v>4</v>
      </c>
      <c r="T1882" s="208">
        <v>4</v>
      </c>
      <c r="U1882" s="208">
        <v>2.5499999999999998</v>
      </c>
      <c r="V1882" s="24"/>
      <c r="W1882" s="208">
        <v>2.29</v>
      </c>
      <c r="X1882" s="208">
        <v>0.33400000000000002</v>
      </c>
      <c r="Y1882" s="24"/>
      <c r="Z1882" s="24"/>
      <c r="AA1882" s="208">
        <v>0.67100000000000004</v>
      </c>
      <c r="AB1882" s="208">
        <v>1.476</v>
      </c>
      <c r="AC1882" s="208">
        <v>2.5339999999999998</v>
      </c>
      <c r="AD1882" s="208">
        <v>3.9529999999999998</v>
      </c>
      <c r="AE1882" s="208">
        <v>3.1869999999999998</v>
      </c>
      <c r="AF1882" s="208">
        <v>3.5</v>
      </c>
      <c r="AG1882" s="208">
        <v>2.5</v>
      </c>
      <c r="AH1882" s="208">
        <v>0.74299999999999999</v>
      </c>
      <c r="AI1882" s="208">
        <v>1.462</v>
      </c>
      <c r="AJ1882" s="24"/>
      <c r="AK1882" s="24"/>
      <c r="AL1882" s="24"/>
      <c r="AM1882" s="208">
        <v>0.18099999999999999</v>
      </c>
      <c r="AN1882" s="208">
        <v>1.6830000000000001</v>
      </c>
      <c r="AO1882" s="208">
        <v>2.302</v>
      </c>
      <c r="AP1882" s="208">
        <v>4.6580000000000004</v>
      </c>
      <c r="AQ1882" s="208">
        <v>3.6520000000000001</v>
      </c>
      <c r="AR1882" s="208">
        <v>4.1680000000000001</v>
      </c>
      <c r="AS1882" s="208">
        <v>2.6779999999999999</v>
      </c>
      <c r="AT1882" s="208">
        <v>0.875</v>
      </c>
      <c r="AU1882" s="208">
        <v>0.59099999999999997</v>
      </c>
      <c r="AV1882" s="208">
        <v>0.188</v>
      </c>
      <c r="AW1882" s="24"/>
      <c r="AX1882" s="24"/>
      <c r="AY1882" s="208">
        <v>0.72899999999999998</v>
      </c>
      <c r="AZ1882" s="208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209">
        <v>2.46</v>
      </c>
      <c r="G1883" s="20"/>
      <c r="H1883" s="209">
        <v>3.1280000000000001</v>
      </c>
      <c r="I1883" s="20"/>
      <c r="J1883" s="20"/>
      <c r="K1883" s="209">
        <v>1.0229999999999999</v>
      </c>
      <c r="L1883" s="20"/>
      <c r="M1883" s="20"/>
      <c r="N1883" s="20"/>
      <c r="O1883" s="20"/>
      <c r="P1883" s="20"/>
      <c r="Q1883" s="209">
        <v>1.675</v>
      </c>
      <c r="R1883" s="209">
        <v>1.3340000000000001</v>
      </c>
      <c r="S1883" s="20"/>
      <c r="T1883" s="209">
        <v>4.5</v>
      </c>
      <c r="U1883" s="209">
        <v>1.25</v>
      </c>
      <c r="V1883" s="209">
        <v>1.25</v>
      </c>
      <c r="W1883" s="20"/>
      <c r="X1883" s="20"/>
      <c r="Y1883" s="20"/>
      <c r="Z1883" s="20"/>
      <c r="AA1883" s="20"/>
      <c r="AB1883" s="209">
        <v>0.501</v>
      </c>
      <c r="AC1883" s="209">
        <v>1.875</v>
      </c>
      <c r="AD1883" s="209">
        <v>1.0680000000000001</v>
      </c>
      <c r="AE1883" s="20"/>
      <c r="AF1883" s="209">
        <v>4.9429999999999996</v>
      </c>
      <c r="AG1883" s="209">
        <v>1.363</v>
      </c>
      <c r="AH1883" s="209">
        <v>0.71899999999999997</v>
      </c>
      <c r="AI1883" s="209">
        <v>0.59499999999999997</v>
      </c>
      <c r="AJ1883" s="20"/>
      <c r="AK1883" s="20"/>
      <c r="AL1883" s="20"/>
      <c r="AM1883" s="209">
        <v>0.32600000000000001</v>
      </c>
      <c r="AN1883" s="209">
        <v>0.61399999999999999</v>
      </c>
      <c r="AO1883" s="209">
        <v>1.319</v>
      </c>
      <c r="AP1883" s="209">
        <v>1.8380000000000001</v>
      </c>
      <c r="AQ1883" s="209">
        <v>1.7889999999999999</v>
      </c>
      <c r="AR1883" s="209">
        <v>1.7609999999999999</v>
      </c>
      <c r="AS1883" s="209">
        <v>1.3660000000000001</v>
      </c>
      <c r="AT1883" s="209">
        <v>0.97799999999999998</v>
      </c>
      <c r="AU1883" s="209">
        <v>0.36599999999999999</v>
      </c>
      <c r="AV1883" s="20"/>
      <c r="AW1883" s="20"/>
      <c r="AX1883" s="20"/>
      <c r="AY1883" s="20"/>
      <c r="AZ1883" s="20"/>
      <c r="BA1883" s="209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208">
        <v>2.46</v>
      </c>
      <c r="G1884" s="24"/>
      <c r="H1884" s="208">
        <v>3.1280000000000001</v>
      </c>
      <c r="I1884" s="24"/>
      <c r="J1884" s="24"/>
      <c r="K1884" s="208">
        <v>1.0229999999999999</v>
      </c>
      <c r="L1884" s="24"/>
      <c r="M1884" s="24"/>
      <c r="N1884" s="24"/>
      <c r="O1884" s="24"/>
      <c r="P1884" s="24"/>
      <c r="Q1884" s="208">
        <v>1.675</v>
      </c>
      <c r="R1884" s="208">
        <v>1.3340000000000001</v>
      </c>
      <c r="S1884" s="24"/>
      <c r="T1884" s="208">
        <v>4.5</v>
      </c>
      <c r="U1884" s="208">
        <v>1.25</v>
      </c>
      <c r="V1884" s="208">
        <v>1.25</v>
      </c>
      <c r="W1884" s="24"/>
      <c r="X1884" s="24"/>
      <c r="Y1884" s="24"/>
      <c r="Z1884" s="24"/>
      <c r="AA1884" s="24"/>
      <c r="AB1884" s="208">
        <v>0.501</v>
      </c>
      <c r="AC1884" s="208">
        <v>1.875</v>
      </c>
      <c r="AD1884" s="208">
        <v>1.0680000000000001</v>
      </c>
      <c r="AE1884" s="24"/>
      <c r="AF1884" s="208">
        <v>4.9429999999999996</v>
      </c>
      <c r="AG1884" s="208">
        <v>1.363</v>
      </c>
      <c r="AH1884" s="208">
        <v>0.71899999999999997</v>
      </c>
      <c r="AI1884" s="208">
        <v>0.59499999999999997</v>
      </c>
      <c r="AJ1884" s="24"/>
      <c r="AK1884" s="24"/>
      <c r="AL1884" s="24"/>
      <c r="AM1884" s="208">
        <v>0.32600000000000001</v>
      </c>
      <c r="AN1884" s="208">
        <v>0.61399999999999999</v>
      </c>
      <c r="AO1884" s="208">
        <v>1.319</v>
      </c>
      <c r="AP1884" s="208">
        <v>1.8380000000000001</v>
      </c>
      <c r="AQ1884" s="208">
        <v>1.7889999999999999</v>
      </c>
      <c r="AR1884" s="208">
        <v>1.7609999999999999</v>
      </c>
      <c r="AS1884" s="208">
        <v>1.3660000000000001</v>
      </c>
      <c r="AT1884" s="208">
        <v>0.97799999999999998</v>
      </c>
      <c r="AU1884" s="208">
        <v>0.36599999999999999</v>
      </c>
      <c r="AV1884" s="24"/>
      <c r="AW1884" s="24"/>
      <c r="AX1884" s="24"/>
      <c r="AY1884" s="24"/>
      <c r="AZ1884" s="24"/>
      <c r="BA1884" s="208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209">
        <v>1.8580000000000001</v>
      </c>
      <c r="G1885" s="209">
        <v>0.57399999999999995</v>
      </c>
      <c r="H1885" s="209">
        <v>1.9319999999999999</v>
      </c>
      <c r="I1885" s="224">
        <v>0.63700000000000001</v>
      </c>
      <c r="J1885" s="224"/>
      <c r="K1885" s="209">
        <v>0.25700000000000001</v>
      </c>
      <c r="L1885" s="20"/>
      <c r="M1885" s="20"/>
      <c r="N1885" s="20"/>
      <c r="O1885" s="20"/>
      <c r="P1885" s="209">
        <v>0.7</v>
      </c>
      <c r="Q1885" s="209">
        <v>1.0620000000000001</v>
      </c>
      <c r="R1885" s="209">
        <v>1.458</v>
      </c>
      <c r="S1885" s="209">
        <v>2.0750000000000002</v>
      </c>
      <c r="T1885" s="209">
        <v>1.88</v>
      </c>
      <c r="U1885" s="209">
        <v>0.98699999999999999</v>
      </c>
      <c r="V1885" s="209">
        <v>0.45800000000000002</v>
      </c>
      <c r="W1885" s="209">
        <v>0.249</v>
      </c>
      <c r="X1885" s="20"/>
      <c r="Y1885" s="20"/>
      <c r="Z1885" s="20"/>
      <c r="AA1885" s="209">
        <v>0.104</v>
      </c>
      <c r="AB1885" s="209">
        <v>0.44800000000000001</v>
      </c>
      <c r="AC1885" s="209">
        <v>1.5</v>
      </c>
      <c r="AD1885" s="209">
        <v>1.4239999999999999</v>
      </c>
      <c r="AE1885" s="20"/>
      <c r="AF1885" s="209">
        <v>3.4239999999999999</v>
      </c>
      <c r="AG1885" s="209">
        <v>1.028</v>
      </c>
      <c r="AH1885" s="209">
        <v>0.52500000000000002</v>
      </c>
      <c r="AI1885" s="209">
        <v>0.28000000000000003</v>
      </c>
      <c r="AJ1885" s="20"/>
      <c r="AK1885" s="20"/>
      <c r="AL1885" s="20"/>
      <c r="AM1885" s="209">
        <v>0.156</v>
      </c>
      <c r="AN1885" s="209">
        <v>0.43</v>
      </c>
      <c r="AO1885" s="209">
        <v>0.98</v>
      </c>
      <c r="AP1885" s="209">
        <v>1.5669999999999999</v>
      </c>
      <c r="AQ1885" s="209">
        <v>1.9790000000000001</v>
      </c>
      <c r="AR1885" s="209">
        <v>1.7669999999999999</v>
      </c>
      <c r="AS1885" s="209">
        <v>0.89900000000000002</v>
      </c>
      <c r="AT1885" s="209">
        <v>0.71899999999999997</v>
      </c>
      <c r="AU1885" s="209">
        <v>0.16</v>
      </c>
      <c r="AV1885" s="20"/>
      <c r="AW1885" s="20"/>
      <c r="AX1885" s="20"/>
      <c r="AY1885" s="209">
        <v>0.25700000000000001</v>
      </c>
      <c r="AZ1885" s="209">
        <v>0.39700000000000002</v>
      </c>
      <c r="BA1885" s="209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208">
        <v>1.8580000000000001</v>
      </c>
      <c r="G1886" s="208">
        <v>0.57399999999999995</v>
      </c>
      <c r="H1886" s="208">
        <v>1.9319999999999999</v>
      </c>
      <c r="I1886" s="221">
        <v>0.63700000000000001</v>
      </c>
      <c r="J1886" s="221"/>
      <c r="K1886" s="208">
        <v>0.25700000000000001</v>
      </c>
      <c r="L1886" s="24"/>
      <c r="M1886" s="24"/>
      <c r="N1886" s="24"/>
      <c r="O1886" s="24"/>
      <c r="P1886" s="208">
        <v>0.7</v>
      </c>
      <c r="Q1886" s="208">
        <v>1.0620000000000001</v>
      </c>
      <c r="R1886" s="208">
        <v>1.458</v>
      </c>
      <c r="S1886" s="208">
        <v>2.0750000000000002</v>
      </c>
      <c r="T1886" s="208">
        <v>1.88</v>
      </c>
      <c r="U1886" s="208">
        <v>0.98699999999999999</v>
      </c>
      <c r="V1886" s="208">
        <v>0.45800000000000002</v>
      </c>
      <c r="W1886" s="208">
        <v>0.249</v>
      </c>
      <c r="X1886" s="24"/>
      <c r="Y1886" s="24"/>
      <c r="Z1886" s="24"/>
      <c r="AA1886" s="208">
        <v>0.104</v>
      </c>
      <c r="AB1886" s="208">
        <v>0.44800000000000001</v>
      </c>
      <c r="AC1886" s="208">
        <v>1.5</v>
      </c>
      <c r="AD1886" s="208">
        <v>1.4239999999999999</v>
      </c>
      <c r="AE1886" s="24"/>
      <c r="AF1886" s="208">
        <v>3.4239999999999999</v>
      </c>
      <c r="AG1886" s="208">
        <v>1.028</v>
      </c>
      <c r="AH1886" s="208">
        <v>0.52500000000000002</v>
      </c>
      <c r="AI1886" s="208">
        <v>0.28000000000000003</v>
      </c>
      <c r="AJ1886" s="24"/>
      <c r="AK1886" s="24"/>
      <c r="AL1886" s="24"/>
      <c r="AM1886" s="208">
        <v>0.156</v>
      </c>
      <c r="AN1886" s="208">
        <v>0.43</v>
      </c>
      <c r="AO1886" s="208">
        <v>0.98</v>
      </c>
      <c r="AP1886" s="208">
        <v>1.5669999999999999</v>
      </c>
      <c r="AQ1886" s="208">
        <v>1.9790000000000001</v>
      </c>
      <c r="AR1886" s="208">
        <v>1.7669999999999999</v>
      </c>
      <c r="AS1886" s="208">
        <v>0.89900000000000002</v>
      </c>
      <c r="AT1886" s="208">
        <v>0.71899999999999997</v>
      </c>
      <c r="AU1886" s="208">
        <v>0.16</v>
      </c>
      <c r="AV1886" s="24"/>
      <c r="AW1886" s="24"/>
      <c r="AX1886" s="24"/>
      <c r="AY1886" s="208">
        <v>0.25700000000000001</v>
      </c>
      <c r="AZ1886" s="208">
        <v>0.39700000000000002</v>
      </c>
      <c r="BA1886" s="208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209">
        <v>2.6179999999999999</v>
      </c>
      <c r="G1887" s="209">
        <v>1.357</v>
      </c>
      <c r="H1887" s="209">
        <v>0.79800000000000004</v>
      </c>
      <c r="I1887" s="224">
        <v>0.73499999999999999</v>
      </c>
      <c r="J1887" s="224"/>
      <c r="K1887" s="209">
        <v>0.16200000000000001</v>
      </c>
      <c r="L1887" s="20"/>
      <c r="M1887" s="20"/>
      <c r="N1887" s="20"/>
      <c r="O1887" s="20"/>
      <c r="P1887" s="209">
        <v>1</v>
      </c>
      <c r="Q1887" s="209">
        <v>1</v>
      </c>
      <c r="R1887" s="209">
        <v>0.9</v>
      </c>
      <c r="S1887" s="209">
        <v>1.5</v>
      </c>
      <c r="T1887" s="209">
        <v>1.3</v>
      </c>
      <c r="U1887" s="209">
        <v>0.7</v>
      </c>
      <c r="V1887" s="209">
        <v>0.625</v>
      </c>
      <c r="W1887" s="209">
        <v>0.25</v>
      </c>
      <c r="X1887" s="20"/>
      <c r="Y1887" s="20"/>
      <c r="Z1887" s="20"/>
      <c r="AA1887" s="20"/>
      <c r="AB1887" s="209">
        <v>7.0999999999999994E-2</v>
      </c>
      <c r="AC1887" s="209">
        <v>0.57899999999999996</v>
      </c>
      <c r="AD1887" s="209">
        <v>0.91800000000000004</v>
      </c>
      <c r="AE1887" s="209">
        <v>0.75900000000000001</v>
      </c>
      <c r="AF1887" s="209">
        <v>0.83099999999999996</v>
      </c>
      <c r="AG1887" s="209">
        <v>0.441</v>
      </c>
      <c r="AH1887" s="209">
        <v>0.24</v>
      </c>
      <c r="AI1887" s="209">
        <v>0.19600000000000001</v>
      </c>
      <c r="AJ1887" s="20"/>
      <c r="AK1887" s="20"/>
      <c r="AL1887" s="20"/>
      <c r="AM1887" s="209">
        <v>5.1999999999999998E-2</v>
      </c>
      <c r="AN1887" s="209">
        <v>0.35099999999999998</v>
      </c>
      <c r="AO1887" s="209">
        <v>0.71299999999999997</v>
      </c>
      <c r="AP1887" s="209">
        <v>0.89100000000000001</v>
      </c>
      <c r="AQ1887" s="209">
        <v>1.2529999999999999</v>
      </c>
      <c r="AR1887" s="209">
        <v>0.86799999999999999</v>
      </c>
      <c r="AS1887" s="209">
        <v>0.83199999999999996</v>
      </c>
      <c r="AT1887" s="209">
        <v>0.24299999999999999</v>
      </c>
      <c r="AU1887" s="209">
        <v>0.13100000000000001</v>
      </c>
      <c r="AV1887" s="20"/>
      <c r="AW1887" s="20"/>
      <c r="AX1887" s="20"/>
      <c r="AY1887" s="209">
        <v>0.13200000000000001</v>
      </c>
      <c r="AZ1887" s="209">
        <v>0.19900000000000001</v>
      </c>
      <c r="BA1887" s="209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208">
        <v>2.6179999999999999</v>
      </c>
      <c r="G1888" s="208">
        <v>1.357</v>
      </c>
      <c r="H1888" s="208">
        <v>0.79800000000000004</v>
      </c>
      <c r="I1888" s="221">
        <v>0.73499999999999999</v>
      </c>
      <c r="J1888" s="221"/>
      <c r="K1888" s="208">
        <v>0.16200000000000001</v>
      </c>
      <c r="L1888" s="24"/>
      <c r="M1888" s="24"/>
      <c r="N1888" s="24"/>
      <c r="O1888" s="24"/>
      <c r="P1888" s="208">
        <v>1</v>
      </c>
      <c r="Q1888" s="208">
        <v>1</v>
      </c>
      <c r="R1888" s="208">
        <v>0.9</v>
      </c>
      <c r="S1888" s="208">
        <v>1.5</v>
      </c>
      <c r="T1888" s="208">
        <v>1.3</v>
      </c>
      <c r="U1888" s="208">
        <v>0.7</v>
      </c>
      <c r="V1888" s="208">
        <v>0.625</v>
      </c>
      <c r="W1888" s="208">
        <v>0.25</v>
      </c>
      <c r="X1888" s="24"/>
      <c r="Y1888" s="24"/>
      <c r="Z1888" s="24"/>
      <c r="AA1888" s="24"/>
      <c r="AB1888" s="208">
        <v>7.0999999999999994E-2</v>
      </c>
      <c r="AC1888" s="208">
        <v>0.57899999999999996</v>
      </c>
      <c r="AD1888" s="208">
        <v>0.91800000000000004</v>
      </c>
      <c r="AE1888" s="208">
        <v>0.75900000000000001</v>
      </c>
      <c r="AF1888" s="208">
        <v>0.83099999999999996</v>
      </c>
      <c r="AG1888" s="208">
        <v>0.441</v>
      </c>
      <c r="AH1888" s="208">
        <v>0.24</v>
      </c>
      <c r="AI1888" s="208">
        <v>0.19600000000000001</v>
      </c>
      <c r="AJ1888" s="24"/>
      <c r="AK1888" s="24"/>
      <c r="AL1888" s="24"/>
      <c r="AM1888" s="208">
        <v>5.1999999999999998E-2</v>
      </c>
      <c r="AN1888" s="208">
        <v>0.35099999999999998</v>
      </c>
      <c r="AO1888" s="208">
        <v>0.71299999999999997</v>
      </c>
      <c r="AP1888" s="208">
        <v>0.89100000000000001</v>
      </c>
      <c r="AQ1888" s="208">
        <v>1.2529999999999999</v>
      </c>
      <c r="AR1888" s="208">
        <v>0.86799999999999999</v>
      </c>
      <c r="AS1888" s="208">
        <v>0.83199999999999996</v>
      </c>
      <c r="AT1888" s="208">
        <v>0.24299999999999999</v>
      </c>
      <c r="AU1888" s="208">
        <v>0.13100000000000001</v>
      </c>
      <c r="AV1888" s="24"/>
      <c r="AW1888" s="24"/>
      <c r="AX1888" s="24"/>
      <c r="AY1888" s="208">
        <v>0.13200000000000001</v>
      </c>
      <c r="AZ1888" s="208">
        <v>0.19900000000000001</v>
      </c>
      <c r="BA1888" s="208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209">
        <v>0.79400000000000004</v>
      </c>
      <c r="G1889" s="209">
        <v>0.67800000000000005</v>
      </c>
      <c r="H1889" s="209">
        <v>0.54100000000000004</v>
      </c>
      <c r="I1889" s="224">
        <v>0.39700000000000002</v>
      </c>
      <c r="J1889" s="224"/>
      <c r="K1889" s="209">
        <v>0.188</v>
      </c>
      <c r="L1889" s="20"/>
      <c r="M1889" s="20"/>
      <c r="N1889" s="20"/>
      <c r="O1889" s="20"/>
      <c r="P1889" s="209">
        <v>0.20399999999999999</v>
      </c>
      <c r="Q1889" s="209">
        <v>0.47799999999999998</v>
      </c>
      <c r="R1889" s="209">
        <v>0.48799999999999999</v>
      </c>
      <c r="S1889" s="209">
        <v>0.52900000000000003</v>
      </c>
      <c r="T1889" s="209">
        <v>0.56000000000000005</v>
      </c>
      <c r="U1889" s="209">
        <v>0.39900000000000002</v>
      </c>
      <c r="V1889" s="209">
        <v>0.215</v>
      </c>
      <c r="W1889" s="209">
        <v>0.16300000000000001</v>
      </c>
      <c r="X1889" s="20"/>
      <c r="Y1889" s="20"/>
      <c r="Z1889" s="20"/>
      <c r="AA1889" s="20"/>
      <c r="AB1889" s="209">
        <v>0.32300000000000001</v>
      </c>
      <c r="AC1889" s="209">
        <v>0.50800000000000001</v>
      </c>
      <c r="AD1889" s="209">
        <v>0.81499999999999995</v>
      </c>
      <c r="AE1889" s="20"/>
      <c r="AF1889" s="209">
        <v>0.98299999999999998</v>
      </c>
      <c r="AG1889" s="209">
        <v>0.32100000000000001</v>
      </c>
      <c r="AH1889" s="209">
        <v>0.20699999999999999</v>
      </c>
      <c r="AI1889" s="209">
        <v>0.155</v>
      </c>
      <c r="AJ1889" s="20"/>
      <c r="AK1889" s="20"/>
      <c r="AL1889" s="20"/>
      <c r="AM1889" s="20"/>
      <c r="AN1889" s="209">
        <v>0.314</v>
      </c>
      <c r="AO1889" s="209">
        <v>0.49299999999999999</v>
      </c>
      <c r="AP1889" s="209">
        <v>0.70099999999999996</v>
      </c>
      <c r="AQ1889" s="209">
        <v>0.85099999999999998</v>
      </c>
      <c r="AR1889" s="209">
        <v>0.80400000000000005</v>
      </c>
      <c r="AS1889" s="209">
        <v>0.39300000000000002</v>
      </c>
      <c r="AT1889" s="209">
        <v>0.33100000000000002</v>
      </c>
      <c r="AU1889" s="209">
        <v>0.189</v>
      </c>
      <c r="AV1889" s="20"/>
      <c r="AW1889" s="20"/>
      <c r="AX1889" s="20"/>
      <c r="AY1889" s="20"/>
      <c r="AZ1889" s="209">
        <v>0.30299999999999999</v>
      </c>
      <c r="BA1889" s="209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208">
        <v>0.79400000000000004</v>
      </c>
      <c r="G1890" s="208">
        <v>0.67800000000000005</v>
      </c>
      <c r="H1890" s="208">
        <v>0.54100000000000004</v>
      </c>
      <c r="I1890" s="221">
        <v>0.39700000000000002</v>
      </c>
      <c r="J1890" s="221"/>
      <c r="K1890" s="208">
        <v>0.188</v>
      </c>
      <c r="L1890" s="24"/>
      <c r="M1890" s="24"/>
      <c r="N1890" s="24"/>
      <c r="O1890" s="24"/>
      <c r="P1890" s="208">
        <v>0.20399999999999999</v>
      </c>
      <c r="Q1890" s="208">
        <v>0.47799999999999998</v>
      </c>
      <c r="R1890" s="208">
        <v>0.48799999999999999</v>
      </c>
      <c r="S1890" s="208">
        <v>0.52900000000000003</v>
      </c>
      <c r="T1890" s="208">
        <v>0.56000000000000005</v>
      </c>
      <c r="U1890" s="208">
        <v>0.39900000000000002</v>
      </c>
      <c r="V1890" s="208">
        <v>0.215</v>
      </c>
      <c r="W1890" s="208">
        <v>0.16300000000000001</v>
      </c>
      <c r="X1890" s="24"/>
      <c r="Y1890" s="24"/>
      <c r="Z1890" s="24"/>
      <c r="AA1890" s="24"/>
      <c r="AB1890" s="208">
        <v>0.32300000000000001</v>
      </c>
      <c r="AC1890" s="208">
        <v>0.50800000000000001</v>
      </c>
      <c r="AD1890" s="208">
        <v>0.81499999999999995</v>
      </c>
      <c r="AE1890" s="24"/>
      <c r="AF1890" s="208">
        <v>0.98299999999999998</v>
      </c>
      <c r="AG1890" s="208">
        <v>0.32100000000000001</v>
      </c>
      <c r="AH1890" s="208">
        <v>0.20699999999999999</v>
      </c>
      <c r="AI1890" s="208">
        <v>0.155</v>
      </c>
      <c r="AJ1890" s="24"/>
      <c r="AK1890" s="24"/>
      <c r="AL1890" s="24"/>
      <c r="AM1890" s="24"/>
      <c r="AN1890" s="208">
        <v>0.314</v>
      </c>
      <c r="AO1890" s="208">
        <v>0.49299999999999999</v>
      </c>
      <c r="AP1890" s="208">
        <v>0.70099999999999996</v>
      </c>
      <c r="AQ1890" s="208">
        <v>0.85099999999999998</v>
      </c>
      <c r="AR1890" s="208">
        <v>0.80400000000000005</v>
      </c>
      <c r="AS1890" s="208">
        <v>0.39300000000000002</v>
      </c>
      <c r="AT1890" s="208">
        <v>0.33100000000000002</v>
      </c>
      <c r="AU1890" s="208">
        <v>0.189</v>
      </c>
      <c r="AV1890" s="24"/>
      <c r="AW1890" s="24"/>
      <c r="AX1890" s="24"/>
      <c r="AY1890" s="24"/>
      <c r="AZ1890" s="208">
        <v>0.30299999999999999</v>
      </c>
      <c r="BA1890" s="208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209">
        <v>7.6349999999999998</v>
      </c>
      <c r="H1891" s="20"/>
      <c r="I1891" s="20"/>
      <c r="J1891" s="20"/>
      <c r="K1891" s="209">
        <v>6.4569999999999999</v>
      </c>
      <c r="L1891" s="20"/>
      <c r="M1891" s="20"/>
      <c r="N1891" s="20"/>
      <c r="O1891" s="20"/>
      <c r="P1891" s="209">
        <v>1.8560000000000001</v>
      </c>
      <c r="Q1891" s="20"/>
      <c r="R1891" s="209">
        <v>11.404</v>
      </c>
      <c r="S1891" s="20"/>
      <c r="T1891" s="209">
        <v>11.009</v>
      </c>
      <c r="U1891" s="20"/>
      <c r="V1891" s="20"/>
      <c r="W1891" s="20"/>
      <c r="X1891" s="209">
        <v>5.6340000000000003</v>
      </c>
      <c r="Y1891" s="20"/>
      <c r="Z1891" s="20"/>
      <c r="AA1891" s="20"/>
      <c r="AB1891" s="20"/>
      <c r="AC1891" s="20"/>
      <c r="AD1891" s="209">
        <v>5.8280000000000003</v>
      </c>
      <c r="AE1891" s="209">
        <v>7.1210000000000004</v>
      </c>
      <c r="AF1891" s="209">
        <v>4.968</v>
      </c>
      <c r="AG1891" s="209">
        <v>3.3839999999999999</v>
      </c>
      <c r="AH1891" s="209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208">
        <v>7.6349999999999998</v>
      </c>
      <c r="H1892" s="24"/>
      <c r="I1892" s="24"/>
      <c r="J1892" s="24"/>
      <c r="K1892" s="208">
        <v>6.4569999999999999</v>
      </c>
      <c r="L1892" s="24"/>
      <c r="M1892" s="24"/>
      <c r="N1892" s="24"/>
      <c r="O1892" s="24"/>
      <c r="P1892" s="208">
        <v>1.8560000000000001</v>
      </c>
      <c r="Q1892" s="24"/>
      <c r="R1892" s="208">
        <v>11.404</v>
      </c>
      <c r="S1892" s="24"/>
      <c r="T1892" s="208">
        <v>11.009</v>
      </c>
      <c r="U1892" s="24"/>
      <c r="V1892" s="24"/>
      <c r="W1892" s="24"/>
      <c r="X1892" s="208">
        <v>5.6340000000000003</v>
      </c>
      <c r="Y1892" s="24"/>
      <c r="Z1892" s="24"/>
      <c r="AA1892" s="24"/>
      <c r="AB1892" s="24"/>
      <c r="AC1892" s="24"/>
      <c r="AD1892" s="208">
        <v>5.8280000000000003</v>
      </c>
      <c r="AE1892" s="208">
        <v>7.1210000000000004</v>
      </c>
      <c r="AF1892" s="208">
        <v>4.968</v>
      </c>
      <c r="AG1892" s="208">
        <v>3.3839999999999999</v>
      </c>
      <c r="AH1892" s="208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9">
        <v>1.0109999999999999</v>
      </c>
      <c r="AP1893" s="209">
        <v>1.853</v>
      </c>
      <c r="AQ1893" s="209">
        <v>2.0150000000000001</v>
      </c>
      <c r="AR1893" s="209">
        <v>2.121</v>
      </c>
      <c r="AS1893" s="209">
        <v>1.407</v>
      </c>
      <c r="AT1893" s="209">
        <v>0.84599999999999997</v>
      </c>
      <c r="AU1893" s="209">
        <v>0.44400000000000001</v>
      </c>
      <c r="AV1893" s="20"/>
      <c r="AW1893" s="20"/>
      <c r="AX1893" s="20"/>
      <c r="AY1893" s="20"/>
      <c r="AZ1893" s="20"/>
      <c r="BA1893" s="209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08">
        <v>1.0109999999999999</v>
      </c>
      <c r="AP1894" s="208">
        <v>1.853</v>
      </c>
      <c r="AQ1894" s="208">
        <v>2.0150000000000001</v>
      </c>
      <c r="AR1894" s="208">
        <v>2.121</v>
      </c>
      <c r="AS1894" s="208">
        <v>1.407</v>
      </c>
      <c r="AT1894" s="208">
        <v>0.84599999999999997</v>
      </c>
      <c r="AU1894" s="208">
        <v>0.44400000000000001</v>
      </c>
      <c r="AV1894" s="24"/>
      <c r="AW1894" s="24"/>
      <c r="AX1894" s="24"/>
      <c r="AY1894" s="24"/>
      <c r="AZ1894" s="24"/>
      <c r="BA1894" s="208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209">
        <v>2.3199999999999998</v>
      </c>
      <c r="G1895" s="209">
        <v>2.274</v>
      </c>
      <c r="H1895" s="209">
        <v>1.56</v>
      </c>
      <c r="I1895" s="224">
        <v>1.0920000000000001</v>
      </c>
      <c r="J1895" s="224"/>
      <c r="K1895" s="209">
        <v>0.52900000000000003</v>
      </c>
      <c r="L1895" s="20"/>
      <c r="M1895" s="20"/>
      <c r="N1895" s="20"/>
      <c r="O1895" s="209">
        <v>0.39200000000000002</v>
      </c>
      <c r="P1895" s="209">
        <v>0.97799999999999998</v>
      </c>
      <c r="Q1895" s="209">
        <v>1.5780000000000001</v>
      </c>
      <c r="R1895" s="209">
        <v>2.206</v>
      </c>
      <c r="S1895" s="209">
        <v>2.347</v>
      </c>
      <c r="T1895" s="209">
        <v>2.8759999999999999</v>
      </c>
      <c r="U1895" s="209">
        <v>1.5569999999999999</v>
      </c>
      <c r="V1895" s="209">
        <v>0.86799999999999999</v>
      </c>
      <c r="W1895" s="209">
        <v>0.44500000000000001</v>
      </c>
      <c r="X1895" s="20"/>
      <c r="Y1895" s="20"/>
      <c r="Z1895" s="209">
        <v>4.1000000000000002E-2</v>
      </c>
      <c r="AA1895" s="209">
        <v>0.26200000000000001</v>
      </c>
      <c r="AB1895" s="20"/>
      <c r="AC1895" s="209">
        <v>2.5230000000000001</v>
      </c>
      <c r="AD1895" s="209">
        <v>2.7290000000000001</v>
      </c>
      <c r="AE1895" s="209">
        <v>2.6930000000000001</v>
      </c>
      <c r="AF1895" s="209">
        <v>2.5649999999999999</v>
      </c>
      <c r="AG1895" s="209">
        <v>1.3740000000000001</v>
      </c>
      <c r="AH1895" s="209">
        <v>0.745</v>
      </c>
      <c r="AI1895" s="209">
        <v>0.48399999999999999</v>
      </c>
      <c r="AJ1895" s="20"/>
      <c r="AK1895" s="20"/>
      <c r="AL1895" s="20"/>
      <c r="AM1895" s="20"/>
      <c r="AN1895" s="209">
        <v>1.3009999999999999</v>
      </c>
      <c r="AO1895" s="209">
        <v>1.71</v>
      </c>
      <c r="AP1895" s="209">
        <v>2.976</v>
      </c>
      <c r="AQ1895" s="209">
        <v>2.9079999999999999</v>
      </c>
      <c r="AR1895" s="209">
        <v>2.798</v>
      </c>
      <c r="AS1895" s="209">
        <v>1.927</v>
      </c>
      <c r="AT1895" s="209">
        <v>0.93500000000000005</v>
      </c>
      <c r="AU1895" s="209">
        <v>0.42099999999999999</v>
      </c>
      <c r="AV1895" s="20"/>
      <c r="AW1895" s="20"/>
      <c r="AX1895" s="20"/>
      <c r="AY1895" s="209">
        <v>0.36699999999999999</v>
      </c>
      <c r="AZ1895" s="209">
        <v>0.76700000000000002</v>
      </c>
      <c r="BA1895" s="209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208">
        <v>2.3199999999999998</v>
      </c>
      <c r="G1896" s="208">
        <v>2.274</v>
      </c>
      <c r="H1896" s="208">
        <v>1.56</v>
      </c>
      <c r="I1896" s="221">
        <v>1.0920000000000001</v>
      </c>
      <c r="J1896" s="221"/>
      <c r="K1896" s="208">
        <v>0.52900000000000003</v>
      </c>
      <c r="L1896" s="24"/>
      <c r="M1896" s="24"/>
      <c r="N1896" s="24"/>
      <c r="O1896" s="208">
        <v>0.39200000000000002</v>
      </c>
      <c r="P1896" s="208">
        <v>0.97799999999999998</v>
      </c>
      <c r="Q1896" s="208">
        <v>1.5780000000000001</v>
      </c>
      <c r="R1896" s="208">
        <v>2.206</v>
      </c>
      <c r="S1896" s="208">
        <v>2.347</v>
      </c>
      <c r="T1896" s="208">
        <v>2.8759999999999999</v>
      </c>
      <c r="U1896" s="208">
        <v>1.5569999999999999</v>
      </c>
      <c r="V1896" s="208">
        <v>0.86799999999999999</v>
      </c>
      <c r="W1896" s="208">
        <v>0.44500000000000001</v>
      </c>
      <c r="X1896" s="24"/>
      <c r="Y1896" s="24"/>
      <c r="Z1896" s="208">
        <v>4.1000000000000002E-2</v>
      </c>
      <c r="AA1896" s="208">
        <v>0.26200000000000001</v>
      </c>
      <c r="AB1896" s="24"/>
      <c r="AC1896" s="208">
        <v>2.5230000000000001</v>
      </c>
      <c r="AD1896" s="208">
        <v>2.7290000000000001</v>
      </c>
      <c r="AE1896" s="208">
        <v>2.6930000000000001</v>
      </c>
      <c r="AF1896" s="208">
        <v>2.5649999999999999</v>
      </c>
      <c r="AG1896" s="208">
        <v>1.3740000000000001</v>
      </c>
      <c r="AH1896" s="208">
        <v>0.745</v>
      </c>
      <c r="AI1896" s="208">
        <v>0.48399999999999999</v>
      </c>
      <c r="AJ1896" s="24"/>
      <c r="AK1896" s="24"/>
      <c r="AL1896" s="24"/>
      <c r="AM1896" s="24"/>
      <c r="AN1896" s="208">
        <v>1.3009999999999999</v>
      </c>
      <c r="AO1896" s="208">
        <v>1.71</v>
      </c>
      <c r="AP1896" s="208">
        <v>2.976</v>
      </c>
      <c r="AQ1896" s="208">
        <v>2.9079999999999999</v>
      </c>
      <c r="AR1896" s="208">
        <v>2.798</v>
      </c>
      <c r="AS1896" s="208">
        <v>1.927</v>
      </c>
      <c r="AT1896" s="208">
        <v>0.93500000000000005</v>
      </c>
      <c r="AU1896" s="208">
        <v>0.42099999999999999</v>
      </c>
      <c r="AV1896" s="24"/>
      <c r="AW1896" s="24"/>
      <c r="AX1896" s="24"/>
      <c r="AY1896" s="208">
        <v>0.36699999999999999</v>
      </c>
      <c r="AZ1896" s="208">
        <v>0.76700000000000002</v>
      </c>
      <c r="BA1896" s="208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209">
        <v>1.329</v>
      </c>
      <c r="G1897" s="209">
        <v>0.70199999999999996</v>
      </c>
      <c r="H1897" s="209">
        <v>0.58599999999999997</v>
      </c>
      <c r="I1897" s="20"/>
      <c r="J1897" s="20"/>
      <c r="K1897" s="209">
        <v>0.76800000000000002</v>
      </c>
      <c r="L1897" s="20"/>
      <c r="M1897" s="20"/>
      <c r="N1897" s="20"/>
      <c r="O1897" s="20"/>
      <c r="P1897" s="209">
        <v>0.54200000000000004</v>
      </c>
      <c r="Q1897" s="209">
        <v>0.65200000000000002</v>
      </c>
      <c r="R1897" s="209">
        <v>0.93</v>
      </c>
      <c r="S1897" s="209">
        <v>1.2430000000000001</v>
      </c>
      <c r="T1897" s="209">
        <v>1.0900000000000001</v>
      </c>
      <c r="U1897" s="209">
        <v>0.69599999999999995</v>
      </c>
      <c r="V1897" s="209">
        <v>0.32200000000000001</v>
      </c>
      <c r="W1897" s="20"/>
      <c r="X1897" s="20"/>
      <c r="Y1897" s="20"/>
      <c r="Z1897" s="20"/>
      <c r="AA1897" s="20"/>
      <c r="AB1897" s="209">
        <v>0.71399999999999997</v>
      </c>
      <c r="AC1897" s="209">
        <v>0.8</v>
      </c>
      <c r="AD1897" s="209">
        <v>1.2549999999999999</v>
      </c>
      <c r="AE1897" s="209">
        <v>1.234</v>
      </c>
      <c r="AF1897" s="209">
        <v>0.94399999999999995</v>
      </c>
      <c r="AG1897" s="209">
        <v>0.51600000000000001</v>
      </c>
      <c r="AH1897" s="209">
        <v>0.32500000000000001</v>
      </c>
      <c r="AI1897" s="209">
        <v>0.26200000000000001</v>
      </c>
      <c r="AJ1897" s="20"/>
      <c r="AK1897" s="20"/>
      <c r="AL1897" s="20"/>
      <c r="AM1897" s="209">
        <v>0.182</v>
      </c>
      <c r="AN1897" s="209">
        <v>0.42399999999999999</v>
      </c>
      <c r="AO1897" s="209">
        <v>0.91500000000000004</v>
      </c>
      <c r="AP1897" s="209">
        <v>1</v>
      </c>
      <c r="AQ1897" s="209">
        <v>1.0669999999999999</v>
      </c>
      <c r="AR1897" s="209">
        <v>0.86299999999999999</v>
      </c>
      <c r="AS1897" s="209">
        <v>0.86199999999999999</v>
      </c>
      <c r="AT1897" s="209">
        <v>0.33</v>
      </c>
      <c r="AU1897" s="209">
        <v>0.188</v>
      </c>
      <c r="AV1897" s="20"/>
      <c r="AW1897" s="20"/>
      <c r="AX1897" s="20"/>
      <c r="AY1897" s="209">
        <v>0.19600000000000001</v>
      </c>
      <c r="AZ1897" s="209">
        <v>0.29699999999999999</v>
      </c>
      <c r="BA1897" s="209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208">
        <v>1.329</v>
      </c>
      <c r="G1898" s="208">
        <v>0.70199999999999996</v>
      </c>
      <c r="H1898" s="208">
        <v>0.58599999999999997</v>
      </c>
      <c r="I1898" s="24"/>
      <c r="J1898" s="24"/>
      <c r="K1898" s="208">
        <v>0.76800000000000002</v>
      </c>
      <c r="L1898" s="24"/>
      <c r="M1898" s="24"/>
      <c r="N1898" s="24"/>
      <c r="O1898" s="24"/>
      <c r="P1898" s="208">
        <v>0.54200000000000004</v>
      </c>
      <c r="Q1898" s="208">
        <v>0.65200000000000002</v>
      </c>
      <c r="R1898" s="208">
        <v>0.93</v>
      </c>
      <c r="S1898" s="208">
        <v>1.2430000000000001</v>
      </c>
      <c r="T1898" s="208">
        <v>1.0900000000000001</v>
      </c>
      <c r="U1898" s="208">
        <v>0.69599999999999995</v>
      </c>
      <c r="V1898" s="208">
        <v>0.32200000000000001</v>
      </c>
      <c r="W1898" s="24"/>
      <c r="X1898" s="24"/>
      <c r="Y1898" s="24"/>
      <c r="Z1898" s="24"/>
      <c r="AA1898" s="24"/>
      <c r="AB1898" s="208">
        <v>0.71399999999999997</v>
      </c>
      <c r="AC1898" s="208">
        <v>0.8</v>
      </c>
      <c r="AD1898" s="208">
        <v>1.2549999999999999</v>
      </c>
      <c r="AE1898" s="208">
        <v>1.234</v>
      </c>
      <c r="AF1898" s="208">
        <v>0.94399999999999995</v>
      </c>
      <c r="AG1898" s="208">
        <v>0.51600000000000001</v>
      </c>
      <c r="AH1898" s="208">
        <v>0.32500000000000001</v>
      </c>
      <c r="AI1898" s="208">
        <v>0.26200000000000001</v>
      </c>
      <c r="AJ1898" s="24"/>
      <c r="AK1898" s="24"/>
      <c r="AL1898" s="24"/>
      <c r="AM1898" s="208">
        <v>0.182</v>
      </c>
      <c r="AN1898" s="208">
        <v>0.42399999999999999</v>
      </c>
      <c r="AO1898" s="208">
        <v>0.91500000000000004</v>
      </c>
      <c r="AP1898" s="208">
        <v>1</v>
      </c>
      <c r="AQ1898" s="208">
        <v>1.0669999999999999</v>
      </c>
      <c r="AR1898" s="208">
        <v>0.86299999999999999</v>
      </c>
      <c r="AS1898" s="208">
        <v>0.86199999999999999</v>
      </c>
      <c r="AT1898" s="208">
        <v>0.33</v>
      </c>
      <c r="AU1898" s="208">
        <v>0.188</v>
      </c>
      <c r="AV1898" s="24"/>
      <c r="AW1898" s="24"/>
      <c r="AX1898" s="24"/>
      <c r="AY1898" s="208">
        <v>0.19600000000000001</v>
      </c>
      <c r="AZ1898" s="208">
        <v>0.29699999999999999</v>
      </c>
      <c r="BA1898" s="208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209">
        <v>2.3660000000000001</v>
      </c>
      <c r="G1899" s="209">
        <v>1.744</v>
      </c>
      <c r="H1899" s="209">
        <v>1.3480000000000001</v>
      </c>
      <c r="I1899" s="224">
        <v>1.202</v>
      </c>
      <c r="J1899" s="224"/>
      <c r="K1899" s="209">
        <v>0.55900000000000005</v>
      </c>
      <c r="L1899" s="209">
        <v>0.113</v>
      </c>
      <c r="M1899" s="20"/>
      <c r="N1899" s="20"/>
      <c r="O1899" s="209">
        <v>0.3</v>
      </c>
      <c r="P1899" s="209">
        <v>0.88400000000000001</v>
      </c>
      <c r="Q1899" s="209">
        <v>1.8260000000000001</v>
      </c>
      <c r="R1899" s="209">
        <v>2.2970000000000002</v>
      </c>
      <c r="S1899" s="209">
        <v>2.605</v>
      </c>
      <c r="T1899" s="209">
        <v>2.93</v>
      </c>
      <c r="U1899" s="209">
        <v>1.7230000000000001</v>
      </c>
      <c r="V1899" s="209">
        <v>1.091</v>
      </c>
      <c r="W1899" s="209">
        <v>0.37</v>
      </c>
      <c r="X1899" s="209">
        <v>7.8E-2</v>
      </c>
      <c r="Y1899" s="20"/>
      <c r="Z1899" s="20"/>
      <c r="AA1899" s="209">
        <v>6.6000000000000003E-2</v>
      </c>
      <c r="AB1899" s="209">
        <v>0.65300000000000002</v>
      </c>
      <c r="AC1899" s="209">
        <v>1.415</v>
      </c>
      <c r="AD1899" s="209">
        <v>1.8049999999999999</v>
      </c>
      <c r="AE1899" s="20"/>
      <c r="AF1899" s="209">
        <v>4.2830000000000004</v>
      </c>
      <c r="AG1899" s="209">
        <v>1.2809999999999999</v>
      </c>
      <c r="AH1899" s="209">
        <v>0.72</v>
      </c>
      <c r="AI1899" s="209">
        <v>0.41199999999999998</v>
      </c>
      <c r="AJ1899" s="20"/>
      <c r="AK1899" s="20"/>
      <c r="AL1899" s="20"/>
      <c r="AM1899" s="20"/>
      <c r="AN1899" s="209">
        <v>0.98499999999999999</v>
      </c>
      <c r="AO1899" s="209">
        <v>1.9550000000000001</v>
      </c>
      <c r="AP1899" s="209">
        <v>1.7909999999999999</v>
      </c>
      <c r="AQ1899" s="209">
        <v>2.4260000000000002</v>
      </c>
      <c r="AR1899" s="209">
        <v>2.1</v>
      </c>
      <c r="AS1899" s="209">
        <v>1.784</v>
      </c>
      <c r="AT1899" s="209">
        <v>0.84199999999999997</v>
      </c>
      <c r="AU1899" s="209">
        <v>0.39600000000000002</v>
      </c>
      <c r="AV1899" s="20"/>
      <c r="AW1899" s="20"/>
      <c r="AX1899" s="20"/>
      <c r="AY1899" s="209">
        <v>0.28399999999999997</v>
      </c>
      <c r="AZ1899" s="209">
        <v>0.58199999999999996</v>
      </c>
      <c r="BA1899" s="209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208">
        <v>2.3660000000000001</v>
      </c>
      <c r="G1900" s="208">
        <v>1.744</v>
      </c>
      <c r="H1900" s="208">
        <v>1.3480000000000001</v>
      </c>
      <c r="I1900" s="221">
        <v>1.202</v>
      </c>
      <c r="J1900" s="221"/>
      <c r="K1900" s="208">
        <v>0.55900000000000005</v>
      </c>
      <c r="L1900" s="208">
        <v>0.113</v>
      </c>
      <c r="M1900" s="24"/>
      <c r="N1900" s="24"/>
      <c r="O1900" s="208">
        <v>0.3</v>
      </c>
      <c r="P1900" s="208">
        <v>0.88400000000000001</v>
      </c>
      <c r="Q1900" s="208">
        <v>1.8260000000000001</v>
      </c>
      <c r="R1900" s="208">
        <v>2.2970000000000002</v>
      </c>
      <c r="S1900" s="208">
        <v>2.605</v>
      </c>
      <c r="T1900" s="208">
        <v>2.93</v>
      </c>
      <c r="U1900" s="208">
        <v>1.7230000000000001</v>
      </c>
      <c r="V1900" s="208">
        <v>1.091</v>
      </c>
      <c r="W1900" s="208">
        <v>0.37</v>
      </c>
      <c r="X1900" s="208">
        <v>7.8E-2</v>
      </c>
      <c r="Y1900" s="24"/>
      <c r="Z1900" s="24"/>
      <c r="AA1900" s="208">
        <v>6.6000000000000003E-2</v>
      </c>
      <c r="AB1900" s="208">
        <v>0.65300000000000002</v>
      </c>
      <c r="AC1900" s="208">
        <v>1.415</v>
      </c>
      <c r="AD1900" s="208">
        <v>1.8049999999999999</v>
      </c>
      <c r="AE1900" s="24"/>
      <c r="AF1900" s="208">
        <v>4.2830000000000004</v>
      </c>
      <c r="AG1900" s="208">
        <v>1.2809999999999999</v>
      </c>
      <c r="AH1900" s="208">
        <v>0.72</v>
      </c>
      <c r="AI1900" s="208">
        <v>0.41199999999999998</v>
      </c>
      <c r="AJ1900" s="24"/>
      <c r="AK1900" s="24"/>
      <c r="AL1900" s="24"/>
      <c r="AM1900" s="24"/>
      <c r="AN1900" s="208">
        <v>0.98499999999999999</v>
      </c>
      <c r="AO1900" s="208">
        <v>1.9550000000000001</v>
      </c>
      <c r="AP1900" s="208">
        <v>1.7909999999999999</v>
      </c>
      <c r="AQ1900" s="208">
        <v>2.4260000000000002</v>
      </c>
      <c r="AR1900" s="208">
        <v>2.1</v>
      </c>
      <c r="AS1900" s="208">
        <v>1.784</v>
      </c>
      <c r="AT1900" s="208">
        <v>0.84199999999999997</v>
      </c>
      <c r="AU1900" s="208">
        <v>0.39600000000000002</v>
      </c>
      <c r="AV1900" s="24"/>
      <c r="AW1900" s="24"/>
      <c r="AX1900" s="24"/>
      <c r="AY1900" s="208">
        <v>0.28399999999999997</v>
      </c>
      <c r="AZ1900" s="208">
        <v>0.58199999999999996</v>
      </c>
      <c r="BA1900" s="208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209">
        <v>3.4809999999999999</v>
      </c>
      <c r="G1901" s="20"/>
      <c r="H1901" s="209">
        <v>5.2990000000000004</v>
      </c>
      <c r="I1901" s="224">
        <v>1.7410000000000001</v>
      </c>
      <c r="J1901" s="224"/>
      <c r="K1901" s="209">
        <v>0.61899999999999999</v>
      </c>
      <c r="L1901" s="209">
        <v>0.27500000000000002</v>
      </c>
      <c r="M1901" s="20"/>
      <c r="N1901" s="20"/>
      <c r="O1901" s="209">
        <v>0.24399999999999999</v>
      </c>
      <c r="P1901" s="209">
        <v>1.5</v>
      </c>
      <c r="Q1901" s="209">
        <v>2.4889999999999999</v>
      </c>
      <c r="R1901" s="209">
        <v>4.3280000000000003</v>
      </c>
      <c r="S1901" s="209">
        <v>3.5880000000000001</v>
      </c>
      <c r="T1901" s="209">
        <v>4.2859999999999996</v>
      </c>
      <c r="U1901" s="209">
        <v>3.43</v>
      </c>
      <c r="V1901" s="209">
        <v>8.9440000000000008</v>
      </c>
      <c r="W1901" s="209">
        <v>1.0900000000000001</v>
      </c>
      <c r="X1901" s="209">
        <v>0.29899999999999999</v>
      </c>
      <c r="Y1901" s="20"/>
      <c r="Z1901" s="20"/>
      <c r="AA1901" s="209">
        <v>0.17199999999999999</v>
      </c>
      <c r="AB1901" s="209">
        <v>1.7669999999999999</v>
      </c>
      <c r="AC1901" s="209">
        <v>3.6509999999999998</v>
      </c>
      <c r="AD1901" s="209">
        <v>5.8570000000000002</v>
      </c>
      <c r="AE1901" s="209">
        <v>6.2359999999999998</v>
      </c>
      <c r="AF1901" s="209">
        <v>5.3170000000000002</v>
      </c>
      <c r="AG1901" s="209">
        <v>3.5470000000000002</v>
      </c>
      <c r="AH1901" s="209">
        <v>2.3759999999999999</v>
      </c>
      <c r="AI1901" s="209">
        <v>1.4119999999999999</v>
      </c>
      <c r="AJ1901" s="209">
        <v>0.34599999999999997</v>
      </c>
      <c r="AK1901" s="20"/>
      <c r="AL1901" s="20"/>
      <c r="AM1901" s="209">
        <v>0.21</v>
      </c>
      <c r="AN1901" s="209">
        <v>1.3979999999999999</v>
      </c>
      <c r="AO1901" s="209">
        <v>3.1</v>
      </c>
      <c r="AP1901" s="209">
        <v>5.234</v>
      </c>
      <c r="AQ1901" s="209">
        <v>5.3520000000000003</v>
      </c>
      <c r="AR1901" s="209">
        <v>5.4039999999999999</v>
      </c>
      <c r="AS1901" s="209">
        <v>3.9980000000000002</v>
      </c>
      <c r="AT1901" s="209">
        <v>2.1419999999999999</v>
      </c>
      <c r="AU1901" s="209">
        <v>1.042</v>
      </c>
      <c r="AV1901" s="20"/>
      <c r="AW1901" s="20"/>
      <c r="AX1901" s="20"/>
      <c r="AY1901" s="209">
        <v>0.64</v>
      </c>
      <c r="AZ1901" s="209">
        <v>1.97</v>
      </c>
      <c r="BA1901" s="209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08">
        <v>7.1449999999999996</v>
      </c>
      <c r="W1902" s="208">
        <v>0.28499999999999998</v>
      </c>
      <c r="X1902" s="208">
        <v>6.0999999999999999E-2</v>
      </c>
      <c r="Y1902" s="24"/>
      <c r="Z1902" s="24"/>
      <c r="AA1902" s="208">
        <v>4.2000000000000003E-2</v>
      </c>
      <c r="AB1902" s="208">
        <v>0.433</v>
      </c>
      <c r="AC1902" s="208">
        <v>0.82799999999999996</v>
      </c>
      <c r="AD1902" s="208">
        <v>1.5409999999999999</v>
      </c>
      <c r="AE1902" s="208">
        <v>1.8320000000000001</v>
      </c>
      <c r="AF1902" s="208">
        <v>1.526</v>
      </c>
      <c r="AG1902" s="208">
        <v>0.97699999999999998</v>
      </c>
      <c r="AH1902" s="208">
        <v>0.55800000000000005</v>
      </c>
      <c r="AI1902" s="208">
        <v>0.317</v>
      </c>
      <c r="AJ1902" s="208">
        <v>0.11799999999999999</v>
      </c>
      <c r="AK1902" s="24"/>
      <c r="AL1902" s="24"/>
      <c r="AM1902" s="208">
        <v>5.8000000000000003E-2</v>
      </c>
      <c r="AN1902" s="208">
        <v>0.311</v>
      </c>
      <c r="AO1902" s="208">
        <v>0.75900000000000001</v>
      </c>
      <c r="AP1902" s="208">
        <v>1.3540000000000001</v>
      </c>
      <c r="AQ1902" s="208">
        <v>1.4750000000000001</v>
      </c>
      <c r="AR1902" s="208">
        <v>1.6060000000000001</v>
      </c>
      <c r="AS1902" s="208">
        <v>1.1200000000000001</v>
      </c>
      <c r="AT1902" s="208">
        <v>0.60599999999999998</v>
      </c>
      <c r="AU1902" s="208">
        <v>0.29399999999999998</v>
      </c>
      <c r="AV1902" s="24"/>
      <c r="AW1902" s="24"/>
      <c r="AX1902" s="24"/>
      <c r="AY1902" s="208">
        <v>0.215</v>
      </c>
      <c r="AZ1902" s="208">
        <v>0.438</v>
      </c>
      <c r="BA1902" s="208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208">
        <v>3.4809999999999999</v>
      </c>
      <c r="G1903" s="24"/>
      <c r="H1903" s="208">
        <v>5.2990000000000004</v>
      </c>
      <c r="I1903" s="221">
        <v>1.7410000000000001</v>
      </c>
      <c r="J1903" s="221"/>
      <c r="K1903" s="208">
        <v>0.61899999999999999</v>
      </c>
      <c r="L1903" s="208">
        <v>0.27500000000000002</v>
      </c>
      <c r="M1903" s="24"/>
      <c r="N1903" s="24"/>
      <c r="O1903" s="208">
        <v>0.24399999999999999</v>
      </c>
      <c r="P1903" s="208">
        <v>1.5</v>
      </c>
      <c r="Q1903" s="208">
        <v>2.4889999999999999</v>
      </c>
      <c r="R1903" s="208">
        <v>4.3280000000000003</v>
      </c>
      <c r="S1903" s="208">
        <v>3.5880000000000001</v>
      </c>
      <c r="T1903" s="208">
        <v>4.2859999999999996</v>
      </c>
      <c r="U1903" s="208">
        <v>3.43</v>
      </c>
      <c r="V1903" s="208">
        <v>1.7989999999999999</v>
      </c>
      <c r="W1903" s="208">
        <v>0.80500000000000005</v>
      </c>
      <c r="X1903" s="208">
        <v>0.23799999999999999</v>
      </c>
      <c r="Y1903" s="24"/>
      <c r="Z1903" s="24"/>
      <c r="AA1903" s="208">
        <v>0.13</v>
      </c>
      <c r="AB1903" s="208">
        <v>1.3340000000000001</v>
      </c>
      <c r="AC1903" s="208">
        <v>2.823</v>
      </c>
      <c r="AD1903" s="208">
        <v>4.3159999999999998</v>
      </c>
      <c r="AE1903" s="208">
        <v>4.4039999999999999</v>
      </c>
      <c r="AF1903" s="208">
        <v>3.7909999999999999</v>
      </c>
      <c r="AG1903" s="208">
        <v>2.57</v>
      </c>
      <c r="AH1903" s="208">
        <v>1.8180000000000001</v>
      </c>
      <c r="AI1903" s="208">
        <v>1.095</v>
      </c>
      <c r="AJ1903" s="208">
        <v>0.22800000000000001</v>
      </c>
      <c r="AK1903" s="24"/>
      <c r="AL1903" s="24"/>
      <c r="AM1903" s="208">
        <v>0.152</v>
      </c>
      <c r="AN1903" s="208">
        <v>1.087</v>
      </c>
      <c r="AO1903" s="208">
        <v>2.3410000000000002</v>
      </c>
      <c r="AP1903" s="208">
        <v>3.88</v>
      </c>
      <c r="AQ1903" s="208">
        <v>3.8769999999999998</v>
      </c>
      <c r="AR1903" s="208">
        <v>3.798</v>
      </c>
      <c r="AS1903" s="208">
        <v>2.8780000000000001</v>
      </c>
      <c r="AT1903" s="208">
        <v>1.536</v>
      </c>
      <c r="AU1903" s="208">
        <v>0.748</v>
      </c>
      <c r="AV1903" s="24"/>
      <c r="AW1903" s="24"/>
      <c r="AX1903" s="24"/>
      <c r="AY1903" s="208">
        <v>0.42499999999999999</v>
      </c>
      <c r="AZ1903" s="208">
        <v>1.532</v>
      </c>
      <c r="BA1903" s="208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9">
        <v>0.28799999999999998</v>
      </c>
      <c r="AZ1904" s="209">
        <v>0.56200000000000006</v>
      </c>
      <c r="BA1904" s="209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08">
        <v>0.28799999999999998</v>
      </c>
      <c r="AZ1905" s="208">
        <v>0.56200000000000006</v>
      </c>
      <c r="BA1905" s="208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209">
        <v>3.238</v>
      </c>
      <c r="G1906" s="209">
        <v>3.7650000000000001</v>
      </c>
      <c r="H1906" s="209">
        <v>2.5259999999999998</v>
      </c>
      <c r="I1906" s="20"/>
      <c r="J1906" s="20"/>
      <c r="K1906" s="209">
        <v>2.4620000000000002</v>
      </c>
      <c r="L1906" s="209">
        <v>0.35299999999999998</v>
      </c>
      <c r="M1906" s="20"/>
      <c r="N1906" s="20"/>
      <c r="O1906" s="20"/>
      <c r="P1906" s="209">
        <v>2.4390000000000001</v>
      </c>
      <c r="Q1906" s="209">
        <v>2.4820000000000002</v>
      </c>
      <c r="R1906" s="209">
        <v>3.8879999999999999</v>
      </c>
      <c r="S1906" s="209">
        <v>4.5039999999999996</v>
      </c>
      <c r="T1906" s="209">
        <v>4.1680000000000001</v>
      </c>
      <c r="U1906" s="209">
        <v>2.6040000000000001</v>
      </c>
      <c r="V1906" s="209">
        <v>1.6479999999999999</v>
      </c>
      <c r="W1906" s="20"/>
      <c r="X1906" s="209">
        <v>0.436</v>
      </c>
      <c r="Y1906" s="20"/>
      <c r="Z1906" s="20"/>
      <c r="AA1906" s="209">
        <v>1.1140000000000001</v>
      </c>
      <c r="AB1906" s="209">
        <v>1.3460000000000001</v>
      </c>
      <c r="AC1906" s="209">
        <v>4.5999999999999996</v>
      </c>
      <c r="AD1906" s="209">
        <v>2.5129999999999999</v>
      </c>
      <c r="AE1906" s="209">
        <v>3.57</v>
      </c>
      <c r="AF1906" s="209">
        <v>4.2549999999999999</v>
      </c>
      <c r="AG1906" s="209">
        <v>1.9850000000000001</v>
      </c>
      <c r="AH1906" s="209">
        <v>0.98799999999999999</v>
      </c>
      <c r="AI1906" s="209">
        <v>0.872</v>
      </c>
      <c r="AJ1906" s="20"/>
      <c r="AK1906" s="20"/>
      <c r="AL1906" s="209">
        <v>0.128</v>
      </c>
      <c r="AM1906" s="209">
        <v>0.46700000000000003</v>
      </c>
      <c r="AN1906" s="209">
        <v>1.4359999999999999</v>
      </c>
      <c r="AO1906" s="209">
        <v>1.5</v>
      </c>
      <c r="AP1906" s="209">
        <v>1.5289999999999999</v>
      </c>
      <c r="AQ1906" s="209">
        <v>2.528</v>
      </c>
      <c r="AR1906" s="209">
        <v>2.2010000000000001</v>
      </c>
      <c r="AS1906" s="209">
        <v>1.341</v>
      </c>
      <c r="AT1906" s="209">
        <v>0.76500000000000001</v>
      </c>
      <c r="AU1906" s="209">
        <v>0.438</v>
      </c>
      <c r="AV1906" s="20"/>
      <c r="AW1906" s="20"/>
      <c r="AX1906" s="20"/>
      <c r="AY1906" s="209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208">
        <v>3.238</v>
      </c>
      <c r="G1907" s="208">
        <v>3.7650000000000001</v>
      </c>
      <c r="H1907" s="208">
        <v>2.5259999999999998</v>
      </c>
      <c r="I1907" s="24"/>
      <c r="J1907" s="24"/>
      <c r="K1907" s="208">
        <v>2.4620000000000002</v>
      </c>
      <c r="L1907" s="208">
        <v>0.17199999999999999</v>
      </c>
      <c r="M1907" s="24"/>
      <c r="N1907" s="24"/>
      <c r="O1907" s="24"/>
      <c r="P1907" s="208">
        <v>1.4350000000000001</v>
      </c>
      <c r="Q1907" s="208">
        <v>1.181</v>
      </c>
      <c r="R1907" s="208">
        <v>1.8819999999999999</v>
      </c>
      <c r="S1907" s="208">
        <v>2.2410000000000001</v>
      </c>
      <c r="T1907" s="208">
        <v>2.044</v>
      </c>
      <c r="U1907" s="208">
        <v>1.23</v>
      </c>
      <c r="V1907" s="208">
        <v>0.77</v>
      </c>
      <c r="W1907" s="24"/>
      <c r="X1907" s="208">
        <v>0.436</v>
      </c>
      <c r="Y1907" s="24"/>
      <c r="Z1907" s="24"/>
      <c r="AA1907" s="208">
        <v>0.14499999999999999</v>
      </c>
      <c r="AB1907" s="208">
        <v>0.67600000000000005</v>
      </c>
      <c r="AC1907" s="208">
        <v>3.1</v>
      </c>
      <c r="AD1907" s="208">
        <v>0.63800000000000001</v>
      </c>
      <c r="AE1907" s="208">
        <v>1.8049999999999999</v>
      </c>
      <c r="AF1907" s="208">
        <v>2.2200000000000002</v>
      </c>
      <c r="AG1907" s="208">
        <v>0.96699999999999997</v>
      </c>
      <c r="AH1907" s="208">
        <v>0.47799999999999998</v>
      </c>
      <c r="AI1907" s="208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208">
        <v>0.18099999999999999</v>
      </c>
      <c r="M1908" s="24"/>
      <c r="N1908" s="24"/>
      <c r="O1908" s="24"/>
      <c r="P1908" s="208">
        <v>1.004</v>
      </c>
      <c r="Q1908" s="208">
        <v>1.3009999999999999</v>
      </c>
      <c r="R1908" s="208">
        <v>2.0059999999999998</v>
      </c>
      <c r="S1908" s="208">
        <v>2.2629999999999999</v>
      </c>
      <c r="T1908" s="208">
        <v>2.1240000000000001</v>
      </c>
      <c r="U1908" s="208">
        <v>1.3740000000000001</v>
      </c>
      <c r="V1908" s="208">
        <v>0.878</v>
      </c>
      <c r="W1908" s="24"/>
      <c r="X1908" s="24"/>
      <c r="Y1908" s="24"/>
      <c r="Z1908" s="24"/>
      <c r="AA1908" s="208">
        <v>0.96899999999999997</v>
      </c>
      <c r="AB1908" s="208">
        <v>0.67</v>
      </c>
      <c r="AC1908" s="208">
        <v>1.5</v>
      </c>
      <c r="AD1908" s="208">
        <v>1.875</v>
      </c>
      <c r="AE1908" s="208">
        <v>1.7649999999999999</v>
      </c>
      <c r="AF1908" s="208">
        <v>2.0350000000000001</v>
      </c>
      <c r="AG1908" s="208">
        <v>1.018</v>
      </c>
      <c r="AH1908" s="208">
        <v>0.51</v>
      </c>
      <c r="AI1908" s="208">
        <v>0.66700000000000004</v>
      </c>
      <c r="AJ1908" s="24"/>
      <c r="AK1908" s="24"/>
      <c r="AL1908" s="208">
        <v>0.128</v>
      </c>
      <c r="AM1908" s="208">
        <v>0.46700000000000003</v>
      </c>
      <c r="AN1908" s="208">
        <v>1.4359999999999999</v>
      </c>
      <c r="AO1908" s="208">
        <v>1.5</v>
      </c>
      <c r="AP1908" s="208">
        <v>1.5289999999999999</v>
      </c>
      <c r="AQ1908" s="208">
        <v>2.528</v>
      </c>
      <c r="AR1908" s="208">
        <v>2.2010000000000001</v>
      </c>
      <c r="AS1908" s="208">
        <v>1.341</v>
      </c>
      <c r="AT1908" s="208">
        <v>0.76500000000000001</v>
      </c>
      <c r="AU1908" s="208">
        <v>0.438</v>
      </c>
      <c r="AV1908" s="24"/>
      <c r="AW1908" s="24"/>
      <c r="AX1908" s="24"/>
      <c r="AY1908" s="208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209">
        <v>0.91700000000000004</v>
      </c>
      <c r="G1909" s="209">
        <v>0.42799999999999999</v>
      </c>
      <c r="H1909" s="209">
        <v>0.316</v>
      </c>
      <c r="I1909" s="224">
        <v>0.41199999999999998</v>
      </c>
      <c r="J1909" s="224"/>
      <c r="K1909" s="20"/>
      <c r="L1909" s="20"/>
      <c r="M1909" s="20"/>
      <c r="N1909" s="20"/>
      <c r="O1909" s="20"/>
      <c r="P1909" s="209">
        <v>0.159</v>
      </c>
      <c r="Q1909" s="20"/>
      <c r="R1909" s="209">
        <v>0.55600000000000005</v>
      </c>
      <c r="S1909" s="209">
        <v>0.55200000000000005</v>
      </c>
      <c r="T1909" s="209">
        <v>0.35499999999999998</v>
      </c>
      <c r="U1909" s="209">
        <v>0.158</v>
      </c>
      <c r="V1909" s="209">
        <v>0.129</v>
      </c>
      <c r="W1909" s="209">
        <v>6.4000000000000001E-2</v>
      </c>
      <c r="X1909" s="209">
        <v>1.9E-2</v>
      </c>
      <c r="Y1909" s="20"/>
      <c r="Z1909" s="20"/>
      <c r="AA1909" s="20"/>
      <c r="AB1909" s="209">
        <v>9.4E-2</v>
      </c>
      <c r="AC1909" s="209">
        <v>0.253</v>
      </c>
      <c r="AD1909" s="209">
        <v>0.54200000000000004</v>
      </c>
      <c r="AE1909" s="209">
        <v>0.52400000000000002</v>
      </c>
      <c r="AF1909" s="209">
        <v>0.55800000000000005</v>
      </c>
      <c r="AG1909" s="209">
        <v>0.14099999999999999</v>
      </c>
      <c r="AH1909" s="209">
        <v>1.0999999999999999E-2</v>
      </c>
      <c r="AI1909" s="209">
        <v>8.0000000000000002E-3</v>
      </c>
      <c r="AJ1909" s="20"/>
      <c r="AK1909" s="20"/>
      <c r="AL1909" s="20"/>
      <c r="AM1909" s="20"/>
      <c r="AN1909" s="209">
        <v>0.11799999999999999</v>
      </c>
      <c r="AO1909" s="209">
        <v>0.55100000000000005</v>
      </c>
      <c r="AP1909" s="209">
        <v>0.92400000000000004</v>
      </c>
      <c r="AQ1909" s="209">
        <v>0.80300000000000005</v>
      </c>
      <c r="AR1909" s="209">
        <v>0.94699999999999995</v>
      </c>
      <c r="AS1909" s="209">
        <v>0.64500000000000002</v>
      </c>
      <c r="AT1909" s="209">
        <v>0.26300000000000001</v>
      </c>
      <c r="AU1909" s="209">
        <v>2.8000000000000001E-2</v>
      </c>
      <c r="AV1909" s="20"/>
      <c r="AW1909" s="20"/>
      <c r="AX1909" s="20"/>
      <c r="AY1909" s="209">
        <v>0.107</v>
      </c>
      <c r="AZ1909" s="209">
        <v>0.13800000000000001</v>
      </c>
      <c r="BA1909" s="209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208">
        <v>0.91700000000000004</v>
      </c>
      <c r="G1910" s="208">
        <v>0.42799999999999999</v>
      </c>
      <c r="H1910" s="208">
        <v>0.316</v>
      </c>
      <c r="I1910" s="221">
        <v>0.41199999999999998</v>
      </c>
      <c r="J1910" s="221"/>
      <c r="K1910" s="24"/>
      <c r="L1910" s="24"/>
      <c r="M1910" s="24"/>
      <c r="N1910" s="24"/>
      <c r="O1910" s="24"/>
      <c r="P1910" s="208">
        <v>0.159</v>
      </c>
      <c r="Q1910" s="24"/>
      <c r="R1910" s="208">
        <v>0.55600000000000005</v>
      </c>
      <c r="S1910" s="208">
        <v>0.55200000000000005</v>
      </c>
      <c r="T1910" s="208">
        <v>0.35499999999999998</v>
      </c>
      <c r="U1910" s="208">
        <v>0.158</v>
      </c>
      <c r="V1910" s="208">
        <v>0.129</v>
      </c>
      <c r="W1910" s="208">
        <v>6.4000000000000001E-2</v>
      </c>
      <c r="X1910" s="208">
        <v>1.9E-2</v>
      </c>
      <c r="Y1910" s="24"/>
      <c r="Z1910" s="24"/>
      <c r="AA1910" s="24"/>
      <c r="AB1910" s="208">
        <v>9.4E-2</v>
      </c>
      <c r="AC1910" s="208">
        <v>0.253</v>
      </c>
      <c r="AD1910" s="208">
        <v>0.54200000000000004</v>
      </c>
      <c r="AE1910" s="208">
        <v>0.52400000000000002</v>
      </c>
      <c r="AF1910" s="208">
        <v>0.55800000000000005</v>
      </c>
      <c r="AG1910" s="208">
        <v>0.14099999999999999</v>
      </c>
      <c r="AH1910" s="208">
        <v>1.0999999999999999E-2</v>
      </c>
      <c r="AI1910" s="208">
        <v>8.0000000000000002E-3</v>
      </c>
      <c r="AJ1910" s="24"/>
      <c r="AK1910" s="24"/>
      <c r="AL1910" s="24"/>
      <c r="AM1910" s="24"/>
      <c r="AN1910" s="208">
        <v>0.11799999999999999</v>
      </c>
      <c r="AO1910" s="208">
        <v>0.55100000000000005</v>
      </c>
      <c r="AP1910" s="208">
        <v>0.92400000000000004</v>
      </c>
      <c r="AQ1910" s="208">
        <v>0.80300000000000005</v>
      </c>
      <c r="AR1910" s="208">
        <v>0.94699999999999995</v>
      </c>
      <c r="AS1910" s="208">
        <v>0.64500000000000002</v>
      </c>
      <c r="AT1910" s="208">
        <v>0.26300000000000001</v>
      </c>
      <c r="AU1910" s="208">
        <v>2.8000000000000001E-2</v>
      </c>
      <c r="AV1910" s="24"/>
      <c r="AW1910" s="24"/>
      <c r="AX1910" s="24"/>
      <c r="AY1910" s="208">
        <v>0.107</v>
      </c>
      <c r="AZ1910" s="208">
        <v>0.13800000000000001</v>
      </c>
      <c r="BA1910" s="208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209">
        <v>3.1539999999999999</v>
      </c>
      <c r="G1911" s="209">
        <v>2.0449999999999999</v>
      </c>
      <c r="H1911" s="209">
        <v>1.032</v>
      </c>
      <c r="I1911" s="224">
        <v>1.0660000000000001</v>
      </c>
      <c r="J1911" s="224"/>
      <c r="K1911" s="209">
        <v>0.22600000000000001</v>
      </c>
      <c r="L1911" s="20"/>
      <c r="M1911" s="20"/>
      <c r="N1911" s="20"/>
      <c r="O1911" s="20"/>
      <c r="P1911" s="209">
        <v>1.081</v>
      </c>
      <c r="Q1911" s="209">
        <v>1.806</v>
      </c>
      <c r="R1911" s="209">
        <v>1.6879999999999999</v>
      </c>
      <c r="S1911" s="209">
        <v>2.125</v>
      </c>
      <c r="T1911" s="209">
        <v>1.75</v>
      </c>
      <c r="U1911" s="209">
        <v>0.75</v>
      </c>
      <c r="V1911" s="209">
        <v>0.625</v>
      </c>
      <c r="W1911" s="209">
        <v>0.125</v>
      </c>
      <c r="X1911" s="20"/>
      <c r="Y1911" s="20"/>
      <c r="Z1911" s="20"/>
      <c r="AA1911" s="20"/>
      <c r="AB1911" s="209">
        <v>0.86499999999999999</v>
      </c>
      <c r="AC1911" s="209">
        <v>1.4610000000000001</v>
      </c>
      <c r="AD1911" s="209">
        <v>2.1739999999999999</v>
      </c>
      <c r="AE1911" s="209">
        <v>2.375</v>
      </c>
      <c r="AF1911" s="209">
        <v>1.25</v>
      </c>
      <c r="AG1911" s="209">
        <v>1.1100000000000001</v>
      </c>
      <c r="AH1911" s="209">
        <v>0.90300000000000002</v>
      </c>
      <c r="AI1911" s="209">
        <v>0.86299999999999999</v>
      </c>
      <c r="AJ1911" s="20"/>
      <c r="AK1911" s="20"/>
      <c r="AL1911" s="20"/>
      <c r="AM1911" s="20"/>
      <c r="AN1911" s="20"/>
      <c r="AO1911" s="20"/>
      <c r="AP1911" s="209">
        <v>3.625</v>
      </c>
      <c r="AQ1911" s="209">
        <v>1.4810000000000001</v>
      </c>
      <c r="AR1911" s="209">
        <v>1.3939999999999999</v>
      </c>
      <c r="AS1911" s="209">
        <v>0.81299999999999994</v>
      </c>
      <c r="AT1911" s="209">
        <v>1.1379999999999999</v>
      </c>
      <c r="AU1911" s="209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208">
        <v>3.1539999999999999</v>
      </c>
      <c r="G1912" s="208">
        <v>2.0449999999999999</v>
      </c>
      <c r="H1912" s="208">
        <v>1.032</v>
      </c>
      <c r="I1912" s="221">
        <v>1.0660000000000001</v>
      </c>
      <c r="J1912" s="221"/>
      <c r="K1912" s="208">
        <v>0.22600000000000001</v>
      </c>
      <c r="L1912" s="24"/>
      <c r="M1912" s="24"/>
      <c r="N1912" s="24"/>
      <c r="O1912" s="24"/>
      <c r="P1912" s="208">
        <v>1.081</v>
      </c>
      <c r="Q1912" s="208">
        <v>1.806</v>
      </c>
      <c r="R1912" s="208">
        <v>1.6879999999999999</v>
      </c>
      <c r="S1912" s="208">
        <v>2.125</v>
      </c>
      <c r="T1912" s="208">
        <v>1.75</v>
      </c>
      <c r="U1912" s="208">
        <v>0.75</v>
      </c>
      <c r="V1912" s="208">
        <v>0.625</v>
      </c>
      <c r="W1912" s="208">
        <v>0.125</v>
      </c>
      <c r="X1912" s="24"/>
      <c r="Y1912" s="24"/>
      <c r="Z1912" s="24"/>
      <c r="AA1912" s="24"/>
      <c r="AB1912" s="208">
        <v>0.86499999999999999</v>
      </c>
      <c r="AC1912" s="208">
        <v>1.4610000000000001</v>
      </c>
      <c r="AD1912" s="208">
        <v>2.1739999999999999</v>
      </c>
      <c r="AE1912" s="208">
        <v>2.375</v>
      </c>
      <c r="AF1912" s="208">
        <v>1.25</v>
      </c>
      <c r="AG1912" s="208">
        <v>1.1100000000000001</v>
      </c>
      <c r="AH1912" s="208">
        <v>0.90300000000000002</v>
      </c>
      <c r="AI1912" s="208">
        <v>0.86299999999999999</v>
      </c>
      <c r="AJ1912" s="24"/>
      <c r="AK1912" s="24"/>
      <c r="AL1912" s="24"/>
      <c r="AM1912" s="24"/>
      <c r="AN1912" s="24"/>
      <c r="AO1912" s="24"/>
      <c r="AP1912" s="208">
        <v>3.625</v>
      </c>
      <c r="AQ1912" s="208">
        <v>1.4810000000000001</v>
      </c>
      <c r="AR1912" s="208">
        <v>1.3939999999999999</v>
      </c>
      <c r="AS1912" s="208">
        <v>0.81299999999999994</v>
      </c>
      <c r="AT1912" s="208">
        <v>1.1379999999999999</v>
      </c>
      <c r="AU1912" s="208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9">
        <v>0.61299999999999999</v>
      </c>
      <c r="AR1913" s="209">
        <v>0.56200000000000006</v>
      </c>
      <c r="AS1913" s="209">
        <v>0.40300000000000002</v>
      </c>
      <c r="AT1913" s="209">
        <v>0.32400000000000001</v>
      </c>
      <c r="AU1913" s="209">
        <v>0.152</v>
      </c>
      <c r="AV1913" s="20"/>
      <c r="AW1913" s="20"/>
      <c r="AX1913" s="20"/>
      <c r="AY1913" s="209">
        <v>9.6000000000000002E-2</v>
      </c>
      <c r="AZ1913" s="209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08">
        <v>0.61299999999999999</v>
      </c>
      <c r="AR1914" s="208">
        <v>0.56200000000000006</v>
      </c>
      <c r="AS1914" s="208">
        <v>0.40300000000000002</v>
      </c>
      <c r="AT1914" s="208">
        <v>0.32400000000000001</v>
      </c>
      <c r="AU1914" s="208">
        <v>0.152</v>
      </c>
      <c r="AV1914" s="24"/>
      <c r="AW1914" s="24"/>
      <c r="AX1914" s="24"/>
      <c r="AY1914" s="208">
        <v>9.6000000000000002E-2</v>
      </c>
      <c r="AZ1914" s="208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209">
        <v>3.5489999999999999</v>
      </c>
      <c r="G1915" s="209">
        <v>3.121</v>
      </c>
      <c r="H1915" s="209">
        <v>1.9510000000000001</v>
      </c>
      <c r="I1915" s="224">
        <v>1.3220000000000001</v>
      </c>
      <c r="J1915" s="224"/>
      <c r="K1915" s="209">
        <v>0.48</v>
      </c>
      <c r="L1915" s="20"/>
      <c r="M1915" s="20"/>
      <c r="N1915" s="20"/>
      <c r="O1915" s="20"/>
      <c r="P1915" s="209">
        <v>1.071</v>
      </c>
      <c r="Q1915" s="209">
        <v>2.085</v>
      </c>
      <c r="R1915" s="209">
        <v>2.5289999999999999</v>
      </c>
      <c r="S1915" s="209">
        <v>3.653</v>
      </c>
      <c r="T1915" s="209">
        <v>3.1030000000000002</v>
      </c>
      <c r="U1915" s="209">
        <v>1.8120000000000001</v>
      </c>
      <c r="V1915" s="209">
        <v>0.91400000000000003</v>
      </c>
      <c r="W1915" s="209">
        <v>0.28999999999999998</v>
      </c>
      <c r="X1915" s="20"/>
      <c r="Y1915" s="20"/>
      <c r="Z1915" s="20"/>
      <c r="AA1915" s="209">
        <v>8.8999999999999996E-2</v>
      </c>
      <c r="AB1915" s="209">
        <v>1.093</v>
      </c>
      <c r="AC1915" s="209">
        <v>2.1949999999999998</v>
      </c>
      <c r="AD1915" s="209">
        <v>3.6549999999999998</v>
      </c>
      <c r="AE1915" s="209">
        <v>4.18</v>
      </c>
      <c r="AF1915" s="209">
        <v>3.044</v>
      </c>
      <c r="AG1915" s="209">
        <v>1.774</v>
      </c>
      <c r="AH1915" s="209">
        <v>0.58799999999999997</v>
      </c>
      <c r="AI1915" s="209">
        <v>0.33600000000000002</v>
      </c>
      <c r="AJ1915" s="20"/>
      <c r="AK1915" s="20"/>
      <c r="AL1915" s="20"/>
      <c r="AM1915" s="20"/>
      <c r="AN1915" s="209">
        <v>0.79800000000000004</v>
      </c>
      <c r="AO1915" s="209">
        <v>1.927</v>
      </c>
      <c r="AP1915" s="209">
        <v>3.3740000000000001</v>
      </c>
      <c r="AQ1915" s="209">
        <v>3.3029999999999999</v>
      </c>
      <c r="AR1915" s="209">
        <v>3.2690000000000001</v>
      </c>
      <c r="AS1915" s="209">
        <v>1.929</v>
      </c>
      <c r="AT1915" s="209">
        <v>0.89700000000000002</v>
      </c>
      <c r="AU1915" s="209">
        <v>0.22800000000000001</v>
      </c>
      <c r="AV1915" s="20"/>
      <c r="AW1915" s="20"/>
      <c r="AX1915" s="20"/>
      <c r="AY1915" s="209">
        <v>0.125</v>
      </c>
      <c r="AZ1915" s="209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208">
        <v>2.214</v>
      </c>
      <c r="G1916" s="208">
        <v>1.964</v>
      </c>
      <c r="H1916" s="208">
        <v>1.173</v>
      </c>
      <c r="I1916" s="221">
        <v>0.76300000000000001</v>
      </c>
      <c r="J1916" s="221"/>
      <c r="K1916" s="208">
        <v>0.33600000000000002</v>
      </c>
      <c r="L1916" s="24"/>
      <c r="M1916" s="24"/>
      <c r="N1916" s="24"/>
      <c r="O1916" s="24"/>
      <c r="P1916" s="208">
        <v>0.66200000000000003</v>
      </c>
      <c r="Q1916" s="208">
        <v>1.159</v>
      </c>
      <c r="R1916" s="208">
        <v>1.4390000000000001</v>
      </c>
      <c r="S1916" s="208">
        <v>2.081</v>
      </c>
      <c r="T1916" s="208">
        <v>1.74</v>
      </c>
      <c r="U1916" s="208">
        <v>0.99099999999999999</v>
      </c>
      <c r="V1916" s="208">
        <v>0.47799999999999998</v>
      </c>
      <c r="W1916" s="208">
        <v>0.108</v>
      </c>
      <c r="X1916" s="24"/>
      <c r="Y1916" s="24"/>
      <c r="Z1916" s="24"/>
      <c r="AA1916" s="208">
        <v>7.0000000000000007E-2</v>
      </c>
      <c r="AB1916" s="208">
        <v>0.72199999999999998</v>
      </c>
      <c r="AC1916" s="208">
        <v>1.407</v>
      </c>
      <c r="AD1916" s="208">
        <v>2.2170000000000001</v>
      </c>
      <c r="AE1916" s="208">
        <v>2.4900000000000002</v>
      </c>
      <c r="AF1916" s="208">
        <v>1.83</v>
      </c>
      <c r="AG1916" s="208">
        <v>1.038</v>
      </c>
      <c r="AH1916" s="208">
        <v>0.33500000000000002</v>
      </c>
      <c r="AI1916" s="208">
        <v>0.182</v>
      </c>
      <c r="AJ1916" s="24"/>
      <c r="AK1916" s="24"/>
      <c r="AL1916" s="24"/>
      <c r="AM1916" s="24"/>
      <c r="AN1916" s="208">
        <v>0.376</v>
      </c>
      <c r="AO1916" s="208">
        <v>1.0149999999999999</v>
      </c>
      <c r="AP1916" s="208">
        <v>1.907</v>
      </c>
      <c r="AQ1916" s="208">
        <v>1.869</v>
      </c>
      <c r="AR1916" s="208">
        <v>1.845</v>
      </c>
      <c r="AS1916" s="208">
        <v>1.075</v>
      </c>
      <c r="AT1916" s="208">
        <v>0.49299999999999999</v>
      </c>
      <c r="AU1916" s="208">
        <v>0.122</v>
      </c>
      <c r="AV1916" s="24"/>
      <c r="AW1916" s="24"/>
      <c r="AX1916" s="24"/>
      <c r="AY1916" s="208">
        <v>8.4000000000000005E-2</v>
      </c>
      <c r="AZ1916" s="208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208">
        <v>1.335</v>
      </c>
      <c r="G1917" s="208">
        <v>1.157</v>
      </c>
      <c r="H1917" s="208">
        <v>0.77800000000000002</v>
      </c>
      <c r="I1917" s="221">
        <v>0.55900000000000005</v>
      </c>
      <c r="J1917" s="221"/>
      <c r="K1917" s="208">
        <v>0.14399999999999999</v>
      </c>
      <c r="L1917" s="24"/>
      <c r="M1917" s="24"/>
      <c r="N1917" s="24"/>
      <c r="O1917" s="24"/>
      <c r="P1917" s="208">
        <v>0.40899999999999997</v>
      </c>
      <c r="Q1917" s="208">
        <v>0.92600000000000005</v>
      </c>
      <c r="R1917" s="208">
        <v>1.0900000000000001</v>
      </c>
      <c r="S1917" s="208">
        <v>1.5720000000000001</v>
      </c>
      <c r="T1917" s="208">
        <v>1.363</v>
      </c>
      <c r="U1917" s="208">
        <v>0.82099999999999995</v>
      </c>
      <c r="V1917" s="208">
        <v>0.436</v>
      </c>
      <c r="W1917" s="208">
        <v>0.182</v>
      </c>
      <c r="X1917" s="24"/>
      <c r="Y1917" s="24"/>
      <c r="Z1917" s="24"/>
      <c r="AA1917" s="208">
        <v>1.9E-2</v>
      </c>
      <c r="AB1917" s="208">
        <v>0.371</v>
      </c>
      <c r="AC1917" s="208">
        <v>0.78800000000000003</v>
      </c>
      <c r="AD1917" s="208">
        <v>1.4379999999999999</v>
      </c>
      <c r="AE1917" s="208">
        <v>1.69</v>
      </c>
      <c r="AF1917" s="208">
        <v>1.214</v>
      </c>
      <c r="AG1917" s="208">
        <v>0.73599999999999999</v>
      </c>
      <c r="AH1917" s="208">
        <v>0.253</v>
      </c>
      <c r="AI1917" s="208">
        <v>0.154</v>
      </c>
      <c r="AJ1917" s="24"/>
      <c r="AK1917" s="24"/>
      <c r="AL1917" s="24"/>
      <c r="AM1917" s="24"/>
      <c r="AN1917" s="208">
        <v>0.42199999999999999</v>
      </c>
      <c r="AO1917" s="208">
        <v>0.91200000000000003</v>
      </c>
      <c r="AP1917" s="208">
        <v>1.4670000000000001</v>
      </c>
      <c r="AQ1917" s="208">
        <v>1.4339999999999999</v>
      </c>
      <c r="AR1917" s="208">
        <v>1.4239999999999999</v>
      </c>
      <c r="AS1917" s="208">
        <v>0.85399999999999998</v>
      </c>
      <c r="AT1917" s="208">
        <v>0.40400000000000003</v>
      </c>
      <c r="AU1917" s="208">
        <v>0.106</v>
      </c>
      <c r="AV1917" s="24"/>
      <c r="AW1917" s="24"/>
      <c r="AX1917" s="24"/>
      <c r="AY1917" s="208">
        <v>4.1000000000000002E-2</v>
      </c>
      <c r="AZ1917" s="208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208"/>
      <c r="G1919" s="208"/>
      <c r="H1919" s="208"/>
      <c r="I1919" s="208"/>
      <c r="J1919" s="208"/>
      <c r="K1919" s="208"/>
      <c r="L1919" s="24"/>
      <c r="M1919" s="24"/>
      <c r="N1919" s="24"/>
      <c r="O1919" s="24"/>
      <c r="P1919" s="208"/>
      <c r="Q1919" s="208"/>
      <c r="R1919" s="208"/>
      <c r="S1919" s="208"/>
      <c r="T1919" s="208"/>
      <c r="U1919" s="208"/>
      <c r="V1919" s="208"/>
      <c r="W1919" s="208"/>
      <c r="X1919" s="24"/>
      <c r="Y1919" s="24"/>
      <c r="Z1919" s="24"/>
      <c r="AA1919" s="208"/>
      <c r="AB1919" s="208"/>
      <c r="AC1919" s="208"/>
      <c r="AD1919" s="208"/>
      <c r="AE1919" s="208"/>
      <c r="AF1919" s="208"/>
      <c r="AG1919" s="208"/>
      <c r="AH1919" s="208"/>
      <c r="AI1919" s="208"/>
      <c r="AJ1919" s="24"/>
      <c r="AK1919" s="24"/>
      <c r="AL1919" s="24"/>
      <c r="AM1919" s="24"/>
      <c r="AN1919" s="208"/>
      <c r="AO1919" s="208"/>
      <c r="AP1919" s="208"/>
      <c r="AQ1919" s="208"/>
      <c r="AR1919" s="208"/>
      <c r="AS1919" s="208"/>
      <c r="AT1919" s="208"/>
      <c r="AU1919" s="208"/>
      <c r="AV1919" s="24"/>
      <c r="AW1919" s="24"/>
      <c r="AX1919" s="24"/>
      <c r="AY1919" s="208"/>
      <c r="AZ1919" s="208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209">
        <v>1.1299999999999999</v>
      </c>
      <c r="G1920" s="209">
        <v>8.2119999999999997</v>
      </c>
      <c r="H1920" s="209">
        <v>3.056</v>
      </c>
      <c r="I1920" s="224">
        <v>2.218</v>
      </c>
      <c r="J1920" s="224"/>
      <c r="K1920" s="209">
        <v>1.1819999999999999</v>
      </c>
      <c r="L1920" s="20"/>
      <c r="M1920" s="20"/>
      <c r="N1920" s="20"/>
      <c r="O1920" s="209">
        <v>0.83499999999999996</v>
      </c>
      <c r="P1920" s="209">
        <v>1.6970000000000001</v>
      </c>
      <c r="Q1920" s="209">
        <v>3.8170000000000002</v>
      </c>
      <c r="R1920" s="209">
        <v>3.8260000000000001</v>
      </c>
      <c r="S1920" s="209">
        <v>5.1989999999999998</v>
      </c>
      <c r="T1920" s="209">
        <v>4.6509999999999998</v>
      </c>
      <c r="U1920" s="209">
        <v>2.8769999999999998</v>
      </c>
      <c r="V1920" s="209">
        <v>1.5609999999999999</v>
      </c>
      <c r="W1920" s="209">
        <v>0.77</v>
      </c>
      <c r="X1920" s="20"/>
      <c r="Y1920" s="20"/>
      <c r="Z1920" s="20"/>
      <c r="AA1920" s="209">
        <v>0.48</v>
      </c>
      <c r="AB1920" s="209">
        <v>1.429</v>
      </c>
      <c r="AC1920" s="209">
        <v>2.93</v>
      </c>
      <c r="AD1920" s="209">
        <v>4.4969999999999999</v>
      </c>
      <c r="AE1920" s="209">
        <v>3.9910000000000001</v>
      </c>
      <c r="AF1920" s="209">
        <v>4.29</v>
      </c>
      <c r="AG1920" s="209">
        <v>1.9910000000000001</v>
      </c>
      <c r="AH1920" s="209">
        <v>1.0720000000000001</v>
      </c>
      <c r="AI1920" s="209">
        <v>0.77100000000000002</v>
      </c>
      <c r="AJ1920" s="20"/>
      <c r="AK1920" s="20"/>
      <c r="AL1920" s="20"/>
      <c r="AM1920" s="209">
        <v>0.77200000000000002</v>
      </c>
      <c r="AN1920" s="209">
        <v>1.2330000000000001</v>
      </c>
      <c r="AO1920" s="209">
        <v>2.7650000000000001</v>
      </c>
      <c r="AP1920" s="209">
        <v>4.88</v>
      </c>
      <c r="AQ1920" s="209">
        <v>3.8759999999999999</v>
      </c>
      <c r="AR1920" s="209">
        <v>3.944</v>
      </c>
      <c r="AS1920" s="209">
        <v>2.9449999999999998</v>
      </c>
      <c r="AT1920" s="209">
        <v>1.3080000000000001</v>
      </c>
      <c r="AU1920" s="209">
        <v>0.78100000000000003</v>
      </c>
      <c r="AV1920" s="209">
        <v>7.0999999999999994E-2</v>
      </c>
      <c r="AW1920" s="20"/>
      <c r="AX1920" s="20"/>
      <c r="AY1920" s="209">
        <v>0.51600000000000001</v>
      </c>
      <c r="AZ1920" s="209">
        <v>1.819</v>
      </c>
      <c r="BA1920" s="209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208">
        <v>1.1299999999999999</v>
      </c>
      <c r="G1921" s="208">
        <v>8.2119999999999997</v>
      </c>
      <c r="H1921" s="208">
        <v>3.056</v>
      </c>
      <c r="I1921" s="221">
        <v>2.218</v>
      </c>
      <c r="J1921" s="221"/>
      <c r="K1921" s="208">
        <v>1.1819999999999999</v>
      </c>
      <c r="L1921" s="24"/>
      <c r="M1921" s="24"/>
      <c r="N1921" s="24"/>
      <c r="O1921" s="208">
        <v>0.83499999999999996</v>
      </c>
      <c r="P1921" s="208">
        <v>1.6970000000000001</v>
      </c>
      <c r="Q1921" s="208">
        <v>3.8170000000000002</v>
      </c>
      <c r="R1921" s="208">
        <v>3.8260000000000001</v>
      </c>
      <c r="S1921" s="208">
        <v>5.1989999999999998</v>
      </c>
      <c r="T1921" s="208">
        <v>4.6509999999999998</v>
      </c>
      <c r="U1921" s="208">
        <v>2.8769999999999998</v>
      </c>
      <c r="V1921" s="208">
        <v>1.5609999999999999</v>
      </c>
      <c r="W1921" s="208">
        <v>0.77</v>
      </c>
      <c r="X1921" s="24"/>
      <c r="Y1921" s="24"/>
      <c r="Z1921" s="24"/>
      <c r="AA1921" s="208">
        <v>0.48</v>
      </c>
      <c r="AB1921" s="208">
        <v>1.429</v>
      </c>
      <c r="AC1921" s="208">
        <v>2.93</v>
      </c>
      <c r="AD1921" s="208">
        <v>4.4969999999999999</v>
      </c>
      <c r="AE1921" s="208">
        <v>3.9910000000000001</v>
      </c>
      <c r="AF1921" s="208">
        <v>4.29</v>
      </c>
      <c r="AG1921" s="208">
        <v>1.9910000000000001</v>
      </c>
      <c r="AH1921" s="208">
        <v>1.0720000000000001</v>
      </c>
      <c r="AI1921" s="208">
        <v>0.77100000000000002</v>
      </c>
      <c r="AJ1921" s="24"/>
      <c r="AK1921" s="24"/>
      <c r="AL1921" s="24"/>
      <c r="AM1921" s="208">
        <v>0.77200000000000002</v>
      </c>
      <c r="AN1921" s="208">
        <v>1.2330000000000001</v>
      </c>
      <c r="AO1921" s="208">
        <v>2.7650000000000001</v>
      </c>
      <c r="AP1921" s="208">
        <v>4.88</v>
      </c>
      <c r="AQ1921" s="208">
        <v>3.8759999999999999</v>
      </c>
      <c r="AR1921" s="208">
        <v>3.944</v>
      </c>
      <c r="AS1921" s="208">
        <v>2.9449999999999998</v>
      </c>
      <c r="AT1921" s="208">
        <v>1.3080000000000001</v>
      </c>
      <c r="AU1921" s="208">
        <v>0.78100000000000003</v>
      </c>
      <c r="AV1921" s="208">
        <v>7.0999999999999994E-2</v>
      </c>
      <c r="AW1921" s="24"/>
      <c r="AX1921" s="24"/>
      <c r="AY1921" s="208">
        <v>0.51600000000000001</v>
      </c>
      <c r="AZ1921" s="208">
        <v>1.819</v>
      </c>
      <c r="BA1921" s="208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209">
        <v>1.363</v>
      </c>
      <c r="G1922" s="209">
        <v>1.3220000000000001</v>
      </c>
      <c r="H1922" s="209">
        <v>0.68700000000000006</v>
      </c>
      <c r="I1922" s="224">
        <v>0.25800000000000001</v>
      </c>
      <c r="J1922" s="224"/>
      <c r="K1922" s="209">
        <v>0.251</v>
      </c>
      <c r="L1922" s="20"/>
      <c r="M1922" s="20"/>
      <c r="N1922" s="20"/>
      <c r="O1922" s="20"/>
      <c r="P1922" s="209">
        <v>0.75800000000000001</v>
      </c>
      <c r="Q1922" s="209">
        <v>1.8660000000000001</v>
      </c>
      <c r="R1922" s="209">
        <v>1.4850000000000001</v>
      </c>
      <c r="S1922" s="209">
        <v>1.8109999999999999</v>
      </c>
      <c r="T1922" s="209">
        <v>1.9790000000000001</v>
      </c>
      <c r="U1922" s="209">
        <v>1.1839999999999999</v>
      </c>
      <c r="V1922" s="209">
        <v>0.77200000000000002</v>
      </c>
      <c r="W1922" s="209">
        <v>0.36599999999999999</v>
      </c>
      <c r="X1922" s="209">
        <v>0.11</v>
      </c>
      <c r="Y1922" s="209">
        <v>2.5999999999999999E-2</v>
      </c>
      <c r="Z1922" s="20"/>
      <c r="AA1922" s="209">
        <v>0.25700000000000001</v>
      </c>
      <c r="AB1922" s="209">
        <v>0.65400000000000003</v>
      </c>
      <c r="AC1922" s="209">
        <v>1.17</v>
      </c>
      <c r="AD1922" s="209">
        <v>1.6120000000000001</v>
      </c>
      <c r="AE1922" s="20"/>
      <c r="AF1922" s="209">
        <v>3.419</v>
      </c>
      <c r="AG1922" s="209">
        <v>1.123</v>
      </c>
      <c r="AH1922" s="209">
        <v>0.60399999999999998</v>
      </c>
      <c r="AI1922" s="209">
        <v>0.42599999999999999</v>
      </c>
      <c r="AJ1922" s="20"/>
      <c r="AK1922" s="20"/>
      <c r="AL1922" s="20"/>
      <c r="AM1922" s="209">
        <v>0.22900000000000001</v>
      </c>
      <c r="AN1922" s="209">
        <v>0.80300000000000005</v>
      </c>
      <c r="AO1922" s="209">
        <v>1.087</v>
      </c>
      <c r="AP1922" s="209">
        <v>1.9750000000000001</v>
      </c>
      <c r="AQ1922" s="209">
        <v>2.298</v>
      </c>
      <c r="AR1922" s="209">
        <v>1.9370000000000001</v>
      </c>
      <c r="AS1922" s="209">
        <v>1.4179999999999999</v>
      </c>
      <c r="AT1922" s="209">
        <v>0.89</v>
      </c>
      <c r="AU1922" s="209">
        <v>0.41899999999999998</v>
      </c>
      <c r="AV1922" s="20"/>
      <c r="AW1922" s="20"/>
      <c r="AX1922" s="20"/>
      <c r="AY1922" s="20"/>
      <c r="AZ1922" s="209">
        <v>0.77100000000000002</v>
      </c>
      <c r="BA1922" s="209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208">
        <v>1.363</v>
      </c>
      <c r="G1923" s="208">
        <v>1.3220000000000001</v>
      </c>
      <c r="H1923" s="208">
        <v>0.68700000000000006</v>
      </c>
      <c r="I1923" s="221">
        <v>0.25800000000000001</v>
      </c>
      <c r="J1923" s="221"/>
      <c r="K1923" s="208">
        <v>0.251</v>
      </c>
      <c r="L1923" s="24"/>
      <c r="M1923" s="24"/>
      <c r="N1923" s="24"/>
      <c r="O1923" s="24"/>
      <c r="P1923" s="208">
        <v>0.75800000000000001</v>
      </c>
      <c r="Q1923" s="208">
        <v>1.8660000000000001</v>
      </c>
      <c r="R1923" s="208">
        <v>1.4850000000000001</v>
      </c>
      <c r="S1923" s="208">
        <v>1.8109999999999999</v>
      </c>
      <c r="T1923" s="208">
        <v>1.9790000000000001</v>
      </c>
      <c r="U1923" s="208">
        <v>1.1839999999999999</v>
      </c>
      <c r="V1923" s="208">
        <v>0.77200000000000002</v>
      </c>
      <c r="W1923" s="208">
        <v>0.36599999999999999</v>
      </c>
      <c r="X1923" s="208">
        <v>0.11</v>
      </c>
      <c r="Y1923" s="208">
        <v>2.5999999999999999E-2</v>
      </c>
      <c r="Z1923" s="24"/>
      <c r="AA1923" s="208">
        <v>0.25700000000000001</v>
      </c>
      <c r="AB1923" s="208">
        <v>0.65400000000000003</v>
      </c>
      <c r="AC1923" s="208">
        <v>1.17</v>
      </c>
      <c r="AD1923" s="208">
        <v>1.6120000000000001</v>
      </c>
      <c r="AE1923" s="24"/>
      <c r="AF1923" s="208">
        <v>3.419</v>
      </c>
      <c r="AG1923" s="208">
        <v>1.123</v>
      </c>
      <c r="AH1923" s="208">
        <v>0.60399999999999998</v>
      </c>
      <c r="AI1923" s="208">
        <v>0.42599999999999999</v>
      </c>
      <c r="AJ1923" s="24"/>
      <c r="AK1923" s="24"/>
      <c r="AL1923" s="24"/>
      <c r="AM1923" s="208">
        <v>0.22900000000000001</v>
      </c>
      <c r="AN1923" s="208">
        <v>0.80300000000000005</v>
      </c>
      <c r="AO1923" s="208">
        <v>1.087</v>
      </c>
      <c r="AP1923" s="208">
        <v>1.9750000000000001</v>
      </c>
      <c r="AQ1923" s="208">
        <v>2.298</v>
      </c>
      <c r="AR1923" s="208">
        <v>1.9370000000000001</v>
      </c>
      <c r="AS1923" s="208">
        <v>1.4179999999999999</v>
      </c>
      <c r="AT1923" s="208">
        <v>0.89</v>
      </c>
      <c r="AU1923" s="208">
        <v>0.41899999999999998</v>
      </c>
      <c r="AV1923" s="24"/>
      <c r="AW1923" s="24"/>
      <c r="AX1923" s="24"/>
      <c r="AY1923" s="24"/>
      <c r="AZ1923" s="208">
        <v>0.77100000000000002</v>
      </c>
      <c r="BA1923" s="208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209">
        <v>2.1269999999999998</v>
      </c>
      <c r="G1924" s="209">
        <v>2.5640000000000001</v>
      </c>
      <c r="H1924" s="209">
        <v>2.0379999999999998</v>
      </c>
      <c r="I1924" s="224">
        <v>1.762</v>
      </c>
      <c r="J1924" s="224"/>
      <c r="K1924" s="209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208">
        <v>2.1269999999999998</v>
      </c>
      <c r="G1925" s="208">
        <v>2.5640000000000001</v>
      </c>
      <c r="H1925" s="208">
        <v>2.0379999999999998</v>
      </c>
      <c r="I1925" s="221">
        <v>1.762</v>
      </c>
      <c r="J1925" s="221"/>
      <c r="K1925" s="208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209">
        <v>1.3149999999999999</v>
      </c>
      <c r="G1926" s="209">
        <v>1.2150000000000001</v>
      </c>
      <c r="H1926" s="209">
        <v>0.66500000000000004</v>
      </c>
      <c r="I1926" s="20"/>
      <c r="J1926" s="20"/>
      <c r="K1926" s="209">
        <v>0.86899999999999999</v>
      </c>
      <c r="L1926" s="20"/>
      <c r="M1926" s="20"/>
      <c r="N1926" s="20"/>
      <c r="O1926" s="20"/>
      <c r="P1926" s="209">
        <v>0.98799999999999999</v>
      </c>
      <c r="Q1926" s="209">
        <v>0.79400000000000004</v>
      </c>
      <c r="R1926" s="209">
        <v>1.165</v>
      </c>
      <c r="S1926" s="209">
        <v>1.2370000000000001</v>
      </c>
      <c r="T1926" s="209">
        <v>1.0489999999999999</v>
      </c>
      <c r="U1926" s="209">
        <v>0.58799999999999997</v>
      </c>
      <c r="V1926" s="209">
        <v>0.40100000000000002</v>
      </c>
      <c r="W1926" s="20"/>
      <c r="X1926" s="20"/>
      <c r="Y1926" s="20"/>
      <c r="Z1926" s="20"/>
      <c r="AA1926" s="20"/>
      <c r="AB1926" s="209">
        <v>0.88600000000000001</v>
      </c>
      <c r="AC1926" s="209">
        <v>0.66500000000000004</v>
      </c>
      <c r="AD1926" s="209">
        <v>0.66</v>
      </c>
      <c r="AE1926" s="20"/>
      <c r="AF1926" s="20"/>
      <c r="AG1926" s="209">
        <v>0.63500000000000001</v>
      </c>
      <c r="AH1926" s="209">
        <v>0.6</v>
      </c>
      <c r="AI1926" s="209">
        <v>0.2</v>
      </c>
      <c r="AJ1926" s="20"/>
      <c r="AK1926" s="20"/>
      <c r="AL1926" s="20"/>
      <c r="AM1926" s="20"/>
      <c r="AN1926" s="209">
        <v>2.86</v>
      </c>
      <c r="AO1926" s="209">
        <v>0.77700000000000002</v>
      </c>
      <c r="AP1926" s="209">
        <v>0.61</v>
      </c>
      <c r="AQ1926" s="209">
        <v>0.83099999999999996</v>
      </c>
      <c r="AR1926" s="209">
        <v>0.3</v>
      </c>
      <c r="AS1926" s="209">
        <v>0.5</v>
      </c>
      <c r="AT1926" s="209">
        <v>0.5</v>
      </c>
      <c r="AU1926" s="209">
        <v>1.7070000000000001</v>
      </c>
      <c r="AV1926" s="20"/>
      <c r="AW1926" s="20"/>
      <c r="AX1926" s="20"/>
      <c r="AY1926" s="209">
        <v>0.28699999999999998</v>
      </c>
      <c r="AZ1926" s="209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208">
        <v>1.3149999999999999</v>
      </c>
      <c r="G1927" s="208">
        <v>1.2150000000000001</v>
      </c>
      <c r="H1927" s="208">
        <v>0.66500000000000004</v>
      </c>
      <c r="I1927" s="24"/>
      <c r="J1927" s="24"/>
      <c r="K1927" s="208">
        <v>0.86899999999999999</v>
      </c>
      <c r="L1927" s="24"/>
      <c r="M1927" s="24"/>
      <c r="N1927" s="24"/>
      <c r="O1927" s="24"/>
      <c r="P1927" s="208">
        <v>0.98799999999999999</v>
      </c>
      <c r="Q1927" s="208">
        <v>0.79400000000000004</v>
      </c>
      <c r="R1927" s="208">
        <v>1.165</v>
      </c>
      <c r="S1927" s="208">
        <v>1.2370000000000001</v>
      </c>
      <c r="T1927" s="208">
        <v>1.0489999999999999</v>
      </c>
      <c r="U1927" s="208">
        <v>0.58799999999999997</v>
      </c>
      <c r="V1927" s="208">
        <v>0.40100000000000002</v>
      </c>
      <c r="W1927" s="24"/>
      <c r="X1927" s="24"/>
      <c r="Y1927" s="24"/>
      <c r="Z1927" s="24"/>
      <c r="AA1927" s="24"/>
      <c r="AB1927" s="208">
        <v>0.88600000000000001</v>
      </c>
      <c r="AC1927" s="208">
        <v>0.66500000000000004</v>
      </c>
      <c r="AD1927" s="208">
        <v>0.66</v>
      </c>
      <c r="AE1927" s="24"/>
      <c r="AF1927" s="24"/>
      <c r="AG1927" s="208">
        <v>0.63500000000000001</v>
      </c>
      <c r="AH1927" s="208">
        <v>0.6</v>
      </c>
      <c r="AI1927" s="208">
        <v>0.2</v>
      </c>
      <c r="AJ1927" s="24"/>
      <c r="AK1927" s="24"/>
      <c r="AL1927" s="24"/>
      <c r="AM1927" s="24"/>
      <c r="AN1927" s="208">
        <v>2.86</v>
      </c>
      <c r="AO1927" s="208">
        <v>0.77700000000000002</v>
      </c>
      <c r="AP1927" s="208">
        <v>0.61</v>
      </c>
      <c r="AQ1927" s="208">
        <v>0.83099999999999996</v>
      </c>
      <c r="AR1927" s="208">
        <v>0.3</v>
      </c>
      <c r="AS1927" s="208">
        <v>0.5</v>
      </c>
      <c r="AT1927" s="208">
        <v>0.5</v>
      </c>
      <c r="AU1927" s="208">
        <v>1.7070000000000001</v>
      </c>
      <c r="AV1927" s="24"/>
      <c r="AW1927" s="24"/>
      <c r="AX1927" s="24"/>
      <c r="AY1927" s="208">
        <v>0.28699999999999998</v>
      </c>
      <c r="AZ1927" s="208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209">
        <v>4.351</v>
      </c>
      <c r="G1928" s="209">
        <v>4.8600000000000003</v>
      </c>
      <c r="H1928" s="209">
        <v>3.3769999999999998</v>
      </c>
      <c r="I1928" s="224">
        <v>3.4820000000000002</v>
      </c>
      <c r="J1928" s="224"/>
      <c r="K1928" s="209">
        <v>3.2370000000000001</v>
      </c>
      <c r="L1928" s="20"/>
      <c r="M1928" s="209">
        <v>7.2380000000000004</v>
      </c>
      <c r="N1928" s="20"/>
      <c r="O1928" s="20"/>
      <c r="P1928" s="209">
        <v>9.5039999999999996</v>
      </c>
      <c r="Q1928" s="209">
        <v>5.4089999999999998</v>
      </c>
      <c r="R1928" s="209">
        <v>3.0510000000000002</v>
      </c>
      <c r="S1928" s="209">
        <v>3.15</v>
      </c>
      <c r="T1928" s="209">
        <v>3.3159999999999998</v>
      </c>
      <c r="U1928" s="209">
        <v>2.8109999999999999</v>
      </c>
      <c r="V1928" s="209">
        <v>3.2570000000000001</v>
      </c>
      <c r="W1928" s="209">
        <v>2.8889999999999998</v>
      </c>
      <c r="X1928" s="209">
        <v>2.7970000000000002</v>
      </c>
      <c r="Y1928" s="209">
        <v>2.2360000000000002</v>
      </c>
      <c r="Z1928" s="20"/>
      <c r="AA1928" s="209">
        <v>5.48</v>
      </c>
      <c r="AB1928" s="209">
        <v>3.109</v>
      </c>
      <c r="AC1928" s="209">
        <v>3.2090000000000001</v>
      </c>
      <c r="AD1928" s="209">
        <v>3.556</v>
      </c>
      <c r="AE1928" s="209">
        <v>3.4239999999999999</v>
      </c>
      <c r="AF1928" s="209">
        <v>3.3679999999999999</v>
      </c>
      <c r="AG1928" s="209">
        <v>2.8410000000000002</v>
      </c>
      <c r="AH1928" s="209">
        <v>2.552</v>
      </c>
      <c r="AI1928" s="209">
        <v>2.706</v>
      </c>
      <c r="AJ1928" s="20"/>
      <c r="AK1928" s="20"/>
      <c r="AL1928" s="20"/>
      <c r="AM1928" s="20"/>
      <c r="AN1928" s="209">
        <v>3.7949999999999999</v>
      </c>
      <c r="AO1928" s="209">
        <v>3.8690000000000002</v>
      </c>
      <c r="AP1928" s="209">
        <v>4.548</v>
      </c>
      <c r="AQ1928" s="209">
        <v>4.3860000000000001</v>
      </c>
      <c r="AR1928" s="209">
        <v>4.32</v>
      </c>
      <c r="AS1928" s="209">
        <v>3.4209999999999998</v>
      </c>
      <c r="AT1928" s="209">
        <v>4.12</v>
      </c>
      <c r="AU1928" s="209">
        <v>3.18</v>
      </c>
      <c r="AV1928" s="209">
        <v>2.552</v>
      </c>
      <c r="AW1928" s="209">
        <v>3.1970000000000001</v>
      </c>
      <c r="AX1928" s="20"/>
      <c r="AY1928" s="209">
        <v>7.6749999999999998</v>
      </c>
      <c r="AZ1928" s="209">
        <v>4.3250000000000002</v>
      </c>
      <c r="BA1928" s="209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208">
        <v>3.5649999999999999</v>
      </c>
      <c r="AZ1929" s="208">
        <v>4.3250000000000002</v>
      </c>
      <c r="BA1929" s="208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208">
        <v>4.351</v>
      </c>
      <c r="G1930" s="208">
        <v>4.8600000000000003</v>
      </c>
      <c r="H1930" s="208">
        <v>3.3769999999999998</v>
      </c>
      <c r="I1930" s="221">
        <v>3.4820000000000002</v>
      </c>
      <c r="J1930" s="221"/>
      <c r="K1930" s="208">
        <v>3.2370000000000001</v>
      </c>
      <c r="L1930" s="24"/>
      <c r="M1930" s="208">
        <v>7.2380000000000004</v>
      </c>
      <c r="N1930" s="24"/>
      <c r="O1930" s="24"/>
      <c r="P1930" s="208">
        <v>9.5039999999999996</v>
      </c>
      <c r="Q1930" s="208">
        <v>5.4089999999999998</v>
      </c>
      <c r="R1930" s="208">
        <v>3.0510000000000002</v>
      </c>
      <c r="S1930" s="208">
        <v>3.15</v>
      </c>
      <c r="T1930" s="208">
        <v>3.3159999999999998</v>
      </c>
      <c r="U1930" s="208">
        <v>2.8109999999999999</v>
      </c>
      <c r="V1930" s="208">
        <v>3.2570000000000001</v>
      </c>
      <c r="W1930" s="208">
        <v>2.8889999999999998</v>
      </c>
      <c r="X1930" s="208">
        <v>2.7970000000000002</v>
      </c>
      <c r="Y1930" s="208">
        <v>2.2360000000000002</v>
      </c>
      <c r="Z1930" s="24"/>
      <c r="AA1930" s="208">
        <v>5.48</v>
      </c>
      <c r="AB1930" s="208">
        <v>3.109</v>
      </c>
      <c r="AC1930" s="208">
        <v>3.2090000000000001</v>
      </c>
      <c r="AD1930" s="208">
        <v>3.556</v>
      </c>
      <c r="AE1930" s="208">
        <v>3.4239999999999999</v>
      </c>
      <c r="AF1930" s="208">
        <v>3.3679999999999999</v>
      </c>
      <c r="AG1930" s="208">
        <v>2.8410000000000002</v>
      </c>
      <c r="AH1930" s="208">
        <v>2.552</v>
      </c>
      <c r="AI1930" s="208">
        <v>2.706</v>
      </c>
      <c r="AJ1930" s="24"/>
      <c r="AK1930" s="24"/>
      <c r="AL1930" s="24"/>
      <c r="AM1930" s="24"/>
      <c r="AN1930" s="208">
        <v>3.7949999999999999</v>
      </c>
      <c r="AO1930" s="208">
        <v>3.8690000000000002</v>
      </c>
      <c r="AP1930" s="208">
        <v>4.548</v>
      </c>
      <c r="AQ1930" s="208">
        <v>4.3860000000000001</v>
      </c>
      <c r="AR1930" s="208">
        <v>4.32</v>
      </c>
      <c r="AS1930" s="208">
        <v>3.4209999999999998</v>
      </c>
      <c r="AT1930" s="208">
        <v>4.12</v>
      </c>
      <c r="AU1930" s="208">
        <v>3.18</v>
      </c>
      <c r="AV1930" s="208">
        <v>2.552</v>
      </c>
      <c r="AW1930" s="208">
        <v>3.1970000000000001</v>
      </c>
      <c r="AX1930" s="24"/>
      <c r="AY1930" s="208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209">
        <v>1.109</v>
      </c>
      <c r="G1931" s="209">
        <v>1.5740000000000001</v>
      </c>
      <c r="H1931" s="20"/>
      <c r="I1931" s="224">
        <v>1.8680000000000001</v>
      </c>
      <c r="J1931" s="224"/>
      <c r="K1931" s="209">
        <v>0.96399999999999997</v>
      </c>
      <c r="L1931" s="209">
        <v>0.23</v>
      </c>
      <c r="M1931" s="20"/>
      <c r="N1931" s="20"/>
      <c r="O1931" s="209">
        <v>0.71199999999999997</v>
      </c>
      <c r="P1931" s="209">
        <v>0.96699999999999997</v>
      </c>
      <c r="Q1931" s="209">
        <v>0.94599999999999995</v>
      </c>
      <c r="R1931" s="209">
        <v>1.54</v>
      </c>
      <c r="S1931" s="20"/>
      <c r="T1931" s="209">
        <v>2.754</v>
      </c>
      <c r="U1931" s="209">
        <v>1.0409999999999999</v>
      </c>
      <c r="V1931" s="209">
        <v>0.77900000000000003</v>
      </c>
      <c r="W1931" s="209">
        <v>0.61599999999999999</v>
      </c>
      <c r="X1931" s="209">
        <v>0.38400000000000001</v>
      </c>
      <c r="Y1931" s="20"/>
      <c r="Z1931" s="20"/>
      <c r="AA1931" s="20"/>
      <c r="AB1931" s="209">
        <v>0.63900000000000001</v>
      </c>
      <c r="AC1931" s="209">
        <v>1.68</v>
      </c>
      <c r="AD1931" s="209">
        <v>1.8129999999999999</v>
      </c>
      <c r="AE1931" s="209">
        <v>1.6419999999999999</v>
      </c>
      <c r="AF1931" s="209">
        <v>1.7130000000000001</v>
      </c>
      <c r="AG1931" s="209">
        <v>1.2130000000000001</v>
      </c>
      <c r="AH1931" s="209">
        <v>1.3080000000000001</v>
      </c>
      <c r="AI1931" s="209">
        <v>1.169</v>
      </c>
      <c r="AJ1931" s="209">
        <v>0.94099999999999995</v>
      </c>
      <c r="AK1931" s="20"/>
      <c r="AL1931" s="20"/>
      <c r="AM1931" s="209">
        <v>1.087</v>
      </c>
      <c r="AN1931" s="209">
        <v>1.2709999999999999</v>
      </c>
      <c r="AO1931" s="209">
        <v>1.579</v>
      </c>
      <c r="AP1931" s="209">
        <v>1.542</v>
      </c>
      <c r="AQ1931" s="209">
        <v>1.899</v>
      </c>
      <c r="AR1931" s="209">
        <v>1.492</v>
      </c>
      <c r="AS1931" s="209">
        <v>1.306</v>
      </c>
      <c r="AT1931" s="209">
        <v>1.21</v>
      </c>
      <c r="AU1931" s="209">
        <v>0.91400000000000003</v>
      </c>
      <c r="AV1931" s="209">
        <v>0.44700000000000001</v>
      </c>
      <c r="AW1931" s="20"/>
      <c r="AX1931" s="20"/>
      <c r="AY1931" s="209">
        <v>1</v>
      </c>
      <c r="AZ1931" s="20"/>
      <c r="BA1931" s="209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208">
        <v>1.109</v>
      </c>
      <c r="G1932" s="208">
        <v>1.5740000000000001</v>
      </c>
      <c r="H1932" s="24"/>
      <c r="I1932" s="221">
        <v>1.8680000000000001</v>
      </c>
      <c r="J1932" s="221"/>
      <c r="K1932" s="208">
        <v>0.96399999999999997</v>
      </c>
      <c r="L1932" s="208">
        <v>0.23</v>
      </c>
      <c r="M1932" s="24"/>
      <c r="N1932" s="24"/>
      <c r="O1932" s="208">
        <v>0.71199999999999997</v>
      </c>
      <c r="P1932" s="208">
        <v>0.96699999999999997</v>
      </c>
      <c r="Q1932" s="208">
        <v>0.94599999999999995</v>
      </c>
      <c r="R1932" s="208">
        <v>1.54</v>
      </c>
      <c r="S1932" s="24"/>
      <c r="T1932" s="208">
        <v>2.754</v>
      </c>
      <c r="U1932" s="208">
        <v>1.0409999999999999</v>
      </c>
      <c r="V1932" s="208">
        <v>0.77900000000000003</v>
      </c>
      <c r="W1932" s="208">
        <v>0.61599999999999999</v>
      </c>
      <c r="X1932" s="208">
        <v>0.38400000000000001</v>
      </c>
      <c r="Y1932" s="24"/>
      <c r="Z1932" s="24"/>
      <c r="AA1932" s="24"/>
      <c r="AB1932" s="208">
        <v>0.63900000000000001</v>
      </c>
      <c r="AC1932" s="208">
        <v>1.68</v>
      </c>
      <c r="AD1932" s="208">
        <v>1.8129999999999999</v>
      </c>
      <c r="AE1932" s="208">
        <v>1.6419999999999999</v>
      </c>
      <c r="AF1932" s="208">
        <v>1.7130000000000001</v>
      </c>
      <c r="AG1932" s="208">
        <v>1.2130000000000001</v>
      </c>
      <c r="AH1932" s="208">
        <v>1.3080000000000001</v>
      </c>
      <c r="AI1932" s="208">
        <v>1.169</v>
      </c>
      <c r="AJ1932" s="208">
        <v>0.94099999999999995</v>
      </c>
      <c r="AK1932" s="24"/>
      <c r="AL1932" s="24"/>
      <c r="AM1932" s="208">
        <v>1.087</v>
      </c>
      <c r="AN1932" s="208">
        <v>1.2709999999999999</v>
      </c>
      <c r="AO1932" s="208">
        <v>1.579</v>
      </c>
      <c r="AP1932" s="208">
        <v>1.542</v>
      </c>
      <c r="AQ1932" s="208">
        <v>1.899</v>
      </c>
      <c r="AR1932" s="208">
        <v>1.492</v>
      </c>
      <c r="AS1932" s="208">
        <v>1.306</v>
      </c>
      <c r="AT1932" s="208">
        <v>1.21</v>
      </c>
      <c r="AU1932" s="208">
        <v>0.91400000000000003</v>
      </c>
      <c r="AV1932" s="208">
        <v>0.44700000000000001</v>
      </c>
      <c r="AW1932" s="24"/>
      <c r="AX1932" s="24"/>
      <c r="AY1932" s="208">
        <v>1</v>
      </c>
      <c r="AZ1932" s="24"/>
      <c r="BA1932" s="208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209">
        <v>1.79</v>
      </c>
      <c r="G1933" s="209">
        <v>1.69</v>
      </c>
      <c r="H1933" s="209">
        <v>1.0980000000000001</v>
      </c>
      <c r="I1933" s="224">
        <v>1.9390000000000001</v>
      </c>
      <c r="J1933" s="224"/>
      <c r="K1933" s="209">
        <v>0.90300000000000002</v>
      </c>
      <c r="L1933" s="20"/>
      <c r="M1933" s="20"/>
      <c r="N1933" s="20"/>
      <c r="O1933" s="20"/>
      <c r="P1933" s="209">
        <v>0.5</v>
      </c>
      <c r="Q1933" s="209">
        <v>0.1</v>
      </c>
      <c r="R1933" s="209">
        <v>2.1309999999999998</v>
      </c>
      <c r="S1933" s="209">
        <v>1.3380000000000001</v>
      </c>
      <c r="T1933" s="209">
        <v>1.4279999999999999</v>
      </c>
      <c r="U1933" s="209">
        <v>0.88300000000000001</v>
      </c>
      <c r="V1933" s="209">
        <v>0.55600000000000005</v>
      </c>
      <c r="W1933" s="209">
        <v>0.34399999999999997</v>
      </c>
      <c r="X1933" s="20"/>
      <c r="Y1933" s="20"/>
      <c r="Z1933" s="20"/>
      <c r="AA1933" s="209">
        <v>0.23</v>
      </c>
      <c r="AB1933" s="209">
        <v>0.51</v>
      </c>
      <c r="AC1933" s="209">
        <v>0.89600000000000002</v>
      </c>
      <c r="AD1933" s="209">
        <v>1.1499999999999999</v>
      </c>
      <c r="AE1933" s="209">
        <v>1.1579999999999999</v>
      </c>
      <c r="AF1933" s="209">
        <v>1.4</v>
      </c>
      <c r="AG1933" s="209">
        <v>0.82599999999999996</v>
      </c>
      <c r="AH1933" s="209">
        <v>0.21</v>
      </c>
      <c r="AI1933" s="209">
        <v>0.498</v>
      </c>
      <c r="AJ1933" s="20"/>
      <c r="AK1933" s="20"/>
      <c r="AL1933" s="20"/>
      <c r="AM1933" s="209">
        <v>0.46200000000000002</v>
      </c>
      <c r="AN1933" s="209">
        <v>0.61</v>
      </c>
      <c r="AO1933" s="209">
        <v>0.90800000000000003</v>
      </c>
      <c r="AP1933" s="209">
        <v>1.0029999999999999</v>
      </c>
      <c r="AQ1933" s="209">
        <v>1.0640000000000001</v>
      </c>
      <c r="AR1933" s="209">
        <v>0.99299999999999999</v>
      </c>
      <c r="AS1933" s="209">
        <v>0.57999999999999996</v>
      </c>
      <c r="AT1933" s="209">
        <v>0.45800000000000002</v>
      </c>
      <c r="AU1933" s="209">
        <v>0.28199999999999997</v>
      </c>
      <c r="AV1933" s="20"/>
      <c r="AW1933" s="20"/>
      <c r="AX1933" s="20"/>
      <c r="AY1933" s="209">
        <v>0.29599999999999999</v>
      </c>
      <c r="AZ1933" s="209">
        <v>0.61199999999999999</v>
      </c>
      <c r="BA1933" s="209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208">
        <v>1.79</v>
      </c>
      <c r="G1934" s="208">
        <v>1.69</v>
      </c>
      <c r="H1934" s="208">
        <v>1.0980000000000001</v>
      </c>
      <c r="I1934" s="221">
        <v>1.9390000000000001</v>
      </c>
      <c r="J1934" s="221"/>
      <c r="K1934" s="208">
        <v>0.90300000000000002</v>
      </c>
      <c r="L1934" s="24"/>
      <c r="M1934" s="24"/>
      <c r="N1934" s="24"/>
      <c r="O1934" s="24"/>
      <c r="P1934" s="208">
        <v>0.5</v>
      </c>
      <c r="Q1934" s="208">
        <v>0.1</v>
      </c>
      <c r="R1934" s="208">
        <v>2.1309999999999998</v>
      </c>
      <c r="S1934" s="208">
        <v>1.3380000000000001</v>
      </c>
      <c r="T1934" s="208">
        <v>1.4279999999999999</v>
      </c>
      <c r="U1934" s="208">
        <v>0.88300000000000001</v>
      </c>
      <c r="V1934" s="208">
        <v>0.55600000000000005</v>
      </c>
      <c r="W1934" s="208">
        <v>0.34399999999999997</v>
      </c>
      <c r="X1934" s="24"/>
      <c r="Y1934" s="24"/>
      <c r="Z1934" s="24"/>
      <c r="AA1934" s="208">
        <v>0.23</v>
      </c>
      <c r="AB1934" s="208">
        <v>0.51</v>
      </c>
      <c r="AC1934" s="208">
        <v>0.89600000000000002</v>
      </c>
      <c r="AD1934" s="208">
        <v>1.1499999999999999</v>
      </c>
      <c r="AE1934" s="208">
        <v>1.1579999999999999</v>
      </c>
      <c r="AF1934" s="208">
        <v>1.4</v>
      </c>
      <c r="AG1934" s="208">
        <v>0.82599999999999996</v>
      </c>
      <c r="AH1934" s="208">
        <v>0.21</v>
      </c>
      <c r="AI1934" s="208">
        <v>0.498</v>
      </c>
      <c r="AJ1934" s="24"/>
      <c r="AK1934" s="24"/>
      <c r="AL1934" s="24"/>
      <c r="AM1934" s="208">
        <v>0.46200000000000002</v>
      </c>
      <c r="AN1934" s="208">
        <v>0.61</v>
      </c>
      <c r="AO1934" s="208">
        <v>0.90800000000000003</v>
      </c>
      <c r="AP1934" s="208">
        <v>1.0029999999999999</v>
      </c>
      <c r="AQ1934" s="208">
        <v>1.0640000000000001</v>
      </c>
      <c r="AR1934" s="208">
        <v>0.99299999999999999</v>
      </c>
      <c r="AS1934" s="208">
        <v>0.57999999999999996</v>
      </c>
      <c r="AT1934" s="208">
        <v>0.45800000000000002</v>
      </c>
      <c r="AU1934" s="208">
        <v>0.28199999999999997</v>
      </c>
      <c r="AV1934" s="24"/>
      <c r="AW1934" s="24"/>
      <c r="AX1934" s="24"/>
      <c r="AY1934" s="208">
        <v>0.29599999999999999</v>
      </c>
      <c r="AZ1934" s="208">
        <v>0.61199999999999999</v>
      </c>
      <c r="BA1934" s="208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9">
        <v>6.8289999999999997</v>
      </c>
      <c r="AE1935" s="209">
        <v>5.008</v>
      </c>
      <c r="AF1935" s="209">
        <v>3.2229999999999999</v>
      </c>
      <c r="AG1935" s="209">
        <v>2.903</v>
      </c>
      <c r="AH1935" s="209">
        <v>2.008</v>
      </c>
      <c r="AI1935" s="209">
        <v>1.913</v>
      </c>
      <c r="AJ1935" s="20"/>
      <c r="AK1935" s="20"/>
      <c r="AL1935" s="20"/>
      <c r="AM1935" s="20"/>
      <c r="AN1935" s="209">
        <v>3.96</v>
      </c>
      <c r="AO1935" s="209">
        <v>3.238</v>
      </c>
      <c r="AP1935" s="209">
        <v>2.9249999999999998</v>
      </c>
      <c r="AQ1935" s="209">
        <v>3.823</v>
      </c>
      <c r="AR1935" s="209">
        <v>3.0510000000000002</v>
      </c>
      <c r="AS1935" s="209">
        <v>1.768</v>
      </c>
      <c r="AT1935" s="209">
        <v>3.1840000000000002</v>
      </c>
      <c r="AU1935" s="209">
        <v>1.08</v>
      </c>
      <c r="AV1935" s="209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08">
        <v>6.8289999999999997</v>
      </c>
      <c r="AE1936" s="208">
        <v>5.008</v>
      </c>
      <c r="AF1936" s="208">
        <v>3.2229999999999999</v>
      </c>
      <c r="AG1936" s="208">
        <v>2.903</v>
      </c>
      <c r="AH1936" s="208">
        <v>2.008</v>
      </c>
      <c r="AI1936" s="208">
        <v>1.913</v>
      </c>
      <c r="AJ1936" s="24"/>
      <c r="AK1936" s="24"/>
      <c r="AL1936" s="24"/>
      <c r="AM1936" s="24"/>
      <c r="AN1936" s="208">
        <v>3.96</v>
      </c>
      <c r="AO1936" s="208">
        <v>3.238</v>
      </c>
      <c r="AP1936" s="208">
        <v>2.9249999999999998</v>
      </c>
      <c r="AQ1936" s="208">
        <v>3.823</v>
      </c>
      <c r="AR1936" s="208">
        <v>3.0510000000000002</v>
      </c>
      <c r="AS1936" s="208">
        <v>1.768</v>
      </c>
      <c r="AT1936" s="208">
        <v>3.1840000000000002</v>
      </c>
      <c r="AU1936" s="208">
        <v>1.08</v>
      </c>
      <c r="AV1936" s="208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209">
        <v>0.871</v>
      </c>
      <c r="G1937" s="209">
        <v>0.85799999999999998</v>
      </c>
      <c r="H1937" s="209">
        <v>0.495</v>
      </c>
      <c r="I1937" s="20"/>
      <c r="J1937" s="20"/>
      <c r="K1937" s="209">
        <v>0.51600000000000001</v>
      </c>
      <c r="L1937" s="20"/>
      <c r="M1937" s="20"/>
      <c r="N1937" s="20"/>
      <c r="O1937" s="209">
        <v>0.28799999999999998</v>
      </c>
      <c r="P1937" s="209">
        <v>0.23100000000000001</v>
      </c>
      <c r="Q1937" s="209">
        <v>0.63200000000000001</v>
      </c>
      <c r="R1937" s="209">
        <v>0.59699999999999998</v>
      </c>
      <c r="S1937" s="209">
        <v>0.35399999999999998</v>
      </c>
      <c r="T1937" s="209">
        <v>0.29099999999999998</v>
      </c>
      <c r="U1937" s="209">
        <v>0.191</v>
      </c>
      <c r="V1937" s="209">
        <v>0.126</v>
      </c>
      <c r="W1937" s="209">
        <v>5.8999999999999997E-2</v>
      </c>
      <c r="X1937" s="209">
        <v>2.8000000000000001E-2</v>
      </c>
      <c r="Y1937" s="209">
        <v>0.01</v>
      </c>
      <c r="Z1937" s="20"/>
      <c r="AA1937" s="20"/>
      <c r="AB1937" s="209">
        <v>0.14699999999999999</v>
      </c>
      <c r="AC1937" s="209">
        <v>0.19400000000000001</v>
      </c>
      <c r="AD1937" s="209">
        <v>0.26900000000000002</v>
      </c>
      <c r="AE1937" s="209">
        <v>0.307</v>
      </c>
      <c r="AF1937" s="209">
        <v>0.27300000000000002</v>
      </c>
      <c r="AG1937" s="209">
        <v>0.18</v>
      </c>
      <c r="AH1937" s="209">
        <v>0.10299999999999999</v>
      </c>
      <c r="AI1937" s="209">
        <v>7.3999999999999996E-2</v>
      </c>
      <c r="AJ1937" s="20"/>
      <c r="AK1937" s="20"/>
      <c r="AL1937" s="20"/>
      <c r="AM1937" s="20"/>
      <c r="AN1937" s="209">
        <v>0.16700000000000001</v>
      </c>
      <c r="AO1937" s="209">
        <v>0.19500000000000001</v>
      </c>
      <c r="AP1937" s="209">
        <v>0.28799999999999998</v>
      </c>
      <c r="AQ1937" s="209">
        <v>0.33500000000000002</v>
      </c>
      <c r="AR1937" s="209">
        <v>0.27600000000000002</v>
      </c>
      <c r="AS1937" s="209">
        <v>0.21299999999999999</v>
      </c>
      <c r="AT1937" s="209">
        <v>0.13800000000000001</v>
      </c>
      <c r="AU1937" s="209">
        <v>7.4999999999999997E-2</v>
      </c>
      <c r="AV1937" s="20"/>
      <c r="AW1937" s="20"/>
      <c r="AX1937" s="20"/>
      <c r="AY1937" s="209">
        <v>7.0999999999999994E-2</v>
      </c>
      <c r="AZ1937" s="209">
        <v>7.6999999999999999E-2</v>
      </c>
      <c r="BA1937" s="209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208">
        <v>0.871</v>
      </c>
      <c r="G1938" s="208">
        <v>0.85799999999999998</v>
      </c>
      <c r="H1938" s="208">
        <v>0.495</v>
      </c>
      <c r="I1938" s="24"/>
      <c r="J1938" s="24"/>
      <c r="K1938" s="208">
        <v>0.51600000000000001</v>
      </c>
      <c r="L1938" s="24"/>
      <c r="M1938" s="24"/>
      <c r="N1938" s="24"/>
      <c r="O1938" s="208">
        <v>0.28799999999999998</v>
      </c>
      <c r="P1938" s="208">
        <v>0.23100000000000001</v>
      </c>
      <c r="Q1938" s="208">
        <v>0.63200000000000001</v>
      </c>
      <c r="R1938" s="208">
        <v>0.59699999999999998</v>
      </c>
      <c r="S1938" s="208">
        <v>0.35399999999999998</v>
      </c>
      <c r="T1938" s="208">
        <v>0.29099999999999998</v>
      </c>
      <c r="U1938" s="208">
        <v>0.191</v>
      </c>
      <c r="V1938" s="208">
        <v>0.126</v>
      </c>
      <c r="W1938" s="208">
        <v>5.8999999999999997E-2</v>
      </c>
      <c r="X1938" s="208">
        <v>2.8000000000000001E-2</v>
      </c>
      <c r="Y1938" s="208">
        <v>0.01</v>
      </c>
      <c r="Z1938" s="24"/>
      <c r="AA1938" s="24"/>
      <c r="AB1938" s="208">
        <v>0.14699999999999999</v>
      </c>
      <c r="AC1938" s="208">
        <v>0.19400000000000001</v>
      </c>
      <c r="AD1938" s="208">
        <v>0.26900000000000002</v>
      </c>
      <c r="AE1938" s="208">
        <v>0.307</v>
      </c>
      <c r="AF1938" s="208">
        <v>0.27300000000000002</v>
      </c>
      <c r="AG1938" s="208">
        <v>0.18</v>
      </c>
      <c r="AH1938" s="208">
        <v>0.10299999999999999</v>
      </c>
      <c r="AI1938" s="208">
        <v>7.3999999999999996E-2</v>
      </c>
      <c r="AJ1938" s="24"/>
      <c r="AK1938" s="24"/>
      <c r="AL1938" s="24"/>
      <c r="AM1938" s="24"/>
      <c r="AN1938" s="208">
        <v>0.16700000000000001</v>
      </c>
      <c r="AO1938" s="208">
        <v>0.19500000000000001</v>
      </c>
      <c r="AP1938" s="208">
        <v>0.28799999999999998</v>
      </c>
      <c r="AQ1938" s="208">
        <v>0.33500000000000002</v>
      </c>
      <c r="AR1938" s="208">
        <v>0.27600000000000002</v>
      </c>
      <c r="AS1938" s="208">
        <v>0.21299999999999999</v>
      </c>
      <c r="AT1938" s="208">
        <v>0.13800000000000001</v>
      </c>
      <c r="AU1938" s="208">
        <v>7.4999999999999997E-2</v>
      </c>
      <c r="AV1938" s="24"/>
      <c r="AW1938" s="24"/>
      <c r="AX1938" s="24"/>
      <c r="AY1938" s="208">
        <v>7.0999999999999994E-2</v>
      </c>
      <c r="AZ1938" s="208">
        <v>7.6999999999999999E-2</v>
      </c>
      <c r="BA1938" s="208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209">
        <v>3.5760000000000001</v>
      </c>
      <c r="G1939" s="209">
        <v>3.3140000000000001</v>
      </c>
      <c r="H1939" s="209">
        <v>2.4969999999999999</v>
      </c>
      <c r="I1939" s="224">
        <v>1.839</v>
      </c>
      <c r="J1939" s="224"/>
      <c r="K1939" s="209">
        <v>1.02</v>
      </c>
      <c r="L1939" s="209">
        <v>0.16200000000000001</v>
      </c>
      <c r="M1939" s="20"/>
      <c r="N1939" s="20"/>
      <c r="O1939" s="20"/>
      <c r="P1939" s="209">
        <v>0.24</v>
      </c>
      <c r="Q1939" s="209">
        <v>0.42</v>
      </c>
      <c r="R1939" s="209">
        <v>0.57699999999999996</v>
      </c>
      <c r="S1939" s="209">
        <v>0.66</v>
      </c>
      <c r="T1939" s="209">
        <v>0.76100000000000001</v>
      </c>
      <c r="U1939" s="209">
        <v>0.39900000000000002</v>
      </c>
      <c r="V1939" s="209">
        <v>0.27</v>
      </c>
      <c r="W1939" s="209">
        <v>0.114</v>
      </c>
      <c r="X1939" s="20"/>
      <c r="Y1939" s="209">
        <v>2.4E-2</v>
      </c>
      <c r="Z1939" s="20"/>
      <c r="AA1939" s="20"/>
      <c r="AB1939" s="209">
        <v>0.20699999999999999</v>
      </c>
      <c r="AC1939" s="209">
        <v>0.47699999999999998</v>
      </c>
      <c r="AD1939" s="209">
        <v>0.61699999999999999</v>
      </c>
      <c r="AE1939" s="209">
        <v>0.623</v>
      </c>
      <c r="AF1939" s="209">
        <v>0.59699999999999998</v>
      </c>
      <c r="AG1939" s="209">
        <v>0.45</v>
      </c>
      <c r="AH1939" s="209">
        <v>0.36599999999999999</v>
      </c>
      <c r="AI1939" s="20"/>
      <c r="AJ1939" s="20"/>
      <c r="AK1939" s="20"/>
      <c r="AL1939" s="20"/>
      <c r="AM1939" s="209">
        <v>4.0000000000000001E-3</v>
      </c>
      <c r="AN1939" s="209">
        <v>0.20599999999999999</v>
      </c>
      <c r="AO1939" s="209">
        <v>0.40600000000000003</v>
      </c>
      <c r="AP1939" s="209">
        <v>0.50900000000000001</v>
      </c>
      <c r="AQ1939" s="209">
        <v>0.57999999999999996</v>
      </c>
      <c r="AR1939" s="209">
        <v>0.50800000000000001</v>
      </c>
      <c r="AS1939" s="209">
        <v>0.44500000000000001</v>
      </c>
      <c r="AT1939" s="209">
        <v>0.34699999999999998</v>
      </c>
      <c r="AU1939" s="209">
        <v>0.27</v>
      </c>
      <c r="AV1939" s="20"/>
      <c r="AW1939" s="20"/>
      <c r="AX1939" s="20"/>
      <c r="AY1939" s="209">
        <v>0.123</v>
      </c>
      <c r="AZ1939" s="209">
        <v>0.27700000000000002</v>
      </c>
      <c r="BA1939" s="209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208">
        <v>2.8580000000000001</v>
      </c>
      <c r="G1940" s="208">
        <v>2.665</v>
      </c>
      <c r="H1940" s="208">
        <v>2.0299999999999998</v>
      </c>
      <c r="I1940" s="221">
        <v>1.48</v>
      </c>
      <c r="J1940" s="221"/>
      <c r="K1940" s="208">
        <v>0.89</v>
      </c>
      <c r="L1940" s="208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208">
        <v>0.71799999999999997</v>
      </c>
      <c r="G1941" s="208">
        <v>0.64900000000000002</v>
      </c>
      <c r="H1941" s="208">
        <v>0.46700000000000003</v>
      </c>
      <c r="I1941" s="221">
        <v>0.35899999999999999</v>
      </c>
      <c r="J1941" s="221"/>
      <c r="K1941" s="208">
        <v>0.13</v>
      </c>
      <c r="L1941" s="24"/>
      <c r="M1941" s="24"/>
      <c r="N1941" s="24"/>
      <c r="O1941" s="24"/>
      <c r="P1941" s="208">
        <v>0.24</v>
      </c>
      <c r="Q1941" s="208">
        <v>0.42</v>
      </c>
      <c r="R1941" s="208">
        <v>0.57699999999999996</v>
      </c>
      <c r="S1941" s="208">
        <v>0.66</v>
      </c>
      <c r="T1941" s="208">
        <v>0.76100000000000001</v>
      </c>
      <c r="U1941" s="208">
        <v>0.39900000000000002</v>
      </c>
      <c r="V1941" s="208">
        <v>0.27</v>
      </c>
      <c r="W1941" s="208">
        <v>0.114</v>
      </c>
      <c r="X1941" s="24"/>
      <c r="Y1941" s="208">
        <v>2.4E-2</v>
      </c>
      <c r="Z1941" s="24"/>
      <c r="AA1941" s="24"/>
      <c r="AB1941" s="208">
        <v>0.20699999999999999</v>
      </c>
      <c r="AC1941" s="208">
        <v>0.47699999999999998</v>
      </c>
      <c r="AD1941" s="208">
        <v>0.61699999999999999</v>
      </c>
      <c r="AE1941" s="208">
        <v>0.623</v>
      </c>
      <c r="AF1941" s="208">
        <v>0.59699999999999998</v>
      </c>
      <c r="AG1941" s="208">
        <v>0.45</v>
      </c>
      <c r="AH1941" s="208">
        <v>0.36599999999999999</v>
      </c>
      <c r="AI1941" s="24"/>
      <c r="AJ1941" s="24"/>
      <c r="AK1941" s="24"/>
      <c r="AL1941" s="24"/>
      <c r="AM1941" s="208">
        <v>4.0000000000000001E-3</v>
      </c>
      <c r="AN1941" s="208">
        <v>0.20599999999999999</v>
      </c>
      <c r="AO1941" s="208">
        <v>0.40600000000000003</v>
      </c>
      <c r="AP1941" s="208">
        <v>0.50900000000000001</v>
      </c>
      <c r="AQ1941" s="208">
        <v>0.57999999999999996</v>
      </c>
      <c r="AR1941" s="208">
        <v>0.50800000000000001</v>
      </c>
      <c r="AS1941" s="208">
        <v>0.44500000000000001</v>
      </c>
      <c r="AT1941" s="208">
        <v>0.34699999999999998</v>
      </c>
      <c r="AU1941" s="208">
        <v>0.27</v>
      </c>
      <c r="AV1941" s="24"/>
      <c r="AW1941" s="24"/>
      <c r="AX1941" s="24"/>
      <c r="AY1941" s="208">
        <v>0.123</v>
      </c>
      <c r="AZ1941" s="208">
        <v>0.27700000000000002</v>
      </c>
      <c r="BA1941" s="208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209">
        <v>6.1369999999999996</v>
      </c>
      <c r="G1942" s="209">
        <v>5.1340000000000003</v>
      </c>
      <c r="H1942" s="20"/>
      <c r="I1942" s="20"/>
      <c r="J1942" s="20"/>
      <c r="K1942" s="209">
        <v>6.8079999999999998</v>
      </c>
      <c r="L1942" s="20"/>
      <c r="M1942" s="20"/>
      <c r="N1942" s="20"/>
      <c r="O1942" s="209">
        <v>0.16800000000000001</v>
      </c>
      <c r="P1942" s="209">
        <v>2.859</v>
      </c>
      <c r="Q1942" s="209">
        <v>4.6749999999999998</v>
      </c>
      <c r="R1942" s="209">
        <v>5.6</v>
      </c>
      <c r="S1942" s="209">
        <v>6.048</v>
      </c>
      <c r="T1942" s="209">
        <v>5.9</v>
      </c>
      <c r="U1942" s="209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209">
        <v>4.641</v>
      </c>
      <c r="AE1942" s="209">
        <v>2.87</v>
      </c>
      <c r="AF1942" s="209">
        <v>2.0710000000000002</v>
      </c>
      <c r="AG1942" s="209">
        <v>0.998</v>
      </c>
      <c r="AH1942" s="209">
        <v>0.85799999999999998</v>
      </c>
      <c r="AI1942" s="209">
        <v>8.3000000000000004E-2</v>
      </c>
      <c r="AJ1942" s="20"/>
      <c r="AK1942" s="20"/>
      <c r="AL1942" s="20"/>
      <c r="AM1942" s="209">
        <v>0.442</v>
      </c>
      <c r="AN1942" s="209">
        <v>0.78600000000000003</v>
      </c>
      <c r="AO1942" s="209">
        <v>2.0259999999999998</v>
      </c>
      <c r="AP1942" s="209">
        <v>1.7629999999999999</v>
      </c>
      <c r="AQ1942" s="209">
        <v>2.5329999999999999</v>
      </c>
      <c r="AR1942" s="209">
        <v>2.3039999999999998</v>
      </c>
      <c r="AS1942" s="209">
        <v>1.3129999999999999</v>
      </c>
      <c r="AT1942" s="209">
        <v>1.0549999999999999</v>
      </c>
      <c r="AU1942" s="209">
        <v>0.67</v>
      </c>
      <c r="AV1942" s="20"/>
      <c r="AW1942" s="20"/>
      <c r="AX1942" s="20"/>
      <c r="AY1942" s="209">
        <v>0.107</v>
      </c>
      <c r="AZ1942" s="209">
        <v>0.63600000000000001</v>
      </c>
      <c r="BA1942" s="209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08">
        <v>4.641</v>
      </c>
      <c r="AE1943" s="208">
        <v>2.87</v>
      </c>
      <c r="AF1943" s="208">
        <v>2.0710000000000002</v>
      </c>
      <c r="AG1943" s="208">
        <v>0.998</v>
      </c>
      <c r="AH1943" s="208">
        <v>0.85799999999999998</v>
      </c>
      <c r="AI1943" s="208">
        <v>8.3000000000000004E-2</v>
      </c>
      <c r="AJ1943" s="24"/>
      <c r="AK1943" s="24"/>
      <c r="AL1943" s="24"/>
      <c r="AM1943" s="208">
        <v>0.442</v>
      </c>
      <c r="AN1943" s="208">
        <v>0.78600000000000003</v>
      </c>
      <c r="AO1943" s="208">
        <v>2.0259999999999998</v>
      </c>
      <c r="AP1943" s="208">
        <v>1.7629999999999999</v>
      </c>
      <c r="AQ1943" s="208">
        <v>2.5329999999999999</v>
      </c>
      <c r="AR1943" s="208">
        <v>2.3039999999999998</v>
      </c>
      <c r="AS1943" s="208">
        <v>1.3129999999999999</v>
      </c>
      <c r="AT1943" s="208">
        <v>1.0549999999999999</v>
      </c>
      <c r="AU1943" s="208">
        <v>0.67</v>
      </c>
      <c r="AV1943" s="24"/>
      <c r="AW1943" s="24"/>
      <c r="AX1943" s="24"/>
      <c r="AY1943" s="208">
        <v>0.107</v>
      </c>
      <c r="AZ1943" s="208">
        <v>0.63600000000000001</v>
      </c>
      <c r="BA1943" s="208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208">
        <v>6.1369999999999996</v>
      </c>
      <c r="G1944" s="208">
        <v>5.1340000000000003</v>
      </c>
      <c r="H1944" s="24"/>
      <c r="I1944" s="24"/>
      <c r="J1944" s="24"/>
      <c r="K1944" s="208">
        <v>6.8079999999999998</v>
      </c>
      <c r="L1944" s="24"/>
      <c r="M1944" s="24"/>
      <c r="N1944" s="24"/>
      <c r="O1944" s="208">
        <v>0.16800000000000001</v>
      </c>
      <c r="P1944" s="208">
        <v>2.859</v>
      </c>
      <c r="Q1944" s="208">
        <v>4.6749999999999998</v>
      </c>
      <c r="R1944" s="208">
        <v>5.6</v>
      </c>
      <c r="S1944" s="208">
        <v>6.048</v>
      </c>
      <c r="T1944" s="208">
        <v>5.9</v>
      </c>
      <c r="U1944" s="208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209">
        <v>1.21</v>
      </c>
      <c r="G1945" s="209">
        <v>1.1890000000000001</v>
      </c>
      <c r="H1945" s="209">
        <v>0.93</v>
      </c>
      <c r="I1945" s="224">
        <v>0.75600000000000001</v>
      </c>
      <c r="J1945" s="224"/>
      <c r="K1945" s="209">
        <v>0.497</v>
      </c>
      <c r="L1945" s="20"/>
      <c r="M1945" s="20"/>
      <c r="N1945" s="20"/>
      <c r="O1945" s="20"/>
      <c r="P1945" s="209">
        <v>0.59599999999999997</v>
      </c>
      <c r="Q1945" s="209">
        <v>1.054</v>
      </c>
      <c r="R1945" s="209">
        <v>1.226</v>
      </c>
      <c r="S1945" s="209">
        <v>1.42</v>
      </c>
      <c r="T1945" s="209">
        <v>1.583</v>
      </c>
      <c r="U1945" s="209">
        <v>0.96399999999999997</v>
      </c>
      <c r="V1945" s="209">
        <v>0.56599999999999995</v>
      </c>
      <c r="W1945" s="209">
        <v>0.27</v>
      </c>
      <c r="X1945" s="20"/>
      <c r="Y1945" s="20"/>
      <c r="Z1945" s="20"/>
      <c r="AA1945" s="20"/>
      <c r="AB1945" s="209">
        <v>0.22</v>
      </c>
      <c r="AC1945" s="209">
        <v>1.02</v>
      </c>
      <c r="AD1945" s="20"/>
      <c r="AE1945" s="20"/>
      <c r="AF1945" s="20"/>
      <c r="AG1945" s="209">
        <v>3.6230000000000002</v>
      </c>
      <c r="AH1945" s="209">
        <v>0.59599999999999997</v>
      </c>
      <c r="AI1945" s="20"/>
      <c r="AJ1945" s="20"/>
      <c r="AK1945" s="20"/>
      <c r="AL1945" s="20"/>
      <c r="AM1945" s="20"/>
      <c r="AN1945" s="20"/>
      <c r="AO1945" s="209">
        <v>2.62</v>
      </c>
      <c r="AP1945" s="209">
        <v>1.331</v>
      </c>
      <c r="AQ1945" s="209">
        <v>1.331</v>
      </c>
      <c r="AR1945" s="209">
        <v>0.63400000000000001</v>
      </c>
      <c r="AS1945" s="209">
        <v>0.96</v>
      </c>
      <c r="AT1945" s="209">
        <v>0.77900000000000003</v>
      </c>
      <c r="AU1945" s="209">
        <v>0.48799999999999999</v>
      </c>
      <c r="AV1945" s="20"/>
      <c r="AW1945" s="20"/>
      <c r="AX1945" s="20"/>
      <c r="AY1945" s="20"/>
      <c r="AZ1945" s="209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208">
        <v>1.21</v>
      </c>
      <c r="G1946" s="208">
        <v>1.1890000000000001</v>
      </c>
      <c r="H1946" s="208">
        <v>0.93</v>
      </c>
      <c r="I1946" s="221">
        <v>0.75600000000000001</v>
      </c>
      <c r="J1946" s="221"/>
      <c r="K1946" s="208">
        <v>0.497</v>
      </c>
      <c r="L1946" s="24"/>
      <c r="M1946" s="24"/>
      <c r="N1946" s="24"/>
      <c r="O1946" s="24"/>
      <c r="P1946" s="208">
        <v>0.59599999999999997</v>
      </c>
      <c r="Q1946" s="208">
        <v>1.054</v>
      </c>
      <c r="R1946" s="208">
        <v>1.226</v>
      </c>
      <c r="S1946" s="208">
        <v>1.42</v>
      </c>
      <c r="T1946" s="208">
        <v>1.583</v>
      </c>
      <c r="U1946" s="208">
        <v>0.96399999999999997</v>
      </c>
      <c r="V1946" s="208">
        <v>0.56599999999999995</v>
      </c>
      <c r="W1946" s="208">
        <v>0.27</v>
      </c>
      <c r="X1946" s="24"/>
      <c r="Y1946" s="24"/>
      <c r="Z1946" s="24"/>
      <c r="AA1946" s="24"/>
      <c r="AB1946" s="208">
        <v>0.22</v>
      </c>
      <c r="AC1946" s="208">
        <v>1.02</v>
      </c>
      <c r="AD1946" s="24"/>
      <c r="AE1946" s="24"/>
      <c r="AF1946" s="24"/>
      <c r="AG1946" s="208">
        <v>3.6230000000000002</v>
      </c>
      <c r="AH1946" s="208">
        <v>0.59599999999999997</v>
      </c>
      <c r="AI1946" s="24"/>
      <c r="AJ1946" s="24"/>
      <c r="AK1946" s="24"/>
      <c r="AL1946" s="24"/>
      <c r="AM1946" s="24"/>
      <c r="AN1946" s="24"/>
      <c r="AO1946" s="208">
        <v>2.62</v>
      </c>
      <c r="AP1946" s="208">
        <v>1.331</v>
      </c>
      <c r="AQ1946" s="208">
        <v>1.331</v>
      </c>
      <c r="AR1946" s="208">
        <v>0.63400000000000001</v>
      </c>
      <c r="AS1946" s="208">
        <v>0.96</v>
      </c>
      <c r="AT1946" s="208">
        <v>0.77900000000000003</v>
      </c>
      <c r="AU1946" s="208">
        <v>0.48799999999999999</v>
      </c>
      <c r="AV1946" s="24"/>
      <c r="AW1946" s="24"/>
      <c r="AX1946" s="24"/>
      <c r="AY1946" s="24"/>
      <c r="AZ1946" s="208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9">
        <v>1.5029999999999999</v>
      </c>
      <c r="AE1947" s="209">
        <v>1.486</v>
      </c>
      <c r="AF1947" s="209">
        <v>1.0249999999999999</v>
      </c>
      <c r="AG1947" s="209">
        <v>0.61</v>
      </c>
      <c r="AH1947" s="209">
        <v>0.33700000000000002</v>
      </c>
      <c r="AI1947" s="209">
        <v>0.22900000000000001</v>
      </c>
      <c r="AJ1947" s="20"/>
      <c r="AK1947" s="20"/>
      <c r="AL1947" s="20"/>
      <c r="AM1947" s="20"/>
      <c r="AN1947" s="209">
        <v>0.65500000000000003</v>
      </c>
      <c r="AO1947" s="209">
        <v>1.0840000000000001</v>
      </c>
      <c r="AP1947" s="209">
        <v>1.4419999999999999</v>
      </c>
      <c r="AQ1947" s="209">
        <v>1.486</v>
      </c>
      <c r="AR1947" s="209">
        <v>1.2330000000000001</v>
      </c>
      <c r="AS1947" s="209">
        <v>1.0069999999999999</v>
      </c>
      <c r="AT1947" s="209">
        <v>0.26100000000000001</v>
      </c>
      <c r="AU1947" s="209">
        <v>0.28599999999999998</v>
      </c>
      <c r="AV1947" s="20"/>
      <c r="AW1947" s="20"/>
      <c r="AX1947" s="20"/>
      <c r="AY1947" s="209">
        <v>7.3999999999999996E-2</v>
      </c>
      <c r="AZ1947" s="209">
        <v>0.45100000000000001</v>
      </c>
      <c r="BA1947" s="209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08">
        <v>1.5029999999999999</v>
      </c>
      <c r="AE1948" s="208">
        <v>1.486</v>
      </c>
      <c r="AF1948" s="208">
        <v>1.0249999999999999</v>
      </c>
      <c r="AG1948" s="208">
        <v>0.61</v>
      </c>
      <c r="AH1948" s="208">
        <v>0.33700000000000002</v>
      </c>
      <c r="AI1948" s="208">
        <v>0.22900000000000001</v>
      </c>
      <c r="AJ1948" s="24"/>
      <c r="AK1948" s="24"/>
      <c r="AL1948" s="24"/>
      <c r="AM1948" s="24"/>
      <c r="AN1948" s="208">
        <v>0.65500000000000003</v>
      </c>
      <c r="AO1948" s="208">
        <v>1.0840000000000001</v>
      </c>
      <c r="AP1948" s="208">
        <v>1.4419999999999999</v>
      </c>
      <c r="AQ1948" s="208">
        <v>1.486</v>
      </c>
      <c r="AR1948" s="208">
        <v>1.2330000000000001</v>
      </c>
      <c r="AS1948" s="208">
        <v>1.0069999999999999</v>
      </c>
      <c r="AT1948" s="208">
        <v>0.26100000000000001</v>
      </c>
      <c r="AU1948" s="208">
        <v>0.28599999999999998</v>
      </c>
      <c r="AV1948" s="24"/>
      <c r="AW1948" s="24"/>
      <c r="AX1948" s="24"/>
      <c r="AY1948" s="208">
        <v>7.3999999999999996E-2</v>
      </c>
      <c r="AZ1948" s="208">
        <v>0.45100000000000001</v>
      </c>
      <c r="BA1948" s="208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9">
        <v>7.9269999999999996</v>
      </c>
      <c r="AI1949" s="20"/>
      <c r="AJ1949" s="20"/>
      <c r="AK1949" s="20"/>
      <c r="AL1949" s="20"/>
      <c r="AM1949" s="20"/>
      <c r="AN1949" s="20"/>
      <c r="AO1949" s="209">
        <v>2.649</v>
      </c>
      <c r="AP1949" s="209">
        <v>2.5</v>
      </c>
      <c r="AQ1949" s="209">
        <v>2.5</v>
      </c>
      <c r="AR1949" s="209">
        <v>7.8170000000000002</v>
      </c>
      <c r="AS1949" s="209">
        <v>3.919</v>
      </c>
      <c r="AT1949" s="209">
        <v>1.3340000000000001</v>
      </c>
      <c r="AU1949" s="209">
        <v>0.14599999999999999</v>
      </c>
      <c r="AV1949" s="20"/>
      <c r="AW1949" s="20"/>
      <c r="AX1949" s="20"/>
      <c r="AY1949" s="209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08">
        <v>7.9269999999999996</v>
      </c>
      <c r="AI1950" s="24"/>
      <c r="AJ1950" s="24"/>
      <c r="AK1950" s="24"/>
      <c r="AL1950" s="24"/>
      <c r="AM1950" s="24"/>
      <c r="AN1950" s="24"/>
      <c r="AO1950" s="208">
        <v>2.649</v>
      </c>
      <c r="AP1950" s="208">
        <v>2.5</v>
      </c>
      <c r="AQ1950" s="208">
        <v>2.5</v>
      </c>
      <c r="AR1950" s="208">
        <v>7.8170000000000002</v>
      </c>
      <c r="AS1950" s="208">
        <v>3.919</v>
      </c>
      <c r="AT1950" s="208">
        <v>1.3340000000000001</v>
      </c>
      <c r="AU1950" s="208">
        <v>0.14599999999999999</v>
      </c>
      <c r="AV1950" s="24"/>
      <c r="AW1950" s="24"/>
      <c r="AX1950" s="24"/>
      <c r="AY1950" s="208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209">
        <v>4.617</v>
      </c>
      <c r="G1951" s="209">
        <v>3.5259999999999998</v>
      </c>
      <c r="H1951" s="209">
        <v>2.2549999999999999</v>
      </c>
      <c r="I1951" s="224">
        <v>2.319</v>
      </c>
      <c r="J1951" s="224"/>
      <c r="K1951" s="209">
        <v>0.89300000000000002</v>
      </c>
      <c r="L1951" s="209">
        <v>0.85199999999999998</v>
      </c>
      <c r="M1951" s="20"/>
      <c r="N1951" s="20"/>
      <c r="O1951" s="209">
        <v>0.46</v>
      </c>
      <c r="P1951" s="209">
        <v>1.3049999999999999</v>
      </c>
      <c r="Q1951" s="209">
        <v>3.3719999999999999</v>
      </c>
      <c r="R1951" s="209">
        <v>2.3199999999999998</v>
      </c>
      <c r="S1951" s="20"/>
      <c r="T1951" s="209">
        <v>8.5</v>
      </c>
      <c r="U1951" s="209">
        <v>1.7509999999999999</v>
      </c>
      <c r="V1951" s="209">
        <v>1.115</v>
      </c>
      <c r="W1951" s="209">
        <v>0.85499999999999998</v>
      </c>
      <c r="X1951" s="209">
        <v>0.23400000000000001</v>
      </c>
      <c r="Y1951" s="20"/>
      <c r="Z1951" s="20"/>
      <c r="AA1951" s="209">
        <v>0.5</v>
      </c>
      <c r="AB1951" s="209">
        <v>2.1240000000000001</v>
      </c>
      <c r="AC1951" s="209">
        <v>4.157</v>
      </c>
      <c r="AD1951" s="209">
        <v>3.5750000000000002</v>
      </c>
      <c r="AE1951" s="209">
        <v>4.7279999999999998</v>
      </c>
      <c r="AF1951" s="209">
        <v>3.4510000000000001</v>
      </c>
      <c r="AG1951" s="209">
        <v>2.4089999999999998</v>
      </c>
      <c r="AH1951" s="209">
        <v>1.8340000000000001</v>
      </c>
      <c r="AI1951" s="209">
        <v>1.1259999999999999</v>
      </c>
      <c r="AJ1951" s="20"/>
      <c r="AK1951" s="20"/>
      <c r="AL1951" s="20"/>
      <c r="AM1951" s="209">
        <v>0.98799999999999999</v>
      </c>
      <c r="AN1951" s="209">
        <v>1.746</v>
      </c>
      <c r="AO1951" s="209">
        <v>2.581</v>
      </c>
      <c r="AP1951" s="209">
        <v>3.956</v>
      </c>
      <c r="AQ1951" s="209">
        <v>3.286</v>
      </c>
      <c r="AR1951" s="209">
        <v>3.919</v>
      </c>
      <c r="AS1951" s="209">
        <v>2.9380000000000002</v>
      </c>
      <c r="AT1951" s="209">
        <v>2.0539999999999998</v>
      </c>
      <c r="AU1951" s="209">
        <v>1.1279999999999999</v>
      </c>
      <c r="AV1951" s="20"/>
      <c r="AW1951" s="20"/>
      <c r="AX1951" s="20"/>
      <c r="AY1951" s="209">
        <v>1.0349999999999999</v>
      </c>
      <c r="AZ1951" s="209">
        <v>1.054</v>
      </c>
      <c r="BA1951" s="209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208">
        <v>1</v>
      </c>
      <c r="G1952" s="208">
        <v>0.8</v>
      </c>
      <c r="H1952" s="208">
        <v>0.5</v>
      </c>
      <c r="I1952" s="221">
        <v>0.5</v>
      </c>
      <c r="J1952" s="221"/>
      <c r="K1952" s="24"/>
      <c r="L1952" s="208">
        <v>0.5</v>
      </c>
      <c r="M1952" s="24"/>
      <c r="N1952" s="24"/>
      <c r="O1952" s="24"/>
      <c r="P1952" s="24"/>
      <c r="Q1952" s="208">
        <v>0.7</v>
      </c>
      <c r="R1952" s="24"/>
      <c r="S1952" s="24"/>
      <c r="T1952" s="208">
        <v>2</v>
      </c>
      <c r="U1952" s="208">
        <v>0.5</v>
      </c>
      <c r="V1952" s="24"/>
      <c r="W1952" s="24"/>
      <c r="X1952" s="24"/>
      <c r="Y1952" s="24"/>
      <c r="Z1952" s="24"/>
      <c r="AA1952" s="208">
        <v>0.5</v>
      </c>
      <c r="AB1952" s="208">
        <v>0.5</v>
      </c>
      <c r="AC1952" s="208">
        <v>1</v>
      </c>
      <c r="AD1952" s="24"/>
      <c r="AE1952" s="208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208">
        <v>3.617</v>
      </c>
      <c r="G1953" s="208">
        <v>2.726</v>
      </c>
      <c r="H1953" s="208">
        <v>1.7549999999999999</v>
      </c>
      <c r="I1953" s="221">
        <v>1.819</v>
      </c>
      <c r="J1953" s="221"/>
      <c r="K1953" s="208">
        <v>0.89300000000000002</v>
      </c>
      <c r="L1953" s="208">
        <v>0.35199999999999998</v>
      </c>
      <c r="M1953" s="24"/>
      <c r="N1953" s="24"/>
      <c r="O1953" s="208">
        <v>0.46</v>
      </c>
      <c r="P1953" s="208">
        <v>1.3049999999999999</v>
      </c>
      <c r="Q1953" s="208">
        <v>2.6720000000000002</v>
      </c>
      <c r="R1953" s="208">
        <v>2.3199999999999998</v>
      </c>
      <c r="S1953" s="24"/>
      <c r="T1953" s="208">
        <v>6.5</v>
      </c>
      <c r="U1953" s="208">
        <v>1.2509999999999999</v>
      </c>
      <c r="V1953" s="208">
        <v>1.115</v>
      </c>
      <c r="W1953" s="208">
        <v>0.85499999999999998</v>
      </c>
      <c r="X1953" s="208">
        <v>0.23400000000000001</v>
      </c>
      <c r="Y1953" s="24"/>
      <c r="Z1953" s="24"/>
      <c r="AA1953" s="24"/>
      <c r="AB1953" s="208">
        <v>1.6240000000000001</v>
      </c>
      <c r="AC1953" s="208">
        <v>3.157</v>
      </c>
      <c r="AD1953" s="208">
        <v>3.5750000000000002</v>
      </c>
      <c r="AE1953" s="208">
        <v>3.7280000000000002</v>
      </c>
      <c r="AF1953" s="208">
        <v>3.4510000000000001</v>
      </c>
      <c r="AG1953" s="208">
        <v>2.4089999999999998</v>
      </c>
      <c r="AH1953" s="208">
        <v>1.8340000000000001</v>
      </c>
      <c r="AI1953" s="208">
        <v>1.1259999999999999</v>
      </c>
      <c r="AJ1953" s="24"/>
      <c r="AK1953" s="24"/>
      <c r="AL1953" s="24"/>
      <c r="AM1953" s="208">
        <v>0.98799999999999999</v>
      </c>
      <c r="AN1953" s="208">
        <v>1.746</v>
      </c>
      <c r="AO1953" s="208">
        <v>2.581</v>
      </c>
      <c r="AP1953" s="208">
        <v>3.956</v>
      </c>
      <c r="AQ1953" s="208">
        <v>3.286</v>
      </c>
      <c r="AR1953" s="208">
        <v>3.919</v>
      </c>
      <c r="AS1953" s="208">
        <v>2.9380000000000002</v>
      </c>
      <c r="AT1953" s="208">
        <v>2.0539999999999998</v>
      </c>
      <c r="AU1953" s="208">
        <v>1.1279999999999999</v>
      </c>
      <c r="AV1953" s="24"/>
      <c r="AW1953" s="24"/>
      <c r="AX1953" s="24"/>
      <c r="AY1953" s="208">
        <v>1.0349999999999999</v>
      </c>
      <c r="AZ1953" s="208">
        <v>1.054</v>
      </c>
      <c r="BA1953" s="208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209">
        <v>0.159</v>
      </c>
      <c r="G1954" s="209">
        <v>0.158</v>
      </c>
      <c r="H1954" s="209">
        <v>0.161</v>
      </c>
      <c r="I1954" s="224">
        <v>0.18099999999999999</v>
      </c>
      <c r="J1954" s="224"/>
      <c r="K1954" s="209">
        <v>0.15</v>
      </c>
      <c r="L1954" s="20"/>
      <c r="M1954" s="20"/>
      <c r="N1954" s="20"/>
      <c r="O1954" s="20"/>
      <c r="P1954" s="209">
        <v>0.30499999999999999</v>
      </c>
      <c r="Q1954" s="209">
        <v>0.191</v>
      </c>
      <c r="R1954" s="209">
        <v>0.193</v>
      </c>
      <c r="S1954" s="209">
        <v>0.13500000000000001</v>
      </c>
      <c r="T1954" s="209">
        <v>0.17</v>
      </c>
      <c r="U1954" s="209">
        <v>0.14799999999999999</v>
      </c>
      <c r="V1954" s="209">
        <v>0.19800000000000001</v>
      </c>
      <c r="W1954" s="209">
        <v>0.16500000000000001</v>
      </c>
      <c r="X1954" s="20"/>
      <c r="Y1954" s="20"/>
      <c r="Z1954" s="20"/>
      <c r="AA1954" s="20"/>
      <c r="AB1954" s="209">
        <v>0.30299999999999999</v>
      </c>
      <c r="AC1954" s="20"/>
      <c r="AD1954" s="209">
        <v>0.65100000000000002</v>
      </c>
      <c r="AE1954" s="209">
        <v>0.28799999999999998</v>
      </c>
      <c r="AF1954" s="209">
        <v>0.33100000000000002</v>
      </c>
      <c r="AG1954" s="209">
        <v>0.29099999999999998</v>
      </c>
      <c r="AH1954" s="209">
        <v>0.41299999999999998</v>
      </c>
      <c r="AI1954" s="209">
        <v>0.28100000000000003</v>
      </c>
      <c r="AJ1954" s="20"/>
      <c r="AK1954" s="20"/>
      <c r="AL1954" s="20"/>
      <c r="AM1954" s="209">
        <v>0.114</v>
      </c>
      <c r="AN1954" s="209">
        <v>0.29799999999999999</v>
      </c>
      <c r="AO1954" s="209">
        <v>0.32400000000000001</v>
      </c>
      <c r="AP1954" s="209">
        <v>0.307</v>
      </c>
      <c r="AQ1954" s="209">
        <v>0.20699999999999999</v>
      </c>
      <c r="AR1954" s="209">
        <v>0.28699999999999998</v>
      </c>
      <c r="AS1954" s="209">
        <v>0.215</v>
      </c>
      <c r="AT1954" s="209">
        <v>0.255</v>
      </c>
      <c r="AU1954" s="209">
        <v>0.191</v>
      </c>
      <c r="AV1954" s="20"/>
      <c r="AW1954" s="20"/>
      <c r="AX1954" s="20"/>
      <c r="AY1954" s="209">
        <v>0.155</v>
      </c>
      <c r="AZ1954" s="209">
        <v>0.25</v>
      </c>
      <c r="BA1954" s="209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208">
        <v>0.159</v>
      </c>
      <c r="G1955" s="208">
        <v>0.158</v>
      </c>
      <c r="H1955" s="208">
        <v>0.161</v>
      </c>
      <c r="I1955" s="221">
        <v>0.18099999999999999</v>
      </c>
      <c r="J1955" s="221"/>
      <c r="K1955" s="208">
        <v>0.15</v>
      </c>
      <c r="L1955" s="24"/>
      <c r="M1955" s="24"/>
      <c r="N1955" s="24"/>
      <c r="O1955" s="24"/>
      <c r="P1955" s="208">
        <v>0.30499999999999999</v>
      </c>
      <c r="Q1955" s="208">
        <v>0.191</v>
      </c>
      <c r="R1955" s="208">
        <v>0.193</v>
      </c>
      <c r="S1955" s="208">
        <v>0.13500000000000001</v>
      </c>
      <c r="T1955" s="208">
        <v>0.17</v>
      </c>
      <c r="U1955" s="208">
        <v>0.14799999999999999</v>
      </c>
      <c r="V1955" s="208">
        <v>0.19800000000000001</v>
      </c>
      <c r="W1955" s="208">
        <v>0.16500000000000001</v>
      </c>
      <c r="X1955" s="24"/>
      <c r="Y1955" s="24"/>
      <c r="Z1955" s="24"/>
      <c r="AA1955" s="24"/>
      <c r="AB1955" s="208">
        <v>0.30299999999999999</v>
      </c>
      <c r="AC1955" s="24"/>
      <c r="AD1955" s="208">
        <v>0.65100000000000002</v>
      </c>
      <c r="AE1955" s="208">
        <v>0.28799999999999998</v>
      </c>
      <c r="AF1955" s="208">
        <v>0.33100000000000002</v>
      </c>
      <c r="AG1955" s="208">
        <v>0.29099999999999998</v>
      </c>
      <c r="AH1955" s="208">
        <v>0.41299999999999998</v>
      </c>
      <c r="AI1955" s="208">
        <v>0.28100000000000003</v>
      </c>
      <c r="AJ1955" s="24"/>
      <c r="AK1955" s="24"/>
      <c r="AL1955" s="24"/>
      <c r="AM1955" s="208">
        <v>0.114</v>
      </c>
      <c r="AN1955" s="208">
        <v>0.29799999999999999</v>
      </c>
      <c r="AO1955" s="208">
        <v>0.32400000000000001</v>
      </c>
      <c r="AP1955" s="208">
        <v>0.307</v>
      </c>
      <c r="AQ1955" s="208">
        <v>0.20699999999999999</v>
      </c>
      <c r="AR1955" s="208">
        <v>0.28699999999999998</v>
      </c>
      <c r="AS1955" s="208">
        <v>0.215</v>
      </c>
      <c r="AT1955" s="208">
        <v>0.255</v>
      </c>
      <c r="AU1955" s="208">
        <v>0.191</v>
      </c>
      <c r="AV1955" s="24"/>
      <c r="AW1955" s="24"/>
      <c r="AX1955" s="24"/>
      <c r="AY1955" s="208">
        <v>0.155</v>
      </c>
      <c r="AZ1955" s="208">
        <v>0.25</v>
      </c>
      <c r="BA1955" s="208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209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208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9">
        <v>22.128</v>
      </c>
      <c r="AE1958" s="209">
        <v>15.994</v>
      </c>
      <c r="AF1958" s="209">
        <v>11.613</v>
      </c>
      <c r="AG1958" s="209">
        <v>8.1259999999999994</v>
      </c>
      <c r="AH1958" s="209">
        <v>5.6790000000000003</v>
      </c>
      <c r="AI1958" s="209">
        <v>2.83</v>
      </c>
      <c r="AJ1958" s="20"/>
      <c r="AK1958" s="20"/>
      <c r="AL1958" s="20"/>
      <c r="AM1958" s="209">
        <v>2.391</v>
      </c>
      <c r="AN1958" s="209">
        <v>2.1949999999999998</v>
      </c>
      <c r="AO1958" s="209">
        <v>13.752000000000001</v>
      </c>
      <c r="AP1958" s="209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08">
        <v>22.128</v>
      </c>
      <c r="AE1959" s="208">
        <v>15.994</v>
      </c>
      <c r="AF1959" s="208">
        <v>11.613</v>
      </c>
      <c r="AG1959" s="208">
        <v>8.1259999999999994</v>
      </c>
      <c r="AH1959" s="208">
        <v>5.6790000000000003</v>
      </c>
      <c r="AI1959" s="208">
        <v>2.83</v>
      </c>
      <c r="AJ1959" s="24"/>
      <c r="AK1959" s="24"/>
      <c r="AL1959" s="24"/>
      <c r="AM1959" s="208">
        <v>2.391</v>
      </c>
      <c r="AN1959" s="208">
        <v>2.1949999999999998</v>
      </c>
      <c r="AO1959" s="208">
        <v>13.752000000000001</v>
      </c>
      <c r="AP1959" s="208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209">
        <v>7.6219999999999999</v>
      </c>
      <c r="G1960" s="209">
        <v>6.4710000000000001</v>
      </c>
      <c r="H1960" s="209">
        <v>4.7249999999999996</v>
      </c>
      <c r="I1960" s="224">
        <v>3.488</v>
      </c>
      <c r="J1960" s="224"/>
      <c r="K1960" s="209">
        <v>1.7629999999999999</v>
      </c>
      <c r="L1960" s="209">
        <v>0.77600000000000002</v>
      </c>
      <c r="M1960" s="209">
        <v>0.307</v>
      </c>
      <c r="N1960" s="209">
        <v>0.34899999999999998</v>
      </c>
      <c r="O1960" s="209">
        <v>1.1439999999999999</v>
      </c>
      <c r="P1960" s="209">
        <v>3.3940000000000001</v>
      </c>
      <c r="Q1960" s="209">
        <v>6.5030000000000001</v>
      </c>
      <c r="R1960" s="209">
        <v>9.1890000000000001</v>
      </c>
      <c r="S1960" s="209">
        <v>9.0150000000000006</v>
      </c>
      <c r="T1960" s="209">
        <v>10.599</v>
      </c>
      <c r="U1960" s="209">
        <v>5.5430000000000001</v>
      </c>
      <c r="V1960" s="209">
        <v>4.016</v>
      </c>
      <c r="W1960" s="209">
        <v>2.8180000000000001</v>
      </c>
      <c r="X1960" s="209">
        <v>0.99</v>
      </c>
      <c r="Y1960" s="20"/>
      <c r="Z1960" s="20"/>
      <c r="AA1960" s="209">
        <v>0.17899999999999999</v>
      </c>
      <c r="AB1960" s="209">
        <v>3.7650000000000001</v>
      </c>
      <c r="AC1960" s="209">
        <v>5.93</v>
      </c>
      <c r="AD1960" s="209">
        <v>9.4009999999999998</v>
      </c>
      <c r="AE1960" s="20"/>
      <c r="AF1960" s="209">
        <v>19.596</v>
      </c>
      <c r="AG1960" s="209">
        <v>6.3579999999999997</v>
      </c>
      <c r="AH1960" s="209">
        <v>3.508</v>
      </c>
      <c r="AI1960" s="209">
        <v>2.6989999999999998</v>
      </c>
      <c r="AJ1960" s="20"/>
      <c r="AK1960" s="20"/>
      <c r="AL1960" s="20"/>
      <c r="AM1960" s="20"/>
      <c r="AN1960" s="209">
        <v>1.3440000000000001</v>
      </c>
      <c r="AO1960" s="209">
        <v>3.919</v>
      </c>
      <c r="AP1960" s="209">
        <v>4.3869999999999996</v>
      </c>
      <c r="AQ1960" s="209">
        <v>5.05</v>
      </c>
      <c r="AR1960" s="209">
        <v>4.9859999999999998</v>
      </c>
      <c r="AS1960" s="209">
        <v>3.5329999999999999</v>
      </c>
      <c r="AT1960" s="209">
        <v>2.2040000000000002</v>
      </c>
      <c r="AU1960" s="209">
        <v>1.4630000000000001</v>
      </c>
      <c r="AV1960" s="209">
        <v>0.51100000000000001</v>
      </c>
      <c r="AW1960" s="20"/>
      <c r="AX1960" s="20"/>
      <c r="AY1960" s="209">
        <v>1.4630000000000001</v>
      </c>
      <c r="AZ1960" s="209">
        <v>1.389</v>
      </c>
      <c r="BA1960" s="209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208">
        <v>7.6219999999999999</v>
      </c>
      <c r="G1961" s="208">
        <v>6.4710000000000001</v>
      </c>
      <c r="H1961" s="208">
        <v>4.7249999999999996</v>
      </c>
      <c r="I1961" s="221">
        <v>3.488</v>
      </c>
      <c r="J1961" s="221"/>
      <c r="K1961" s="208">
        <v>1.7629999999999999</v>
      </c>
      <c r="L1961" s="208">
        <v>0.77600000000000002</v>
      </c>
      <c r="M1961" s="208">
        <v>0.307</v>
      </c>
      <c r="N1961" s="208">
        <v>0.34899999999999998</v>
      </c>
      <c r="O1961" s="208">
        <v>1.1439999999999999</v>
      </c>
      <c r="P1961" s="208">
        <v>3.3940000000000001</v>
      </c>
      <c r="Q1961" s="208">
        <v>6.5030000000000001</v>
      </c>
      <c r="R1961" s="208">
        <v>9.1890000000000001</v>
      </c>
      <c r="S1961" s="208">
        <v>9.0150000000000006</v>
      </c>
      <c r="T1961" s="208">
        <v>10.599</v>
      </c>
      <c r="U1961" s="208">
        <v>5.5430000000000001</v>
      </c>
      <c r="V1961" s="208">
        <v>4.016</v>
      </c>
      <c r="W1961" s="208">
        <v>2.8180000000000001</v>
      </c>
      <c r="X1961" s="208">
        <v>0.99</v>
      </c>
      <c r="Y1961" s="24"/>
      <c r="Z1961" s="24"/>
      <c r="AA1961" s="208">
        <v>0.17899999999999999</v>
      </c>
      <c r="AB1961" s="208">
        <v>3.7650000000000001</v>
      </c>
      <c r="AC1961" s="208">
        <v>5.93</v>
      </c>
      <c r="AD1961" s="208">
        <v>9.4009999999999998</v>
      </c>
      <c r="AE1961" s="24"/>
      <c r="AF1961" s="208">
        <v>19.596</v>
      </c>
      <c r="AG1961" s="208">
        <v>6.3579999999999997</v>
      </c>
      <c r="AH1961" s="208">
        <v>3.508</v>
      </c>
      <c r="AI1961" s="208">
        <v>2.6989999999999998</v>
      </c>
      <c r="AJ1961" s="24"/>
      <c r="AK1961" s="24"/>
      <c r="AL1961" s="24"/>
      <c r="AM1961" s="24"/>
      <c r="AN1961" s="208">
        <v>1.3440000000000001</v>
      </c>
      <c r="AO1961" s="208">
        <v>3.919</v>
      </c>
      <c r="AP1961" s="208">
        <v>4.3869999999999996</v>
      </c>
      <c r="AQ1961" s="208">
        <v>5.05</v>
      </c>
      <c r="AR1961" s="208">
        <v>4.9859999999999998</v>
      </c>
      <c r="AS1961" s="208">
        <v>3.5329999999999999</v>
      </c>
      <c r="AT1961" s="208">
        <v>2.2040000000000002</v>
      </c>
      <c r="AU1961" s="208">
        <v>1.4630000000000001</v>
      </c>
      <c r="AV1961" s="208">
        <v>0.51100000000000001</v>
      </c>
      <c r="AW1961" s="24"/>
      <c r="AX1961" s="24"/>
      <c r="AY1961" s="208">
        <v>1.4630000000000001</v>
      </c>
      <c r="AZ1961" s="208">
        <v>1.389</v>
      </c>
      <c r="BA1961" s="208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9">
        <v>36.479999999999997</v>
      </c>
      <c r="X1962" s="20"/>
      <c r="Y1962" s="20"/>
      <c r="Z1962" s="20"/>
      <c r="AA1962" s="20"/>
      <c r="AB1962" s="209">
        <v>2.2429999999999999</v>
      </c>
      <c r="AC1962" s="209">
        <v>5.1609999999999996</v>
      </c>
      <c r="AD1962" s="209">
        <v>9.8089999999999993</v>
      </c>
      <c r="AE1962" s="209">
        <v>7.3159999999999998</v>
      </c>
      <c r="AF1962" s="209">
        <v>8.1959999999999997</v>
      </c>
      <c r="AG1962" s="209">
        <v>3.5790000000000002</v>
      </c>
      <c r="AH1962" s="209">
        <v>1.9870000000000001</v>
      </c>
      <c r="AI1962" s="209">
        <v>1.0369999999999999</v>
      </c>
      <c r="AJ1962" s="20"/>
      <c r="AK1962" s="20"/>
      <c r="AL1962" s="20"/>
      <c r="AM1962" s="20"/>
      <c r="AN1962" s="209">
        <v>2.8769999999999998</v>
      </c>
      <c r="AO1962" s="209">
        <v>7.2169999999999996</v>
      </c>
      <c r="AP1962" s="209">
        <v>10.1</v>
      </c>
      <c r="AQ1962" s="209">
        <v>11.308</v>
      </c>
      <c r="AR1962" s="209">
        <v>11.129</v>
      </c>
      <c r="AS1962" s="209">
        <v>6.7880000000000003</v>
      </c>
      <c r="AT1962" s="209">
        <v>3.2850000000000001</v>
      </c>
      <c r="AU1962" s="209">
        <v>1.7789999999999999</v>
      </c>
      <c r="AV1962" s="209">
        <v>0.33800000000000002</v>
      </c>
      <c r="AW1962" s="20"/>
      <c r="AX1962" s="20"/>
      <c r="AY1962" s="209">
        <v>1.712</v>
      </c>
      <c r="AZ1962" s="209">
        <v>2.75</v>
      </c>
      <c r="BA1962" s="209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08">
        <v>1.994</v>
      </c>
      <c r="AP1963" s="208">
        <v>2.2949999999999999</v>
      </c>
      <c r="AQ1963" s="208">
        <v>2.5249999999999999</v>
      </c>
      <c r="AR1963" s="208">
        <v>2.4969999999999999</v>
      </c>
      <c r="AS1963" s="208">
        <v>1.6080000000000001</v>
      </c>
      <c r="AT1963" s="208">
        <v>0.92300000000000004</v>
      </c>
      <c r="AU1963" s="208">
        <v>0.629</v>
      </c>
      <c r="AV1963" s="208">
        <v>0.20899999999999999</v>
      </c>
      <c r="AW1963" s="24"/>
      <c r="AX1963" s="24"/>
      <c r="AY1963" s="208">
        <v>0.61699999999999999</v>
      </c>
      <c r="AZ1963" s="208">
        <v>0.745</v>
      </c>
      <c r="BA1963" s="208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08">
        <v>36.479999999999997</v>
      </c>
      <c r="X1964" s="24"/>
      <c r="Y1964" s="24"/>
      <c r="Z1964" s="24"/>
      <c r="AA1964" s="24"/>
      <c r="AB1964" s="208">
        <v>2.2429999999999999</v>
      </c>
      <c r="AC1964" s="208">
        <v>5.1609999999999996</v>
      </c>
      <c r="AD1964" s="208">
        <v>9.8089999999999993</v>
      </c>
      <c r="AE1964" s="208">
        <v>7.3159999999999998</v>
      </c>
      <c r="AF1964" s="208">
        <v>8.1959999999999997</v>
      </c>
      <c r="AG1964" s="208">
        <v>3.5790000000000002</v>
      </c>
      <c r="AH1964" s="208">
        <v>1.9870000000000001</v>
      </c>
      <c r="AI1964" s="208">
        <v>1.0369999999999999</v>
      </c>
      <c r="AJ1964" s="24"/>
      <c r="AK1964" s="24"/>
      <c r="AL1964" s="24"/>
      <c r="AM1964" s="24"/>
      <c r="AN1964" s="208">
        <v>2.8769999999999998</v>
      </c>
      <c r="AO1964" s="208">
        <v>5.2229999999999999</v>
      </c>
      <c r="AP1964" s="208">
        <v>7.8049999999999997</v>
      </c>
      <c r="AQ1964" s="208">
        <v>8.7829999999999995</v>
      </c>
      <c r="AR1964" s="208">
        <v>8.6319999999999997</v>
      </c>
      <c r="AS1964" s="208">
        <v>5.18</v>
      </c>
      <c r="AT1964" s="208">
        <v>2.3620000000000001</v>
      </c>
      <c r="AU1964" s="208">
        <v>1.1499999999999999</v>
      </c>
      <c r="AV1964" s="208">
        <v>0.129</v>
      </c>
      <c r="AW1964" s="24"/>
      <c r="AX1964" s="24"/>
      <c r="AY1964" s="208">
        <v>1.095</v>
      </c>
      <c r="AZ1964" s="208">
        <v>2.0049999999999999</v>
      </c>
      <c r="BA1964" s="208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209">
        <v>4.3220000000000001</v>
      </c>
      <c r="G1965" s="209">
        <v>4.34</v>
      </c>
      <c r="H1965" s="209">
        <v>2.286</v>
      </c>
      <c r="I1965" s="224">
        <v>2.3929999999999998</v>
      </c>
      <c r="J1965" s="224"/>
      <c r="K1965" s="209">
        <v>0.79400000000000004</v>
      </c>
      <c r="L1965" s="20"/>
      <c r="M1965" s="20"/>
      <c r="N1965" s="20"/>
      <c r="O1965" s="20"/>
      <c r="P1965" s="209">
        <v>2.98</v>
      </c>
      <c r="Q1965" s="209">
        <v>1.0589999999999999</v>
      </c>
      <c r="R1965" s="209">
        <v>6.3339999999999996</v>
      </c>
      <c r="S1965" s="209">
        <v>4.5650000000000004</v>
      </c>
      <c r="T1965" s="209">
        <v>3.03</v>
      </c>
      <c r="U1965" s="209">
        <v>2.427</v>
      </c>
      <c r="V1965" s="209">
        <v>1.7050000000000001</v>
      </c>
      <c r="W1965" s="209">
        <v>0.5</v>
      </c>
      <c r="X1965" s="20"/>
      <c r="Y1965" s="20"/>
      <c r="Z1965" s="20"/>
      <c r="AA1965" s="20"/>
      <c r="AB1965" s="209">
        <v>2</v>
      </c>
      <c r="AC1965" s="209">
        <v>3</v>
      </c>
      <c r="AD1965" s="209">
        <v>5.0279999999999996</v>
      </c>
      <c r="AE1965" s="209">
        <v>3.9550000000000001</v>
      </c>
      <c r="AF1965" s="209">
        <v>4.1550000000000002</v>
      </c>
      <c r="AG1965" s="209">
        <v>1.7490000000000001</v>
      </c>
      <c r="AH1965" s="209">
        <v>1.3959999999999999</v>
      </c>
      <c r="AI1965" s="209">
        <v>1.087</v>
      </c>
      <c r="AJ1965" s="20"/>
      <c r="AK1965" s="20"/>
      <c r="AL1965" s="20"/>
      <c r="AM1965" s="209">
        <v>0.36699999999999999</v>
      </c>
      <c r="AN1965" s="209">
        <v>1.857</v>
      </c>
      <c r="AO1965" s="209">
        <v>3</v>
      </c>
      <c r="AP1965" s="209">
        <v>4.8449999999999998</v>
      </c>
      <c r="AQ1965" s="209">
        <v>4.1580000000000004</v>
      </c>
      <c r="AR1965" s="209">
        <v>4.407</v>
      </c>
      <c r="AS1965" s="209">
        <v>3.1930000000000001</v>
      </c>
      <c r="AT1965" s="209">
        <v>1.109</v>
      </c>
      <c r="AU1965" s="209">
        <v>0.83399999999999996</v>
      </c>
      <c r="AV1965" s="20"/>
      <c r="AW1965" s="20"/>
      <c r="AX1965" s="20"/>
      <c r="AY1965" s="209">
        <v>0.51400000000000001</v>
      </c>
      <c r="AZ1965" s="209">
        <v>1.48</v>
      </c>
      <c r="BA1965" s="209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208">
        <v>4.3220000000000001</v>
      </c>
      <c r="G1966" s="208">
        <v>4.34</v>
      </c>
      <c r="H1966" s="208">
        <v>2.286</v>
      </c>
      <c r="I1966" s="221">
        <v>2.3929999999999998</v>
      </c>
      <c r="J1966" s="221"/>
      <c r="K1966" s="208">
        <v>0.79400000000000004</v>
      </c>
      <c r="L1966" s="24"/>
      <c r="M1966" s="24"/>
      <c r="N1966" s="24"/>
      <c r="O1966" s="24"/>
      <c r="P1966" s="208">
        <v>2.98</v>
      </c>
      <c r="Q1966" s="208">
        <v>1.0589999999999999</v>
      </c>
      <c r="R1966" s="208">
        <v>6.3339999999999996</v>
      </c>
      <c r="S1966" s="208">
        <v>4.5650000000000004</v>
      </c>
      <c r="T1966" s="208">
        <v>3.03</v>
      </c>
      <c r="U1966" s="208">
        <v>2.427</v>
      </c>
      <c r="V1966" s="208">
        <v>1.7050000000000001</v>
      </c>
      <c r="W1966" s="208">
        <v>0.5</v>
      </c>
      <c r="X1966" s="24"/>
      <c r="Y1966" s="24"/>
      <c r="Z1966" s="24"/>
      <c r="AA1966" s="24"/>
      <c r="AB1966" s="208">
        <v>2</v>
      </c>
      <c r="AC1966" s="208">
        <v>3</v>
      </c>
      <c r="AD1966" s="208">
        <v>5.0279999999999996</v>
      </c>
      <c r="AE1966" s="208">
        <v>3.9550000000000001</v>
      </c>
      <c r="AF1966" s="208">
        <v>4.1550000000000002</v>
      </c>
      <c r="AG1966" s="208">
        <v>1.7490000000000001</v>
      </c>
      <c r="AH1966" s="208">
        <v>1.3959999999999999</v>
      </c>
      <c r="AI1966" s="208">
        <v>1.087</v>
      </c>
      <c r="AJ1966" s="24"/>
      <c r="AK1966" s="24"/>
      <c r="AL1966" s="24"/>
      <c r="AM1966" s="208">
        <v>0.36699999999999999</v>
      </c>
      <c r="AN1966" s="208">
        <v>1.857</v>
      </c>
      <c r="AO1966" s="208">
        <v>3</v>
      </c>
      <c r="AP1966" s="208">
        <v>4.8449999999999998</v>
      </c>
      <c r="AQ1966" s="208">
        <v>4.1580000000000004</v>
      </c>
      <c r="AR1966" s="208">
        <v>4.407</v>
      </c>
      <c r="AS1966" s="208">
        <v>3.1930000000000001</v>
      </c>
      <c r="AT1966" s="208">
        <v>1.109</v>
      </c>
      <c r="AU1966" s="208">
        <v>0.83399999999999996</v>
      </c>
      <c r="AV1966" s="24"/>
      <c r="AW1966" s="24"/>
      <c r="AX1966" s="24"/>
      <c r="AY1966" s="208">
        <v>0.51400000000000001</v>
      </c>
      <c r="AZ1966" s="208">
        <v>1.48</v>
      </c>
      <c r="BA1966" s="208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209">
        <v>2.7</v>
      </c>
      <c r="G1967" s="20"/>
      <c r="H1967" s="209">
        <v>4.9029999999999996</v>
      </c>
      <c r="I1967" s="20"/>
      <c r="J1967" s="20"/>
      <c r="K1967" s="209">
        <v>2.1880000000000002</v>
      </c>
      <c r="L1967" s="20"/>
      <c r="M1967" s="20"/>
      <c r="N1967" s="20"/>
      <c r="O1967" s="20"/>
      <c r="P1967" s="209">
        <v>0.74</v>
      </c>
      <c r="Q1967" s="209">
        <v>3.0489999999999999</v>
      </c>
      <c r="R1967" s="209">
        <v>3.246</v>
      </c>
      <c r="S1967" s="209">
        <v>4.05</v>
      </c>
      <c r="T1967" s="209">
        <v>3.415</v>
      </c>
      <c r="U1967" s="209">
        <v>2.5960000000000001</v>
      </c>
      <c r="V1967" s="209">
        <v>0.72</v>
      </c>
      <c r="W1967" s="209">
        <v>0.125</v>
      </c>
      <c r="X1967" s="20"/>
      <c r="Y1967" s="20"/>
      <c r="Z1967" s="20"/>
      <c r="AA1967" s="20"/>
      <c r="AB1967" s="209">
        <v>0.47399999999999998</v>
      </c>
      <c r="AC1967" s="209">
        <v>1.903</v>
      </c>
      <c r="AD1967" s="209">
        <v>1.9550000000000001</v>
      </c>
      <c r="AE1967" s="209">
        <v>2.4550000000000001</v>
      </c>
      <c r="AF1967" s="209">
        <v>2.74</v>
      </c>
      <c r="AG1967" s="209">
        <v>1.2</v>
      </c>
      <c r="AH1967" s="209">
        <v>2.1999999999999999E-2</v>
      </c>
      <c r="AI1967" s="20"/>
      <c r="AJ1967" s="20"/>
      <c r="AK1967" s="20"/>
      <c r="AL1967" s="20"/>
      <c r="AM1967" s="20"/>
      <c r="AN1967" s="209">
        <v>2.1379999999999999</v>
      </c>
      <c r="AO1967" s="209">
        <v>3.5129999999999999</v>
      </c>
      <c r="AP1967" s="209">
        <v>5.22</v>
      </c>
      <c r="AQ1967" s="209">
        <v>4.04</v>
      </c>
      <c r="AR1967" s="209">
        <v>6.1680000000000001</v>
      </c>
      <c r="AS1967" s="209">
        <v>2.988</v>
      </c>
      <c r="AT1967" s="209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208">
        <v>2.7</v>
      </c>
      <c r="G1968" s="24"/>
      <c r="H1968" s="208">
        <v>4.9029999999999996</v>
      </c>
      <c r="I1968" s="24"/>
      <c r="J1968" s="24"/>
      <c r="K1968" s="208">
        <v>2.1880000000000002</v>
      </c>
      <c r="L1968" s="24"/>
      <c r="M1968" s="24"/>
      <c r="N1968" s="24"/>
      <c r="O1968" s="24"/>
      <c r="P1968" s="208">
        <v>0.74</v>
      </c>
      <c r="Q1968" s="208">
        <v>3.0489999999999999</v>
      </c>
      <c r="R1968" s="208">
        <v>3.246</v>
      </c>
      <c r="S1968" s="208">
        <v>4.05</v>
      </c>
      <c r="T1968" s="208">
        <v>3.415</v>
      </c>
      <c r="U1968" s="208">
        <v>2.5960000000000001</v>
      </c>
      <c r="V1968" s="208">
        <v>0.72</v>
      </c>
      <c r="W1968" s="208">
        <v>0.125</v>
      </c>
      <c r="X1968" s="24"/>
      <c r="Y1968" s="24"/>
      <c r="Z1968" s="24"/>
      <c r="AA1968" s="24"/>
      <c r="AB1968" s="208">
        <v>0.47399999999999998</v>
      </c>
      <c r="AC1968" s="208">
        <v>1.903</v>
      </c>
      <c r="AD1968" s="208">
        <v>1.9550000000000001</v>
      </c>
      <c r="AE1968" s="208">
        <v>2.4550000000000001</v>
      </c>
      <c r="AF1968" s="208">
        <v>2.74</v>
      </c>
      <c r="AG1968" s="208">
        <v>1.2</v>
      </c>
      <c r="AH1968" s="208">
        <v>2.1999999999999999E-2</v>
      </c>
      <c r="AI1968" s="24"/>
      <c r="AJ1968" s="24"/>
      <c r="AK1968" s="24"/>
      <c r="AL1968" s="24"/>
      <c r="AM1968" s="24"/>
      <c r="AN1968" s="208">
        <v>2.1379999999999999</v>
      </c>
      <c r="AO1968" s="208">
        <v>3.5129999999999999</v>
      </c>
      <c r="AP1968" s="208">
        <v>5.22</v>
      </c>
      <c r="AQ1968" s="208">
        <v>4.04</v>
      </c>
      <c r="AR1968" s="208">
        <v>6.1680000000000001</v>
      </c>
      <c r="AS1968" s="208">
        <v>2.988</v>
      </c>
      <c r="AT1968" s="208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209">
        <v>7.2220000000000004</v>
      </c>
      <c r="H1969" s="20"/>
      <c r="I1969" s="20"/>
      <c r="J1969" s="20"/>
      <c r="K1969" s="209">
        <v>2.5529999999999999</v>
      </c>
      <c r="L1969" s="209">
        <v>0.215</v>
      </c>
      <c r="M1969" s="20"/>
      <c r="N1969" s="20"/>
      <c r="O1969" s="209">
        <v>0.628</v>
      </c>
      <c r="P1969" s="209">
        <v>0.79400000000000004</v>
      </c>
      <c r="Q1969" s="209">
        <v>1.8029999999999999</v>
      </c>
      <c r="R1969" s="209">
        <v>2.1509999999999998</v>
      </c>
      <c r="S1969" s="209">
        <v>2.7309999999999999</v>
      </c>
      <c r="T1969" s="209">
        <v>2.3439999999999999</v>
      </c>
      <c r="U1969" s="209">
        <v>1.4890000000000001</v>
      </c>
      <c r="V1969" s="209">
        <v>0.92500000000000004</v>
      </c>
      <c r="W1969" s="209">
        <v>0.39800000000000002</v>
      </c>
      <c r="X1969" s="209">
        <v>6.4000000000000001E-2</v>
      </c>
      <c r="Y1969" s="20"/>
      <c r="Z1969" s="20"/>
      <c r="AA1969" s="20"/>
      <c r="AB1969" s="209">
        <v>1.375</v>
      </c>
      <c r="AC1969" s="209">
        <v>0.71699999999999997</v>
      </c>
      <c r="AD1969" s="209">
        <v>1.6879999999999999</v>
      </c>
      <c r="AE1969" s="209">
        <v>2.8220000000000001</v>
      </c>
      <c r="AF1969" s="209">
        <v>1.3580000000000001</v>
      </c>
      <c r="AG1969" s="209">
        <v>1.4179999999999999</v>
      </c>
      <c r="AH1969" s="209">
        <v>0.59</v>
      </c>
      <c r="AI1969" s="209">
        <v>0.308</v>
      </c>
      <c r="AJ1969" s="20"/>
      <c r="AK1969" s="20"/>
      <c r="AL1969" s="20"/>
      <c r="AM1969" s="20"/>
      <c r="AN1969" s="209">
        <v>1.2130000000000001</v>
      </c>
      <c r="AO1969" s="209">
        <v>1.579</v>
      </c>
      <c r="AP1969" s="209">
        <v>1.885</v>
      </c>
      <c r="AQ1969" s="209">
        <v>2.8849999999999998</v>
      </c>
      <c r="AR1969" s="209">
        <v>2.0819999999999999</v>
      </c>
      <c r="AS1969" s="209">
        <v>1.6930000000000001</v>
      </c>
      <c r="AT1969" s="209">
        <v>0.41199999999999998</v>
      </c>
      <c r="AU1969" s="209">
        <v>0.34499999999999997</v>
      </c>
      <c r="AV1969" s="20"/>
      <c r="AW1969" s="20"/>
      <c r="AX1969" s="20"/>
      <c r="AY1969" s="209">
        <v>6.9000000000000006E-2</v>
      </c>
      <c r="AZ1969" s="209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208">
        <v>7.2220000000000004</v>
      </c>
      <c r="H1970" s="24"/>
      <c r="I1970" s="24"/>
      <c r="J1970" s="24"/>
      <c r="K1970" s="208">
        <v>2.5529999999999999</v>
      </c>
      <c r="L1970" s="208">
        <v>0.215</v>
      </c>
      <c r="M1970" s="24"/>
      <c r="N1970" s="24"/>
      <c r="O1970" s="208">
        <v>0.628</v>
      </c>
      <c r="P1970" s="208">
        <v>0.79400000000000004</v>
      </c>
      <c r="Q1970" s="208">
        <v>1.8029999999999999</v>
      </c>
      <c r="R1970" s="208">
        <v>2.1509999999999998</v>
      </c>
      <c r="S1970" s="208">
        <v>2.7309999999999999</v>
      </c>
      <c r="T1970" s="208">
        <v>2.3439999999999999</v>
      </c>
      <c r="U1970" s="208">
        <v>1.4890000000000001</v>
      </c>
      <c r="V1970" s="208">
        <v>0.92500000000000004</v>
      </c>
      <c r="W1970" s="208">
        <v>0.39800000000000002</v>
      </c>
      <c r="X1970" s="208">
        <v>6.4000000000000001E-2</v>
      </c>
      <c r="Y1970" s="24"/>
      <c r="Z1970" s="24"/>
      <c r="AA1970" s="24"/>
      <c r="AB1970" s="208">
        <v>1.375</v>
      </c>
      <c r="AC1970" s="208">
        <v>0.71699999999999997</v>
      </c>
      <c r="AD1970" s="208">
        <v>1.6879999999999999</v>
      </c>
      <c r="AE1970" s="208">
        <v>2.8220000000000001</v>
      </c>
      <c r="AF1970" s="208">
        <v>1.3580000000000001</v>
      </c>
      <c r="AG1970" s="208">
        <v>1.4179999999999999</v>
      </c>
      <c r="AH1970" s="208">
        <v>0.59</v>
      </c>
      <c r="AI1970" s="208">
        <v>0.308</v>
      </c>
      <c r="AJ1970" s="24"/>
      <c r="AK1970" s="24"/>
      <c r="AL1970" s="24"/>
      <c r="AM1970" s="24"/>
      <c r="AN1970" s="208">
        <v>1.2130000000000001</v>
      </c>
      <c r="AO1970" s="208">
        <v>1.579</v>
      </c>
      <c r="AP1970" s="208">
        <v>1.885</v>
      </c>
      <c r="AQ1970" s="208">
        <v>2.8849999999999998</v>
      </c>
      <c r="AR1970" s="208">
        <v>2.0819999999999999</v>
      </c>
      <c r="AS1970" s="208">
        <v>1.6930000000000001</v>
      </c>
      <c r="AT1970" s="208">
        <v>0.41199999999999998</v>
      </c>
      <c r="AU1970" s="208">
        <v>0.34499999999999997</v>
      </c>
      <c r="AV1970" s="24"/>
      <c r="AW1970" s="24"/>
      <c r="AX1970" s="24"/>
      <c r="AY1970" s="208">
        <v>6.9000000000000006E-2</v>
      </c>
      <c r="AZ1970" s="208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209">
        <v>18.027000000000001</v>
      </c>
      <c r="G1971" s="209">
        <v>20.286999999999999</v>
      </c>
      <c r="H1971" s="209">
        <v>9.9339999999999993</v>
      </c>
      <c r="I1971" s="224">
        <v>14.741</v>
      </c>
      <c r="J1971" s="224"/>
      <c r="K1971" s="209">
        <v>2.8780000000000001</v>
      </c>
      <c r="L1971" s="20"/>
      <c r="M1971" s="20"/>
      <c r="N1971" s="20"/>
      <c r="O1971" s="209">
        <v>1.34</v>
      </c>
      <c r="P1971" s="209">
        <v>7.7789999999999999</v>
      </c>
      <c r="Q1971" s="209">
        <v>14.574999999999999</v>
      </c>
      <c r="R1971" s="209">
        <v>9.9019999999999992</v>
      </c>
      <c r="S1971" s="209">
        <v>11.738</v>
      </c>
      <c r="T1971" s="209">
        <v>10.009</v>
      </c>
      <c r="U1971" s="209">
        <v>5.8369999999999997</v>
      </c>
      <c r="V1971" s="209">
        <v>5.1630000000000003</v>
      </c>
      <c r="W1971" s="209">
        <v>0.83099999999999996</v>
      </c>
      <c r="X1971" s="20"/>
      <c r="Y1971" s="20"/>
      <c r="Z1971" s="20"/>
      <c r="AA1971" s="209">
        <v>0.6</v>
      </c>
      <c r="AB1971" s="209">
        <v>3.9</v>
      </c>
      <c r="AC1971" s="209">
        <v>10.077999999999999</v>
      </c>
      <c r="AD1971" s="209">
        <v>14.906000000000001</v>
      </c>
      <c r="AE1971" s="209">
        <v>6.7709999999999999</v>
      </c>
      <c r="AF1971" s="209">
        <v>7.548</v>
      </c>
      <c r="AG1971" s="209">
        <v>5.6390000000000002</v>
      </c>
      <c r="AH1971" s="209">
        <v>5.8029999999999999</v>
      </c>
      <c r="AI1971" s="209">
        <v>1.9790000000000001</v>
      </c>
      <c r="AJ1971" s="20"/>
      <c r="AK1971" s="209">
        <v>0.33</v>
      </c>
      <c r="AL1971" s="20"/>
      <c r="AM1971" s="209">
        <v>0.57699999999999996</v>
      </c>
      <c r="AN1971" s="209">
        <v>3.94</v>
      </c>
      <c r="AO1971" s="209">
        <v>6.8979999999999997</v>
      </c>
      <c r="AP1971" s="209">
        <v>7.6</v>
      </c>
      <c r="AQ1971" s="209">
        <v>44.082000000000001</v>
      </c>
      <c r="AR1971" s="209">
        <v>13.670999999999999</v>
      </c>
      <c r="AS1971" s="209">
        <v>10.561999999999999</v>
      </c>
      <c r="AT1971" s="209">
        <v>6.0350000000000001</v>
      </c>
      <c r="AU1971" s="209">
        <v>1.7170000000000001</v>
      </c>
      <c r="AV1971" s="209">
        <v>7.6999999999999999E-2</v>
      </c>
      <c r="AW1971" s="209">
        <v>17.355</v>
      </c>
      <c r="AX1971" s="20"/>
      <c r="AY1971" s="209">
        <v>-17.266999999999999</v>
      </c>
      <c r="AZ1971" s="209">
        <v>3.52</v>
      </c>
      <c r="BA1971" s="209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208">
        <v>1.419</v>
      </c>
      <c r="G1972" s="208">
        <v>1.5109999999999999</v>
      </c>
      <c r="H1972" s="208">
        <v>0.90300000000000002</v>
      </c>
      <c r="I1972" s="221">
        <v>0.54600000000000004</v>
      </c>
      <c r="J1972" s="221"/>
      <c r="K1972" s="24"/>
      <c r="L1972" s="24"/>
      <c r="M1972" s="24"/>
      <c r="N1972" s="24"/>
      <c r="O1972" s="208">
        <v>0.122</v>
      </c>
      <c r="P1972" s="208">
        <v>0.55300000000000005</v>
      </c>
      <c r="Q1972" s="208">
        <v>0.91700000000000004</v>
      </c>
      <c r="R1972" s="208">
        <v>1.119</v>
      </c>
      <c r="S1972" s="208">
        <v>1.5469999999999999</v>
      </c>
      <c r="T1972" s="208">
        <v>1.3260000000000001</v>
      </c>
      <c r="U1972" s="208">
        <v>0.81699999999999995</v>
      </c>
      <c r="V1972" s="208">
        <v>0.46800000000000003</v>
      </c>
      <c r="W1972" s="208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08">
        <v>1.0489999999999999</v>
      </c>
      <c r="AJ1972" s="24"/>
      <c r="AK1972" s="208">
        <v>6.4000000000000001E-2</v>
      </c>
      <c r="AL1972" s="24"/>
      <c r="AM1972" s="208">
        <v>3.9E-2</v>
      </c>
      <c r="AN1972" s="208">
        <v>0.53300000000000003</v>
      </c>
      <c r="AO1972" s="208">
        <v>0.91700000000000004</v>
      </c>
      <c r="AP1972" s="24"/>
      <c r="AQ1972" s="24"/>
      <c r="AR1972" s="24"/>
      <c r="AS1972" s="24"/>
      <c r="AT1972" s="24"/>
      <c r="AU1972" s="208">
        <v>0.23699999999999999</v>
      </c>
      <c r="AV1972" s="208">
        <v>2.5000000000000001E-2</v>
      </c>
      <c r="AW1972" s="208">
        <v>8.7999999999999995E-2</v>
      </c>
      <c r="AX1972" s="24"/>
      <c r="AY1972" s="24"/>
      <c r="AZ1972" s="208">
        <v>0.66600000000000004</v>
      </c>
      <c r="BA1972" s="208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208">
        <v>2.5379999999999998</v>
      </c>
      <c r="G1973" s="208">
        <v>2.6419999999999999</v>
      </c>
      <c r="H1973" s="208">
        <v>1.7729999999999999</v>
      </c>
      <c r="I1973" s="221">
        <v>1.889</v>
      </c>
      <c r="J1973" s="221"/>
      <c r="K1973" s="208">
        <v>0.64700000000000002</v>
      </c>
      <c r="L1973" s="24"/>
      <c r="M1973" s="24"/>
      <c r="N1973" s="24"/>
      <c r="O1973" s="208">
        <v>0.54900000000000004</v>
      </c>
      <c r="P1973" s="208">
        <v>0.66400000000000003</v>
      </c>
      <c r="Q1973" s="208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208">
        <v>6.8890000000000002</v>
      </c>
      <c r="G1974" s="208">
        <v>7.5179999999999998</v>
      </c>
      <c r="H1974" s="208">
        <v>4.8570000000000002</v>
      </c>
      <c r="I1974" s="221">
        <v>4.5010000000000003</v>
      </c>
      <c r="J1974" s="221"/>
      <c r="K1974" s="208">
        <v>0.96499999999999997</v>
      </c>
      <c r="L1974" s="24"/>
      <c r="M1974" s="24"/>
      <c r="N1974" s="24"/>
      <c r="O1974" s="208">
        <v>0.109</v>
      </c>
      <c r="P1974" s="208">
        <v>2.8479999999999999</v>
      </c>
      <c r="Q1974" s="208">
        <v>5.7489999999999997</v>
      </c>
      <c r="R1974" s="208">
        <v>6.4470000000000001</v>
      </c>
      <c r="S1974" s="208">
        <v>7.4850000000000003</v>
      </c>
      <c r="T1974" s="208">
        <v>6.3559999999999999</v>
      </c>
      <c r="U1974" s="208">
        <v>4.2309999999999999</v>
      </c>
      <c r="V1974" s="208">
        <v>2.903</v>
      </c>
      <c r="W1974" s="208">
        <v>0.13800000000000001</v>
      </c>
      <c r="X1974" s="24"/>
      <c r="Y1974" s="24"/>
      <c r="Z1974" s="24"/>
      <c r="AA1974" s="208">
        <v>0.1</v>
      </c>
      <c r="AB1974" s="208">
        <v>2.8</v>
      </c>
      <c r="AC1974" s="208">
        <v>6.0469999999999997</v>
      </c>
      <c r="AD1974" s="208">
        <v>8.0419999999999998</v>
      </c>
      <c r="AE1974" s="208">
        <v>0.496</v>
      </c>
      <c r="AF1974" s="208">
        <v>1.222</v>
      </c>
      <c r="AG1974" s="208">
        <v>2.0489999999999999</v>
      </c>
      <c r="AH1974" s="208">
        <v>1.756</v>
      </c>
      <c r="AI1974" s="208">
        <v>5.7000000000000002E-2</v>
      </c>
      <c r="AJ1974" s="24"/>
      <c r="AK1974" s="24"/>
      <c r="AL1974" s="24"/>
      <c r="AM1974" s="24"/>
      <c r="AN1974" s="208">
        <v>0.30199999999999999</v>
      </c>
      <c r="AO1974" s="208">
        <v>0.59699999999999998</v>
      </c>
      <c r="AP1974" s="208">
        <v>0.74099999999999999</v>
      </c>
      <c r="AQ1974" s="208">
        <v>37.880000000000003</v>
      </c>
      <c r="AR1974" s="208">
        <v>6.9880000000000004</v>
      </c>
      <c r="AS1974" s="208">
        <v>5.28</v>
      </c>
      <c r="AT1974" s="208">
        <v>3.226</v>
      </c>
      <c r="AU1974" s="208">
        <v>0.72899999999999998</v>
      </c>
      <c r="AV1974" s="208">
        <v>2.5999999999999999E-2</v>
      </c>
      <c r="AW1974" s="24"/>
      <c r="AX1974" s="24"/>
      <c r="AY1974" s="24"/>
      <c r="AZ1974" s="208">
        <v>1.383</v>
      </c>
      <c r="BA1974" s="208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208">
        <v>2.38</v>
      </c>
      <c r="G1975" s="208">
        <v>2.581</v>
      </c>
      <c r="H1975" s="208">
        <v>1.619</v>
      </c>
      <c r="I1975" s="221">
        <v>1.548</v>
      </c>
      <c r="J1975" s="221"/>
      <c r="K1975" s="208">
        <v>0.71299999999999997</v>
      </c>
      <c r="L1975" s="24"/>
      <c r="M1975" s="24"/>
      <c r="N1975" s="24"/>
      <c r="O1975" s="208">
        <v>0.47499999999999998</v>
      </c>
      <c r="P1975" s="208">
        <v>1.32</v>
      </c>
      <c r="Q1975" s="208">
        <v>1.716</v>
      </c>
      <c r="R1975" s="208">
        <v>2.3359999999999999</v>
      </c>
      <c r="S1975" s="208">
        <v>2.706</v>
      </c>
      <c r="T1975" s="208">
        <v>2.327</v>
      </c>
      <c r="U1975" s="208">
        <v>0.78900000000000003</v>
      </c>
      <c r="V1975" s="208">
        <v>1.792</v>
      </c>
      <c r="W1975" s="208">
        <v>0.53700000000000003</v>
      </c>
      <c r="X1975" s="24"/>
      <c r="Y1975" s="24"/>
      <c r="Z1975" s="24"/>
      <c r="AA1975" s="208">
        <v>0.5</v>
      </c>
      <c r="AB1975" s="208">
        <v>1.1000000000000001</v>
      </c>
      <c r="AC1975" s="208">
        <v>2</v>
      </c>
      <c r="AD1975" s="208">
        <v>2.8540000000000001</v>
      </c>
      <c r="AE1975" s="208">
        <v>2.59</v>
      </c>
      <c r="AF1975" s="208">
        <v>2.6520000000000001</v>
      </c>
      <c r="AG1975" s="208">
        <v>1.012</v>
      </c>
      <c r="AH1975" s="208">
        <v>1.911</v>
      </c>
      <c r="AI1975" s="208">
        <v>0.66</v>
      </c>
      <c r="AJ1975" s="24"/>
      <c r="AK1975" s="208">
        <v>0.26600000000000001</v>
      </c>
      <c r="AL1975" s="24"/>
      <c r="AM1975" s="208">
        <v>0.53800000000000003</v>
      </c>
      <c r="AN1975" s="208">
        <v>0.93500000000000005</v>
      </c>
      <c r="AO1975" s="208">
        <v>1.7070000000000001</v>
      </c>
      <c r="AP1975" s="208">
        <v>2.5790000000000002</v>
      </c>
      <c r="AQ1975" s="208">
        <v>2.4940000000000002</v>
      </c>
      <c r="AR1975" s="208">
        <v>2.528</v>
      </c>
      <c r="AS1975" s="208">
        <v>1.8149999999999999</v>
      </c>
      <c r="AT1975" s="208">
        <v>1.127</v>
      </c>
      <c r="AU1975" s="208">
        <v>0.503</v>
      </c>
      <c r="AV1975" s="208">
        <v>2.5999999999999999E-2</v>
      </c>
      <c r="AW1975" s="24"/>
      <c r="AX1975" s="24"/>
      <c r="AY1975" s="24"/>
      <c r="AZ1975" s="208">
        <v>0.90600000000000003</v>
      </c>
      <c r="BA1975" s="208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208">
        <v>4.8010000000000002</v>
      </c>
      <c r="G1976" s="208">
        <v>6.0350000000000001</v>
      </c>
      <c r="H1976" s="208">
        <v>0.78200000000000003</v>
      </c>
      <c r="I1976" s="221">
        <v>6.2569999999999997</v>
      </c>
      <c r="J1976" s="221"/>
      <c r="K1976" s="208">
        <v>0.55300000000000005</v>
      </c>
      <c r="L1976" s="24"/>
      <c r="M1976" s="24"/>
      <c r="N1976" s="24"/>
      <c r="O1976" s="208">
        <v>8.5000000000000006E-2</v>
      </c>
      <c r="P1976" s="208">
        <v>2.3940000000000001</v>
      </c>
      <c r="Q1976" s="208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08">
        <v>2.0310000000000001</v>
      </c>
      <c r="AD1976" s="208">
        <v>4.01</v>
      </c>
      <c r="AE1976" s="208">
        <v>3.6850000000000001</v>
      </c>
      <c r="AF1976" s="208">
        <v>3.6739999999999999</v>
      </c>
      <c r="AG1976" s="208">
        <v>2.5779999999999998</v>
      </c>
      <c r="AH1976" s="208">
        <v>2.1360000000000001</v>
      </c>
      <c r="AI1976" s="208">
        <v>0.21299999999999999</v>
      </c>
      <c r="AJ1976" s="24"/>
      <c r="AK1976" s="24"/>
      <c r="AL1976" s="24"/>
      <c r="AM1976" s="24"/>
      <c r="AN1976" s="208">
        <v>2.17</v>
      </c>
      <c r="AO1976" s="208">
        <v>3.677</v>
      </c>
      <c r="AP1976" s="208">
        <v>4.28</v>
      </c>
      <c r="AQ1976" s="208">
        <v>3.7080000000000002</v>
      </c>
      <c r="AR1976" s="208">
        <v>4.1550000000000002</v>
      </c>
      <c r="AS1976" s="208">
        <v>3.4670000000000001</v>
      </c>
      <c r="AT1976" s="208">
        <v>1.6819999999999999</v>
      </c>
      <c r="AU1976" s="208">
        <v>0.248</v>
      </c>
      <c r="AV1976" s="24"/>
      <c r="AW1976" s="208">
        <v>17.266999999999999</v>
      </c>
      <c r="AX1976" s="24"/>
      <c r="AY1976" s="208">
        <v>-17.266999999999999</v>
      </c>
      <c r="AZ1976" s="208">
        <v>0.56499999999999995</v>
      </c>
      <c r="BA1976" s="208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207">
        <v>1918.1</v>
      </c>
      <c r="G1977" s="207">
        <v>1658.7</v>
      </c>
      <c r="H1977" s="207">
        <v>1301.8</v>
      </c>
      <c r="I1977" s="219">
        <v>1027.57</v>
      </c>
      <c r="J1977" s="219"/>
      <c r="K1977" s="209">
        <v>236.30099999999999</v>
      </c>
      <c r="L1977" s="20"/>
      <c r="M1977" s="20"/>
      <c r="N1977" s="20"/>
      <c r="O1977" s="209">
        <v>388.69</v>
      </c>
      <c r="P1977" s="207">
        <v>1102.231</v>
      </c>
      <c r="Q1977" s="207">
        <v>1558.8</v>
      </c>
      <c r="R1977" s="207">
        <v>1941.5229999999999</v>
      </c>
      <c r="S1977" s="207">
        <v>2035.3130000000001</v>
      </c>
      <c r="T1977" s="207">
        <v>1865.2280000000001</v>
      </c>
      <c r="U1977" s="207">
        <v>1246.6320000000001</v>
      </c>
      <c r="V1977" s="209">
        <v>689.45500000000004</v>
      </c>
      <c r="W1977" s="209">
        <v>360.041</v>
      </c>
      <c r="X1977" s="20"/>
      <c r="Y1977" s="20"/>
      <c r="Z1977" s="20"/>
      <c r="AA1977" s="209">
        <v>368.221</v>
      </c>
      <c r="AB1977" s="209">
        <v>948.18</v>
      </c>
      <c r="AC1977" s="207">
        <v>1518.8810000000001</v>
      </c>
      <c r="AD1977" s="207">
        <v>2227.9189999999999</v>
      </c>
      <c r="AE1977" s="207">
        <v>2148.3850000000002</v>
      </c>
      <c r="AF1977" s="207">
        <v>1691.8810000000001</v>
      </c>
      <c r="AG1977" s="207">
        <v>1152.857</v>
      </c>
      <c r="AH1977" s="209">
        <v>698.28499999999997</v>
      </c>
      <c r="AI1977" s="209">
        <v>372.99400000000003</v>
      </c>
      <c r="AJ1977" s="20"/>
      <c r="AK1977" s="20"/>
      <c r="AL1977" s="20"/>
      <c r="AM1977" s="209">
        <v>382.27300000000002</v>
      </c>
      <c r="AN1977" s="207">
        <v>1134.165</v>
      </c>
      <c r="AO1977" s="207">
        <v>1632.288</v>
      </c>
      <c r="AP1977" s="207">
        <v>2000.712</v>
      </c>
      <c r="AQ1977" s="207">
        <v>1977.6510000000001</v>
      </c>
      <c r="AR1977" s="207">
        <v>1639.9380000000001</v>
      </c>
      <c r="AS1977" s="207">
        <v>1426.9760000000001</v>
      </c>
      <c r="AT1977" s="209">
        <v>796.53099999999995</v>
      </c>
      <c r="AU1977" s="209">
        <v>310.98399999999998</v>
      </c>
      <c r="AV1977" s="20"/>
      <c r="AW1977" s="20"/>
      <c r="AX1977" s="20"/>
      <c r="AY1977" s="209">
        <v>474.29599999999999</v>
      </c>
      <c r="AZ1977" s="209">
        <v>754.95</v>
      </c>
      <c r="BA1977" s="207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208">
        <v>129</v>
      </c>
      <c r="G1978" s="208">
        <v>96.4</v>
      </c>
      <c r="H1978" s="208">
        <v>71.599999999999994</v>
      </c>
      <c r="I1978" s="221">
        <v>48.1</v>
      </c>
      <c r="J1978" s="221"/>
      <c r="K1978" s="208">
        <v>12.744</v>
      </c>
      <c r="L1978" s="24"/>
      <c r="M1978" s="24"/>
      <c r="N1978" s="24"/>
      <c r="O1978" s="208">
        <v>25.379000000000001</v>
      </c>
      <c r="P1978" s="208">
        <v>58.939</v>
      </c>
      <c r="Q1978" s="208">
        <v>89.914000000000001</v>
      </c>
      <c r="R1978" s="208">
        <v>129.79499999999999</v>
      </c>
      <c r="S1978" s="208">
        <v>132.23099999999999</v>
      </c>
      <c r="T1978" s="208">
        <v>113.849</v>
      </c>
      <c r="U1978" s="208">
        <v>61.765999999999998</v>
      </c>
      <c r="V1978" s="208">
        <v>31.75</v>
      </c>
      <c r="W1978" s="208">
        <v>19.606999999999999</v>
      </c>
      <c r="X1978" s="24"/>
      <c r="Y1978" s="24"/>
      <c r="Z1978" s="24"/>
      <c r="AA1978" s="208">
        <v>25.353999999999999</v>
      </c>
      <c r="AB1978" s="208">
        <v>62.521999999999998</v>
      </c>
      <c r="AC1978" s="208">
        <v>79.132999999999996</v>
      </c>
      <c r="AD1978" s="208">
        <v>91.637</v>
      </c>
      <c r="AE1978" s="208">
        <v>96.066000000000003</v>
      </c>
      <c r="AF1978" s="208">
        <v>76.519000000000005</v>
      </c>
      <c r="AG1978" s="208">
        <v>52.469000000000001</v>
      </c>
      <c r="AH1978" s="208">
        <v>15.968999999999999</v>
      </c>
      <c r="AI1978" s="208">
        <v>18.876000000000001</v>
      </c>
      <c r="AJ1978" s="24"/>
      <c r="AK1978" s="24"/>
      <c r="AL1978" s="24"/>
      <c r="AM1978" s="208">
        <v>17.532</v>
      </c>
      <c r="AN1978" s="208">
        <v>42.383000000000003</v>
      </c>
      <c r="AO1978" s="208">
        <v>77.814999999999998</v>
      </c>
      <c r="AP1978" s="208">
        <v>99.003</v>
      </c>
      <c r="AQ1978" s="208">
        <v>98.355000000000004</v>
      </c>
      <c r="AR1978" s="208">
        <v>83.855999999999995</v>
      </c>
      <c r="AS1978" s="208">
        <v>71.569999999999993</v>
      </c>
      <c r="AT1978" s="208">
        <v>42.320999999999998</v>
      </c>
      <c r="AU1978" s="208">
        <v>14.907</v>
      </c>
      <c r="AV1978" s="24"/>
      <c r="AW1978" s="24"/>
      <c r="AX1978" s="24"/>
      <c r="AY1978" s="208">
        <v>20.968</v>
      </c>
      <c r="AZ1978" s="208">
        <v>37.113999999999997</v>
      </c>
      <c r="BA1978" s="208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208">
        <v>19</v>
      </c>
      <c r="G1979" s="208">
        <v>14.7</v>
      </c>
      <c r="H1979" s="208">
        <v>14.6</v>
      </c>
      <c r="I1979" s="221">
        <v>12.7</v>
      </c>
      <c r="J1979" s="221"/>
      <c r="K1979" s="208">
        <v>3.6819999999999999</v>
      </c>
      <c r="L1979" s="24"/>
      <c r="M1979" s="24"/>
      <c r="N1979" s="24"/>
      <c r="O1979" s="208">
        <v>9.2490000000000006</v>
      </c>
      <c r="P1979" s="208">
        <v>28.064</v>
      </c>
      <c r="Q1979" s="208">
        <v>35.753999999999998</v>
      </c>
      <c r="R1979" s="208">
        <v>32.975999999999999</v>
      </c>
      <c r="S1979" s="208">
        <v>26.73</v>
      </c>
      <c r="T1979" s="208">
        <v>23.202000000000002</v>
      </c>
      <c r="U1979" s="208">
        <v>18.039000000000001</v>
      </c>
      <c r="V1979" s="208">
        <v>10.241</v>
      </c>
      <c r="W1979" s="208">
        <v>7.423</v>
      </c>
      <c r="X1979" s="24"/>
      <c r="Y1979" s="24"/>
      <c r="Z1979" s="24"/>
      <c r="AA1979" s="208">
        <v>5.9710000000000001</v>
      </c>
      <c r="AB1979" s="208">
        <v>12.497</v>
      </c>
      <c r="AC1979" s="208">
        <v>18.064</v>
      </c>
      <c r="AD1979" s="208">
        <v>24.887</v>
      </c>
      <c r="AE1979" s="208">
        <v>25.32</v>
      </c>
      <c r="AF1979" s="208">
        <v>19.265000000000001</v>
      </c>
      <c r="AG1979" s="208">
        <v>12.489000000000001</v>
      </c>
      <c r="AH1979" s="208">
        <v>9.0239999999999991</v>
      </c>
      <c r="AI1979" s="208">
        <v>6.38</v>
      </c>
      <c r="AJ1979" s="24"/>
      <c r="AK1979" s="24"/>
      <c r="AL1979" s="24"/>
      <c r="AM1979" s="208">
        <v>6.3019999999999996</v>
      </c>
      <c r="AN1979" s="208">
        <v>12.233000000000001</v>
      </c>
      <c r="AO1979" s="208">
        <v>20.867000000000001</v>
      </c>
      <c r="AP1979" s="208">
        <v>19.375</v>
      </c>
      <c r="AQ1979" s="208">
        <v>15.268000000000001</v>
      </c>
      <c r="AR1979" s="208">
        <v>13.273</v>
      </c>
      <c r="AS1979" s="208">
        <v>11.741</v>
      </c>
      <c r="AT1979" s="208">
        <v>7.5430000000000001</v>
      </c>
      <c r="AU1979" s="208">
        <v>3.141</v>
      </c>
      <c r="AV1979" s="24"/>
      <c r="AW1979" s="24"/>
      <c r="AX1979" s="24"/>
      <c r="AY1979" s="208">
        <v>4.2690000000000001</v>
      </c>
      <c r="AZ1979" s="208">
        <v>9.6769999999999996</v>
      </c>
      <c r="BA1979" s="208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208">
        <v>2</v>
      </c>
      <c r="I1980" s="221">
        <v>3.944</v>
      </c>
      <c r="J1980" s="221"/>
      <c r="K1980" s="208">
        <v>0.56699999999999995</v>
      </c>
      <c r="L1980" s="24"/>
      <c r="M1980" s="24"/>
      <c r="N1980" s="24"/>
      <c r="O1980" s="208">
        <v>1.395</v>
      </c>
      <c r="P1980" s="208">
        <v>3.4780000000000002</v>
      </c>
      <c r="Q1980" s="208">
        <v>6.0759999999999996</v>
      </c>
      <c r="R1980" s="208">
        <v>6.7679999999999998</v>
      </c>
      <c r="S1980" s="208">
        <v>7.9130000000000003</v>
      </c>
      <c r="T1980" s="208">
        <v>7.0350000000000001</v>
      </c>
      <c r="U1980" s="208">
        <v>4.83</v>
      </c>
      <c r="V1980" s="208">
        <v>2.448</v>
      </c>
      <c r="W1980" s="208">
        <v>1.2929999999999999</v>
      </c>
      <c r="X1980" s="24"/>
      <c r="Y1980" s="24"/>
      <c r="Z1980" s="24"/>
      <c r="AA1980" s="208">
        <v>1.2849999999999999</v>
      </c>
      <c r="AB1980" s="208">
        <v>3.234</v>
      </c>
      <c r="AC1980" s="208">
        <v>5.9939999999999998</v>
      </c>
      <c r="AD1980" s="208">
        <v>7.6070000000000002</v>
      </c>
      <c r="AE1980" s="208">
        <v>8.2560000000000002</v>
      </c>
      <c r="AF1980" s="208">
        <v>6.2430000000000003</v>
      </c>
      <c r="AG1980" s="208">
        <v>4.5209999999999999</v>
      </c>
      <c r="AH1980" s="208">
        <v>2.3580000000000001</v>
      </c>
      <c r="AI1980" s="208">
        <v>1.3280000000000001</v>
      </c>
      <c r="AJ1980" s="24"/>
      <c r="AK1980" s="24"/>
      <c r="AL1980" s="24"/>
      <c r="AM1980" s="208">
        <v>1.4990000000000001</v>
      </c>
      <c r="AN1980" s="208">
        <v>3.1360000000000001</v>
      </c>
      <c r="AO1980" s="208">
        <v>5.8479999999999999</v>
      </c>
      <c r="AP1980" s="208">
        <v>7.9470000000000001</v>
      </c>
      <c r="AQ1980" s="208">
        <v>7.843</v>
      </c>
      <c r="AR1980" s="208">
        <v>6.0209999999999999</v>
      </c>
      <c r="AS1980" s="208">
        <v>4.798</v>
      </c>
      <c r="AT1980" s="208">
        <v>2.4289999999999998</v>
      </c>
      <c r="AU1980" s="208">
        <v>1.0629999999999999</v>
      </c>
      <c r="AV1980" s="24"/>
      <c r="AW1980" s="24"/>
      <c r="AX1980" s="24"/>
      <c r="AY1980" s="208">
        <v>1.5449999999999999</v>
      </c>
      <c r="AZ1980" s="208">
        <v>2.64</v>
      </c>
      <c r="BA1980" s="208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208">
        <v>6.7</v>
      </c>
      <c r="G1981" s="208">
        <v>5.7</v>
      </c>
      <c r="H1981" s="208">
        <v>4.4000000000000004</v>
      </c>
      <c r="I1981" s="221">
        <v>3.6989999999999998</v>
      </c>
      <c r="J1981" s="221"/>
      <c r="K1981" s="208">
        <v>0.57099999999999995</v>
      </c>
      <c r="L1981" s="24"/>
      <c r="M1981" s="24"/>
      <c r="N1981" s="24"/>
      <c r="O1981" s="24"/>
      <c r="P1981" s="208">
        <v>4.6470000000000002</v>
      </c>
      <c r="Q1981" s="208">
        <v>5.3049999999999997</v>
      </c>
      <c r="R1981" s="208">
        <v>7.0650000000000004</v>
      </c>
      <c r="S1981" s="208">
        <v>7.4130000000000003</v>
      </c>
      <c r="T1981" s="208">
        <v>7.0490000000000004</v>
      </c>
      <c r="U1981" s="208">
        <v>4.9370000000000003</v>
      </c>
      <c r="V1981" s="208">
        <v>2.3540000000000001</v>
      </c>
      <c r="W1981" s="208">
        <v>1.329</v>
      </c>
      <c r="X1981" s="24"/>
      <c r="Y1981" s="24"/>
      <c r="Z1981" s="24"/>
      <c r="AA1981" s="208">
        <v>1.3220000000000001</v>
      </c>
      <c r="AB1981" s="208">
        <v>3.2909999999999999</v>
      </c>
      <c r="AC1981" s="208">
        <v>5.6790000000000003</v>
      </c>
      <c r="AD1981" s="208">
        <v>7.1829999999999998</v>
      </c>
      <c r="AE1981" s="208">
        <v>7.9770000000000003</v>
      </c>
      <c r="AF1981" s="208">
        <v>5.9169999999999998</v>
      </c>
      <c r="AG1981" s="208">
        <v>4.8490000000000002</v>
      </c>
      <c r="AH1981" s="208">
        <v>2.601</v>
      </c>
      <c r="AI1981" s="208">
        <v>1.397</v>
      </c>
      <c r="AJ1981" s="24"/>
      <c r="AK1981" s="24"/>
      <c r="AL1981" s="24"/>
      <c r="AM1981" s="208">
        <v>1.407</v>
      </c>
      <c r="AN1981" s="208">
        <v>3.2</v>
      </c>
      <c r="AO1981" s="208">
        <v>6.1529999999999996</v>
      </c>
      <c r="AP1981" s="208">
        <v>8.0830000000000002</v>
      </c>
      <c r="AQ1981" s="208">
        <v>8.0790000000000006</v>
      </c>
      <c r="AR1981" s="208">
        <v>6.5590000000000002</v>
      </c>
      <c r="AS1981" s="208">
        <v>5.7510000000000003</v>
      </c>
      <c r="AT1981" s="208">
        <v>2.4079999999999999</v>
      </c>
      <c r="AU1981" s="208">
        <v>1.099</v>
      </c>
      <c r="AV1981" s="24"/>
      <c r="AW1981" s="24"/>
      <c r="AX1981" s="24"/>
      <c r="AY1981" s="208">
        <v>1.59</v>
      </c>
      <c r="AZ1981" s="208">
        <v>2.8519999999999999</v>
      </c>
      <c r="BA1981" s="208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208">
        <v>2.6</v>
      </c>
      <c r="G1982" s="208">
        <v>2</v>
      </c>
      <c r="H1982" s="208">
        <v>1.7</v>
      </c>
      <c r="I1982" s="221">
        <v>1.4</v>
      </c>
      <c r="J1982" s="221"/>
      <c r="K1982" s="208">
        <v>0.23899999999999999</v>
      </c>
      <c r="L1982" s="24"/>
      <c r="M1982" s="24"/>
      <c r="N1982" s="24"/>
      <c r="O1982" s="208">
        <v>1.9850000000000001</v>
      </c>
      <c r="P1982" s="208">
        <v>1.3540000000000001</v>
      </c>
      <c r="Q1982" s="208">
        <v>2.149</v>
      </c>
      <c r="R1982" s="208">
        <v>2.8239999999999998</v>
      </c>
      <c r="S1982" s="208">
        <v>2.819</v>
      </c>
      <c r="T1982" s="208">
        <v>2.5329999999999999</v>
      </c>
      <c r="U1982" s="208">
        <v>1.702</v>
      </c>
      <c r="V1982" s="208">
        <v>0.89</v>
      </c>
      <c r="W1982" s="208">
        <v>0.56599999999999995</v>
      </c>
      <c r="X1982" s="24"/>
      <c r="Y1982" s="24"/>
      <c r="Z1982" s="24"/>
      <c r="AA1982" s="208">
        <v>0.56799999999999995</v>
      </c>
      <c r="AB1982" s="208">
        <v>1.387</v>
      </c>
      <c r="AC1982" s="208">
        <v>2.3780000000000001</v>
      </c>
      <c r="AD1982" s="208">
        <v>2.875</v>
      </c>
      <c r="AE1982" s="208">
        <v>3.1920000000000002</v>
      </c>
      <c r="AF1982" s="208">
        <v>2.4849999999999999</v>
      </c>
      <c r="AG1982" s="208">
        <v>1.6639999999999999</v>
      </c>
      <c r="AH1982" s="208">
        <v>0.96099999999999997</v>
      </c>
      <c r="AI1982" s="208">
        <v>0.58499999999999996</v>
      </c>
      <c r="AJ1982" s="24"/>
      <c r="AK1982" s="24"/>
      <c r="AL1982" s="24"/>
      <c r="AM1982" s="208">
        <v>0.48199999999999998</v>
      </c>
      <c r="AN1982" s="208">
        <v>1.3440000000000001</v>
      </c>
      <c r="AO1982" s="208">
        <v>2.6309999999999998</v>
      </c>
      <c r="AP1982" s="208">
        <v>3.2280000000000002</v>
      </c>
      <c r="AQ1982" s="208">
        <v>3.1320000000000001</v>
      </c>
      <c r="AR1982" s="208">
        <v>2.6139999999999999</v>
      </c>
      <c r="AS1982" s="208">
        <v>2.2080000000000002</v>
      </c>
      <c r="AT1982" s="208">
        <v>1.05</v>
      </c>
      <c r="AU1982" s="208">
        <v>0.48399999999999999</v>
      </c>
      <c r="AV1982" s="24"/>
      <c r="AW1982" s="24"/>
      <c r="AX1982" s="24"/>
      <c r="AY1982" s="208">
        <v>0.73299999999999998</v>
      </c>
      <c r="AZ1982" s="208">
        <v>1.2629999999999999</v>
      </c>
      <c r="BA1982" s="208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208">
        <v>17.399999999999999</v>
      </c>
      <c r="G1983" s="208">
        <v>13.5</v>
      </c>
      <c r="H1983" s="208">
        <v>11.1</v>
      </c>
      <c r="I1983" s="221">
        <v>8.9809999999999999</v>
      </c>
      <c r="J1983" s="221"/>
      <c r="K1983" s="208">
        <v>1.2110000000000001</v>
      </c>
      <c r="L1983" s="24"/>
      <c r="M1983" s="24"/>
      <c r="N1983" s="24"/>
      <c r="O1983" s="208">
        <v>3.9689999999999999</v>
      </c>
      <c r="P1983" s="208">
        <v>8.0020000000000007</v>
      </c>
      <c r="Q1983" s="208">
        <v>13.933999999999999</v>
      </c>
      <c r="R1983" s="208">
        <v>17.484999999999999</v>
      </c>
      <c r="S1983" s="208">
        <v>18.167000000000002</v>
      </c>
      <c r="T1983" s="208">
        <v>16.178000000000001</v>
      </c>
      <c r="U1983" s="208">
        <v>10.359</v>
      </c>
      <c r="V1983" s="208">
        <v>5.6289999999999996</v>
      </c>
      <c r="W1983" s="208">
        <v>2.9929999999999999</v>
      </c>
      <c r="X1983" s="24"/>
      <c r="Y1983" s="24"/>
      <c r="Z1983" s="24"/>
      <c r="AA1983" s="208">
        <v>4.01</v>
      </c>
      <c r="AB1983" s="208">
        <v>9.6639999999999997</v>
      </c>
      <c r="AC1983" s="208">
        <v>12.749000000000001</v>
      </c>
      <c r="AD1983" s="208">
        <v>15.872</v>
      </c>
      <c r="AE1983" s="208">
        <v>17.021999999999998</v>
      </c>
      <c r="AF1983" s="208">
        <v>13.246</v>
      </c>
      <c r="AG1983" s="208">
        <v>8.5640000000000001</v>
      </c>
      <c r="AH1983" s="208">
        <v>5.056</v>
      </c>
      <c r="AI1983" s="208">
        <v>2.7669999999999999</v>
      </c>
      <c r="AJ1983" s="24"/>
      <c r="AK1983" s="24"/>
      <c r="AL1983" s="24"/>
      <c r="AM1983" s="208">
        <v>3.7269999999999999</v>
      </c>
      <c r="AN1983" s="208">
        <v>8.3989999999999991</v>
      </c>
      <c r="AO1983" s="208">
        <v>15.196999999999999</v>
      </c>
      <c r="AP1983" s="208">
        <v>19.117999999999999</v>
      </c>
      <c r="AQ1983" s="208">
        <v>19.3</v>
      </c>
      <c r="AR1983" s="208">
        <v>15.836</v>
      </c>
      <c r="AS1983" s="208">
        <v>12.903</v>
      </c>
      <c r="AT1983" s="208">
        <v>6.5780000000000003</v>
      </c>
      <c r="AU1983" s="208">
        <v>2.855</v>
      </c>
      <c r="AV1983" s="24"/>
      <c r="AW1983" s="24"/>
      <c r="AX1983" s="24"/>
      <c r="AY1983" s="208">
        <v>4.62</v>
      </c>
      <c r="AZ1983" s="208">
        <v>7.75</v>
      </c>
      <c r="BA1983" s="208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208">
        <v>22.8</v>
      </c>
      <c r="G1984" s="208">
        <v>18.100000000000001</v>
      </c>
      <c r="H1984" s="208">
        <v>14.5</v>
      </c>
      <c r="I1984" s="221">
        <v>10.92</v>
      </c>
      <c r="J1984" s="221"/>
      <c r="K1984" s="208">
        <v>2.427</v>
      </c>
      <c r="L1984" s="24"/>
      <c r="M1984" s="24"/>
      <c r="N1984" s="24"/>
      <c r="O1984" s="208">
        <v>6.1210000000000004</v>
      </c>
      <c r="P1984" s="208">
        <v>17.66</v>
      </c>
      <c r="Q1984" s="208">
        <v>25.692</v>
      </c>
      <c r="R1984" s="208">
        <v>31.344999999999999</v>
      </c>
      <c r="S1984" s="208">
        <v>33.094000000000001</v>
      </c>
      <c r="T1984" s="208">
        <v>30.585000000000001</v>
      </c>
      <c r="U1984" s="208">
        <v>20.690999999999999</v>
      </c>
      <c r="V1984" s="208">
        <v>11.525</v>
      </c>
      <c r="W1984" s="208">
        <v>6.9450000000000003</v>
      </c>
      <c r="X1984" s="24"/>
      <c r="Y1984" s="24"/>
      <c r="Z1984" s="24"/>
      <c r="AA1984" s="208">
        <v>7.758</v>
      </c>
      <c r="AB1984" s="208">
        <v>10.37</v>
      </c>
      <c r="AC1984" s="208">
        <v>19.350999999999999</v>
      </c>
      <c r="AD1984" s="208">
        <v>24.858000000000001</v>
      </c>
      <c r="AE1984" s="208">
        <v>27.943000000000001</v>
      </c>
      <c r="AF1984" s="208">
        <v>21.484000000000002</v>
      </c>
      <c r="AG1984" s="208">
        <v>13.596</v>
      </c>
      <c r="AH1984" s="208">
        <v>9.4</v>
      </c>
      <c r="AI1984" s="208">
        <v>5.3650000000000002</v>
      </c>
      <c r="AJ1984" s="24"/>
      <c r="AK1984" s="24"/>
      <c r="AL1984" s="24"/>
      <c r="AM1984" s="208">
        <v>5.7530000000000001</v>
      </c>
      <c r="AN1984" s="208">
        <v>12.007</v>
      </c>
      <c r="AO1984" s="208">
        <v>20.957000000000001</v>
      </c>
      <c r="AP1984" s="208">
        <v>27.292999999999999</v>
      </c>
      <c r="AQ1984" s="208">
        <v>26.864999999999998</v>
      </c>
      <c r="AR1984" s="208">
        <v>20.271000000000001</v>
      </c>
      <c r="AS1984" s="208">
        <v>18.940000000000001</v>
      </c>
      <c r="AT1984" s="208">
        <v>10.199</v>
      </c>
      <c r="AU1984" s="208">
        <v>4.4050000000000002</v>
      </c>
      <c r="AV1984" s="24"/>
      <c r="AW1984" s="24"/>
      <c r="AX1984" s="24"/>
      <c r="AY1984" s="208">
        <v>7.0960000000000001</v>
      </c>
      <c r="AZ1984" s="208">
        <v>11.481999999999999</v>
      </c>
      <c r="BA1984" s="208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208">
        <v>4.3</v>
      </c>
      <c r="G1985" s="208">
        <v>3.4</v>
      </c>
      <c r="H1985" s="208">
        <v>2.6</v>
      </c>
      <c r="I1985" s="221">
        <v>2.2320000000000002</v>
      </c>
      <c r="J1985" s="221"/>
      <c r="K1985" s="208">
        <v>0.35699999999999998</v>
      </c>
      <c r="L1985" s="24"/>
      <c r="M1985" s="24"/>
      <c r="N1985" s="24"/>
      <c r="O1985" s="208">
        <v>0.91500000000000004</v>
      </c>
      <c r="P1985" s="208">
        <v>2.0310000000000001</v>
      </c>
      <c r="Q1985" s="208">
        <v>3.383</v>
      </c>
      <c r="R1985" s="208">
        <v>4.5199999999999996</v>
      </c>
      <c r="S1985" s="208">
        <v>4.4000000000000004</v>
      </c>
      <c r="T1985" s="208">
        <v>4.1550000000000002</v>
      </c>
      <c r="U1985" s="208">
        <v>2.585</v>
      </c>
      <c r="V1985" s="208">
        <v>1.381</v>
      </c>
      <c r="W1985" s="208">
        <v>0.79</v>
      </c>
      <c r="X1985" s="24"/>
      <c r="Y1985" s="24"/>
      <c r="Z1985" s="24"/>
      <c r="AA1985" s="208">
        <v>0.73699999999999999</v>
      </c>
      <c r="AB1985" s="208">
        <v>1.8759999999999999</v>
      </c>
      <c r="AC1985" s="208">
        <v>3.3279999999999998</v>
      </c>
      <c r="AD1985" s="208">
        <v>3.9</v>
      </c>
      <c r="AE1985" s="208">
        <v>4.2889999999999997</v>
      </c>
      <c r="AF1985" s="208">
        <v>3.2120000000000002</v>
      </c>
      <c r="AG1985" s="208">
        <v>2.2869999999999999</v>
      </c>
      <c r="AH1985" s="208">
        <v>1.1839999999999999</v>
      </c>
      <c r="AI1985" s="208">
        <v>0.68899999999999995</v>
      </c>
      <c r="AJ1985" s="24"/>
      <c r="AK1985" s="24"/>
      <c r="AL1985" s="24"/>
      <c r="AM1985" s="208">
        <v>0.78400000000000003</v>
      </c>
      <c r="AN1985" s="208">
        <v>1.865</v>
      </c>
      <c r="AO1985" s="208">
        <v>3.6429999999999998</v>
      </c>
      <c r="AP1985" s="208">
        <v>4.351</v>
      </c>
      <c r="AQ1985" s="208">
        <v>4.6609999999999996</v>
      </c>
      <c r="AR1985" s="208">
        <v>3.8740000000000001</v>
      </c>
      <c r="AS1985" s="208">
        <v>3.2480000000000002</v>
      </c>
      <c r="AT1985" s="208">
        <v>1.6759999999999999</v>
      </c>
      <c r="AU1985" s="208">
        <v>0.76800000000000002</v>
      </c>
      <c r="AV1985" s="24"/>
      <c r="AW1985" s="24"/>
      <c r="AX1985" s="24"/>
      <c r="AY1985" s="208">
        <v>0.92800000000000005</v>
      </c>
      <c r="AZ1985" s="208">
        <v>1.694</v>
      </c>
      <c r="BA1985" s="208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208">
        <v>6.5</v>
      </c>
      <c r="G1986" s="208">
        <v>5.2</v>
      </c>
      <c r="H1986" s="208">
        <v>4.0999999999999996</v>
      </c>
      <c r="I1986" s="221">
        <v>3.3929999999999998</v>
      </c>
      <c r="J1986" s="221"/>
      <c r="K1986" s="208">
        <v>0.45</v>
      </c>
      <c r="L1986" s="24"/>
      <c r="M1986" s="24"/>
      <c r="N1986" s="24"/>
      <c r="O1986" s="208">
        <v>1.242</v>
      </c>
      <c r="P1986" s="208">
        <v>3.077</v>
      </c>
      <c r="Q1986" s="208">
        <v>5.0250000000000004</v>
      </c>
      <c r="R1986" s="208">
        <v>6.5410000000000004</v>
      </c>
      <c r="S1986" s="208">
        <v>6.6719999999999997</v>
      </c>
      <c r="T1986" s="208">
        <v>6.149</v>
      </c>
      <c r="U1986" s="208">
        <v>3.7519999999999998</v>
      </c>
      <c r="V1986" s="208">
        <v>1.492</v>
      </c>
      <c r="W1986" s="208">
        <v>0.80500000000000005</v>
      </c>
      <c r="X1986" s="24"/>
      <c r="Y1986" s="24"/>
      <c r="Z1986" s="24"/>
      <c r="AA1986" s="208">
        <v>1.377</v>
      </c>
      <c r="AB1986" s="208">
        <v>4.17</v>
      </c>
      <c r="AC1986" s="208">
        <v>5.9160000000000004</v>
      </c>
      <c r="AD1986" s="208">
        <v>7.2539999999999996</v>
      </c>
      <c r="AE1986" s="208">
        <v>8.3130000000000006</v>
      </c>
      <c r="AF1986" s="208">
        <v>6.8220000000000001</v>
      </c>
      <c r="AG1986" s="208">
        <v>5.1870000000000003</v>
      </c>
      <c r="AH1986" s="208">
        <v>2.3759999999999999</v>
      </c>
      <c r="AI1986" s="208">
        <v>1.5660000000000001</v>
      </c>
      <c r="AJ1986" s="24"/>
      <c r="AK1986" s="24"/>
      <c r="AL1986" s="24"/>
      <c r="AM1986" s="208">
        <v>1.262</v>
      </c>
      <c r="AN1986" s="208">
        <v>3.5049999999999999</v>
      </c>
      <c r="AO1986" s="208">
        <v>7.1749999999999998</v>
      </c>
      <c r="AP1986" s="208">
        <v>7.8150000000000004</v>
      </c>
      <c r="AQ1986" s="208">
        <v>7.8289999999999997</v>
      </c>
      <c r="AR1986" s="208">
        <v>6.8490000000000002</v>
      </c>
      <c r="AS1986" s="208">
        <v>5.5679999999999996</v>
      </c>
      <c r="AT1986" s="208">
        <v>2.798</v>
      </c>
      <c r="AU1986" s="208">
        <v>1.347</v>
      </c>
      <c r="AV1986" s="24"/>
      <c r="AW1986" s="24"/>
      <c r="AX1986" s="24"/>
      <c r="AY1986" s="208">
        <v>1.833</v>
      </c>
      <c r="AZ1986" s="208">
        <v>3.4009999999999998</v>
      </c>
      <c r="BA1986" s="208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208">
        <v>31.1</v>
      </c>
      <c r="G1987" s="208">
        <v>24.5</v>
      </c>
      <c r="H1987" s="208">
        <v>19.600000000000001</v>
      </c>
      <c r="I1987" s="221">
        <v>15.956</v>
      </c>
      <c r="J1987" s="221"/>
      <c r="K1987" s="208">
        <v>4.2439999999999998</v>
      </c>
      <c r="L1987" s="24"/>
      <c r="M1987" s="24"/>
      <c r="N1987" s="24"/>
      <c r="O1987" s="208">
        <v>9.391</v>
      </c>
      <c r="P1987" s="208">
        <v>19.006</v>
      </c>
      <c r="Q1987" s="208">
        <v>30.667999999999999</v>
      </c>
      <c r="R1987" s="208">
        <v>38.29</v>
      </c>
      <c r="S1987" s="208">
        <v>41.064999999999998</v>
      </c>
      <c r="T1987" s="208">
        <v>37.170999999999999</v>
      </c>
      <c r="U1987" s="208">
        <v>27.297999999999998</v>
      </c>
      <c r="V1987" s="208">
        <v>16.372</v>
      </c>
      <c r="W1987" s="208">
        <v>10.127000000000001</v>
      </c>
      <c r="X1987" s="24"/>
      <c r="Y1987" s="24"/>
      <c r="Z1987" s="24"/>
      <c r="AA1987" s="208">
        <v>7.99</v>
      </c>
      <c r="AB1987" s="208">
        <v>20.568000000000001</v>
      </c>
      <c r="AC1987" s="208">
        <v>29.992999999999999</v>
      </c>
      <c r="AD1987" s="208">
        <v>38.709000000000003</v>
      </c>
      <c r="AE1987" s="208">
        <v>41.604999999999997</v>
      </c>
      <c r="AF1987" s="208">
        <v>30.2</v>
      </c>
      <c r="AG1987" s="208">
        <v>19.280999999999999</v>
      </c>
      <c r="AH1987" s="208">
        <v>11.183999999999999</v>
      </c>
      <c r="AI1987" s="208">
        <v>7.976</v>
      </c>
      <c r="AJ1987" s="24"/>
      <c r="AK1987" s="24"/>
      <c r="AL1987" s="24"/>
      <c r="AM1987" s="208">
        <v>8.0359999999999996</v>
      </c>
      <c r="AN1987" s="208">
        <v>18.298999999999999</v>
      </c>
      <c r="AO1987" s="208">
        <v>32.31</v>
      </c>
      <c r="AP1987" s="208">
        <v>38.704999999999998</v>
      </c>
      <c r="AQ1987" s="208">
        <v>37.908999999999999</v>
      </c>
      <c r="AR1987" s="208">
        <v>29.803999999999998</v>
      </c>
      <c r="AS1987" s="208">
        <v>24.744</v>
      </c>
      <c r="AT1987" s="208">
        <v>13.811999999999999</v>
      </c>
      <c r="AU1987" s="208">
        <v>6.9130000000000003</v>
      </c>
      <c r="AV1987" s="24"/>
      <c r="AW1987" s="24"/>
      <c r="AX1987" s="24"/>
      <c r="AY1987" s="208">
        <v>10.988</v>
      </c>
      <c r="AZ1987" s="208">
        <v>40.911000000000001</v>
      </c>
      <c r="BA1987" s="208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208">
        <v>99.9</v>
      </c>
      <c r="G1988" s="208">
        <v>73</v>
      </c>
      <c r="H1988" s="208">
        <v>57.4</v>
      </c>
      <c r="I1988" s="221">
        <v>38.5</v>
      </c>
      <c r="J1988" s="221"/>
      <c r="K1988" s="208">
        <v>8.2769999999999992</v>
      </c>
      <c r="L1988" s="24"/>
      <c r="M1988" s="24"/>
      <c r="N1988" s="24"/>
      <c r="O1988" s="208">
        <v>16.672999999999998</v>
      </c>
      <c r="P1988" s="208">
        <v>45.875</v>
      </c>
      <c r="Q1988" s="208">
        <v>88.108000000000004</v>
      </c>
      <c r="R1988" s="208">
        <v>109.65900000000001</v>
      </c>
      <c r="S1988" s="208">
        <v>115.255</v>
      </c>
      <c r="T1988" s="208">
        <v>106.643</v>
      </c>
      <c r="U1988" s="208">
        <v>67.768000000000001</v>
      </c>
      <c r="V1988" s="208">
        <v>32.46</v>
      </c>
      <c r="W1988" s="208">
        <v>15.305999999999999</v>
      </c>
      <c r="X1988" s="24"/>
      <c r="Y1988" s="24"/>
      <c r="Z1988" s="24"/>
      <c r="AA1988" s="208">
        <v>15.617000000000001</v>
      </c>
      <c r="AB1988" s="208">
        <v>48.292999999999999</v>
      </c>
      <c r="AC1988" s="208">
        <v>86.05</v>
      </c>
      <c r="AD1988" s="208">
        <v>119.539</v>
      </c>
      <c r="AE1988" s="208">
        <v>120.175</v>
      </c>
      <c r="AF1988" s="208">
        <v>97.891999999999996</v>
      </c>
      <c r="AG1988" s="208">
        <v>66.742999999999995</v>
      </c>
      <c r="AH1988" s="208">
        <v>38.405000000000001</v>
      </c>
      <c r="AI1988" s="208">
        <v>17.591999999999999</v>
      </c>
      <c r="AJ1988" s="24"/>
      <c r="AK1988" s="24"/>
      <c r="AL1988" s="24"/>
      <c r="AM1988" s="208">
        <v>14.148999999999999</v>
      </c>
      <c r="AN1988" s="208">
        <v>50.23</v>
      </c>
      <c r="AO1988" s="208">
        <v>95.013999999999996</v>
      </c>
      <c r="AP1988" s="208">
        <v>118.51</v>
      </c>
      <c r="AQ1988" s="208">
        <v>116.054</v>
      </c>
      <c r="AR1988" s="208">
        <v>96.54</v>
      </c>
      <c r="AS1988" s="208">
        <v>88.491</v>
      </c>
      <c r="AT1988" s="208">
        <v>40.520000000000003</v>
      </c>
      <c r="AU1988" s="208">
        <v>14.644</v>
      </c>
      <c r="AV1988" s="24"/>
      <c r="AW1988" s="24"/>
      <c r="AX1988" s="24"/>
      <c r="AY1988" s="208">
        <v>19.013000000000002</v>
      </c>
      <c r="AZ1988" s="208">
        <v>42.344999999999999</v>
      </c>
      <c r="BA1988" s="208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208">
        <v>11.3</v>
      </c>
      <c r="G1989" s="208">
        <v>9</v>
      </c>
      <c r="H1989" s="208">
        <v>7.4</v>
      </c>
      <c r="I1989" s="221">
        <v>5.4</v>
      </c>
      <c r="J1989" s="221"/>
      <c r="K1989" s="208">
        <v>1.222</v>
      </c>
      <c r="L1989" s="24"/>
      <c r="M1989" s="24"/>
      <c r="N1989" s="24"/>
      <c r="O1989" s="208">
        <v>2.79</v>
      </c>
      <c r="P1989" s="208">
        <v>5.8289999999999997</v>
      </c>
      <c r="Q1989" s="208">
        <v>9.3000000000000007</v>
      </c>
      <c r="R1989" s="208">
        <v>13.074</v>
      </c>
      <c r="S1989" s="208">
        <v>14.183</v>
      </c>
      <c r="T1989" s="208">
        <v>12.939</v>
      </c>
      <c r="U1989" s="208">
        <v>8.3059999999999992</v>
      </c>
      <c r="V1989" s="208">
        <v>3.9510000000000001</v>
      </c>
      <c r="W1989" s="208">
        <v>2.1680000000000001</v>
      </c>
      <c r="X1989" s="24"/>
      <c r="Y1989" s="24"/>
      <c r="Z1989" s="24"/>
      <c r="AA1989" s="208">
        <v>2.254</v>
      </c>
      <c r="AB1989" s="208">
        <v>5.7610000000000001</v>
      </c>
      <c r="AC1989" s="208">
        <v>10.545</v>
      </c>
      <c r="AD1989" s="208">
        <v>13.769</v>
      </c>
      <c r="AE1989" s="208">
        <v>14.132</v>
      </c>
      <c r="AF1989" s="208">
        <v>12.045</v>
      </c>
      <c r="AG1989" s="208">
        <v>7.5540000000000003</v>
      </c>
      <c r="AH1989" s="208">
        <v>3.9009999999999998</v>
      </c>
      <c r="AI1989" s="208">
        <v>1.899</v>
      </c>
      <c r="AJ1989" s="24"/>
      <c r="AK1989" s="24"/>
      <c r="AL1989" s="24"/>
      <c r="AM1989" s="208">
        <v>1.893</v>
      </c>
      <c r="AN1989" s="208">
        <v>6.0949999999999998</v>
      </c>
      <c r="AO1989" s="208">
        <v>12.065</v>
      </c>
      <c r="AP1989" s="208">
        <v>14.743</v>
      </c>
      <c r="AQ1989" s="208">
        <v>14.281000000000001</v>
      </c>
      <c r="AR1989" s="208">
        <v>13.154</v>
      </c>
      <c r="AS1989" s="208">
        <v>10.696</v>
      </c>
      <c r="AT1989" s="208">
        <v>5.569</v>
      </c>
      <c r="AU1989" s="208">
        <v>2.399</v>
      </c>
      <c r="AV1989" s="24"/>
      <c r="AW1989" s="24"/>
      <c r="AX1989" s="24"/>
      <c r="AY1989" s="208">
        <v>2.2999999999999998</v>
      </c>
      <c r="AZ1989" s="208">
        <v>4.335</v>
      </c>
      <c r="BA1989" s="208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208">
        <v>5.0999999999999996</v>
      </c>
      <c r="G1990" s="208">
        <v>4.3</v>
      </c>
      <c r="H1990" s="208">
        <v>3.5</v>
      </c>
      <c r="I1990" s="221">
        <v>2.9409999999999998</v>
      </c>
      <c r="J1990" s="221"/>
      <c r="K1990" s="208">
        <v>0.501</v>
      </c>
      <c r="L1990" s="24"/>
      <c r="M1990" s="24"/>
      <c r="N1990" s="24"/>
      <c r="O1990" s="208">
        <v>0.95699999999999996</v>
      </c>
      <c r="P1990" s="208">
        <v>2.3340000000000001</v>
      </c>
      <c r="Q1990" s="208">
        <v>7.65</v>
      </c>
      <c r="R1990" s="208">
        <v>2.0579999999999998</v>
      </c>
      <c r="S1990" s="208">
        <v>6.2380000000000004</v>
      </c>
      <c r="T1990" s="208">
        <v>5.6109999999999998</v>
      </c>
      <c r="U1990" s="24"/>
      <c r="V1990" s="208">
        <v>1.55</v>
      </c>
      <c r="W1990" s="208">
        <v>1.0289999999999999</v>
      </c>
      <c r="X1990" s="24"/>
      <c r="Y1990" s="24"/>
      <c r="Z1990" s="24"/>
      <c r="AA1990" s="208">
        <v>1.3240000000000001</v>
      </c>
      <c r="AB1990" s="208">
        <v>2.2490000000000001</v>
      </c>
      <c r="AC1990" s="208">
        <v>4.734</v>
      </c>
      <c r="AD1990" s="208">
        <v>5.1390000000000002</v>
      </c>
      <c r="AE1990" s="208">
        <v>5.8810000000000002</v>
      </c>
      <c r="AF1990" s="208">
        <v>4.8</v>
      </c>
      <c r="AG1990" s="208">
        <v>3.4660000000000002</v>
      </c>
      <c r="AH1990" s="208">
        <v>1.9039999999999999</v>
      </c>
      <c r="AI1990" s="208">
        <v>0.95899999999999996</v>
      </c>
      <c r="AJ1990" s="24"/>
      <c r="AK1990" s="24"/>
      <c r="AL1990" s="24"/>
      <c r="AM1990" s="208">
        <v>0.81599999999999995</v>
      </c>
      <c r="AN1990" s="208">
        <v>2.1339999999999999</v>
      </c>
      <c r="AO1990" s="208">
        <v>4.2229999999999999</v>
      </c>
      <c r="AP1990" s="208">
        <v>5.4379999999999997</v>
      </c>
      <c r="AQ1990" s="208">
        <v>5.4119999999999999</v>
      </c>
      <c r="AR1990" s="208">
        <v>4.3079999999999998</v>
      </c>
      <c r="AS1990" s="208">
        <v>3.9950000000000001</v>
      </c>
      <c r="AT1990" s="208">
        <v>2.258</v>
      </c>
      <c r="AU1990" s="208">
        <v>0.64700000000000002</v>
      </c>
      <c r="AV1990" s="24"/>
      <c r="AW1990" s="24"/>
      <c r="AX1990" s="24"/>
      <c r="AY1990" s="208">
        <v>1.2789999999999999</v>
      </c>
      <c r="AZ1990" s="208">
        <v>2.0249999999999999</v>
      </c>
      <c r="BA1990" s="208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208">
        <v>30.6</v>
      </c>
      <c r="G1991" s="208">
        <v>23.7</v>
      </c>
      <c r="H1991" s="208">
        <v>20.9</v>
      </c>
      <c r="I1991" s="221">
        <v>18.597000000000001</v>
      </c>
      <c r="J1991" s="221"/>
      <c r="K1991" s="208">
        <v>2.7650000000000001</v>
      </c>
      <c r="L1991" s="24"/>
      <c r="M1991" s="24"/>
      <c r="N1991" s="24"/>
      <c r="O1991" s="208">
        <v>10.199999999999999</v>
      </c>
      <c r="P1991" s="208">
        <v>20.265999999999998</v>
      </c>
      <c r="Q1991" s="208">
        <v>33.701999999999998</v>
      </c>
      <c r="R1991" s="208">
        <v>46.887</v>
      </c>
      <c r="S1991" s="208">
        <v>47.438000000000002</v>
      </c>
      <c r="T1991" s="208">
        <v>44.11</v>
      </c>
      <c r="U1991" s="208">
        <v>30.616</v>
      </c>
      <c r="V1991" s="208">
        <v>16.521000000000001</v>
      </c>
      <c r="W1991" s="208">
        <v>8.34</v>
      </c>
      <c r="X1991" s="24"/>
      <c r="Y1991" s="24"/>
      <c r="Z1991" s="24"/>
      <c r="AA1991" s="208">
        <v>12.36</v>
      </c>
      <c r="AB1991" s="208">
        <v>25.356999999999999</v>
      </c>
      <c r="AC1991" s="208">
        <v>40.741</v>
      </c>
      <c r="AD1991" s="208">
        <v>57.146000000000001</v>
      </c>
      <c r="AE1991" s="208">
        <v>55.960999999999999</v>
      </c>
      <c r="AF1991" s="208">
        <v>45.853000000000002</v>
      </c>
      <c r="AG1991" s="208">
        <v>25.62</v>
      </c>
      <c r="AH1991" s="208">
        <v>14.528</v>
      </c>
      <c r="AI1991" s="208">
        <v>9.2240000000000002</v>
      </c>
      <c r="AJ1991" s="24"/>
      <c r="AK1991" s="24"/>
      <c r="AL1991" s="24"/>
      <c r="AM1991" s="208">
        <v>8.125</v>
      </c>
      <c r="AN1991" s="208">
        <v>17.172000000000001</v>
      </c>
      <c r="AO1991" s="208">
        <v>29.14</v>
      </c>
      <c r="AP1991" s="208">
        <v>38.625</v>
      </c>
      <c r="AQ1991" s="208">
        <v>39.228000000000002</v>
      </c>
      <c r="AR1991" s="208">
        <v>32.706000000000003</v>
      </c>
      <c r="AS1991" s="208">
        <v>28.006</v>
      </c>
      <c r="AT1991" s="208">
        <v>15.307</v>
      </c>
      <c r="AU1991" s="208">
        <v>5.4960000000000004</v>
      </c>
      <c r="AV1991" s="24"/>
      <c r="AW1991" s="24"/>
      <c r="AX1991" s="24"/>
      <c r="AY1991" s="208">
        <v>8.4570000000000007</v>
      </c>
      <c r="AZ1991" s="208">
        <v>13.853999999999999</v>
      </c>
      <c r="BA1991" s="208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208">
        <v>23.7</v>
      </c>
      <c r="G1992" s="208">
        <v>19</v>
      </c>
      <c r="H1992" s="208">
        <v>16.100000000000001</v>
      </c>
      <c r="I1992" s="221">
        <v>14.12</v>
      </c>
      <c r="J1992" s="221"/>
      <c r="K1992" s="208">
        <v>1.4690000000000001</v>
      </c>
      <c r="L1992" s="24"/>
      <c r="M1992" s="24"/>
      <c r="N1992" s="24"/>
      <c r="O1992" s="208">
        <v>5.7030000000000003</v>
      </c>
      <c r="P1992" s="208">
        <v>12.047000000000001</v>
      </c>
      <c r="Q1992" s="208">
        <v>18.469000000000001</v>
      </c>
      <c r="R1992" s="208">
        <v>23.896999999999998</v>
      </c>
      <c r="S1992" s="208">
        <v>25.475000000000001</v>
      </c>
      <c r="T1992" s="208">
        <v>24.202000000000002</v>
      </c>
      <c r="U1992" s="208">
        <v>15.595000000000001</v>
      </c>
      <c r="V1992" s="208">
        <v>8.6920000000000002</v>
      </c>
      <c r="W1992" s="208">
        <v>4.6120000000000001</v>
      </c>
      <c r="X1992" s="24"/>
      <c r="Y1992" s="24"/>
      <c r="Z1992" s="24"/>
      <c r="AA1992" s="208">
        <v>5.3369999999999997</v>
      </c>
      <c r="AB1992" s="208">
        <v>11.295999999999999</v>
      </c>
      <c r="AC1992" s="208">
        <v>18.364999999999998</v>
      </c>
      <c r="AD1992" s="208">
        <v>24.204000000000001</v>
      </c>
      <c r="AE1992" s="208">
        <v>26.704000000000001</v>
      </c>
      <c r="AF1992" s="208">
        <v>20.387</v>
      </c>
      <c r="AG1992" s="208">
        <v>15.156000000000001</v>
      </c>
      <c r="AH1992" s="208">
        <v>9.2249999999999996</v>
      </c>
      <c r="AI1992" s="208">
        <v>5.3630000000000004</v>
      </c>
      <c r="AJ1992" s="24"/>
      <c r="AK1992" s="24"/>
      <c r="AL1992" s="24"/>
      <c r="AM1992" s="208">
        <v>4.9210000000000003</v>
      </c>
      <c r="AN1992" s="208">
        <v>11.166</v>
      </c>
      <c r="AO1992" s="208">
        <v>20.744</v>
      </c>
      <c r="AP1992" s="208">
        <v>27.847000000000001</v>
      </c>
      <c r="AQ1992" s="208">
        <v>27.542000000000002</v>
      </c>
      <c r="AR1992" s="208">
        <v>23.103999999999999</v>
      </c>
      <c r="AS1992" s="208">
        <v>18.64</v>
      </c>
      <c r="AT1992" s="208">
        <v>11.875</v>
      </c>
      <c r="AU1992" s="208">
        <v>4.1219999999999999</v>
      </c>
      <c r="AV1992" s="24"/>
      <c r="AW1992" s="24"/>
      <c r="AX1992" s="24"/>
      <c r="AY1992" s="208">
        <v>7.0570000000000004</v>
      </c>
      <c r="AZ1992" s="208">
        <v>10.523</v>
      </c>
      <c r="BA1992" s="208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208">
        <v>2.2000000000000002</v>
      </c>
      <c r="G1993" s="208">
        <v>1.7</v>
      </c>
      <c r="H1993" s="208">
        <v>1.5</v>
      </c>
      <c r="I1993" s="221">
        <v>1.107</v>
      </c>
      <c r="J1993" s="221"/>
      <c r="K1993" s="208">
        <v>0.27100000000000002</v>
      </c>
      <c r="L1993" s="24"/>
      <c r="M1993" s="24"/>
      <c r="N1993" s="24"/>
      <c r="O1993" s="208">
        <v>0.44</v>
      </c>
      <c r="P1993" s="208">
        <v>1.5049999999999999</v>
      </c>
      <c r="Q1993" s="208">
        <v>2.2589999999999999</v>
      </c>
      <c r="R1993" s="208">
        <v>2.8319999999999999</v>
      </c>
      <c r="S1993" s="208">
        <v>2.9609999999999999</v>
      </c>
      <c r="T1993" s="208">
        <v>2.7970000000000002</v>
      </c>
      <c r="U1993" s="208">
        <v>1.9950000000000001</v>
      </c>
      <c r="V1993" s="208">
        <v>1.0429999999999999</v>
      </c>
      <c r="W1993" s="208">
        <v>0.56699999999999995</v>
      </c>
      <c r="X1993" s="24"/>
      <c r="Y1993" s="24"/>
      <c r="Z1993" s="24"/>
      <c r="AA1993" s="208">
        <v>0.60099999999999998</v>
      </c>
      <c r="AB1993" s="208">
        <v>1.444</v>
      </c>
      <c r="AC1993" s="208">
        <v>2.3860000000000001</v>
      </c>
      <c r="AD1993" s="208">
        <v>3.0249999999999999</v>
      </c>
      <c r="AE1993" s="208">
        <v>3.4049999999999998</v>
      </c>
      <c r="AF1993" s="208">
        <v>2.605</v>
      </c>
      <c r="AG1993" s="208">
        <v>1.1299999999999999</v>
      </c>
      <c r="AH1993" s="208">
        <v>0.435</v>
      </c>
      <c r="AI1993" s="208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208">
        <v>4.5</v>
      </c>
      <c r="G1994" s="208">
        <v>3.9</v>
      </c>
      <c r="H1994" s="208">
        <v>3.1</v>
      </c>
      <c r="I1994" s="221">
        <v>2.3620000000000001</v>
      </c>
      <c r="J1994" s="221"/>
      <c r="K1994" s="208">
        <v>0.435</v>
      </c>
      <c r="L1994" s="24"/>
      <c r="M1994" s="24"/>
      <c r="N1994" s="24"/>
      <c r="O1994" s="208">
        <v>1.34</v>
      </c>
      <c r="P1994" s="208">
        <v>2.536</v>
      </c>
      <c r="Q1994" s="208">
        <v>3.9359999999999999</v>
      </c>
      <c r="R1994" s="208">
        <v>4.9130000000000003</v>
      </c>
      <c r="S1994" s="208">
        <v>5.1989999999999998</v>
      </c>
      <c r="T1994" s="208">
        <v>4.6079999999999997</v>
      </c>
      <c r="U1994" s="208">
        <v>3.6949999999999998</v>
      </c>
      <c r="V1994" s="208">
        <v>4.6609999999999996</v>
      </c>
      <c r="W1994" s="208">
        <v>1.776</v>
      </c>
      <c r="X1994" s="24"/>
      <c r="Y1994" s="24"/>
      <c r="Z1994" s="24"/>
      <c r="AA1994" s="24"/>
      <c r="AB1994" s="208">
        <v>3.1880000000000002</v>
      </c>
      <c r="AC1994" s="208">
        <v>5.1440000000000001</v>
      </c>
      <c r="AD1994" s="208">
        <v>6.0490000000000004</v>
      </c>
      <c r="AE1994" s="208">
        <v>6.5339999999999998</v>
      </c>
      <c r="AF1994" s="208">
        <v>5.13</v>
      </c>
      <c r="AG1994" s="208">
        <v>3.528</v>
      </c>
      <c r="AH1994" s="208">
        <v>2.085</v>
      </c>
      <c r="AI1994" s="208">
        <v>1.2290000000000001</v>
      </c>
      <c r="AJ1994" s="24"/>
      <c r="AK1994" s="24"/>
      <c r="AL1994" s="24"/>
      <c r="AM1994" s="208">
        <v>1.268</v>
      </c>
      <c r="AN1994" s="208">
        <v>3.0059999999999998</v>
      </c>
      <c r="AO1994" s="208">
        <v>5.6289999999999996</v>
      </c>
      <c r="AP1994" s="208">
        <v>7.4169999999999998</v>
      </c>
      <c r="AQ1994" s="208">
        <v>7.0540000000000003</v>
      </c>
      <c r="AR1994" s="208">
        <v>5.9829999999999997</v>
      </c>
      <c r="AS1994" s="208">
        <v>5.1360000000000001</v>
      </c>
      <c r="AT1994" s="208">
        <v>2.3969999999999998</v>
      </c>
      <c r="AU1994" s="208">
        <v>0.91900000000000004</v>
      </c>
      <c r="AV1994" s="24"/>
      <c r="AW1994" s="24"/>
      <c r="AX1994" s="24"/>
      <c r="AY1994" s="208">
        <v>1.5620000000000001</v>
      </c>
      <c r="AZ1994" s="208">
        <v>1.742</v>
      </c>
      <c r="BA1994" s="208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208">
        <v>13.1</v>
      </c>
      <c r="G1995" s="208">
        <v>10.9</v>
      </c>
      <c r="H1995" s="208">
        <v>9.6999999999999993</v>
      </c>
      <c r="I1995" s="221">
        <v>8.9390000000000001</v>
      </c>
      <c r="J1995" s="221"/>
      <c r="K1995" s="208">
        <v>1.712</v>
      </c>
      <c r="L1995" s="24"/>
      <c r="M1995" s="24"/>
      <c r="N1995" s="24"/>
      <c r="O1995" s="208">
        <v>3.2490000000000001</v>
      </c>
      <c r="P1995" s="208">
        <v>7.31</v>
      </c>
      <c r="Q1995" s="208">
        <v>9.8879999999999999</v>
      </c>
      <c r="R1995" s="208">
        <v>12.076000000000001</v>
      </c>
      <c r="S1995" s="208">
        <v>12.558999999999999</v>
      </c>
      <c r="T1995" s="208">
        <v>11.877000000000001</v>
      </c>
      <c r="U1995" s="208">
        <v>8.5559999999999992</v>
      </c>
      <c r="V1995" s="208">
        <v>4.8819999999999997</v>
      </c>
      <c r="W1995" s="208">
        <v>2.9249999999999998</v>
      </c>
      <c r="X1995" s="24"/>
      <c r="Y1995" s="24"/>
      <c r="Z1995" s="24"/>
      <c r="AA1995" s="208">
        <v>3.5510000000000002</v>
      </c>
      <c r="AB1995" s="208">
        <v>7.5019999999999998</v>
      </c>
      <c r="AC1995" s="208">
        <v>10.84</v>
      </c>
      <c r="AD1995" s="208">
        <v>13.09</v>
      </c>
      <c r="AE1995" s="208">
        <v>20.888000000000002</v>
      </c>
      <c r="AF1995" s="208">
        <v>11.367000000000001</v>
      </c>
      <c r="AG1995" s="208">
        <v>8.6669999999999998</v>
      </c>
      <c r="AH1995" s="208">
        <v>6.181</v>
      </c>
      <c r="AI1995" s="208">
        <v>3.0619999999999998</v>
      </c>
      <c r="AJ1995" s="24"/>
      <c r="AK1995" s="24"/>
      <c r="AL1995" s="24"/>
      <c r="AM1995" s="208">
        <v>3.09</v>
      </c>
      <c r="AN1995" s="208">
        <v>6.6760000000000002</v>
      </c>
      <c r="AO1995" s="208">
        <v>10.598000000000001</v>
      </c>
      <c r="AP1995" s="208">
        <v>12.635999999999999</v>
      </c>
      <c r="AQ1995" s="208">
        <v>13.118</v>
      </c>
      <c r="AR1995" s="208">
        <v>11.223000000000001</v>
      </c>
      <c r="AS1995" s="208">
        <v>9.8040000000000003</v>
      </c>
      <c r="AT1995" s="208">
        <v>5.8710000000000004</v>
      </c>
      <c r="AU1995" s="208">
        <v>2.1840000000000002</v>
      </c>
      <c r="AV1995" s="24"/>
      <c r="AW1995" s="24"/>
      <c r="AX1995" s="24"/>
      <c r="AY1995" s="208">
        <v>4.4480000000000004</v>
      </c>
      <c r="AZ1995" s="208">
        <v>6.532</v>
      </c>
      <c r="BA1995" s="208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208">
        <v>263.8</v>
      </c>
      <c r="G1996" s="208">
        <v>222.2</v>
      </c>
      <c r="H1996" s="208">
        <v>183</v>
      </c>
      <c r="I1996" s="221">
        <v>142.38200000000001</v>
      </c>
      <c r="J1996" s="221"/>
      <c r="K1996" s="208">
        <v>26.266999999999999</v>
      </c>
      <c r="L1996" s="24"/>
      <c r="M1996" s="24"/>
      <c r="N1996" s="24"/>
      <c r="O1996" s="208">
        <v>78.152000000000001</v>
      </c>
      <c r="P1996" s="208">
        <v>181.75700000000001</v>
      </c>
      <c r="Q1996" s="208">
        <v>254.346</v>
      </c>
      <c r="R1996" s="208">
        <v>334.084</v>
      </c>
      <c r="S1996" s="208">
        <v>369.637</v>
      </c>
      <c r="T1996" s="208">
        <v>322.57900000000001</v>
      </c>
      <c r="U1996" s="208">
        <v>193.68299999999999</v>
      </c>
      <c r="V1996" s="208">
        <v>102.393</v>
      </c>
      <c r="W1996" s="208">
        <v>50.466999999999999</v>
      </c>
      <c r="X1996" s="24"/>
      <c r="Y1996" s="24"/>
      <c r="Z1996" s="24"/>
      <c r="AA1996" s="208">
        <v>72.555000000000007</v>
      </c>
      <c r="AB1996" s="208">
        <v>187.95599999999999</v>
      </c>
      <c r="AC1996" s="208">
        <v>271.84399999999999</v>
      </c>
      <c r="AD1996" s="208">
        <v>326.541</v>
      </c>
      <c r="AE1996" s="208">
        <v>340.51900000000001</v>
      </c>
      <c r="AF1996" s="208">
        <v>277.262</v>
      </c>
      <c r="AG1996" s="208">
        <v>171.571</v>
      </c>
      <c r="AH1996" s="208">
        <v>118.925</v>
      </c>
      <c r="AI1996" s="208">
        <v>61.847999999999999</v>
      </c>
      <c r="AJ1996" s="24"/>
      <c r="AK1996" s="24"/>
      <c r="AL1996" s="24"/>
      <c r="AM1996" s="208">
        <v>79.040999999999997</v>
      </c>
      <c r="AN1996" s="208">
        <v>197.083</v>
      </c>
      <c r="AO1996" s="208">
        <v>320.25299999999999</v>
      </c>
      <c r="AP1996" s="208">
        <v>400.02100000000002</v>
      </c>
      <c r="AQ1996" s="208">
        <v>417.41899999999998</v>
      </c>
      <c r="AR1996" s="208">
        <v>332.09699999999998</v>
      </c>
      <c r="AS1996" s="208">
        <v>279.48200000000003</v>
      </c>
      <c r="AT1996" s="208">
        <v>147.07400000000001</v>
      </c>
      <c r="AU1996" s="208">
        <v>61.497</v>
      </c>
      <c r="AV1996" s="24"/>
      <c r="AW1996" s="24"/>
      <c r="AX1996" s="24"/>
      <c r="AY1996" s="208">
        <v>93.084999999999994</v>
      </c>
      <c r="AZ1996" s="208">
        <v>163.58699999999999</v>
      </c>
      <c r="BA1996" s="208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208">
        <v>72.5</v>
      </c>
      <c r="G1997" s="208">
        <v>59</v>
      </c>
      <c r="H1997" s="208">
        <v>52</v>
      </c>
      <c r="I1997" s="221">
        <v>45.43</v>
      </c>
      <c r="J1997" s="221"/>
      <c r="K1997" s="208">
        <v>15.593</v>
      </c>
      <c r="L1997" s="24"/>
      <c r="M1997" s="24"/>
      <c r="N1997" s="24"/>
      <c r="O1997" s="208">
        <v>45.24</v>
      </c>
      <c r="P1997" s="208">
        <v>78.153000000000006</v>
      </c>
      <c r="Q1997" s="208">
        <v>75.813999999999993</v>
      </c>
      <c r="R1997" s="208">
        <v>79.92</v>
      </c>
      <c r="S1997" s="208">
        <v>81.206000000000003</v>
      </c>
      <c r="T1997" s="208">
        <v>70.77</v>
      </c>
      <c r="U1997" s="208">
        <v>55.064</v>
      </c>
      <c r="V1997" s="208">
        <v>44.631999999999998</v>
      </c>
      <c r="W1997" s="208">
        <v>20.5</v>
      </c>
      <c r="X1997" s="24"/>
      <c r="Y1997" s="24"/>
      <c r="Z1997" s="24"/>
      <c r="AA1997" s="208">
        <v>42.274000000000001</v>
      </c>
      <c r="AB1997" s="208">
        <v>69.567999999999998</v>
      </c>
      <c r="AC1997" s="208">
        <v>52.465000000000003</v>
      </c>
      <c r="AD1997" s="208">
        <v>71.519000000000005</v>
      </c>
      <c r="AE1997" s="208">
        <v>73.236000000000004</v>
      </c>
      <c r="AF1997" s="208">
        <v>67.843999999999994</v>
      </c>
      <c r="AG1997" s="208">
        <v>53.776000000000003</v>
      </c>
      <c r="AH1997" s="208">
        <v>32.473999999999997</v>
      </c>
      <c r="AI1997" s="208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208">
        <v>65.900000000000006</v>
      </c>
      <c r="G1998" s="208">
        <v>51.5</v>
      </c>
      <c r="H1998" s="208">
        <v>38.700000000000003</v>
      </c>
      <c r="I1998" s="221">
        <v>31.800999999999998</v>
      </c>
      <c r="J1998" s="221"/>
      <c r="K1998" s="208">
        <v>9.1080000000000005</v>
      </c>
      <c r="L1998" s="24"/>
      <c r="M1998" s="24"/>
      <c r="N1998" s="24"/>
      <c r="O1998" s="208">
        <v>15.606999999999999</v>
      </c>
      <c r="P1998" s="208">
        <v>49.119</v>
      </c>
      <c r="Q1998" s="208">
        <v>70.974000000000004</v>
      </c>
      <c r="R1998" s="208">
        <v>80.293000000000006</v>
      </c>
      <c r="S1998" s="208">
        <v>82.903999999999996</v>
      </c>
      <c r="T1998" s="208">
        <v>76.986999999999995</v>
      </c>
      <c r="U1998" s="208">
        <v>62.866999999999997</v>
      </c>
      <c r="V1998" s="208">
        <v>43.216999999999999</v>
      </c>
      <c r="W1998" s="208">
        <v>30.991</v>
      </c>
      <c r="X1998" s="24"/>
      <c r="Y1998" s="24"/>
      <c r="Z1998" s="24"/>
      <c r="AA1998" s="208">
        <v>43.238</v>
      </c>
      <c r="AB1998" s="208">
        <v>83.186999999999998</v>
      </c>
      <c r="AC1998" s="208">
        <v>86.786000000000001</v>
      </c>
      <c r="AD1998" s="208">
        <v>90.77</v>
      </c>
      <c r="AE1998" s="208">
        <v>87.254000000000005</v>
      </c>
      <c r="AF1998" s="208">
        <v>69.040000000000006</v>
      </c>
      <c r="AG1998" s="208">
        <v>57.465000000000003</v>
      </c>
      <c r="AH1998" s="208">
        <v>38.215000000000003</v>
      </c>
      <c r="AI1998" s="208">
        <v>31.725999999999999</v>
      </c>
      <c r="AJ1998" s="24"/>
      <c r="AK1998" s="24"/>
      <c r="AL1998" s="24"/>
      <c r="AM1998" s="208">
        <v>22.802</v>
      </c>
      <c r="AN1998" s="208">
        <v>39.246000000000002</v>
      </c>
      <c r="AO1998" s="208">
        <v>68.816999999999993</v>
      </c>
      <c r="AP1998" s="208">
        <v>87.253</v>
      </c>
      <c r="AQ1998" s="208">
        <v>87.587000000000003</v>
      </c>
      <c r="AR1998" s="208">
        <v>73.393000000000001</v>
      </c>
      <c r="AS1998" s="208">
        <v>61.07</v>
      </c>
      <c r="AT1998" s="208">
        <v>39.222999999999999</v>
      </c>
      <c r="AU1998" s="208">
        <v>17.561</v>
      </c>
      <c r="AV1998" s="24"/>
      <c r="AW1998" s="24"/>
      <c r="AX1998" s="24"/>
      <c r="AY1998" s="208">
        <v>28.92</v>
      </c>
      <c r="AZ1998" s="208">
        <v>44.017000000000003</v>
      </c>
      <c r="BA1998" s="208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208">
        <v>10.1</v>
      </c>
      <c r="G1999" s="208">
        <v>8.3000000000000007</v>
      </c>
      <c r="H1999" s="208">
        <v>5.2</v>
      </c>
      <c r="I1999" s="221">
        <v>3.04</v>
      </c>
      <c r="J1999" s="221"/>
      <c r="K1999" s="208">
        <v>0.33</v>
      </c>
      <c r="L1999" s="24"/>
      <c r="M1999" s="24"/>
      <c r="N1999" s="24"/>
      <c r="O1999" s="208">
        <v>1.355</v>
      </c>
      <c r="P1999" s="208">
        <v>149.68</v>
      </c>
      <c r="Q1999" s="208">
        <v>105.462</v>
      </c>
      <c r="R1999" s="208">
        <v>142.166</v>
      </c>
      <c r="S1999" s="208">
        <v>154.14099999999999</v>
      </c>
      <c r="T1999" s="208">
        <v>141.94</v>
      </c>
      <c r="U1999" s="208">
        <v>94.569000000000003</v>
      </c>
      <c r="V1999" s="208">
        <v>50.762</v>
      </c>
      <c r="W1999" s="208">
        <v>26.263999999999999</v>
      </c>
      <c r="X1999" s="24"/>
      <c r="Y1999" s="24"/>
      <c r="Z1999" s="24"/>
      <c r="AA1999" s="208">
        <v>23.768999999999998</v>
      </c>
      <c r="AB1999" s="208">
        <v>76.668000000000006</v>
      </c>
      <c r="AC1999" s="208">
        <v>7.1840000000000002</v>
      </c>
      <c r="AD1999" s="208">
        <v>355.01600000000002</v>
      </c>
      <c r="AE1999" s="208">
        <v>158.57</v>
      </c>
      <c r="AF1999" s="208">
        <v>121.244</v>
      </c>
      <c r="AG1999" s="208">
        <v>82.087999999999994</v>
      </c>
      <c r="AH1999" s="208">
        <v>41.74</v>
      </c>
      <c r="AI1999" s="208">
        <v>22.706</v>
      </c>
      <c r="AJ1999" s="24"/>
      <c r="AK1999" s="24"/>
      <c r="AL1999" s="24"/>
      <c r="AM1999" s="208">
        <v>18.966000000000001</v>
      </c>
      <c r="AN1999" s="208">
        <v>49.966000000000001</v>
      </c>
      <c r="AO1999" s="208">
        <v>95.087000000000003</v>
      </c>
      <c r="AP1999" s="208">
        <v>118.94199999999999</v>
      </c>
      <c r="AQ1999" s="208">
        <v>114.348</v>
      </c>
      <c r="AR1999" s="208">
        <v>99.596000000000004</v>
      </c>
      <c r="AS1999" s="208">
        <v>84.712000000000003</v>
      </c>
      <c r="AT1999" s="208">
        <v>44.850999999999999</v>
      </c>
      <c r="AU1999" s="208">
        <v>17.957999999999998</v>
      </c>
      <c r="AV1999" s="24"/>
      <c r="AW1999" s="24"/>
      <c r="AX1999" s="24"/>
      <c r="AY1999" s="208">
        <v>25.643999999999998</v>
      </c>
      <c r="AZ1999" s="208">
        <v>46.143999999999998</v>
      </c>
      <c r="BA1999" s="208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208">
        <v>16.600000000000001</v>
      </c>
      <c r="G2000" s="208">
        <v>36.6</v>
      </c>
      <c r="H2000" s="208">
        <v>38.799999999999997</v>
      </c>
      <c r="I2000" s="221">
        <v>38.518999999999998</v>
      </c>
      <c r="J2000" s="221"/>
      <c r="K2000" s="208">
        <v>19.260999999999999</v>
      </c>
      <c r="L2000" s="24"/>
      <c r="M2000" s="24"/>
      <c r="N2000" s="24"/>
      <c r="O2000" s="208">
        <v>23.806999999999999</v>
      </c>
      <c r="P2000" s="208">
        <v>39.914999999999999</v>
      </c>
      <c r="Q2000" s="208">
        <v>39.856000000000002</v>
      </c>
      <c r="R2000" s="208">
        <v>55.276000000000003</v>
      </c>
      <c r="S2000" s="208">
        <v>53.756</v>
      </c>
      <c r="T2000" s="208">
        <v>14.497</v>
      </c>
      <c r="U2000" s="208">
        <v>78.956999999999994</v>
      </c>
      <c r="V2000" s="208">
        <v>15.026999999999999</v>
      </c>
      <c r="W2000" s="208">
        <v>14.534000000000001</v>
      </c>
      <c r="X2000" s="24"/>
      <c r="Y2000" s="24"/>
      <c r="Z2000" s="24"/>
      <c r="AA2000" s="208">
        <v>15.782999999999999</v>
      </c>
      <c r="AB2000" s="208">
        <v>45.741</v>
      </c>
      <c r="AC2000" s="208">
        <v>49.497999999999998</v>
      </c>
      <c r="AD2000" s="208">
        <v>33.703000000000003</v>
      </c>
      <c r="AE2000" s="208">
        <v>52.468000000000004</v>
      </c>
      <c r="AF2000" s="208">
        <v>48.773000000000003</v>
      </c>
      <c r="AG2000" s="208">
        <v>40.168999999999997</v>
      </c>
      <c r="AH2000" s="208">
        <v>19.388000000000002</v>
      </c>
      <c r="AI2000" s="208">
        <v>15.643000000000001</v>
      </c>
      <c r="AJ2000" s="24"/>
      <c r="AK2000" s="24"/>
      <c r="AL2000" s="24"/>
      <c r="AM2000" s="208">
        <v>11.929</v>
      </c>
      <c r="AN2000" s="208">
        <v>39.561999999999998</v>
      </c>
      <c r="AO2000" s="208">
        <v>59.414999999999999</v>
      </c>
      <c r="AP2000" s="208">
        <v>59.445999999999998</v>
      </c>
      <c r="AQ2000" s="208">
        <v>57.213000000000001</v>
      </c>
      <c r="AR2000" s="208">
        <v>48.795000000000002</v>
      </c>
      <c r="AS2000" s="208">
        <v>46.109000000000002</v>
      </c>
      <c r="AT2000" s="208">
        <v>28.75</v>
      </c>
      <c r="AU2000" s="208">
        <v>6.91</v>
      </c>
      <c r="AV2000" s="24"/>
      <c r="AW2000" s="24"/>
      <c r="AX2000" s="24"/>
      <c r="AY2000" s="208">
        <v>10.456</v>
      </c>
      <c r="AZ2000" s="208">
        <v>17.344999999999999</v>
      </c>
      <c r="BA2000" s="208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208">
        <v>134.19999999999999</v>
      </c>
      <c r="G2001" s="208">
        <v>104.9</v>
      </c>
      <c r="H2001" s="208">
        <v>82.7</v>
      </c>
      <c r="I2001" s="221">
        <v>56.929000000000002</v>
      </c>
      <c r="J2001" s="221"/>
      <c r="K2001" s="208">
        <v>10.38</v>
      </c>
      <c r="L2001" s="24"/>
      <c r="M2001" s="24"/>
      <c r="N2001" s="24"/>
      <c r="O2001" s="208">
        <v>12.446</v>
      </c>
      <c r="P2001" s="208">
        <v>65.186999999999998</v>
      </c>
      <c r="Q2001" s="208">
        <v>127.983</v>
      </c>
      <c r="R2001" s="208">
        <v>145.464</v>
      </c>
      <c r="S2001" s="208">
        <v>154.279</v>
      </c>
      <c r="T2001" s="208">
        <v>144.631</v>
      </c>
      <c r="U2001" s="208">
        <v>87.165000000000006</v>
      </c>
      <c r="V2001" s="208">
        <v>58.8</v>
      </c>
      <c r="W2001" s="208">
        <v>16.748999999999999</v>
      </c>
      <c r="X2001" s="24"/>
      <c r="Y2001" s="24"/>
      <c r="Z2001" s="24"/>
      <c r="AA2001" s="24"/>
      <c r="AB2001" s="208">
        <v>8.1449999999999996</v>
      </c>
      <c r="AC2001" s="208">
        <v>118.44199999999999</v>
      </c>
      <c r="AD2001" s="208">
        <v>169.59</v>
      </c>
      <c r="AE2001" s="208">
        <v>179.52199999999999</v>
      </c>
      <c r="AF2001" s="208">
        <v>135.25899999999999</v>
      </c>
      <c r="AG2001" s="208">
        <v>82.796000000000006</v>
      </c>
      <c r="AH2001" s="208">
        <v>55.508000000000003</v>
      </c>
      <c r="AI2001" s="208">
        <v>16.254000000000001</v>
      </c>
      <c r="AJ2001" s="24"/>
      <c r="AK2001" s="24"/>
      <c r="AL2001" s="24"/>
      <c r="AM2001" s="208">
        <v>28.431000000000001</v>
      </c>
      <c r="AN2001" s="208">
        <v>81.644999999999996</v>
      </c>
      <c r="AO2001" s="208">
        <v>127.79</v>
      </c>
      <c r="AP2001" s="208">
        <v>157.256</v>
      </c>
      <c r="AQ2001" s="208">
        <v>155.005</v>
      </c>
      <c r="AR2001" s="208">
        <v>131.53100000000001</v>
      </c>
      <c r="AS2001" s="208">
        <v>118.843</v>
      </c>
      <c r="AT2001" s="208">
        <v>61.302</v>
      </c>
      <c r="AU2001" s="208">
        <v>23.873999999999999</v>
      </c>
      <c r="AV2001" s="24"/>
      <c r="AW2001" s="24"/>
      <c r="AX2001" s="24"/>
      <c r="AY2001" s="208">
        <v>40.44</v>
      </c>
      <c r="AZ2001" s="208">
        <v>85.46</v>
      </c>
      <c r="BA2001" s="208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208">
        <v>59</v>
      </c>
      <c r="G2002" s="208">
        <v>47.2</v>
      </c>
      <c r="H2002" s="208">
        <v>39.799999999999997</v>
      </c>
      <c r="I2002" s="221">
        <v>31.236999999999998</v>
      </c>
      <c r="J2002" s="221"/>
      <c r="K2002" s="208">
        <v>8.85</v>
      </c>
      <c r="L2002" s="24"/>
      <c r="M2002" s="24"/>
      <c r="N2002" s="24"/>
      <c r="O2002" s="208">
        <v>15.827999999999999</v>
      </c>
      <c r="P2002" s="208">
        <v>34.26</v>
      </c>
      <c r="Q2002" s="208">
        <v>54.176000000000002</v>
      </c>
      <c r="R2002" s="208">
        <v>66.534999999999997</v>
      </c>
      <c r="S2002" s="208">
        <v>67.786000000000001</v>
      </c>
      <c r="T2002" s="208">
        <v>61.374000000000002</v>
      </c>
      <c r="U2002" s="208">
        <v>43.737000000000002</v>
      </c>
      <c r="V2002" s="208">
        <v>26.437999999999999</v>
      </c>
      <c r="W2002" s="208">
        <v>13.802</v>
      </c>
      <c r="X2002" s="24"/>
      <c r="Y2002" s="24"/>
      <c r="Z2002" s="24"/>
      <c r="AA2002" s="208">
        <v>15.976000000000001</v>
      </c>
      <c r="AB2002" s="208">
        <v>43.475999999999999</v>
      </c>
      <c r="AC2002" s="208">
        <v>57.073</v>
      </c>
      <c r="AD2002" s="208">
        <v>68.956000000000003</v>
      </c>
      <c r="AE2002" s="208">
        <v>70.227000000000004</v>
      </c>
      <c r="AF2002" s="208">
        <v>57.216000000000001</v>
      </c>
      <c r="AG2002" s="208">
        <v>41.542999999999999</v>
      </c>
      <c r="AH2002" s="208">
        <v>28.433</v>
      </c>
      <c r="AI2002" s="208">
        <v>17.364999999999998</v>
      </c>
      <c r="AJ2002" s="24"/>
      <c r="AK2002" s="24"/>
      <c r="AL2002" s="24"/>
      <c r="AM2002" s="208">
        <v>13.646000000000001</v>
      </c>
      <c r="AN2002" s="208">
        <v>43.140999999999998</v>
      </c>
      <c r="AO2002" s="208">
        <v>61.189</v>
      </c>
      <c r="AP2002" s="208">
        <v>69.626999999999995</v>
      </c>
      <c r="AQ2002" s="208">
        <v>66.269000000000005</v>
      </c>
      <c r="AR2002" s="208">
        <v>56.173000000000002</v>
      </c>
      <c r="AS2002" s="208">
        <v>51.646999999999998</v>
      </c>
      <c r="AT2002" s="208">
        <v>29.861000000000001</v>
      </c>
      <c r="AU2002" s="208">
        <v>11.308</v>
      </c>
      <c r="AV2002" s="24"/>
      <c r="AW2002" s="24"/>
      <c r="AX2002" s="24"/>
      <c r="AY2002" s="208">
        <v>21.844999999999999</v>
      </c>
      <c r="AZ2002" s="208">
        <v>30.754000000000001</v>
      </c>
      <c r="BA2002" s="208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208">
        <v>77.099999999999994</v>
      </c>
      <c r="G2003" s="208">
        <v>57</v>
      </c>
      <c r="H2003" s="208">
        <v>46.7</v>
      </c>
      <c r="I2003" s="221">
        <v>39.6</v>
      </c>
      <c r="J2003" s="221"/>
      <c r="K2003" s="208">
        <v>9.0709999999999997</v>
      </c>
      <c r="L2003" s="24"/>
      <c r="M2003" s="24"/>
      <c r="N2003" s="24"/>
      <c r="O2003" s="208">
        <v>17.739000000000001</v>
      </c>
      <c r="P2003" s="208">
        <v>39.902999999999999</v>
      </c>
      <c r="Q2003" s="208">
        <v>70.063999999999993</v>
      </c>
      <c r="R2003" s="208">
        <v>86.796000000000006</v>
      </c>
      <c r="S2003" s="208">
        <v>81.989000000000004</v>
      </c>
      <c r="T2003" s="208">
        <v>79.519000000000005</v>
      </c>
      <c r="U2003" s="208">
        <v>62.292000000000002</v>
      </c>
      <c r="V2003" s="208">
        <v>37.667000000000002</v>
      </c>
      <c r="W2003" s="208">
        <v>15.526999999999999</v>
      </c>
      <c r="X2003" s="24"/>
      <c r="Y2003" s="24"/>
      <c r="Z2003" s="24"/>
      <c r="AA2003" s="208">
        <v>21.175999999999998</v>
      </c>
      <c r="AB2003" s="208">
        <v>47.805999999999997</v>
      </c>
      <c r="AC2003" s="208">
        <v>68.335999999999999</v>
      </c>
      <c r="AD2003" s="208">
        <v>82.816000000000003</v>
      </c>
      <c r="AE2003" s="208">
        <v>88.191000000000003</v>
      </c>
      <c r="AF2003" s="208">
        <v>72.051000000000002</v>
      </c>
      <c r="AG2003" s="208">
        <v>57.390999999999998</v>
      </c>
      <c r="AH2003" s="208">
        <v>28.213999999999999</v>
      </c>
      <c r="AI2003" s="208">
        <v>18.512</v>
      </c>
      <c r="AJ2003" s="24"/>
      <c r="AK2003" s="24"/>
      <c r="AL2003" s="24"/>
      <c r="AM2003" s="208">
        <v>19.236000000000001</v>
      </c>
      <c r="AN2003" s="208">
        <v>53.64</v>
      </c>
      <c r="AO2003" s="208">
        <v>79.25</v>
      </c>
      <c r="AP2003" s="208">
        <v>92.489000000000004</v>
      </c>
      <c r="AQ2003" s="208">
        <v>80.837999999999994</v>
      </c>
      <c r="AR2003" s="208">
        <v>68.504000000000005</v>
      </c>
      <c r="AS2003" s="208">
        <v>64.635000000000005</v>
      </c>
      <c r="AT2003" s="208">
        <v>38.229999999999997</v>
      </c>
      <c r="AU2003" s="208">
        <v>13.316000000000001</v>
      </c>
      <c r="AV2003" s="24"/>
      <c r="AW2003" s="24"/>
      <c r="AX2003" s="24"/>
      <c r="AY2003" s="208">
        <v>8.9700000000000006</v>
      </c>
      <c r="AZ2003" s="208">
        <v>25.423999999999999</v>
      </c>
      <c r="BA2003" s="208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208">
        <v>168.4</v>
      </c>
      <c r="G2004" s="208">
        <v>117</v>
      </c>
      <c r="H2004" s="208">
        <v>117.5</v>
      </c>
      <c r="I2004" s="221">
        <v>99.757999999999996</v>
      </c>
      <c r="J2004" s="221"/>
      <c r="K2004" s="208">
        <v>18.053999999999998</v>
      </c>
      <c r="L2004" s="24"/>
      <c r="M2004" s="24"/>
      <c r="N2004" s="24"/>
      <c r="O2004" s="208">
        <v>36.972000000000001</v>
      </c>
      <c r="P2004" s="208">
        <v>88.497</v>
      </c>
      <c r="Q2004" s="208">
        <v>148.078</v>
      </c>
      <c r="R2004" s="208">
        <v>161.72800000000001</v>
      </c>
      <c r="S2004" s="208">
        <v>185.488</v>
      </c>
      <c r="T2004" s="208">
        <v>159.62</v>
      </c>
      <c r="U2004" s="208">
        <v>101.093</v>
      </c>
      <c r="V2004" s="208">
        <v>61.542999999999999</v>
      </c>
      <c r="W2004" s="208">
        <v>35.765999999999998</v>
      </c>
      <c r="X2004" s="24"/>
      <c r="Y2004" s="24"/>
      <c r="Z2004" s="24"/>
      <c r="AA2004" s="208">
        <v>4.9649999999999999</v>
      </c>
      <c r="AB2004" s="208">
        <v>1.351</v>
      </c>
      <c r="AC2004" s="208">
        <v>202.62899999999999</v>
      </c>
      <c r="AD2004" s="208">
        <v>216.25</v>
      </c>
      <c r="AE2004" s="208">
        <v>220.85900000000001</v>
      </c>
      <c r="AF2004" s="208">
        <v>176.71100000000001</v>
      </c>
      <c r="AG2004" s="208">
        <v>127.345</v>
      </c>
      <c r="AH2004" s="208">
        <v>89.471999999999994</v>
      </c>
      <c r="AI2004" s="208">
        <v>31.163</v>
      </c>
      <c r="AJ2004" s="24"/>
      <c r="AK2004" s="24"/>
      <c r="AL2004" s="24"/>
      <c r="AM2004" s="208">
        <v>44.124000000000002</v>
      </c>
      <c r="AN2004" s="208">
        <v>95.805999999999997</v>
      </c>
      <c r="AO2004" s="208">
        <v>149.56200000000001</v>
      </c>
      <c r="AP2004" s="208">
        <v>182.232</v>
      </c>
      <c r="AQ2004" s="208">
        <v>176.31399999999999</v>
      </c>
      <c r="AR2004" s="208">
        <v>144.31</v>
      </c>
      <c r="AS2004" s="208">
        <v>128.721</v>
      </c>
      <c r="AT2004" s="208">
        <v>80.349000000000004</v>
      </c>
      <c r="AU2004" s="208">
        <v>33.212000000000003</v>
      </c>
      <c r="AV2004" s="24"/>
      <c r="AW2004" s="24"/>
      <c r="AX2004" s="24"/>
      <c r="AY2004" s="208">
        <v>47.718000000000004</v>
      </c>
      <c r="AZ2004" s="208">
        <v>81.869</v>
      </c>
      <c r="BA2004" s="208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208">
        <v>170</v>
      </c>
      <c r="G2005" s="208">
        <v>135.6</v>
      </c>
      <c r="H2005" s="208">
        <v>110</v>
      </c>
      <c r="I2005" s="221">
        <v>86.986000000000004</v>
      </c>
      <c r="J2005" s="221"/>
      <c r="K2005" s="208">
        <v>13.654999999999999</v>
      </c>
      <c r="L2005" s="24"/>
      <c r="M2005" s="24"/>
      <c r="N2005" s="24"/>
      <c r="O2005" s="208">
        <v>14.9</v>
      </c>
      <c r="P2005" s="208">
        <v>71.111000000000004</v>
      </c>
      <c r="Q2005" s="208">
        <v>115.21</v>
      </c>
      <c r="R2005" s="208">
        <v>176.60400000000001</v>
      </c>
      <c r="S2005" s="208">
        <v>173.655</v>
      </c>
      <c r="T2005" s="208">
        <v>154.245</v>
      </c>
      <c r="U2005" s="208">
        <v>102.804</v>
      </c>
      <c r="V2005" s="208">
        <v>50.170999999999999</v>
      </c>
      <c r="W2005" s="208">
        <v>20.756</v>
      </c>
      <c r="X2005" s="24"/>
      <c r="Y2005" s="24"/>
      <c r="Z2005" s="24"/>
      <c r="AA2005" s="208">
        <v>5.8559999999999999</v>
      </c>
      <c r="AB2005" s="208">
        <v>86.033000000000001</v>
      </c>
      <c r="AC2005" s="208">
        <v>142.77500000000001</v>
      </c>
      <c r="AD2005" s="208">
        <v>217.69800000000001</v>
      </c>
      <c r="AE2005" s="208">
        <v>249.73099999999999</v>
      </c>
      <c r="AF2005" s="208">
        <v>175.28</v>
      </c>
      <c r="AG2005" s="208">
        <v>109.843</v>
      </c>
      <c r="AH2005" s="208">
        <v>65.253</v>
      </c>
      <c r="AI2005" s="208">
        <v>44.87</v>
      </c>
      <c r="AJ2005" s="24"/>
      <c r="AK2005" s="24"/>
      <c r="AL2005" s="24"/>
      <c r="AM2005" s="208">
        <v>35.542000000000002</v>
      </c>
      <c r="AN2005" s="208">
        <v>266.91000000000003</v>
      </c>
      <c r="AO2005" s="208">
        <v>180.995</v>
      </c>
      <c r="AP2005" s="208">
        <v>223.93</v>
      </c>
      <c r="AQ2005" s="208">
        <v>228.375</v>
      </c>
      <c r="AR2005" s="208">
        <v>193.01</v>
      </c>
      <c r="AS2005" s="208">
        <v>167.417</v>
      </c>
      <c r="AT2005" s="208">
        <v>100.67</v>
      </c>
      <c r="AU2005" s="208">
        <v>38.368000000000002</v>
      </c>
      <c r="AV2005" s="24"/>
      <c r="AW2005" s="24"/>
      <c r="AX2005" s="24"/>
      <c r="AY2005" s="208">
        <v>67.819000000000003</v>
      </c>
      <c r="AZ2005" s="208">
        <v>8.7550000000000008</v>
      </c>
      <c r="BA2005" s="208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208">
        <v>6.6</v>
      </c>
      <c r="G2006" s="208">
        <v>5.2</v>
      </c>
      <c r="H2006" s="208">
        <v>4.3</v>
      </c>
      <c r="I2006" s="221">
        <v>3.5590000000000002</v>
      </c>
      <c r="J2006" s="221"/>
      <c r="K2006" s="208">
        <v>0.48</v>
      </c>
      <c r="L2006" s="24"/>
      <c r="M2006" s="24"/>
      <c r="N2006" s="24"/>
      <c r="O2006" s="208">
        <v>1.357</v>
      </c>
      <c r="P2006" s="208">
        <v>3.214</v>
      </c>
      <c r="Q2006" s="208">
        <v>4.6500000000000004</v>
      </c>
      <c r="R2006" s="208">
        <v>6.16</v>
      </c>
      <c r="S2006" s="208">
        <v>6.3179999999999996</v>
      </c>
      <c r="T2006" s="208">
        <v>5.7910000000000004</v>
      </c>
      <c r="U2006" s="208">
        <v>3.883</v>
      </c>
      <c r="V2006" s="208">
        <v>2.1440000000000001</v>
      </c>
      <c r="W2006" s="208">
        <v>1.103</v>
      </c>
      <c r="X2006" s="24"/>
      <c r="Y2006" s="24"/>
      <c r="Z2006" s="24"/>
      <c r="AA2006" s="208">
        <v>1.153</v>
      </c>
      <c r="AB2006" s="208">
        <v>2.3660000000000001</v>
      </c>
      <c r="AC2006" s="208">
        <v>3.7429999999999999</v>
      </c>
      <c r="AD2006" s="208">
        <v>4.5640000000000001</v>
      </c>
      <c r="AE2006" s="208">
        <v>4.9210000000000003</v>
      </c>
      <c r="AF2006" s="208">
        <v>3.7959999999999998</v>
      </c>
      <c r="AG2006" s="208">
        <v>2.6160000000000001</v>
      </c>
      <c r="AH2006" s="208">
        <v>1.569</v>
      </c>
      <c r="AI2006" s="208">
        <v>0.93899999999999995</v>
      </c>
      <c r="AJ2006" s="24"/>
      <c r="AK2006" s="24"/>
      <c r="AL2006" s="24"/>
      <c r="AM2006" s="208">
        <v>1.06</v>
      </c>
      <c r="AN2006" s="208">
        <v>2.258</v>
      </c>
      <c r="AO2006" s="208">
        <v>4.1120000000000001</v>
      </c>
      <c r="AP2006" s="208">
        <v>4.9980000000000002</v>
      </c>
      <c r="AQ2006" s="208">
        <v>4.8680000000000003</v>
      </c>
      <c r="AR2006" s="208">
        <v>4.03</v>
      </c>
      <c r="AS2006" s="208">
        <v>3.331</v>
      </c>
      <c r="AT2006" s="208">
        <v>1.839</v>
      </c>
      <c r="AU2006" s="208">
        <v>0.71799999999999997</v>
      </c>
      <c r="AV2006" s="24"/>
      <c r="AW2006" s="24"/>
      <c r="AX2006" s="24"/>
      <c r="AY2006" s="208">
        <v>1.38</v>
      </c>
      <c r="AZ2006" s="208">
        <v>2.0710000000000002</v>
      </c>
      <c r="BA2006" s="208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208">
        <v>130</v>
      </c>
      <c r="H2007" s="208">
        <v>54.6</v>
      </c>
      <c r="I2007" s="221">
        <v>40.299999999999997</v>
      </c>
      <c r="J2007" s="221"/>
      <c r="K2007" s="208">
        <v>12.347</v>
      </c>
      <c r="L2007" s="24"/>
      <c r="M2007" s="24"/>
      <c r="N2007" s="24"/>
      <c r="O2007" s="208">
        <v>4.7649999999999997</v>
      </c>
      <c r="P2007" s="208">
        <v>10.375</v>
      </c>
      <c r="Q2007" s="208">
        <v>16.710999999999999</v>
      </c>
      <c r="R2007" s="208">
        <v>21.606999999999999</v>
      </c>
      <c r="S2007" s="208">
        <v>19.504999999999999</v>
      </c>
      <c r="T2007" s="208">
        <v>13.695</v>
      </c>
      <c r="U2007" s="208">
        <v>9.0489999999999995</v>
      </c>
      <c r="V2007" s="208">
        <v>5.117</v>
      </c>
      <c r="W2007" s="208">
        <v>3.8380000000000001</v>
      </c>
      <c r="X2007" s="24"/>
      <c r="Y2007" s="24"/>
      <c r="Z2007" s="24"/>
      <c r="AA2007" s="208">
        <v>3.5049999999999999</v>
      </c>
      <c r="AB2007" s="208">
        <v>7.4320000000000004</v>
      </c>
      <c r="AC2007" s="208">
        <v>11.722</v>
      </c>
      <c r="AD2007" s="208">
        <v>14.667999999999999</v>
      </c>
      <c r="AE2007" s="208">
        <v>16.064</v>
      </c>
      <c r="AF2007" s="208">
        <v>12.249000000000001</v>
      </c>
      <c r="AG2007" s="208">
        <v>8.3870000000000005</v>
      </c>
      <c r="AH2007" s="208">
        <v>5.17</v>
      </c>
      <c r="AI2007" s="208">
        <v>3.077</v>
      </c>
      <c r="AJ2007" s="24"/>
      <c r="AK2007" s="24"/>
      <c r="AL2007" s="24"/>
      <c r="AM2007" s="208">
        <v>4.3979999999999997</v>
      </c>
      <c r="AN2007" s="208">
        <v>8.5869999999999997</v>
      </c>
      <c r="AO2007" s="208">
        <v>16.016999999999999</v>
      </c>
      <c r="AP2007" s="208">
        <v>20.103999999999999</v>
      </c>
      <c r="AQ2007" s="208">
        <v>19.347000000000001</v>
      </c>
      <c r="AR2007" s="208">
        <v>15.727</v>
      </c>
      <c r="AS2007" s="208">
        <v>13.446999999999999</v>
      </c>
      <c r="AT2007" s="208">
        <v>7.4180000000000001</v>
      </c>
      <c r="AU2007" s="208">
        <v>2.94</v>
      </c>
      <c r="AV2007" s="24"/>
      <c r="AW2007" s="24"/>
      <c r="AX2007" s="24"/>
      <c r="AY2007" s="208">
        <v>5.008</v>
      </c>
      <c r="AZ2007" s="208">
        <v>8.2469999999999999</v>
      </c>
      <c r="BA2007" s="208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08">
        <v>72.028999999999996</v>
      </c>
      <c r="U2008" s="24"/>
      <c r="V2008" s="24"/>
      <c r="W2008" s="208">
        <v>3.3820000000000001</v>
      </c>
      <c r="X2008" s="24"/>
      <c r="Y2008" s="24"/>
      <c r="Z2008" s="24"/>
      <c r="AA2008" s="208">
        <v>3.3</v>
      </c>
      <c r="AB2008" s="208">
        <v>9.407</v>
      </c>
      <c r="AC2008" s="208">
        <v>15.339</v>
      </c>
      <c r="AD2008" s="208">
        <v>19.626999999999999</v>
      </c>
      <c r="AE2008" s="208">
        <v>21.327000000000002</v>
      </c>
      <c r="AF2008" s="208">
        <v>16.268000000000001</v>
      </c>
      <c r="AG2008" s="208">
        <v>11.673999999999999</v>
      </c>
      <c r="AH2008" s="208">
        <v>6.7770000000000001</v>
      </c>
      <c r="AI2008" s="208">
        <v>3.4820000000000002</v>
      </c>
      <c r="AJ2008" s="24"/>
      <c r="AK2008" s="24"/>
      <c r="AL2008" s="24"/>
      <c r="AM2008" s="208">
        <v>4.1449999999999996</v>
      </c>
      <c r="AN2008" s="208">
        <v>9.3770000000000007</v>
      </c>
      <c r="AO2008" s="208">
        <v>16.634</v>
      </c>
      <c r="AP2008" s="208">
        <v>21.215</v>
      </c>
      <c r="AQ2008" s="208">
        <v>21.709</v>
      </c>
      <c r="AR2008" s="208">
        <v>17.814</v>
      </c>
      <c r="AS2008" s="208">
        <v>15.053000000000001</v>
      </c>
      <c r="AT2008" s="208">
        <v>7.6669999999999998</v>
      </c>
      <c r="AU2008" s="208">
        <v>3.1779999999999999</v>
      </c>
      <c r="AV2008" s="24"/>
      <c r="AW2008" s="24"/>
      <c r="AX2008" s="24"/>
      <c r="AY2008" s="208">
        <v>5.4779999999999998</v>
      </c>
      <c r="AZ2008" s="208">
        <v>8.6080000000000005</v>
      </c>
      <c r="BA2008" s="208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208">
        <v>4.2</v>
      </c>
      <c r="G2009" s="208">
        <v>3.3</v>
      </c>
      <c r="H2009" s="208">
        <v>2.5</v>
      </c>
      <c r="I2009" s="221">
        <v>2.048</v>
      </c>
      <c r="J2009" s="221"/>
      <c r="K2009" s="208">
        <v>0.28399999999999997</v>
      </c>
      <c r="L2009" s="24"/>
      <c r="M2009" s="24"/>
      <c r="N2009" s="24"/>
      <c r="O2009" s="208">
        <v>0.85899999999999999</v>
      </c>
      <c r="P2009" s="208">
        <v>1.8740000000000001</v>
      </c>
      <c r="Q2009" s="208">
        <v>3.0139999999999998</v>
      </c>
      <c r="R2009" s="208">
        <v>3.8330000000000002</v>
      </c>
      <c r="S2009" s="208">
        <v>3.9609999999999999</v>
      </c>
      <c r="T2009" s="208">
        <v>3.6349999999999998</v>
      </c>
      <c r="U2009" s="208">
        <v>2.4830000000000001</v>
      </c>
      <c r="V2009" s="208">
        <v>1.34</v>
      </c>
      <c r="W2009" s="208">
        <v>0.65900000000000003</v>
      </c>
      <c r="X2009" s="24"/>
      <c r="Y2009" s="24"/>
      <c r="Z2009" s="24"/>
      <c r="AA2009" s="208">
        <v>0.623</v>
      </c>
      <c r="AB2009" s="208">
        <v>1.4450000000000001</v>
      </c>
      <c r="AC2009" s="208">
        <v>2.5409999999999999</v>
      </c>
      <c r="AD2009" s="208">
        <v>2.8069999999999999</v>
      </c>
      <c r="AE2009" s="208">
        <v>2.9289999999999998</v>
      </c>
      <c r="AF2009" s="208">
        <v>2.2250000000000001</v>
      </c>
      <c r="AG2009" s="208">
        <v>1.546</v>
      </c>
      <c r="AH2009" s="208">
        <v>0.91500000000000004</v>
      </c>
      <c r="AI2009" s="208">
        <v>0.495</v>
      </c>
      <c r="AJ2009" s="24"/>
      <c r="AK2009" s="24"/>
      <c r="AL2009" s="24"/>
      <c r="AM2009" s="208">
        <v>0.54</v>
      </c>
      <c r="AN2009" s="208">
        <v>1.2330000000000001</v>
      </c>
      <c r="AO2009" s="208">
        <v>2.2469999999999999</v>
      </c>
      <c r="AP2009" s="208">
        <v>2.7530000000000001</v>
      </c>
      <c r="AQ2009" s="208">
        <v>2.7280000000000002</v>
      </c>
      <c r="AR2009" s="208">
        <v>2.2330000000000001</v>
      </c>
      <c r="AS2009" s="208">
        <v>1.86</v>
      </c>
      <c r="AT2009" s="208">
        <v>0.96899999999999997</v>
      </c>
      <c r="AU2009" s="208">
        <v>0.40799999999999997</v>
      </c>
      <c r="AV2009" s="24"/>
      <c r="AW2009" s="24"/>
      <c r="AX2009" s="24"/>
      <c r="AY2009" s="208">
        <v>0.65900000000000003</v>
      </c>
      <c r="AZ2009" s="208">
        <v>1.0489999999999999</v>
      </c>
      <c r="BA2009" s="208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208">
        <v>57.1</v>
      </c>
      <c r="G2010" s="208">
        <v>45</v>
      </c>
      <c r="H2010" s="208">
        <v>36.299999999999997</v>
      </c>
      <c r="I2010" s="221">
        <v>26.079000000000001</v>
      </c>
      <c r="J2010" s="221"/>
      <c r="K2010" s="208">
        <v>8.8439999999999994</v>
      </c>
      <c r="L2010" s="24"/>
      <c r="M2010" s="24"/>
      <c r="N2010" s="24"/>
      <c r="O2010" s="208">
        <v>11.962</v>
      </c>
      <c r="P2010" s="208">
        <v>28.428999999999998</v>
      </c>
      <c r="Q2010" s="208">
        <v>43.234999999999999</v>
      </c>
      <c r="R2010" s="208">
        <v>55.073999999999998</v>
      </c>
      <c r="S2010" s="208">
        <v>56.225000000000001</v>
      </c>
      <c r="T2010" s="208">
        <v>51.829000000000001</v>
      </c>
      <c r="U2010" s="208">
        <v>36.409999999999997</v>
      </c>
      <c r="V2010" s="208">
        <v>21.602</v>
      </c>
      <c r="W2010" s="208">
        <v>11.803000000000001</v>
      </c>
      <c r="X2010" s="24"/>
      <c r="Y2010" s="24"/>
      <c r="Z2010" s="24"/>
      <c r="AA2010" s="208">
        <v>11.316000000000001</v>
      </c>
      <c r="AB2010" s="208">
        <v>29.126999999999999</v>
      </c>
      <c r="AC2010" s="208">
        <v>43.978999999999999</v>
      </c>
      <c r="AD2010" s="208">
        <v>58.192</v>
      </c>
      <c r="AE2010" s="208">
        <v>58.100999999999999</v>
      </c>
      <c r="AF2010" s="208">
        <v>47.762999999999998</v>
      </c>
      <c r="AG2010" s="208">
        <v>32.424999999999997</v>
      </c>
      <c r="AH2010" s="208">
        <v>21.408999999999999</v>
      </c>
      <c r="AI2010" s="208">
        <v>11.047000000000001</v>
      </c>
      <c r="AJ2010" s="24"/>
      <c r="AK2010" s="24"/>
      <c r="AL2010" s="24"/>
      <c r="AM2010" s="208">
        <v>11.811999999999999</v>
      </c>
      <c r="AN2010" s="208">
        <v>28.844999999999999</v>
      </c>
      <c r="AO2010" s="208">
        <v>55.752000000000002</v>
      </c>
      <c r="AP2010" s="208">
        <v>68.768000000000001</v>
      </c>
      <c r="AQ2010" s="208">
        <v>66.182000000000002</v>
      </c>
      <c r="AR2010" s="208">
        <v>54.337000000000003</v>
      </c>
      <c r="AS2010" s="208">
        <v>45.341000000000001</v>
      </c>
      <c r="AT2010" s="208">
        <v>24.516999999999999</v>
      </c>
      <c r="AU2010" s="208">
        <v>8.8569999999999993</v>
      </c>
      <c r="AV2010" s="24"/>
      <c r="AW2010" s="24"/>
      <c r="AX2010" s="24"/>
      <c r="AY2010" s="208">
        <v>11.664</v>
      </c>
      <c r="AZ2010" s="208">
        <v>20.247</v>
      </c>
      <c r="BA2010" s="208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208">
        <v>3.4</v>
      </c>
      <c r="G2011" s="208">
        <v>3</v>
      </c>
      <c r="H2011" s="208">
        <v>2.4</v>
      </c>
      <c r="I2011" s="221">
        <v>1.7509999999999999</v>
      </c>
      <c r="J2011" s="221"/>
      <c r="K2011" s="208">
        <v>0.13200000000000001</v>
      </c>
      <c r="L2011" s="24"/>
      <c r="M2011" s="24"/>
      <c r="N2011" s="24"/>
      <c r="O2011" s="208">
        <v>0.879</v>
      </c>
      <c r="P2011" s="208">
        <v>1.9410000000000001</v>
      </c>
      <c r="Q2011" s="208">
        <v>3.1709999999999998</v>
      </c>
      <c r="R2011" s="208">
        <v>3.488</v>
      </c>
      <c r="S2011" s="208">
        <v>3.464</v>
      </c>
      <c r="T2011" s="208">
        <v>3.2509999999999999</v>
      </c>
      <c r="U2011" s="208">
        <v>2.4900000000000002</v>
      </c>
      <c r="V2011" s="208">
        <v>1.3120000000000001</v>
      </c>
      <c r="W2011" s="208">
        <v>0.60299999999999998</v>
      </c>
      <c r="X2011" s="24"/>
      <c r="Y2011" s="24"/>
      <c r="Z2011" s="24"/>
      <c r="AA2011" s="208">
        <v>0.67400000000000004</v>
      </c>
      <c r="AB2011" s="208">
        <v>1.6910000000000001</v>
      </c>
      <c r="AC2011" s="208">
        <v>2.79</v>
      </c>
      <c r="AD2011" s="208">
        <v>3.3370000000000002</v>
      </c>
      <c r="AE2011" s="208">
        <v>3.379</v>
      </c>
      <c r="AF2011" s="208">
        <v>2.62</v>
      </c>
      <c r="AG2011" s="208">
        <v>2.1389999999999998</v>
      </c>
      <c r="AH2011" s="208">
        <v>1.28</v>
      </c>
      <c r="AI2011" s="208">
        <v>0.72599999999999998</v>
      </c>
      <c r="AJ2011" s="24"/>
      <c r="AK2011" s="24"/>
      <c r="AL2011" s="24"/>
      <c r="AM2011" s="24"/>
      <c r="AN2011" s="208">
        <v>1.4870000000000001</v>
      </c>
      <c r="AO2011" s="208">
        <v>2.1539999999999999</v>
      </c>
      <c r="AP2011" s="208">
        <v>2.331</v>
      </c>
      <c r="AQ2011" s="208">
        <v>2.2389999999999999</v>
      </c>
      <c r="AR2011" s="208">
        <v>1.859</v>
      </c>
      <c r="AS2011" s="208">
        <v>1.7509999999999999</v>
      </c>
      <c r="AT2011" s="208">
        <v>0.872</v>
      </c>
      <c r="AU2011" s="208">
        <v>0.38500000000000001</v>
      </c>
      <c r="AV2011" s="24"/>
      <c r="AW2011" s="24"/>
      <c r="AX2011" s="24"/>
      <c r="AY2011" s="208">
        <v>0.46600000000000003</v>
      </c>
      <c r="AZ2011" s="208">
        <v>1.022</v>
      </c>
      <c r="BA2011" s="208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208">
        <v>6.7</v>
      </c>
      <c r="G2012" s="208">
        <v>5.5</v>
      </c>
      <c r="H2012" s="208">
        <v>3.8</v>
      </c>
      <c r="I2012" s="221">
        <v>3.2669999999999999</v>
      </c>
      <c r="J2012" s="221"/>
      <c r="K2012" s="24"/>
      <c r="L2012" s="24"/>
      <c r="M2012" s="24"/>
      <c r="N2012" s="24"/>
      <c r="O2012" s="208">
        <v>0.82399999999999995</v>
      </c>
      <c r="P2012" s="208">
        <v>2.9319999999999999</v>
      </c>
      <c r="Q2012" s="208">
        <v>4.5579999999999998</v>
      </c>
      <c r="R2012" s="208">
        <v>5.8650000000000002</v>
      </c>
      <c r="S2012" s="208">
        <v>6.1130000000000004</v>
      </c>
      <c r="T2012" s="208">
        <v>5.806</v>
      </c>
      <c r="U2012" s="208">
        <v>3.7029999999999998</v>
      </c>
      <c r="V2012" s="208">
        <v>1.863</v>
      </c>
      <c r="W2012" s="208">
        <v>0.54500000000000004</v>
      </c>
      <c r="X2012" s="24"/>
      <c r="Y2012" s="24"/>
      <c r="Z2012" s="24"/>
      <c r="AA2012" s="24"/>
      <c r="AB2012" s="208">
        <v>3.641</v>
      </c>
      <c r="AC2012" s="208">
        <v>3.6240000000000001</v>
      </c>
      <c r="AD2012" s="208">
        <v>4.6079999999999997</v>
      </c>
      <c r="AE2012" s="208">
        <v>4.7910000000000004</v>
      </c>
      <c r="AF2012" s="208">
        <v>3.6920000000000002</v>
      </c>
      <c r="AG2012" s="208">
        <v>2.1949999999999998</v>
      </c>
      <c r="AH2012" s="208">
        <v>1.038</v>
      </c>
      <c r="AI2012" s="208">
        <v>0.65100000000000002</v>
      </c>
      <c r="AJ2012" s="24"/>
      <c r="AK2012" s="24"/>
      <c r="AL2012" s="24"/>
      <c r="AM2012" s="208">
        <v>0.94799999999999995</v>
      </c>
      <c r="AN2012" s="208">
        <v>2.5299999999999998</v>
      </c>
      <c r="AO2012" s="208">
        <v>4.3550000000000004</v>
      </c>
      <c r="AP2012" s="208">
        <v>5.4649999999999999</v>
      </c>
      <c r="AQ2012" s="208">
        <v>5.2149999999999999</v>
      </c>
      <c r="AR2012" s="208">
        <v>4.4560000000000004</v>
      </c>
      <c r="AS2012" s="208">
        <v>3.883</v>
      </c>
      <c r="AT2012" s="208">
        <v>2.0830000000000002</v>
      </c>
      <c r="AU2012" s="208">
        <v>0.78800000000000003</v>
      </c>
      <c r="AV2012" s="24"/>
      <c r="AW2012" s="24"/>
      <c r="AX2012" s="24"/>
      <c r="AY2012" s="208">
        <v>1.5529999999999999</v>
      </c>
      <c r="AZ2012" s="208">
        <v>2.3849999999999998</v>
      </c>
      <c r="BA2012" s="208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208">
        <v>3.2</v>
      </c>
      <c r="G2013" s="208">
        <v>2.5</v>
      </c>
      <c r="H2013" s="208">
        <v>1.8</v>
      </c>
      <c r="I2013" s="221">
        <v>1.53</v>
      </c>
      <c r="J2013" s="221"/>
      <c r="K2013" s="208">
        <v>0.14699999999999999</v>
      </c>
      <c r="L2013" s="24"/>
      <c r="M2013" s="24"/>
      <c r="N2013" s="24"/>
      <c r="O2013" s="208">
        <v>0.68600000000000005</v>
      </c>
      <c r="P2013" s="208">
        <v>1.583</v>
      </c>
      <c r="Q2013" s="208">
        <v>2.6869999999999998</v>
      </c>
      <c r="R2013" s="208">
        <v>3.4510000000000001</v>
      </c>
      <c r="S2013" s="208">
        <v>3.6110000000000002</v>
      </c>
      <c r="T2013" s="208">
        <v>3.0819999999999999</v>
      </c>
      <c r="U2013" s="208">
        <v>2.032</v>
      </c>
      <c r="V2013" s="208">
        <v>0.98399999999999999</v>
      </c>
      <c r="W2013" s="208">
        <v>0.51100000000000001</v>
      </c>
      <c r="X2013" s="24"/>
      <c r="Y2013" s="24"/>
      <c r="Z2013" s="24"/>
      <c r="AA2013" s="208">
        <v>0.497</v>
      </c>
      <c r="AB2013" s="208">
        <v>1.641</v>
      </c>
      <c r="AC2013" s="208">
        <v>2.5030000000000001</v>
      </c>
      <c r="AD2013" s="208">
        <v>3.1819999999999999</v>
      </c>
      <c r="AE2013" s="208">
        <v>3.3260000000000001</v>
      </c>
      <c r="AF2013" s="208">
        <v>2.5579999999999998</v>
      </c>
      <c r="AG2013" s="208">
        <v>1.6319999999999999</v>
      </c>
      <c r="AH2013" s="208">
        <v>0.88400000000000001</v>
      </c>
      <c r="AI2013" s="208">
        <v>0.53300000000000003</v>
      </c>
      <c r="AJ2013" s="24"/>
      <c r="AK2013" s="24"/>
      <c r="AL2013" s="24"/>
      <c r="AM2013" s="208">
        <v>0.71799999999999997</v>
      </c>
      <c r="AN2013" s="208">
        <v>1.488</v>
      </c>
      <c r="AO2013" s="208">
        <v>2.9220000000000002</v>
      </c>
      <c r="AP2013" s="208">
        <v>3.577</v>
      </c>
      <c r="AQ2013" s="208">
        <v>3.6320000000000001</v>
      </c>
      <c r="AR2013" s="208">
        <v>2.99</v>
      </c>
      <c r="AS2013" s="208">
        <v>2.528</v>
      </c>
      <c r="AT2013" s="208">
        <v>1.341</v>
      </c>
      <c r="AU2013" s="208">
        <v>0.57499999999999996</v>
      </c>
      <c r="AV2013" s="24"/>
      <c r="AW2013" s="24"/>
      <c r="AX2013" s="24"/>
      <c r="AY2013" s="208">
        <v>0.874</v>
      </c>
      <c r="AZ2013" s="208">
        <v>1.4139999999999999</v>
      </c>
      <c r="BA2013" s="208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208">
        <v>13.7</v>
      </c>
      <c r="G2014" s="208">
        <v>10.6</v>
      </c>
      <c r="H2014" s="208">
        <v>8.1999999999999993</v>
      </c>
      <c r="I2014" s="221">
        <v>5.8879999999999999</v>
      </c>
      <c r="J2014" s="221"/>
      <c r="K2014" s="208">
        <v>1.417</v>
      </c>
      <c r="L2014" s="24"/>
      <c r="M2014" s="24"/>
      <c r="N2014" s="24"/>
      <c r="O2014" s="208">
        <v>3.8650000000000002</v>
      </c>
      <c r="P2014" s="208">
        <v>9.0510000000000002</v>
      </c>
      <c r="Q2014" s="208">
        <v>15.388</v>
      </c>
      <c r="R2014" s="208">
        <v>20.173999999999999</v>
      </c>
      <c r="S2014" s="208">
        <v>21.463000000000001</v>
      </c>
      <c r="T2014" s="208">
        <v>19.254999999999999</v>
      </c>
      <c r="U2014" s="208">
        <v>10.965</v>
      </c>
      <c r="V2014" s="208">
        <v>5.6909999999999998</v>
      </c>
      <c r="W2014" s="208">
        <v>3.1520000000000001</v>
      </c>
      <c r="X2014" s="24"/>
      <c r="Y2014" s="24"/>
      <c r="Z2014" s="24"/>
      <c r="AA2014" s="208">
        <v>3.625</v>
      </c>
      <c r="AB2014" s="208">
        <v>5.49</v>
      </c>
      <c r="AC2014" s="208">
        <v>11.916</v>
      </c>
      <c r="AD2014" s="208">
        <v>14.339</v>
      </c>
      <c r="AE2014" s="208">
        <v>15.948</v>
      </c>
      <c r="AF2014" s="208">
        <v>11.938000000000001</v>
      </c>
      <c r="AG2014" s="208">
        <v>7.883</v>
      </c>
      <c r="AH2014" s="208">
        <v>3.94</v>
      </c>
      <c r="AI2014" s="208">
        <v>2.2309999999999999</v>
      </c>
      <c r="AJ2014" s="24"/>
      <c r="AK2014" s="24"/>
      <c r="AL2014" s="24"/>
      <c r="AM2014" s="208">
        <v>3.24</v>
      </c>
      <c r="AN2014" s="208">
        <v>6.835</v>
      </c>
      <c r="AO2014" s="208">
        <v>12.622</v>
      </c>
      <c r="AP2014" s="208">
        <v>16.056999999999999</v>
      </c>
      <c r="AQ2014" s="208">
        <v>16.433</v>
      </c>
      <c r="AR2014" s="208">
        <v>13.108000000000001</v>
      </c>
      <c r="AS2014" s="208">
        <v>10.907</v>
      </c>
      <c r="AT2014" s="208">
        <v>4.9039999999999999</v>
      </c>
      <c r="AU2014" s="208">
        <v>1.738</v>
      </c>
      <c r="AV2014" s="24"/>
      <c r="AW2014" s="24"/>
      <c r="AX2014" s="24"/>
      <c r="AY2014" s="208">
        <v>3.6309999999999998</v>
      </c>
      <c r="AZ2014" s="208">
        <v>6.4119999999999999</v>
      </c>
      <c r="BA2014" s="208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209">
        <v>4.9589999999999996</v>
      </c>
      <c r="G2015" s="209">
        <v>1.788</v>
      </c>
      <c r="H2015" s="209">
        <v>2.2759999999999998</v>
      </c>
      <c r="I2015" s="224">
        <v>2.4420000000000002</v>
      </c>
      <c r="J2015" s="224"/>
      <c r="K2015" s="209">
        <v>0.748</v>
      </c>
      <c r="L2015" s="20"/>
      <c r="M2015" s="20"/>
      <c r="N2015" s="20"/>
      <c r="O2015" s="20"/>
      <c r="P2015" s="209">
        <v>0.84299999999999997</v>
      </c>
      <c r="Q2015" s="209">
        <v>2.5920000000000001</v>
      </c>
      <c r="R2015" s="209">
        <v>3.0209999999999999</v>
      </c>
      <c r="S2015" s="209">
        <v>4.1139999999999999</v>
      </c>
      <c r="T2015" s="209">
        <v>2.8079999999999998</v>
      </c>
      <c r="U2015" s="209">
        <v>2.1419999999999999</v>
      </c>
      <c r="V2015" s="209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208">
        <v>4.9589999999999996</v>
      </c>
      <c r="G2016" s="208">
        <v>1.788</v>
      </c>
      <c r="H2016" s="208">
        <v>2.2759999999999998</v>
      </c>
      <c r="I2016" s="221">
        <v>2.4420000000000002</v>
      </c>
      <c r="J2016" s="221"/>
      <c r="K2016" s="208">
        <v>0.748</v>
      </c>
      <c r="L2016" s="24"/>
      <c r="M2016" s="24"/>
      <c r="N2016" s="24"/>
      <c r="O2016" s="24"/>
      <c r="P2016" s="208">
        <v>0.84299999999999997</v>
      </c>
      <c r="Q2016" s="208">
        <v>2.5920000000000001</v>
      </c>
      <c r="R2016" s="208">
        <v>3.0209999999999999</v>
      </c>
      <c r="S2016" s="208">
        <v>4.1139999999999999</v>
      </c>
      <c r="T2016" s="208">
        <v>2.8079999999999998</v>
      </c>
      <c r="U2016" s="208">
        <v>2.1419999999999999</v>
      </c>
      <c r="V2016" s="208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209">
        <v>2.75</v>
      </c>
      <c r="G2017" s="209">
        <v>2.0950000000000002</v>
      </c>
      <c r="H2017" s="209">
        <v>1.9550000000000001</v>
      </c>
      <c r="I2017" s="224">
        <v>1.4770000000000001</v>
      </c>
      <c r="J2017" s="224"/>
      <c r="K2017" s="209">
        <v>0.48299999999999998</v>
      </c>
      <c r="L2017" s="20"/>
      <c r="M2017" s="20"/>
      <c r="N2017" s="20"/>
      <c r="O2017" s="20"/>
      <c r="P2017" s="209">
        <v>2.0209999999999999</v>
      </c>
      <c r="Q2017" s="209">
        <v>2.891</v>
      </c>
      <c r="R2017" s="209">
        <v>2.3860000000000001</v>
      </c>
      <c r="S2017" s="209">
        <v>2.395</v>
      </c>
      <c r="T2017" s="209">
        <v>2.84</v>
      </c>
      <c r="U2017" s="209">
        <v>2.1240000000000001</v>
      </c>
      <c r="V2017" s="209">
        <v>1.6359999999999999</v>
      </c>
      <c r="W2017" s="209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208">
        <v>2.75</v>
      </c>
      <c r="G2018" s="208">
        <v>2.0950000000000002</v>
      </c>
      <c r="H2018" s="208">
        <v>1.9550000000000001</v>
      </c>
      <c r="I2018" s="221">
        <v>1.4770000000000001</v>
      </c>
      <c r="J2018" s="221"/>
      <c r="K2018" s="208">
        <v>0.48299999999999998</v>
      </c>
      <c r="L2018" s="24"/>
      <c r="M2018" s="24"/>
      <c r="N2018" s="24"/>
      <c r="O2018" s="24"/>
      <c r="P2018" s="208">
        <v>2.0209999999999999</v>
      </c>
      <c r="Q2018" s="208">
        <v>2.891</v>
      </c>
      <c r="R2018" s="208">
        <v>2.3860000000000001</v>
      </c>
      <c r="S2018" s="208">
        <v>2.395</v>
      </c>
      <c r="T2018" s="208">
        <v>2.84</v>
      </c>
      <c r="U2018" s="208">
        <v>2.1240000000000001</v>
      </c>
      <c r="V2018" s="208">
        <v>1.6359999999999999</v>
      </c>
      <c r="W2018" s="208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207">
        <v>4153.0129999999999</v>
      </c>
      <c r="G2019" s="207">
        <v>3463.221</v>
      </c>
      <c r="H2019" s="207">
        <v>3158.6019999999999</v>
      </c>
      <c r="I2019" s="219">
        <v>2283.587</v>
      </c>
      <c r="J2019" s="219"/>
      <c r="K2019" s="207">
        <v>1375.085</v>
      </c>
      <c r="L2019" s="209">
        <v>738.22199999999998</v>
      </c>
      <c r="M2019" s="209">
        <v>416.334</v>
      </c>
      <c r="N2019" s="209">
        <v>731.46400000000006</v>
      </c>
      <c r="O2019" s="207">
        <v>1325.347</v>
      </c>
      <c r="P2019" s="207">
        <v>1476.3109999999999</v>
      </c>
      <c r="Q2019" s="207">
        <v>2723.5889999999999</v>
      </c>
      <c r="R2019" s="207">
        <v>3739.7939999999999</v>
      </c>
      <c r="S2019" s="207">
        <v>3967.5650000000001</v>
      </c>
      <c r="T2019" s="207">
        <v>4017.817</v>
      </c>
      <c r="U2019" s="207">
        <v>3720.3850000000002</v>
      </c>
      <c r="V2019" s="207">
        <v>2494.6170000000002</v>
      </c>
      <c r="W2019" s="207">
        <v>2006.146</v>
      </c>
      <c r="X2019" s="209">
        <v>585.74800000000005</v>
      </c>
      <c r="Y2019" s="209">
        <v>360.411</v>
      </c>
      <c r="Z2019" s="209">
        <v>698.66600000000005</v>
      </c>
      <c r="AA2019" s="207">
        <v>1325.335</v>
      </c>
      <c r="AB2019" s="207">
        <v>1598.0509999999999</v>
      </c>
      <c r="AC2019" s="207">
        <v>2647.703</v>
      </c>
      <c r="AD2019" s="207">
        <v>4079.5680000000002</v>
      </c>
      <c r="AE2019" s="207">
        <v>4307.8220000000001</v>
      </c>
      <c r="AF2019" s="207">
        <v>3351.12</v>
      </c>
      <c r="AG2019" s="207">
        <v>3126.78</v>
      </c>
      <c r="AH2019" s="207">
        <v>1862.6790000000001</v>
      </c>
      <c r="AI2019" s="207">
        <v>1360.0060000000001</v>
      </c>
      <c r="AJ2019" s="209">
        <v>648.96699999999998</v>
      </c>
      <c r="AK2019" s="209">
        <v>369.245</v>
      </c>
      <c r="AL2019" s="209">
        <v>710.84900000000005</v>
      </c>
      <c r="AM2019" s="207">
        <v>1288.9849999999999</v>
      </c>
      <c r="AN2019" s="207">
        <v>1587.135</v>
      </c>
      <c r="AO2019" s="207">
        <v>2676.7620000000002</v>
      </c>
      <c r="AP2019" s="207">
        <v>3966.3310000000001</v>
      </c>
      <c r="AQ2019" s="207">
        <v>4080.6129999999998</v>
      </c>
      <c r="AR2019" s="207">
        <v>3854.2289999999998</v>
      </c>
      <c r="AS2019" s="207">
        <v>3278.0459999999998</v>
      </c>
      <c r="AT2019" s="207">
        <v>2316.5059999999999</v>
      </c>
      <c r="AU2019" s="207">
        <v>1427.604</v>
      </c>
      <c r="AV2019" s="209">
        <v>645.68600000000004</v>
      </c>
      <c r="AW2019" s="209">
        <v>308.137</v>
      </c>
      <c r="AX2019" s="209">
        <v>802.78800000000001</v>
      </c>
      <c r="AY2019" s="207">
        <v>1364.6489999999999</v>
      </c>
      <c r="AZ2019" s="207">
        <v>1626.67</v>
      </c>
      <c r="BA2019" s="207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206">
        <v>4153.0129999999999</v>
      </c>
      <c r="G2020" s="206">
        <v>3463.221</v>
      </c>
      <c r="H2020" s="206">
        <v>3158.6019999999999</v>
      </c>
      <c r="I2020" s="230">
        <v>2283.587</v>
      </c>
      <c r="J2020" s="230"/>
      <c r="K2020" s="206">
        <v>1375.085</v>
      </c>
      <c r="L2020" s="208">
        <v>738.22199999999998</v>
      </c>
      <c r="M2020" s="208">
        <v>416.334</v>
      </c>
      <c r="N2020" s="208">
        <v>731.46400000000006</v>
      </c>
      <c r="O2020" s="206">
        <v>1325.347</v>
      </c>
      <c r="P2020" s="206">
        <v>1476.3109999999999</v>
      </c>
      <c r="Q2020" s="206">
        <v>2723.5889999999999</v>
      </c>
      <c r="R2020" s="206">
        <v>3739.7939999999999</v>
      </c>
      <c r="S2020" s="206">
        <v>3967.5650000000001</v>
      </c>
      <c r="T2020" s="206">
        <v>4017.817</v>
      </c>
      <c r="U2020" s="206">
        <v>3720.3850000000002</v>
      </c>
      <c r="V2020" s="206">
        <v>2494.6170000000002</v>
      </c>
      <c r="W2020" s="206">
        <v>2006.146</v>
      </c>
      <c r="X2020" s="208">
        <v>585.74800000000005</v>
      </c>
      <c r="Y2020" s="208">
        <v>360.411</v>
      </c>
      <c r="Z2020" s="208">
        <v>698.66600000000005</v>
      </c>
      <c r="AA2020" s="206">
        <v>1325.335</v>
      </c>
      <c r="AB2020" s="206">
        <v>1598.0509999999999</v>
      </c>
      <c r="AC2020" s="206">
        <v>2647.703</v>
      </c>
      <c r="AD2020" s="206">
        <v>4079.5680000000002</v>
      </c>
      <c r="AE2020" s="206">
        <v>4307.8220000000001</v>
      </c>
      <c r="AF2020" s="206">
        <v>3351.12</v>
      </c>
      <c r="AG2020" s="206">
        <v>3126.78</v>
      </c>
      <c r="AH2020" s="206">
        <v>1862.6790000000001</v>
      </c>
      <c r="AI2020" s="206">
        <v>1360.0060000000001</v>
      </c>
      <c r="AJ2020" s="208">
        <v>648.96699999999998</v>
      </c>
      <c r="AK2020" s="208">
        <v>369.245</v>
      </c>
      <c r="AL2020" s="208">
        <v>710.84900000000005</v>
      </c>
      <c r="AM2020" s="206">
        <v>1288.9849999999999</v>
      </c>
      <c r="AN2020" s="206">
        <v>1587.135</v>
      </c>
      <c r="AO2020" s="206">
        <v>2676.7620000000002</v>
      </c>
      <c r="AP2020" s="206">
        <v>3966.3310000000001</v>
      </c>
      <c r="AQ2020" s="206">
        <v>4080.6129999999998</v>
      </c>
      <c r="AR2020" s="206">
        <v>3854.2289999999998</v>
      </c>
      <c r="AS2020" s="206">
        <v>3278.0459999999998</v>
      </c>
      <c r="AT2020" s="206">
        <v>2316.5059999999999</v>
      </c>
      <c r="AU2020" s="206">
        <v>1427.604</v>
      </c>
      <c r="AV2020" s="208">
        <v>645.68600000000004</v>
      </c>
      <c r="AW2020" s="208">
        <v>308.137</v>
      </c>
      <c r="AX2020" s="208">
        <v>802.78800000000001</v>
      </c>
      <c r="AY2020" s="206">
        <v>1364.6489999999999</v>
      </c>
      <c r="AZ2020" s="206">
        <v>1626.67</v>
      </c>
      <c r="BA2020" s="206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209">
        <v>3.827</v>
      </c>
      <c r="G2021" s="209">
        <v>3.7309999999999999</v>
      </c>
      <c r="H2021" s="209">
        <v>2.2010000000000001</v>
      </c>
      <c r="I2021" s="224">
        <v>2.278</v>
      </c>
      <c r="J2021" s="224"/>
      <c r="K2021" s="209">
        <v>1.137</v>
      </c>
      <c r="L2021" s="20"/>
      <c r="M2021" s="20"/>
      <c r="N2021" s="20"/>
      <c r="O2021" s="20"/>
      <c r="P2021" s="209">
        <v>1.6140000000000001</v>
      </c>
      <c r="Q2021" s="209">
        <v>3.831</v>
      </c>
      <c r="R2021" s="209">
        <v>3.5139999999999998</v>
      </c>
      <c r="S2021" s="209">
        <v>4.141</v>
      </c>
      <c r="T2021" s="209">
        <v>4.2889999999999997</v>
      </c>
      <c r="U2021" s="209">
        <v>0.878</v>
      </c>
      <c r="V2021" s="209">
        <v>0.51300000000000001</v>
      </c>
      <c r="W2021" s="209">
        <v>0.28000000000000003</v>
      </c>
      <c r="X2021" s="209">
        <v>0.433</v>
      </c>
      <c r="Y2021" s="209">
        <v>4.0000000000000001E-3</v>
      </c>
      <c r="Z2021" s="20"/>
      <c r="AA2021" s="209">
        <v>0.129</v>
      </c>
      <c r="AB2021" s="209">
        <v>0.371</v>
      </c>
      <c r="AC2021" s="209">
        <v>6.5359999999999996</v>
      </c>
      <c r="AD2021" s="209">
        <v>6.2350000000000003</v>
      </c>
      <c r="AE2021" s="20"/>
      <c r="AF2021" s="209">
        <v>13.877000000000001</v>
      </c>
      <c r="AG2021" s="209">
        <v>4.4930000000000003</v>
      </c>
      <c r="AH2021" s="209">
        <v>1.278</v>
      </c>
      <c r="AI2021" s="209">
        <v>0.28399999999999997</v>
      </c>
      <c r="AJ2021" s="20"/>
      <c r="AK2021" s="20"/>
      <c r="AL2021" s="20"/>
      <c r="AM2021" s="20"/>
      <c r="AN2021" s="209">
        <v>1.8360000000000001</v>
      </c>
      <c r="AO2021" s="209">
        <v>4.6529999999999996</v>
      </c>
      <c r="AP2021" s="209">
        <v>7.0890000000000004</v>
      </c>
      <c r="AQ2021" s="209">
        <v>7.5960000000000001</v>
      </c>
      <c r="AR2021" s="209">
        <v>7.12</v>
      </c>
      <c r="AS2021" s="209">
        <v>4.9850000000000003</v>
      </c>
      <c r="AT2021" s="209">
        <v>0.55300000000000005</v>
      </c>
      <c r="AU2021" s="209">
        <v>0.26200000000000001</v>
      </c>
      <c r="AV2021" s="20"/>
      <c r="AW2021" s="20"/>
      <c r="AX2021" s="20"/>
      <c r="AY2021" s="209">
        <v>0.16900000000000001</v>
      </c>
      <c r="AZ2021" s="209">
        <v>1.605</v>
      </c>
      <c r="BA2021" s="209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208">
        <v>2.6920000000000002</v>
      </c>
      <c r="G2022" s="208">
        <v>2.556</v>
      </c>
      <c r="H2022" s="208">
        <v>1.4610000000000001</v>
      </c>
      <c r="I2022" s="221">
        <v>1.6459999999999999</v>
      </c>
      <c r="J2022" s="221"/>
      <c r="K2022" s="208">
        <v>0.81399999999999995</v>
      </c>
      <c r="L2022" s="24"/>
      <c r="M2022" s="24"/>
      <c r="N2022" s="24"/>
      <c r="O2022" s="24"/>
      <c r="P2022" s="208">
        <v>1.0860000000000001</v>
      </c>
      <c r="Q2022" s="208">
        <v>2.7349999999999999</v>
      </c>
      <c r="R2022" s="208">
        <v>2.464</v>
      </c>
      <c r="S2022" s="208">
        <v>2.7450000000000001</v>
      </c>
      <c r="T2022" s="208">
        <v>2.8530000000000002</v>
      </c>
      <c r="U2022" s="24"/>
      <c r="V2022" s="24"/>
      <c r="W2022" s="24"/>
      <c r="X2022" s="208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08">
        <v>5.5359999999999996</v>
      </c>
      <c r="AD2023" s="208">
        <v>5.1369999999999996</v>
      </c>
      <c r="AE2023" s="24"/>
      <c r="AF2023" s="208">
        <v>11.552</v>
      </c>
      <c r="AG2023" s="208">
        <v>3.7890000000000001</v>
      </c>
      <c r="AH2023" s="208">
        <v>0.86099999999999999</v>
      </c>
      <c r="AI2023" s="24"/>
      <c r="AJ2023" s="24"/>
      <c r="AK2023" s="24"/>
      <c r="AL2023" s="24"/>
      <c r="AM2023" s="24"/>
      <c r="AN2023" s="208">
        <v>1.248</v>
      </c>
      <c r="AO2023" s="208">
        <v>3.93</v>
      </c>
      <c r="AP2023" s="208">
        <v>5.8659999999999997</v>
      </c>
      <c r="AQ2023" s="208">
        <v>6.3239999999999998</v>
      </c>
      <c r="AR2023" s="208">
        <v>5.97</v>
      </c>
      <c r="AS2023" s="208">
        <v>4.1950000000000003</v>
      </c>
      <c r="AT2023" s="24"/>
      <c r="AU2023" s="24"/>
      <c r="AV2023" s="24"/>
      <c r="AW2023" s="24"/>
      <c r="AX2023" s="24"/>
      <c r="AY2023" s="24"/>
      <c r="AZ2023" s="208">
        <v>1.284</v>
      </c>
      <c r="BA2023" s="208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208">
        <v>1.135</v>
      </c>
      <c r="G2024" s="208">
        <v>1.175</v>
      </c>
      <c r="H2024" s="208">
        <v>0.74</v>
      </c>
      <c r="I2024" s="221">
        <v>0.63200000000000001</v>
      </c>
      <c r="J2024" s="221"/>
      <c r="K2024" s="208">
        <v>0.32300000000000001</v>
      </c>
      <c r="L2024" s="24"/>
      <c r="M2024" s="24"/>
      <c r="N2024" s="24"/>
      <c r="O2024" s="24"/>
      <c r="P2024" s="208">
        <v>0.52800000000000002</v>
      </c>
      <c r="Q2024" s="208">
        <v>1.0960000000000001</v>
      </c>
      <c r="R2024" s="208">
        <v>1.05</v>
      </c>
      <c r="S2024" s="208">
        <v>1.3959999999999999</v>
      </c>
      <c r="T2024" s="208">
        <v>1.4359999999999999</v>
      </c>
      <c r="U2024" s="208">
        <v>0.878</v>
      </c>
      <c r="V2024" s="208">
        <v>0.51300000000000001</v>
      </c>
      <c r="W2024" s="208">
        <v>0.28000000000000003</v>
      </c>
      <c r="X2024" s="208">
        <v>7.4999999999999997E-2</v>
      </c>
      <c r="Y2024" s="208">
        <v>4.0000000000000001E-3</v>
      </c>
      <c r="Z2024" s="24"/>
      <c r="AA2024" s="208">
        <v>0.129</v>
      </c>
      <c r="AB2024" s="208">
        <v>0.371</v>
      </c>
      <c r="AC2024" s="208">
        <v>1</v>
      </c>
      <c r="AD2024" s="208">
        <v>1.0980000000000001</v>
      </c>
      <c r="AE2024" s="24"/>
      <c r="AF2024" s="208">
        <v>2.3250000000000002</v>
      </c>
      <c r="AG2024" s="208">
        <v>0.70399999999999996</v>
      </c>
      <c r="AH2024" s="208">
        <v>0.41699999999999998</v>
      </c>
      <c r="AI2024" s="208">
        <v>0.28399999999999997</v>
      </c>
      <c r="AJ2024" s="24"/>
      <c r="AK2024" s="24"/>
      <c r="AL2024" s="24"/>
      <c r="AM2024" s="24"/>
      <c r="AN2024" s="208">
        <v>0.58799999999999997</v>
      </c>
      <c r="AO2024" s="208">
        <v>0.72299999999999998</v>
      </c>
      <c r="AP2024" s="208">
        <v>1.2230000000000001</v>
      </c>
      <c r="AQ2024" s="208">
        <v>1.272</v>
      </c>
      <c r="AR2024" s="208">
        <v>1.1499999999999999</v>
      </c>
      <c r="AS2024" s="208">
        <v>0.79</v>
      </c>
      <c r="AT2024" s="208">
        <v>0.55300000000000005</v>
      </c>
      <c r="AU2024" s="208">
        <v>0.26200000000000001</v>
      </c>
      <c r="AV2024" s="24"/>
      <c r="AW2024" s="24"/>
      <c r="AX2024" s="24"/>
      <c r="AY2024" s="208">
        <v>0.16900000000000001</v>
      </c>
      <c r="AZ2024" s="208">
        <v>0.32100000000000001</v>
      </c>
      <c r="BA2024" s="208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209">
        <v>11.574</v>
      </c>
      <c r="G2025" s="209">
        <v>13.813000000000001</v>
      </c>
      <c r="H2025" s="209">
        <v>6.8920000000000003</v>
      </c>
      <c r="I2025" s="224">
        <v>5.258</v>
      </c>
      <c r="J2025" s="224"/>
      <c r="K2025" s="209">
        <v>6.93</v>
      </c>
      <c r="L2025" s="209">
        <v>0.36299999999999999</v>
      </c>
      <c r="M2025" s="20"/>
      <c r="N2025" s="20"/>
      <c r="O2025" s="20"/>
      <c r="P2025" s="209">
        <v>2.1230000000000002</v>
      </c>
      <c r="Q2025" s="209">
        <v>4.6520000000000001</v>
      </c>
      <c r="R2025" s="209">
        <v>3.0110000000000001</v>
      </c>
      <c r="S2025" s="209">
        <v>5.0999999999999996</v>
      </c>
      <c r="T2025" s="20"/>
      <c r="U2025" s="209">
        <v>15.927</v>
      </c>
      <c r="V2025" s="209">
        <v>1.7909999999999999</v>
      </c>
      <c r="W2025" s="209">
        <v>1.1910000000000001</v>
      </c>
      <c r="X2025" s="209">
        <v>0.32600000000000001</v>
      </c>
      <c r="Y2025" s="20"/>
      <c r="Z2025" s="20"/>
      <c r="AA2025" s="20"/>
      <c r="AB2025" s="209">
        <v>1.323</v>
      </c>
      <c r="AC2025" s="209">
        <v>2.7309999999999999</v>
      </c>
      <c r="AD2025" s="209">
        <v>4.343</v>
      </c>
      <c r="AE2025" s="209">
        <v>4.4119999999999999</v>
      </c>
      <c r="AF2025" s="209">
        <v>3.3159999999999998</v>
      </c>
      <c r="AG2025" s="209">
        <v>2.4790000000000001</v>
      </c>
      <c r="AH2025" s="209">
        <v>1.4690000000000001</v>
      </c>
      <c r="AI2025" s="209">
        <v>0.71099999999999997</v>
      </c>
      <c r="AJ2025" s="20"/>
      <c r="AK2025" s="20"/>
      <c r="AL2025" s="20"/>
      <c r="AM2025" s="209">
        <v>0.72</v>
      </c>
      <c r="AN2025" s="209">
        <v>1.4339999999999999</v>
      </c>
      <c r="AO2025" s="209">
        <v>2.5979999999999999</v>
      </c>
      <c r="AP2025" s="209">
        <v>4.109</v>
      </c>
      <c r="AQ2025" s="209">
        <v>3.492</v>
      </c>
      <c r="AR2025" s="209">
        <v>3.847</v>
      </c>
      <c r="AS2025" s="209">
        <v>2.1949999999999998</v>
      </c>
      <c r="AT2025" s="209">
        <v>1.248</v>
      </c>
      <c r="AU2025" s="209">
        <v>0.56599999999999995</v>
      </c>
      <c r="AV2025" s="20"/>
      <c r="AW2025" s="20"/>
      <c r="AX2025" s="20"/>
      <c r="AY2025" s="209">
        <v>0.66300000000000003</v>
      </c>
      <c r="AZ2025" s="209">
        <v>1.143</v>
      </c>
      <c r="BA2025" s="209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208">
        <v>5.6589999999999998</v>
      </c>
      <c r="G2026" s="208">
        <v>5.7080000000000002</v>
      </c>
      <c r="H2026" s="208">
        <v>2.8969999999999998</v>
      </c>
      <c r="I2026" s="24"/>
      <c r="J2026" s="24"/>
      <c r="K2026" s="208">
        <v>3.7210000000000001</v>
      </c>
      <c r="L2026" s="208">
        <v>0.36299999999999999</v>
      </c>
      <c r="M2026" s="24"/>
      <c r="N2026" s="24"/>
      <c r="O2026" s="24"/>
      <c r="P2026" s="208">
        <v>2.1230000000000002</v>
      </c>
      <c r="Q2026" s="208">
        <v>4.6520000000000001</v>
      </c>
      <c r="R2026" s="208">
        <v>3.0110000000000001</v>
      </c>
      <c r="S2026" s="208">
        <v>5.0999999999999996</v>
      </c>
      <c r="T2026" s="24"/>
      <c r="U2026" s="208">
        <v>15.927</v>
      </c>
      <c r="V2026" s="208">
        <v>1.7909999999999999</v>
      </c>
      <c r="W2026" s="208">
        <v>1.1910000000000001</v>
      </c>
      <c r="X2026" s="208">
        <v>0.32600000000000001</v>
      </c>
      <c r="Y2026" s="24"/>
      <c r="Z2026" s="24"/>
      <c r="AA2026" s="24"/>
      <c r="AB2026" s="208">
        <v>1.323</v>
      </c>
      <c r="AC2026" s="208">
        <v>2.7309999999999999</v>
      </c>
      <c r="AD2026" s="208">
        <v>4.343</v>
      </c>
      <c r="AE2026" s="208">
        <v>4.4119999999999999</v>
      </c>
      <c r="AF2026" s="208">
        <v>3.3159999999999998</v>
      </c>
      <c r="AG2026" s="208">
        <v>2.4790000000000001</v>
      </c>
      <c r="AH2026" s="208">
        <v>1.4690000000000001</v>
      </c>
      <c r="AI2026" s="208">
        <v>0.71099999999999997</v>
      </c>
      <c r="AJ2026" s="24"/>
      <c r="AK2026" s="24"/>
      <c r="AL2026" s="24"/>
      <c r="AM2026" s="208">
        <v>0.72</v>
      </c>
      <c r="AN2026" s="208">
        <v>1.4339999999999999</v>
      </c>
      <c r="AO2026" s="208">
        <v>2.5979999999999999</v>
      </c>
      <c r="AP2026" s="208">
        <v>4.109</v>
      </c>
      <c r="AQ2026" s="208">
        <v>3.492</v>
      </c>
      <c r="AR2026" s="208">
        <v>3.847</v>
      </c>
      <c r="AS2026" s="208">
        <v>2.1949999999999998</v>
      </c>
      <c r="AT2026" s="208">
        <v>1.248</v>
      </c>
      <c r="AU2026" s="208">
        <v>0.56599999999999995</v>
      </c>
      <c r="AV2026" s="24"/>
      <c r="AW2026" s="24"/>
      <c r="AX2026" s="24"/>
      <c r="AY2026" s="208">
        <v>0.66300000000000003</v>
      </c>
      <c r="AZ2026" s="208">
        <v>1.143</v>
      </c>
      <c r="BA2026" s="208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209">
        <v>5.0519999999999996</v>
      </c>
      <c r="G2027" s="209">
        <v>4.03</v>
      </c>
      <c r="H2027" s="209">
        <v>2.7370000000000001</v>
      </c>
      <c r="I2027" s="20"/>
      <c r="J2027" s="20"/>
      <c r="K2027" s="209">
        <v>3.5489999999999999</v>
      </c>
      <c r="L2027" s="20"/>
      <c r="M2027" s="20"/>
      <c r="N2027" s="20"/>
      <c r="O2027" s="20"/>
      <c r="P2027" s="209">
        <v>3.0350000000000001</v>
      </c>
      <c r="Q2027" s="209">
        <v>3.351</v>
      </c>
      <c r="R2027" s="209">
        <v>3.98</v>
      </c>
      <c r="S2027" s="209">
        <v>4.78</v>
      </c>
      <c r="T2027" s="209">
        <v>3.484</v>
      </c>
      <c r="U2027" s="209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9">
        <v>29.276</v>
      </c>
      <c r="AS2027" s="209">
        <v>8.2669999999999995</v>
      </c>
      <c r="AT2027" s="209">
        <v>3.0150000000000001</v>
      </c>
      <c r="AU2027" s="209">
        <v>0.69699999999999995</v>
      </c>
      <c r="AV2027" s="20"/>
      <c r="AW2027" s="20"/>
      <c r="AX2027" s="20"/>
      <c r="AY2027" s="20"/>
      <c r="AZ2027" s="209">
        <v>4.9809999999999999</v>
      </c>
      <c r="BA2027" s="209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08">
        <v>29.276</v>
      </c>
      <c r="AS2028" s="208">
        <v>8.2669999999999995</v>
      </c>
      <c r="AT2028" s="208">
        <v>3.0150000000000001</v>
      </c>
      <c r="AU2028" s="208">
        <v>0.69699999999999995</v>
      </c>
      <c r="AV2028" s="24"/>
      <c r="AW2028" s="24"/>
      <c r="AX2028" s="24"/>
      <c r="AY2028" s="24"/>
      <c r="AZ2028" s="208">
        <v>4.9809999999999999</v>
      </c>
      <c r="BA2028" s="208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209">
        <v>6.2119999999999997</v>
      </c>
      <c r="G2029" s="209">
        <v>6.2779999999999996</v>
      </c>
      <c r="H2029" s="209">
        <v>3.7810000000000001</v>
      </c>
      <c r="I2029" s="224">
        <v>2.79</v>
      </c>
      <c r="J2029" s="224"/>
      <c r="K2029" s="209">
        <v>1.6140000000000001</v>
      </c>
      <c r="L2029" s="20"/>
      <c r="M2029" s="20"/>
      <c r="N2029" s="20"/>
      <c r="O2029" s="20"/>
      <c r="P2029" s="209">
        <v>2.0110000000000001</v>
      </c>
      <c r="Q2029" s="209">
        <v>5.2350000000000003</v>
      </c>
      <c r="R2029" s="209">
        <v>5.694</v>
      </c>
      <c r="S2029" s="209">
        <v>6.2889999999999997</v>
      </c>
      <c r="T2029" s="209">
        <v>6.4450000000000003</v>
      </c>
      <c r="U2029" s="209">
        <v>7.3170000000000002</v>
      </c>
      <c r="V2029" s="209">
        <v>5.0359999999999996</v>
      </c>
      <c r="W2029" s="209">
        <v>2.4980000000000002</v>
      </c>
      <c r="X2029" s="209">
        <v>0.83</v>
      </c>
      <c r="Y2029" s="209">
        <v>0.192</v>
      </c>
      <c r="Z2029" s="20"/>
      <c r="AA2029" s="209">
        <v>1.1910000000000001</v>
      </c>
      <c r="AB2029" s="209">
        <v>4.492</v>
      </c>
      <c r="AC2029" s="209">
        <v>7.0739999999999998</v>
      </c>
      <c r="AD2029" s="209">
        <v>7.7220000000000004</v>
      </c>
      <c r="AE2029" s="209">
        <v>8.1539999999999999</v>
      </c>
      <c r="AF2029" s="209">
        <v>7.0430000000000001</v>
      </c>
      <c r="AG2029" s="209">
        <v>4.8129999999999997</v>
      </c>
      <c r="AH2029" s="209">
        <v>2.472</v>
      </c>
      <c r="AI2029" s="209">
        <v>1.585</v>
      </c>
      <c r="AJ2029" s="20"/>
      <c r="AK2029" s="20"/>
      <c r="AL2029" s="20"/>
      <c r="AM2029" s="209">
        <v>0.70699999999999996</v>
      </c>
      <c r="AN2029" s="209">
        <v>5.3220000000000001</v>
      </c>
      <c r="AO2029" s="209">
        <v>7.9829999999999997</v>
      </c>
      <c r="AP2029" s="209">
        <v>11.055999999999999</v>
      </c>
      <c r="AQ2029" s="209">
        <v>11.272</v>
      </c>
      <c r="AR2029" s="209">
        <v>9.9770000000000003</v>
      </c>
      <c r="AS2029" s="209">
        <v>8.8320000000000007</v>
      </c>
      <c r="AT2029" s="209">
        <v>4.8</v>
      </c>
      <c r="AU2029" s="209">
        <v>3.0390000000000001</v>
      </c>
      <c r="AV2029" s="209">
        <v>0.19</v>
      </c>
      <c r="AW2029" s="20"/>
      <c r="AX2029" s="20"/>
      <c r="AY2029" s="209">
        <v>1.9079999999999999</v>
      </c>
      <c r="AZ2029" s="209">
        <v>3.1389999999999998</v>
      </c>
      <c r="BA2029" s="209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208">
        <v>2.83</v>
      </c>
      <c r="G2030" s="208">
        <v>2.7029999999999998</v>
      </c>
      <c r="H2030" s="208">
        <v>1.6459999999999999</v>
      </c>
      <c r="I2030" s="221">
        <v>1.1870000000000001</v>
      </c>
      <c r="J2030" s="221"/>
      <c r="K2030" s="208">
        <v>0.72299999999999998</v>
      </c>
      <c r="L2030" s="24"/>
      <c r="M2030" s="24"/>
      <c r="N2030" s="24"/>
      <c r="O2030" s="24"/>
      <c r="P2030" s="208">
        <v>0.78500000000000003</v>
      </c>
      <c r="Q2030" s="208">
        <v>2.3759999999999999</v>
      </c>
      <c r="R2030" s="208">
        <v>2.68</v>
      </c>
      <c r="S2030" s="208">
        <v>3.2639999999999998</v>
      </c>
      <c r="T2030" s="208">
        <v>3.4359999999999999</v>
      </c>
      <c r="U2030" s="208">
        <v>2.4180000000000001</v>
      </c>
      <c r="V2030" s="208">
        <v>1.756</v>
      </c>
      <c r="W2030" s="208">
        <v>0.83299999999999996</v>
      </c>
      <c r="X2030" s="208">
        <v>0.34899999999999998</v>
      </c>
      <c r="Y2030" s="208">
        <v>0.151</v>
      </c>
      <c r="Z2030" s="24"/>
      <c r="AA2030" s="208">
        <v>0.64200000000000002</v>
      </c>
      <c r="AB2030" s="208">
        <v>1.1779999999999999</v>
      </c>
      <c r="AC2030" s="208">
        <v>2.0169999999999999</v>
      </c>
      <c r="AD2030" s="208">
        <v>2.4609999999999999</v>
      </c>
      <c r="AE2030" s="208">
        <v>2.7149999999999999</v>
      </c>
      <c r="AF2030" s="208">
        <v>2.4009999999999998</v>
      </c>
      <c r="AG2030" s="208">
        <v>1.7010000000000001</v>
      </c>
      <c r="AH2030" s="208">
        <v>0.96199999999999997</v>
      </c>
      <c r="AI2030" s="208">
        <v>0.67700000000000005</v>
      </c>
      <c r="AJ2030" s="24"/>
      <c r="AK2030" s="24"/>
      <c r="AL2030" s="24"/>
      <c r="AM2030" s="208">
        <v>0.34899999999999998</v>
      </c>
      <c r="AN2030" s="208">
        <v>1.7</v>
      </c>
      <c r="AO2030" s="208">
        <v>2.093</v>
      </c>
      <c r="AP2030" s="208">
        <v>2.536</v>
      </c>
      <c r="AQ2030" s="208">
        <v>2.4489999999999998</v>
      </c>
      <c r="AR2030" s="208">
        <v>1.9790000000000001</v>
      </c>
      <c r="AS2030" s="208">
        <v>2.234</v>
      </c>
      <c r="AT2030" s="208">
        <v>0.80100000000000005</v>
      </c>
      <c r="AU2030" s="208">
        <v>0.72099999999999997</v>
      </c>
      <c r="AV2030" s="208">
        <v>5.8000000000000003E-2</v>
      </c>
      <c r="AW2030" s="24"/>
      <c r="AX2030" s="24"/>
      <c r="AY2030" s="208">
        <v>0.80500000000000005</v>
      </c>
      <c r="AZ2030" s="208">
        <v>0.77600000000000002</v>
      </c>
      <c r="BA2030" s="208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208">
        <v>1.883</v>
      </c>
      <c r="G2031" s="208">
        <v>2.0470000000000002</v>
      </c>
      <c r="H2031" s="208">
        <v>1.2230000000000001</v>
      </c>
      <c r="I2031" s="221">
        <v>0.93100000000000005</v>
      </c>
      <c r="J2031" s="221"/>
      <c r="K2031" s="208">
        <v>0.51500000000000001</v>
      </c>
      <c r="L2031" s="24"/>
      <c r="M2031" s="24"/>
      <c r="N2031" s="24"/>
      <c r="O2031" s="24"/>
      <c r="P2031" s="208">
        <v>0.69499999999999995</v>
      </c>
      <c r="Q2031" s="208">
        <v>1.6539999999999999</v>
      </c>
      <c r="R2031" s="208">
        <v>1.839</v>
      </c>
      <c r="S2031" s="208">
        <v>1.593</v>
      </c>
      <c r="T2031" s="208">
        <v>1.5109999999999999</v>
      </c>
      <c r="U2031" s="208">
        <v>0.95799999999999996</v>
      </c>
      <c r="V2031" s="208">
        <v>0.53600000000000003</v>
      </c>
      <c r="W2031" s="208">
        <v>0.23599999999999999</v>
      </c>
      <c r="X2031" s="208">
        <v>6.3E-2</v>
      </c>
      <c r="Y2031" s="208">
        <v>4.1000000000000002E-2</v>
      </c>
      <c r="Z2031" s="24"/>
      <c r="AA2031" s="208">
        <v>0.13</v>
      </c>
      <c r="AB2031" s="208">
        <v>0.4</v>
      </c>
      <c r="AC2031" s="208">
        <v>0.72599999999999998</v>
      </c>
      <c r="AD2031" s="208">
        <v>0.88100000000000001</v>
      </c>
      <c r="AE2031" s="208">
        <v>0.78900000000000003</v>
      </c>
      <c r="AF2031" s="208">
        <v>0.61499999999999999</v>
      </c>
      <c r="AG2031" s="208">
        <v>0.253</v>
      </c>
      <c r="AH2031" s="208">
        <v>0.185</v>
      </c>
      <c r="AI2031" s="208">
        <v>0.108</v>
      </c>
      <c r="AJ2031" s="24"/>
      <c r="AK2031" s="24"/>
      <c r="AL2031" s="24"/>
      <c r="AM2031" s="24"/>
      <c r="AN2031" s="208">
        <v>1.0740000000000001</v>
      </c>
      <c r="AO2031" s="208">
        <v>2.556</v>
      </c>
      <c r="AP2031" s="208">
        <v>4.13</v>
      </c>
      <c r="AQ2031" s="208">
        <v>4.1559999999999997</v>
      </c>
      <c r="AR2031" s="208">
        <v>3.5219999999999998</v>
      </c>
      <c r="AS2031" s="208">
        <v>3.0089999999999999</v>
      </c>
      <c r="AT2031" s="208">
        <v>1.88</v>
      </c>
      <c r="AU2031" s="208">
        <v>0.92100000000000004</v>
      </c>
      <c r="AV2031" s="208">
        <v>0.13</v>
      </c>
      <c r="AW2031" s="24"/>
      <c r="AX2031" s="24"/>
      <c r="AY2031" s="208">
        <v>0.49099999999999999</v>
      </c>
      <c r="AZ2031" s="208">
        <v>0.88300000000000001</v>
      </c>
      <c r="BA2031" s="208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208">
        <v>1.4990000000000001</v>
      </c>
      <c r="G2032" s="208">
        <v>1.528</v>
      </c>
      <c r="H2032" s="208">
        <v>0.91200000000000003</v>
      </c>
      <c r="I2032" s="221">
        <v>0.67200000000000004</v>
      </c>
      <c r="J2032" s="221"/>
      <c r="K2032" s="208">
        <v>0.376</v>
      </c>
      <c r="L2032" s="24"/>
      <c r="M2032" s="24"/>
      <c r="N2032" s="24"/>
      <c r="O2032" s="24"/>
      <c r="P2032" s="208">
        <v>0.53100000000000003</v>
      </c>
      <c r="Q2032" s="208">
        <v>1.2050000000000001</v>
      </c>
      <c r="R2032" s="208">
        <v>1.175</v>
      </c>
      <c r="S2032" s="208">
        <v>1.4319999999999999</v>
      </c>
      <c r="T2032" s="208">
        <v>1.498</v>
      </c>
      <c r="U2032" s="208">
        <v>1.0429999999999999</v>
      </c>
      <c r="V2032" s="208">
        <v>0.625</v>
      </c>
      <c r="W2032" s="208">
        <v>0.317</v>
      </c>
      <c r="X2032" s="208">
        <v>0.108</v>
      </c>
      <c r="Y2032" s="24"/>
      <c r="Z2032" s="24"/>
      <c r="AA2032" s="208">
        <v>0.222</v>
      </c>
      <c r="AB2032" s="208">
        <v>0.91700000000000004</v>
      </c>
      <c r="AC2032" s="208">
        <v>0.85499999999999998</v>
      </c>
      <c r="AD2032" s="208">
        <v>1.4239999999999999</v>
      </c>
      <c r="AE2032" s="208">
        <v>1.5049999999999999</v>
      </c>
      <c r="AF2032" s="208">
        <v>1.411</v>
      </c>
      <c r="AG2032" s="208">
        <v>0.93500000000000005</v>
      </c>
      <c r="AH2032" s="208">
        <v>0.51</v>
      </c>
      <c r="AI2032" s="208">
        <v>0.39300000000000002</v>
      </c>
      <c r="AJ2032" s="24"/>
      <c r="AK2032" s="24"/>
      <c r="AL2032" s="24"/>
      <c r="AM2032" s="208">
        <v>0.24299999999999999</v>
      </c>
      <c r="AN2032" s="208">
        <v>0.76800000000000002</v>
      </c>
      <c r="AO2032" s="208">
        <v>1</v>
      </c>
      <c r="AP2032" s="208">
        <v>1.4850000000000001</v>
      </c>
      <c r="AQ2032" s="208">
        <v>1.7130000000000001</v>
      </c>
      <c r="AR2032" s="208">
        <v>1.347</v>
      </c>
      <c r="AS2032" s="208">
        <v>1.17</v>
      </c>
      <c r="AT2032" s="208">
        <v>0.73399999999999999</v>
      </c>
      <c r="AU2032" s="208">
        <v>0.40200000000000002</v>
      </c>
      <c r="AV2032" s="24"/>
      <c r="AW2032" s="24"/>
      <c r="AX2032" s="24"/>
      <c r="AY2032" s="208">
        <v>0.29399999999999998</v>
      </c>
      <c r="AZ2032" s="208">
        <v>0.41899999999999998</v>
      </c>
      <c r="BA2032" s="208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08">
        <v>2.8980000000000001</v>
      </c>
      <c r="V2033" s="208">
        <v>2.1190000000000002</v>
      </c>
      <c r="W2033" s="208">
        <v>1.1120000000000001</v>
      </c>
      <c r="X2033" s="208">
        <v>0.31</v>
      </c>
      <c r="Y2033" s="24"/>
      <c r="Z2033" s="24"/>
      <c r="AA2033" s="208">
        <v>0.19700000000000001</v>
      </c>
      <c r="AB2033" s="208">
        <v>1.9970000000000001</v>
      </c>
      <c r="AC2033" s="208">
        <v>3.476</v>
      </c>
      <c r="AD2033" s="208">
        <v>2.956</v>
      </c>
      <c r="AE2033" s="208">
        <v>3.145</v>
      </c>
      <c r="AF2033" s="208">
        <v>2.6160000000000001</v>
      </c>
      <c r="AG2033" s="208">
        <v>1.9239999999999999</v>
      </c>
      <c r="AH2033" s="208">
        <v>0.81499999999999995</v>
      </c>
      <c r="AI2033" s="208">
        <v>0.40699999999999997</v>
      </c>
      <c r="AJ2033" s="24"/>
      <c r="AK2033" s="24"/>
      <c r="AL2033" s="24"/>
      <c r="AM2033" s="208">
        <v>0.115</v>
      </c>
      <c r="AN2033" s="208">
        <v>1.78</v>
      </c>
      <c r="AO2033" s="208">
        <v>2.3340000000000001</v>
      </c>
      <c r="AP2033" s="208">
        <v>2.9049999999999998</v>
      </c>
      <c r="AQ2033" s="208">
        <v>2.9540000000000002</v>
      </c>
      <c r="AR2033" s="208">
        <v>3.129</v>
      </c>
      <c r="AS2033" s="208">
        <v>2.419</v>
      </c>
      <c r="AT2033" s="208">
        <v>1.385</v>
      </c>
      <c r="AU2033" s="208">
        <v>0.995</v>
      </c>
      <c r="AV2033" s="208">
        <v>2E-3</v>
      </c>
      <c r="AW2033" s="24"/>
      <c r="AX2033" s="24"/>
      <c r="AY2033" s="208">
        <v>0.318</v>
      </c>
      <c r="AZ2033" s="208">
        <v>1.0609999999999999</v>
      </c>
      <c r="BA2033" s="208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209">
        <v>0.5</v>
      </c>
      <c r="G2034" s="20"/>
      <c r="H2034" s="20"/>
      <c r="I2034" s="20"/>
      <c r="J2034" s="20"/>
      <c r="K2034" s="209">
        <v>0.5</v>
      </c>
      <c r="L2034" s="20"/>
      <c r="M2034" s="20"/>
      <c r="N2034" s="20"/>
      <c r="O2034" s="20"/>
      <c r="P2034" s="20"/>
      <c r="Q2034" s="209">
        <v>0.5</v>
      </c>
      <c r="R2034" s="20"/>
      <c r="S2034" s="209">
        <v>0.5</v>
      </c>
      <c r="T2034" s="20"/>
      <c r="U2034" s="20"/>
      <c r="V2034" s="20"/>
      <c r="W2034" s="209">
        <v>0.5</v>
      </c>
      <c r="X2034" s="20"/>
      <c r="Y2034" s="20"/>
      <c r="Z2034" s="20"/>
      <c r="AA2034" s="20"/>
      <c r="AB2034" s="20"/>
      <c r="AC2034" s="209">
        <v>0.5</v>
      </c>
      <c r="AD2034" s="20"/>
      <c r="AE2034" s="209">
        <v>0.5</v>
      </c>
      <c r="AF2034" s="20"/>
      <c r="AG2034" s="20"/>
      <c r="AH2034" s="20"/>
      <c r="AI2034" s="209">
        <v>0.5</v>
      </c>
      <c r="AJ2034" s="20"/>
      <c r="AK2034" s="20"/>
      <c r="AL2034" s="20"/>
      <c r="AM2034" s="20"/>
      <c r="AN2034" s="209">
        <v>0.2</v>
      </c>
      <c r="AO2034" s="209">
        <v>0.5</v>
      </c>
      <c r="AP2034" s="20"/>
      <c r="AQ2034" s="209">
        <v>0.5</v>
      </c>
      <c r="AR2034" s="209">
        <v>0.01</v>
      </c>
      <c r="AS2034" s="209">
        <v>8.0000000000000002E-3</v>
      </c>
      <c r="AT2034" s="209">
        <v>1.0999999999999999E-2</v>
      </c>
      <c r="AU2034" s="209">
        <v>8.9999999999999993E-3</v>
      </c>
      <c r="AV2034" s="20"/>
      <c r="AW2034" s="20"/>
      <c r="AX2034" s="20"/>
      <c r="AY2034" s="209">
        <v>8.0000000000000002E-3</v>
      </c>
      <c r="AZ2034" s="209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208">
        <v>0.5</v>
      </c>
      <c r="G2035" s="24"/>
      <c r="H2035" s="24"/>
      <c r="I2035" s="24"/>
      <c r="J2035" s="24"/>
      <c r="K2035" s="208">
        <v>0.5</v>
      </c>
      <c r="L2035" s="24"/>
      <c r="M2035" s="24"/>
      <c r="N2035" s="24"/>
      <c r="O2035" s="24"/>
      <c r="P2035" s="24"/>
      <c r="Q2035" s="208">
        <v>0.5</v>
      </c>
      <c r="R2035" s="24"/>
      <c r="S2035" s="208">
        <v>0.5</v>
      </c>
      <c r="T2035" s="24"/>
      <c r="U2035" s="24"/>
      <c r="V2035" s="24"/>
      <c r="W2035" s="208">
        <v>0.5</v>
      </c>
      <c r="X2035" s="24"/>
      <c r="Y2035" s="24"/>
      <c r="Z2035" s="24"/>
      <c r="AA2035" s="24"/>
      <c r="AB2035" s="24"/>
      <c r="AC2035" s="208">
        <v>0.5</v>
      </c>
      <c r="AD2035" s="24"/>
      <c r="AE2035" s="208">
        <v>0.5</v>
      </c>
      <c r="AF2035" s="24"/>
      <c r="AG2035" s="24"/>
      <c r="AH2035" s="24"/>
      <c r="AI2035" s="208">
        <v>0.5</v>
      </c>
      <c r="AJ2035" s="24"/>
      <c r="AK2035" s="24"/>
      <c r="AL2035" s="24"/>
      <c r="AM2035" s="24"/>
      <c r="AN2035" s="208">
        <v>0.2</v>
      </c>
      <c r="AO2035" s="208">
        <v>0.5</v>
      </c>
      <c r="AP2035" s="24"/>
      <c r="AQ2035" s="208">
        <v>0.5</v>
      </c>
      <c r="AR2035" s="208">
        <v>0.01</v>
      </c>
      <c r="AS2035" s="208">
        <v>8.0000000000000002E-3</v>
      </c>
      <c r="AT2035" s="208">
        <v>1.0999999999999999E-2</v>
      </c>
      <c r="AU2035" s="208">
        <v>8.9999999999999993E-3</v>
      </c>
      <c r="AV2035" s="24"/>
      <c r="AW2035" s="24"/>
      <c r="AX2035" s="24"/>
      <c r="AY2035" s="208">
        <v>8.0000000000000002E-3</v>
      </c>
      <c r="AZ2035" s="208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209">
        <v>3.1890000000000001</v>
      </c>
      <c r="G2036" s="209">
        <v>2.661</v>
      </c>
      <c r="H2036" s="209">
        <v>1.8839999999999999</v>
      </c>
      <c r="I2036" s="224">
        <v>1.4079999999999999</v>
      </c>
      <c r="J2036" s="224"/>
      <c r="K2036" s="20"/>
      <c r="L2036" s="20"/>
      <c r="M2036" s="20"/>
      <c r="N2036" s="20"/>
      <c r="O2036" s="20"/>
      <c r="P2036" s="209">
        <v>2.4180000000000001</v>
      </c>
      <c r="Q2036" s="209">
        <v>2.121</v>
      </c>
      <c r="R2036" s="209">
        <v>2.9350000000000001</v>
      </c>
      <c r="S2036" s="209">
        <v>3.7629999999999999</v>
      </c>
      <c r="T2036" s="209">
        <v>3.3639999999999999</v>
      </c>
      <c r="U2036" s="209">
        <v>2.004</v>
      </c>
      <c r="V2036" s="209">
        <v>1.421</v>
      </c>
      <c r="W2036" s="209">
        <v>0.5</v>
      </c>
      <c r="X2036" s="209">
        <v>6.4000000000000001E-2</v>
      </c>
      <c r="Y2036" s="20"/>
      <c r="Z2036" s="20"/>
      <c r="AA2036" s="20"/>
      <c r="AB2036" s="209">
        <v>1.3340000000000001</v>
      </c>
      <c r="AC2036" s="209">
        <v>2.4950000000000001</v>
      </c>
      <c r="AD2036" s="209">
        <v>2.9089999999999998</v>
      </c>
      <c r="AE2036" s="209">
        <v>2.9630000000000001</v>
      </c>
      <c r="AF2036" s="209">
        <v>2.0019999999999998</v>
      </c>
      <c r="AG2036" s="209">
        <v>1.593</v>
      </c>
      <c r="AH2036" s="209">
        <v>1.117</v>
      </c>
      <c r="AI2036" s="209">
        <v>0.624</v>
      </c>
      <c r="AJ2036" s="209">
        <v>0.246</v>
      </c>
      <c r="AK2036" s="20"/>
      <c r="AL2036" s="20"/>
      <c r="AM2036" s="209">
        <v>0.22</v>
      </c>
      <c r="AN2036" s="209">
        <v>1.046</v>
      </c>
      <c r="AO2036" s="209">
        <v>2.0139999999999998</v>
      </c>
      <c r="AP2036" s="209">
        <v>2.431</v>
      </c>
      <c r="AQ2036" s="209">
        <v>3.492</v>
      </c>
      <c r="AR2036" s="209">
        <v>2.903</v>
      </c>
      <c r="AS2036" s="209">
        <v>2.5430000000000001</v>
      </c>
      <c r="AT2036" s="209">
        <v>0.88700000000000001</v>
      </c>
      <c r="AU2036" s="209">
        <v>0.65800000000000003</v>
      </c>
      <c r="AV2036" s="209">
        <v>7.1999999999999995E-2</v>
      </c>
      <c r="AW2036" s="20"/>
      <c r="AX2036" s="20"/>
      <c r="AY2036" s="209">
        <v>0.214</v>
      </c>
      <c r="AZ2036" s="209">
        <v>0.86599999999999999</v>
      </c>
      <c r="BA2036" s="209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208">
        <v>3.1890000000000001</v>
      </c>
      <c r="G2037" s="208">
        <v>2.661</v>
      </c>
      <c r="H2037" s="208">
        <v>1.8839999999999999</v>
      </c>
      <c r="I2037" s="221">
        <v>1.4079999999999999</v>
      </c>
      <c r="J2037" s="221"/>
      <c r="K2037" s="24"/>
      <c r="L2037" s="24"/>
      <c r="M2037" s="24"/>
      <c r="N2037" s="24"/>
      <c r="O2037" s="24"/>
      <c r="P2037" s="208">
        <v>2.4180000000000001</v>
      </c>
      <c r="Q2037" s="208">
        <v>2.121</v>
      </c>
      <c r="R2037" s="208">
        <v>2.9350000000000001</v>
      </c>
      <c r="S2037" s="208">
        <v>3.7629999999999999</v>
      </c>
      <c r="T2037" s="208">
        <v>3.3639999999999999</v>
      </c>
      <c r="U2037" s="208">
        <v>2.004</v>
      </c>
      <c r="V2037" s="208">
        <v>1.421</v>
      </c>
      <c r="W2037" s="208">
        <v>0.5</v>
      </c>
      <c r="X2037" s="208">
        <v>6.4000000000000001E-2</v>
      </c>
      <c r="Y2037" s="24"/>
      <c r="Z2037" s="24"/>
      <c r="AA2037" s="24"/>
      <c r="AB2037" s="208">
        <v>1.3340000000000001</v>
      </c>
      <c r="AC2037" s="208">
        <v>2.4950000000000001</v>
      </c>
      <c r="AD2037" s="208">
        <v>2.9089999999999998</v>
      </c>
      <c r="AE2037" s="208">
        <v>2.9630000000000001</v>
      </c>
      <c r="AF2037" s="208">
        <v>2.0019999999999998</v>
      </c>
      <c r="AG2037" s="208">
        <v>1.593</v>
      </c>
      <c r="AH2037" s="208">
        <v>1.117</v>
      </c>
      <c r="AI2037" s="208">
        <v>0.624</v>
      </c>
      <c r="AJ2037" s="208">
        <v>0.246</v>
      </c>
      <c r="AK2037" s="24"/>
      <c r="AL2037" s="24"/>
      <c r="AM2037" s="208">
        <v>0.22</v>
      </c>
      <c r="AN2037" s="208">
        <v>1.046</v>
      </c>
      <c r="AO2037" s="208">
        <v>2.0139999999999998</v>
      </c>
      <c r="AP2037" s="208">
        <v>2.431</v>
      </c>
      <c r="AQ2037" s="208">
        <v>3.492</v>
      </c>
      <c r="AR2037" s="208">
        <v>2.903</v>
      </c>
      <c r="AS2037" s="208">
        <v>2.5430000000000001</v>
      </c>
      <c r="AT2037" s="208">
        <v>0.88700000000000001</v>
      </c>
      <c r="AU2037" s="208">
        <v>0.65800000000000003</v>
      </c>
      <c r="AV2037" s="208">
        <v>7.1999999999999995E-2</v>
      </c>
      <c r="AW2037" s="24"/>
      <c r="AX2037" s="24"/>
      <c r="AY2037" s="208">
        <v>0.214</v>
      </c>
      <c r="AZ2037" s="208">
        <v>0.86599999999999999</v>
      </c>
      <c r="BA2037" s="208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9">
        <v>3.165</v>
      </c>
      <c r="Y2038" s="20"/>
      <c r="Z2038" s="20"/>
      <c r="AA2038" s="20"/>
      <c r="AB2038" s="209">
        <v>0.46100000000000002</v>
      </c>
      <c r="AC2038" s="209">
        <v>0.4</v>
      </c>
      <c r="AD2038" s="209">
        <v>1.9379999999999999</v>
      </c>
      <c r="AE2038" s="209">
        <v>1.466</v>
      </c>
      <c r="AF2038" s="209">
        <v>1.2290000000000001</v>
      </c>
      <c r="AG2038" s="209">
        <v>0.48499999999999999</v>
      </c>
      <c r="AH2038" s="209">
        <v>0.216</v>
      </c>
      <c r="AI2038" s="209">
        <v>0.09</v>
      </c>
      <c r="AJ2038" s="20"/>
      <c r="AK2038" s="20"/>
      <c r="AL2038" s="20"/>
      <c r="AM2038" s="209">
        <v>0.09</v>
      </c>
      <c r="AN2038" s="209">
        <v>0.26900000000000002</v>
      </c>
      <c r="AO2038" s="209">
        <v>0.84099999999999997</v>
      </c>
      <c r="AP2038" s="209">
        <v>1.107</v>
      </c>
      <c r="AQ2038" s="209">
        <v>1.1859999999999999</v>
      </c>
      <c r="AR2038" s="209">
        <v>0.997</v>
      </c>
      <c r="AS2038" s="209">
        <v>0.76800000000000002</v>
      </c>
      <c r="AT2038" s="209">
        <v>0.13900000000000001</v>
      </c>
      <c r="AU2038" s="209">
        <v>3.6999999999999998E-2</v>
      </c>
      <c r="AV2038" s="20"/>
      <c r="AW2038" s="20"/>
      <c r="AX2038" s="20"/>
      <c r="AY2038" s="209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08">
        <v>3.165</v>
      </c>
      <c r="Y2039" s="24"/>
      <c r="Z2039" s="24"/>
      <c r="AA2039" s="24"/>
      <c r="AB2039" s="208">
        <v>0.46100000000000002</v>
      </c>
      <c r="AC2039" s="208">
        <v>0.4</v>
      </c>
      <c r="AD2039" s="208">
        <v>1.9379999999999999</v>
      </c>
      <c r="AE2039" s="208">
        <v>1.466</v>
      </c>
      <c r="AF2039" s="208">
        <v>1.2290000000000001</v>
      </c>
      <c r="AG2039" s="208">
        <v>0.48499999999999999</v>
      </c>
      <c r="AH2039" s="208">
        <v>0.216</v>
      </c>
      <c r="AI2039" s="208">
        <v>0.09</v>
      </c>
      <c r="AJ2039" s="24"/>
      <c r="AK2039" s="24"/>
      <c r="AL2039" s="24"/>
      <c r="AM2039" s="208">
        <v>0.09</v>
      </c>
      <c r="AN2039" s="208">
        <v>0.26900000000000002</v>
      </c>
      <c r="AO2039" s="208">
        <v>0.84099999999999997</v>
      </c>
      <c r="AP2039" s="208">
        <v>1.107</v>
      </c>
      <c r="AQ2039" s="208">
        <v>1.1859999999999999</v>
      </c>
      <c r="AR2039" s="208">
        <v>0.997</v>
      </c>
      <c r="AS2039" s="208">
        <v>0.76800000000000002</v>
      </c>
      <c r="AT2039" s="208">
        <v>0.13900000000000001</v>
      </c>
      <c r="AU2039" s="208">
        <v>3.6999999999999998E-2</v>
      </c>
      <c r="AV2039" s="24"/>
      <c r="AW2039" s="24"/>
      <c r="AX2039" s="24"/>
      <c r="AY2039" s="208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209">
        <v>5.7949999999999999</v>
      </c>
      <c r="G2040" s="209">
        <v>4.57</v>
      </c>
      <c r="H2040" s="209">
        <v>3.1120000000000001</v>
      </c>
      <c r="I2040" s="20"/>
      <c r="J2040" s="20"/>
      <c r="K2040" s="209">
        <v>4.4089999999999998</v>
      </c>
      <c r="L2040" s="20"/>
      <c r="M2040" s="20"/>
      <c r="N2040" s="20"/>
      <c r="O2040" s="20"/>
      <c r="P2040" s="209">
        <v>1.085</v>
      </c>
      <c r="Q2040" s="209">
        <v>3.1930000000000001</v>
      </c>
      <c r="R2040" s="209">
        <v>4.4459999999999997</v>
      </c>
      <c r="S2040" s="209">
        <v>5.1210000000000004</v>
      </c>
      <c r="T2040" s="209">
        <v>4.4210000000000003</v>
      </c>
      <c r="U2040" s="209">
        <v>5.625</v>
      </c>
      <c r="V2040" s="209">
        <v>1.476</v>
      </c>
      <c r="W2040" s="209">
        <v>8.9999999999999993E-3</v>
      </c>
      <c r="X2040" s="209">
        <v>0.15</v>
      </c>
      <c r="Y2040" s="20"/>
      <c r="Z2040" s="20"/>
      <c r="AA2040" s="209">
        <v>0.32</v>
      </c>
      <c r="AB2040" s="209">
        <v>6.875</v>
      </c>
      <c r="AC2040" s="209">
        <v>6.11</v>
      </c>
      <c r="AD2040" s="209">
        <v>7.8550000000000004</v>
      </c>
      <c r="AE2040" s="209">
        <v>4.625</v>
      </c>
      <c r="AF2040" s="209">
        <v>3.9929999999999999</v>
      </c>
      <c r="AG2040" s="209">
        <v>2.2589999999999999</v>
      </c>
      <c r="AH2040" s="209">
        <v>2.1840000000000002</v>
      </c>
      <c r="AI2040" s="209">
        <v>0.52900000000000003</v>
      </c>
      <c r="AJ2040" s="20"/>
      <c r="AK2040" s="20"/>
      <c r="AL2040" s="20"/>
      <c r="AM2040" s="20"/>
      <c r="AN2040" s="209">
        <v>1.444</v>
      </c>
      <c r="AO2040" s="209">
        <v>4.6760000000000002</v>
      </c>
      <c r="AP2040" s="209">
        <v>5.1470000000000002</v>
      </c>
      <c r="AQ2040" s="209">
        <v>5.7690000000000001</v>
      </c>
      <c r="AR2040" s="209">
        <v>4.3869999999999996</v>
      </c>
      <c r="AS2040" s="209">
        <v>3.258</v>
      </c>
      <c r="AT2040" s="209">
        <v>2.3719999999999999</v>
      </c>
      <c r="AU2040" s="209">
        <v>1.0009999999999999</v>
      </c>
      <c r="AV2040" s="20"/>
      <c r="AW2040" s="20"/>
      <c r="AX2040" s="20"/>
      <c r="AY2040" s="20"/>
      <c r="AZ2040" s="20"/>
      <c r="BA2040" s="209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208">
        <v>2.1749999999999998</v>
      </c>
      <c r="G2041" s="208">
        <v>1.39</v>
      </c>
      <c r="H2041" s="208">
        <v>0.89500000000000002</v>
      </c>
      <c r="I2041" s="24"/>
      <c r="J2041" s="24"/>
      <c r="K2041" s="208">
        <v>1.827</v>
      </c>
      <c r="L2041" s="24"/>
      <c r="M2041" s="24"/>
      <c r="N2041" s="24"/>
      <c r="O2041" s="24"/>
      <c r="P2041" s="24"/>
      <c r="Q2041" s="208">
        <v>0.94299999999999995</v>
      </c>
      <c r="R2041" s="208">
        <v>2.0779999999999998</v>
      </c>
      <c r="S2041" s="208">
        <v>2.4430000000000001</v>
      </c>
      <c r="T2041" s="208">
        <v>2.085</v>
      </c>
      <c r="U2041" s="208">
        <v>1.875</v>
      </c>
      <c r="V2041" s="208">
        <v>1.476</v>
      </c>
      <c r="W2041" s="24"/>
      <c r="X2041" s="24"/>
      <c r="Y2041" s="24"/>
      <c r="Z2041" s="24"/>
      <c r="AA2041" s="24"/>
      <c r="AB2041" s="208">
        <v>0.625</v>
      </c>
      <c r="AC2041" s="208">
        <v>1.25</v>
      </c>
      <c r="AD2041" s="208">
        <v>2.835</v>
      </c>
      <c r="AE2041" s="208">
        <v>2.62</v>
      </c>
      <c r="AF2041" s="208">
        <v>1.778</v>
      </c>
      <c r="AG2041" s="208">
        <v>1.0680000000000001</v>
      </c>
      <c r="AH2041" s="208">
        <v>1.1559999999999999</v>
      </c>
      <c r="AI2041" s="24"/>
      <c r="AJ2041" s="24"/>
      <c r="AK2041" s="24"/>
      <c r="AL2041" s="24"/>
      <c r="AM2041" s="24"/>
      <c r="AN2041" s="24"/>
      <c r="AO2041" s="208">
        <v>1.6439999999999999</v>
      </c>
      <c r="AP2041" s="208">
        <v>1.7410000000000001</v>
      </c>
      <c r="AQ2041" s="208">
        <v>1.631</v>
      </c>
      <c r="AR2041" s="208">
        <v>1.256</v>
      </c>
      <c r="AS2041" s="208">
        <v>1.0349999999999999</v>
      </c>
      <c r="AT2041" s="208">
        <v>0.86199999999999999</v>
      </c>
      <c r="AU2041" s="208">
        <v>0.15</v>
      </c>
      <c r="AV2041" s="24"/>
      <c r="AW2041" s="24"/>
      <c r="AX2041" s="24"/>
      <c r="AY2041" s="24"/>
      <c r="AZ2041" s="24"/>
      <c r="BA2041" s="208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208">
        <v>3.62</v>
      </c>
      <c r="G2042" s="208">
        <v>3.18</v>
      </c>
      <c r="H2042" s="208">
        <v>2.2170000000000001</v>
      </c>
      <c r="I2042" s="24"/>
      <c r="J2042" s="24"/>
      <c r="K2042" s="208">
        <v>2.5819999999999999</v>
      </c>
      <c r="L2042" s="24"/>
      <c r="M2042" s="24"/>
      <c r="N2042" s="24"/>
      <c r="O2042" s="24"/>
      <c r="P2042" s="208">
        <v>1.085</v>
      </c>
      <c r="Q2042" s="208">
        <v>2.25</v>
      </c>
      <c r="R2042" s="208">
        <v>2.3679999999999999</v>
      </c>
      <c r="S2042" s="208">
        <v>2.6779999999999999</v>
      </c>
      <c r="T2042" s="208">
        <v>2.3359999999999999</v>
      </c>
      <c r="U2042" s="208">
        <v>3.75</v>
      </c>
      <c r="V2042" s="24"/>
      <c r="W2042" s="208">
        <v>8.9999999999999993E-3</v>
      </c>
      <c r="X2042" s="208">
        <v>0.15</v>
      </c>
      <c r="Y2042" s="24"/>
      <c r="Z2042" s="24"/>
      <c r="AA2042" s="208">
        <v>0.32</v>
      </c>
      <c r="AB2042" s="208">
        <v>6.25</v>
      </c>
      <c r="AC2042" s="208">
        <v>4.8600000000000003</v>
      </c>
      <c r="AD2042" s="208">
        <v>5.0199999999999996</v>
      </c>
      <c r="AE2042" s="208">
        <v>2.0049999999999999</v>
      </c>
      <c r="AF2042" s="208">
        <v>2.2149999999999999</v>
      </c>
      <c r="AG2042" s="208">
        <v>1.1910000000000001</v>
      </c>
      <c r="AH2042" s="208">
        <v>1.028</v>
      </c>
      <c r="AI2042" s="208">
        <v>0.52900000000000003</v>
      </c>
      <c r="AJ2042" s="24"/>
      <c r="AK2042" s="24"/>
      <c r="AL2042" s="24"/>
      <c r="AM2042" s="24"/>
      <c r="AN2042" s="208">
        <v>1.444</v>
      </c>
      <c r="AO2042" s="208">
        <v>3.032</v>
      </c>
      <c r="AP2042" s="208">
        <v>3.4060000000000001</v>
      </c>
      <c r="AQ2042" s="208">
        <v>4.1379999999999999</v>
      </c>
      <c r="AR2042" s="208">
        <v>3.1309999999999998</v>
      </c>
      <c r="AS2042" s="208">
        <v>2.2229999999999999</v>
      </c>
      <c r="AT2042" s="208">
        <v>1.51</v>
      </c>
      <c r="AU2042" s="208">
        <v>0.85099999999999998</v>
      </c>
      <c r="AV2042" s="24"/>
      <c r="AW2042" s="24"/>
      <c r="AX2042" s="24"/>
      <c r="AY2042" s="24"/>
      <c r="AZ2042" s="24"/>
      <c r="BA2042" s="208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209">
        <v>14.869</v>
      </c>
      <c r="G2043" s="209">
        <v>10.019</v>
      </c>
      <c r="H2043" s="209">
        <v>5.3890000000000002</v>
      </c>
      <c r="I2043" s="20"/>
      <c r="J2043" s="20"/>
      <c r="K2043" s="209">
        <v>7.07</v>
      </c>
      <c r="L2043" s="20"/>
      <c r="M2043" s="20"/>
      <c r="N2043" s="20"/>
      <c r="O2043" s="20"/>
      <c r="P2043" s="209">
        <v>4.9050000000000002</v>
      </c>
      <c r="Q2043" s="209">
        <v>8.6449999999999996</v>
      </c>
      <c r="R2043" s="209">
        <v>11.156000000000001</v>
      </c>
      <c r="S2043" s="209">
        <v>12.292999999999999</v>
      </c>
      <c r="T2043" s="209">
        <v>15.515000000000001</v>
      </c>
      <c r="U2043" s="209">
        <v>8.19</v>
      </c>
      <c r="V2043" s="209">
        <v>4.6459999999999999</v>
      </c>
      <c r="W2043" s="209">
        <v>2.1030000000000002</v>
      </c>
      <c r="X2043" s="20"/>
      <c r="Y2043" s="20"/>
      <c r="Z2043" s="20"/>
      <c r="AA2043" s="20"/>
      <c r="AB2043" s="209">
        <v>5</v>
      </c>
      <c r="AC2043" s="209">
        <v>6.6050000000000004</v>
      </c>
      <c r="AD2043" s="209">
        <v>10.88</v>
      </c>
      <c r="AE2043" s="209">
        <v>8.6780000000000008</v>
      </c>
      <c r="AF2043" s="209">
        <v>7.0529999999999999</v>
      </c>
      <c r="AG2043" s="209">
        <v>4.8840000000000003</v>
      </c>
      <c r="AH2043" s="209">
        <v>3.056</v>
      </c>
      <c r="AI2043" s="209">
        <v>1.2849999999999999</v>
      </c>
      <c r="AJ2043" s="20"/>
      <c r="AK2043" s="20"/>
      <c r="AL2043" s="20"/>
      <c r="AM2043" s="20"/>
      <c r="AN2043" s="209">
        <v>3.0209999999999999</v>
      </c>
      <c r="AO2043" s="209">
        <v>6.5910000000000002</v>
      </c>
      <c r="AP2043" s="209">
        <v>10.468</v>
      </c>
      <c r="AQ2043" s="209">
        <v>9.5790000000000006</v>
      </c>
      <c r="AR2043" s="209">
        <v>10.403</v>
      </c>
      <c r="AS2043" s="209">
        <v>7.6740000000000004</v>
      </c>
      <c r="AT2043" s="209">
        <v>3.7360000000000002</v>
      </c>
      <c r="AU2043" s="20"/>
      <c r="AV2043" s="20"/>
      <c r="AW2043" s="20"/>
      <c r="AX2043" s="20"/>
      <c r="AY2043" s="20"/>
      <c r="AZ2043" s="209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208">
        <v>14.869</v>
      </c>
      <c r="G2044" s="208">
        <v>10.019</v>
      </c>
      <c r="H2044" s="208">
        <v>5.3890000000000002</v>
      </c>
      <c r="I2044" s="24"/>
      <c r="J2044" s="24"/>
      <c r="K2044" s="208">
        <v>7.07</v>
      </c>
      <c r="L2044" s="24"/>
      <c r="M2044" s="24"/>
      <c r="N2044" s="24"/>
      <c r="O2044" s="24"/>
      <c r="P2044" s="208">
        <v>4.9050000000000002</v>
      </c>
      <c r="Q2044" s="208">
        <v>8.6449999999999996</v>
      </c>
      <c r="R2044" s="208">
        <v>11.156000000000001</v>
      </c>
      <c r="S2044" s="208">
        <v>12.292999999999999</v>
      </c>
      <c r="T2044" s="208">
        <v>15.515000000000001</v>
      </c>
      <c r="U2044" s="208">
        <v>8.19</v>
      </c>
      <c r="V2044" s="208">
        <v>4.6459999999999999</v>
      </c>
      <c r="W2044" s="208">
        <v>2.1030000000000002</v>
      </c>
      <c r="X2044" s="24"/>
      <c r="Y2044" s="24"/>
      <c r="Z2044" s="24"/>
      <c r="AA2044" s="24"/>
      <c r="AB2044" s="208">
        <v>5</v>
      </c>
      <c r="AC2044" s="208">
        <v>6.6050000000000004</v>
      </c>
      <c r="AD2044" s="208">
        <v>10.88</v>
      </c>
      <c r="AE2044" s="208">
        <v>8.6780000000000008</v>
      </c>
      <c r="AF2044" s="208">
        <v>7.0529999999999999</v>
      </c>
      <c r="AG2044" s="208">
        <v>4.8840000000000003</v>
      </c>
      <c r="AH2044" s="208">
        <v>3.056</v>
      </c>
      <c r="AI2044" s="208">
        <v>1.2849999999999999</v>
      </c>
      <c r="AJ2044" s="24"/>
      <c r="AK2044" s="24"/>
      <c r="AL2044" s="24"/>
      <c r="AM2044" s="24"/>
      <c r="AN2044" s="208">
        <v>3.0209999999999999</v>
      </c>
      <c r="AO2044" s="208">
        <v>6.5910000000000002</v>
      </c>
      <c r="AP2044" s="208">
        <v>10.468</v>
      </c>
      <c r="AQ2044" s="208">
        <v>9.5790000000000006</v>
      </c>
      <c r="AR2044" s="208">
        <v>10.403</v>
      </c>
      <c r="AS2044" s="208">
        <v>7.6740000000000004</v>
      </c>
      <c r="AT2044" s="208">
        <v>3.7360000000000002</v>
      </c>
      <c r="AU2044" s="24"/>
      <c r="AV2044" s="24"/>
      <c r="AW2044" s="24"/>
      <c r="AX2044" s="24"/>
      <c r="AY2044" s="24"/>
      <c r="AZ2044" s="208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209">
        <v>1.5049999999999999</v>
      </c>
      <c r="M2045" s="20"/>
      <c r="N2045" s="20"/>
      <c r="O2045" s="20"/>
      <c r="P2045" s="209">
        <v>2.2269999999999999</v>
      </c>
      <c r="Q2045" s="209">
        <v>7.6059999999999999</v>
      </c>
      <c r="R2045" s="209">
        <v>6.8540000000000001</v>
      </c>
      <c r="S2045" s="209">
        <v>4.6210000000000004</v>
      </c>
      <c r="T2045" s="209">
        <v>7.5810000000000004</v>
      </c>
      <c r="U2045" s="209">
        <v>5.1260000000000003</v>
      </c>
      <c r="V2045" s="209">
        <v>3.1579999999999999</v>
      </c>
      <c r="W2045" s="20"/>
      <c r="X2045" s="209">
        <v>10.51</v>
      </c>
      <c r="Y2045" s="20"/>
      <c r="Z2045" s="20"/>
      <c r="AA2045" s="20"/>
      <c r="AB2045" s="209">
        <v>15.997</v>
      </c>
      <c r="AC2045" s="209">
        <v>5.0640000000000001</v>
      </c>
      <c r="AD2045" s="209">
        <v>6.1379999999999999</v>
      </c>
      <c r="AE2045" s="20"/>
      <c r="AF2045" s="209">
        <v>13.087999999999999</v>
      </c>
      <c r="AG2045" s="209">
        <v>3.6579999999999999</v>
      </c>
      <c r="AH2045" s="209">
        <v>2.714</v>
      </c>
      <c r="AI2045" s="209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208">
        <v>1.494</v>
      </c>
      <c r="M2046" s="24"/>
      <c r="N2046" s="24"/>
      <c r="O2046" s="24"/>
      <c r="P2046" s="208">
        <v>2.2170000000000001</v>
      </c>
      <c r="Q2046" s="208">
        <v>7.601</v>
      </c>
      <c r="R2046" s="208">
        <v>6.851</v>
      </c>
      <c r="S2046" s="208">
        <v>8.0000000000000002E-3</v>
      </c>
      <c r="T2046" s="208">
        <v>6.0000000000000001E-3</v>
      </c>
      <c r="U2046" s="208">
        <v>4.0000000000000001E-3</v>
      </c>
      <c r="V2046" s="208">
        <v>5.0000000000000001E-3</v>
      </c>
      <c r="W2046" s="24"/>
      <c r="X2046" s="24"/>
      <c r="Y2046" s="24"/>
      <c r="Z2046" s="24"/>
      <c r="AA2046" s="24"/>
      <c r="AB2046" s="24"/>
      <c r="AC2046" s="208">
        <v>1.0999999999999999E-2</v>
      </c>
      <c r="AD2046" s="208">
        <v>4.0000000000000001E-3</v>
      </c>
      <c r="AE2046" s="24"/>
      <c r="AF2046" s="208">
        <v>8.0000000000000002E-3</v>
      </c>
      <c r="AG2046" s="208">
        <v>1E-3</v>
      </c>
      <c r="AH2046" s="208">
        <v>3.0000000000000001E-3</v>
      </c>
      <c r="AI2046" s="208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208">
        <v>1.0999999999999999E-2</v>
      </c>
      <c r="M2047" s="24"/>
      <c r="N2047" s="24"/>
      <c r="O2047" s="24"/>
      <c r="P2047" s="208">
        <v>0.01</v>
      </c>
      <c r="Q2047" s="208">
        <v>5.0000000000000001E-3</v>
      </c>
      <c r="R2047" s="208">
        <v>3.0000000000000001E-3</v>
      </c>
      <c r="S2047" s="208">
        <v>4.6130000000000004</v>
      </c>
      <c r="T2047" s="208">
        <v>7.5750000000000002</v>
      </c>
      <c r="U2047" s="208">
        <v>5.1219999999999999</v>
      </c>
      <c r="V2047" s="208">
        <v>3.153</v>
      </c>
      <c r="W2047" s="24"/>
      <c r="X2047" s="208">
        <v>10.51</v>
      </c>
      <c r="Y2047" s="24"/>
      <c r="Z2047" s="24"/>
      <c r="AA2047" s="24"/>
      <c r="AB2047" s="208">
        <v>15.997</v>
      </c>
      <c r="AC2047" s="208">
        <v>5.0529999999999999</v>
      </c>
      <c r="AD2047" s="208">
        <v>6.1340000000000003</v>
      </c>
      <c r="AE2047" s="24"/>
      <c r="AF2047" s="208">
        <v>13.08</v>
      </c>
      <c r="AG2047" s="208">
        <v>3.657</v>
      </c>
      <c r="AH2047" s="208">
        <v>2.7109999999999999</v>
      </c>
      <c r="AI2047" s="208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9">
        <v>1.6359999999999999</v>
      </c>
      <c r="AN2048" s="209">
        <v>3.3079999999999998</v>
      </c>
      <c r="AO2048" s="209">
        <v>4.8019999999999996</v>
      </c>
      <c r="AP2048" s="209">
        <v>5.2089999999999996</v>
      </c>
      <c r="AQ2048" s="209">
        <v>4.8079999999999998</v>
      </c>
      <c r="AR2048" s="209">
        <v>5.3150000000000004</v>
      </c>
      <c r="AS2048" s="209">
        <v>3.879</v>
      </c>
      <c r="AT2048" s="209">
        <v>2.9670000000000001</v>
      </c>
      <c r="AU2048" s="209">
        <v>2.5830000000000002</v>
      </c>
      <c r="AV2048" s="209">
        <v>0.84699999999999998</v>
      </c>
      <c r="AW2048" s="20"/>
      <c r="AX2048" s="20"/>
      <c r="AY2048" s="20"/>
      <c r="AZ2048" s="209">
        <v>4.4279999999999999</v>
      </c>
      <c r="BA2048" s="209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08">
        <v>1.6359999999999999</v>
      </c>
      <c r="AN2049" s="208">
        <v>3.3079999999999998</v>
      </c>
      <c r="AO2049" s="208">
        <v>4.8019999999999996</v>
      </c>
      <c r="AP2049" s="208">
        <v>5.2089999999999996</v>
      </c>
      <c r="AQ2049" s="208">
        <v>4.8079999999999998</v>
      </c>
      <c r="AR2049" s="208">
        <v>5.3150000000000004</v>
      </c>
      <c r="AS2049" s="208">
        <v>3.879</v>
      </c>
      <c r="AT2049" s="208">
        <v>2.9670000000000001</v>
      </c>
      <c r="AU2049" s="208">
        <v>2.5830000000000002</v>
      </c>
      <c r="AV2049" s="208">
        <v>0.84699999999999998</v>
      </c>
      <c r="AW2049" s="24"/>
      <c r="AX2049" s="24"/>
      <c r="AY2049" s="24"/>
      <c r="AZ2049" s="208">
        <v>4.4279999999999999</v>
      </c>
      <c r="BA2049" s="208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9">
        <v>0.78100000000000003</v>
      </c>
      <c r="Q2050" s="209">
        <v>2.016</v>
      </c>
      <c r="R2050" s="209">
        <v>2.6850000000000001</v>
      </c>
      <c r="S2050" s="20"/>
      <c r="T2050" s="209">
        <v>5.5739999999999998</v>
      </c>
      <c r="U2050" s="209">
        <v>1.5760000000000001</v>
      </c>
      <c r="V2050" s="209">
        <v>1.147</v>
      </c>
      <c r="W2050" s="209">
        <v>0.38900000000000001</v>
      </c>
      <c r="X2050" s="209">
        <v>0.122</v>
      </c>
      <c r="Y2050" s="20"/>
      <c r="Z2050" s="20"/>
      <c r="AA2050" s="209">
        <v>0.21099999999999999</v>
      </c>
      <c r="AB2050" s="209">
        <v>0.98499999999999999</v>
      </c>
      <c r="AC2050" s="209">
        <v>2.1389999999999998</v>
      </c>
      <c r="AD2050" s="209">
        <v>3.6280000000000001</v>
      </c>
      <c r="AE2050" s="209">
        <v>2.698</v>
      </c>
      <c r="AF2050" s="209">
        <v>3.298</v>
      </c>
      <c r="AG2050" s="209">
        <v>1.407</v>
      </c>
      <c r="AH2050" s="209">
        <v>0.82199999999999995</v>
      </c>
      <c r="AI2050" s="209">
        <v>0.45100000000000001</v>
      </c>
      <c r="AJ2050" s="20"/>
      <c r="AK2050" s="20"/>
      <c r="AL2050" s="20"/>
      <c r="AM2050" s="20"/>
      <c r="AN2050" s="209">
        <v>7.4409999999999998</v>
      </c>
      <c r="AO2050" s="209">
        <v>3.9860000000000002</v>
      </c>
      <c r="AP2050" s="209">
        <v>5.2590000000000003</v>
      </c>
      <c r="AQ2050" s="209">
        <v>4.7530000000000001</v>
      </c>
      <c r="AR2050" s="209">
        <v>4.82</v>
      </c>
      <c r="AS2050" s="209">
        <v>3.391</v>
      </c>
      <c r="AT2050" s="209">
        <v>1.298</v>
      </c>
      <c r="AU2050" s="209">
        <v>0.623</v>
      </c>
      <c r="AV2050" s="20"/>
      <c r="AW2050" s="20"/>
      <c r="AX2050" s="20"/>
      <c r="AY2050" s="209">
        <v>0.46500000000000002</v>
      </c>
      <c r="AZ2050" s="209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08">
        <v>5.9829999999999997</v>
      </c>
      <c r="AO2051" s="208">
        <v>1.3919999999999999</v>
      </c>
      <c r="AP2051" s="208">
        <v>2.0350000000000001</v>
      </c>
      <c r="AQ2051" s="208">
        <v>1.847</v>
      </c>
      <c r="AR2051" s="208">
        <v>1.9530000000000001</v>
      </c>
      <c r="AS2051" s="208">
        <v>1.19</v>
      </c>
      <c r="AT2051" s="208">
        <v>0.443</v>
      </c>
      <c r="AU2051" s="208">
        <v>0.155</v>
      </c>
      <c r="AV2051" s="24"/>
      <c r="AW2051" s="24"/>
      <c r="AX2051" s="24"/>
      <c r="AY2051" s="208">
        <v>0.30199999999999999</v>
      </c>
      <c r="AZ2051" s="208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08">
        <v>0.78100000000000003</v>
      </c>
      <c r="Q2052" s="208">
        <v>2.016</v>
      </c>
      <c r="R2052" s="208">
        <v>2.6850000000000001</v>
      </c>
      <c r="S2052" s="24"/>
      <c r="T2052" s="208">
        <v>5.5739999999999998</v>
      </c>
      <c r="U2052" s="208">
        <v>1.5760000000000001</v>
      </c>
      <c r="V2052" s="208">
        <v>1.147</v>
      </c>
      <c r="W2052" s="208">
        <v>0.38900000000000001</v>
      </c>
      <c r="X2052" s="208">
        <v>0.122</v>
      </c>
      <c r="Y2052" s="24"/>
      <c r="Z2052" s="24"/>
      <c r="AA2052" s="208">
        <v>0.21099999999999999</v>
      </c>
      <c r="AB2052" s="208">
        <v>0.98499999999999999</v>
      </c>
      <c r="AC2052" s="208">
        <v>2.1389999999999998</v>
      </c>
      <c r="AD2052" s="208">
        <v>3.6280000000000001</v>
      </c>
      <c r="AE2052" s="208">
        <v>2.698</v>
      </c>
      <c r="AF2052" s="208">
        <v>3.298</v>
      </c>
      <c r="AG2052" s="208">
        <v>1.407</v>
      </c>
      <c r="AH2052" s="208">
        <v>0.82199999999999995</v>
      </c>
      <c r="AI2052" s="208">
        <v>0.45100000000000001</v>
      </c>
      <c r="AJ2052" s="24"/>
      <c r="AK2052" s="24"/>
      <c r="AL2052" s="24"/>
      <c r="AM2052" s="24"/>
      <c r="AN2052" s="208">
        <v>1.458</v>
      </c>
      <c r="AO2052" s="208">
        <v>2.5939999999999999</v>
      </c>
      <c r="AP2052" s="208">
        <v>3.2240000000000002</v>
      </c>
      <c r="AQ2052" s="208">
        <v>2.9060000000000001</v>
      </c>
      <c r="AR2052" s="208">
        <v>2.867</v>
      </c>
      <c r="AS2052" s="208">
        <v>2.2010000000000001</v>
      </c>
      <c r="AT2052" s="208">
        <v>0.85499999999999998</v>
      </c>
      <c r="AU2052" s="208">
        <v>0.46800000000000003</v>
      </c>
      <c r="AV2052" s="24"/>
      <c r="AW2052" s="24"/>
      <c r="AX2052" s="24"/>
      <c r="AY2052" s="208">
        <v>0.16300000000000001</v>
      </c>
      <c r="AZ2052" s="208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209">
        <v>1.4279999999999999</v>
      </c>
      <c r="G2053" s="209">
        <v>1.4159999999999999</v>
      </c>
      <c r="H2053" s="209">
        <v>0.91200000000000003</v>
      </c>
      <c r="I2053" s="224">
        <v>0.79100000000000004</v>
      </c>
      <c r="J2053" s="224"/>
      <c r="K2053" s="20"/>
      <c r="L2053" s="20"/>
      <c r="M2053" s="20"/>
      <c r="N2053" s="20"/>
      <c r="O2053" s="20"/>
      <c r="P2053" s="209">
        <v>0.625</v>
      </c>
      <c r="Q2053" s="209">
        <v>0.25</v>
      </c>
      <c r="R2053" s="209">
        <v>0.625</v>
      </c>
      <c r="S2053" s="209">
        <v>0.75</v>
      </c>
      <c r="T2053" s="209">
        <v>0.625</v>
      </c>
      <c r="U2053" s="209">
        <v>0.375</v>
      </c>
      <c r="V2053" s="209">
        <v>0.313</v>
      </c>
      <c r="W2053" s="209">
        <v>0.25</v>
      </c>
      <c r="X2053" s="20"/>
      <c r="Y2053" s="20"/>
      <c r="Z2053" s="209">
        <v>0.875</v>
      </c>
      <c r="AA2053" s="209">
        <v>0.188</v>
      </c>
      <c r="AB2053" s="209">
        <v>0.25</v>
      </c>
      <c r="AC2053" s="209">
        <v>0.313</v>
      </c>
      <c r="AD2053" s="209">
        <v>0.313</v>
      </c>
      <c r="AE2053" s="209">
        <v>0.375</v>
      </c>
      <c r="AF2053" s="209">
        <v>0.375</v>
      </c>
      <c r="AG2053" s="209">
        <v>0.375</v>
      </c>
      <c r="AH2053" s="209">
        <v>0.25</v>
      </c>
      <c r="AI2053" s="209">
        <v>0.25</v>
      </c>
      <c r="AJ2053" s="20"/>
      <c r="AK2053" s="209">
        <v>0.5</v>
      </c>
      <c r="AL2053" s="209">
        <v>0.25</v>
      </c>
      <c r="AM2053" s="209">
        <v>0.25</v>
      </c>
      <c r="AN2053" s="209">
        <v>0.25</v>
      </c>
      <c r="AO2053" s="209">
        <v>0.25</v>
      </c>
      <c r="AP2053" s="209">
        <v>0.375</v>
      </c>
      <c r="AQ2053" s="209">
        <v>0.25</v>
      </c>
      <c r="AR2053" s="209">
        <v>0.25</v>
      </c>
      <c r="AS2053" s="20"/>
      <c r="AT2053" s="209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208">
        <v>1.4279999999999999</v>
      </c>
      <c r="G2054" s="208">
        <v>1.4159999999999999</v>
      </c>
      <c r="H2054" s="208">
        <v>0.91200000000000003</v>
      </c>
      <c r="I2054" s="221">
        <v>0.79100000000000004</v>
      </c>
      <c r="J2054" s="221"/>
      <c r="K2054" s="24"/>
      <c r="L2054" s="24"/>
      <c r="M2054" s="24"/>
      <c r="N2054" s="24"/>
      <c r="O2054" s="24"/>
      <c r="P2054" s="208">
        <v>0.625</v>
      </c>
      <c r="Q2054" s="208">
        <v>0.25</v>
      </c>
      <c r="R2054" s="208">
        <v>0.625</v>
      </c>
      <c r="S2054" s="208">
        <v>0.75</v>
      </c>
      <c r="T2054" s="208">
        <v>0.625</v>
      </c>
      <c r="U2054" s="208">
        <v>0.375</v>
      </c>
      <c r="V2054" s="208">
        <v>0.313</v>
      </c>
      <c r="W2054" s="208">
        <v>0.25</v>
      </c>
      <c r="X2054" s="24"/>
      <c r="Y2054" s="24"/>
      <c r="Z2054" s="208">
        <v>0.875</v>
      </c>
      <c r="AA2054" s="208">
        <v>0.188</v>
      </c>
      <c r="AB2054" s="208">
        <v>0.25</v>
      </c>
      <c r="AC2054" s="208">
        <v>0.313</v>
      </c>
      <c r="AD2054" s="208">
        <v>0.313</v>
      </c>
      <c r="AE2054" s="208">
        <v>0.375</v>
      </c>
      <c r="AF2054" s="208">
        <v>0.375</v>
      </c>
      <c r="AG2054" s="208">
        <v>0.375</v>
      </c>
      <c r="AH2054" s="208">
        <v>0.25</v>
      </c>
      <c r="AI2054" s="208">
        <v>0.25</v>
      </c>
      <c r="AJ2054" s="24"/>
      <c r="AK2054" s="208">
        <v>0.5</v>
      </c>
      <c r="AL2054" s="208">
        <v>0.25</v>
      </c>
      <c r="AM2054" s="208">
        <v>0.25</v>
      </c>
      <c r="AN2054" s="208">
        <v>0.25</v>
      </c>
      <c r="AO2054" s="208">
        <v>0.25</v>
      </c>
      <c r="AP2054" s="208">
        <v>0.375</v>
      </c>
      <c r="AQ2054" s="208">
        <v>0.25</v>
      </c>
      <c r="AR2054" s="208">
        <v>0.25</v>
      </c>
      <c r="AS2054" s="24"/>
      <c r="AT2054" s="208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209">
        <v>6.7370000000000001</v>
      </c>
      <c r="G2055" s="20"/>
      <c r="H2055" s="209">
        <v>4.7549999999999999</v>
      </c>
      <c r="I2055" s="20"/>
      <c r="J2055" s="20"/>
      <c r="K2055" s="209">
        <v>3.0230000000000001</v>
      </c>
      <c r="L2055" s="20"/>
      <c r="M2055" s="20"/>
      <c r="N2055" s="20"/>
      <c r="O2055" s="20"/>
      <c r="P2055" s="209">
        <v>1.25</v>
      </c>
      <c r="Q2055" s="209">
        <v>2.25</v>
      </c>
      <c r="R2055" s="209">
        <v>0.63800000000000001</v>
      </c>
      <c r="S2055" s="20"/>
      <c r="T2055" s="20"/>
      <c r="U2055" s="209">
        <v>12.488</v>
      </c>
      <c r="V2055" s="209">
        <v>1.2849999999999999</v>
      </c>
      <c r="W2055" s="20"/>
      <c r="X2055" s="209">
        <v>0.38300000000000001</v>
      </c>
      <c r="Y2055" s="20"/>
      <c r="Z2055" s="20"/>
      <c r="AA2055" s="20"/>
      <c r="AB2055" s="209">
        <v>1.823</v>
      </c>
      <c r="AC2055" s="209">
        <v>2.5</v>
      </c>
      <c r="AD2055" s="209">
        <v>3.01</v>
      </c>
      <c r="AE2055" s="209">
        <v>4.7839999999999998</v>
      </c>
      <c r="AF2055" s="209">
        <v>3.3410000000000002</v>
      </c>
      <c r="AG2055" s="209">
        <v>1.375</v>
      </c>
      <c r="AH2055" s="209">
        <v>1.125</v>
      </c>
      <c r="AI2055" s="209">
        <v>0.5</v>
      </c>
      <c r="AJ2055" s="20"/>
      <c r="AK2055" s="20"/>
      <c r="AL2055" s="20"/>
      <c r="AM2055" s="20"/>
      <c r="AN2055" s="209">
        <v>0.19900000000000001</v>
      </c>
      <c r="AO2055" s="209">
        <v>2.8</v>
      </c>
      <c r="AP2055" s="209">
        <v>2</v>
      </c>
      <c r="AQ2055" s="209">
        <v>2.2000000000000002</v>
      </c>
      <c r="AR2055" s="209">
        <v>1.9</v>
      </c>
      <c r="AS2055" s="209">
        <v>2.1</v>
      </c>
      <c r="AT2055" s="209">
        <v>0.4</v>
      </c>
      <c r="AU2055" s="209">
        <v>0.4</v>
      </c>
      <c r="AV2055" s="209">
        <v>0.5</v>
      </c>
      <c r="AW2055" s="20"/>
      <c r="AX2055" s="20"/>
      <c r="AY2055" s="209">
        <v>0.2</v>
      </c>
      <c r="AZ2055" s="209">
        <v>0.3</v>
      </c>
      <c r="BA2055" s="209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208">
        <v>6.7370000000000001</v>
      </c>
      <c r="G2056" s="24"/>
      <c r="H2056" s="208">
        <v>4.7549999999999999</v>
      </c>
      <c r="I2056" s="24"/>
      <c r="J2056" s="24"/>
      <c r="K2056" s="208">
        <v>3.0230000000000001</v>
      </c>
      <c r="L2056" s="24"/>
      <c r="M2056" s="24"/>
      <c r="N2056" s="24"/>
      <c r="O2056" s="24"/>
      <c r="P2056" s="208">
        <v>1.25</v>
      </c>
      <c r="Q2056" s="208">
        <v>2.25</v>
      </c>
      <c r="R2056" s="208">
        <v>0.63800000000000001</v>
      </c>
      <c r="S2056" s="24"/>
      <c r="T2056" s="24"/>
      <c r="U2056" s="208">
        <v>12.488</v>
      </c>
      <c r="V2056" s="208">
        <v>1.2849999999999999</v>
      </c>
      <c r="W2056" s="24"/>
      <c r="X2056" s="208">
        <v>0.38300000000000001</v>
      </c>
      <c r="Y2056" s="24"/>
      <c r="Z2056" s="24"/>
      <c r="AA2056" s="24"/>
      <c r="AB2056" s="208">
        <v>1.823</v>
      </c>
      <c r="AC2056" s="208">
        <v>2.5</v>
      </c>
      <c r="AD2056" s="208">
        <v>3.01</v>
      </c>
      <c r="AE2056" s="208">
        <v>4.7839999999999998</v>
      </c>
      <c r="AF2056" s="208">
        <v>3.3410000000000002</v>
      </c>
      <c r="AG2056" s="208">
        <v>1.375</v>
      </c>
      <c r="AH2056" s="208">
        <v>1.125</v>
      </c>
      <c r="AI2056" s="208">
        <v>0.5</v>
      </c>
      <c r="AJ2056" s="24"/>
      <c r="AK2056" s="24"/>
      <c r="AL2056" s="24"/>
      <c r="AM2056" s="24"/>
      <c r="AN2056" s="208">
        <v>0.19900000000000001</v>
      </c>
      <c r="AO2056" s="208">
        <v>2.8</v>
      </c>
      <c r="AP2056" s="208">
        <v>2</v>
      </c>
      <c r="AQ2056" s="208">
        <v>2.2000000000000002</v>
      </c>
      <c r="AR2056" s="208">
        <v>1.9</v>
      </c>
      <c r="AS2056" s="208">
        <v>2.1</v>
      </c>
      <c r="AT2056" s="208">
        <v>0.4</v>
      </c>
      <c r="AU2056" s="208">
        <v>0.4</v>
      </c>
      <c r="AV2056" s="208">
        <v>0.5</v>
      </c>
      <c r="AW2056" s="24"/>
      <c r="AX2056" s="24"/>
      <c r="AY2056" s="208">
        <v>0.2</v>
      </c>
      <c r="AZ2056" s="208">
        <v>0.3</v>
      </c>
      <c r="BA2056" s="208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9">
        <v>3.2469999999999999</v>
      </c>
      <c r="AN2057" s="209">
        <v>0.55200000000000005</v>
      </c>
      <c r="AO2057" s="209">
        <v>0.84599999999999997</v>
      </c>
      <c r="AP2057" s="209">
        <v>1.3089999999999999</v>
      </c>
      <c r="AQ2057" s="209">
        <v>1.3540000000000001</v>
      </c>
      <c r="AR2057" s="209">
        <v>1.131</v>
      </c>
      <c r="AS2057" s="209">
        <v>0.79200000000000004</v>
      </c>
      <c r="AT2057" s="209">
        <v>0.47499999999999998</v>
      </c>
      <c r="AU2057" s="209">
        <v>0.248</v>
      </c>
      <c r="AV2057" s="20"/>
      <c r="AW2057" s="20"/>
      <c r="AX2057" s="209">
        <v>2.1000000000000001E-2</v>
      </c>
      <c r="AY2057" s="20"/>
      <c r="AZ2057" s="209">
        <v>0.68600000000000005</v>
      </c>
      <c r="BA2057" s="209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08">
        <v>3.2469999999999999</v>
      </c>
      <c r="AN2058" s="208">
        <v>0.55200000000000005</v>
      </c>
      <c r="AO2058" s="208">
        <v>0.84599999999999997</v>
      </c>
      <c r="AP2058" s="208">
        <v>1.3089999999999999</v>
      </c>
      <c r="AQ2058" s="208">
        <v>1.3540000000000001</v>
      </c>
      <c r="AR2058" s="208">
        <v>1.131</v>
      </c>
      <c r="AS2058" s="208">
        <v>0.79200000000000004</v>
      </c>
      <c r="AT2058" s="208">
        <v>0.47499999999999998</v>
      </c>
      <c r="AU2058" s="208">
        <v>0.248</v>
      </c>
      <c r="AV2058" s="24"/>
      <c r="AW2058" s="24"/>
      <c r="AX2058" s="208">
        <v>2.1000000000000001E-2</v>
      </c>
      <c r="AY2058" s="24"/>
      <c r="AZ2058" s="208">
        <v>0.68600000000000005</v>
      </c>
      <c r="BA2058" s="208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209">
        <v>17.963999999999999</v>
      </c>
      <c r="G2059" s="209">
        <v>23.157</v>
      </c>
      <c r="H2059" s="209">
        <v>13.548</v>
      </c>
      <c r="I2059" s="224">
        <v>1.827</v>
      </c>
      <c r="J2059" s="224"/>
      <c r="K2059" s="209">
        <v>11.244</v>
      </c>
      <c r="L2059" s="209">
        <v>0.48699999999999999</v>
      </c>
      <c r="M2059" s="20"/>
      <c r="N2059" s="20"/>
      <c r="O2059" s="209">
        <v>0.53100000000000003</v>
      </c>
      <c r="P2059" s="209">
        <v>6.4909999999999997</v>
      </c>
      <c r="Q2059" s="209">
        <v>9.9459999999999997</v>
      </c>
      <c r="R2059" s="209">
        <v>16.962</v>
      </c>
      <c r="S2059" s="209">
        <v>21.143999999999998</v>
      </c>
      <c r="T2059" s="209">
        <v>16.678000000000001</v>
      </c>
      <c r="U2059" s="209">
        <v>16.876999999999999</v>
      </c>
      <c r="V2059" s="209">
        <v>6.5590000000000002</v>
      </c>
      <c r="W2059" s="209">
        <v>2.4460000000000002</v>
      </c>
      <c r="X2059" s="209">
        <v>2.0569999999999999</v>
      </c>
      <c r="Y2059" s="209">
        <v>0.03</v>
      </c>
      <c r="Z2059" s="20"/>
      <c r="AA2059" s="209">
        <v>0.32900000000000001</v>
      </c>
      <c r="AB2059" s="209">
        <v>5.5220000000000002</v>
      </c>
      <c r="AC2059" s="209">
        <v>12.759</v>
      </c>
      <c r="AD2059" s="209">
        <v>16.582999999999998</v>
      </c>
      <c r="AE2059" s="209">
        <v>18.998000000000001</v>
      </c>
      <c r="AF2059" s="209">
        <v>18.248999999999999</v>
      </c>
      <c r="AG2059" s="209">
        <v>11.54</v>
      </c>
      <c r="AH2059" s="209">
        <v>6.4189999999999996</v>
      </c>
      <c r="AI2059" s="209">
        <v>3.63</v>
      </c>
      <c r="AJ2059" s="20"/>
      <c r="AK2059" s="209">
        <v>1.3759999999999999</v>
      </c>
      <c r="AL2059" s="209">
        <v>2E-3</v>
      </c>
      <c r="AM2059" s="209">
        <v>1.5620000000000001</v>
      </c>
      <c r="AN2059" s="209">
        <v>5.173</v>
      </c>
      <c r="AO2059" s="209">
        <v>13.157999999999999</v>
      </c>
      <c r="AP2059" s="209">
        <v>17.518000000000001</v>
      </c>
      <c r="AQ2059" s="209">
        <v>19.488</v>
      </c>
      <c r="AR2059" s="209">
        <v>18.773</v>
      </c>
      <c r="AS2059" s="209">
        <v>14.981999999999999</v>
      </c>
      <c r="AT2059" s="209">
        <v>8.4359999999999999</v>
      </c>
      <c r="AU2059" s="209">
        <v>4.41</v>
      </c>
      <c r="AV2059" s="209">
        <v>0.35699999999999998</v>
      </c>
      <c r="AW2059" s="20"/>
      <c r="AX2059" s="20"/>
      <c r="AY2059" s="209">
        <v>1.395</v>
      </c>
      <c r="AZ2059" s="209">
        <v>4.9550000000000001</v>
      </c>
      <c r="BA2059" s="209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208">
        <v>1.4339999999999999</v>
      </c>
      <c r="G2060" s="208">
        <v>1.425</v>
      </c>
      <c r="H2060" s="208">
        <v>1.0780000000000001</v>
      </c>
      <c r="I2060" s="24"/>
      <c r="J2060" s="24"/>
      <c r="K2060" s="208">
        <v>1.3009999999999999</v>
      </c>
      <c r="L2060" s="208">
        <v>0.17599999999999999</v>
      </c>
      <c r="M2060" s="24"/>
      <c r="N2060" s="24"/>
      <c r="O2060" s="24"/>
      <c r="P2060" s="208">
        <v>0.63700000000000001</v>
      </c>
      <c r="Q2060" s="208">
        <v>1.167</v>
      </c>
      <c r="R2060" s="208">
        <v>1.446</v>
      </c>
      <c r="S2060" s="208">
        <v>1.5449999999999999</v>
      </c>
      <c r="T2060" s="208">
        <v>1.5489999999999999</v>
      </c>
      <c r="U2060" s="208">
        <v>1.121</v>
      </c>
      <c r="V2060" s="208">
        <v>0.56100000000000005</v>
      </c>
      <c r="W2060" s="208">
        <v>0.34</v>
      </c>
      <c r="X2060" s="208">
        <v>7.0000000000000007E-2</v>
      </c>
      <c r="Y2060" s="24"/>
      <c r="Z2060" s="24"/>
      <c r="AA2060" s="24"/>
      <c r="AB2060" s="208">
        <v>0.59699999999999998</v>
      </c>
      <c r="AC2060" s="208">
        <v>1.298</v>
      </c>
      <c r="AD2060" s="208">
        <v>1.4079999999999999</v>
      </c>
      <c r="AE2060" s="208">
        <v>1.52</v>
      </c>
      <c r="AF2060" s="208">
        <v>1.512</v>
      </c>
      <c r="AG2060" s="208">
        <v>0.98099999999999998</v>
      </c>
      <c r="AH2060" s="208">
        <v>0.56399999999999995</v>
      </c>
      <c r="AI2060" s="208">
        <v>0.34</v>
      </c>
      <c r="AJ2060" s="24"/>
      <c r="AK2060" s="24"/>
      <c r="AL2060" s="24"/>
      <c r="AM2060" s="208">
        <v>0.376</v>
      </c>
      <c r="AN2060" s="208">
        <v>0.495</v>
      </c>
      <c r="AO2060" s="208">
        <v>1.111</v>
      </c>
      <c r="AP2060" s="208">
        <v>1.415</v>
      </c>
      <c r="AQ2060" s="208">
        <v>1.411</v>
      </c>
      <c r="AR2060" s="208">
        <v>1.732</v>
      </c>
      <c r="AS2060" s="208">
        <v>1.1319999999999999</v>
      </c>
      <c r="AT2060" s="208">
        <v>0.69899999999999995</v>
      </c>
      <c r="AU2060" s="208">
        <v>0.40899999999999997</v>
      </c>
      <c r="AV2060" s="24"/>
      <c r="AW2060" s="24"/>
      <c r="AX2060" s="24"/>
      <c r="AY2060" s="208">
        <v>7.4999999999999997E-2</v>
      </c>
      <c r="AZ2060" s="208">
        <v>0.53500000000000003</v>
      </c>
      <c r="BA2060" s="208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208">
        <v>2.3759999999999999</v>
      </c>
      <c r="G2061" s="208">
        <v>7.0010000000000003</v>
      </c>
      <c r="H2061" s="208">
        <v>3.323</v>
      </c>
      <c r="I2061" s="24"/>
      <c r="J2061" s="24"/>
      <c r="K2061" s="208">
        <v>3.008</v>
      </c>
      <c r="L2061" s="24"/>
      <c r="M2061" s="24"/>
      <c r="N2061" s="24"/>
      <c r="O2061" s="208">
        <v>0.19800000000000001</v>
      </c>
      <c r="P2061" s="208">
        <v>1.587</v>
      </c>
      <c r="Q2061" s="208">
        <v>1.2430000000000001</v>
      </c>
      <c r="R2061" s="208">
        <v>5.9740000000000002</v>
      </c>
      <c r="S2061" s="208">
        <v>4.6589999999999998</v>
      </c>
      <c r="T2061" s="208">
        <v>4.7069999999999999</v>
      </c>
      <c r="U2061" s="208">
        <v>3.5979999999999999</v>
      </c>
      <c r="V2061" s="208">
        <v>1.8560000000000001</v>
      </c>
      <c r="W2061" s="24"/>
      <c r="X2061" s="208">
        <v>1.218</v>
      </c>
      <c r="Y2061" s="24"/>
      <c r="Z2061" s="24"/>
      <c r="AA2061" s="24"/>
      <c r="AB2061" s="208">
        <v>1.4159999999999999</v>
      </c>
      <c r="AC2061" s="208">
        <v>3.34</v>
      </c>
      <c r="AD2061" s="208">
        <v>4.2169999999999996</v>
      </c>
      <c r="AE2061" s="208">
        <v>4.6319999999999997</v>
      </c>
      <c r="AF2061" s="208">
        <v>4.5140000000000002</v>
      </c>
      <c r="AG2061" s="208">
        <v>2.8410000000000002</v>
      </c>
      <c r="AH2061" s="208">
        <v>1.448</v>
      </c>
      <c r="AI2061" s="208">
        <v>0.754</v>
      </c>
      <c r="AJ2061" s="24"/>
      <c r="AK2061" s="208">
        <v>0.46600000000000003</v>
      </c>
      <c r="AL2061" s="24"/>
      <c r="AM2061" s="208">
        <v>0.19800000000000001</v>
      </c>
      <c r="AN2061" s="208">
        <v>1.147</v>
      </c>
      <c r="AO2061" s="208">
        <v>2.9009999999999998</v>
      </c>
      <c r="AP2061" s="208">
        <v>3.996</v>
      </c>
      <c r="AQ2061" s="208">
        <v>4.3959999999999999</v>
      </c>
      <c r="AR2061" s="208">
        <v>4.0229999999999997</v>
      </c>
      <c r="AS2061" s="208">
        <v>3.2559999999999998</v>
      </c>
      <c r="AT2061" s="208">
        <v>2.117</v>
      </c>
      <c r="AU2061" s="208">
        <v>0.98699999999999999</v>
      </c>
      <c r="AV2061" s="24"/>
      <c r="AW2061" s="24"/>
      <c r="AX2061" s="24"/>
      <c r="AY2061" s="208">
        <v>0.33300000000000002</v>
      </c>
      <c r="AZ2061" s="208">
        <v>1.224</v>
      </c>
      <c r="BA2061" s="208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208">
        <v>2.13</v>
      </c>
      <c r="G2062" s="208">
        <v>2.7669999999999999</v>
      </c>
      <c r="H2062" s="208">
        <v>1.8260000000000001</v>
      </c>
      <c r="I2062" s="24"/>
      <c r="J2062" s="24"/>
      <c r="K2062" s="24"/>
      <c r="L2062" s="24"/>
      <c r="M2062" s="24"/>
      <c r="N2062" s="24"/>
      <c r="O2062" s="208">
        <v>0.161</v>
      </c>
      <c r="P2062" s="208">
        <v>0.68100000000000005</v>
      </c>
      <c r="Q2062" s="208">
        <v>0.81399999999999995</v>
      </c>
      <c r="R2062" s="208">
        <v>2.6739999999999999</v>
      </c>
      <c r="S2062" s="208">
        <v>2.2570000000000001</v>
      </c>
      <c r="T2062" s="208">
        <v>2.4969999999999999</v>
      </c>
      <c r="U2062" s="208">
        <v>1.7210000000000001</v>
      </c>
      <c r="V2062" s="208">
        <v>0.68600000000000005</v>
      </c>
      <c r="W2062" s="208">
        <v>0.39500000000000002</v>
      </c>
      <c r="X2062" s="208">
        <v>0.106</v>
      </c>
      <c r="Y2062" s="24"/>
      <c r="Z2062" s="24"/>
      <c r="AA2062" s="24"/>
      <c r="AB2062" s="208">
        <v>0.54700000000000004</v>
      </c>
      <c r="AC2062" s="208">
        <v>1.3260000000000001</v>
      </c>
      <c r="AD2062" s="208">
        <v>1.9770000000000001</v>
      </c>
      <c r="AE2062" s="208">
        <v>2.3620000000000001</v>
      </c>
      <c r="AF2062" s="208">
        <v>2.427</v>
      </c>
      <c r="AG2062" s="208">
        <v>1.409</v>
      </c>
      <c r="AH2062" s="208">
        <v>0.76300000000000001</v>
      </c>
      <c r="AI2062" s="208">
        <v>0.44700000000000001</v>
      </c>
      <c r="AJ2062" s="24"/>
      <c r="AK2062" s="208">
        <v>0.17299999999999999</v>
      </c>
      <c r="AL2062" s="24"/>
      <c r="AM2062" s="208">
        <v>0.24399999999999999</v>
      </c>
      <c r="AN2062" s="208">
        <v>0.62</v>
      </c>
      <c r="AO2062" s="208">
        <v>1.5649999999999999</v>
      </c>
      <c r="AP2062" s="208">
        <v>2.19</v>
      </c>
      <c r="AQ2062" s="208">
        <v>2.609</v>
      </c>
      <c r="AR2062" s="208">
        <v>2.5720000000000001</v>
      </c>
      <c r="AS2062" s="208">
        <v>2.016</v>
      </c>
      <c r="AT2062" s="208">
        <v>1.1459999999999999</v>
      </c>
      <c r="AU2062" s="208">
        <v>0.51100000000000001</v>
      </c>
      <c r="AV2062" s="208">
        <v>9.0999999999999998E-2</v>
      </c>
      <c r="AW2062" s="24"/>
      <c r="AX2062" s="24"/>
      <c r="AY2062" s="208">
        <v>4.3999999999999997E-2</v>
      </c>
      <c r="AZ2062" s="208">
        <v>0.34499999999999997</v>
      </c>
      <c r="BA2062" s="208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208">
        <v>2.2930000000000001</v>
      </c>
      <c r="G2063" s="208">
        <v>2.5329999999999999</v>
      </c>
      <c r="H2063" s="208">
        <v>1.252</v>
      </c>
      <c r="I2063" s="24"/>
      <c r="J2063" s="24"/>
      <c r="K2063" s="208">
        <v>2.1110000000000002</v>
      </c>
      <c r="L2063" s="24"/>
      <c r="M2063" s="24"/>
      <c r="N2063" s="24"/>
      <c r="O2063" s="24"/>
      <c r="P2063" s="208">
        <v>0.94099999999999995</v>
      </c>
      <c r="Q2063" s="208">
        <v>1.57</v>
      </c>
      <c r="R2063" s="24"/>
      <c r="S2063" s="208">
        <v>4.702</v>
      </c>
      <c r="T2063" s="24"/>
      <c r="U2063" s="208">
        <v>4.4690000000000003</v>
      </c>
      <c r="V2063" s="208">
        <v>0.91600000000000004</v>
      </c>
      <c r="W2063" s="208">
        <v>0.55200000000000005</v>
      </c>
      <c r="X2063" s="24"/>
      <c r="Y2063" s="24"/>
      <c r="Z2063" s="24"/>
      <c r="AA2063" s="208">
        <v>9.0999999999999998E-2</v>
      </c>
      <c r="AB2063" s="208">
        <v>0.82399999999999995</v>
      </c>
      <c r="AC2063" s="208">
        <v>1.6140000000000001</v>
      </c>
      <c r="AD2063" s="208">
        <v>2.0939999999999999</v>
      </c>
      <c r="AE2063" s="208">
        <v>2.516</v>
      </c>
      <c r="AF2063" s="208">
        <v>2.3170000000000002</v>
      </c>
      <c r="AG2063" s="208">
        <v>1.51</v>
      </c>
      <c r="AH2063" s="208">
        <v>0.998</v>
      </c>
      <c r="AI2063" s="208">
        <v>0.64700000000000002</v>
      </c>
      <c r="AJ2063" s="24"/>
      <c r="AK2063" s="208">
        <v>0.33200000000000002</v>
      </c>
      <c r="AL2063" s="24"/>
      <c r="AM2063" s="208">
        <v>0.20899999999999999</v>
      </c>
      <c r="AN2063" s="208">
        <v>0.82299999999999995</v>
      </c>
      <c r="AO2063" s="208">
        <v>1.736</v>
      </c>
      <c r="AP2063" s="208">
        <v>2.3010000000000002</v>
      </c>
      <c r="AQ2063" s="208">
        <v>2.6469999999999998</v>
      </c>
      <c r="AR2063" s="208">
        <v>2.4529999999999998</v>
      </c>
      <c r="AS2063" s="208">
        <v>1.8859999999999999</v>
      </c>
      <c r="AT2063" s="208">
        <v>1.274</v>
      </c>
      <c r="AU2063" s="208">
        <v>0.69199999999999995</v>
      </c>
      <c r="AV2063" s="208">
        <v>0.219</v>
      </c>
      <c r="AW2063" s="24"/>
      <c r="AX2063" s="24"/>
      <c r="AY2063" s="208">
        <v>0.40699999999999997</v>
      </c>
      <c r="AZ2063" s="208">
        <v>0.70299999999999996</v>
      </c>
      <c r="BA2063" s="208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208">
        <v>2.573</v>
      </c>
      <c r="G2064" s="208">
        <v>2.6949999999999998</v>
      </c>
      <c r="H2064" s="208">
        <v>2.0299999999999998</v>
      </c>
      <c r="I2064" s="24"/>
      <c r="J2064" s="24"/>
      <c r="K2064" s="208">
        <v>1.677</v>
      </c>
      <c r="L2064" s="208">
        <v>7.5999999999999998E-2</v>
      </c>
      <c r="M2064" s="24"/>
      <c r="N2064" s="24"/>
      <c r="O2064" s="24"/>
      <c r="P2064" s="208">
        <v>0.63300000000000001</v>
      </c>
      <c r="Q2064" s="208">
        <v>1.3560000000000001</v>
      </c>
      <c r="R2064" s="208">
        <v>1.841</v>
      </c>
      <c r="S2064" s="208">
        <v>1.9630000000000001</v>
      </c>
      <c r="T2064" s="208">
        <v>1.9339999999999999</v>
      </c>
      <c r="U2064" s="208">
        <v>1.458</v>
      </c>
      <c r="V2064" s="208">
        <v>0.65900000000000003</v>
      </c>
      <c r="W2064" s="208">
        <v>0.36499999999999999</v>
      </c>
      <c r="X2064" s="208">
        <v>0.115</v>
      </c>
      <c r="Y2064" s="24"/>
      <c r="Z2064" s="24"/>
      <c r="AA2064" s="24"/>
      <c r="AB2064" s="208">
        <v>0.39700000000000002</v>
      </c>
      <c r="AC2064" s="208">
        <v>1.077</v>
      </c>
      <c r="AD2064" s="208">
        <v>1.585</v>
      </c>
      <c r="AE2064" s="208">
        <v>1.77</v>
      </c>
      <c r="AF2064" s="208">
        <v>1.667</v>
      </c>
      <c r="AG2064" s="208">
        <v>1.014</v>
      </c>
      <c r="AH2064" s="208">
        <v>0.55800000000000005</v>
      </c>
      <c r="AI2064" s="208">
        <v>0.38700000000000001</v>
      </c>
      <c r="AJ2064" s="24"/>
      <c r="AK2064" s="24"/>
      <c r="AL2064" s="24"/>
      <c r="AM2064" s="208">
        <v>0.23100000000000001</v>
      </c>
      <c r="AN2064" s="208">
        <v>0.40799999999999997</v>
      </c>
      <c r="AO2064" s="208">
        <v>1.1870000000000001</v>
      </c>
      <c r="AP2064" s="208">
        <v>1.681</v>
      </c>
      <c r="AQ2064" s="208">
        <v>1.883</v>
      </c>
      <c r="AR2064" s="208">
        <v>1.786</v>
      </c>
      <c r="AS2064" s="208">
        <v>1.363</v>
      </c>
      <c r="AT2064" s="208">
        <v>0.879</v>
      </c>
      <c r="AU2064" s="208">
        <v>0.42899999999999999</v>
      </c>
      <c r="AV2064" s="208">
        <v>4.4999999999999998E-2</v>
      </c>
      <c r="AW2064" s="24"/>
      <c r="AX2064" s="24"/>
      <c r="AY2064" s="208">
        <v>6.2E-2</v>
      </c>
      <c r="AZ2064" s="208">
        <v>0.38</v>
      </c>
      <c r="BA2064" s="208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208">
        <v>1.952</v>
      </c>
      <c r="G2065" s="208">
        <v>1.8160000000000001</v>
      </c>
      <c r="H2065" s="208">
        <v>1.254</v>
      </c>
      <c r="I2065" s="24"/>
      <c r="J2065" s="24"/>
      <c r="K2065" s="208">
        <v>1.29</v>
      </c>
      <c r="L2065" s="208">
        <v>9.6000000000000002E-2</v>
      </c>
      <c r="M2065" s="24"/>
      <c r="N2065" s="24"/>
      <c r="O2065" s="208">
        <v>8.7999999999999995E-2</v>
      </c>
      <c r="P2065" s="208">
        <v>0.97</v>
      </c>
      <c r="Q2065" s="208">
        <v>1.456</v>
      </c>
      <c r="R2065" s="208">
        <v>1.722</v>
      </c>
      <c r="S2065" s="208">
        <v>1.847</v>
      </c>
      <c r="T2065" s="208">
        <v>1.8839999999999999</v>
      </c>
      <c r="U2065" s="208">
        <v>1.5509999999999999</v>
      </c>
      <c r="V2065" s="208">
        <v>0.60699999999999998</v>
      </c>
      <c r="W2065" s="24"/>
      <c r="X2065" s="208">
        <v>0.35599999999999998</v>
      </c>
      <c r="Y2065" s="208">
        <v>2E-3</v>
      </c>
      <c r="Z2065" s="24"/>
      <c r="AA2065" s="208">
        <v>0.09</v>
      </c>
      <c r="AB2065" s="208">
        <v>0.625</v>
      </c>
      <c r="AC2065" s="208">
        <v>1.4279999999999999</v>
      </c>
      <c r="AD2065" s="208">
        <v>1.728</v>
      </c>
      <c r="AE2065" s="208">
        <v>1.851</v>
      </c>
      <c r="AF2065" s="208">
        <v>1.921</v>
      </c>
      <c r="AG2065" s="208">
        <v>1.4259999999999999</v>
      </c>
      <c r="AH2065" s="208">
        <v>0.82099999999999995</v>
      </c>
      <c r="AI2065" s="208">
        <v>0.4</v>
      </c>
      <c r="AJ2065" s="24"/>
      <c r="AK2065" s="208">
        <v>0.126</v>
      </c>
      <c r="AL2065" s="208">
        <v>2E-3</v>
      </c>
      <c r="AM2065" s="208">
        <v>0.11700000000000001</v>
      </c>
      <c r="AN2065" s="208">
        <v>0.627</v>
      </c>
      <c r="AO2065" s="208">
        <v>1.5069999999999999</v>
      </c>
      <c r="AP2065" s="208">
        <v>1.7430000000000001</v>
      </c>
      <c r="AQ2065" s="208">
        <v>1.8919999999999999</v>
      </c>
      <c r="AR2065" s="208">
        <v>1.7789999999999999</v>
      </c>
      <c r="AS2065" s="208">
        <v>1.429</v>
      </c>
      <c r="AT2065" s="208">
        <v>0.73499999999999999</v>
      </c>
      <c r="AU2065" s="208">
        <v>0.36199999999999999</v>
      </c>
      <c r="AV2065" s="208">
        <v>2E-3</v>
      </c>
      <c r="AW2065" s="24"/>
      <c r="AX2065" s="24"/>
      <c r="AY2065" s="24"/>
      <c r="AZ2065" s="208">
        <v>0.76200000000000001</v>
      </c>
      <c r="BA2065" s="208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208">
        <v>2.68</v>
      </c>
      <c r="G2066" s="208">
        <v>2.4700000000000002</v>
      </c>
      <c r="H2066" s="208">
        <v>1.653</v>
      </c>
      <c r="I2066" s="24"/>
      <c r="J2066" s="24"/>
      <c r="K2066" s="208">
        <v>1.3169999999999999</v>
      </c>
      <c r="L2066" s="24"/>
      <c r="M2066" s="24"/>
      <c r="N2066" s="24"/>
      <c r="O2066" s="24"/>
      <c r="P2066" s="208">
        <v>0.45600000000000002</v>
      </c>
      <c r="Q2066" s="208">
        <v>1.0469999999999999</v>
      </c>
      <c r="R2066" s="208">
        <v>1.702</v>
      </c>
      <c r="S2066" s="208">
        <v>2.2240000000000002</v>
      </c>
      <c r="T2066" s="208">
        <v>2.1150000000000002</v>
      </c>
      <c r="U2066" s="208">
        <v>1.5049999999999999</v>
      </c>
      <c r="V2066" s="208">
        <v>0.622</v>
      </c>
      <c r="W2066" s="208">
        <v>0.42899999999999999</v>
      </c>
      <c r="X2066" s="208">
        <v>0.106</v>
      </c>
      <c r="Y2066" s="24"/>
      <c r="Z2066" s="24"/>
      <c r="AA2066" s="24"/>
      <c r="AB2066" s="208">
        <v>0.48399999999999999</v>
      </c>
      <c r="AC2066" s="208">
        <v>1.3440000000000001</v>
      </c>
      <c r="AD2066" s="208">
        <v>1.768</v>
      </c>
      <c r="AE2066" s="208">
        <v>2.2549999999999999</v>
      </c>
      <c r="AF2066" s="208">
        <v>1.944</v>
      </c>
      <c r="AG2066" s="208">
        <v>1.1579999999999999</v>
      </c>
      <c r="AH2066" s="208">
        <v>0.59599999999999997</v>
      </c>
      <c r="AI2066" s="208">
        <v>0.28499999999999998</v>
      </c>
      <c r="AJ2066" s="24"/>
      <c r="AK2066" s="208">
        <v>0.14799999999999999</v>
      </c>
      <c r="AL2066" s="24"/>
      <c r="AM2066" s="208">
        <v>8.4000000000000005E-2</v>
      </c>
      <c r="AN2066" s="208">
        <v>0.53800000000000003</v>
      </c>
      <c r="AO2066" s="208">
        <v>1.9590000000000001</v>
      </c>
      <c r="AP2066" s="208">
        <v>2.4620000000000002</v>
      </c>
      <c r="AQ2066" s="208">
        <v>2.6819999999999999</v>
      </c>
      <c r="AR2066" s="208">
        <v>2.5939999999999999</v>
      </c>
      <c r="AS2066" s="208">
        <v>2.44</v>
      </c>
      <c r="AT2066" s="208">
        <v>0.80800000000000005</v>
      </c>
      <c r="AU2066" s="208">
        <v>0.63600000000000001</v>
      </c>
      <c r="AV2066" s="24"/>
      <c r="AW2066" s="24"/>
      <c r="AX2066" s="24"/>
      <c r="AY2066" s="208">
        <v>0.26200000000000001</v>
      </c>
      <c r="AZ2066" s="208">
        <v>0.59699999999999998</v>
      </c>
      <c r="BA2066" s="208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208">
        <v>2.5259999999999998</v>
      </c>
      <c r="G2067" s="208">
        <v>2.4500000000000002</v>
      </c>
      <c r="H2067" s="208">
        <v>1.1319999999999999</v>
      </c>
      <c r="I2067" s="221">
        <v>1.827</v>
      </c>
      <c r="J2067" s="221"/>
      <c r="K2067" s="208">
        <v>0.54</v>
      </c>
      <c r="L2067" s="208">
        <v>0.13900000000000001</v>
      </c>
      <c r="M2067" s="24"/>
      <c r="N2067" s="24"/>
      <c r="O2067" s="208">
        <v>8.4000000000000005E-2</v>
      </c>
      <c r="P2067" s="208">
        <v>0.58599999999999997</v>
      </c>
      <c r="Q2067" s="208">
        <v>1.2929999999999999</v>
      </c>
      <c r="R2067" s="208">
        <v>1.603</v>
      </c>
      <c r="S2067" s="208">
        <v>1.9470000000000001</v>
      </c>
      <c r="T2067" s="208">
        <v>1.992</v>
      </c>
      <c r="U2067" s="208">
        <v>1.454</v>
      </c>
      <c r="V2067" s="208">
        <v>0.65200000000000002</v>
      </c>
      <c r="W2067" s="208">
        <v>0.36499999999999999</v>
      </c>
      <c r="X2067" s="208">
        <v>8.5999999999999993E-2</v>
      </c>
      <c r="Y2067" s="208">
        <v>2.8000000000000001E-2</v>
      </c>
      <c r="Z2067" s="24"/>
      <c r="AA2067" s="208">
        <v>0.14799999999999999</v>
      </c>
      <c r="AB2067" s="208">
        <v>0.63200000000000001</v>
      </c>
      <c r="AC2067" s="208">
        <v>1.3320000000000001</v>
      </c>
      <c r="AD2067" s="208">
        <v>1.806</v>
      </c>
      <c r="AE2067" s="208">
        <v>2.0920000000000001</v>
      </c>
      <c r="AF2067" s="208">
        <v>1.9470000000000001</v>
      </c>
      <c r="AG2067" s="208">
        <v>1.2010000000000001</v>
      </c>
      <c r="AH2067" s="208">
        <v>0.67100000000000004</v>
      </c>
      <c r="AI2067" s="208">
        <v>0.37</v>
      </c>
      <c r="AJ2067" s="24"/>
      <c r="AK2067" s="208">
        <v>0.13100000000000001</v>
      </c>
      <c r="AL2067" s="24"/>
      <c r="AM2067" s="208">
        <v>0.10299999999999999</v>
      </c>
      <c r="AN2067" s="208">
        <v>0.51500000000000001</v>
      </c>
      <c r="AO2067" s="208">
        <v>1.1919999999999999</v>
      </c>
      <c r="AP2067" s="208">
        <v>1.73</v>
      </c>
      <c r="AQ2067" s="208">
        <v>1.968</v>
      </c>
      <c r="AR2067" s="208">
        <v>1.8340000000000001</v>
      </c>
      <c r="AS2067" s="208">
        <v>1.46</v>
      </c>
      <c r="AT2067" s="208">
        <v>0.77800000000000002</v>
      </c>
      <c r="AU2067" s="208">
        <v>0.38400000000000001</v>
      </c>
      <c r="AV2067" s="24"/>
      <c r="AW2067" s="24"/>
      <c r="AX2067" s="24"/>
      <c r="AY2067" s="208">
        <v>0.21199999999999999</v>
      </c>
      <c r="AZ2067" s="208">
        <v>0.40899999999999997</v>
      </c>
      <c r="BA2067" s="208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4">
        <v>10.468</v>
      </c>
      <c r="J2068" s="224"/>
      <c r="K2068" s="209">
        <v>0.93100000000000005</v>
      </c>
      <c r="L2068" s="20"/>
      <c r="M2068" s="20"/>
      <c r="N2068" s="20"/>
      <c r="O2068" s="20"/>
      <c r="P2068" s="209">
        <v>1.2529999999999999</v>
      </c>
      <c r="Q2068" s="209">
        <v>1.8620000000000001</v>
      </c>
      <c r="R2068" s="209">
        <v>2.7629999999999999</v>
      </c>
      <c r="S2068" s="209">
        <v>2.6890000000000001</v>
      </c>
      <c r="T2068" s="209">
        <v>2.6</v>
      </c>
      <c r="U2068" s="209">
        <v>2.4369999999999998</v>
      </c>
      <c r="V2068" s="209">
        <v>1.4</v>
      </c>
      <c r="W2068" s="20"/>
      <c r="X2068" s="209">
        <v>0.33200000000000002</v>
      </c>
      <c r="Y2068" s="20"/>
      <c r="Z2068" s="20"/>
      <c r="AA2068" s="20"/>
      <c r="AB2068" s="209">
        <v>1.141</v>
      </c>
      <c r="AC2068" s="209">
        <v>2.3610000000000002</v>
      </c>
      <c r="AD2068" s="20"/>
      <c r="AE2068" s="209">
        <v>4.952</v>
      </c>
      <c r="AF2068" s="209">
        <v>2.4500000000000002</v>
      </c>
      <c r="AG2068" s="209">
        <v>1.415</v>
      </c>
      <c r="AH2068" s="209">
        <v>1.1299999999999999</v>
      </c>
      <c r="AI2068" s="209">
        <v>0.84599999999999997</v>
      </c>
      <c r="AJ2068" s="20"/>
      <c r="AK2068" s="20"/>
      <c r="AL2068" s="20"/>
      <c r="AM2068" s="209">
        <v>0.77600000000000002</v>
      </c>
      <c r="AN2068" s="209">
        <v>1.2809999999999999</v>
      </c>
      <c r="AO2068" s="209">
        <v>1.5940000000000001</v>
      </c>
      <c r="AP2068" s="209">
        <v>2.9329999999999998</v>
      </c>
      <c r="AQ2068" s="209">
        <v>2.5070000000000001</v>
      </c>
      <c r="AR2068" s="209">
        <v>2.589</v>
      </c>
      <c r="AS2068" s="209">
        <v>1.873</v>
      </c>
      <c r="AT2068" s="209">
        <v>1.4650000000000001</v>
      </c>
      <c r="AU2068" s="209">
        <v>0.48</v>
      </c>
      <c r="AV2068" s="20"/>
      <c r="AW2068" s="20"/>
      <c r="AX2068" s="20"/>
      <c r="AY2068" s="209">
        <v>0.435</v>
      </c>
      <c r="AZ2068" s="209">
        <v>1.1319999999999999</v>
      </c>
      <c r="BA2068" s="209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1">
        <v>10.468</v>
      </c>
      <c r="J2069" s="221"/>
      <c r="K2069" s="208">
        <v>0.93100000000000005</v>
      </c>
      <c r="L2069" s="24"/>
      <c r="M2069" s="24"/>
      <c r="N2069" s="24"/>
      <c r="O2069" s="24"/>
      <c r="P2069" s="208">
        <v>1.2529999999999999</v>
      </c>
      <c r="Q2069" s="208">
        <v>1.8620000000000001</v>
      </c>
      <c r="R2069" s="208">
        <v>2.7629999999999999</v>
      </c>
      <c r="S2069" s="208">
        <v>2.6890000000000001</v>
      </c>
      <c r="T2069" s="208">
        <v>2.6</v>
      </c>
      <c r="U2069" s="208">
        <v>2.4369999999999998</v>
      </c>
      <c r="V2069" s="208">
        <v>1.4</v>
      </c>
      <c r="W2069" s="24"/>
      <c r="X2069" s="208">
        <v>0.33200000000000002</v>
      </c>
      <c r="Y2069" s="24"/>
      <c r="Z2069" s="24"/>
      <c r="AA2069" s="24"/>
      <c r="AB2069" s="208">
        <v>1.141</v>
      </c>
      <c r="AC2069" s="208">
        <v>2.3610000000000002</v>
      </c>
      <c r="AD2069" s="24"/>
      <c r="AE2069" s="208">
        <v>4.952</v>
      </c>
      <c r="AF2069" s="208">
        <v>2.4500000000000002</v>
      </c>
      <c r="AG2069" s="208">
        <v>1.415</v>
      </c>
      <c r="AH2069" s="208">
        <v>1.1299999999999999</v>
      </c>
      <c r="AI2069" s="208">
        <v>0.84599999999999997</v>
      </c>
      <c r="AJ2069" s="24"/>
      <c r="AK2069" s="24"/>
      <c r="AL2069" s="24"/>
      <c r="AM2069" s="208">
        <v>0.77600000000000002</v>
      </c>
      <c r="AN2069" s="208">
        <v>1.2809999999999999</v>
      </c>
      <c r="AO2069" s="208">
        <v>1.5940000000000001</v>
      </c>
      <c r="AP2069" s="208">
        <v>2.9329999999999998</v>
      </c>
      <c r="AQ2069" s="208">
        <v>2.5070000000000001</v>
      </c>
      <c r="AR2069" s="208">
        <v>2.589</v>
      </c>
      <c r="AS2069" s="208">
        <v>1.873</v>
      </c>
      <c r="AT2069" s="208">
        <v>1.4650000000000001</v>
      </c>
      <c r="AU2069" s="208">
        <v>0.48</v>
      </c>
      <c r="AV2069" s="24"/>
      <c r="AW2069" s="24"/>
      <c r="AX2069" s="24"/>
      <c r="AY2069" s="208">
        <v>0.435</v>
      </c>
      <c r="AZ2069" s="208">
        <v>1.1319999999999999</v>
      </c>
      <c r="BA2069" s="208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209">
        <v>7.4720000000000004</v>
      </c>
      <c r="G2070" s="209">
        <v>5.71</v>
      </c>
      <c r="H2070" s="209">
        <v>4.2789999999999999</v>
      </c>
      <c r="I2070" s="224">
        <v>3.09</v>
      </c>
      <c r="J2070" s="224"/>
      <c r="K2070" s="209">
        <v>3.8420000000000001</v>
      </c>
      <c r="L2070" s="209">
        <v>0.307</v>
      </c>
      <c r="M2070" s="20"/>
      <c r="N2070" s="20"/>
      <c r="O2070" s="20"/>
      <c r="P2070" s="209">
        <v>1.847</v>
      </c>
      <c r="Q2070" s="209">
        <v>3.6739999999999999</v>
      </c>
      <c r="R2070" s="209">
        <v>6.016</v>
      </c>
      <c r="S2070" s="209">
        <v>6.5220000000000002</v>
      </c>
      <c r="T2070" s="209">
        <v>6.4109999999999996</v>
      </c>
      <c r="U2070" s="209">
        <v>4.7279999999999998</v>
      </c>
      <c r="V2070" s="209">
        <v>2.379</v>
      </c>
      <c r="W2070" s="209">
        <v>1.351</v>
      </c>
      <c r="X2070" s="20"/>
      <c r="Y2070" s="20"/>
      <c r="Z2070" s="20"/>
      <c r="AA2070" s="20"/>
      <c r="AB2070" s="209">
        <v>3.7919999999999998</v>
      </c>
      <c r="AC2070" s="209">
        <v>4.6989999999999998</v>
      </c>
      <c r="AD2070" s="209">
        <v>6.0970000000000004</v>
      </c>
      <c r="AE2070" s="20"/>
      <c r="AF2070" s="209">
        <v>9.0190000000000001</v>
      </c>
      <c r="AG2070" s="209">
        <v>3.4169999999999998</v>
      </c>
      <c r="AH2070" s="209">
        <v>1.8420000000000001</v>
      </c>
      <c r="AI2070" s="209">
        <v>0.38400000000000001</v>
      </c>
      <c r="AJ2070" s="20"/>
      <c r="AK2070" s="20"/>
      <c r="AL2070" s="20"/>
      <c r="AM2070" s="209">
        <v>2.66</v>
      </c>
      <c r="AN2070" s="209">
        <v>2.3849999999999998</v>
      </c>
      <c r="AO2070" s="209">
        <v>5.3010000000000002</v>
      </c>
      <c r="AP2070" s="209">
        <v>6.0629999999999997</v>
      </c>
      <c r="AQ2070" s="209">
        <v>6.9409999999999998</v>
      </c>
      <c r="AR2070" s="209">
        <v>5.7039999999999997</v>
      </c>
      <c r="AS2070" s="209">
        <v>4.5330000000000004</v>
      </c>
      <c r="AT2070" s="209">
        <v>2.3849999999999998</v>
      </c>
      <c r="AU2070" s="209">
        <v>1.2210000000000001</v>
      </c>
      <c r="AV2070" s="209">
        <v>0.23300000000000001</v>
      </c>
      <c r="AW2070" s="20"/>
      <c r="AX2070" s="20"/>
      <c r="AY2070" s="209">
        <v>1.5529999999999999</v>
      </c>
      <c r="AZ2070" s="209">
        <v>2.02</v>
      </c>
      <c r="BA2070" s="209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208">
        <v>2.4129999999999998</v>
      </c>
      <c r="G2071" s="208">
        <v>1.952</v>
      </c>
      <c r="H2071" s="208">
        <v>1.4390000000000001</v>
      </c>
      <c r="I2071" s="221">
        <v>1.0249999999999999</v>
      </c>
      <c r="J2071" s="221"/>
      <c r="K2071" s="208">
        <v>2.6520000000000001</v>
      </c>
      <c r="L2071" s="24"/>
      <c r="M2071" s="24"/>
      <c r="N2071" s="24"/>
      <c r="O2071" s="24"/>
      <c r="P2071" s="24"/>
      <c r="Q2071" s="208">
        <v>0.64300000000000002</v>
      </c>
      <c r="R2071" s="208">
        <v>2.234</v>
      </c>
      <c r="S2071" s="208">
        <v>2.5299999999999998</v>
      </c>
      <c r="T2071" s="208">
        <v>2.4430000000000001</v>
      </c>
      <c r="U2071" s="208">
        <v>1.5369999999999999</v>
      </c>
      <c r="V2071" s="208">
        <v>0.77700000000000002</v>
      </c>
      <c r="W2071" s="208">
        <v>0.34699999999999998</v>
      </c>
      <c r="X2071" s="24"/>
      <c r="Y2071" s="24"/>
      <c r="Z2071" s="24"/>
      <c r="AA2071" s="24"/>
      <c r="AB2071" s="208">
        <v>1.143</v>
      </c>
      <c r="AC2071" s="208">
        <v>1.6819999999999999</v>
      </c>
      <c r="AD2071" s="208">
        <v>2.0950000000000002</v>
      </c>
      <c r="AE2071" s="24"/>
      <c r="AF2071" s="208">
        <v>3.895</v>
      </c>
      <c r="AG2071" s="208">
        <v>1.0760000000000001</v>
      </c>
      <c r="AH2071" s="208">
        <v>0.47599999999999998</v>
      </c>
      <c r="AI2071" s="208">
        <v>0.38400000000000001</v>
      </c>
      <c r="AJ2071" s="24"/>
      <c r="AK2071" s="24"/>
      <c r="AL2071" s="24"/>
      <c r="AM2071" s="208">
        <v>0.41799999999999998</v>
      </c>
      <c r="AN2071" s="208">
        <v>0.74099999999999999</v>
      </c>
      <c r="AO2071" s="208">
        <v>1.7150000000000001</v>
      </c>
      <c r="AP2071" s="208">
        <v>2.0819999999999999</v>
      </c>
      <c r="AQ2071" s="208">
        <v>2.2650000000000001</v>
      </c>
      <c r="AR2071" s="208">
        <v>1.788</v>
      </c>
      <c r="AS2071" s="208">
        <v>1.4770000000000001</v>
      </c>
      <c r="AT2071" s="208">
        <v>0.77100000000000002</v>
      </c>
      <c r="AU2071" s="208">
        <v>0.34599999999999997</v>
      </c>
      <c r="AV2071" s="24"/>
      <c r="AW2071" s="24"/>
      <c r="AX2071" s="24"/>
      <c r="AY2071" s="208">
        <v>0.36899999999999999</v>
      </c>
      <c r="AZ2071" s="208">
        <v>0.69</v>
      </c>
      <c r="BA2071" s="208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208">
        <v>5.0590000000000002</v>
      </c>
      <c r="G2072" s="208">
        <v>3.758</v>
      </c>
      <c r="H2072" s="208">
        <v>2.84</v>
      </c>
      <c r="I2072" s="221">
        <v>2.0649999999999999</v>
      </c>
      <c r="J2072" s="221"/>
      <c r="K2072" s="208">
        <v>1.19</v>
      </c>
      <c r="L2072" s="208">
        <v>0.307</v>
      </c>
      <c r="M2072" s="24"/>
      <c r="N2072" s="24"/>
      <c r="O2072" s="24"/>
      <c r="P2072" s="208">
        <v>1.847</v>
      </c>
      <c r="Q2072" s="208">
        <v>3.0310000000000001</v>
      </c>
      <c r="R2072" s="208">
        <v>3.782</v>
      </c>
      <c r="S2072" s="208">
        <v>3.992</v>
      </c>
      <c r="T2072" s="208">
        <v>3.968</v>
      </c>
      <c r="U2072" s="208">
        <v>3.1909999999999998</v>
      </c>
      <c r="V2072" s="208">
        <v>1.6020000000000001</v>
      </c>
      <c r="W2072" s="208">
        <v>1.004</v>
      </c>
      <c r="X2072" s="24"/>
      <c r="Y2072" s="24"/>
      <c r="Z2072" s="24"/>
      <c r="AA2072" s="24"/>
      <c r="AB2072" s="208">
        <v>2.649</v>
      </c>
      <c r="AC2072" s="208">
        <v>3.0169999999999999</v>
      </c>
      <c r="AD2072" s="208">
        <v>4.0019999999999998</v>
      </c>
      <c r="AE2072" s="24"/>
      <c r="AF2072" s="208">
        <v>5.1239999999999997</v>
      </c>
      <c r="AG2072" s="208">
        <v>2.3410000000000002</v>
      </c>
      <c r="AH2072" s="208">
        <v>1.3660000000000001</v>
      </c>
      <c r="AI2072" s="24"/>
      <c r="AJ2072" s="24"/>
      <c r="AK2072" s="24"/>
      <c r="AL2072" s="24"/>
      <c r="AM2072" s="208">
        <v>2.242</v>
      </c>
      <c r="AN2072" s="208">
        <v>1.6439999999999999</v>
      </c>
      <c r="AO2072" s="208">
        <v>3.5859999999999999</v>
      </c>
      <c r="AP2072" s="208">
        <v>3.9809999999999999</v>
      </c>
      <c r="AQ2072" s="208">
        <v>4.6760000000000002</v>
      </c>
      <c r="AR2072" s="208">
        <v>3.9159999999999999</v>
      </c>
      <c r="AS2072" s="208">
        <v>3.056</v>
      </c>
      <c r="AT2072" s="208">
        <v>1.6140000000000001</v>
      </c>
      <c r="AU2072" s="208">
        <v>0.875</v>
      </c>
      <c r="AV2072" s="208">
        <v>0.23300000000000001</v>
      </c>
      <c r="AW2072" s="24"/>
      <c r="AX2072" s="24"/>
      <c r="AY2072" s="208">
        <v>1.1839999999999999</v>
      </c>
      <c r="AZ2072" s="208">
        <v>1.33</v>
      </c>
      <c r="BA2072" s="208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209">
        <v>5.3250000000000002</v>
      </c>
      <c r="G2073" s="209">
        <v>3.7</v>
      </c>
      <c r="H2073" s="209">
        <v>2.99</v>
      </c>
      <c r="I2073" s="224">
        <v>1.651</v>
      </c>
      <c r="J2073" s="224"/>
      <c r="K2073" s="209">
        <v>0.95399999999999996</v>
      </c>
      <c r="L2073" s="209">
        <v>0.76500000000000001</v>
      </c>
      <c r="M2073" s="20"/>
      <c r="N2073" s="20"/>
      <c r="O2073" s="20"/>
      <c r="P2073" s="209">
        <v>1.6910000000000001</v>
      </c>
      <c r="Q2073" s="209">
        <v>4.4450000000000003</v>
      </c>
      <c r="R2073" s="209">
        <v>4.8280000000000003</v>
      </c>
      <c r="S2073" s="209">
        <v>4.548</v>
      </c>
      <c r="T2073" s="209">
        <v>5.23</v>
      </c>
      <c r="U2073" s="209">
        <v>3.2530000000000001</v>
      </c>
      <c r="V2073" s="209">
        <v>1.056</v>
      </c>
      <c r="W2073" s="209">
        <v>0.48699999999999999</v>
      </c>
      <c r="X2073" s="20"/>
      <c r="Y2073" s="20"/>
      <c r="Z2073" s="20"/>
      <c r="AA2073" s="20"/>
      <c r="AB2073" s="209">
        <v>1.5</v>
      </c>
      <c r="AC2073" s="209">
        <v>3.0489999999999999</v>
      </c>
      <c r="AD2073" s="209">
        <v>4.7320000000000002</v>
      </c>
      <c r="AE2073" s="209">
        <v>5.774</v>
      </c>
      <c r="AF2073" s="209">
        <v>5.2380000000000004</v>
      </c>
      <c r="AG2073" s="209">
        <v>1.901</v>
      </c>
      <c r="AH2073" s="209">
        <v>1.2310000000000001</v>
      </c>
      <c r="AI2073" s="20"/>
      <c r="AJ2073" s="20"/>
      <c r="AK2073" s="20"/>
      <c r="AL2073" s="20"/>
      <c r="AM2073" s="20"/>
      <c r="AN2073" s="209">
        <v>8.0570000000000004</v>
      </c>
      <c r="AO2073" s="209">
        <v>4.0830000000000002</v>
      </c>
      <c r="AP2073" s="209">
        <v>5.9930000000000003</v>
      </c>
      <c r="AQ2073" s="209">
        <v>4.3019999999999996</v>
      </c>
      <c r="AR2073" s="209">
        <v>5.415</v>
      </c>
      <c r="AS2073" s="209">
        <v>2.5049999999999999</v>
      </c>
      <c r="AT2073" s="209">
        <v>1.5940000000000001</v>
      </c>
      <c r="AU2073" s="209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208">
        <v>5.3250000000000002</v>
      </c>
      <c r="G2074" s="208">
        <v>3.7</v>
      </c>
      <c r="H2074" s="208">
        <v>2.99</v>
      </c>
      <c r="I2074" s="221">
        <v>1.651</v>
      </c>
      <c r="J2074" s="221"/>
      <c r="K2074" s="208">
        <v>0.95399999999999996</v>
      </c>
      <c r="L2074" s="208">
        <v>0.76500000000000001</v>
      </c>
      <c r="M2074" s="24"/>
      <c r="N2074" s="24"/>
      <c r="O2074" s="24"/>
      <c r="P2074" s="208">
        <v>1.6910000000000001</v>
      </c>
      <c r="Q2074" s="208">
        <v>4.4450000000000003</v>
      </c>
      <c r="R2074" s="208">
        <v>4.8280000000000003</v>
      </c>
      <c r="S2074" s="208">
        <v>4.548</v>
      </c>
      <c r="T2074" s="208">
        <v>5.23</v>
      </c>
      <c r="U2074" s="208">
        <v>3.2530000000000001</v>
      </c>
      <c r="V2074" s="208">
        <v>1.056</v>
      </c>
      <c r="W2074" s="208">
        <v>0.48699999999999999</v>
      </c>
      <c r="X2074" s="24"/>
      <c r="Y2074" s="24"/>
      <c r="Z2074" s="24"/>
      <c r="AA2074" s="24"/>
      <c r="AB2074" s="208">
        <v>1.5</v>
      </c>
      <c r="AC2074" s="208">
        <v>3.0489999999999999</v>
      </c>
      <c r="AD2074" s="208">
        <v>4.7320000000000002</v>
      </c>
      <c r="AE2074" s="208">
        <v>5.774</v>
      </c>
      <c r="AF2074" s="208">
        <v>5.2380000000000004</v>
      </c>
      <c r="AG2074" s="208">
        <v>1.901</v>
      </c>
      <c r="AH2074" s="208">
        <v>1.2310000000000001</v>
      </c>
      <c r="AI2074" s="24"/>
      <c r="AJ2074" s="24"/>
      <c r="AK2074" s="24"/>
      <c r="AL2074" s="24"/>
      <c r="AM2074" s="24"/>
      <c r="AN2074" s="208">
        <v>8.0570000000000004</v>
      </c>
      <c r="AO2074" s="208">
        <v>4.0830000000000002</v>
      </c>
      <c r="AP2074" s="208">
        <v>5.9930000000000003</v>
      </c>
      <c r="AQ2074" s="208">
        <v>4.3019999999999996</v>
      </c>
      <c r="AR2074" s="208">
        <v>5.415</v>
      </c>
      <c r="AS2074" s="208">
        <v>2.5049999999999999</v>
      </c>
      <c r="AT2074" s="208">
        <v>1.5940000000000001</v>
      </c>
      <c r="AU2074" s="208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9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208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209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208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209">
        <v>0.126</v>
      </c>
      <c r="H2079" s="209">
        <v>8.8999999999999996E-2</v>
      </c>
      <c r="I2079" s="224">
        <v>9.8000000000000004E-2</v>
      </c>
      <c r="J2079" s="224"/>
      <c r="K2079" s="209">
        <v>2.5000000000000001E-2</v>
      </c>
      <c r="L2079" s="20"/>
      <c r="M2079" s="20"/>
      <c r="N2079" s="20"/>
      <c r="O2079" s="20"/>
      <c r="P2079" s="209">
        <v>6.9000000000000006E-2</v>
      </c>
      <c r="Q2079" s="20"/>
      <c r="R2079" s="209">
        <v>0.189</v>
      </c>
      <c r="S2079" s="20"/>
      <c r="T2079" s="209">
        <v>0.13500000000000001</v>
      </c>
      <c r="U2079" s="209">
        <v>7.5999999999999998E-2</v>
      </c>
      <c r="V2079" s="209">
        <v>8.8999999999999996E-2</v>
      </c>
      <c r="W2079" s="209">
        <v>0.04</v>
      </c>
      <c r="X2079" s="209">
        <v>6.0000000000000001E-3</v>
      </c>
      <c r="Y2079" s="20"/>
      <c r="Z2079" s="20"/>
      <c r="AA2079" s="20"/>
      <c r="AB2079" s="209">
        <v>4.2999999999999997E-2</v>
      </c>
      <c r="AC2079" s="209">
        <v>6.9000000000000006E-2</v>
      </c>
      <c r="AD2079" s="209">
        <v>0.105</v>
      </c>
      <c r="AE2079" s="209">
        <v>6.3E-2</v>
      </c>
      <c r="AF2079" s="209">
        <v>5.0999999999999997E-2</v>
      </c>
      <c r="AG2079" s="209">
        <v>5.2999999999999999E-2</v>
      </c>
      <c r="AH2079" s="209">
        <v>8.5000000000000006E-2</v>
      </c>
      <c r="AI2079" s="209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9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208">
        <v>0.126</v>
      </c>
      <c r="H2080" s="208">
        <v>8.8999999999999996E-2</v>
      </c>
      <c r="I2080" s="221">
        <v>9.8000000000000004E-2</v>
      </c>
      <c r="J2080" s="221"/>
      <c r="K2080" s="208">
        <v>2.5000000000000001E-2</v>
      </c>
      <c r="L2080" s="24"/>
      <c r="M2080" s="24"/>
      <c r="N2080" s="24"/>
      <c r="O2080" s="24"/>
      <c r="P2080" s="208">
        <v>6.9000000000000006E-2</v>
      </c>
      <c r="Q2080" s="24"/>
      <c r="R2080" s="208">
        <v>0.189</v>
      </c>
      <c r="S2080" s="24"/>
      <c r="T2080" s="208">
        <v>0.13500000000000001</v>
      </c>
      <c r="U2080" s="208">
        <v>7.5999999999999998E-2</v>
      </c>
      <c r="V2080" s="208">
        <v>8.8999999999999996E-2</v>
      </c>
      <c r="W2080" s="208">
        <v>0.04</v>
      </c>
      <c r="X2080" s="208">
        <v>6.0000000000000001E-3</v>
      </c>
      <c r="Y2080" s="24"/>
      <c r="Z2080" s="24"/>
      <c r="AA2080" s="24"/>
      <c r="AB2080" s="208">
        <v>4.2999999999999997E-2</v>
      </c>
      <c r="AC2080" s="208">
        <v>6.9000000000000006E-2</v>
      </c>
      <c r="AD2080" s="208">
        <v>0.105</v>
      </c>
      <c r="AE2080" s="208">
        <v>6.3E-2</v>
      </c>
      <c r="AF2080" s="208">
        <v>5.0999999999999997E-2</v>
      </c>
      <c r="AG2080" s="208">
        <v>5.2999999999999999E-2</v>
      </c>
      <c r="AH2080" s="208">
        <v>8.5000000000000006E-2</v>
      </c>
      <c r="AI2080" s="208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208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209">
        <v>5.468</v>
      </c>
      <c r="G2081" s="209">
        <v>6.4809999999999999</v>
      </c>
      <c r="H2081" s="20"/>
      <c r="I2081" s="224">
        <v>7.0279999999999996</v>
      </c>
      <c r="J2081" s="224"/>
      <c r="K2081" s="20"/>
      <c r="L2081" s="20"/>
      <c r="M2081" s="20"/>
      <c r="N2081" s="20"/>
      <c r="O2081" s="20"/>
      <c r="P2081" s="20"/>
      <c r="Q2081" s="209">
        <v>7.0170000000000003</v>
      </c>
      <c r="R2081" s="209">
        <v>8.423</v>
      </c>
      <c r="S2081" s="209">
        <v>9.7289999999999992</v>
      </c>
      <c r="T2081" s="209">
        <v>9.532</v>
      </c>
      <c r="U2081" s="209">
        <v>6.5650000000000004</v>
      </c>
      <c r="V2081" s="209">
        <v>2.3759999999999999</v>
      </c>
      <c r="W2081" s="209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209">
        <v>6.5609999999999999</v>
      </c>
      <c r="AG2081" s="209">
        <v>7.7329999999999997</v>
      </c>
      <c r="AH2081" s="209">
        <v>6.2080000000000002</v>
      </c>
      <c r="AI2081" s="209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208">
        <v>5.468</v>
      </c>
      <c r="G2082" s="208">
        <v>6.4809999999999999</v>
      </c>
      <c r="H2082" s="24"/>
      <c r="I2082" s="221">
        <v>7.0279999999999996</v>
      </c>
      <c r="J2082" s="221"/>
      <c r="K2082" s="24"/>
      <c r="L2082" s="24"/>
      <c r="M2082" s="24"/>
      <c r="N2082" s="24"/>
      <c r="O2082" s="24"/>
      <c r="P2082" s="24"/>
      <c r="Q2082" s="208">
        <v>7.0170000000000003</v>
      </c>
      <c r="R2082" s="208">
        <v>8.423</v>
      </c>
      <c r="S2082" s="208">
        <v>9.7289999999999992</v>
      </c>
      <c r="T2082" s="208">
        <v>9.532</v>
      </c>
      <c r="U2082" s="208">
        <v>6.5650000000000004</v>
      </c>
      <c r="V2082" s="208">
        <v>2.3759999999999999</v>
      </c>
      <c r="W2082" s="208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208">
        <v>6.5609999999999999</v>
      </c>
      <c r="AG2082" s="208">
        <v>7.7329999999999997</v>
      </c>
      <c r="AH2082" s="208">
        <v>6.2080000000000002</v>
      </c>
      <c r="AI2082" s="208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209">
        <v>3.3290000000000002</v>
      </c>
      <c r="G2083" s="209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209">
        <v>7.0490000000000004</v>
      </c>
      <c r="Q2083" s="209">
        <v>2.09</v>
      </c>
      <c r="R2083" s="209">
        <v>3.7829999999999999</v>
      </c>
      <c r="S2083" s="20"/>
      <c r="T2083" s="209">
        <v>7.9</v>
      </c>
      <c r="U2083" s="209">
        <v>2.496</v>
      </c>
      <c r="V2083" s="209">
        <v>1.218</v>
      </c>
      <c r="W2083" s="209">
        <v>1.5289999999999999</v>
      </c>
      <c r="X2083" s="20"/>
      <c r="Y2083" s="20"/>
      <c r="Z2083" s="20"/>
      <c r="AA2083" s="20"/>
      <c r="AB2083" s="209">
        <v>3</v>
      </c>
      <c r="AC2083" s="209">
        <v>2.2000000000000002</v>
      </c>
      <c r="AD2083" s="209">
        <v>0.27</v>
      </c>
      <c r="AE2083" s="209">
        <v>4.048</v>
      </c>
      <c r="AF2083" s="209">
        <v>3.35</v>
      </c>
      <c r="AG2083" s="209">
        <v>1.98</v>
      </c>
      <c r="AH2083" s="209">
        <v>1.611</v>
      </c>
      <c r="AI2083" s="20"/>
      <c r="AJ2083" s="20"/>
      <c r="AK2083" s="20"/>
      <c r="AL2083" s="20"/>
      <c r="AM2083" s="20"/>
      <c r="AN2083" s="209">
        <v>3.6789999999999998</v>
      </c>
      <c r="AO2083" s="209">
        <v>3.5630000000000002</v>
      </c>
      <c r="AP2083" s="209">
        <v>2.585</v>
      </c>
      <c r="AQ2083" s="209">
        <v>4.2329999999999997</v>
      </c>
      <c r="AR2083" s="209">
        <v>4.3380000000000001</v>
      </c>
      <c r="AS2083" s="209">
        <v>3.226</v>
      </c>
      <c r="AT2083" s="209">
        <v>1.5680000000000001</v>
      </c>
      <c r="AU2083" s="209">
        <v>0.71</v>
      </c>
      <c r="AV2083" s="209">
        <v>0.16200000000000001</v>
      </c>
      <c r="AW2083" s="20"/>
      <c r="AX2083" s="20"/>
      <c r="AY2083" s="209">
        <v>0.752</v>
      </c>
      <c r="AZ2083" s="209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208">
        <v>3.3290000000000002</v>
      </c>
      <c r="G2084" s="208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208">
        <v>7.0490000000000004</v>
      </c>
      <c r="Q2084" s="208">
        <v>2.09</v>
      </c>
      <c r="R2084" s="208">
        <v>3.7829999999999999</v>
      </c>
      <c r="S2084" s="24"/>
      <c r="T2084" s="208">
        <v>7.9</v>
      </c>
      <c r="U2084" s="208">
        <v>2.496</v>
      </c>
      <c r="V2084" s="208">
        <v>1.218</v>
      </c>
      <c r="W2084" s="208">
        <v>1.5289999999999999</v>
      </c>
      <c r="X2084" s="24"/>
      <c r="Y2084" s="24"/>
      <c r="Z2084" s="24"/>
      <c r="AA2084" s="24"/>
      <c r="AB2084" s="208">
        <v>3</v>
      </c>
      <c r="AC2084" s="208">
        <v>2.2000000000000002</v>
      </c>
      <c r="AD2084" s="208">
        <v>0.27</v>
      </c>
      <c r="AE2084" s="208">
        <v>4.048</v>
      </c>
      <c r="AF2084" s="208">
        <v>3.35</v>
      </c>
      <c r="AG2084" s="208">
        <v>1.98</v>
      </c>
      <c r="AH2084" s="208">
        <v>1.611</v>
      </c>
      <c r="AI2084" s="24"/>
      <c r="AJ2084" s="24"/>
      <c r="AK2084" s="24"/>
      <c r="AL2084" s="24"/>
      <c r="AM2084" s="24"/>
      <c r="AN2084" s="208">
        <v>3.6789999999999998</v>
      </c>
      <c r="AO2084" s="208">
        <v>3.5630000000000002</v>
      </c>
      <c r="AP2084" s="208">
        <v>2.585</v>
      </c>
      <c r="AQ2084" s="208">
        <v>4.2329999999999997</v>
      </c>
      <c r="AR2084" s="208">
        <v>4.3380000000000001</v>
      </c>
      <c r="AS2084" s="208">
        <v>3.226</v>
      </c>
      <c r="AT2084" s="208">
        <v>1.5680000000000001</v>
      </c>
      <c r="AU2084" s="208">
        <v>0.71</v>
      </c>
      <c r="AV2084" s="208">
        <v>0.16200000000000001</v>
      </c>
      <c r="AW2084" s="24"/>
      <c r="AX2084" s="24"/>
      <c r="AY2084" s="208">
        <v>0.752</v>
      </c>
      <c r="AZ2084" s="208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9">
        <v>0.4</v>
      </c>
      <c r="AC2085" s="209">
        <v>0.2</v>
      </c>
      <c r="AD2085" s="209">
        <v>0.2</v>
      </c>
      <c r="AE2085" s="209">
        <v>0.2</v>
      </c>
      <c r="AF2085" s="209">
        <v>0.2</v>
      </c>
      <c r="AG2085" s="209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08">
        <v>0.2</v>
      </c>
      <c r="AC2086" s="208">
        <v>0.1</v>
      </c>
      <c r="AD2086" s="208">
        <v>0.1</v>
      </c>
      <c r="AE2086" s="208">
        <v>0.1</v>
      </c>
      <c r="AF2086" s="208">
        <v>0.1</v>
      </c>
      <c r="AG2086" s="208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08">
        <v>0.2</v>
      </c>
      <c r="AC2087" s="208">
        <v>0.1</v>
      </c>
      <c r="AD2087" s="208">
        <v>0.1</v>
      </c>
      <c r="AE2087" s="208">
        <v>0.1</v>
      </c>
      <c r="AF2087" s="208">
        <v>0.1</v>
      </c>
      <c r="AG2087" s="208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9">
        <v>3.8919999999999999</v>
      </c>
      <c r="AI2088" s="209">
        <v>0.82</v>
      </c>
      <c r="AJ2088" s="20"/>
      <c r="AK2088" s="20"/>
      <c r="AL2088" s="20"/>
      <c r="AM2088" s="209">
        <v>0.59799999999999998</v>
      </c>
      <c r="AN2088" s="209">
        <v>1.4259999999999999</v>
      </c>
      <c r="AO2088" s="209">
        <v>2.7549999999999999</v>
      </c>
      <c r="AP2088" s="209">
        <v>4.1559999999999997</v>
      </c>
      <c r="AQ2088" s="209">
        <v>4.6459999999999999</v>
      </c>
      <c r="AR2088" s="209">
        <v>4.452</v>
      </c>
      <c r="AS2088" s="209">
        <v>2.5470000000000002</v>
      </c>
      <c r="AT2088" s="209">
        <v>1.389</v>
      </c>
      <c r="AU2088" s="209">
        <v>0.68700000000000006</v>
      </c>
      <c r="AV2088" s="20"/>
      <c r="AW2088" s="20"/>
      <c r="AX2088" s="20"/>
      <c r="AY2088" s="209">
        <v>0.875</v>
      </c>
      <c r="AZ2088" s="209">
        <v>1.234</v>
      </c>
      <c r="BA2088" s="209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08">
        <v>3.8919999999999999</v>
      </c>
      <c r="AI2089" s="208">
        <v>0.82</v>
      </c>
      <c r="AJ2089" s="24"/>
      <c r="AK2089" s="24"/>
      <c r="AL2089" s="24"/>
      <c r="AM2089" s="208">
        <v>0.59799999999999998</v>
      </c>
      <c r="AN2089" s="208">
        <v>1.4259999999999999</v>
      </c>
      <c r="AO2089" s="208">
        <v>2.7549999999999999</v>
      </c>
      <c r="AP2089" s="208">
        <v>4.1559999999999997</v>
      </c>
      <c r="AQ2089" s="208">
        <v>4.6459999999999999</v>
      </c>
      <c r="AR2089" s="208">
        <v>4.452</v>
      </c>
      <c r="AS2089" s="208">
        <v>2.5470000000000002</v>
      </c>
      <c r="AT2089" s="208">
        <v>1.389</v>
      </c>
      <c r="AU2089" s="208">
        <v>0.68700000000000006</v>
      </c>
      <c r="AV2089" s="24"/>
      <c r="AW2089" s="24"/>
      <c r="AX2089" s="24"/>
      <c r="AY2089" s="208">
        <v>0.875</v>
      </c>
      <c r="AZ2089" s="208">
        <v>1.234</v>
      </c>
      <c r="BA2089" s="208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9">
        <v>2.286</v>
      </c>
      <c r="AR2090" s="209">
        <v>1.365</v>
      </c>
      <c r="AS2090" s="209">
        <v>0.88400000000000001</v>
      </c>
      <c r="AT2090" s="209">
        <v>0.32</v>
      </c>
      <c r="AU2090" s="209">
        <v>0.20699999999999999</v>
      </c>
      <c r="AV2090" s="20"/>
      <c r="AW2090" s="20"/>
      <c r="AX2090" s="20"/>
      <c r="AY2090" s="209">
        <v>0.16</v>
      </c>
      <c r="AZ2090" s="209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08">
        <v>2.286</v>
      </c>
      <c r="AR2091" s="208">
        <v>1.365</v>
      </c>
      <c r="AS2091" s="208">
        <v>0.88400000000000001</v>
      </c>
      <c r="AT2091" s="208">
        <v>0.32</v>
      </c>
      <c r="AU2091" s="208">
        <v>0.20699999999999999</v>
      </c>
      <c r="AV2091" s="24"/>
      <c r="AW2091" s="24"/>
      <c r="AX2091" s="24"/>
      <c r="AY2091" s="208">
        <v>0.16</v>
      </c>
      <c r="AZ2091" s="208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9">
        <v>7.55</v>
      </c>
      <c r="AB2092" s="209">
        <v>1.177</v>
      </c>
      <c r="AC2092" s="209">
        <v>2.2999999999999998</v>
      </c>
      <c r="AD2092" s="209">
        <v>2.589</v>
      </c>
      <c r="AE2092" s="209">
        <v>4.7069999999999999</v>
      </c>
      <c r="AF2092" s="209">
        <v>2.6819999999999999</v>
      </c>
      <c r="AG2092" s="209">
        <v>1.3360000000000001</v>
      </c>
      <c r="AH2092" s="209">
        <v>0.89700000000000002</v>
      </c>
      <c r="AI2092" s="209">
        <v>0.57799999999999996</v>
      </c>
      <c r="AJ2092" s="20"/>
      <c r="AK2092" s="20"/>
      <c r="AL2092" s="20"/>
      <c r="AM2092" s="20"/>
      <c r="AN2092" s="209">
        <v>1.58</v>
      </c>
      <c r="AO2092" s="209">
        <v>3.012</v>
      </c>
      <c r="AP2092" s="209">
        <v>3.6240000000000001</v>
      </c>
      <c r="AQ2092" s="209">
        <v>3.8769999999999998</v>
      </c>
      <c r="AR2092" s="209">
        <v>3.1120000000000001</v>
      </c>
      <c r="AS2092" s="209">
        <v>2.3039999999999998</v>
      </c>
      <c r="AT2092" s="209">
        <v>0.84199999999999997</v>
      </c>
      <c r="AU2092" s="209">
        <v>0.38800000000000001</v>
      </c>
      <c r="AV2092" s="20"/>
      <c r="AW2092" s="20"/>
      <c r="AX2092" s="20"/>
      <c r="AY2092" s="20"/>
      <c r="AZ2092" s="209">
        <v>1.0720000000000001</v>
      </c>
      <c r="BA2092" s="209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08">
        <v>7.55</v>
      </c>
      <c r="AB2093" s="208">
        <v>1.177</v>
      </c>
      <c r="AC2093" s="208">
        <v>2.2999999999999998</v>
      </c>
      <c r="AD2093" s="208">
        <v>2.589</v>
      </c>
      <c r="AE2093" s="208">
        <v>4.7069999999999999</v>
      </c>
      <c r="AF2093" s="208">
        <v>2.6819999999999999</v>
      </c>
      <c r="AG2093" s="208">
        <v>1.3360000000000001</v>
      </c>
      <c r="AH2093" s="208">
        <v>0.89700000000000002</v>
      </c>
      <c r="AI2093" s="208">
        <v>0.57799999999999996</v>
      </c>
      <c r="AJ2093" s="24"/>
      <c r="AK2093" s="24"/>
      <c r="AL2093" s="24"/>
      <c r="AM2093" s="24"/>
      <c r="AN2093" s="208">
        <v>1.58</v>
      </c>
      <c r="AO2093" s="208">
        <v>3.012</v>
      </c>
      <c r="AP2093" s="208">
        <v>3.6240000000000001</v>
      </c>
      <c r="AQ2093" s="208">
        <v>3.8769999999999998</v>
      </c>
      <c r="AR2093" s="208">
        <v>3.1120000000000001</v>
      </c>
      <c r="AS2093" s="208">
        <v>2.3039999999999998</v>
      </c>
      <c r="AT2093" s="208">
        <v>0.84199999999999997</v>
      </c>
      <c r="AU2093" s="208">
        <v>0.38800000000000001</v>
      </c>
      <c r="AV2093" s="24"/>
      <c r="AW2093" s="24"/>
      <c r="AX2093" s="24"/>
      <c r="AY2093" s="24"/>
      <c r="AZ2093" s="208">
        <v>1.0720000000000001</v>
      </c>
      <c r="BA2093" s="208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209">
        <v>13.685</v>
      </c>
      <c r="G2094" s="20"/>
      <c r="H2094" s="209">
        <v>2.282</v>
      </c>
      <c r="I2094" s="20"/>
      <c r="J2094" s="20"/>
      <c r="K2094" s="209">
        <v>12.725</v>
      </c>
      <c r="L2094" s="20"/>
      <c r="M2094" s="209">
        <v>9.3870000000000005</v>
      </c>
      <c r="N2094" s="209">
        <v>11.478999999999999</v>
      </c>
      <c r="O2094" s="20"/>
      <c r="P2094" s="209">
        <v>3.7789999999999999</v>
      </c>
      <c r="Q2094" s="209">
        <v>4.274</v>
      </c>
      <c r="R2094" s="209">
        <v>3.83</v>
      </c>
      <c r="S2094" s="209">
        <v>5.2149999999999999</v>
      </c>
      <c r="T2094" s="209">
        <v>5.4580000000000002</v>
      </c>
      <c r="U2094" s="209">
        <v>3.9430000000000001</v>
      </c>
      <c r="V2094" s="209">
        <v>3.0630000000000002</v>
      </c>
      <c r="W2094" s="209">
        <v>0.56399999999999995</v>
      </c>
      <c r="X2094" s="209">
        <v>2.355</v>
      </c>
      <c r="Y2094" s="20"/>
      <c r="Z2094" s="20"/>
      <c r="AA2094" s="209">
        <v>0.73699999999999999</v>
      </c>
      <c r="AB2094" s="209">
        <v>2.3849999999999998</v>
      </c>
      <c r="AC2094" s="209">
        <v>4.2939999999999996</v>
      </c>
      <c r="AD2094" s="209">
        <v>5.1319999999999997</v>
      </c>
      <c r="AE2094" s="209">
        <v>6.5060000000000002</v>
      </c>
      <c r="AF2094" s="209">
        <v>5.1859999999999999</v>
      </c>
      <c r="AG2094" s="209">
        <v>4.22</v>
      </c>
      <c r="AH2094" s="209">
        <v>3.11</v>
      </c>
      <c r="AI2094" s="209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208">
        <v>5.4690000000000003</v>
      </c>
      <c r="G2095" s="24"/>
      <c r="H2095" s="24"/>
      <c r="I2095" s="24"/>
      <c r="J2095" s="24"/>
      <c r="K2095" s="208">
        <v>12.725</v>
      </c>
      <c r="L2095" s="24"/>
      <c r="M2095" s="24"/>
      <c r="N2095" s="24"/>
      <c r="O2095" s="24"/>
      <c r="P2095" s="208">
        <v>2.8039999999999998</v>
      </c>
      <c r="Q2095" s="208">
        <v>4.125</v>
      </c>
      <c r="R2095" s="208">
        <v>3.45</v>
      </c>
      <c r="S2095" s="208">
        <v>4.7309999999999999</v>
      </c>
      <c r="T2095" s="208">
        <v>4.9749999999999996</v>
      </c>
      <c r="U2095" s="208">
        <v>3.6</v>
      </c>
      <c r="V2095" s="208">
        <v>2.8370000000000002</v>
      </c>
      <c r="W2095" s="208">
        <v>0.56399999999999995</v>
      </c>
      <c r="X2095" s="208">
        <v>9.0999999999999998E-2</v>
      </c>
      <c r="Y2095" s="24"/>
      <c r="Z2095" s="24"/>
      <c r="AA2095" s="24"/>
      <c r="AB2095" s="208">
        <v>2.25</v>
      </c>
      <c r="AC2095" s="208">
        <v>4.05</v>
      </c>
      <c r="AD2095" s="208">
        <v>4.6749999999999998</v>
      </c>
      <c r="AE2095" s="208">
        <v>5.7949999999999999</v>
      </c>
      <c r="AF2095" s="208">
        <v>4.7039999999999997</v>
      </c>
      <c r="AG2095" s="208">
        <v>3.8130000000000002</v>
      </c>
      <c r="AH2095" s="208">
        <v>2.9</v>
      </c>
      <c r="AI2095" s="208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208">
        <v>1.6259999999999999</v>
      </c>
      <c r="G2096" s="24"/>
      <c r="H2096" s="208">
        <v>2.282</v>
      </c>
      <c r="I2096" s="24"/>
      <c r="J2096" s="24"/>
      <c r="K2096" s="24"/>
      <c r="L2096" s="24"/>
      <c r="M2096" s="24"/>
      <c r="N2096" s="24"/>
      <c r="O2096" s="24"/>
      <c r="P2096" s="208">
        <v>0.97499999999999998</v>
      </c>
      <c r="Q2096" s="208">
        <v>0.14899999999999999</v>
      </c>
      <c r="R2096" s="208">
        <v>0.38</v>
      </c>
      <c r="S2096" s="208">
        <v>0.48399999999999999</v>
      </c>
      <c r="T2096" s="208">
        <v>0.48299999999999998</v>
      </c>
      <c r="U2096" s="208">
        <v>0.34300000000000003</v>
      </c>
      <c r="V2096" s="208">
        <v>0.22600000000000001</v>
      </c>
      <c r="W2096" s="24"/>
      <c r="X2096" s="24"/>
      <c r="Y2096" s="24"/>
      <c r="Z2096" s="24"/>
      <c r="AA2096" s="24"/>
      <c r="AB2096" s="208">
        <v>0.13500000000000001</v>
      </c>
      <c r="AC2096" s="208">
        <v>0.24399999999999999</v>
      </c>
      <c r="AD2096" s="208">
        <v>0.45700000000000002</v>
      </c>
      <c r="AE2096" s="208">
        <v>0.71099999999999997</v>
      </c>
      <c r="AF2096" s="208">
        <v>0.48199999999999998</v>
      </c>
      <c r="AG2096" s="208">
        <v>0.40699999999999997</v>
      </c>
      <c r="AH2096" s="208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208">
        <v>9.3870000000000005</v>
      </c>
      <c r="N2097" s="208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208">
        <v>2.2639999999999998</v>
      </c>
      <c r="Y2097" s="24"/>
      <c r="Z2097" s="24"/>
      <c r="AA2097" s="208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209">
        <v>0.69</v>
      </c>
      <c r="I2098" s="224">
        <v>0.71699999999999997</v>
      </c>
      <c r="J2098" s="224"/>
      <c r="K2098" s="209">
        <v>0.29099999999999998</v>
      </c>
      <c r="L2098" s="20"/>
      <c r="M2098" s="209">
        <v>0.16500000000000001</v>
      </c>
      <c r="N2098" s="20"/>
      <c r="O2098" s="209">
        <v>0.29899999999999999</v>
      </c>
      <c r="P2098" s="209">
        <v>0.69699999999999995</v>
      </c>
      <c r="Q2098" s="209">
        <v>0.83799999999999997</v>
      </c>
      <c r="R2098" s="209">
        <v>1.1120000000000001</v>
      </c>
      <c r="S2098" s="209">
        <v>1.2969999999999999</v>
      </c>
      <c r="T2098" s="209">
        <v>1.167</v>
      </c>
      <c r="U2098" s="209">
        <v>0.74399999999999999</v>
      </c>
      <c r="V2098" s="209">
        <v>0.79600000000000004</v>
      </c>
      <c r="W2098" s="209">
        <v>0.44900000000000001</v>
      </c>
      <c r="X2098" s="20"/>
      <c r="Y2098" s="20"/>
      <c r="Z2098" s="20"/>
      <c r="AA2098" s="209">
        <v>0.46300000000000002</v>
      </c>
      <c r="AB2098" s="209">
        <v>0.46500000000000002</v>
      </c>
      <c r="AC2098" s="209">
        <v>1.0880000000000001</v>
      </c>
      <c r="AD2098" s="209">
        <v>1.2549999999999999</v>
      </c>
      <c r="AE2098" s="209">
        <v>1.337</v>
      </c>
      <c r="AF2098" s="209">
        <v>1.2829999999999999</v>
      </c>
      <c r="AG2098" s="209">
        <v>0.61499999999999999</v>
      </c>
      <c r="AH2098" s="209">
        <v>0.48299999999999998</v>
      </c>
      <c r="AI2098" s="209">
        <v>0.504</v>
      </c>
      <c r="AJ2098" s="209">
        <v>0.1</v>
      </c>
      <c r="AK2098" s="20"/>
      <c r="AL2098" s="20"/>
      <c r="AM2098" s="209">
        <v>0.26100000000000001</v>
      </c>
      <c r="AN2098" s="209">
        <v>0.68200000000000005</v>
      </c>
      <c r="AO2098" s="20"/>
      <c r="AP2098" s="209">
        <v>2.2269999999999999</v>
      </c>
      <c r="AQ2098" s="209">
        <v>1.214</v>
      </c>
      <c r="AR2098" s="209">
        <v>1.2629999999999999</v>
      </c>
      <c r="AS2098" s="209">
        <v>0.89</v>
      </c>
      <c r="AT2098" s="209">
        <v>0.52800000000000002</v>
      </c>
      <c r="AU2098" s="209">
        <v>0.40500000000000003</v>
      </c>
      <c r="AV2098" s="209">
        <v>1.2999999999999999E-2</v>
      </c>
      <c r="AW2098" s="20"/>
      <c r="AX2098" s="20"/>
      <c r="AY2098" s="209">
        <v>0.27700000000000002</v>
      </c>
      <c r="AZ2098" s="209">
        <v>0.877</v>
      </c>
      <c r="BA2098" s="209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208">
        <v>0.69</v>
      </c>
      <c r="I2099" s="221">
        <v>0.71699999999999997</v>
      </c>
      <c r="J2099" s="221"/>
      <c r="K2099" s="208">
        <v>0.29099999999999998</v>
      </c>
      <c r="L2099" s="24"/>
      <c r="M2099" s="208">
        <v>0.16500000000000001</v>
      </c>
      <c r="N2099" s="24"/>
      <c r="O2099" s="208">
        <v>0.29899999999999999</v>
      </c>
      <c r="P2099" s="208">
        <v>0.69699999999999995</v>
      </c>
      <c r="Q2099" s="208">
        <v>0.83799999999999997</v>
      </c>
      <c r="R2099" s="208">
        <v>1.1120000000000001</v>
      </c>
      <c r="S2099" s="208">
        <v>1.2969999999999999</v>
      </c>
      <c r="T2099" s="208">
        <v>1.167</v>
      </c>
      <c r="U2099" s="208">
        <v>0.74399999999999999</v>
      </c>
      <c r="V2099" s="208">
        <v>0.79600000000000004</v>
      </c>
      <c r="W2099" s="208">
        <v>0.44900000000000001</v>
      </c>
      <c r="X2099" s="24"/>
      <c r="Y2099" s="24"/>
      <c r="Z2099" s="24"/>
      <c r="AA2099" s="208">
        <v>0.46300000000000002</v>
      </c>
      <c r="AB2099" s="208">
        <v>0.46500000000000002</v>
      </c>
      <c r="AC2099" s="208">
        <v>1.0880000000000001</v>
      </c>
      <c r="AD2099" s="208">
        <v>1.2549999999999999</v>
      </c>
      <c r="AE2099" s="208">
        <v>1.337</v>
      </c>
      <c r="AF2099" s="208">
        <v>1.2829999999999999</v>
      </c>
      <c r="AG2099" s="208">
        <v>0.61499999999999999</v>
      </c>
      <c r="AH2099" s="208">
        <v>0.48299999999999998</v>
      </c>
      <c r="AI2099" s="208">
        <v>0.504</v>
      </c>
      <c r="AJ2099" s="208">
        <v>0.1</v>
      </c>
      <c r="AK2099" s="24"/>
      <c r="AL2099" s="24"/>
      <c r="AM2099" s="208">
        <v>0.26100000000000001</v>
      </c>
      <c r="AN2099" s="208">
        <v>0.68200000000000005</v>
      </c>
      <c r="AO2099" s="24"/>
      <c r="AP2099" s="208">
        <v>2.2269999999999999</v>
      </c>
      <c r="AQ2099" s="208">
        <v>1.214</v>
      </c>
      <c r="AR2099" s="208">
        <v>1.2629999999999999</v>
      </c>
      <c r="AS2099" s="208">
        <v>0.89</v>
      </c>
      <c r="AT2099" s="208">
        <v>0.52800000000000002</v>
      </c>
      <c r="AU2099" s="208">
        <v>0.40500000000000003</v>
      </c>
      <c r="AV2099" s="208">
        <v>1.2999999999999999E-2</v>
      </c>
      <c r="AW2099" s="24"/>
      <c r="AX2099" s="24"/>
      <c r="AY2099" s="208">
        <v>0.27700000000000002</v>
      </c>
      <c r="AZ2099" s="208">
        <v>0.877</v>
      </c>
      <c r="BA2099" s="208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209">
        <v>1.802</v>
      </c>
      <c r="G2100" s="209">
        <v>1.337</v>
      </c>
      <c r="H2100" s="209">
        <v>0.90100000000000002</v>
      </c>
      <c r="I2100" s="224">
        <v>1.0620000000000001</v>
      </c>
      <c r="J2100" s="224"/>
      <c r="K2100" s="209">
        <v>0.32200000000000001</v>
      </c>
      <c r="L2100" s="20"/>
      <c r="M2100" s="20"/>
      <c r="N2100" s="20"/>
      <c r="O2100" s="20"/>
      <c r="P2100" s="209">
        <v>0.71</v>
      </c>
      <c r="Q2100" s="209">
        <v>1.3280000000000001</v>
      </c>
      <c r="R2100" s="209">
        <v>1.6779999999999999</v>
      </c>
      <c r="S2100" s="209">
        <v>1.669</v>
      </c>
      <c r="T2100" s="209">
        <v>1.5609999999999999</v>
      </c>
      <c r="U2100" s="209">
        <v>1.304</v>
      </c>
      <c r="V2100" s="209">
        <v>0.999</v>
      </c>
      <c r="W2100" s="209">
        <v>0.45100000000000001</v>
      </c>
      <c r="X2100" s="209">
        <v>5.3999999999999999E-2</v>
      </c>
      <c r="Y2100" s="209">
        <v>5.2999999999999999E-2</v>
      </c>
      <c r="Z2100" s="209">
        <v>0.06</v>
      </c>
      <c r="AA2100" s="209">
        <v>0.29099999999999998</v>
      </c>
      <c r="AB2100" s="209">
        <v>3.5790000000000002</v>
      </c>
      <c r="AC2100" s="209">
        <v>4.7789999999999999</v>
      </c>
      <c r="AD2100" s="209">
        <v>4.8639999999999999</v>
      </c>
      <c r="AE2100" s="209">
        <v>5.3680000000000003</v>
      </c>
      <c r="AF2100" s="209">
        <v>5.5330000000000004</v>
      </c>
      <c r="AG2100" s="209">
        <v>3.9849999999999999</v>
      </c>
      <c r="AH2100" s="209">
        <v>2.0710000000000002</v>
      </c>
      <c r="AI2100" s="20"/>
      <c r="AJ2100" s="20"/>
      <c r="AK2100" s="20"/>
      <c r="AL2100" s="20"/>
      <c r="AM2100" s="20"/>
      <c r="AN2100" s="209">
        <v>3.4060000000000001</v>
      </c>
      <c r="AO2100" s="209">
        <v>3.72</v>
      </c>
      <c r="AP2100" s="209">
        <v>2.0649999999999999</v>
      </c>
      <c r="AQ2100" s="209">
        <v>1.97</v>
      </c>
      <c r="AR2100" s="209">
        <v>1.341</v>
      </c>
      <c r="AS2100" s="209">
        <v>1.3859999999999999</v>
      </c>
      <c r="AT2100" s="209">
        <v>1.0640000000000001</v>
      </c>
      <c r="AU2100" s="209">
        <v>0.47899999999999998</v>
      </c>
      <c r="AV2100" s="20"/>
      <c r="AW2100" s="20"/>
      <c r="AX2100" s="20"/>
      <c r="AY2100" s="209">
        <v>0.95</v>
      </c>
      <c r="AZ2100" s="209">
        <v>1.871</v>
      </c>
      <c r="BA2100" s="209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208">
        <v>1.802</v>
      </c>
      <c r="G2101" s="208">
        <v>1.337</v>
      </c>
      <c r="H2101" s="208">
        <v>0.90100000000000002</v>
      </c>
      <c r="I2101" s="221">
        <v>1.0620000000000001</v>
      </c>
      <c r="J2101" s="221"/>
      <c r="K2101" s="208">
        <v>0.32200000000000001</v>
      </c>
      <c r="L2101" s="24"/>
      <c r="M2101" s="24"/>
      <c r="N2101" s="24"/>
      <c r="O2101" s="24"/>
      <c r="P2101" s="208">
        <v>0.71</v>
      </c>
      <c r="Q2101" s="208">
        <v>1.3280000000000001</v>
      </c>
      <c r="R2101" s="208">
        <v>1.6779999999999999</v>
      </c>
      <c r="S2101" s="208">
        <v>1.669</v>
      </c>
      <c r="T2101" s="208">
        <v>1.5609999999999999</v>
      </c>
      <c r="U2101" s="208">
        <v>1.304</v>
      </c>
      <c r="V2101" s="208">
        <v>0.999</v>
      </c>
      <c r="W2101" s="208">
        <v>0.45100000000000001</v>
      </c>
      <c r="X2101" s="208">
        <v>5.3999999999999999E-2</v>
      </c>
      <c r="Y2101" s="208">
        <v>5.2999999999999999E-2</v>
      </c>
      <c r="Z2101" s="208">
        <v>0.06</v>
      </c>
      <c r="AA2101" s="208">
        <v>0.29099999999999998</v>
      </c>
      <c r="AB2101" s="208">
        <v>3.5790000000000002</v>
      </c>
      <c r="AC2101" s="208">
        <v>4.7789999999999999</v>
      </c>
      <c r="AD2101" s="208">
        <v>4.8639999999999999</v>
      </c>
      <c r="AE2101" s="208">
        <v>5.3680000000000003</v>
      </c>
      <c r="AF2101" s="208">
        <v>5.5330000000000004</v>
      </c>
      <c r="AG2101" s="208">
        <v>3.9849999999999999</v>
      </c>
      <c r="AH2101" s="208">
        <v>2.0710000000000002</v>
      </c>
      <c r="AI2101" s="24"/>
      <c r="AJ2101" s="24"/>
      <c r="AK2101" s="24"/>
      <c r="AL2101" s="24"/>
      <c r="AM2101" s="24"/>
      <c r="AN2101" s="208">
        <v>3.4060000000000001</v>
      </c>
      <c r="AO2101" s="208">
        <v>3.72</v>
      </c>
      <c r="AP2101" s="208">
        <v>2.0649999999999999</v>
      </c>
      <c r="AQ2101" s="208">
        <v>1.97</v>
      </c>
      <c r="AR2101" s="208">
        <v>1.341</v>
      </c>
      <c r="AS2101" s="208">
        <v>1.3859999999999999</v>
      </c>
      <c r="AT2101" s="208">
        <v>1.0640000000000001</v>
      </c>
      <c r="AU2101" s="208">
        <v>0.47899999999999998</v>
      </c>
      <c r="AV2101" s="24"/>
      <c r="AW2101" s="24"/>
      <c r="AX2101" s="24"/>
      <c r="AY2101" s="208">
        <v>0.95</v>
      </c>
      <c r="AZ2101" s="208">
        <v>1.871</v>
      </c>
      <c r="BA2101" s="208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209">
        <v>23.161999999999999</v>
      </c>
      <c r="G2102" s="209">
        <v>19.751999999999999</v>
      </c>
      <c r="H2102" s="209">
        <v>17.492999999999999</v>
      </c>
      <c r="I2102" s="224">
        <v>13.763</v>
      </c>
      <c r="J2102" s="224"/>
      <c r="K2102" s="209">
        <v>4.66</v>
      </c>
      <c r="L2102" s="209">
        <v>0.11</v>
      </c>
      <c r="M2102" s="20"/>
      <c r="N2102" s="20"/>
      <c r="O2102" s="20"/>
      <c r="P2102" s="209">
        <v>9.702</v>
      </c>
      <c r="Q2102" s="209">
        <v>13.391999999999999</v>
      </c>
      <c r="R2102" s="209">
        <v>19.655000000000001</v>
      </c>
      <c r="S2102" s="209">
        <v>20.745999999999999</v>
      </c>
      <c r="T2102" s="209">
        <v>22.62</v>
      </c>
      <c r="U2102" s="209">
        <v>18.545000000000002</v>
      </c>
      <c r="V2102" s="209">
        <v>9.4719999999999995</v>
      </c>
      <c r="W2102" s="209">
        <v>6.2649999999999997</v>
      </c>
      <c r="X2102" s="209">
        <v>4.3789999999999996</v>
      </c>
      <c r="Y2102" s="209">
        <v>5.2130000000000001</v>
      </c>
      <c r="Z2102" s="209">
        <v>0.312</v>
      </c>
      <c r="AA2102" s="209">
        <v>0.68899999999999995</v>
      </c>
      <c r="AB2102" s="209">
        <v>9.5960000000000001</v>
      </c>
      <c r="AC2102" s="209">
        <v>16.638999999999999</v>
      </c>
      <c r="AD2102" s="209">
        <v>24.202999999999999</v>
      </c>
      <c r="AE2102" s="209">
        <v>25.420999999999999</v>
      </c>
      <c r="AF2102" s="209">
        <v>19.738</v>
      </c>
      <c r="AG2102" s="209">
        <v>16.841000000000001</v>
      </c>
      <c r="AH2102" s="209">
        <v>9.1509999999999998</v>
      </c>
      <c r="AI2102" s="209">
        <v>5.4420000000000002</v>
      </c>
      <c r="AJ2102" s="209">
        <v>0.74199999999999999</v>
      </c>
      <c r="AK2102" s="20"/>
      <c r="AL2102" s="209">
        <v>0.19900000000000001</v>
      </c>
      <c r="AM2102" s="209">
        <v>1.351</v>
      </c>
      <c r="AN2102" s="209">
        <v>8.3740000000000006</v>
      </c>
      <c r="AO2102" s="209">
        <v>17.161999999999999</v>
      </c>
      <c r="AP2102" s="209">
        <v>24.908000000000001</v>
      </c>
      <c r="AQ2102" s="209">
        <v>25.832000000000001</v>
      </c>
      <c r="AR2102" s="209">
        <v>18.457000000000001</v>
      </c>
      <c r="AS2102" s="209">
        <v>18.402000000000001</v>
      </c>
      <c r="AT2102" s="209">
        <v>9.5039999999999996</v>
      </c>
      <c r="AU2102" s="209">
        <v>4.944</v>
      </c>
      <c r="AV2102" s="209">
        <v>0.44700000000000001</v>
      </c>
      <c r="AW2102" s="20"/>
      <c r="AX2102" s="20"/>
      <c r="AY2102" s="209">
        <v>3.4239999999999999</v>
      </c>
      <c r="AZ2102" s="209">
        <v>8.0410000000000004</v>
      </c>
      <c r="BA2102" s="209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208">
        <v>1.133</v>
      </c>
      <c r="G2103" s="208">
        <v>0.98099999999999998</v>
      </c>
      <c r="H2103" s="208">
        <v>0.66800000000000004</v>
      </c>
      <c r="I2103" s="221">
        <v>0.53800000000000003</v>
      </c>
      <c r="J2103" s="221"/>
      <c r="K2103" s="208">
        <v>0.22</v>
      </c>
      <c r="L2103" s="24"/>
      <c r="M2103" s="24"/>
      <c r="N2103" s="24"/>
      <c r="O2103" s="24"/>
      <c r="P2103" s="208">
        <v>0.54300000000000004</v>
      </c>
      <c r="Q2103" s="208">
        <v>0.60299999999999998</v>
      </c>
      <c r="R2103" s="208">
        <v>0.83199999999999996</v>
      </c>
      <c r="S2103" s="208">
        <v>1.163</v>
      </c>
      <c r="T2103" s="208">
        <v>1.081</v>
      </c>
      <c r="U2103" s="208">
        <v>0.66300000000000003</v>
      </c>
      <c r="V2103" s="208">
        <v>0.442</v>
      </c>
      <c r="W2103" s="208">
        <v>0.32600000000000001</v>
      </c>
      <c r="X2103" s="208">
        <v>4.8000000000000001E-2</v>
      </c>
      <c r="Y2103" s="208">
        <v>1.6E-2</v>
      </c>
      <c r="Z2103" s="208">
        <v>7.0000000000000007E-2</v>
      </c>
      <c r="AA2103" s="208">
        <v>0.16800000000000001</v>
      </c>
      <c r="AB2103" s="208">
        <v>0.246</v>
      </c>
      <c r="AC2103" s="208">
        <v>0.61299999999999999</v>
      </c>
      <c r="AD2103" s="208">
        <v>0.81200000000000006</v>
      </c>
      <c r="AE2103" s="208">
        <v>1</v>
      </c>
      <c r="AF2103" s="208">
        <v>0.58399999999999996</v>
      </c>
      <c r="AG2103" s="208">
        <v>0.85099999999999998</v>
      </c>
      <c r="AH2103" s="208">
        <v>0.45400000000000001</v>
      </c>
      <c r="AI2103" s="208">
        <v>0.25900000000000001</v>
      </c>
      <c r="AJ2103" s="208">
        <v>0.108</v>
      </c>
      <c r="AK2103" s="24"/>
      <c r="AL2103" s="24"/>
      <c r="AM2103" s="208">
        <v>0.161</v>
      </c>
      <c r="AN2103" s="208">
        <v>0.4</v>
      </c>
      <c r="AO2103" s="208">
        <v>0.91200000000000003</v>
      </c>
      <c r="AP2103" s="208">
        <v>1.0980000000000001</v>
      </c>
      <c r="AQ2103" s="208">
        <v>1.5409999999999999</v>
      </c>
      <c r="AR2103" s="208">
        <v>0.96</v>
      </c>
      <c r="AS2103" s="208">
        <v>0.93200000000000005</v>
      </c>
      <c r="AT2103" s="208">
        <v>0.67</v>
      </c>
      <c r="AU2103" s="208">
        <v>0.28399999999999997</v>
      </c>
      <c r="AV2103" s="208">
        <v>1.2E-2</v>
      </c>
      <c r="AW2103" s="24"/>
      <c r="AX2103" s="24"/>
      <c r="AY2103" s="208">
        <v>0.25700000000000001</v>
      </c>
      <c r="AZ2103" s="208">
        <v>0.39100000000000001</v>
      </c>
      <c r="BA2103" s="208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208">
        <v>2.0249999999999999</v>
      </c>
      <c r="G2104" s="208">
        <v>1.3380000000000001</v>
      </c>
      <c r="H2104" s="208">
        <v>1.048</v>
      </c>
      <c r="I2104" s="221">
        <v>0.69899999999999995</v>
      </c>
      <c r="J2104" s="221"/>
      <c r="K2104" s="208">
        <v>0.26400000000000001</v>
      </c>
      <c r="L2104" s="24"/>
      <c r="M2104" s="24"/>
      <c r="N2104" s="24"/>
      <c r="O2104" s="24"/>
      <c r="P2104" s="208">
        <v>0.66900000000000004</v>
      </c>
      <c r="Q2104" s="208">
        <v>0.66800000000000004</v>
      </c>
      <c r="R2104" s="208">
        <v>1.27</v>
      </c>
      <c r="S2104" s="208">
        <v>1.3879999999999999</v>
      </c>
      <c r="T2104" s="208">
        <v>1.238</v>
      </c>
      <c r="U2104" s="208">
        <v>0.96299999999999997</v>
      </c>
      <c r="V2104" s="208">
        <v>0.54500000000000004</v>
      </c>
      <c r="W2104" s="208">
        <v>0.34499999999999997</v>
      </c>
      <c r="X2104" s="208">
        <v>0.20599999999999999</v>
      </c>
      <c r="Y2104" s="208">
        <v>5.3999999999999999E-2</v>
      </c>
      <c r="Z2104" s="208">
        <v>0.17</v>
      </c>
      <c r="AA2104" s="208">
        <v>0.03</v>
      </c>
      <c r="AB2104" s="208">
        <v>0.48</v>
      </c>
      <c r="AC2104" s="208">
        <v>0.89300000000000002</v>
      </c>
      <c r="AD2104" s="208">
        <v>1.236</v>
      </c>
      <c r="AE2104" s="208">
        <v>1.341</v>
      </c>
      <c r="AF2104" s="208">
        <v>1.2230000000000001</v>
      </c>
      <c r="AG2104" s="208">
        <v>0.81</v>
      </c>
      <c r="AH2104" s="208">
        <v>0.51400000000000001</v>
      </c>
      <c r="AI2104" s="208">
        <v>0.22600000000000001</v>
      </c>
      <c r="AJ2104" s="208">
        <v>0.222</v>
      </c>
      <c r="AK2104" s="24"/>
      <c r="AL2104" s="208">
        <v>9.9000000000000005E-2</v>
      </c>
      <c r="AM2104" s="208">
        <v>0.26600000000000001</v>
      </c>
      <c r="AN2104" s="208">
        <v>0.36</v>
      </c>
      <c r="AO2104" s="208">
        <v>1.24</v>
      </c>
      <c r="AP2104" s="208">
        <v>1.6220000000000001</v>
      </c>
      <c r="AQ2104" s="208">
        <v>1.5580000000000001</v>
      </c>
      <c r="AR2104" s="208">
        <v>1.728</v>
      </c>
      <c r="AS2104" s="208">
        <v>1.1759999999999999</v>
      </c>
      <c r="AT2104" s="208">
        <v>0.73299999999999998</v>
      </c>
      <c r="AU2104" s="208">
        <v>0.36699999999999999</v>
      </c>
      <c r="AV2104" s="208">
        <v>7.2999999999999995E-2</v>
      </c>
      <c r="AW2104" s="24"/>
      <c r="AX2104" s="24"/>
      <c r="AY2104" s="208">
        <v>0.44700000000000001</v>
      </c>
      <c r="AZ2104" s="208">
        <v>0.69399999999999995</v>
      </c>
      <c r="BA2104" s="208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08">
        <v>0.68200000000000005</v>
      </c>
      <c r="S2105" s="208">
        <v>0.49099999999999999</v>
      </c>
      <c r="T2105" s="208">
        <v>0.432</v>
      </c>
      <c r="U2105" s="208">
        <v>0.41699999999999998</v>
      </c>
      <c r="V2105" s="208">
        <v>0.27600000000000002</v>
      </c>
      <c r="W2105" s="208">
        <v>0.14399999999999999</v>
      </c>
      <c r="X2105" s="208">
        <v>1.7000000000000001E-2</v>
      </c>
      <c r="Y2105" s="208">
        <v>5.0819999999999999</v>
      </c>
      <c r="Z2105" s="24"/>
      <c r="AA2105" s="208">
        <v>7.8E-2</v>
      </c>
      <c r="AB2105" s="208">
        <v>0.14799999999999999</v>
      </c>
      <c r="AC2105" s="208">
        <v>0.5</v>
      </c>
      <c r="AD2105" s="208">
        <v>0.30299999999999999</v>
      </c>
      <c r="AE2105" s="208">
        <v>0.44600000000000001</v>
      </c>
      <c r="AF2105" s="208">
        <v>0.41099999999999998</v>
      </c>
      <c r="AG2105" s="208">
        <v>0.33800000000000002</v>
      </c>
      <c r="AH2105" s="208">
        <v>0.17799999999999999</v>
      </c>
      <c r="AI2105" s="208">
        <v>0.13600000000000001</v>
      </c>
      <c r="AJ2105" s="208">
        <v>3.7999999999999999E-2</v>
      </c>
      <c r="AK2105" s="24"/>
      <c r="AL2105" s="208">
        <v>0.02</v>
      </c>
      <c r="AM2105" s="208">
        <v>7.4999999999999997E-2</v>
      </c>
      <c r="AN2105" s="208">
        <v>0.19500000000000001</v>
      </c>
      <c r="AO2105" s="208">
        <v>0.34499999999999997</v>
      </c>
      <c r="AP2105" s="208">
        <v>0.54</v>
      </c>
      <c r="AQ2105" s="208">
        <v>0.58599999999999997</v>
      </c>
      <c r="AR2105" s="208">
        <v>0.443</v>
      </c>
      <c r="AS2105" s="208">
        <v>0.46300000000000002</v>
      </c>
      <c r="AT2105" s="208">
        <v>0.29199999999999998</v>
      </c>
      <c r="AU2105" s="208">
        <v>9.8000000000000004E-2</v>
      </c>
      <c r="AV2105" s="208">
        <v>2.8000000000000001E-2</v>
      </c>
      <c r="AW2105" s="24"/>
      <c r="AX2105" s="24"/>
      <c r="AY2105" s="208">
        <v>0.13300000000000001</v>
      </c>
      <c r="AZ2105" s="208">
        <v>0.16800000000000001</v>
      </c>
      <c r="BA2105" s="208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208">
        <v>15.04</v>
      </c>
      <c r="G2106" s="208">
        <v>14.628</v>
      </c>
      <c r="H2106" s="208">
        <v>11.132999999999999</v>
      </c>
      <c r="I2106" s="221">
        <v>9.4019999999999992</v>
      </c>
      <c r="J2106" s="221"/>
      <c r="K2106" s="208">
        <v>3.2160000000000002</v>
      </c>
      <c r="L2106" s="24"/>
      <c r="M2106" s="24"/>
      <c r="N2106" s="24"/>
      <c r="O2106" s="24"/>
      <c r="P2106" s="208">
        <v>6.3890000000000002</v>
      </c>
      <c r="Q2106" s="208">
        <v>10.677</v>
      </c>
      <c r="R2106" s="208">
        <v>13.2</v>
      </c>
      <c r="S2106" s="208">
        <v>12.218999999999999</v>
      </c>
      <c r="T2106" s="208">
        <v>13.976000000000001</v>
      </c>
      <c r="U2106" s="208">
        <v>11.696</v>
      </c>
      <c r="V2106" s="208">
        <v>5.758</v>
      </c>
      <c r="W2106" s="208">
        <v>3.8319999999999999</v>
      </c>
      <c r="X2106" s="208">
        <v>3.8319999999999999</v>
      </c>
      <c r="Y2106" s="24"/>
      <c r="Z2106" s="24"/>
      <c r="AA2106" s="24"/>
      <c r="AB2106" s="208">
        <v>6.7140000000000004</v>
      </c>
      <c r="AC2106" s="208">
        <v>11</v>
      </c>
      <c r="AD2106" s="208">
        <v>15.082000000000001</v>
      </c>
      <c r="AE2106" s="208">
        <v>15.555</v>
      </c>
      <c r="AF2106" s="208">
        <v>12.324999999999999</v>
      </c>
      <c r="AG2106" s="208">
        <v>10.747</v>
      </c>
      <c r="AH2106" s="208">
        <v>5.9290000000000003</v>
      </c>
      <c r="AI2106" s="208">
        <v>3.5569999999999999</v>
      </c>
      <c r="AJ2106" s="24"/>
      <c r="AK2106" s="24"/>
      <c r="AL2106" s="24"/>
      <c r="AM2106" s="24"/>
      <c r="AN2106" s="208">
        <v>5.0739999999999998</v>
      </c>
      <c r="AO2106" s="208">
        <v>10.342000000000001</v>
      </c>
      <c r="AP2106" s="208">
        <v>15.193</v>
      </c>
      <c r="AQ2106" s="208">
        <v>15.861000000000001</v>
      </c>
      <c r="AR2106" s="208">
        <v>9.9220000000000006</v>
      </c>
      <c r="AS2106" s="208">
        <v>11.215</v>
      </c>
      <c r="AT2106" s="208">
        <v>5.1630000000000003</v>
      </c>
      <c r="AU2106" s="208">
        <v>2.9390000000000001</v>
      </c>
      <c r="AV2106" s="208">
        <v>9.5000000000000001E-2</v>
      </c>
      <c r="AW2106" s="24"/>
      <c r="AX2106" s="24"/>
      <c r="AY2106" s="208">
        <v>1.9610000000000001</v>
      </c>
      <c r="AZ2106" s="208">
        <v>4.7249999999999996</v>
      </c>
      <c r="BA2106" s="208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08">
        <v>1.357</v>
      </c>
      <c r="S2107" s="208">
        <v>2.2909999999999999</v>
      </c>
      <c r="T2107" s="208">
        <v>2.4889999999999999</v>
      </c>
      <c r="U2107" s="208">
        <v>1.8759999999999999</v>
      </c>
      <c r="V2107" s="208">
        <v>0.80100000000000005</v>
      </c>
      <c r="W2107" s="208">
        <v>0.53100000000000003</v>
      </c>
      <c r="X2107" s="208">
        <v>8.9999999999999993E-3</v>
      </c>
      <c r="Y2107" s="24"/>
      <c r="Z2107" s="24"/>
      <c r="AA2107" s="208">
        <v>0.16500000000000001</v>
      </c>
      <c r="AB2107" s="208">
        <v>0.55300000000000005</v>
      </c>
      <c r="AC2107" s="208">
        <v>1</v>
      </c>
      <c r="AD2107" s="208">
        <v>3.3359999999999999</v>
      </c>
      <c r="AE2107" s="208">
        <v>3</v>
      </c>
      <c r="AF2107" s="208">
        <v>2.0699999999999998</v>
      </c>
      <c r="AG2107" s="208">
        <v>1.647</v>
      </c>
      <c r="AH2107" s="208">
        <v>0.66200000000000003</v>
      </c>
      <c r="AI2107" s="208">
        <v>0.32500000000000001</v>
      </c>
      <c r="AJ2107" s="24"/>
      <c r="AK2107" s="24"/>
      <c r="AL2107" s="24"/>
      <c r="AM2107" s="208">
        <v>0.53900000000000003</v>
      </c>
      <c r="AN2107" s="208">
        <v>0.56399999999999995</v>
      </c>
      <c r="AO2107" s="208">
        <v>1.6080000000000001</v>
      </c>
      <c r="AP2107" s="208">
        <v>2.6360000000000001</v>
      </c>
      <c r="AQ2107" s="208">
        <v>2.548</v>
      </c>
      <c r="AR2107" s="208">
        <v>1.968</v>
      </c>
      <c r="AS2107" s="208">
        <v>1.8009999999999999</v>
      </c>
      <c r="AT2107" s="208">
        <v>0.90100000000000002</v>
      </c>
      <c r="AU2107" s="208">
        <v>0.308</v>
      </c>
      <c r="AV2107" s="208">
        <v>1.9E-2</v>
      </c>
      <c r="AW2107" s="24"/>
      <c r="AX2107" s="24"/>
      <c r="AY2107" s="208">
        <v>0.22500000000000001</v>
      </c>
      <c r="AZ2107" s="208">
        <v>0.55300000000000005</v>
      </c>
      <c r="BA2107" s="208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208">
        <v>1.353</v>
      </c>
      <c r="G2108" s="208">
        <v>1.2849999999999999</v>
      </c>
      <c r="H2108" s="208">
        <v>0.98399999999999999</v>
      </c>
      <c r="I2108" s="221">
        <v>0.89200000000000002</v>
      </c>
      <c r="J2108" s="221"/>
      <c r="K2108" s="24"/>
      <c r="L2108" s="24"/>
      <c r="M2108" s="24"/>
      <c r="N2108" s="24"/>
      <c r="O2108" s="24"/>
      <c r="P2108" s="208">
        <v>1.5009999999999999</v>
      </c>
      <c r="Q2108" s="208">
        <v>0.81799999999999995</v>
      </c>
      <c r="R2108" s="208">
        <v>1.357</v>
      </c>
      <c r="S2108" s="208">
        <v>1.7110000000000001</v>
      </c>
      <c r="T2108" s="208">
        <v>1.641</v>
      </c>
      <c r="U2108" s="208">
        <v>1.3560000000000001</v>
      </c>
      <c r="V2108" s="208">
        <v>0.76</v>
      </c>
      <c r="W2108" s="208">
        <v>0.64500000000000002</v>
      </c>
      <c r="X2108" s="208">
        <v>0.109</v>
      </c>
      <c r="Y2108" s="24"/>
      <c r="Z2108" s="24"/>
      <c r="AA2108" s="24"/>
      <c r="AB2108" s="208">
        <v>0.71499999999999997</v>
      </c>
      <c r="AC2108" s="208">
        <v>1</v>
      </c>
      <c r="AD2108" s="208">
        <v>1.885</v>
      </c>
      <c r="AE2108" s="208">
        <v>1.917</v>
      </c>
      <c r="AF2108" s="208">
        <v>1.4319999999999999</v>
      </c>
      <c r="AG2108" s="208">
        <v>1.23</v>
      </c>
      <c r="AH2108" s="208">
        <v>0.71199999999999997</v>
      </c>
      <c r="AI2108" s="208">
        <v>0.498</v>
      </c>
      <c r="AJ2108" s="208">
        <v>0.189</v>
      </c>
      <c r="AK2108" s="24"/>
      <c r="AL2108" s="24"/>
      <c r="AM2108" s="208">
        <v>0.105</v>
      </c>
      <c r="AN2108" s="208">
        <v>1.0580000000000001</v>
      </c>
      <c r="AO2108" s="208">
        <v>1.3080000000000001</v>
      </c>
      <c r="AP2108" s="208">
        <v>2.0259999999999998</v>
      </c>
      <c r="AQ2108" s="208">
        <v>1.831</v>
      </c>
      <c r="AR2108" s="208">
        <v>1.821</v>
      </c>
      <c r="AS2108" s="208">
        <v>1.4970000000000001</v>
      </c>
      <c r="AT2108" s="208">
        <v>0.91300000000000003</v>
      </c>
      <c r="AU2108" s="208">
        <v>0.44900000000000001</v>
      </c>
      <c r="AV2108" s="208">
        <v>0.13200000000000001</v>
      </c>
      <c r="AW2108" s="24"/>
      <c r="AX2108" s="24"/>
      <c r="AY2108" s="208">
        <v>0.107</v>
      </c>
      <c r="AZ2108" s="208">
        <v>0.94499999999999995</v>
      </c>
      <c r="BA2108" s="208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208">
        <v>1.496</v>
      </c>
      <c r="G2109" s="208">
        <v>1.52</v>
      </c>
      <c r="H2109" s="208">
        <v>1.1080000000000001</v>
      </c>
      <c r="I2109" s="221">
        <v>1.331</v>
      </c>
      <c r="J2109" s="221"/>
      <c r="K2109" s="208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208">
        <v>2.1150000000000002</v>
      </c>
      <c r="G2110" s="24"/>
      <c r="H2110" s="208">
        <v>2.552</v>
      </c>
      <c r="I2110" s="221">
        <v>0.90100000000000002</v>
      </c>
      <c r="J2110" s="221"/>
      <c r="K2110" s="208">
        <v>0.38200000000000001</v>
      </c>
      <c r="L2110" s="208">
        <v>0.11</v>
      </c>
      <c r="M2110" s="24"/>
      <c r="N2110" s="24"/>
      <c r="O2110" s="24"/>
      <c r="P2110" s="208">
        <v>0.6</v>
      </c>
      <c r="Q2110" s="208">
        <v>0.626</v>
      </c>
      <c r="R2110" s="208">
        <v>0.95699999999999996</v>
      </c>
      <c r="S2110" s="208">
        <v>1.4830000000000001</v>
      </c>
      <c r="T2110" s="208">
        <v>1.0960000000000001</v>
      </c>
      <c r="U2110" s="208">
        <v>1.0349999999999999</v>
      </c>
      <c r="V2110" s="208">
        <v>0.58199999999999996</v>
      </c>
      <c r="W2110" s="208">
        <v>0.27200000000000002</v>
      </c>
      <c r="X2110" s="208">
        <v>0.13400000000000001</v>
      </c>
      <c r="Y2110" s="208">
        <v>5.6000000000000001E-2</v>
      </c>
      <c r="Z2110" s="208">
        <v>2.3E-2</v>
      </c>
      <c r="AA2110" s="208">
        <v>0.16700000000000001</v>
      </c>
      <c r="AB2110" s="208">
        <v>0.54500000000000004</v>
      </c>
      <c r="AC2110" s="208">
        <v>0.83299999999999996</v>
      </c>
      <c r="AD2110" s="208">
        <v>1.198</v>
      </c>
      <c r="AE2110" s="208">
        <v>1.5529999999999999</v>
      </c>
      <c r="AF2110" s="208">
        <v>1.145</v>
      </c>
      <c r="AG2110" s="208">
        <v>0.79200000000000004</v>
      </c>
      <c r="AH2110" s="208">
        <v>0.441</v>
      </c>
      <c r="AI2110" s="208">
        <v>0.249</v>
      </c>
      <c r="AJ2110" s="208">
        <v>0.13100000000000001</v>
      </c>
      <c r="AK2110" s="24"/>
      <c r="AL2110" s="208">
        <v>4.9000000000000002E-2</v>
      </c>
      <c r="AM2110" s="208">
        <v>0.17599999999999999</v>
      </c>
      <c r="AN2110" s="208">
        <v>0.35699999999999998</v>
      </c>
      <c r="AO2110" s="208">
        <v>0.91300000000000003</v>
      </c>
      <c r="AP2110" s="208">
        <v>1.115</v>
      </c>
      <c r="AQ2110" s="208">
        <v>1.292</v>
      </c>
      <c r="AR2110" s="208">
        <v>1.1659999999999999</v>
      </c>
      <c r="AS2110" s="208">
        <v>0.89800000000000002</v>
      </c>
      <c r="AT2110" s="208">
        <v>0.48899999999999999</v>
      </c>
      <c r="AU2110" s="208">
        <v>0.29099999999999998</v>
      </c>
      <c r="AV2110" s="208">
        <v>6.0999999999999999E-2</v>
      </c>
      <c r="AW2110" s="24"/>
      <c r="AX2110" s="24"/>
      <c r="AY2110" s="208">
        <v>0.17699999999999999</v>
      </c>
      <c r="AZ2110" s="208">
        <v>0.29499999999999998</v>
      </c>
      <c r="BA2110" s="208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08">
        <v>0.66700000000000004</v>
      </c>
      <c r="U2111" s="208">
        <v>0.53900000000000003</v>
      </c>
      <c r="V2111" s="208">
        <v>0.308</v>
      </c>
      <c r="W2111" s="208">
        <v>0.17</v>
      </c>
      <c r="X2111" s="208">
        <v>2.4E-2</v>
      </c>
      <c r="Y2111" s="208">
        <v>5.0000000000000001E-3</v>
      </c>
      <c r="Z2111" s="208">
        <v>4.9000000000000002E-2</v>
      </c>
      <c r="AA2111" s="208">
        <v>8.1000000000000003E-2</v>
      </c>
      <c r="AB2111" s="208">
        <v>0.19500000000000001</v>
      </c>
      <c r="AC2111" s="208">
        <v>0.8</v>
      </c>
      <c r="AD2111" s="208">
        <v>0.35099999999999998</v>
      </c>
      <c r="AE2111" s="208">
        <v>0.60899999999999999</v>
      </c>
      <c r="AF2111" s="208">
        <v>0.54800000000000004</v>
      </c>
      <c r="AG2111" s="208">
        <v>0.42599999999999999</v>
      </c>
      <c r="AH2111" s="208">
        <v>0.26100000000000001</v>
      </c>
      <c r="AI2111" s="208">
        <v>0.192</v>
      </c>
      <c r="AJ2111" s="208">
        <v>5.3999999999999999E-2</v>
      </c>
      <c r="AK2111" s="24"/>
      <c r="AL2111" s="208">
        <v>3.1E-2</v>
      </c>
      <c r="AM2111" s="208">
        <v>2.9000000000000001E-2</v>
      </c>
      <c r="AN2111" s="208">
        <v>0.36599999999999999</v>
      </c>
      <c r="AO2111" s="208">
        <v>0.49399999999999999</v>
      </c>
      <c r="AP2111" s="208">
        <v>0.67800000000000005</v>
      </c>
      <c r="AQ2111" s="208">
        <v>0.61499999999999999</v>
      </c>
      <c r="AR2111" s="208">
        <v>0.44900000000000001</v>
      </c>
      <c r="AS2111" s="208">
        <v>0.42</v>
      </c>
      <c r="AT2111" s="208">
        <v>0.34300000000000003</v>
      </c>
      <c r="AU2111" s="208">
        <v>0.20799999999999999</v>
      </c>
      <c r="AV2111" s="208">
        <v>2.7E-2</v>
      </c>
      <c r="AW2111" s="24"/>
      <c r="AX2111" s="24"/>
      <c r="AY2111" s="208">
        <v>0.11700000000000001</v>
      </c>
      <c r="AZ2111" s="208">
        <v>0.27</v>
      </c>
      <c r="BA2111" s="208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209">
        <v>5.4320000000000004</v>
      </c>
      <c r="G2112" s="209">
        <v>4.492</v>
      </c>
      <c r="H2112" s="209">
        <v>3.254</v>
      </c>
      <c r="I2112" s="224">
        <v>2.5539999999999998</v>
      </c>
      <c r="J2112" s="224"/>
      <c r="K2112" s="209">
        <v>1.1259999999999999</v>
      </c>
      <c r="L2112" s="20"/>
      <c r="M2112" s="20"/>
      <c r="N2112" s="20"/>
      <c r="O2112" s="20"/>
      <c r="P2112" s="209">
        <v>1.84</v>
      </c>
      <c r="Q2112" s="209">
        <v>4.149</v>
      </c>
      <c r="R2112" s="209">
        <v>4.8109999999999999</v>
      </c>
      <c r="S2112" s="209">
        <v>5.6</v>
      </c>
      <c r="T2112" s="209">
        <v>5.86</v>
      </c>
      <c r="U2112" s="209">
        <v>4.4119999999999999</v>
      </c>
      <c r="V2112" s="209">
        <v>1.867</v>
      </c>
      <c r="W2112" s="209">
        <v>1.1719999999999999</v>
      </c>
      <c r="X2112" s="209">
        <v>0.192</v>
      </c>
      <c r="Y2112" s="20"/>
      <c r="Z2112" s="20"/>
      <c r="AA2112" s="20"/>
      <c r="AB2112" s="209">
        <v>2.2669999999999999</v>
      </c>
      <c r="AC2112" s="209">
        <v>3.7749999999999999</v>
      </c>
      <c r="AD2112" s="209">
        <v>4.8380000000000001</v>
      </c>
      <c r="AE2112" s="209">
        <v>5.492</v>
      </c>
      <c r="AF2112" s="209">
        <v>6.8630000000000004</v>
      </c>
      <c r="AG2112" s="209">
        <v>2.3820000000000001</v>
      </c>
      <c r="AH2112" s="209">
        <v>2.1859999999999999</v>
      </c>
      <c r="AI2112" s="209">
        <v>1.373</v>
      </c>
      <c r="AJ2112" s="20"/>
      <c r="AK2112" s="20"/>
      <c r="AL2112" s="20"/>
      <c r="AM2112" s="209">
        <v>0.48499999999999999</v>
      </c>
      <c r="AN2112" s="209">
        <v>1.585</v>
      </c>
      <c r="AO2112" s="209">
        <v>7.7939999999999996</v>
      </c>
      <c r="AP2112" s="209">
        <v>7.9</v>
      </c>
      <c r="AQ2112" s="209">
        <v>7.2560000000000002</v>
      </c>
      <c r="AR2112" s="209">
        <v>3.5009999999999999</v>
      </c>
      <c r="AS2112" s="209">
        <v>3.8140000000000001</v>
      </c>
      <c r="AT2112" s="209">
        <v>2.2469999999999999</v>
      </c>
      <c r="AU2112" s="209">
        <v>0.63100000000000001</v>
      </c>
      <c r="AV2112" s="20"/>
      <c r="AW2112" s="20"/>
      <c r="AX2112" s="20"/>
      <c r="AY2112" s="209">
        <v>2.9510000000000001</v>
      </c>
      <c r="AZ2112" s="209">
        <v>7.298</v>
      </c>
      <c r="BA2112" s="209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208">
        <v>5.4320000000000004</v>
      </c>
      <c r="G2113" s="208">
        <v>4.492</v>
      </c>
      <c r="H2113" s="208">
        <v>3.254</v>
      </c>
      <c r="I2113" s="221">
        <v>2.5539999999999998</v>
      </c>
      <c r="J2113" s="221"/>
      <c r="K2113" s="208">
        <v>1.1259999999999999</v>
      </c>
      <c r="L2113" s="24"/>
      <c r="M2113" s="24"/>
      <c r="N2113" s="24"/>
      <c r="O2113" s="24"/>
      <c r="P2113" s="208">
        <v>1.84</v>
      </c>
      <c r="Q2113" s="208">
        <v>4.149</v>
      </c>
      <c r="R2113" s="208">
        <v>4.8109999999999999</v>
      </c>
      <c r="S2113" s="208">
        <v>5.6</v>
      </c>
      <c r="T2113" s="208">
        <v>5.86</v>
      </c>
      <c r="U2113" s="208">
        <v>4.4119999999999999</v>
      </c>
      <c r="V2113" s="208">
        <v>1.867</v>
      </c>
      <c r="W2113" s="208">
        <v>1.1719999999999999</v>
      </c>
      <c r="X2113" s="208">
        <v>0.192</v>
      </c>
      <c r="Y2113" s="24"/>
      <c r="Z2113" s="24"/>
      <c r="AA2113" s="24"/>
      <c r="AB2113" s="208">
        <v>2.2669999999999999</v>
      </c>
      <c r="AC2113" s="208">
        <v>3.7749999999999999</v>
      </c>
      <c r="AD2113" s="208">
        <v>4.8380000000000001</v>
      </c>
      <c r="AE2113" s="208">
        <v>5.492</v>
      </c>
      <c r="AF2113" s="208">
        <v>6.8630000000000004</v>
      </c>
      <c r="AG2113" s="208">
        <v>2.3820000000000001</v>
      </c>
      <c r="AH2113" s="208">
        <v>2.1859999999999999</v>
      </c>
      <c r="AI2113" s="208">
        <v>1.373</v>
      </c>
      <c r="AJ2113" s="24"/>
      <c r="AK2113" s="24"/>
      <c r="AL2113" s="24"/>
      <c r="AM2113" s="208">
        <v>0.48499999999999999</v>
      </c>
      <c r="AN2113" s="208">
        <v>1.585</v>
      </c>
      <c r="AO2113" s="208">
        <v>7.7939999999999996</v>
      </c>
      <c r="AP2113" s="208">
        <v>7.9</v>
      </c>
      <c r="AQ2113" s="208">
        <v>7.2560000000000002</v>
      </c>
      <c r="AR2113" s="208">
        <v>3.5009999999999999</v>
      </c>
      <c r="AS2113" s="208">
        <v>3.8140000000000001</v>
      </c>
      <c r="AT2113" s="208">
        <v>2.2469999999999999</v>
      </c>
      <c r="AU2113" s="208">
        <v>0.63100000000000001</v>
      </c>
      <c r="AV2113" s="24"/>
      <c r="AW2113" s="24"/>
      <c r="AX2113" s="24"/>
      <c r="AY2113" s="208">
        <v>2.9510000000000001</v>
      </c>
      <c r="AZ2113" s="208">
        <v>7.298</v>
      </c>
      <c r="BA2113" s="208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209">
        <v>4</v>
      </c>
      <c r="G2114" s="209">
        <v>3</v>
      </c>
      <c r="H2114" s="209">
        <v>2</v>
      </c>
      <c r="I2114" s="20"/>
      <c r="J2114" s="20"/>
      <c r="K2114" s="20"/>
      <c r="L2114" s="20"/>
      <c r="M2114" s="20"/>
      <c r="N2114" s="20"/>
      <c r="O2114" s="20"/>
      <c r="P2114" s="209">
        <v>1.5</v>
      </c>
      <c r="Q2114" s="209">
        <v>3</v>
      </c>
      <c r="R2114" s="209">
        <v>4.5</v>
      </c>
      <c r="S2114" s="209">
        <v>3.5</v>
      </c>
      <c r="T2114" s="209">
        <v>2.6</v>
      </c>
      <c r="U2114" s="209">
        <v>1.6</v>
      </c>
      <c r="V2114" s="20"/>
      <c r="W2114" s="20"/>
      <c r="X2114" s="209">
        <v>1.5</v>
      </c>
      <c r="Y2114" s="20"/>
      <c r="Z2114" s="20"/>
      <c r="AA2114" s="209">
        <v>4.03</v>
      </c>
      <c r="AB2114" s="209">
        <v>4.03</v>
      </c>
      <c r="AC2114" s="209">
        <v>4.03</v>
      </c>
      <c r="AD2114" s="209">
        <v>4.03</v>
      </c>
      <c r="AE2114" s="20"/>
      <c r="AF2114" s="209">
        <v>7.9269999999999996</v>
      </c>
      <c r="AG2114" s="209">
        <v>4.1660000000000004</v>
      </c>
      <c r="AH2114" s="209">
        <v>4.032</v>
      </c>
      <c r="AI2114" s="209">
        <v>4.1660000000000004</v>
      </c>
      <c r="AJ2114" s="20"/>
      <c r="AK2114" s="20"/>
      <c r="AL2114" s="20"/>
      <c r="AM2114" s="209">
        <v>4.032</v>
      </c>
      <c r="AN2114" s="209">
        <v>4.1660000000000004</v>
      </c>
      <c r="AO2114" s="209">
        <v>4.032</v>
      </c>
      <c r="AP2114" s="209">
        <v>4.1660000000000004</v>
      </c>
      <c r="AQ2114" s="209">
        <v>4.1660000000000004</v>
      </c>
      <c r="AR2114" s="209">
        <v>3.7629999999999999</v>
      </c>
      <c r="AS2114" s="209">
        <v>4.1660000000000004</v>
      </c>
      <c r="AT2114" s="209">
        <v>4.032</v>
      </c>
      <c r="AU2114" s="209">
        <v>4.1660000000000004</v>
      </c>
      <c r="AV2114" s="209">
        <v>4.032</v>
      </c>
      <c r="AW2114" s="209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208">
        <v>4</v>
      </c>
      <c r="G2115" s="208">
        <v>3</v>
      </c>
      <c r="H2115" s="208">
        <v>2</v>
      </c>
      <c r="I2115" s="24"/>
      <c r="J2115" s="24"/>
      <c r="K2115" s="24"/>
      <c r="L2115" s="24"/>
      <c r="M2115" s="24"/>
      <c r="N2115" s="24"/>
      <c r="O2115" s="24"/>
      <c r="P2115" s="208">
        <v>1.5</v>
      </c>
      <c r="Q2115" s="208">
        <v>3</v>
      </c>
      <c r="R2115" s="208">
        <v>4.5</v>
      </c>
      <c r="S2115" s="208">
        <v>3.5</v>
      </c>
      <c r="T2115" s="208">
        <v>2.6</v>
      </c>
      <c r="U2115" s="208">
        <v>1.6</v>
      </c>
      <c r="V2115" s="24"/>
      <c r="W2115" s="24"/>
      <c r="X2115" s="208">
        <v>1.5</v>
      </c>
      <c r="Y2115" s="24"/>
      <c r="Z2115" s="24"/>
      <c r="AA2115" s="208">
        <v>4.03</v>
      </c>
      <c r="AB2115" s="208">
        <v>4.03</v>
      </c>
      <c r="AC2115" s="208">
        <v>4.03</v>
      </c>
      <c r="AD2115" s="208">
        <v>4.03</v>
      </c>
      <c r="AE2115" s="24"/>
      <c r="AF2115" s="208">
        <v>7.9269999999999996</v>
      </c>
      <c r="AG2115" s="208">
        <v>4.1660000000000004</v>
      </c>
      <c r="AH2115" s="208">
        <v>4.032</v>
      </c>
      <c r="AI2115" s="208">
        <v>4.1660000000000004</v>
      </c>
      <c r="AJ2115" s="24"/>
      <c r="AK2115" s="24"/>
      <c r="AL2115" s="24"/>
      <c r="AM2115" s="208">
        <v>4.032</v>
      </c>
      <c r="AN2115" s="208">
        <v>4.1660000000000004</v>
      </c>
      <c r="AO2115" s="208">
        <v>4.032</v>
      </c>
      <c r="AP2115" s="208">
        <v>4.1660000000000004</v>
      </c>
      <c r="AQ2115" s="208">
        <v>4.1660000000000004</v>
      </c>
      <c r="AR2115" s="208">
        <v>3.7629999999999999</v>
      </c>
      <c r="AS2115" s="208">
        <v>4.1660000000000004</v>
      </c>
      <c r="AT2115" s="208">
        <v>4.032</v>
      </c>
      <c r="AU2115" s="208">
        <v>4.1660000000000004</v>
      </c>
      <c r="AV2115" s="208">
        <v>4.032</v>
      </c>
      <c r="AW2115" s="208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208"/>
      <c r="G2116" s="208"/>
      <c r="H2116" s="208"/>
      <c r="I2116" s="24"/>
      <c r="J2116" s="24"/>
      <c r="K2116" s="24"/>
      <c r="L2116" s="24"/>
      <c r="M2116" s="24"/>
      <c r="N2116" s="24"/>
      <c r="O2116" s="24"/>
      <c r="P2116" s="208"/>
      <c r="Q2116" s="208"/>
      <c r="R2116" s="208"/>
      <c r="S2116" s="208"/>
      <c r="T2116" s="208"/>
      <c r="U2116" s="208"/>
      <c r="V2116" s="24"/>
      <c r="W2116" s="24"/>
      <c r="X2116" s="208"/>
      <c r="Y2116" s="24"/>
      <c r="Z2116" s="24"/>
      <c r="AA2116" s="208"/>
      <c r="AB2116" s="208"/>
      <c r="AC2116" s="208"/>
      <c r="AD2116" s="208"/>
      <c r="AE2116" s="24"/>
      <c r="AF2116" s="208"/>
      <c r="AG2116" s="208"/>
      <c r="AH2116" s="208"/>
      <c r="AI2116" s="208"/>
      <c r="AJ2116" s="24"/>
      <c r="AK2116" s="24"/>
      <c r="AL2116" s="24"/>
      <c r="AM2116" s="208"/>
      <c r="AN2116" s="208"/>
      <c r="AO2116" s="208"/>
      <c r="AP2116" s="208"/>
      <c r="AQ2116" s="208"/>
      <c r="AR2116" s="208"/>
      <c r="AS2116" s="208"/>
      <c r="AT2116" s="208"/>
      <c r="AU2116" s="208"/>
      <c r="AV2116" s="208"/>
      <c r="AW2116" s="208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209">
        <v>20.538</v>
      </c>
      <c r="G2117" s="20"/>
      <c r="H2117" s="209">
        <v>3.6070000000000002</v>
      </c>
      <c r="I2117" s="224">
        <v>6.7450000000000001</v>
      </c>
      <c r="J2117" s="224"/>
      <c r="K2117" s="20"/>
      <c r="L2117" s="20"/>
      <c r="M2117" s="20"/>
      <c r="N2117" s="20"/>
      <c r="O2117" s="20"/>
      <c r="P2117" s="209">
        <v>2.8290000000000002</v>
      </c>
      <c r="Q2117" s="209">
        <v>5.758</v>
      </c>
      <c r="R2117" s="20"/>
      <c r="S2117" s="209">
        <v>12.414999999999999</v>
      </c>
      <c r="T2117" s="209">
        <v>5.9630000000000001</v>
      </c>
      <c r="U2117" s="209">
        <v>4.8879999999999999</v>
      </c>
      <c r="V2117" s="209">
        <v>3</v>
      </c>
      <c r="W2117" s="20"/>
      <c r="X2117" s="20"/>
      <c r="Y2117" s="20"/>
      <c r="Z2117" s="20"/>
      <c r="AA2117" s="20"/>
      <c r="AB2117" s="209">
        <v>3.125</v>
      </c>
      <c r="AC2117" s="209">
        <v>1.25</v>
      </c>
      <c r="AD2117" s="209">
        <v>6.6340000000000003</v>
      </c>
      <c r="AE2117" s="209">
        <v>9.6859999999999999</v>
      </c>
      <c r="AF2117" s="209">
        <v>5.6210000000000004</v>
      </c>
      <c r="AG2117" s="209">
        <v>4.5750000000000002</v>
      </c>
      <c r="AH2117" s="209">
        <v>2.6139999999999999</v>
      </c>
      <c r="AI2117" s="20"/>
      <c r="AJ2117" s="20"/>
      <c r="AK2117" s="20"/>
      <c r="AL2117" s="20"/>
      <c r="AM2117" s="20"/>
      <c r="AN2117" s="209">
        <v>2.9990000000000001</v>
      </c>
      <c r="AO2117" s="209">
        <v>4.6829999999999998</v>
      </c>
      <c r="AP2117" s="209">
        <v>4.6790000000000003</v>
      </c>
      <c r="AQ2117" s="209">
        <v>7.2009999999999996</v>
      </c>
      <c r="AR2117" s="209">
        <v>4.5510000000000002</v>
      </c>
      <c r="AS2117" s="209">
        <v>4.1500000000000004</v>
      </c>
      <c r="AT2117" s="209">
        <v>1.837</v>
      </c>
      <c r="AU2117" s="209">
        <v>0.46100000000000002</v>
      </c>
      <c r="AV2117" s="20"/>
      <c r="AW2117" s="20"/>
      <c r="AX2117" s="20"/>
      <c r="AY2117" s="209">
        <v>0.189</v>
      </c>
      <c r="AZ2117" s="209">
        <v>1.1990000000000001</v>
      </c>
      <c r="BA2117" s="209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208">
        <v>20.538</v>
      </c>
      <c r="G2118" s="24"/>
      <c r="H2118" s="208">
        <v>3.6070000000000002</v>
      </c>
      <c r="I2118" s="221">
        <v>6.7450000000000001</v>
      </c>
      <c r="J2118" s="221"/>
      <c r="K2118" s="24"/>
      <c r="L2118" s="24"/>
      <c r="M2118" s="24"/>
      <c r="N2118" s="24"/>
      <c r="O2118" s="24"/>
      <c r="P2118" s="208">
        <v>2.8290000000000002</v>
      </c>
      <c r="Q2118" s="208">
        <v>5.758</v>
      </c>
      <c r="R2118" s="24"/>
      <c r="S2118" s="208">
        <v>12.414999999999999</v>
      </c>
      <c r="T2118" s="208">
        <v>5.9630000000000001</v>
      </c>
      <c r="U2118" s="208">
        <v>4.8879999999999999</v>
      </c>
      <c r="V2118" s="208">
        <v>3</v>
      </c>
      <c r="W2118" s="24"/>
      <c r="X2118" s="24"/>
      <c r="Y2118" s="24"/>
      <c r="Z2118" s="24"/>
      <c r="AA2118" s="24"/>
      <c r="AB2118" s="208">
        <v>3.125</v>
      </c>
      <c r="AC2118" s="208">
        <v>1.25</v>
      </c>
      <c r="AD2118" s="208">
        <v>6.6340000000000003</v>
      </c>
      <c r="AE2118" s="208">
        <v>9.6859999999999999</v>
      </c>
      <c r="AF2118" s="208">
        <v>5.6210000000000004</v>
      </c>
      <c r="AG2118" s="208">
        <v>4.5750000000000002</v>
      </c>
      <c r="AH2118" s="208">
        <v>2.6139999999999999</v>
      </c>
      <c r="AI2118" s="24"/>
      <c r="AJ2118" s="24"/>
      <c r="AK2118" s="24"/>
      <c r="AL2118" s="24"/>
      <c r="AM2118" s="24"/>
      <c r="AN2118" s="208">
        <v>2.9990000000000001</v>
      </c>
      <c r="AO2118" s="208">
        <v>4.6829999999999998</v>
      </c>
      <c r="AP2118" s="208">
        <v>4.6790000000000003</v>
      </c>
      <c r="AQ2118" s="208">
        <v>7.2009999999999996</v>
      </c>
      <c r="AR2118" s="208">
        <v>4.5510000000000002</v>
      </c>
      <c r="AS2118" s="208">
        <v>4.1500000000000004</v>
      </c>
      <c r="AT2118" s="208">
        <v>1.837</v>
      </c>
      <c r="AU2118" s="208">
        <v>0.46100000000000002</v>
      </c>
      <c r="AV2118" s="24"/>
      <c r="AW2118" s="24"/>
      <c r="AX2118" s="24"/>
      <c r="AY2118" s="208">
        <v>0.189</v>
      </c>
      <c r="AZ2118" s="208">
        <v>1.1990000000000001</v>
      </c>
      <c r="BA2118" s="208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209">
        <v>1.256</v>
      </c>
      <c r="G2119" s="20"/>
      <c r="H2119" s="209">
        <v>1.919</v>
      </c>
      <c r="I2119" s="224">
        <v>0.59</v>
      </c>
      <c r="J2119" s="224"/>
      <c r="K2119" s="209">
        <v>0.36399999999999999</v>
      </c>
      <c r="L2119" s="20"/>
      <c r="M2119" s="20"/>
      <c r="N2119" s="20"/>
      <c r="O2119" s="20"/>
      <c r="P2119" s="209">
        <v>1.7000000000000001E-2</v>
      </c>
      <c r="Q2119" s="209">
        <v>0.97099999999999997</v>
      </c>
      <c r="R2119" s="209">
        <v>0.96699999999999997</v>
      </c>
      <c r="S2119" s="209">
        <v>1.119</v>
      </c>
      <c r="T2119" s="209">
        <v>1.1140000000000001</v>
      </c>
      <c r="U2119" s="209">
        <v>0.83799999999999997</v>
      </c>
      <c r="V2119" s="20"/>
      <c r="W2119" s="209">
        <v>0.90100000000000002</v>
      </c>
      <c r="X2119" s="20"/>
      <c r="Y2119" s="20"/>
      <c r="Z2119" s="20"/>
      <c r="AA2119" s="209">
        <v>0.42299999999999999</v>
      </c>
      <c r="AB2119" s="209">
        <v>0.72499999999999998</v>
      </c>
      <c r="AC2119" s="209">
        <v>0.61</v>
      </c>
      <c r="AD2119" s="209">
        <v>1.1319999999999999</v>
      </c>
      <c r="AE2119" s="209">
        <v>1.304</v>
      </c>
      <c r="AF2119" s="209">
        <v>1.1479999999999999</v>
      </c>
      <c r="AG2119" s="209">
        <v>0.77600000000000002</v>
      </c>
      <c r="AH2119" s="209">
        <v>0.50900000000000001</v>
      </c>
      <c r="AI2119" s="209">
        <v>0.38900000000000001</v>
      </c>
      <c r="AJ2119" s="20"/>
      <c r="AK2119" s="20"/>
      <c r="AL2119" s="20"/>
      <c r="AM2119" s="20"/>
      <c r="AN2119" s="209">
        <v>0.877</v>
      </c>
      <c r="AO2119" s="209">
        <v>3.081</v>
      </c>
      <c r="AP2119" s="209">
        <v>3.645</v>
      </c>
      <c r="AQ2119" s="209">
        <v>3.5990000000000002</v>
      </c>
      <c r="AR2119" s="209">
        <v>3.8479999999999999</v>
      </c>
      <c r="AS2119" s="209">
        <v>3.0019999999999998</v>
      </c>
      <c r="AT2119" s="209">
        <v>1.48</v>
      </c>
      <c r="AU2119" s="209">
        <v>0.69499999999999995</v>
      </c>
      <c r="AV2119" s="20"/>
      <c r="AW2119" s="20"/>
      <c r="AX2119" s="20"/>
      <c r="AY2119" s="209">
        <v>1.129</v>
      </c>
      <c r="AZ2119" s="209">
        <v>1.306</v>
      </c>
      <c r="BA2119" s="209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08">
        <v>2.2919999999999998</v>
      </c>
      <c r="AP2120" s="208">
        <v>2.399</v>
      </c>
      <c r="AQ2120" s="208">
        <v>2.2909999999999999</v>
      </c>
      <c r="AR2120" s="208">
        <v>2.5979999999999999</v>
      </c>
      <c r="AS2120" s="208">
        <v>2.1560000000000001</v>
      </c>
      <c r="AT2120" s="208">
        <v>0.874</v>
      </c>
      <c r="AU2120" s="208">
        <v>0.35599999999999998</v>
      </c>
      <c r="AV2120" s="24"/>
      <c r="AW2120" s="24"/>
      <c r="AX2120" s="24"/>
      <c r="AY2120" s="208">
        <v>0.80500000000000005</v>
      </c>
      <c r="AZ2120" s="208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208">
        <v>1.256</v>
      </c>
      <c r="G2121" s="24"/>
      <c r="H2121" s="208">
        <v>1.919</v>
      </c>
      <c r="I2121" s="221">
        <v>0.59</v>
      </c>
      <c r="J2121" s="221"/>
      <c r="K2121" s="208">
        <v>0.36399999999999999</v>
      </c>
      <c r="L2121" s="24"/>
      <c r="M2121" s="24"/>
      <c r="N2121" s="24"/>
      <c r="O2121" s="24"/>
      <c r="P2121" s="208">
        <v>1.7000000000000001E-2</v>
      </c>
      <c r="Q2121" s="208">
        <v>0.97099999999999997</v>
      </c>
      <c r="R2121" s="208">
        <v>0.96699999999999997</v>
      </c>
      <c r="S2121" s="208">
        <v>1.119</v>
      </c>
      <c r="T2121" s="208">
        <v>1.1140000000000001</v>
      </c>
      <c r="U2121" s="208">
        <v>0.83799999999999997</v>
      </c>
      <c r="V2121" s="24"/>
      <c r="W2121" s="208">
        <v>0.90100000000000002</v>
      </c>
      <c r="X2121" s="24"/>
      <c r="Y2121" s="24"/>
      <c r="Z2121" s="24"/>
      <c r="AA2121" s="208">
        <v>0.42299999999999999</v>
      </c>
      <c r="AB2121" s="208">
        <v>0.72499999999999998</v>
      </c>
      <c r="AC2121" s="208">
        <v>0.61</v>
      </c>
      <c r="AD2121" s="208">
        <v>1.1319999999999999</v>
      </c>
      <c r="AE2121" s="208">
        <v>1.304</v>
      </c>
      <c r="AF2121" s="208">
        <v>1.1479999999999999</v>
      </c>
      <c r="AG2121" s="208">
        <v>0.77600000000000002</v>
      </c>
      <c r="AH2121" s="208">
        <v>0.50900000000000001</v>
      </c>
      <c r="AI2121" s="208">
        <v>0.38900000000000001</v>
      </c>
      <c r="AJ2121" s="24"/>
      <c r="AK2121" s="24"/>
      <c r="AL2121" s="24"/>
      <c r="AM2121" s="24"/>
      <c r="AN2121" s="208">
        <v>0.877</v>
      </c>
      <c r="AO2121" s="208">
        <v>0.78900000000000003</v>
      </c>
      <c r="AP2121" s="208">
        <v>1.246</v>
      </c>
      <c r="AQ2121" s="208">
        <v>1.3080000000000001</v>
      </c>
      <c r="AR2121" s="208">
        <v>1.25</v>
      </c>
      <c r="AS2121" s="208">
        <v>0.84599999999999997</v>
      </c>
      <c r="AT2121" s="208">
        <v>0.60599999999999998</v>
      </c>
      <c r="AU2121" s="208">
        <v>0.33900000000000002</v>
      </c>
      <c r="AV2121" s="24"/>
      <c r="AW2121" s="24"/>
      <c r="AX2121" s="24"/>
      <c r="AY2121" s="208">
        <v>0.32400000000000001</v>
      </c>
      <c r="AZ2121" s="208">
        <v>0.29599999999999999</v>
      </c>
      <c r="BA2121" s="208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209">
        <v>9.3740000000000006</v>
      </c>
      <c r="G2122" s="209">
        <v>6.9640000000000004</v>
      </c>
      <c r="H2122" s="209">
        <v>0.79800000000000004</v>
      </c>
      <c r="I2122" s="224">
        <v>3.5</v>
      </c>
      <c r="J2122" s="224"/>
      <c r="K2122" s="209">
        <v>5.375</v>
      </c>
      <c r="L2122" s="20"/>
      <c r="M2122" s="20"/>
      <c r="N2122" s="20"/>
      <c r="O2122" s="20"/>
      <c r="P2122" s="209">
        <v>3.323</v>
      </c>
      <c r="Q2122" s="209">
        <v>6.4349999999999996</v>
      </c>
      <c r="R2122" s="209">
        <v>6.6479999999999997</v>
      </c>
      <c r="S2122" s="209">
        <v>9.1630000000000003</v>
      </c>
      <c r="T2122" s="209">
        <v>8.984</v>
      </c>
      <c r="U2122" s="209">
        <v>5.6479999999999997</v>
      </c>
      <c r="V2122" s="209">
        <v>4.54</v>
      </c>
      <c r="W2122" s="209">
        <v>1.6639999999999999</v>
      </c>
      <c r="X2122" s="20"/>
      <c r="Y2122" s="20"/>
      <c r="Z2122" s="20"/>
      <c r="AA2122" s="20"/>
      <c r="AB2122" s="20"/>
      <c r="AC2122" s="209">
        <v>7.26</v>
      </c>
      <c r="AD2122" s="209">
        <v>8.4060000000000006</v>
      </c>
      <c r="AE2122" s="209">
        <v>8.5950000000000006</v>
      </c>
      <c r="AF2122" s="209">
        <v>1.7270000000000001</v>
      </c>
      <c r="AG2122" s="209">
        <v>3.1840000000000002</v>
      </c>
      <c r="AH2122" s="209">
        <v>3.0470000000000002</v>
      </c>
      <c r="AI2122" s="209">
        <v>1.5660000000000001</v>
      </c>
      <c r="AJ2122" s="20"/>
      <c r="AK2122" s="20"/>
      <c r="AL2122" s="20"/>
      <c r="AM2122" s="20"/>
      <c r="AN2122" s="209">
        <v>3.2450000000000001</v>
      </c>
      <c r="AO2122" s="20"/>
      <c r="AP2122" s="209">
        <v>14.692</v>
      </c>
      <c r="AQ2122" s="209">
        <v>9.6379999999999999</v>
      </c>
      <c r="AR2122" s="209">
        <v>7.7130000000000001</v>
      </c>
      <c r="AS2122" s="209">
        <v>5.2210000000000001</v>
      </c>
      <c r="AT2122" s="209">
        <v>3.9540000000000002</v>
      </c>
      <c r="AU2122" s="209">
        <v>0.38400000000000001</v>
      </c>
      <c r="AV2122" s="20"/>
      <c r="AW2122" s="20"/>
      <c r="AX2122" s="20"/>
      <c r="AY2122" s="20"/>
      <c r="AZ2122" s="209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208">
        <v>9.3740000000000006</v>
      </c>
      <c r="G2123" s="208">
        <v>6.9640000000000004</v>
      </c>
      <c r="H2123" s="208">
        <v>0.79800000000000004</v>
      </c>
      <c r="I2123" s="221">
        <v>3.5</v>
      </c>
      <c r="J2123" s="221"/>
      <c r="K2123" s="208">
        <v>5.375</v>
      </c>
      <c r="L2123" s="24"/>
      <c r="M2123" s="24"/>
      <c r="N2123" s="24"/>
      <c r="O2123" s="24"/>
      <c r="P2123" s="208">
        <v>3.323</v>
      </c>
      <c r="Q2123" s="208">
        <v>6.4349999999999996</v>
      </c>
      <c r="R2123" s="208">
        <v>6.6479999999999997</v>
      </c>
      <c r="S2123" s="208">
        <v>9.1630000000000003</v>
      </c>
      <c r="T2123" s="208">
        <v>8.984</v>
      </c>
      <c r="U2123" s="208">
        <v>5.6479999999999997</v>
      </c>
      <c r="V2123" s="208">
        <v>4.54</v>
      </c>
      <c r="W2123" s="208">
        <v>1.6639999999999999</v>
      </c>
      <c r="X2123" s="24"/>
      <c r="Y2123" s="24"/>
      <c r="Z2123" s="24"/>
      <c r="AA2123" s="24"/>
      <c r="AB2123" s="24"/>
      <c r="AC2123" s="208">
        <v>7.26</v>
      </c>
      <c r="AD2123" s="208">
        <v>8.4060000000000006</v>
      </c>
      <c r="AE2123" s="208">
        <v>8.5950000000000006</v>
      </c>
      <c r="AF2123" s="208">
        <v>1.7270000000000001</v>
      </c>
      <c r="AG2123" s="208">
        <v>3.1840000000000002</v>
      </c>
      <c r="AH2123" s="208">
        <v>3.0470000000000002</v>
      </c>
      <c r="AI2123" s="208">
        <v>1.5660000000000001</v>
      </c>
      <c r="AJ2123" s="24"/>
      <c r="AK2123" s="24"/>
      <c r="AL2123" s="24"/>
      <c r="AM2123" s="24"/>
      <c r="AN2123" s="208">
        <v>3.2450000000000001</v>
      </c>
      <c r="AO2123" s="24"/>
      <c r="AP2123" s="208">
        <v>14.692</v>
      </c>
      <c r="AQ2123" s="208">
        <v>9.6379999999999999</v>
      </c>
      <c r="AR2123" s="208">
        <v>7.7130000000000001</v>
      </c>
      <c r="AS2123" s="208">
        <v>5.2210000000000001</v>
      </c>
      <c r="AT2123" s="208">
        <v>3.9540000000000002</v>
      </c>
      <c r="AU2123" s="208">
        <v>0.38400000000000001</v>
      </c>
      <c r="AV2123" s="24"/>
      <c r="AW2123" s="24"/>
      <c r="AX2123" s="24"/>
      <c r="AY2123" s="24"/>
      <c r="AZ2123" s="208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209">
        <v>2.9289999999999998</v>
      </c>
      <c r="G2124" s="209">
        <v>2.758</v>
      </c>
      <c r="H2124" s="209">
        <v>2.0110000000000001</v>
      </c>
      <c r="I2124" s="224">
        <v>1.548</v>
      </c>
      <c r="J2124" s="224"/>
      <c r="K2124" s="209">
        <v>0.81100000000000005</v>
      </c>
      <c r="L2124" s="209">
        <v>0.39100000000000001</v>
      </c>
      <c r="M2124" s="20"/>
      <c r="N2124" s="20"/>
      <c r="O2124" s="209">
        <v>0.192</v>
      </c>
      <c r="P2124" s="209">
        <v>1.042</v>
      </c>
      <c r="Q2124" s="209">
        <v>1.901</v>
      </c>
      <c r="R2124" s="209">
        <v>2.6640000000000001</v>
      </c>
      <c r="S2124" s="209">
        <v>2.742</v>
      </c>
      <c r="T2124" s="209">
        <v>2.86</v>
      </c>
      <c r="U2124" s="209">
        <v>2.581</v>
      </c>
      <c r="V2124" s="209">
        <v>1.0680000000000001</v>
      </c>
      <c r="W2124" s="20"/>
      <c r="X2124" s="209">
        <v>0.90500000000000003</v>
      </c>
      <c r="Y2124" s="20"/>
      <c r="Z2124" s="20"/>
      <c r="AA2124" s="209">
        <v>1.2E-2</v>
      </c>
      <c r="AB2124" s="209">
        <v>0.92400000000000004</v>
      </c>
      <c r="AC2124" s="209">
        <v>1.9870000000000001</v>
      </c>
      <c r="AD2124" s="209">
        <v>2.5840000000000001</v>
      </c>
      <c r="AE2124" s="209">
        <v>2.923</v>
      </c>
      <c r="AF2124" s="209">
        <v>3.8809999999999998</v>
      </c>
      <c r="AG2124" s="209">
        <v>2.335</v>
      </c>
      <c r="AH2124" s="209">
        <v>1.649</v>
      </c>
      <c r="AI2124" s="209">
        <v>0.91</v>
      </c>
      <c r="AJ2124" s="209">
        <v>0.27900000000000003</v>
      </c>
      <c r="AK2124" s="20"/>
      <c r="AL2124" s="20"/>
      <c r="AM2124" s="20"/>
      <c r="AN2124" s="209">
        <v>0.95599999999999996</v>
      </c>
      <c r="AO2124" s="209">
        <v>2.0950000000000002</v>
      </c>
      <c r="AP2124" s="209">
        <v>3.0139999999999998</v>
      </c>
      <c r="AQ2124" s="209">
        <v>3.089</v>
      </c>
      <c r="AR2124" s="209">
        <v>2.6850000000000001</v>
      </c>
      <c r="AS2124" s="209">
        <v>2.4039999999999999</v>
      </c>
      <c r="AT2124" s="209">
        <v>1.6319999999999999</v>
      </c>
      <c r="AU2124" s="209">
        <v>1.02</v>
      </c>
      <c r="AV2124" s="20"/>
      <c r="AW2124" s="20"/>
      <c r="AX2124" s="20"/>
      <c r="AY2124" s="20"/>
      <c r="AZ2124" s="209">
        <v>0.45500000000000002</v>
      </c>
      <c r="BA2124" s="209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208">
        <v>1.4E-2</v>
      </c>
      <c r="G2125" s="208">
        <v>5.0999999999999997E-2</v>
      </c>
      <c r="H2125" s="208">
        <v>4.7E-2</v>
      </c>
      <c r="I2125" s="221">
        <v>3.2000000000000001E-2</v>
      </c>
      <c r="J2125" s="221"/>
      <c r="K2125" s="208">
        <v>4.2999999999999997E-2</v>
      </c>
      <c r="L2125" s="208">
        <v>5.8999999999999997E-2</v>
      </c>
      <c r="M2125" s="24"/>
      <c r="N2125" s="24"/>
      <c r="O2125" s="208">
        <v>3.0000000000000001E-3</v>
      </c>
      <c r="P2125" s="208">
        <v>5.8999999999999997E-2</v>
      </c>
      <c r="Q2125" s="208">
        <v>4.3999999999999997E-2</v>
      </c>
      <c r="R2125" s="208">
        <v>6.5000000000000002E-2</v>
      </c>
      <c r="S2125" s="208">
        <v>3.1E-2</v>
      </c>
      <c r="T2125" s="208">
        <v>3.5999999999999997E-2</v>
      </c>
      <c r="U2125" s="208">
        <v>7.0999999999999994E-2</v>
      </c>
      <c r="V2125" s="208">
        <v>6.0000000000000001E-3</v>
      </c>
      <c r="W2125" s="24"/>
      <c r="X2125" s="208">
        <v>2.9000000000000001E-2</v>
      </c>
      <c r="Y2125" s="24"/>
      <c r="Z2125" s="24"/>
      <c r="AA2125" s="208">
        <v>1.2E-2</v>
      </c>
      <c r="AB2125" s="24"/>
      <c r="AC2125" s="208">
        <v>0.107</v>
      </c>
      <c r="AD2125" s="24"/>
      <c r="AE2125" s="24"/>
      <c r="AF2125" s="208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208">
        <v>2.915</v>
      </c>
      <c r="G2126" s="208">
        <v>2.7069999999999999</v>
      </c>
      <c r="H2126" s="208">
        <v>1.964</v>
      </c>
      <c r="I2126" s="221">
        <v>1.516</v>
      </c>
      <c r="J2126" s="221"/>
      <c r="K2126" s="208">
        <v>0.76800000000000002</v>
      </c>
      <c r="L2126" s="208">
        <v>0.33200000000000002</v>
      </c>
      <c r="M2126" s="24"/>
      <c r="N2126" s="24"/>
      <c r="O2126" s="208">
        <v>0.189</v>
      </c>
      <c r="P2126" s="208">
        <v>0.98299999999999998</v>
      </c>
      <c r="Q2126" s="208">
        <v>1.857</v>
      </c>
      <c r="R2126" s="208">
        <v>2.5990000000000002</v>
      </c>
      <c r="S2126" s="208">
        <v>2.7109999999999999</v>
      </c>
      <c r="T2126" s="208">
        <v>2.8239999999999998</v>
      </c>
      <c r="U2126" s="208">
        <v>2.5099999999999998</v>
      </c>
      <c r="V2126" s="208">
        <v>1.0620000000000001</v>
      </c>
      <c r="W2126" s="24"/>
      <c r="X2126" s="208">
        <v>0.876</v>
      </c>
      <c r="Y2126" s="24"/>
      <c r="Z2126" s="24"/>
      <c r="AA2126" s="24"/>
      <c r="AB2126" s="208">
        <v>0.92400000000000004</v>
      </c>
      <c r="AC2126" s="208">
        <v>1.88</v>
      </c>
      <c r="AD2126" s="208">
        <v>2.5840000000000001</v>
      </c>
      <c r="AE2126" s="208">
        <v>2.923</v>
      </c>
      <c r="AF2126" s="208">
        <v>3.645</v>
      </c>
      <c r="AG2126" s="208">
        <v>2.335</v>
      </c>
      <c r="AH2126" s="208">
        <v>1.649</v>
      </c>
      <c r="AI2126" s="208">
        <v>0.91</v>
      </c>
      <c r="AJ2126" s="208">
        <v>0.27900000000000003</v>
      </c>
      <c r="AK2126" s="24"/>
      <c r="AL2126" s="24"/>
      <c r="AM2126" s="24"/>
      <c r="AN2126" s="208">
        <v>0.95599999999999996</v>
      </c>
      <c r="AO2126" s="208">
        <v>2.0950000000000002</v>
      </c>
      <c r="AP2126" s="208">
        <v>3.0139999999999998</v>
      </c>
      <c r="AQ2126" s="208">
        <v>3.089</v>
      </c>
      <c r="AR2126" s="208">
        <v>2.6850000000000001</v>
      </c>
      <c r="AS2126" s="208">
        <v>2.4039999999999999</v>
      </c>
      <c r="AT2126" s="208">
        <v>1.6319999999999999</v>
      </c>
      <c r="AU2126" s="208">
        <v>1.02</v>
      </c>
      <c r="AV2126" s="24"/>
      <c r="AW2126" s="24"/>
      <c r="AX2126" s="24"/>
      <c r="AY2126" s="24"/>
      <c r="AZ2126" s="208">
        <v>0.45500000000000002</v>
      </c>
      <c r="BA2126" s="208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209">
        <v>3.7330000000000001</v>
      </c>
      <c r="G2127" s="209">
        <v>2.306</v>
      </c>
      <c r="H2127" s="209">
        <v>2.2730000000000001</v>
      </c>
      <c r="I2127" s="20"/>
      <c r="J2127" s="20"/>
      <c r="K2127" s="209">
        <v>3.077</v>
      </c>
      <c r="L2127" s="20"/>
      <c r="M2127" s="20"/>
      <c r="N2127" s="20"/>
      <c r="O2127" s="20"/>
      <c r="P2127" s="209">
        <v>1.998</v>
      </c>
      <c r="Q2127" s="209">
        <v>2.5529999999999999</v>
      </c>
      <c r="R2127" s="209">
        <v>2.3010000000000002</v>
      </c>
      <c r="S2127" s="209">
        <v>3.61</v>
      </c>
      <c r="T2127" s="209">
        <v>3.6949999999999998</v>
      </c>
      <c r="U2127" s="209">
        <v>2.3879999999999999</v>
      </c>
      <c r="V2127" s="209">
        <v>1.6060000000000001</v>
      </c>
      <c r="W2127" s="209">
        <v>1.276</v>
      </c>
      <c r="X2127" s="20"/>
      <c r="Y2127" s="20"/>
      <c r="Z2127" s="20"/>
      <c r="AA2127" s="209">
        <v>0.22900000000000001</v>
      </c>
      <c r="AB2127" s="209">
        <v>1.4630000000000001</v>
      </c>
      <c r="AC2127" s="209">
        <v>2.4830000000000001</v>
      </c>
      <c r="AD2127" s="209">
        <v>4.093</v>
      </c>
      <c r="AE2127" s="209">
        <v>2.9159999999999999</v>
      </c>
      <c r="AF2127" s="209">
        <v>2.9780000000000002</v>
      </c>
      <c r="AG2127" s="209">
        <v>2.0950000000000002</v>
      </c>
      <c r="AH2127" s="209">
        <v>1.603</v>
      </c>
      <c r="AI2127" s="209">
        <v>1.085</v>
      </c>
      <c r="AJ2127" s="20"/>
      <c r="AK2127" s="20"/>
      <c r="AL2127" s="20"/>
      <c r="AM2127" s="20"/>
      <c r="AN2127" s="209">
        <v>1.6579999999999999</v>
      </c>
      <c r="AO2127" s="20"/>
      <c r="AP2127" s="209">
        <v>5.0970000000000004</v>
      </c>
      <c r="AQ2127" s="209">
        <v>3.3660000000000001</v>
      </c>
      <c r="AR2127" s="209">
        <v>3.3969999999999998</v>
      </c>
      <c r="AS2127" s="209">
        <v>2.4449999999999998</v>
      </c>
      <c r="AT2127" s="209">
        <v>1.911</v>
      </c>
      <c r="AU2127" s="209">
        <v>0.97599999999999998</v>
      </c>
      <c r="AV2127" s="20"/>
      <c r="AW2127" s="20"/>
      <c r="AX2127" s="20"/>
      <c r="AY2127" s="209">
        <v>0.28499999999999998</v>
      </c>
      <c r="AZ2127" s="209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208">
        <v>3.7330000000000001</v>
      </c>
      <c r="G2128" s="208">
        <v>2.306</v>
      </c>
      <c r="H2128" s="208">
        <v>2.2730000000000001</v>
      </c>
      <c r="I2128" s="24"/>
      <c r="J2128" s="24"/>
      <c r="K2128" s="208">
        <v>3.077</v>
      </c>
      <c r="L2128" s="24"/>
      <c r="M2128" s="24"/>
      <c r="N2128" s="24"/>
      <c r="O2128" s="24"/>
      <c r="P2128" s="208">
        <v>1.998</v>
      </c>
      <c r="Q2128" s="208">
        <v>2.5529999999999999</v>
      </c>
      <c r="R2128" s="208">
        <v>2.3010000000000002</v>
      </c>
      <c r="S2128" s="208">
        <v>3.61</v>
      </c>
      <c r="T2128" s="208">
        <v>3.6949999999999998</v>
      </c>
      <c r="U2128" s="208">
        <v>2.3879999999999999</v>
      </c>
      <c r="V2128" s="208">
        <v>1.6060000000000001</v>
      </c>
      <c r="W2128" s="208">
        <v>1.276</v>
      </c>
      <c r="X2128" s="24"/>
      <c r="Y2128" s="24"/>
      <c r="Z2128" s="24"/>
      <c r="AA2128" s="208">
        <v>0.22900000000000001</v>
      </c>
      <c r="AB2128" s="208">
        <v>1.4630000000000001</v>
      </c>
      <c r="AC2128" s="208">
        <v>2.4830000000000001</v>
      </c>
      <c r="AD2128" s="208">
        <v>4.093</v>
      </c>
      <c r="AE2128" s="208">
        <v>2.9159999999999999</v>
      </c>
      <c r="AF2128" s="208">
        <v>2.9780000000000002</v>
      </c>
      <c r="AG2128" s="208">
        <v>2.0950000000000002</v>
      </c>
      <c r="AH2128" s="208">
        <v>1.603</v>
      </c>
      <c r="AI2128" s="208">
        <v>1.085</v>
      </c>
      <c r="AJ2128" s="24"/>
      <c r="AK2128" s="24"/>
      <c r="AL2128" s="24"/>
      <c r="AM2128" s="24"/>
      <c r="AN2128" s="208">
        <v>1.6579999999999999</v>
      </c>
      <c r="AO2128" s="24"/>
      <c r="AP2128" s="208">
        <v>5.0970000000000004</v>
      </c>
      <c r="AQ2128" s="208">
        <v>3.3660000000000001</v>
      </c>
      <c r="AR2128" s="208">
        <v>3.3969999999999998</v>
      </c>
      <c r="AS2128" s="208">
        <v>2.4449999999999998</v>
      </c>
      <c r="AT2128" s="208">
        <v>1.911</v>
      </c>
      <c r="AU2128" s="208">
        <v>0.97599999999999998</v>
      </c>
      <c r="AV2128" s="24"/>
      <c r="AW2128" s="24"/>
      <c r="AX2128" s="24"/>
      <c r="AY2128" s="208">
        <v>0.28499999999999998</v>
      </c>
      <c r="AZ2128" s="208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209">
        <v>13.917999999999999</v>
      </c>
      <c r="H2129" s="209">
        <v>2.198</v>
      </c>
      <c r="I2129" s="224">
        <v>2.7589999999999999</v>
      </c>
      <c r="J2129" s="224"/>
      <c r="K2129" s="209">
        <v>1.1499999999999999</v>
      </c>
      <c r="L2129" s="20"/>
      <c r="M2129" s="20"/>
      <c r="N2129" s="20"/>
      <c r="O2129" s="209">
        <v>0.22500000000000001</v>
      </c>
      <c r="P2129" s="209">
        <v>1.7250000000000001</v>
      </c>
      <c r="Q2129" s="209">
        <v>3.4369999999999998</v>
      </c>
      <c r="R2129" s="209">
        <v>2.907</v>
      </c>
      <c r="S2129" s="209">
        <v>4.1749999999999998</v>
      </c>
      <c r="T2129" s="209">
        <v>3.9540000000000002</v>
      </c>
      <c r="U2129" s="209">
        <v>3.157</v>
      </c>
      <c r="V2129" s="209">
        <v>2.2269999999999999</v>
      </c>
      <c r="W2129" s="209">
        <v>0.95499999999999996</v>
      </c>
      <c r="X2129" s="20"/>
      <c r="Y2129" s="20"/>
      <c r="Z2129" s="20"/>
      <c r="AA2129" s="209">
        <v>0.21</v>
      </c>
      <c r="AB2129" s="209">
        <v>1.698</v>
      </c>
      <c r="AC2129" s="209">
        <v>3.036</v>
      </c>
      <c r="AD2129" s="209">
        <v>3.7410000000000001</v>
      </c>
      <c r="AE2129" s="209">
        <v>4.8120000000000003</v>
      </c>
      <c r="AF2129" s="209">
        <v>4.1369999999999996</v>
      </c>
      <c r="AG2129" s="209">
        <v>2.9929999999999999</v>
      </c>
      <c r="AH2129" s="209">
        <v>1.5780000000000001</v>
      </c>
      <c r="AI2129" s="209">
        <v>1.101</v>
      </c>
      <c r="AJ2129" s="20"/>
      <c r="AK2129" s="20"/>
      <c r="AL2129" s="20"/>
      <c r="AM2129" s="20"/>
      <c r="AN2129" s="209">
        <v>2.0249999999999999</v>
      </c>
      <c r="AO2129" s="209">
        <v>3.1339999999999999</v>
      </c>
      <c r="AP2129" s="209">
        <v>4.452</v>
      </c>
      <c r="AQ2129" s="209">
        <v>4.7160000000000002</v>
      </c>
      <c r="AR2129" s="209">
        <v>4.7910000000000004</v>
      </c>
      <c r="AS2129" s="209">
        <v>3.26</v>
      </c>
      <c r="AT2129" s="209">
        <v>2.5539999999999998</v>
      </c>
      <c r="AU2129" s="209">
        <v>1.175</v>
      </c>
      <c r="AV2129" s="20"/>
      <c r="AW2129" s="20"/>
      <c r="AX2129" s="20"/>
      <c r="AY2129" s="209">
        <v>0.13300000000000001</v>
      </c>
      <c r="AZ2129" s="209">
        <v>1.264</v>
      </c>
      <c r="BA2129" s="209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208">
        <v>13.917999999999999</v>
      </c>
      <c r="H2130" s="208">
        <v>2.198</v>
      </c>
      <c r="I2130" s="221">
        <v>2.7589999999999999</v>
      </c>
      <c r="J2130" s="221"/>
      <c r="K2130" s="208">
        <v>1.1499999999999999</v>
      </c>
      <c r="L2130" s="24"/>
      <c r="M2130" s="24"/>
      <c r="N2130" s="24"/>
      <c r="O2130" s="208">
        <v>0.22500000000000001</v>
      </c>
      <c r="P2130" s="208">
        <v>1.7250000000000001</v>
      </c>
      <c r="Q2130" s="208">
        <v>3.4369999999999998</v>
      </c>
      <c r="R2130" s="208">
        <v>2.907</v>
      </c>
      <c r="S2130" s="208">
        <v>4.1749999999999998</v>
      </c>
      <c r="T2130" s="208">
        <v>3.9540000000000002</v>
      </c>
      <c r="U2130" s="208">
        <v>3.157</v>
      </c>
      <c r="V2130" s="208">
        <v>2.2269999999999999</v>
      </c>
      <c r="W2130" s="208">
        <v>0.95499999999999996</v>
      </c>
      <c r="X2130" s="24"/>
      <c r="Y2130" s="24"/>
      <c r="Z2130" s="24"/>
      <c r="AA2130" s="208">
        <v>0.21</v>
      </c>
      <c r="AB2130" s="208">
        <v>1.698</v>
      </c>
      <c r="AC2130" s="208">
        <v>3.036</v>
      </c>
      <c r="AD2130" s="208">
        <v>3.7410000000000001</v>
      </c>
      <c r="AE2130" s="208">
        <v>4.8120000000000003</v>
      </c>
      <c r="AF2130" s="208">
        <v>4.1369999999999996</v>
      </c>
      <c r="AG2130" s="208">
        <v>2.9929999999999999</v>
      </c>
      <c r="AH2130" s="208">
        <v>1.5780000000000001</v>
      </c>
      <c r="AI2130" s="208">
        <v>1.101</v>
      </c>
      <c r="AJ2130" s="24"/>
      <c r="AK2130" s="24"/>
      <c r="AL2130" s="24"/>
      <c r="AM2130" s="24"/>
      <c r="AN2130" s="208">
        <v>2.0249999999999999</v>
      </c>
      <c r="AO2130" s="208">
        <v>3.1339999999999999</v>
      </c>
      <c r="AP2130" s="208">
        <v>4.452</v>
      </c>
      <c r="AQ2130" s="208">
        <v>4.7160000000000002</v>
      </c>
      <c r="AR2130" s="208">
        <v>4.7910000000000004</v>
      </c>
      <c r="AS2130" s="208">
        <v>3.26</v>
      </c>
      <c r="AT2130" s="208">
        <v>2.5539999999999998</v>
      </c>
      <c r="AU2130" s="208">
        <v>1.175</v>
      </c>
      <c r="AV2130" s="24"/>
      <c r="AW2130" s="24"/>
      <c r="AX2130" s="24"/>
      <c r="AY2130" s="208">
        <v>0.13300000000000001</v>
      </c>
      <c r="AZ2130" s="208">
        <v>1.264</v>
      </c>
      <c r="BA2130" s="208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209">
        <v>7.2329999999999997</v>
      </c>
      <c r="G2131" s="209">
        <v>6.6609999999999996</v>
      </c>
      <c r="H2131" s="209">
        <v>3.9969999999999999</v>
      </c>
      <c r="I2131" s="224">
        <v>3.258</v>
      </c>
      <c r="J2131" s="224"/>
      <c r="K2131" s="209">
        <v>2.23</v>
      </c>
      <c r="L2131" s="209">
        <v>0.129</v>
      </c>
      <c r="M2131" s="20"/>
      <c r="N2131" s="20"/>
      <c r="O2131" s="209">
        <v>0.111</v>
      </c>
      <c r="P2131" s="209">
        <v>2.242</v>
      </c>
      <c r="Q2131" s="209">
        <v>6.883</v>
      </c>
      <c r="R2131" s="209">
        <v>5.3920000000000003</v>
      </c>
      <c r="S2131" s="209">
        <v>5.6520000000000001</v>
      </c>
      <c r="T2131" s="209">
        <v>5.7830000000000004</v>
      </c>
      <c r="U2131" s="209">
        <v>4.1180000000000003</v>
      </c>
      <c r="V2131" s="209">
        <v>3.1840000000000002</v>
      </c>
      <c r="W2131" s="209">
        <v>2.0070000000000001</v>
      </c>
      <c r="X2131" s="209">
        <v>0.60499999999999998</v>
      </c>
      <c r="Y2131" s="20"/>
      <c r="Z2131" s="20"/>
      <c r="AA2131" s="209">
        <v>0.80700000000000005</v>
      </c>
      <c r="AB2131" s="209">
        <v>2.7690000000000001</v>
      </c>
      <c r="AC2131" s="209">
        <v>4.968</v>
      </c>
      <c r="AD2131" s="209">
        <v>6.2039999999999997</v>
      </c>
      <c r="AE2131" s="20"/>
      <c r="AF2131" s="209">
        <v>12.502000000000001</v>
      </c>
      <c r="AG2131" s="209">
        <v>4.21</v>
      </c>
      <c r="AH2131" s="209">
        <v>3.2480000000000002</v>
      </c>
      <c r="AI2131" s="209">
        <v>2.556</v>
      </c>
      <c r="AJ2131" s="20"/>
      <c r="AK2131" s="20"/>
      <c r="AL2131" s="20"/>
      <c r="AM2131" s="209">
        <v>0.28799999999999998</v>
      </c>
      <c r="AN2131" s="209">
        <v>3.5459999999999998</v>
      </c>
      <c r="AO2131" s="209">
        <v>4.8899999999999997</v>
      </c>
      <c r="AP2131" s="209">
        <v>6.61</v>
      </c>
      <c r="AQ2131" s="209">
        <v>6.8739999999999997</v>
      </c>
      <c r="AR2131" s="209">
        <v>6.0830000000000002</v>
      </c>
      <c r="AS2131" s="209">
        <v>5.157</v>
      </c>
      <c r="AT2131" s="209">
        <v>3.9430000000000001</v>
      </c>
      <c r="AU2131" s="209">
        <v>2.1989999999999998</v>
      </c>
      <c r="AV2131" s="209">
        <v>0.123</v>
      </c>
      <c r="AW2131" s="20"/>
      <c r="AX2131" s="20"/>
      <c r="AY2131" s="209">
        <v>1.365</v>
      </c>
      <c r="AZ2131" s="209">
        <v>1.833</v>
      </c>
      <c r="BA2131" s="209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208">
        <v>5.3490000000000002</v>
      </c>
      <c r="G2132" s="208">
        <v>5.2140000000000004</v>
      </c>
      <c r="H2132" s="208">
        <v>3.0230000000000001</v>
      </c>
      <c r="I2132" s="221">
        <v>2.4860000000000002</v>
      </c>
      <c r="J2132" s="221"/>
      <c r="K2132" s="208">
        <v>1.8260000000000001</v>
      </c>
      <c r="L2132" s="24"/>
      <c r="M2132" s="24"/>
      <c r="N2132" s="24"/>
      <c r="O2132" s="24"/>
      <c r="P2132" s="208">
        <v>1.712</v>
      </c>
      <c r="Q2132" s="208">
        <v>5.6029999999999998</v>
      </c>
      <c r="R2132" s="208">
        <v>4.1559999999999997</v>
      </c>
      <c r="S2132" s="208">
        <v>4.18</v>
      </c>
      <c r="T2132" s="208">
        <v>4.1340000000000003</v>
      </c>
      <c r="U2132" s="208">
        <v>2.9350000000000001</v>
      </c>
      <c r="V2132" s="208">
        <v>2.387</v>
      </c>
      <c r="W2132" s="208">
        <v>1.542</v>
      </c>
      <c r="X2132" s="208">
        <v>0.35199999999999998</v>
      </c>
      <c r="Y2132" s="24"/>
      <c r="Z2132" s="24"/>
      <c r="AA2132" s="208">
        <v>0.40100000000000002</v>
      </c>
      <c r="AB2132" s="208">
        <v>2.1909999999999998</v>
      </c>
      <c r="AC2132" s="208">
        <v>3.8140000000000001</v>
      </c>
      <c r="AD2132" s="208">
        <v>4.5880000000000001</v>
      </c>
      <c r="AE2132" s="24"/>
      <c r="AF2132" s="208">
        <v>9.2550000000000008</v>
      </c>
      <c r="AG2132" s="208">
        <v>3.1440000000000001</v>
      </c>
      <c r="AH2132" s="208">
        <v>2.617</v>
      </c>
      <c r="AI2132" s="208">
        <v>2.1659999999999999</v>
      </c>
      <c r="AJ2132" s="24"/>
      <c r="AK2132" s="24"/>
      <c r="AL2132" s="24"/>
      <c r="AM2132" s="208">
        <v>0.11700000000000001</v>
      </c>
      <c r="AN2132" s="208">
        <v>2.6549999999999998</v>
      </c>
      <c r="AO2132" s="208">
        <v>3.7189999999999999</v>
      </c>
      <c r="AP2132" s="208">
        <v>4.9909999999999997</v>
      </c>
      <c r="AQ2132" s="208">
        <v>5.1079999999999997</v>
      </c>
      <c r="AR2132" s="208">
        <v>4.4710000000000001</v>
      </c>
      <c r="AS2132" s="208">
        <v>3.9279999999999999</v>
      </c>
      <c r="AT2132" s="208">
        <v>3.0990000000000002</v>
      </c>
      <c r="AU2132" s="208">
        <v>1.74</v>
      </c>
      <c r="AV2132" s="208">
        <v>2.7E-2</v>
      </c>
      <c r="AW2132" s="24"/>
      <c r="AX2132" s="24"/>
      <c r="AY2132" s="208">
        <v>0.96</v>
      </c>
      <c r="AZ2132" s="208">
        <v>1.4450000000000001</v>
      </c>
      <c r="BA2132" s="208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208">
        <v>1.8839999999999999</v>
      </c>
      <c r="G2133" s="208">
        <v>1.4470000000000001</v>
      </c>
      <c r="H2133" s="208">
        <v>0.97399999999999998</v>
      </c>
      <c r="I2133" s="221">
        <v>0.77200000000000002</v>
      </c>
      <c r="J2133" s="221"/>
      <c r="K2133" s="208">
        <v>0.40400000000000003</v>
      </c>
      <c r="L2133" s="208">
        <v>0.129</v>
      </c>
      <c r="M2133" s="24"/>
      <c r="N2133" s="24"/>
      <c r="O2133" s="208">
        <v>0.111</v>
      </c>
      <c r="P2133" s="208">
        <v>0.53</v>
      </c>
      <c r="Q2133" s="208">
        <v>1.28</v>
      </c>
      <c r="R2133" s="208">
        <v>1.236</v>
      </c>
      <c r="S2133" s="208">
        <v>1.472</v>
      </c>
      <c r="T2133" s="208">
        <v>1.649</v>
      </c>
      <c r="U2133" s="208">
        <v>1.1830000000000001</v>
      </c>
      <c r="V2133" s="208">
        <v>0.79700000000000004</v>
      </c>
      <c r="W2133" s="208">
        <v>0.46500000000000002</v>
      </c>
      <c r="X2133" s="208">
        <v>0.253</v>
      </c>
      <c r="Y2133" s="24"/>
      <c r="Z2133" s="24"/>
      <c r="AA2133" s="208">
        <v>0.40600000000000003</v>
      </c>
      <c r="AB2133" s="208">
        <v>0.57799999999999996</v>
      </c>
      <c r="AC2133" s="208">
        <v>1.1539999999999999</v>
      </c>
      <c r="AD2133" s="208">
        <v>1.6160000000000001</v>
      </c>
      <c r="AE2133" s="24"/>
      <c r="AF2133" s="208">
        <v>3.2469999999999999</v>
      </c>
      <c r="AG2133" s="208">
        <v>1.0660000000000001</v>
      </c>
      <c r="AH2133" s="208">
        <v>0.63100000000000001</v>
      </c>
      <c r="AI2133" s="208">
        <v>0.39</v>
      </c>
      <c r="AJ2133" s="24"/>
      <c r="AK2133" s="24"/>
      <c r="AL2133" s="24"/>
      <c r="AM2133" s="208">
        <v>0.17100000000000001</v>
      </c>
      <c r="AN2133" s="208">
        <v>0.89100000000000001</v>
      </c>
      <c r="AO2133" s="208">
        <v>1.171</v>
      </c>
      <c r="AP2133" s="208">
        <v>1.619</v>
      </c>
      <c r="AQ2133" s="208">
        <v>1.766</v>
      </c>
      <c r="AR2133" s="208">
        <v>1.6120000000000001</v>
      </c>
      <c r="AS2133" s="208">
        <v>1.2290000000000001</v>
      </c>
      <c r="AT2133" s="208">
        <v>0.84399999999999997</v>
      </c>
      <c r="AU2133" s="208">
        <v>0.45900000000000002</v>
      </c>
      <c r="AV2133" s="208">
        <v>9.6000000000000002E-2</v>
      </c>
      <c r="AW2133" s="24"/>
      <c r="AX2133" s="24"/>
      <c r="AY2133" s="208">
        <v>0.40500000000000003</v>
      </c>
      <c r="AZ2133" s="208">
        <v>0.38800000000000001</v>
      </c>
      <c r="BA2133" s="208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9">
        <v>2.3759999999999999</v>
      </c>
      <c r="AO2134" s="20"/>
      <c r="AP2134" s="209">
        <v>11.839</v>
      </c>
      <c r="AQ2134" s="209">
        <v>8.1980000000000004</v>
      </c>
      <c r="AR2134" s="209">
        <v>6.7949999999999999</v>
      </c>
      <c r="AS2134" s="209">
        <v>5.4580000000000002</v>
      </c>
      <c r="AT2134" s="209">
        <v>3.915</v>
      </c>
      <c r="AU2134" s="209">
        <v>2.1850000000000001</v>
      </c>
      <c r="AV2134" s="20"/>
      <c r="AW2134" s="20"/>
      <c r="AX2134" s="20"/>
      <c r="AY2134" s="209">
        <v>1.5089999999999999</v>
      </c>
      <c r="AZ2134" s="209">
        <v>2.411</v>
      </c>
      <c r="BA2134" s="209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08">
        <v>2.3759999999999999</v>
      </c>
      <c r="AO2135" s="24"/>
      <c r="AP2135" s="208">
        <v>11.839</v>
      </c>
      <c r="AQ2135" s="208">
        <v>8.1980000000000004</v>
      </c>
      <c r="AR2135" s="208">
        <v>6.7949999999999999</v>
      </c>
      <c r="AS2135" s="208">
        <v>5.4580000000000002</v>
      </c>
      <c r="AT2135" s="208">
        <v>3.915</v>
      </c>
      <c r="AU2135" s="208">
        <v>2.1850000000000001</v>
      </c>
      <c r="AV2135" s="24"/>
      <c r="AW2135" s="24"/>
      <c r="AX2135" s="24"/>
      <c r="AY2135" s="208">
        <v>1.5089999999999999</v>
      </c>
      <c r="AZ2135" s="208">
        <v>2.411</v>
      </c>
      <c r="BA2135" s="208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209">
        <v>6.3760000000000003</v>
      </c>
      <c r="G2136" s="209">
        <v>6.2539999999999996</v>
      </c>
      <c r="H2136" s="209">
        <v>5.0919999999999996</v>
      </c>
      <c r="I2136" s="224">
        <v>3.2309999999999999</v>
      </c>
      <c r="J2136" s="224"/>
      <c r="K2136" s="209">
        <v>1.8660000000000001</v>
      </c>
      <c r="L2136" s="20"/>
      <c r="M2136" s="20"/>
      <c r="N2136" s="20"/>
      <c r="O2136" s="209">
        <v>0.35199999999999998</v>
      </c>
      <c r="P2136" s="209">
        <v>1.988</v>
      </c>
      <c r="Q2136" s="209">
        <v>3.9119999999999999</v>
      </c>
      <c r="R2136" s="209">
        <v>6.36</v>
      </c>
      <c r="S2136" s="209">
        <v>6.4450000000000003</v>
      </c>
      <c r="T2136" s="209">
        <v>7.02</v>
      </c>
      <c r="U2136" s="209">
        <v>5.5579999999999998</v>
      </c>
      <c r="V2136" s="209">
        <v>2.9590000000000001</v>
      </c>
      <c r="W2136" s="209">
        <v>1.5669999999999999</v>
      </c>
      <c r="X2136" s="20"/>
      <c r="Y2136" s="20"/>
      <c r="Z2136" s="20"/>
      <c r="AA2136" s="209">
        <v>0.49199999999999999</v>
      </c>
      <c r="AB2136" s="209">
        <v>2</v>
      </c>
      <c r="AC2136" s="209">
        <v>4.1120000000000001</v>
      </c>
      <c r="AD2136" s="209">
        <v>5.6440000000000001</v>
      </c>
      <c r="AE2136" s="20"/>
      <c r="AF2136" s="209">
        <v>11.776</v>
      </c>
      <c r="AG2136" s="209">
        <v>4.3410000000000002</v>
      </c>
      <c r="AH2136" s="209">
        <v>2.532</v>
      </c>
      <c r="AI2136" s="209">
        <v>2.08</v>
      </c>
      <c r="AJ2136" s="20"/>
      <c r="AK2136" s="20"/>
      <c r="AL2136" s="20"/>
      <c r="AM2136" s="209">
        <v>1.335</v>
      </c>
      <c r="AN2136" s="209">
        <v>2.5110000000000001</v>
      </c>
      <c r="AO2136" s="209">
        <v>4.1420000000000003</v>
      </c>
      <c r="AP2136" s="209">
        <v>6.1669999999999998</v>
      </c>
      <c r="AQ2136" s="209">
        <v>7.0789999999999997</v>
      </c>
      <c r="AR2136" s="209">
        <v>6.0659999999999998</v>
      </c>
      <c r="AS2136" s="209">
        <v>7.31</v>
      </c>
      <c r="AT2136" s="209">
        <v>2.0470000000000002</v>
      </c>
      <c r="AU2136" s="209">
        <v>1.4730000000000001</v>
      </c>
      <c r="AV2136" s="209">
        <v>0.33900000000000002</v>
      </c>
      <c r="AW2136" s="20"/>
      <c r="AX2136" s="20"/>
      <c r="AY2136" s="209">
        <v>1.0649999999999999</v>
      </c>
      <c r="AZ2136" s="209">
        <v>2.08</v>
      </c>
      <c r="BA2136" s="209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208">
        <v>6.3760000000000003</v>
      </c>
      <c r="G2137" s="208">
        <v>6.2539999999999996</v>
      </c>
      <c r="H2137" s="208">
        <v>5.0919999999999996</v>
      </c>
      <c r="I2137" s="221">
        <v>3.2309999999999999</v>
      </c>
      <c r="J2137" s="221"/>
      <c r="K2137" s="208">
        <v>1.8660000000000001</v>
      </c>
      <c r="L2137" s="24"/>
      <c r="M2137" s="24"/>
      <c r="N2137" s="24"/>
      <c r="O2137" s="208">
        <v>0.35199999999999998</v>
      </c>
      <c r="P2137" s="208">
        <v>1.988</v>
      </c>
      <c r="Q2137" s="208">
        <v>3.9119999999999999</v>
      </c>
      <c r="R2137" s="208">
        <v>6.36</v>
      </c>
      <c r="S2137" s="208">
        <v>6.4450000000000003</v>
      </c>
      <c r="T2137" s="208">
        <v>7.02</v>
      </c>
      <c r="U2137" s="208">
        <v>5.5579999999999998</v>
      </c>
      <c r="V2137" s="208">
        <v>2.9590000000000001</v>
      </c>
      <c r="W2137" s="208">
        <v>1.5669999999999999</v>
      </c>
      <c r="X2137" s="24"/>
      <c r="Y2137" s="24"/>
      <c r="Z2137" s="24"/>
      <c r="AA2137" s="208">
        <v>0.49199999999999999</v>
      </c>
      <c r="AB2137" s="208">
        <v>2</v>
      </c>
      <c r="AC2137" s="208">
        <v>4.1120000000000001</v>
      </c>
      <c r="AD2137" s="208">
        <v>5.6440000000000001</v>
      </c>
      <c r="AE2137" s="24"/>
      <c r="AF2137" s="208">
        <v>11.776</v>
      </c>
      <c r="AG2137" s="208">
        <v>4.3410000000000002</v>
      </c>
      <c r="AH2137" s="208">
        <v>2.532</v>
      </c>
      <c r="AI2137" s="208">
        <v>2.08</v>
      </c>
      <c r="AJ2137" s="24"/>
      <c r="AK2137" s="24"/>
      <c r="AL2137" s="24"/>
      <c r="AM2137" s="208">
        <v>1.335</v>
      </c>
      <c r="AN2137" s="208">
        <v>2.5110000000000001</v>
      </c>
      <c r="AO2137" s="208">
        <v>4.1420000000000003</v>
      </c>
      <c r="AP2137" s="208">
        <v>6.1669999999999998</v>
      </c>
      <c r="AQ2137" s="208">
        <v>7.0789999999999997</v>
      </c>
      <c r="AR2137" s="208">
        <v>6.0659999999999998</v>
      </c>
      <c r="AS2137" s="208">
        <v>7.31</v>
      </c>
      <c r="AT2137" s="208">
        <v>2.0470000000000002</v>
      </c>
      <c r="AU2137" s="208">
        <v>1.4730000000000001</v>
      </c>
      <c r="AV2137" s="208">
        <v>0.33900000000000002</v>
      </c>
      <c r="AW2137" s="24"/>
      <c r="AX2137" s="24"/>
      <c r="AY2137" s="208">
        <v>1.0649999999999999</v>
      </c>
      <c r="AZ2137" s="208">
        <v>2.08</v>
      </c>
      <c r="BA2137" s="208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209">
        <v>3.0950000000000002</v>
      </c>
      <c r="G2138" s="209">
        <v>2.7839999999999998</v>
      </c>
      <c r="H2138" s="209">
        <v>1.931</v>
      </c>
      <c r="I2138" s="224">
        <v>1.468</v>
      </c>
      <c r="J2138" s="224"/>
      <c r="K2138" s="209">
        <v>0.93899999999999995</v>
      </c>
      <c r="L2138" s="209">
        <v>0.30499999999999999</v>
      </c>
      <c r="M2138" s="20"/>
      <c r="N2138" s="20"/>
      <c r="O2138" s="209">
        <v>0.26100000000000001</v>
      </c>
      <c r="P2138" s="209">
        <v>0.84399999999999997</v>
      </c>
      <c r="Q2138" s="209">
        <v>1.599</v>
      </c>
      <c r="R2138" s="209">
        <v>2.1709999999999998</v>
      </c>
      <c r="S2138" s="209">
        <v>2.3679999999999999</v>
      </c>
      <c r="T2138" s="209">
        <v>2.6629999999999998</v>
      </c>
      <c r="U2138" s="209">
        <v>1.4450000000000001</v>
      </c>
      <c r="V2138" s="209">
        <v>0.86599999999999999</v>
      </c>
      <c r="W2138" s="209">
        <v>0.623</v>
      </c>
      <c r="X2138" s="209">
        <v>0.217</v>
      </c>
      <c r="Y2138" s="20"/>
      <c r="Z2138" s="209">
        <v>0.05</v>
      </c>
      <c r="AA2138" s="209">
        <v>0.223</v>
      </c>
      <c r="AB2138" s="209">
        <v>0.83899999999999997</v>
      </c>
      <c r="AC2138" s="209">
        <v>1</v>
      </c>
      <c r="AD2138" s="209">
        <v>2.85</v>
      </c>
      <c r="AE2138" s="20"/>
      <c r="AF2138" s="209">
        <v>4.8520000000000003</v>
      </c>
      <c r="AG2138" s="209">
        <v>1.552</v>
      </c>
      <c r="AH2138" s="209">
        <v>1</v>
      </c>
      <c r="AI2138" s="209">
        <v>0.56499999999999995</v>
      </c>
      <c r="AJ2138" s="20"/>
      <c r="AK2138" s="20"/>
      <c r="AL2138" s="20"/>
      <c r="AM2138" s="209">
        <v>0.71799999999999997</v>
      </c>
      <c r="AN2138" s="209">
        <v>0.83799999999999997</v>
      </c>
      <c r="AO2138" s="209">
        <v>1.768</v>
      </c>
      <c r="AP2138" s="209">
        <v>2.3879999999999999</v>
      </c>
      <c r="AQ2138" s="209">
        <v>2.9020000000000001</v>
      </c>
      <c r="AR2138" s="209">
        <v>2.4420000000000002</v>
      </c>
      <c r="AS2138" s="209">
        <v>2.0169999999999999</v>
      </c>
      <c r="AT2138" s="209">
        <v>1.244</v>
      </c>
      <c r="AU2138" s="209">
        <v>0.69199999999999995</v>
      </c>
      <c r="AV2138" s="209">
        <v>0.26500000000000001</v>
      </c>
      <c r="AW2138" s="20"/>
      <c r="AX2138" s="20"/>
      <c r="AY2138" s="209">
        <v>0.34499999999999997</v>
      </c>
      <c r="AZ2138" s="209">
        <v>0.89200000000000002</v>
      </c>
      <c r="BA2138" s="209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208">
        <v>3.0950000000000002</v>
      </c>
      <c r="G2139" s="208">
        <v>2.7839999999999998</v>
      </c>
      <c r="H2139" s="208">
        <v>1.931</v>
      </c>
      <c r="I2139" s="221">
        <v>1.468</v>
      </c>
      <c r="J2139" s="221"/>
      <c r="K2139" s="208">
        <v>0.93899999999999995</v>
      </c>
      <c r="L2139" s="208">
        <v>0.30499999999999999</v>
      </c>
      <c r="M2139" s="24"/>
      <c r="N2139" s="24"/>
      <c r="O2139" s="208">
        <v>0.26100000000000001</v>
      </c>
      <c r="P2139" s="208">
        <v>0.84399999999999997</v>
      </c>
      <c r="Q2139" s="208">
        <v>1.599</v>
      </c>
      <c r="R2139" s="208">
        <v>2.1709999999999998</v>
      </c>
      <c r="S2139" s="208">
        <v>2.3679999999999999</v>
      </c>
      <c r="T2139" s="208">
        <v>2.6629999999999998</v>
      </c>
      <c r="U2139" s="208">
        <v>1.4450000000000001</v>
      </c>
      <c r="V2139" s="208">
        <v>0.86599999999999999</v>
      </c>
      <c r="W2139" s="208">
        <v>0.623</v>
      </c>
      <c r="X2139" s="208">
        <v>0.217</v>
      </c>
      <c r="Y2139" s="24"/>
      <c r="Z2139" s="208">
        <v>0.05</v>
      </c>
      <c r="AA2139" s="208">
        <v>0.223</v>
      </c>
      <c r="AB2139" s="208">
        <v>0.83899999999999997</v>
      </c>
      <c r="AC2139" s="208">
        <v>1</v>
      </c>
      <c r="AD2139" s="208">
        <v>2.85</v>
      </c>
      <c r="AE2139" s="24"/>
      <c r="AF2139" s="208">
        <v>4.8520000000000003</v>
      </c>
      <c r="AG2139" s="208">
        <v>1.552</v>
      </c>
      <c r="AH2139" s="208">
        <v>1</v>
      </c>
      <c r="AI2139" s="208">
        <v>0.56499999999999995</v>
      </c>
      <c r="AJ2139" s="24"/>
      <c r="AK2139" s="24"/>
      <c r="AL2139" s="24"/>
      <c r="AM2139" s="208">
        <v>0.71799999999999997</v>
      </c>
      <c r="AN2139" s="208">
        <v>0.83799999999999997</v>
      </c>
      <c r="AO2139" s="208">
        <v>1.768</v>
      </c>
      <c r="AP2139" s="208">
        <v>2.3879999999999999</v>
      </c>
      <c r="AQ2139" s="208">
        <v>2.9020000000000001</v>
      </c>
      <c r="AR2139" s="208">
        <v>2.4420000000000002</v>
      </c>
      <c r="AS2139" s="208">
        <v>2.0169999999999999</v>
      </c>
      <c r="AT2139" s="208">
        <v>1.244</v>
      </c>
      <c r="AU2139" s="208">
        <v>0.69199999999999995</v>
      </c>
      <c r="AV2139" s="208">
        <v>0.26500000000000001</v>
      </c>
      <c r="AW2139" s="24"/>
      <c r="AX2139" s="24"/>
      <c r="AY2139" s="208">
        <v>0.34499999999999997</v>
      </c>
      <c r="AZ2139" s="208">
        <v>0.89200000000000002</v>
      </c>
      <c r="BA2139" s="208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9">
        <v>0.63800000000000001</v>
      </c>
      <c r="Q2140" s="209">
        <v>1.022</v>
      </c>
      <c r="R2140" s="209">
        <v>1.173</v>
      </c>
      <c r="S2140" s="209">
        <v>1.4910000000000001</v>
      </c>
      <c r="T2140" s="209">
        <v>1.1759999999999999</v>
      </c>
      <c r="U2140" s="209">
        <v>1.1619999999999999</v>
      </c>
      <c r="V2140" s="209">
        <v>0.56499999999999995</v>
      </c>
      <c r="W2140" s="209">
        <v>0.318</v>
      </c>
      <c r="X2140" s="209">
        <v>2E-3</v>
      </c>
      <c r="Y2140" s="20"/>
      <c r="Z2140" s="20"/>
      <c r="AA2140" s="20"/>
      <c r="AB2140" s="209">
        <v>0.38800000000000001</v>
      </c>
      <c r="AC2140" s="209">
        <v>2</v>
      </c>
      <c r="AD2140" s="209">
        <v>0.81299999999999994</v>
      </c>
      <c r="AE2140" s="209">
        <v>1.532</v>
      </c>
      <c r="AF2140" s="209">
        <v>1.3460000000000001</v>
      </c>
      <c r="AG2140" s="209">
        <v>0.79</v>
      </c>
      <c r="AH2140" s="209">
        <v>0.42599999999999999</v>
      </c>
      <c r="AI2140" s="20"/>
      <c r="AJ2140" s="20"/>
      <c r="AK2140" s="20"/>
      <c r="AL2140" s="20"/>
      <c r="AM2140" s="20"/>
      <c r="AN2140" s="20"/>
      <c r="AO2140" s="20"/>
      <c r="AP2140" s="209">
        <v>3.6619999999999999</v>
      </c>
      <c r="AQ2140" s="209">
        <v>4.9649999999999999</v>
      </c>
      <c r="AR2140" s="209">
        <v>3.7189999999999999</v>
      </c>
      <c r="AS2140" s="209">
        <v>1.9570000000000001</v>
      </c>
      <c r="AT2140" s="209">
        <v>2.2469999999999999</v>
      </c>
      <c r="AU2140" s="209">
        <v>1.248</v>
      </c>
      <c r="AV2140" s="20"/>
      <c r="AW2140" s="20"/>
      <c r="AX2140" s="20"/>
      <c r="AY2140" s="20"/>
      <c r="AZ2140" s="20"/>
      <c r="BA2140" s="209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08">
        <v>0.63800000000000001</v>
      </c>
      <c r="Q2141" s="208">
        <v>1.022</v>
      </c>
      <c r="R2141" s="208">
        <v>1.173</v>
      </c>
      <c r="S2141" s="208">
        <v>1.4910000000000001</v>
      </c>
      <c r="T2141" s="208">
        <v>1.1759999999999999</v>
      </c>
      <c r="U2141" s="208">
        <v>1.1619999999999999</v>
      </c>
      <c r="V2141" s="208">
        <v>0.56499999999999995</v>
      </c>
      <c r="W2141" s="208">
        <v>0.318</v>
      </c>
      <c r="X2141" s="208">
        <v>2E-3</v>
      </c>
      <c r="Y2141" s="24"/>
      <c r="Z2141" s="24"/>
      <c r="AA2141" s="24"/>
      <c r="AB2141" s="208">
        <v>0.38800000000000001</v>
      </c>
      <c r="AC2141" s="208">
        <v>2</v>
      </c>
      <c r="AD2141" s="208">
        <v>0.81299999999999994</v>
      </c>
      <c r="AE2141" s="208">
        <v>1.532</v>
      </c>
      <c r="AF2141" s="208">
        <v>1.3460000000000001</v>
      </c>
      <c r="AG2141" s="208">
        <v>0.79</v>
      </c>
      <c r="AH2141" s="208">
        <v>0.42599999999999999</v>
      </c>
      <c r="AI2141" s="24"/>
      <c r="AJ2141" s="24"/>
      <c r="AK2141" s="24"/>
      <c r="AL2141" s="24"/>
      <c r="AM2141" s="24"/>
      <c r="AN2141" s="24"/>
      <c r="AO2141" s="24"/>
      <c r="AP2141" s="208">
        <v>3.6619999999999999</v>
      </c>
      <c r="AQ2141" s="208">
        <v>4.9649999999999999</v>
      </c>
      <c r="AR2141" s="208">
        <v>3.7189999999999999</v>
      </c>
      <c r="AS2141" s="208">
        <v>1.9570000000000001</v>
      </c>
      <c r="AT2141" s="208">
        <v>2.2469999999999999</v>
      </c>
      <c r="AU2141" s="208">
        <v>1.248</v>
      </c>
      <c r="AV2141" s="24"/>
      <c r="AW2141" s="24"/>
      <c r="AX2141" s="24"/>
      <c r="AY2141" s="24"/>
      <c r="AZ2141" s="24"/>
      <c r="BA2141" s="208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209">
        <v>0.10100000000000001</v>
      </c>
      <c r="H2142" s="209">
        <v>0.06</v>
      </c>
      <c r="I2142" s="20"/>
      <c r="J2142" s="20"/>
      <c r="K2142" s="209">
        <v>0.12</v>
      </c>
      <c r="L2142" s="20"/>
      <c r="M2142" s="20"/>
      <c r="N2142" s="20"/>
      <c r="O2142" s="209">
        <v>7.0000000000000007E-2</v>
      </c>
      <c r="P2142" s="209">
        <v>6.3E-2</v>
      </c>
      <c r="Q2142" s="20"/>
      <c r="R2142" s="209">
        <v>0.155</v>
      </c>
      <c r="S2142" s="20"/>
      <c r="T2142" s="209">
        <v>0.153</v>
      </c>
      <c r="U2142" s="209">
        <v>5.6000000000000001E-2</v>
      </c>
      <c r="V2142" s="209">
        <v>7.3999999999999996E-2</v>
      </c>
      <c r="W2142" s="209">
        <v>8.3000000000000004E-2</v>
      </c>
      <c r="X2142" s="209">
        <v>3.3000000000000002E-2</v>
      </c>
      <c r="Y2142" s="20"/>
      <c r="Z2142" s="20"/>
      <c r="AA2142" s="20"/>
      <c r="AB2142" s="209">
        <v>7.0999999999999994E-2</v>
      </c>
      <c r="AC2142" s="209">
        <v>8.1000000000000003E-2</v>
      </c>
      <c r="AD2142" s="209">
        <v>9.5000000000000001E-2</v>
      </c>
      <c r="AE2142" s="209">
        <v>8.3000000000000004E-2</v>
      </c>
      <c r="AF2142" s="209">
        <v>0.10100000000000001</v>
      </c>
      <c r="AG2142" s="209">
        <v>9.9000000000000005E-2</v>
      </c>
      <c r="AH2142" s="209">
        <v>8.4000000000000005E-2</v>
      </c>
      <c r="AI2142" s="209">
        <v>0.11600000000000001</v>
      </c>
      <c r="AJ2142" s="20"/>
      <c r="AK2142" s="20"/>
      <c r="AL2142" s="20"/>
      <c r="AM2142" s="20"/>
      <c r="AN2142" s="209">
        <v>0.08</v>
      </c>
      <c r="AO2142" s="209">
        <v>7.1999999999999995E-2</v>
      </c>
      <c r="AP2142" s="209">
        <v>6.9000000000000006E-2</v>
      </c>
      <c r="AQ2142" s="209">
        <v>4.9000000000000002E-2</v>
      </c>
      <c r="AR2142" s="209">
        <v>6.3E-2</v>
      </c>
      <c r="AS2142" s="209">
        <v>5.3999999999999999E-2</v>
      </c>
      <c r="AT2142" s="209">
        <v>7.0000000000000007E-2</v>
      </c>
      <c r="AU2142" s="209">
        <v>8.4000000000000005E-2</v>
      </c>
      <c r="AV2142" s="20"/>
      <c r="AW2142" s="20"/>
      <c r="AX2142" s="20"/>
      <c r="AY2142" s="209">
        <v>1.2999999999999999E-2</v>
      </c>
      <c r="AZ2142" s="209">
        <v>9.2999999999999999E-2</v>
      </c>
      <c r="BA2142" s="209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208">
        <v>0.10100000000000001</v>
      </c>
      <c r="H2143" s="208">
        <v>0.06</v>
      </c>
      <c r="I2143" s="24"/>
      <c r="J2143" s="24"/>
      <c r="K2143" s="208">
        <v>0.12</v>
      </c>
      <c r="L2143" s="24"/>
      <c r="M2143" s="24"/>
      <c r="N2143" s="24"/>
      <c r="O2143" s="208">
        <v>7.0000000000000007E-2</v>
      </c>
      <c r="P2143" s="208">
        <v>6.3E-2</v>
      </c>
      <c r="Q2143" s="24"/>
      <c r="R2143" s="208">
        <v>0.155</v>
      </c>
      <c r="S2143" s="24"/>
      <c r="T2143" s="208">
        <v>0.153</v>
      </c>
      <c r="U2143" s="208">
        <v>5.6000000000000001E-2</v>
      </c>
      <c r="V2143" s="208">
        <v>7.3999999999999996E-2</v>
      </c>
      <c r="W2143" s="208">
        <v>8.3000000000000004E-2</v>
      </c>
      <c r="X2143" s="208">
        <v>3.3000000000000002E-2</v>
      </c>
      <c r="Y2143" s="24"/>
      <c r="Z2143" s="24"/>
      <c r="AA2143" s="24"/>
      <c r="AB2143" s="208">
        <v>7.0999999999999994E-2</v>
      </c>
      <c r="AC2143" s="208">
        <v>8.1000000000000003E-2</v>
      </c>
      <c r="AD2143" s="208">
        <v>9.5000000000000001E-2</v>
      </c>
      <c r="AE2143" s="208">
        <v>8.3000000000000004E-2</v>
      </c>
      <c r="AF2143" s="208">
        <v>0.10100000000000001</v>
      </c>
      <c r="AG2143" s="208">
        <v>9.9000000000000005E-2</v>
      </c>
      <c r="AH2143" s="208">
        <v>8.4000000000000005E-2</v>
      </c>
      <c r="AI2143" s="208">
        <v>0.11600000000000001</v>
      </c>
      <c r="AJ2143" s="24"/>
      <c r="AK2143" s="24"/>
      <c r="AL2143" s="24"/>
      <c r="AM2143" s="24"/>
      <c r="AN2143" s="208">
        <v>0.08</v>
      </c>
      <c r="AO2143" s="208">
        <v>7.1999999999999995E-2</v>
      </c>
      <c r="AP2143" s="208">
        <v>6.9000000000000006E-2</v>
      </c>
      <c r="AQ2143" s="208">
        <v>4.9000000000000002E-2</v>
      </c>
      <c r="AR2143" s="208">
        <v>6.3E-2</v>
      </c>
      <c r="AS2143" s="208">
        <v>5.3999999999999999E-2</v>
      </c>
      <c r="AT2143" s="208">
        <v>7.0000000000000007E-2</v>
      </c>
      <c r="AU2143" s="208">
        <v>8.4000000000000005E-2</v>
      </c>
      <c r="AV2143" s="24"/>
      <c r="AW2143" s="24"/>
      <c r="AX2143" s="24"/>
      <c r="AY2143" s="208">
        <v>1.2999999999999999E-2</v>
      </c>
      <c r="AZ2143" s="208">
        <v>9.2999999999999999E-2</v>
      </c>
      <c r="BA2143" s="208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209">
        <v>0.159</v>
      </c>
      <c r="H2144" s="209">
        <v>7.2999999999999995E-2</v>
      </c>
      <c r="I2144" s="224">
        <v>9.1999999999999998E-2</v>
      </c>
      <c r="J2144" s="224"/>
      <c r="K2144" s="209">
        <v>6.3E-2</v>
      </c>
      <c r="L2144" s="20"/>
      <c r="M2144" s="20"/>
      <c r="N2144" s="20"/>
      <c r="O2144" s="20"/>
      <c r="P2144" s="209">
        <v>0.04</v>
      </c>
      <c r="Q2144" s="209">
        <v>0.20300000000000001</v>
      </c>
      <c r="R2144" s="209">
        <v>9.6000000000000002E-2</v>
      </c>
      <c r="S2144" s="20"/>
      <c r="T2144" s="209">
        <v>0.128</v>
      </c>
      <c r="U2144" s="209">
        <v>7.3999999999999996E-2</v>
      </c>
      <c r="V2144" s="209">
        <v>8.4000000000000005E-2</v>
      </c>
      <c r="W2144" s="209">
        <v>6.9000000000000006E-2</v>
      </c>
      <c r="X2144" s="209">
        <v>2.5999999999999999E-2</v>
      </c>
      <c r="Y2144" s="20"/>
      <c r="Z2144" s="20"/>
      <c r="AA2144" s="20"/>
      <c r="AB2144" s="209">
        <v>0.09</v>
      </c>
      <c r="AC2144" s="209">
        <v>8.7999999999999995E-2</v>
      </c>
      <c r="AD2144" s="209">
        <v>7.4999999999999997E-2</v>
      </c>
      <c r="AE2144" s="209">
        <v>5.6000000000000001E-2</v>
      </c>
      <c r="AF2144" s="209">
        <v>6.8000000000000005E-2</v>
      </c>
      <c r="AG2144" s="209">
        <v>0.06</v>
      </c>
      <c r="AH2144" s="209">
        <v>6.4000000000000001E-2</v>
      </c>
      <c r="AI2144" s="209">
        <v>5.8999999999999997E-2</v>
      </c>
      <c r="AJ2144" s="20"/>
      <c r="AK2144" s="20"/>
      <c r="AL2144" s="20"/>
      <c r="AM2144" s="209">
        <v>1.4999999999999999E-2</v>
      </c>
      <c r="AN2144" s="209">
        <v>7.8E-2</v>
      </c>
      <c r="AO2144" s="209">
        <v>6.6000000000000003E-2</v>
      </c>
      <c r="AP2144" s="209">
        <v>0.08</v>
      </c>
      <c r="AQ2144" s="209">
        <v>6.9000000000000006E-2</v>
      </c>
      <c r="AR2144" s="209">
        <v>6.3E-2</v>
      </c>
      <c r="AS2144" s="209">
        <v>4.9000000000000002E-2</v>
      </c>
      <c r="AT2144" s="209">
        <v>9.5000000000000001E-2</v>
      </c>
      <c r="AU2144" s="209">
        <v>0.03</v>
      </c>
      <c r="AV2144" s="20"/>
      <c r="AW2144" s="20"/>
      <c r="AX2144" s="20"/>
      <c r="AY2144" s="209">
        <v>0.125</v>
      </c>
      <c r="AZ2144" s="209">
        <v>2.9000000000000001E-2</v>
      </c>
      <c r="BA2144" s="209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208">
        <v>0.159</v>
      </c>
      <c r="H2145" s="208">
        <v>7.2999999999999995E-2</v>
      </c>
      <c r="I2145" s="221">
        <v>9.1999999999999998E-2</v>
      </c>
      <c r="J2145" s="221"/>
      <c r="K2145" s="208">
        <v>6.3E-2</v>
      </c>
      <c r="L2145" s="24"/>
      <c r="M2145" s="24"/>
      <c r="N2145" s="24"/>
      <c r="O2145" s="24"/>
      <c r="P2145" s="208">
        <v>0.04</v>
      </c>
      <c r="Q2145" s="208">
        <v>0.20300000000000001</v>
      </c>
      <c r="R2145" s="208">
        <v>9.6000000000000002E-2</v>
      </c>
      <c r="S2145" s="24"/>
      <c r="T2145" s="208">
        <v>0.128</v>
      </c>
      <c r="U2145" s="208">
        <v>7.3999999999999996E-2</v>
      </c>
      <c r="V2145" s="208">
        <v>8.4000000000000005E-2</v>
      </c>
      <c r="W2145" s="208">
        <v>6.9000000000000006E-2</v>
      </c>
      <c r="X2145" s="208">
        <v>2.5999999999999999E-2</v>
      </c>
      <c r="Y2145" s="24"/>
      <c r="Z2145" s="24"/>
      <c r="AA2145" s="24"/>
      <c r="AB2145" s="208">
        <v>0.09</v>
      </c>
      <c r="AC2145" s="208">
        <v>8.7999999999999995E-2</v>
      </c>
      <c r="AD2145" s="208">
        <v>7.4999999999999997E-2</v>
      </c>
      <c r="AE2145" s="208">
        <v>5.6000000000000001E-2</v>
      </c>
      <c r="AF2145" s="208">
        <v>6.8000000000000005E-2</v>
      </c>
      <c r="AG2145" s="208">
        <v>0.06</v>
      </c>
      <c r="AH2145" s="208">
        <v>6.4000000000000001E-2</v>
      </c>
      <c r="AI2145" s="208">
        <v>5.8999999999999997E-2</v>
      </c>
      <c r="AJ2145" s="24"/>
      <c r="AK2145" s="24"/>
      <c r="AL2145" s="24"/>
      <c r="AM2145" s="208">
        <v>1.4999999999999999E-2</v>
      </c>
      <c r="AN2145" s="208">
        <v>7.8E-2</v>
      </c>
      <c r="AO2145" s="208">
        <v>6.6000000000000003E-2</v>
      </c>
      <c r="AP2145" s="208">
        <v>0.08</v>
      </c>
      <c r="AQ2145" s="208">
        <v>6.9000000000000006E-2</v>
      </c>
      <c r="AR2145" s="208">
        <v>6.3E-2</v>
      </c>
      <c r="AS2145" s="208">
        <v>4.9000000000000002E-2</v>
      </c>
      <c r="AT2145" s="208">
        <v>9.5000000000000001E-2</v>
      </c>
      <c r="AU2145" s="208">
        <v>0.03</v>
      </c>
      <c r="AV2145" s="24"/>
      <c r="AW2145" s="24"/>
      <c r="AX2145" s="24"/>
      <c r="AY2145" s="208">
        <v>0.125</v>
      </c>
      <c r="AZ2145" s="208">
        <v>2.9000000000000001E-2</v>
      </c>
      <c r="BA2145" s="208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209">
        <v>4.6189999999999998</v>
      </c>
      <c r="G2146" s="209">
        <v>6.26</v>
      </c>
      <c r="H2146" s="209">
        <v>3.3159999999999998</v>
      </c>
      <c r="I2146" s="224">
        <v>3.504</v>
      </c>
      <c r="J2146" s="224"/>
      <c r="K2146" s="209">
        <v>1.7310000000000001</v>
      </c>
      <c r="L2146" s="209">
        <v>0.68</v>
      </c>
      <c r="M2146" s="20"/>
      <c r="N2146" s="20"/>
      <c r="O2146" s="20"/>
      <c r="P2146" s="209">
        <v>0.157</v>
      </c>
      <c r="Q2146" s="209">
        <v>3.6480000000000001</v>
      </c>
      <c r="R2146" s="209">
        <v>4.9850000000000003</v>
      </c>
      <c r="S2146" s="209">
        <v>4.8940000000000001</v>
      </c>
      <c r="T2146" s="209">
        <v>5.1669999999999998</v>
      </c>
      <c r="U2146" s="209">
        <v>3.75</v>
      </c>
      <c r="V2146" s="209">
        <v>19.733000000000001</v>
      </c>
      <c r="W2146" s="209">
        <v>1.446</v>
      </c>
      <c r="X2146" s="209">
        <v>0.62</v>
      </c>
      <c r="Y2146" s="20"/>
      <c r="Z2146" s="20"/>
      <c r="AA2146" s="209">
        <v>0.60699999999999998</v>
      </c>
      <c r="AB2146" s="209">
        <v>2.2309999999999999</v>
      </c>
      <c r="AC2146" s="209">
        <v>3.7890000000000001</v>
      </c>
      <c r="AD2146" s="209">
        <v>4.8460000000000001</v>
      </c>
      <c r="AE2146" s="209">
        <v>5.0090000000000003</v>
      </c>
      <c r="AF2146" s="209">
        <v>4.2190000000000003</v>
      </c>
      <c r="AG2146" s="209">
        <v>3.5760000000000001</v>
      </c>
      <c r="AH2146" s="209">
        <v>2.0299999999999998</v>
      </c>
      <c r="AI2146" s="209">
        <v>1.375</v>
      </c>
      <c r="AJ2146" s="209">
        <v>0.59799999999999998</v>
      </c>
      <c r="AK2146" s="20"/>
      <c r="AL2146" s="20"/>
      <c r="AM2146" s="20"/>
      <c r="AN2146" s="209">
        <v>2.7010000000000001</v>
      </c>
      <c r="AO2146" s="209">
        <v>3.4580000000000002</v>
      </c>
      <c r="AP2146" s="209">
        <v>5.8029999999999999</v>
      </c>
      <c r="AQ2146" s="209">
        <v>3.6179999999999999</v>
      </c>
      <c r="AR2146" s="209">
        <v>5.0979999999999999</v>
      </c>
      <c r="AS2146" s="209">
        <v>3.5609999999999999</v>
      </c>
      <c r="AT2146" s="209">
        <v>2.0470000000000002</v>
      </c>
      <c r="AU2146" s="209">
        <v>1.54</v>
      </c>
      <c r="AV2146" s="209">
        <v>0.41</v>
      </c>
      <c r="AW2146" s="20"/>
      <c r="AX2146" s="20"/>
      <c r="AY2146" s="209">
        <v>0.82499999999999996</v>
      </c>
      <c r="AZ2146" s="209">
        <v>2.2370000000000001</v>
      </c>
      <c r="BA2146" s="209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208">
        <v>6.4000000000000001E-2</v>
      </c>
      <c r="G2147" s="208">
        <v>0.16500000000000001</v>
      </c>
      <c r="H2147" s="208">
        <v>0.113</v>
      </c>
      <c r="I2147" s="221">
        <v>0.16400000000000001</v>
      </c>
      <c r="J2147" s="221"/>
      <c r="K2147" s="208">
        <v>0.1</v>
      </c>
      <c r="L2147" s="208">
        <v>0.10299999999999999</v>
      </c>
      <c r="M2147" s="24"/>
      <c r="N2147" s="24"/>
      <c r="O2147" s="24"/>
      <c r="P2147" s="208">
        <v>8.9999999999999993E-3</v>
      </c>
      <c r="Q2147" s="208">
        <v>9.9000000000000005E-2</v>
      </c>
      <c r="R2147" s="208">
        <v>0.154</v>
      </c>
      <c r="S2147" s="208">
        <v>9.9000000000000005E-2</v>
      </c>
      <c r="T2147" s="208">
        <v>0.128</v>
      </c>
      <c r="U2147" s="208">
        <v>0.13600000000000001</v>
      </c>
      <c r="V2147" s="208">
        <v>17.722999999999999</v>
      </c>
      <c r="W2147" s="208">
        <v>0.13500000000000001</v>
      </c>
      <c r="X2147" s="208">
        <v>0.14099999999999999</v>
      </c>
      <c r="Y2147" s="24"/>
      <c r="Z2147" s="24"/>
      <c r="AA2147" s="208">
        <v>7.5999999999999998E-2</v>
      </c>
      <c r="AB2147" s="208">
        <v>0.185</v>
      </c>
      <c r="AC2147" s="208">
        <v>0.215</v>
      </c>
      <c r="AD2147" s="208">
        <v>0.218</v>
      </c>
      <c r="AE2147" s="208">
        <v>0.18</v>
      </c>
      <c r="AF2147" s="208">
        <v>0.16300000000000001</v>
      </c>
      <c r="AG2147" s="208">
        <v>0.17299999999999999</v>
      </c>
      <c r="AH2147" s="208">
        <v>0.21</v>
      </c>
      <c r="AI2147" s="208">
        <v>0.159</v>
      </c>
      <c r="AJ2147" s="208">
        <v>0.191</v>
      </c>
      <c r="AK2147" s="24"/>
      <c r="AL2147" s="24"/>
      <c r="AM2147" s="24"/>
      <c r="AN2147" s="208">
        <v>0.14899999999999999</v>
      </c>
      <c r="AO2147" s="208">
        <v>0.14000000000000001</v>
      </c>
      <c r="AP2147" s="208">
        <v>0.189</v>
      </c>
      <c r="AQ2147" s="208">
        <v>7.4999999999999997E-2</v>
      </c>
      <c r="AR2147" s="208">
        <v>0.193</v>
      </c>
      <c r="AS2147" s="208">
        <v>0.127</v>
      </c>
      <c r="AT2147" s="208">
        <v>0.13600000000000001</v>
      </c>
      <c r="AU2147" s="208">
        <v>0.152</v>
      </c>
      <c r="AV2147" s="208">
        <v>0.123</v>
      </c>
      <c r="AW2147" s="24"/>
      <c r="AX2147" s="24"/>
      <c r="AY2147" s="208">
        <v>0.06</v>
      </c>
      <c r="AZ2147" s="208">
        <v>0.17</v>
      </c>
      <c r="BA2147" s="208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208">
        <v>4.5549999999999997</v>
      </c>
      <c r="G2148" s="208">
        <v>6.0949999999999998</v>
      </c>
      <c r="H2148" s="208">
        <v>3.2029999999999998</v>
      </c>
      <c r="I2148" s="221">
        <v>3.34</v>
      </c>
      <c r="J2148" s="221"/>
      <c r="K2148" s="208">
        <v>1.631</v>
      </c>
      <c r="L2148" s="208">
        <v>0.57699999999999996</v>
      </c>
      <c r="M2148" s="24"/>
      <c r="N2148" s="24"/>
      <c r="O2148" s="24"/>
      <c r="P2148" s="208">
        <v>0.14799999999999999</v>
      </c>
      <c r="Q2148" s="208">
        <v>3.5489999999999999</v>
      </c>
      <c r="R2148" s="208">
        <v>4.8310000000000004</v>
      </c>
      <c r="S2148" s="208">
        <v>4.7949999999999999</v>
      </c>
      <c r="T2148" s="208">
        <v>5.0389999999999997</v>
      </c>
      <c r="U2148" s="208">
        <v>3.6139999999999999</v>
      </c>
      <c r="V2148" s="208">
        <v>2.0099999999999998</v>
      </c>
      <c r="W2148" s="208">
        <v>1.3109999999999999</v>
      </c>
      <c r="X2148" s="208">
        <v>0.47899999999999998</v>
      </c>
      <c r="Y2148" s="24"/>
      <c r="Z2148" s="24"/>
      <c r="AA2148" s="208">
        <v>0.53100000000000003</v>
      </c>
      <c r="AB2148" s="208">
        <v>2.0459999999999998</v>
      </c>
      <c r="AC2148" s="208">
        <v>3.5739999999999998</v>
      </c>
      <c r="AD2148" s="208">
        <v>4.6280000000000001</v>
      </c>
      <c r="AE2148" s="208">
        <v>4.8289999999999997</v>
      </c>
      <c r="AF2148" s="208">
        <v>4.056</v>
      </c>
      <c r="AG2148" s="208">
        <v>3.403</v>
      </c>
      <c r="AH2148" s="208">
        <v>1.82</v>
      </c>
      <c r="AI2148" s="208">
        <v>1.216</v>
      </c>
      <c r="AJ2148" s="208">
        <v>0.40699999999999997</v>
      </c>
      <c r="AK2148" s="24"/>
      <c r="AL2148" s="24"/>
      <c r="AM2148" s="24"/>
      <c r="AN2148" s="208">
        <v>2.552</v>
      </c>
      <c r="AO2148" s="208">
        <v>3.3180000000000001</v>
      </c>
      <c r="AP2148" s="208">
        <v>5.6139999999999999</v>
      </c>
      <c r="AQ2148" s="208">
        <v>3.5430000000000001</v>
      </c>
      <c r="AR2148" s="208">
        <v>4.9050000000000002</v>
      </c>
      <c r="AS2148" s="208">
        <v>3.4340000000000002</v>
      </c>
      <c r="AT2148" s="208">
        <v>1.911</v>
      </c>
      <c r="AU2148" s="208">
        <v>1.3879999999999999</v>
      </c>
      <c r="AV2148" s="208">
        <v>0.28699999999999998</v>
      </c>
      <c r="AW2148" s="24"/>
      <c r="AX2148" s="24"/>
      <c r="AY2148" s="208">
        <v>0.76500000000000001</v>
      </c>
      <c r="AZ2148" s="208">
        <v>2.0670000000000002</v>
      </c>
      <c r="BA2148" s="208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209">
        <v>0.47799999999999998</v>
      </c>
      <c r="G2149" s="209">
        <v>0.48799999999999999</v>
      </c>
      <c r="H2149" s="209">
        <v>0.29499999999999998</v>
      </c>
      <c r="I2149" s="20"/>
      <c r="J2149" s="20"/>
      <c r="K2149" s="209">
        <v>0.39200000000000002</v>
      </c>
      <c r="L2149" s="20"/>
      <c r="M2149" s="20"/>
      <c r="N2149" s="20"/>
      <c r="O2149" s="20"/>
      <c r="P2149" s="209">
        <v>0.26500000000000001</v>
      </c>
      <c r="Q2149" s="209">
        <v>0.39400000000000002</v>
      </c>
      <c r="R2149" s="209">
        <v>0.61099999999999999</v>
      </c>
      <c r="S2149" s="209">
        <v>0.69099999999999995</v>
      </c>
      <c r="T2149" s="209">
        <v>0.66200000000000003</v>
      </c>
      <c r="U2149" s="209">
        <v>0.442</v>
      </c>
      <c r="V2149" s="209">
        <v>0.20799999999999999</v>
      </c>
      <c r="W2149" s="209">
        <v>0.1</v>
      </c>
      <c r="X2149" s="20"/>
      <c r="Y2149" s="20"/>
      <c r="Z2149" s="20"/>
      <c r="AA2149" s="20"/>
      <c r="AB2149" s="209">
        <v>0.3</v>
      </c>
      <c r="AC2149" s="209">
        <v>0.41099999999999998</v>
      </c>
      <c r="AD2149" s="209">
        <v>0.67800000000000005</v>
      </c>
      <c r="AE2149" s="209">
        <v>0.66500000000000004</v>
      </c>
      <c r="AF2149" s="209">
        <v>0.53700000000000003</v>
      </c>
      <c r="AG2149" s="209">
        <v>0.33600000000000002</v>
      </c>
      <c r="AH2149" s="209">
        <v>0.21299999999999999</v>
      </c>
      <c r="AI2149" s="209">
        <v>0.11899999999999999</v>
      </c>
      <c r="AJ2149" s="20"/>
      <c r="AK2149" s="20"/>
      <c r="AL2149" s="20"/>
      <c r="AM2149" s="209">
        <v>2.1000000000000001E-2</v>
      </c>
      <c r="AN2149" s="209">
        <v>0.21199999999999999</v>
      </c>
      <c r="AO2149" s="209">
        <v>0.43099999999999999</v>
      </c>
      <c r="AP2149" s="209">
        <v>0.70899999999999996</v>
      </c>
      <c r="AQ2149" s="209">
        <v>0.59899999999999998</v>
      </c>
      <c r="AR2149" s="209">
        <v>0.76300000000000001</v>
      </c>
      <c r="AS2149" s="209">
        <v>0.54700000000000004</v>
      </c>
      <c r="AT2149" s="209">
        <v>0.24</v>
      </c>
      <c r="AU2149" s="209">
        <v>8.1000000000000003E-2</v>
      </c>
      <c r="AV2149" s="20"/>
      <c r="AW2149" s="20"/>
      <c r="AX2149" s="20"/>
      <c r="AY2149" s="209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208">
        <v>0.47799999999999998</v>
      </c>
      <c r="G2150" s="208">
        <v>0.48799999999999999</v>
      </c>
      <c r="H2150" s="208">
        <v>0.29499999999999998</v>
      </c>
      <c r="I2150" s="24"/>
      <c r="J2150" s="24"/>
      <c r="K2150" s="208">
        <v>0.39200000000000002</v>
      </c>
      <c r="L2150" s="24"/>
      <c r="M2150" s="24"/>
      <c r="N2150" s="24"/>
      <c r="O2150" s="24"/>
      <c r="P2150" s="208">
        <v>0.26500000000000001</v>
      </c>
      <c r="Q2150" s="208">
        <v>0.39400000000000002</v>
      </c>
      <c r="R2150" s="208">
        <v>0.61099999999999999</v>
      </c>
      <c r="S2150" s="208">
        <v>0.69099999999999995</v>
      </c>
      <c r="T2150" s="208">
        <v>0.66200000000000003</v>
      </c>
      <c r="U2150" s="208">
        <v>0.442</v>
      </c>
      <c r="V2150" s="208">
        <v>0.20799999999999999</v>
      </c>
      <c r="W2150" s="208">
        <v>0.1</v>
      </c>
      <c r="X2150" s="24"/>
      <c r="Y2150" s="24"/>
      <c r="Z2150" s="24"/>
      <c r="AA2150" s="24"/>
      <c r="AB2150" s="208">
        <v>0.3</v>
      </c>
      <c r="AC2150" s="208">
        <v>0.41099999999999998</v>
      </c>
      <c r="AD2150" s="208">
        <v>0.67800000000000005</v>
      </c>
      <c r="AE2150" s="208">
        <v>0.66500000000000004</v>
      </c>
      <c r="AF2150" s="208">
        <v>0.53700000000000003</v>
      </c>
      <c r="AG2150" s="208">
        <v>0.33600000000000002</v>
      </c>
      <c r="AH2150" s="208">
        <v>0.21299999999999999</v>
      </c>
      <c r="AI2150" s="208">
        <v>0.11899999999999999</v>
      </c>
      <c r="AJ2150" s="24"/>
      <c r="AK2150" s="24"/>
      <c r="AL2150" s="24"/>
      <c r="AM2150" s="208">
        <v>2.1000000000000001E-2</v>
      </c>
      <c r="AN2150" s="208">
        <v>0.21199999999999999</v>
      </c>
      <c r="AO2150" s="208">
        <v>0.43099999999999999</v>
      </c>
      <c r="AP2150" s="208">
        <v>0.70899999999999996</v>
      </c>
      <c r="AQ2150" s="208">
        <v>0.59899999999999998</v>
      </c>
      <c r="AR2150" s="208">
        <v>0.76300000000000001</v>
      </c>
      <c r="AS2150" s="208">
        <v>0.54700000000000004</v>
      </c>
      <c r="AT2150" s="208">
        <v>0.24</v>
      </c>
      <c r="AU2150" s="208">
        <v>8.1000000000000003E-2</v>
      </c>
      <c r="AV2150" s="24"/>
      <c r="AW2150" s="24"/>
      <c r="AX2150" s="24"/>
      <c r="AY2150" s="208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209">
        <v>2.3210000000000002</v>
      </c>
      <c r="G2151" s="209">
        <v>1.954</v>
      </c>
      <c r="H2151" s="209">
        <v>1.514</v>
      </c>
      <c r="I2151" s="224">
        <v>1.0329999999999999</v>
      </c>
      <c r="J2151" s="224"/>
      <c r="K2151" s="209">
        <v>0.439</v>
      </c>
      <c r="L2151" s="20"/>
      <c r="M2151" s="20"/>
      <c r="N2151" s="20"/>
      <c r="O2151" s="209">
        <v>0.14399999999999999</v>
      </c>
      <c r="P2151" s="209">
        <v>0.81100000000000005</v>
      </c>
      <c r="Q2151" s="209">
        <v>1.5389999999999999</v>
      </c>
      <c r="R2151" s="209">
        <v>1.627</v>
      </c>
      <c r="S2151" s="20"/>
      <c r="T2151" s="209">
        <v>4.2750000000000004</v>
      </c>
      <c r="U2151" s="209">
        <v>1.675</v>
      </c>
      <c r="V2151" s="20"/>
      <c r="W2151" s="209">
        <v>1.222</v>
      </c>
      <c r="X2151" s="20"/>
      <c r="Y2151" s="20"/>
      <c r="Z2151" s="20"/>
      <c r="AA2151" s="20"/>
      <c r="AB2151" s="209">
        <v>1.004</v>
      </c>
      <c r="AC2151" s="209">
        <v>1.4259999999999999</v>
      </c>
      <c r="AD2151" s="209">
        <v>1.778</v>
      </c>
      <c r="AE2151" s="209">
        <v>2.9569999999999999</v>
      </c>
      <c r="AF2151" s="209">
        <v>1.8129999999999999</v>
      </c>
      <c r="AG2151" s="209">
        <v>1.073</v>
      </c>
      <c r="AH2151" s="209">
        <v>0.71</v>
      </c>
      <c r="AI2151" s="209">
        <v>0.46300000000000002</v>
      </c>
      <c r="AJ2151" s="20"/>
      <c r="AK2151" s="20"/>
      <c r="AL2151" s="20"/>
      <c r="AM2151" s="209">
        <v>0.161</v>
      </c>
      <c r="AN2151" s="209">
        <v>0.82799999999999996</v>
      </c>
      <c r="AO2151" s="209">
        <v>1.7390000000000001</v>
      </c>
      <c r="AP2151" s="209">
        <v>2.093</v>
      </c>
      <c r="AQ2151" s="209">
        <v>2.3159999999999998</v>
      </c>
      <c r="AR2151" s="209">
        <v>2.3769999999999998</v>
      </c>
      <c r="AS2151" s="209">
        <v>1.9730000000000001</v>
      </c>
      <c r="AT2151" s="209">
        <v>0.621</v>
      </c>
      <c r="AU2151" s="209">
        <v>0.377</v>
      </c>
      <c r="AV2151" s="20"/>
      <c r="AW2151" s="20"/>
      <c r="AX2151" s="20"/>
      <c r="AY2151" s="209">
        <v>0.38900000000000001</v>
      </c>
      <c r="AZ2151" s="209">
        <v>0.55800000000000005</v>
      </c>
      <c r="BA2151" s="209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208">
        <v>2.3210000000000002</v>
      </c>
      <c r="G2152" s="208">
        <v>1.954</v>
      </c>
      <c r="H2152" s="208">
        <v>1.514</v>
      </c>
      <c r="I2152" s="221">
        <v>1.0329999999999999</v>
      </c>
      <c r="J2152" s="221"/>
      <c r="K2152" s="208">
        <v>0.439</v>
      </c>
      <c r="L2152" s="24"/>
      <c r="M2152" s="24"/>
      <c r="N2152" s="24"/>
      <c r="O2152" s="208">
        <v>0.14399999999999999</v>
      </c>
      <c r="P2152" s="208">
        <v>0.81100000000000005</v>
      </c>
      <c r="Q2152" s="208">
        <v>1.5389999999999999</v>
      </c>
      <c r="R2152" s="208">
        <v>1.627</v>
      </c>
      <c r="S2152" s="24"/>
      <c r="T2152" s="208">
        <v>4.2750000000000004</v>
      </c>
      <c r="U2152" s="208">
        <v>1.675</v>
      </c>
      <c r="V2152" s="24"/>
      <c r="W2152" s="208">
        <v>1.222</v>
      </c>
      <c r="X2152" s="24"/>
      <c r="Y2152" s="24"/>
      <c r="Z2152" s="24"/>
      <c r="AA2152" s="24"/>
      <c r="AB2152" s="208">
        <v>1.004</v>
      </c>
      <c r="AC2152" s="208">
        <v>1.4259999999999999</v>
      </c>
      <c r="AD2152" s="208">
        <v>1.778</v>
      </c>
      <c r="AE2152" s="208">
        <v>2.9569999999999999</v>
      </c>
      <c r="AF2152" s="208">
        <v>1.8129999999999999</v>
      </c>
      <c r="AG2152" s="208">
        <v>1.073</v>
      </c>
      <c r="AH2152" s="208">
        <v>0.71</v>
      </c>
      <c r="AI2152" s="208">
        <v>0.46300000000000002</v>
      </c>
      <c r="AJ2152" s="24"/>
      <c r="AK2152" s="24"/>
      <c r="AL2152" s="24"/>
      <c r="AM2152" s="208">
        <v>0.161</v>
      </c>
      <c r="AN2152" s="208">
        <v>0.82799999999999996</v>
      </c>
      <c r="AO2152" s="208">
        <v>1.7390000000000001</v>
      </c>
      <c r="AP2152" s="208">
        <v>2.093</v>
      </c>
      <c r="AQ2152" s="208">
        <v>2.3159999999999998</v>
      </c>
      <c r="AR2152" s="208">
        <v>2.3769999999999998</v>
      </c>
      <c r="AS2152" s="208">
        <v>1.9730000000000001</v>
      </c>
      <c r="AT2152" s="208">
        <v>0.621</v>
      </c>
      <c r="AU2152" s="208">
        <v>0.377</v>
      </c>
      <c r="AV2152" s="24"/>
      <c r="AW2152" s="24"/>
      <c r="AX2152" s="24"/>
      <c r="AY2152" s="208">
        <v>0.38900000000000001</v>
      </c>
      <c r="AZ2152" s="208">
        <v>0.55800000000000005</v>
      </c>
      <c r="BA2152" s="208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209">
        <v>2.6920000000000002</v>
      </c>
      <c r="G2153" s="209">
        <v>2.5379999999999998</v>
      </c>
      <c r="H2153" s="209">
        <v>1.77</v>
      </c>
      <c r="I2153" s="20"/>
      <c r="J2153" s="20"/>
      <c r="K2153" s="209">
        <v>1.8440000000000001</v>
      </c>
      <c r="L2153" s="20"/>
      <c r="M2153" s="20"/>
      <c r="N2153" s="20"/>
      <c r="O2153" s="20"/>
      <c r="P2153" s="209">
        <v>0.42399999999999999</v>
      </c>
      <c r="Q2153" s="209">
        <v>2.4630000000000001</v>
      </c>
      <c r="R2153" s="209">
        <v>2.6859999999999999</v>
      </c>
      <c r="S2153" s="209">
        <v>3.2829999999999999</v>
      </c>
      <c r="T2153" s="209">
        <v>3.15</v>
      </c>
      <c r="U2153" s="209">
        <v>1.853</v>
      </c>
      <c r="V2153" s="209">
        <v>0.88700000000000001</v>
      </c>
      <c r="W2153" s="209">
        <v>0.26</v>
      </c>
      <c r="X2153" s="20"/>
      <c r="Y2153" s="20"/>
      <c r="Z2153" s="20"/>
      <c r="AA2153" s="209">
        <v>0.35</v>
      </c>
      <c r="AB2153" s="209">
        <v>1.1399999999999999</v>
      </c>
      <c r="AC2153" s="209">
        <v>2.4</v>
      </c>
      <c r="AD2153" s="209">
        <v>2.1150000000000002</v>
      </c>
      <c r="AE2153" s="209">
        <v>4.3949999999999996</v>
      </c>
      <c r="AF2153" s="209">
        <v>2.6269999999999998</v>
      </c>
      <c r="AG2153" s="209">
        <v>1.349</v>
      </c>
      <c r="AH2153" s="209">
        <v>0.78700000000000003</v>
      </c>
      <c r="AI2153" s="209">
        <v>0.41699999999999998</v>
      </c>
      <c r="AJ2153" s="20"/>
      <c r="AK2153" s="20"/>
      <c r="AL2153" s="20"/>
      <c r="AM2153" s="20"/>
      <c r="AN2153" s="209">
        <v>1.2849999999999999</v>
      </c>
      <c r="AO2153" s="209">
        <v>2.637</v>
      </c>
      <c r="AP2153" s="209">
        <v>3.548</v>
      </c>
      <c r="AQ2153" s="209">
        <v>3.42</v>
      </c>
      <c r="AR2153" s="209">
        <v>3.48</v>
      </c>
      <c r="AS2153" s="209">
        <v>2.6</v>
      </c>
      <c r="AT2153" s="209">
        <v>0.76</v>
      </c>
      <c r="AU2153" s="209">
        <v>0.30399999999999999</v>
      </c>
      <c r="AV2153" s="20"/>
      <c r="AW2153" s="20"/>
      <c r="AX2153" s="20"/>
      <c r="AY2153" s="209">
        <v>0.51100000000000001</v>
      </c>
      <c r="AZ2153" s="209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208">
        <v>2.6920000000000002</v>
      </c>
      <c r="G2154" s="208">
        <v>2.5379999999999998</v>
      </c>
      <c r="H2154" s="208">
        <v>1.77</v>
      </c>
      <c r="I2154" s="24"/>
      <c r="J2154" s="24"/>
      <c r="K2154" s="208">
        <v>1.8440000000000001</v>
      </c>
      <c r="L2154" s="24"/>
      <c r="M2154" s="24"/>
      <c r="N2154" s="24"/>
      <c r="O2154" s="24"/>
      <c r="P2154" s="208">
        <v>0.42399999999999999</v>
      </c>
      <c r="Q2154" s="208">
        <v>2.4630000000000001</v>
      </c>
      <c r="R2154" s="208">
        <v>2.6859999999999999</v>
      </c>
      <c r="S2154" s="208">
        <v>3.2829999999999999</v>
      </c>
      <c r="T2154" s="208">
        <v>3.15</v>
      </c>
      <c r="U2154" s="208">
        <v>1.853</v>
      </c>
      <c r="V2154" s="208">
        <v>0.88700000000000001</v>
      </c>
      <c r="W2154" s="208">
        <v>0.26</v>
      </c>
      <c r="X2154" s="24"/>
      <c r="Y2154" s="24"/>
      <c r="Z2154" s="24"/>
      <c r="AA2154" s="208">
        <v>0.35</v>
      </c>
      <c r="AB2154" s="208">
        <v>1.1399999999999999</v>
      </c>
      <c r="AC2154" s="208">
        <v>2.4</v>
      </c>
      <c r="AD2154" s="208">
        <v>2.1150000000000002</v>
      </c>
      <c r="AE2154" s="208">
        <v>4.3949999999999996</v>
      </c>
      <c r="AF2154" s="208">
        <v>2.6269999999999998</v>
      </c>
      <c r="AG2154" s="208">
        <v>1.349</v>
      </c>
      <c r="AH2154" s="208">
        <v>0.78700000000000003</v>
      </c>
      <c r="AI2154" s="208">
        <v>0.41699999999999998</v>
      </c>
      <c r="AJ2154" s="24"/>
      <c r="AK2154" s="24"/>
      <c r="AL2154" s="24"/>
      <c r="AM2154" s="24"/>
      <c r="AN2154" s="208">
        <v>1.2849999999999999</v>
      </c>
      <c r="AO2154" s="208">
        <v>2.637</v>
      </c>
      <c r="AP2154" s="208">
        <v>3.548</v>
      </c>
      <c r="AQ2154" s="208">
        <v>3.42</v>
      </c>
      <c r="AR2154" s="208">
        <v>3.48</v>
      </c>
      <c r="AS2154" s="208">
        <v>2.6</v>
      </c>
      <c r="AT2154" s="208">
        <v>0.76</v>
      </c>
      <c r="AU2154" s="208">
        <v>0.30399999999999999</v>
      </c>
      <c r="AV2154" s="24"/>
      <c r="AW2154" s="24"/>
      <c r="AX2154" s="24"/>
      <c r="AY2154" s="208">
        <v>0.51100000000000001</v>
      </c>
      <c r="AZ2154" s="208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209">
        <v>17.440999999999999</v>
      </c>
      <c r="G2155" s="209">
        <v>19.027000000000001</v>
      </c>
      <c r="H2155" s="209">
        <v>16.254999999999999</v>
      </c>
      <c r="I2155" s="224">
        <v>4.2530000000000001</v>
      </c>
      <c r="J2155" s="224"/>
      <c r="K2155" s="209">
        <v>15.968</v>
      </c>
      <c r="L2155" s="209">
        <v>2.5630000000000002</v>
      </c>
      <c r="M2155" s="20"/>
      <c r="N2155" s="20"/>
      <c r="O2155" s="209">
        <v>2.1480000000000001</v>
      </c>
      <c r="P2155" s="209">
        <v>14.579000000000001</v>
      </c>
      <c r="Q2155" s="209">
        <v>18.350999999999999</v>
      </c>
      <c r="R2155" s="209">
        <v>10.327</v>
      </c>
      <c r="S2155" s="209">
        <v>31.510999999999999</v>
      </c>
      <c r="T2155" s="209">
        <v>18.876999999999999</v>
      </c>
      <c r="U2155" s="209">
        <v>16.082000000000001</v>
      </c>
      <c r="V2155" s="209">
        <v>13.435</v>
      </c>
      <c r="W2155" s="209">
        <v>7.4720000000000004</v>
      </c>
      <c r="X2155" s="209">
        <v>1.288</v>
      </c>
      <c r="Y2155" s="209">
        <v>8.9999999999999993E-3</v>
      </c>
      <c r="Z2155" s="209">
        <v>3.0000000000000001E-3</v>
      </c>
      <c r="AA2155" s="209">
        <v>0.626</v>
      </c>
      <c r="AB2155" s="209">
        <v>12.263</v>
      </c>
      <c r="AC2155" s="209">
        <v>14.928000000000001</v>
      </c>
      <c r="AD2155" s="209">
        <v>18.062999999999999</v>
      </c>
      <c r="AE2155" s="209">
        <v>21.742999999999999</v>
      </c>
      <c r="AF2155" s="209">
        <v>22.053000000000001</v>
      </c>
      <c r="AG2155" s="209">
        <v>15.943</v>
      </c>
      <c r="AH2155" s="209">
        <v>9.8219999999999992</v>
      </c>
      <c r="AI2155" s="209">
        <v>5.2169999999999996</v>
      </c>
      <c r="AJ2155" s="209">
        <v>0.16700000000000001</v>
      </c>
      <c r="AK2155" s="20"/>
      <c r="AL2155" s="209">
        <v>1.2E-2</v>
      </c>
      <c r="AM2155" s="209">
        <v>3.8759999999999999</v>
      </c>
      <c r="AN2155" s="209">
        <v>11.23</v>
      </c>
      <c r="AO2155" s="209">
        <v>18.532</v>
      </c>
      <c r="AP2155" s="209">
        <v>25.053999999999998</v>
      </c>
      <c r="AQ2155" s="209">
        <v>23.091999999999999</v>
      </c>
      <c r="AR2155" s="209">
        <v>26.344000000000001</v>
      </c>
      <c r="AS2155" s="209">
        <v>14.6</v>
      </c>
      <c r="AT2155" s="209">
        <v>15.888</v>
      </c>
      <c r="AU2155" s="209">
        <v>6.8319999999999999</v>
      </c>
      <c r="AV2155" s="209">
        <v>0.40500000000000003</v>
      </c>
      <c r="AW2155" s="20"/>
      <c r="AX2155" s="20"/>
      <c r="AY2155" s="209">
        <v>2.5030000000000001</v>
      </c>
      <c r="AZ2155" s="209">
        <v>9.1229999999999993</v>
      </c>
      <c r="BA2155" s="209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08">
        <v>0.58799999999999997</v>
      </c>
      <c r="AO2156" s="208">
        <v>2.0369999999999999</v>
      </c>
      <c r="AP2156" s="208">
        <v>4.0149999999999997</v>
      </c>
      <c r="AQ2156" s="208">
        <v>3.294</v>
      </c>
      <c r="AR2156" s="208">
        <v>3.581</v>
      </c>
      <c r="AS2156" s="208">
        <v>1.704</v>
      </c>
      <c r="AT2156" s="208">
        <v>1.2509999999999999</v>
      </c>
      <c r="AU2156" s="208">
        <v>0.502</v>
      </c>
      <c r="AV2156" s="24"/>
      <c r="AW2156" s="24"/>
      <c r="AX2156" s="24"/>
      <c r="AY2156" s="208">
        <v>2.4E-2</v>
      </c>
      <c r="AZ2156" s="208">
        <v>0.59699999999999998</v>
      </c>
      <c r="BA2156" s="208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08">
        <v>1.5389999999999999</v>
      </c>
      <c r="BA2157" s="208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08">
        <v>0.33700000000000002</v>
      </c>
      <c r="AU2158" s="208">
        <v>8.3000000000000004E-2</v>
      </c>
      <c r="AV2158" s="24"/>
      <c r="AW2158" s="24"/>
      <c r="AX2158" s="24"/>
      <c r="AY2158" s="208">
        <v>5.2999999999999999E-2</v>
      </c>
      <c r="AZ2158" s="208">
        <v>0.183</v>
      </c>
      <c r="BA2158" s="208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208">
        <v>0.878</v>
      </c>
      <c r="L2159" s="24"/>
      <c r="M2159" s="24"/>
      <c r="N2159" s="24"/>
      <c r="O2159" s="24"/>
      <c r="P2159" s="208">
        <v>0.23300000000000001</v>
      </c>
      <c r="Q2159" s="208">
        <v>0.48799999999999999</v>
      </c>
      <c r="R2159" s="24"/>
      <c r="S2159" s="24"/>
      <c r="T2159" s="24"/>
      <c r="U2159" s="24"/>
      <c r="V2159" s="208">
        <v>1.125</v>
      </c>
      <c r="W2159" s="24"/>
      <c r="X2159" s="24"/>
      <c r="Y2159" s="24"/>
      <c r="Z2159" s="24"/>
      <c r="AA2159" s="24"/>
      <c r="AB2159" s="208">
        <v>0.20399999999999999</v>
      </c>
      <c r="AC2159" s="208">
        <v>0.26300000000000001</v>
      </c>
      <c r="AD2159" s="208">
        <v>0.47199999999999998</v>
      </c>
      <c r="AE2159" s="208">
        <v>0.51100000000000001</v>
      </c>
      <c r="AF2159" s="208">
        <v>0.52600000000000002</v>
      </c>
      <c r="AG2159" s="208">
        <v>0.26100000000000001</v>
      </c>
      <c r="AH2159" s="208">
        <v>8.6999999999999994E-2</v>
      </c>
      <c r="AI2159" s="208">
        <v>5.0999999999999997E-2</v>
      </c>
      <c r="AJ2159" s="24"/>
      <c r="AK2159" s="24"/>
      <c r="AL2159" s="24"/>
      <c r="AM2159" s="208">
        <v>8.9999999999999993E-3</v>
      </c>
      <c r="AN2159" s="208">
        <v>0.115</v>
      </c>
      <c r="AO2159" s="208">
        <v>0.371</v>
      </c>
      <c r="AP2159" s="208">
        <v>0.57999999999999996</v>
      </c>
      <c r="AQ2159" s="208">
        <v>0.48399999999999999</v>
      </c>
      <c r="AR2159" s="208">
        <v>0.48899999999999999</v>
      </c>
      <c r="AS2159" s="208">
        <v>0.33600000000000002</v>
      </c>
      <c r="AT2159" s="208">
        <v>0.17699999999999999</v>
      </c>
      <c r="AU2159" s="208">
        <v>5.6000000000000001E-2</v>
      </c>
      <c r="AV2159" s="208">
        <v>3.0000000000000001E-3</v>
      </c>
      <c r="AW2159" s="24"/>
      <c r="AX2159" s="24"/>
      <c r="AY2159" s="24"/>
      <c r="AZ2159" s="208">
        <v>2.7E-2</v>
      </c>
      <c r="BA2159" s="208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208">
        <v>1.214</v>
      </c>
      <c r="L2160" s="24"/>
      <c r="M2160" s="24"/>
      <c r="N2160" s="24"/>
      <c r="O2160" s="24"/>
      <c r="P2160" s="208">
        <v>0.5</v>
      </c>
      <c r="Q2160" s="208">
        <v>0.82399999999999995</v>
      </c>
      <c r="R2160" s="24"/>
      <c r="S2160" s="24"/>
      <c r="T2160" s="24"/>
      <c r="U2160" s="24"/>
      <c r="V2160" s="24"/>
      <c r="W2160" s="208">
        <v>1.5369999999999999</v>
      </c>
      <c r="X2160" s="24"/>
      <c r="Y2160" s="24"/>
      <c r="Z2160" s="24"/>
      <c r="AA2160" s="24"/>
      <c r="AB2160" s="208">
        <v>0.57399999999999995</v>
      </c>
      <c r="AC2160" s="24"/>
      <c r="AD2160" s="24"/>
      <c r="AE2160" s="24"/>
      <c r="AF2160" s="24"/>
      <c r="AG2160" s="24"/>
      <c r="AH2160" s="208">
        <v>1.0680000000000001</v>
      </c>
      <c r="AI2160" s="208">
        <v>0.27500000000000002</v>
      </c>
      <c r="AJ2160" s="24"/>
      <c r="AK2160" s="24"/>
      <c r="AL2160" s="24"/>
      <c r="AM2160" s="208">
        <v>0.111</v>
      </c>
      <c r="AN2160" s="208">
        <v>0.34300000000000003</v>
      </c>
      <c r="AO2160" s="24"/>
      <c r="AP2160" s="24"/>
      <c r="AQ2160" s="24"/>
      <c r="AR2160" s="24"/>
      <c r="AS2160" s="24"/>
      <c r="AT2160" s="208">
        <v>1.639</v>
      </c>
      <c r="AU2160" s="208">
        <v>0.26800000000000002</v>
      </c>
      <c r="AV2160" s="208">
        <v>2.9000000000000001E-2</v>
      </c>
      <c r="AW2160" s="24"/>
      <c r="AX2160" s="24"/>
      <c r="AY2160" s="208">
        <v>7.1999999999999995E-2</v>
      </c>
      <c r="AZ2160" s="208">
        <v>0.26400000000000001</v>
      </c>
      <c r="BA2160" s="208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1">
        <v>2.573</v>
      </c>
      <c r="J2161" s="221"/>
      <c r="K2161" s="208">
        <v>1.2430000000000001</v>
      </c>
      <c r="L2161" s="24"/>
      <c r="M2161" s="24"/>
      <c r="N2161" s="24"/>
      <c r="O2161" s="24"/>
      <c r="P2161" s="208">
        <v>2.0699999999999998</v>
      </c>
      <c r="Q2161" s="208">
        <v>3.431</v>
      </c>
      <c r="R2161" s="208">
        <v>3.1949999999999998</v>
      </c>
      <c r="S2161" s="208">
        <v>3.831</v>
      </c>
      <c r="T2161" s="208">
        <v>3.786</v>
      </c>
      <c r="U2161" s="208">
        <v>3.3290000000000002</v>
      </c>
      <c r="V2161" s="208">
        <v>2.2120000000000002</v>
      </c>
      <c r="W2161" s="208">
        <v>1.0980000000000001</v>
      </c>
      <c r="X2161" s="208">
        <v>0.36899999999999999</v>
      </c>
      <c r="Y2161" s="24"/>
      <c r="Z2161" s="24"/>
      <c r="AA2161" s="208">
        <v>0.60599999999999998</v>
      </c>
      <c r="AB2161" s="208">
        <v>1.6930000000000001</v>
      </c>
      <c r="AC2161" s="208">
        <v>2.91</v>
      </c>
      <c r="AD2161" s="208">
        <v>3.6160000000000001</v>
      </c>
      <c r="AE2161" s="208">
        <v>3.7709999999999999</v>
      </c>
      <c r="AF2161" s="208">
        <v>3.5350000000000001</v>
      </c>
      <c r="AG2161" s="208">
        <v>2.5609999999999999</v>
      </c>
      <c r="AH2161" s="208">
        <v>1.6890000000000001</v>
      </c>
      <c r="AI2161" s="208">
        <v>1.17</v>
      </c>
      <c r="AJ2161" s="24"/>
      <c r="AK2161" s="24"/>
      <c r="AL2161" s="24"/>
      <c r="AM2161" s="208">
        <v>0.65100000000000002</v>
      </c>
      <c r="AN2161" s="208">
        <v>1.696</v>
      </c>
      <c r="AO2161" s="208">
        <v>2.6320000000000001</v>
      </c>
      <c r="AP2161" s="208">
        <v>3.621</v>
      </c>
      <c r="AQ2161" s="208">
        <v>3.7480000000000002</v>
      </c>
      <c r="AR2161" s="208">
        <v>3.6539999999999999</v>
      </c>
      <c r="AS2161" s="208">
        <v>2.754</v>
      </c>
      <c r="AT2161" s="208">
        <v>2.161</v>
      </c>
      <c r="AU2161" s="208">
        <v>1.1719999999999999</v>
      </c>
      <c r="AV2161" s="208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208">
        <v>2.6989999999999998</v>
      </c>
      <c r="G2162" s="208">
        <v>2.7549999999999999</v>
      </c>
      <c r="H2162" s="208">
        <v>1.536</v>
      </c>
      <c r="I2162" s="24"/>
      <c r="J2162" s="24"/>
      <c r="K2162" s="208">
        <v>2.0960000000000001</v>
      </c>
      <c r="L2162" s="24"/>
      <c r="M2162" s="24"/>
      <c r="N2162" s="24"/>
      <c r="O2162" s="208">
        <v>0.29299999999999998</v>
      </c>
      <c r="P2162" s="208">
        <v>1.8149999999999999</v>
      </c>
      <c r="Q2162" s="208">
        <v>1.9510000000000001</v>
      </c>
      <c r="R2162" s="24"/>
      <c r="S2162" s="208">
        <v>5.4980000000000002</v>
      </c>
      <c r="T2162" s="208">
        <v>2.343</v>
      </c>
      <c r="U2162" s="208">
        <v>2.202</v>
      </c>
      <c r="V2162" s="24"/>
      <c r="W2162" s="208">
        <v>1.444</v>
      </c>
      <c r="X2162" s="208">
        <v>0.192</v>
      </c>
      <c r="Y2162" s="24"/>
      <c r="Z2162" s="24"/>
      <c r="AA2162" s="24"/>
      <c r="AB2162" s="208">
        <v>1.754</v>
      </c>
      <c r="AC2162" s="208">
        <v>1.5589999999999999</v>
      </c>
      <c r="AD2162" s="208">
        <v>2.1190000000000002</v>
      </c>
      <c r="AE2162" s="208">
        <v>2.4540000000000002</v>
      </c>
      <c r="AF2162" s="208">
        <v>2.2370000000000001</v>
      </c>
      <c r="AG2162" s="208">
        <v>1.7</v>
      </c>
      <c r="AH2162" s="208">
        <v>0.747</v>
      </c>
      <c r="AI2162" s="208">
        <v>0.48499999999999999</v>
      </c>
      <c r="AJ2162" s="24"/>
      <c r="AK2162" s="24"/>
      <c r="AL2162" s="24"/>
      <c r="AM2162" s="208">
        <v>0.46</v>
      </c>
      <c r="AN2162" s="208">
        <v>1.093</v>
      </c>
      <c r="AO2162" s="208">
        <v>1.7490000000000001</v>
      </c>
      <c r="AP2162" s="208">
        <v>2.3820000000000001</v>
      </c>
      <c r="AQ2162" s="208">
        <v>2.2000000000000002</v>
      </c>
      <c r="AR2162" s="208">
        <v>2.6739999999999999</v>
      </c>
      <c r="AS2162" s="208">
        <v>1.272</v>
      </c>
      <c r="AT2162" s="208">
        <v>1.1040000000000001</v>
      </c>
      <c r="AU2162" s="208">
        <v>0.61399999999999999</v>
      </c>
      <c r="AV2162" s="208">
        <v>9.4E-2</v>
      </c>
      <c r="AW2162" s="24"/>
      <c r="AX2162" s="24"/>
      <c r="AY2162" s="208">
        <v>0.42599999999999999</v>
      </c>
      <c r="AZ2162" s="208">
        <v>0.85199999999999998</v>
      </c>
      <c r="BA2162" s="208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208">
        <v>3.266</v>
      </c>
      <c r="G2163" s="208">
        <v>3.7250000000000001</v>
      </c>
      <c r="H2163" s="208">
        <v>2.0619999999999998</v>
      </c>
      <c r="I2163" s="24"/>
      <c r="J2163" s="24"/>
      <c r="K2163" s="24"/>
      <c r="L2163" s="208">
        <v>1.81</v>
      </c>
      <c r="M2163" s="24"/>
      <c r="N2163" s="24"/>
      <c r="O2163" s="24"/>
      <c r="P2163" s="208">
        <v>1.427</v>
      </c>
      <c r="Q2163" s="208">
        <v>2.383</v>
      </c>
      <c r="R2163" s="24"/>
      <c r="S2163" s="208">
        <v>6.5670000000000002</v>
      </c>
      <c r="T2163" s="208">
        <v>2.8450000000000002</v>
      </c>
      <c r="U2163" s="208">
        <v>2.879</v>
      </c>
      <c r="V2163" s="208">
        <v>0.94799999999999995</v>
      </c>
      <c r="W2163" s="208">
        <v>0.22</v>
      </c>
      <c r="X2163" s="24"/>
      <c r="Y2163" s="24"/>
      <c r="Z2163" s="24"/>
      <c r="AA2163" s="24"/>
      <c r="AB2163" s="208">
        <v>1.0369999999999999</v>
      </c>
      <c r="AC2163" s="208">
        <v>1.6539999999999999</v>
      </c>
      <c r="AD2163" s="208">
        <v>2.2839999999999998</v>
      </c>
      <c r="AE2163" s="208">
        <v>2.5409999999999999</v>
      </c>
      <c r="AF2163" s="208">
        <v>2.528</v>
      </c>
      <c r="AG2163" s="208">
        <v>2.1589999999999998</v>
      </c>
      <c r="AH2163" s="208">
        <v>1.0109999999999999</v>
      </c>
      <c r="AI2163" s="208">
        <v>0.18099999999999999</v>
      </c>
      <c r="AJ2163" s="24"/>
      <c r="AK2163" s="24"/>
      <c r="AL2163" s="24"/>
      <c r="AM2163" s="24"/>
      <c r="AN2163" s="208">
        <v>1.5920000000000001</v>
      </c>
      <c r="AO2163" s="208">
        <v>2.2330000000000001</v>
      </c>
      <c r="AP2163" s="208">
        <v>2.6890000000000001</v>
      </c>
      <c r="AQ2163" s="208">
        <v>2.3039999999999998</v>
      </c>
      <c r="AR2163" s="208">
        <v>2.863</v>
      </c>
      <c r="AS2163" s="208">
        <v>1.575</v>
      </c>
      <c r="AT2163" s="208">
        <v>1.5549999999999999</v>
      </c>
      <c r="AU2163" s="208">
        <v>0.67500000000000004</v>
      </c>
      <c r="AV2163" s="24"/>
      <c r="AW2163" s="24"/>
      <c r="AX2163" s="24"/>
      <c r="AY2163" s="208">
        <v>0.221</v>
      </c>
      <c r="AZ2163" s="208">
        <v>0.79</v>
      </c>
      <c r="BA2163" s="208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208">
        <v>4.0419999999999998</v>
      </c>
      <c r="G2164" s="208">
        <v>4.9640000000000004</v>
      </c>
      <c r="H2164" s="208">
        <v>8.3149999999999995</v>
      </c>
      <c r="I2164" s="24"/>
      <c r="J2164" s="24"/>
      <c r="K2164" s="208">
        <v>5.2919999999999998</v>
      </c>
      <c r="L2164" s="24"/>
      <c r="M2164" s="24"/>
      <c r="N2164" s="24"/>
      <c r="O2164" s="208">
        <v>0.19700000000000001</v>
      </c>
      <c r="P2164" s="208">
        <v>4.0999999999999996</v>
      </c>
      <c r="Q2164" s="208">
        <v>4</v>
      </c>
      <c r="R2164" s="208">
        <v>4.0999999999999996</v>
      </c>
      <c r="S2164" s="208">
        <v>4.0999999999999996</v>
      </c>
      <c r="T2164" s="208">
        <v>3.9</v>
      </c>
      <c r="U2164" s="208">
        <v>1.111</v>
      </c>
      <c r="V2164" s="208">
        <v>5.3739999999999997</v>
      </c>
      <c r="W2164" s="208">
        <v>1E-3</v>
      </c>
      <c r="X2164" s="208">
        <v>1E-3</v>
      </c>
      <c r="Y2164" s="24"/>
      <c r="Z2164" s="24"/>
      <c r="AA2164" s="24"/>
      <c r="AB2164" s="208">
        <v>2.94</v>
      </c>
      <c r="AC2164" s="208">
        <v>3.8290000000000002</v>
      </c>
      <c r="AD2164" s="208">
        <v>3.8170000000000002</v>
      </c>
      <c r="AE2164" s="208">
        <v>4.3879999999999999</v>
      </c>
      <c r="AF2164" s="208">
        <v>4.3550000000000004</v>
      </c>
      <c r="AG2164" s="208">
        <v>4.6020000000000003</v>
      </c>
      <c r="AH2164" s="208">
        <v>2.456</v>
      </c>
      <c r="AI2164" s="208">
        <v>1.335</v>
      </c>
      <c r="AJ2164" s="24"/>
      <c r="AK2164" s="24"/>
      <c r="AL2164" s="24"/>
      <c r="AM2164" s="208">
        <v>1.752</v>
      </c>
      <c r="AN2164" s="208">
        <v>2.6739999999999999</v>
      </c>
      <c r="AO2164" s="208">
        <v>4.3360000000000003</v>
      </c>
      <c r="AP2164" s="208">
        <v>4.0590000000000002</v>
      </c>
      <c r="AQ2164" s="208">
        <v>3.9430000000000001</v>
      </c>
      <c r="AR2164" s="208">
        <v>4.9269999999999996</v>
      </c>
      <c r="AS2164" s="208">
        <v>2.97</v>
      </c>
      <c r="AT2164" s="208">
        <v>3.988</v>
      </c>
      <c r="AU2164" s="208">
        <v>1.0409999999999999</v>
      </c>
      <c r="AV2164" s="24"/>
      <c r="AW2164" s="24"/>
      <c r="AX2164" s="24"/>
      <c r="AY2164" s="208">
        <v>3.9E-2</v>
      </c>
      <c r="AZ2164" s="208">
        <v>2.0019999999999998</v>
      </c>
      <c r="BA2164" s="208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208">
        <v>0.997</v>
      </c>
      <c r="G2165" s="208">
        <v>0.99099999999999999</v>
      </c>
      <c r="H2165" s="208">
        <v>0.29099999999999998</v>
      </c>
      <c r="I2165" s="24"/>
      <c r="J2165" s="24"/>
      <c r="K2165" s="208">
        <v>0.90200000000000002</v>
      </c>
      <c r="L2165" s="208">
        <v>0.442</v>
      </c>
      <c r="M2165" s="24"/>
      <c r="N2165" s="24"/>
      <c r="O2165" s="208">
        <v>1.52</v>
      </c>
      <c r="P2165" s="208">
        <v>0.57799999999999996</v>
      </c>
      <c r="Q2165" s="208">
        <v>0.42299999999999999</v>
      </c>
      <c r="R2165" s="24"/>
      <c r="S2165" s="208">
        <v>1.863</v>
      </c>
      <c r="T2165" s="208">
        <v>0.75</v>
      </c>
      <c r="U2165" s="208">
        <v>0.6</v>
      </c>
      <c r="V2165" s="208">
        <v>1.226</v>
      </c>
      <c r="W2165" s="208">
        <v>1.343</v>
      </c>
      <c r="X2165" s="208">
        <v>0.34399999999999997</v>
      </c>
      <c r="Y2165" s="24"/>
      <c r="Z2165" s="24"/>
      <c r="AA2165" s="24"/>
      <c r="AB2165" s="208">
        <v>0.86899999999999999</v>
      </c>
      <c r="AC2165" s="208">
        <v>3.9E-2</v>
      </c>
      <c r="AD2165" s="208">
        <v>0.20799999999999999</v>
      </c>
      <c r="AE2165" s="208">
        <v>1.0029999999999999</v>
      </c>
      <c r="AF2165" s="208">
        <v>1.3120000000000001</v>
      </c>
      <c r="AG2165" s="208">
        <v>0.41199999999999998</v>
      </c>
      <c r="AH2165" s="24"/>
      <c r="AI2165" s="24"/>
      <c r="AJ2165" s="24"/>
      <c r="AK2165" s="24"/>
      <c r="AL2165" s="24"/>
      <c r="AM2165" s="24"/>
      <c r="AN2165" s="24"/>
      <c r="AO2165" s="208">
        <v>0.20699999999999999</v>
      </c>
      <c r="AP2165" s="208">
        <v>0.94699999999999995</v>
      </c>
      <c r="AQ2165" s="208">
        <v>0.754</v>
      </c>
      <c r="AR2165" s="208">
        <v>0.52500000000000002</v>
      </c>
      <c r="AS2165" s="208">
        <v>3.5999999999999997E-2</v>
      </c>
      <c r="AT2165" s="208">
        <v>5.1999999999999998E-2</v>
      </c>
      <c r="AU2165" s="208">
        <v>0.629</v>
      </c>
      <c r="AV2165" s="208">
        <v>0.13100000000000001</v>
      </c>
      <c r="AW2165" s="24"/>
      <c r="AX2165" s="24"/>
      <c r="AY2165" s="208">
        <v>0.501</v>
      </c>
      <c r="AZ2165" s="208">
        <v>0.434</v>
      </c>
      <c r="BA2165" s="208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208">
        <v>3.218</v>
      </c>
      <c r="G2166" s="208">
        <v>3.4129999999999998</v>
      </c>
      <c r="H2166" s="208">
        <v>2.1859999999999999</v>
      </c>
      <c r="I2166" s="24"/>
      <c r="J2166" s="24"/>
      <c r="K2166" s="208">
        <v>3.5710000000000002</v>
      </c>
      <c r="L2166" s="24"/>
      <c r="M2166" s="24"/>
      <c r="N2166" s="24"/>
      <c r="O2166" s="24"/>
      <c r="P2166" s="208">
        <v>2.706</v>
      </c>
      <c r="Q2166" s="208">
        <v>2.367</v>
      </c>
      <c r="R2166" s="24"/>
      <c r="S2166" s="208">
        <v>6.0890000000000004</v>
      </c>
      <c r="T2166" s="208">
        <v>2.52</v>
      </c>
      <c r="U2166" s="208">
        <v>3.0939999999999999</v>
      </c>
      <c r="V2166" s="208">
        <v>1.244</v>
      </c>
      <c r="W2166" s="208">
        <v>1.0669999999999999</v>
      </c>
      <c r="X2166" s="208">
        <v>0.24199999999999999</v>
      </c>
      <c r="Y2166" s="24"/>
      <c r="Z2166" s="24"/>
      <c r="AA2166" s="24"/>
      <c r="AB2166" s="208">
        <v>2.1859999999999999</v>
      </c>
      <c r="AC2166" s="208">
        <v>2.5350000000000001</v>
      </c>
      <c r="AD2166" s="208">
        <v>2.6389999999999998</v>
      </c>
      <c r="AE2166" s="208">
        <v>3.391</v>
      </c>
      <c r="AF2166" s="208">
        <v>3.758</v>
      </c>
      <c r="AG2166" s="208">
        <v>3.2410000000000001</v>
      </c>
      <c r="AH2166" s="208">
        <v>1.6990000000000001</v>
      </c>
      <c r="AI2166" s="208">
        <v>1.08</v>
      </c>
      <c r="AJ2166" s="24"/>
      <c r="AK2166" s="24"/>
      <c r="AL2166" s="24"/>
      <c r="AM2166" s="208">
        <v>0.76400000000000001</v>
      </c>
      <c r="AN2166" s="208">
        <v>2.1709999999999998</v>
      </c>
      <c r="AO2166" s="208">
        <v>2.7669999999999999</v>
      </c>
      <c r="AP2166" s="208">
        <v>3.423</v>
      </c>
      <c r="AQ2166" s="208">
        <v>3.0590000000000002</v>
      </c>
      <c r="AR2166" s="208">
        <v>3.964</v>
      </c>
      <c r="AS2166" s="208">
        <v>2.0449999999999999</v>
      </c>
      <c r="AT2166" s="208">
        <v>2.4279999999999999</v>
      </c>
      <c r="AU2166" s="208">
        <v>1.0820000000000001</v>
      </c>
      <c r="AV2166" s="208">
        <v>6.7000000000000004E-2</v>
      </c>
      <c r="AW2166" s="24"/>
      <c r="AX2166" s="24"/>
      <c r="AY2166" s="208">
        <v>0.92100000000000004</v>
      </c>
      <c r="AZ2166" s="208">
        <v>1.611</v>
      </c>
      <c r="BA2166" s="208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208">
        <v>3.2189999999999999</v>
      </c>
      <c r="G2167" s="208">
        <v>3.1789999999999998</v>
      </c>
      <c r="H2167" s="208">
        <v>1.865</v>
      </c>
      <c r="I2167" s="221">
        <v>1.68</v>
      </c>
      <c r="J2167" s="221"/>
      <c r="K2167" s="208">
        <v>0.77200000000000002</v>
      </c>
      <c r="L2167" s="208">
        <v>0.311</v>
      </c>
      <c r="M2167" s="24"/>
      <c r="N2167" s="24"/>
      <c r="O2167" s="208">
        <v>0.13800000000000001</v>
      </c>
      <c r="P2167" s="208">
        <v>1.1499999999999999</v>
      </c>
      <c r="Q2167" s="208">
        <v>2.484</v>
      </c>
      <c r="R2167" s="208">
        <v>3.032</v>
      </c>
      <c r="S2167" s="208">
        <v>3.5630000000000002</v>
      </c>
      <c r="T2167" s="208">
        <v>2.7330000000000001</v>
      </c>
      <c r="U2167" s="208">
        <v>2.867</v>
      </c>
      <c r="V2167" s="208">
        <v>1.306</v>
      </c>
      <c r="W2167" s="208">
        <v>0.76200000000000001</v>
      </c>
      <c r="X2167" s="208">
        <v>0.14000000000000001</v>
      </c>
      <c r="Y2167" s="208">
        <v>8.9999999999999993E-3</v>
      </c>
      <c r="Z2167" s="208">
        <v>3.0000000000000001E-3</v>
      </c>
      <c r="AA2167" s="208">
        <v>0.02</v>
      </c>
      <c r="AB2167" s="208">
        <v>1.006</v>
      </c>
      <c r="AC2167" s="208">
        <v>2.1389999999999998</v>
      </c>
      <c r="AD2167" s="208">
        <v>2.9079999999999999</v>
      </c>
      <c r="AE2167" s="208">
        <v>3.6840000000000002</v>
      </c>
      <c r="AF2167" s="208">
        <v>3.802</v>
      </c>
      <c r="AG2167" s="208">
        <v>1.0069999999999999</v>
      </c>
      <c r="AH2167" s="208">
        <v>1.0649999999999999</v>
      </c>
      <c r="AI2167" s="208">
        <v>0.64</v>
      </c>
      <c r="AJ2167" s="208">
        <v>0.16700000000000001</v>
      </c>
      <c r="AK2167" s="24"/>
      <c r="AL2167" s="208">
        <v>1.2E-2</v>
      </c>
      <c r="AM2167" s="208">
        <v>0.129</v>
      </c>
      <c r="AN2167" s="208">
        <v>0.95799999999999996</v>
      </c>
      <c r="AO2167" s="208">
        <v>2.2000000000000002</v>
      </c>
      <c r="AP2167" s="208">
        <v>3.3380000000000001</v>
      </c>
      <c r="AQ2167" s="208">
        <v>3.306</v>
      </c>
      <c r="AR2167" s="208">
        <v>3.6669999999999998</v>
      </c>
      <c r="AS2167" s="208">
        <v>1.9079999999999999</v>
      </c>
      <c r="AT2167" s="208">
        <v>1.196</v>
      </c>
      <c r="AU2167" s="208">
        <v>0.71</v>
      </c>
      <c r="AV2167" s="208">
        <v>3.4000000000000002E-2</v>
      </c>
      <c r="AW2167" s="24"/>
      <c r="AX2167" s="24"/>
      <c r="AY2167" s="208">
        <v>0.246</v>
      </c>
      <c r="AZ2167" s="208">
        <v>0.82399999999999995</v>
      </c>
      <c r="BA2167" s="208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209">
        <v>8.9570000000000007</v>
      </c>
      <c r="G2168" s="209">
        <v>7.3550000000000004</v>
      </c>
      <c r="H2168" s="209">
        <v>5.0190000000000001</v>
      </c>
      <c r="I2168" s="224">
        <v>3.87</v>
      </c>
      <c r="J2168" s="224"/>
      <c r="K2168" s="209">
        <v>2.2509999999999999</v>
      </c>
      <c r="L2168" s="20"/>
      <c r="M2168" s="209">
        <v>0.44800000000000001</v>
      </c>
      <c r="N2168" s="209">
        <v>0.20899999999999999</v>
      </c>
      <c r="O2168" s="20"/>
      <c r="P2168" s="209">
        <v>4.1120000000000001</v>
      </c>
      <c r="Q2168" s="209">
        <v>6.0759999999999996</v>
      </c>
      <c r="R2168" s="209">
        <v>7.2039999999999997</v>
      </c>
      <c r="S2168" s="209">
        <v>9.9689999999999994</v>
      </c>
      <c r="T2168" s="209">
        <v>8.1140000000000008</v>
      </c>
      <c r="U2168" s="209">
        <v>5.8319999999999999</v>
      </c>
      <c r="V2168" s="209">
        <v>3.754</v>
      </c>
      <c r="W2168" s="209">
        <v>2.097</v>
      </c>
      <c r="X2168" s="20"/>
      <c r="Y2168" s="20"/>
      <c r="Z2168" s="20"/>
      <c r="AA2168" s="209">
        <v>0.745</v>
      </c>
      <c r="AB2168" s="209">
        <v>3.19</v>
      </c>
      <c r="AC2168" s="209">
        <v>5.74</v>
      </c>
      <c r="AD2168" s="209">
        <v>7.8440000000000003</v>
      </c>
      <c r="AE2168" s="209">
        <v>9.3350000000000009</v>
      </c>
      <c r="AF2168" s="209">
        <v>8.8819999999999997</v>
      </c>
      <c r="AG2168" s="209">
        <v>11.891999999999999</v>
      </c>
      <c r="AH2168" s="20"/>
      <c r="AI2168" s="209">
        <v>0.313</v>
      </c>
      <c r="AJ2168" s="20"/>
      <c r="AK2168" s="20"/>
      <c r="AL2168" s="20"/>
      <c r="AM2168" s="20"/>
      <c r="AN2168" s="209">
        <v>14.018000000000001</v>
      </c>
      <c r="AO2168" s="209">
        <v>5.5739999999999998</v>
      </c>
      <c r="AP2168" s="209">
        <v>6.4989999999999997</v>
      </c>
      <c r="AQ2168" s="209">
        <v>8.1449999999999996</v>
      </c>
      <c r="AR2168" s="209">
        <v>7.7469999999999999</v>
      </c>
      <c r="AS2168" s="209">
        <v>5.7060000000000004</v>
      </c>
      <c r="AT2168" s="209">
        <v>1.9450000000000001</v>
      </c>
      <c r="AU2168" s="209">
        <v>1.3440000000000001</v>
      </c>
      <c r="AV2168" s="209">
        <v>0.19700000000000001</v>
      </c>
      <c r="AW2168" s="209">
        <v>0.14799999999999999</v>
      </c>
      <c r="AX2168" s="20"/>
      <c r="AY2168" s="209">
        <v>0.54500000000000004</v>
      </c>
      <c r="AZ2168" s="209">
        <v>2.3439999999999999</v>
      </c>
      <c r="BA2168" s="209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208">
        <v>8.7509999999999994</v>
      </c>
      <c r="G2169" s="208">
        <v>7.1109999999999998</v>
      </c>
      <c r="H2169" s="208">
        <v>4.7969999999999997</v>
      </c>
      <c r="I2169" s="221">
        <v>3.66</v>
      </c>
      <c r="J2169" s="221"/>
      <c r="K2169" s="208">
        <v>2.0659999999999998</v>
      </c>
      <c r="L2169" s="24"/>
      <c r="M2169" s="24"/>
      <c r="N2169" s="24"/>
      <c r="O2169" s="24"/>
      <c r="P2169" s="208">
        <v>3.6059999999999999</v>
      </c>
      <c r="Q2169" s="208">
        <v>5.8460000000000001</v>
      </c>
      <c r="R2169" s="208">
        <v>6.9660000000000002</v>
      </c>
      <c r="S2169" s="208">
        <v>9.7710000000000008</v>
      </c>
      <c r="T2169" s="208">
        <v>7.9039999999999999</v>
      </c>
      <c r="U2169" s="208">
        <v>5.6630000000000003</v>
      </c>
      <c r="V2169" s="208">
        <v>3.5129999999999999</v>
      </c>
      <c r="W2169" s="208">
        <v>1.9330000000000001</v>
      </c>
      <c r="X2169" s="24"/>
      <c r="Y2169" s="24"/>
      <c r="Z2169" s="24"/>
      <c r="AA2169" s="24"/>
      <c r="AB2169" s="208">
        <v>2.9550000000000001</v>
      </c>
      <c r="AC2169" s="208">
        <v>5.5590000000000002</v>
      </c>
      <c r="AD2169" s="208">
        <v>7.7249999999999996</v>
      </c>
      <c r="AE2169" s="208">
        <v>9.1560000000000006</v>
      </c>
      <c r="AF2169" s="208">
        <v>8.6660000000000004</v>
      </c>
      <c r="AG2169" s="208">
        <v>11.709</v>
      </c>
      <c r="AH2169" s="24"/>
      <c r="AI2169" s="24"/>
      <c r="AJ2169" s="24"/>
      <c r="AK2169" s="24"/>
      <c r="AL2169" s="24"/>
      <c r="AM2169" s="24"/>
      <c r="AN2169" s="208">
        <v>13.11</v>
      </c>
      <c r="AO2169" s="208">
        <v>5.3789999999999996</v>
      </c>
      <c r="AP2169" s="208">
        <v>6.2960000000000003</v>
      </c>
      <c r="AQ2169" s="208">
        <v>7.9189999999999996</v>
      </c>
      <c r="AR2169" s="208">
        <v>7.508</v>
      </c>
      <c r="AS2169" s="208">
        <v>5.5179999999999998</v>
      </c>
      <c r="AT2169" s="208">
        <v>1.8859999999999999</v>
      </c>
      <c r="AU2169" s="208">
        <v>1.2230000000000001</v>
      </c>
      <c r="AV2169" s="24"/>
      <c r="AW2169" s="24"/>
      <c r="AX2169" s="24"/>
      <c r="AY2169" s="208">
        <v>0.23100000000000001</v>
      </c>
      <c r="AZ2169" s="208">
        <v>2.1960000000000002</v>
      </c>
      <c r="BA2169" s="208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208">
        <v>0.20599999999999999</v>
      </c>
      <c r="G2170" s="208">
        <v>0.24399999999999999</v>
      </c>
      <c r="H2170" s="208">
        <v>0.222</v>
      </c>
      <c r="I2170" s="221">
        <v>0.21</v>
      </c>
      <c r="J2170" s="221"/>
      <c r="K2170" s="208">
        <v>0.185</v>
      </c>
      <c r="L2170" s="24"/>
      <c r="M2170" s="208">
        <v>0.44800000000000001</v>
      </c>
      <c r="N2170" s="208">
        <v>0.20899999999999999</v>
      </c>
      <c r="O2170" s="24"/>
      <c r="P2170" s="208">
        <v>0.50600000000000001</v>
      </c>
      <c r="Q2170" s="208">
        <v>0.23</v>
      </c>
      <c r="R2170" s="208">
        <v>0.23799999999999999</v>
      </c>
      <c r="S2170" s="208">
        <v>0.19800000000000001</v>
      </c>
      <c r="T2170" s="208">
        <v>0.21</v>
      </c>
      <c r="U2170" s="208">
        <v>0.16900000000000001</v>
      </c>
      <c r="V2170" s="208">
        <v>0.24099999999999999</v>
      </c>
      <c r="W2170" s="208">
        <v>0.16400000000000001</v>
      </c>
      <c r="X2170" s="24"/>
      <c r="Y2170" s="24"/>
      <c r="Z2170" s="24"/>
      <c r="AA2170" s="208">
        <v>0.745</v>
      </c>
      <c r="AB2170" s="208">
        <v>0.23499999999999999</v>
      </c>
      <c r="AC2170" s="208">
        <v>0.18099999999999999</v>
      </c>
      <c r="AD2170" s="208">
        <v>0.11899999999999999</v>
      </c>
      <c r="AE2170" s="208">
        <v>0.17899999999999999</v>
      </c>
      <c r="AF2170" s="208">
        <v>0.216</v>
      </c>
      <c r="AG2170" s="208">
        <v>0.183</v>
      </c>
      <c r="AH2170" s="24"/>
      <c r="AI2170" s="208">
        <v>0.313</v>
      </c>
      <c r="AJ2170" s="24"/>
      <c r="AK2170" s="24"/>
      <c r="AL2170" s="24"/>
      <c r="AM2170" s="24"/>
      <c r="AN2170" s="208">
        <v>0.90800000000000003</v>
      </c>
      <c r="AO2170" s="208">
        <v>0.19500000000000001</v>
      </c>
      <c r="AP2170" s="208">
        <v>0.20300000000000001</v>
      </c>
      <c r="AQ2170" s="208">
        <v>0.22600000000000001</v>
      </c>
      <c r="AR2170" s="208">
        <v>0.23899999999999999</v>
      </c>
      <c r="AS2170" s="208">
        <v>0.188</v>
      </c>
      <c r="AT2170" s="208">
        <v>5.8999999999999997E-2</v>
      </c>
      <c r="AU2170" s="208">
        <v>0.121</v>
      </c>
      <c r="AV2170" s="208">
        <v>0.19700000000000001</v>
      </c>
      <c r="AW2170" s="208">
        <v>0.14799999999999999</v>
      </c>
      <c r="AX2170" s="24"/>
      <c r="AY2170" s="208">
        <v>0.314</v>
      </c>
      <c r="AZ2170" s="208">
        <v>0.14799999999999999</v>
      </c>
      <c r="BA2170" s="208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209"/>
      <c r="G2171" s="20"/>
      <c r="H2171" s="209"/>
      <c r="I2171" s="20"/>
      <c r="J2171" s="20"/>
      <c r="K2171" s="209"/>
      <c r="L2171" s="20"/>
      <c r="M2171" s="20"/>
      <c r="N2171" s="20"/>
      <c r="O2171" s="20"/>
      <c r="P2171" s="209"/>
      <c r="Q2171" s="209"/>
      <c r="R2171" s="209"/>
      <c r="S2171" s="209"/>
      <c r="T2171" s="209"/>
      <c r="U2171" s="209"/>
      <c r="V2171" s="209"/>
      <c r="W2171" s="20"/>
      <c r="X2171" s="209"/>
      <c r="Y2171" s="20"/>
      <c r="Z2171" s="20"/>
      <c r="AA2171" s="20"/>
      <c r="AB2171" s="20"/>
      <c r="AC2171" s="20"/>
      <c r="AD2171" s="209"/>
      <c r="AE2171" s="209"/>
      <c r="AF2171" s="209"/>
      <c r="AG2171" s="209"/>
      <c r="AH2171" s="209"/>
      <c r="AI2171" s="209"/>
      <c r="AJ2171" s="20"/>
      <c r="AK2171" s="20"/>
      <c r="AL2171" s="20"/>
      <c r="AM2171" s="209"/>
      <c r="AN2171" s="209"/>
      <c r="AO2171" s="209"/>
      <c r="AP2171" s="209"/>
      <c r="AQ2171" s="20"/>
      <c r="AR2171" s="209"/>
      <c r="AS2171" s="209"/>
      <c r="AT2171" s="209"/>
      <c r="AU2171" s="209"/>
      <c r="AV2171" s="20"/>
      <c r="AW2171" s="20"/>
      <c r="AX2171" s="20"/>
      <c r="AY2171" s="20"/>
      <c r="AZ2171" s="209"/>
      <c r="BA2171" s="209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208"/>
      <c r="G2172" s="24"/>
      <c r="H2172" s="208"/>
      <c r="I2172" s="24"/>
      <c r="J2172" s="24"/>
      <c r="K2172" s="208"/>
      <c r="L2172" s="24"/>
      <c r="M2172" s="24"/>
      <c r="N2172" s="24"/>
      <c r="O2172" s="24"/>
      <c r="P2172" s="208"/>
      <c r="Q2172" s="208"/>
      <c r="R2172" s="208"/>
      <c r="S2172" s="208"/>
      <c r="T2172" s="208"/>
      <c r="U2172" s="208"/>
      <c r="V2172" s="208"/>
      <c r="W2172" s="24"/>
      <c r="X2172" s="208"/>
      <c r="Y2172" s="24"/>
      <c r="Z2172" s="24"/>
      <c r="AA2172" s="24"/>
      <c r="AB2172" s="24"/>
      <c r="AC2172" s="24"/>
      <c r="AD2172" s="208"/>
      <c r="AE2172" s="208"/>
      <c r="AF2172" s="208"/>
      <c r="AG2172" s="208"/>
      <c r="AH2172" s="208"/>
      <c r="AI2172" s="208"/>
      <c r="AJ2172" s="24"/>
      <c r="AK2172" s="24"/>
      <c r="AL2172" s="24"/>
      <c r="AM2172" s="208"/>
      <c r="AN2172" s="208"/>
      <c r="AO2172" s="208"/>
      <c r="AP2172" s="208"/>
      <c r="AQ2172" s="24"/>
      <c r="AR2172" s="208"/>
      <c r="AS2172" s="208"/>
      <c r="AT2172" s="208"/>
      <c r="AU2172" s="208"/>
      <c r="AV2172" s="24"/>
      <c r="AW2172" s="24"/>
      <c r="AX2172" s="24"/>
      <c r="AY2172" s="24"/>
      <c r="AZ2172" s="208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208"/>
      <c r="G2173" s="24"/>
      <c r="H2173" s="208"/>
      <c r="I2173" s="24"/>
      <c r="J2173" s="24"/>
      <c r="K2173" s="208"/>
      <c r="L2173" s="24"/>
      <c r="M2173" s="24"/>
      <c r="N2173" s="24"/>
      <c r="O2173" s="24"/>
      <c r="P2173" s="208"/>
      <c r="Q2173" s="208"/>
      <c r="R2173" s="208"/>
      <c r="S2173" s="208"/>
      <c r="T2173" s="208"/>
      <c r="U2173" s="208"/>
      <c r="V2173" s="208"/>
      <c r="W2173" s="24"/>
      <c r="X2173" s="208"/>
      <c r="Y2173" s="24"/>
      <c r="Z2173" s="24"/>
      <c r="AA2173" s="24"/>
      <c r="AB2173" s="24"/>
      <c r="AC2173" s="24"/>
      <c r="AD2173" s="208"/>
      <c r="AE2173" s="208"/>
      <c r="AF2173" s="208"/>
      <c r="AG2173" s="208"/>
      <c r="AH2173" s="208"/>
      <c r="AI2173" s="208"/>
      <c r="AJ2173" s="24"/>
      <c r="AK2173" s="24"/>
      <c r="AL2173" s="24"/>
      <c r="AM2173" s="208"/>
      <c r="AN2173" s="208"/>
      <c r="AO2173" s="208"/>
      <c r="AP2173" s="208"/>
      <c r="AQ2173" s="24"/>
      <c r="AR2173" s="208"/>
      <c r="AS2173" s="208"/>
      <c r="AT2173" s="208"/>
      <c r="AU2173" s="208"/>
      <c r="AV2173" s="24"/>
      <c r="AW2173" s="24"/>
      <c r="AX2173" s="24"/>
      <c r="AY2173" s="24"/>
      <c r="AZ2173" s="208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209">
        <v>5.5</v>
      </c>
      <c r="G2174" s="20"/>
      <c r="H2174" s="209">
        <v>12.632999999999999</v>
      </c>
      <c r="I2174" s="20"/>
      <c r="J2174" s="20"/>
      <c r="K2174" s="209">
        <v>1.99</v>
      </c>
      <c r="L2174" s="20"/>
      <c r="M2174" s="20"/>
      <c r="N2174" s="20"/>
      <c r="O2174" s="20"/>
      <c r="P2174" s="209">
        <v>4.9409999999999998</v>
      </c>
      <c r="Q2174" s="209">
        <v>3.5630000000000002</v>
      </c>
      <c r="R2174" s="209">
        <v>4.4080000000000004</v>
      </c>
      <c r="S2174" s="209">
        <v>4.5</v>
      </c>
      <c r="T2174" s="209">
        <v>6.5259999999999998</v>
      </c>
      <c r="U2174" s="209">
        <v>3.153</v>
      </c>
      <c r="V2174" s="209">
        <v>2.4769999999999999</v>
      </c>
      <c r="W2174" s="20"/>
      <c r="X2174" s="209">
        <v>1.099</v>
      </c>
      <c r="Y2174" s="20"/>
      <c r="Z2174" s="20"/>
      <c r="AA2174" s="20"/>
      <c r="AB2174" s="20"/>
      <c r="AC2174" s="20"/>
      <c r="AD2174" s="209">
        <v>11.196</v>
      </c>
      <c r="AE2174" s="209">
        <v>6.1589999999999998</v>
      </c>
      <c r="AF2174" s="209">
        <v>4.335</v>
      </c>
      <c r="AG2174" s="209">
        <v>2.5</v>
      </c>
      <c r="AH2174" s="209">
        <v>2.3029999999999999</v>
      </c>
      <c r="AI2174" s="209">
        <v>0.96799999999999997</v>
      </c>
      <c r="AJ2174" s="20"/>
      <c r="AK2174" s="20"/>
      <c r="AL2174" s="20"/>
      <c r="AM2174" s="209">
        <v>0.51600000000000001</v>
      </c>
      <c r="AN2174" s="209">
        <v>1.5349999999999999</v>
      </c>
      <c r="AO2174" s="209">
        <v>3.6829999999999998</v>
      </c>
      <c r="AP2174" s="209">
        <v>5.7160000000000002</v>
      </c>
      <c r="AQ2174" s="20"/>
      <c r="AR2174" s="209">
        <v>7.5860000000000003</v>
      </c>
      <c r="AS2174" s="209">
        <v>3.964</v>
      </c>
      <c r="AT2174" s="209">
        <v>0.495</v>
      </c>
      <c r="AU2174" s="209">
        <v>1.474</v>
      </c>
      <c r="AV2174" s="20"/>
      <c r="AW2174" s="20"/>
      <c r="AX2174" s="20"/>
      <c r="AY2174" s="20"/>
      <c r="AZ2174" s="209">
        <v>0.86299999999999999</v>
      </c>
      <c r="BA2174" s="209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208">
        <v>5.5</v>
      </c>
      <c r="G2175" s="24"/>
      <c r="H2175" s="208">
        <v>6.5270000000000001</v>
      </c>
      <c r="I2175" s="24"/>
      <c r="J2175" s="24"/>
      <c r="K2175" s="208">
        <v>1.99</v>
      </c>
      <c r="L2175" s="24"/>
      <c r="M2175" s="24"/>
      <c r="N2175" s="24"/>
      <c r="O2175" s="24"/>
      <c r="P2175" s="208">
        <v>4.9409999999999998</v>
      </c>
      <c r="Q2175" s="208">
        <v>3.5630000000000002</v>
      </c>
      <c r="R2175" s="208">
        <v>4.4080000000000004</v>
      </c>
      <c r="S2175" s="208">
        <v>4.5</v>
      </c>
      <c r="T2175" s="208">
        <v>6.5259999999999998</v>
      </c>
      <c r="U2175" s="208">
        <v>3.153</v>
      </c>
      <c r="V2175" s="208">
        <v>2.4769999999999999</v>
      </c>
      <c r="W2175" s="24"/>
      <c r="X2175" s="208">
        <v>1.099</v>
      </c>
      <c r="Y2175" s="24"/>
      <c r="Z2175" s="24"/>
      <c r="AA2175" s="24"/>
      <c r="AB2175" s="24"/>
      <c r="AC2175" s="24"/>
      <c r="AD2175" s="208">
        <v>11.196</v>
      </c>
      <c r="AE2175" s="208">
        <v>6.1589999999999998</v>
      </c>
      <c r="AF2175" s="208">
        <v>4.335</v>
      </c>
      <c r="AG2175" s="208">
        <v>2.5</v>
      </c>
      <c r="AH2175" s="208">
        <v>2.3029999999999999</v>
      </c>
      <c r="AI2175" s="208">
        <v>0.96799999999999997</v>
      </c>
      <c r="AJ2175" s="24"/>
      <c r="AK2175" s="24"/>
      <c r="AL2175" s="24"/>
      <c r="AM2175" s="208">
        <v>0.51600000000000001</v>
      </c>
      <c r="AN2175" s="208">
        <v>1.5349999999999999</v>
      </c>
      <c r="AO2175" s="208">
        <v>3.6829999999999998</v>
      </c>
      <c r="AP2175" s="208">
        <v>5.7160000000000002</v>
      </c>
      <c r="AQ2175" s="24"/>
      <c r="AR2175" s="208">
        <v>7.5860000000000003</v>
      </c>
      <c r="AS2175" s="208">
        <v>3.964</v>
      </c>
      <c r="AT2175" s="208">
        <v>0.495</v>
      </c>
      <c r="AU2175" s="208">
        <v>1.474</v>
      </c>
      <c r="AV2175" s="24"/>
      <c r="AW2175" s="24"/>
      <c r="AX2175" s="24"/>
      <c r="AY2175" s="24"/>
      <c r="AZ2175" s="208">
        <v>0.86299999999999999</v>
      </c>
      <c r="BA2175" s="208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209">
        <v>5.5</v>
      </c>
      <c r="G2176" s="20"/>
      <c r="H2176" s="209">
        <v>12.632999999999999</v>
      </c>
      <c r="I2176" s="20"/>
      <c r="J2176" s="20"/>
      <c r="K2176" s="209">
        <v>1.99</v>
      </c>
      <c r="L2176" s="20"/>
      <c r="M2176" s="20"/>
      <c r="N2176" s="20"/>
      <c r="O2176" s="20"/>
      <c r="P2176" s="209">
        <v>4.9409999999999998</v>
      </c>
      <c r="Q2176" s="209">
        <v>3.5630000000000002</v>
      </c>
      <c r="R2176" s="209">
        <v>4.4080000000000004</v>
      </c>
      <c r="S2176" s="209">
        <v>4.5</v>
      </c>
      <c r="T2176" s="209">
        <v>6.5259999999999998</v>
      </c>
      <c r="U2176" s="209">
        <v>3.153</v>
      </c>
      <c r="V2176" s="209">
        <v>2.4769999999999999</v>
      </c>
      <c r="W2176" s="20"/>
      <c r="X2176" s="209">
        <v>1.099</v>
      </c>
      <c r="Y2176" s="20"/>
      <c r="Z2176" s="20"/>
      <c r="AA2176" s="20"/>
      <c r="AB2176" s="20"/>
      <c r="AC2176" s="20"/>
      <c r="AD2176" s="209">
        <v>11.196</v>
      </c>
      <c r="AE2176" s="209">
        <v>6.1589999999999998</v>
      </c>
      <c r="AF2176" s="209">
        <v>4.335</v>
      </c>
      <c r="AG2176" s="209">
        <v>2.5</v>
      </c>
      <c r="AH2176" s="209">
        <v>2.3029999999999999</v>
      </c>
      <c r="AI2176" s="209">
        <v>0.96799999999999997</v>
      </c>
      <c r="AJ2176" s="20"/>
      <c r="AK2176" s="20"/>
      <c r="AL2176" s="20"/>
      <c r="AM2176" s="209">
        <v>0.51600000000000001</v>
      </c>
      <c r="AN2176" s="209">
        <v>1.5349999999999999</v>
      </c>
      <c r="AO2176" s="209">
        <v>3.6829999999999998</v>
      </c>
      <c r="AP2176" s="209">
        <v>5.7160000000000002</v>
      </c>
      <c r="AQ2176" s="20"/>
      <c r="AR2176" s="209">
        <v>7.5860000000000003</v>
      </c>
      <c r="AS2176" s="209">
        <v>3.964</v>
      </c>
      <c r="AT2176" s="209">
        <v>0.495</v>
      </c>
      <c r="AU2176" s="209">
        <v>1.474</v>
      </c>
      <c r="AV2176" s="20"/>
      <c r="AW2176" s="20"/>
      <c r="AX2176" s="20"/>
      <c r="AY2176" s="20"/>
      <c r="AZ2176" s="209">
        <v>0.86299999999999999</v>
      </c>
      <c r="BA2176" s="209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208"/>
      <c r="G2177" s="24"/>
      <c r="H2177" s="208"/>
      <c r="I2177" s="24"/>
      <c r="J2177" s="24"/>
      <c r="K2177" s="208"/>
      <c r="L2177" s="24"/>
      <c r="M2177" s="24"/>
      <c r="N2177" s="24"/>
      <c r="O2177" s="24"/>
      <c r="P2177" s="208"/>
      <c r="Q2177" s="208"/>
      <c r="R2177" s="208"/>
      <c r="S2177" s="208"/>
      <c r="T2177" s="208"/>
      <c r="U2177" s="208"/>
      <c r="V2177" s="208"/>
      <c r="W2177" s="24"/>
      <c r="X2177" s="208"/>
      <c r="Y2177" s="24"/>
      <c r="Z2177" s="24"/>
      <c r="AA2177" s="24"/>
      <c r="AB2177" s="24"/>
      <c r="AC2177" s="24"/>
      <c r="AD2177" s="208"/>
      <c r="AE2177" s="208"/>
      <c r="AF2177" s="208"/>
      <c r="AG2177" s="208"/>
      <c r="AH2177" s="208"/>
      <c r="AI2177" s="208"/>
      <c r="AJ2177" s="24"/>
      <c r="AK2177" s="24"/>
      <c r="AL2177" s="24"/>
      <c r="AM2177" s="208"/>
      <c r="AN2177" s="208"/>
      <c r="AO2177" s="208"/>
      <c r="AP2177" s="208"/>
      <c r="AQ2177" s="24"/>
      <c r="AR2177" s="208"/>
      <c r="AS2177" s="208"/>
      <c r="AT2177" s="208"/>
      <c r="AU2177" s="208"/>
      <c r="AV2177" s="24"/>
      <c r="AW2177" s="24"/>
      <c r="AX2177" s="24"/>
      <c r="AY2177" s="24"/>
      <c r="AZ2177" s="208"/>
      <c r="BA2177" s="208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209">
        <v>5.5</v>
      </c>
      <c r="G2178" s="20"/>
      <c r="H2178" s="209">
        <v>12.632999999999999</v>
      </c>
      <c r="I2178" s="20"/>
      <c r="J2178" s="20"/>
      <c r="K2178" s="209">
        <v>1.99</v>
      </c>
      <c r="L2178" s="20"/>
      <c r="M2178" s="20"/>
      <c r="N2178" s="20"/>
      <c r="O2178" s="20"/>
      <c r="P2178" s="209">
        <v>4.9409999999999998</v>
      </c>
      <c r="Q2178" s="209">
        <v>3.5630000000000002</v>
      </c>
      <c r="R2178" s="209">
        <v>4.4080000000000004</v>
      </c>
      <c r="S2178" s="209">
        <v>4.5</v>
      </c>
      <c r="T2178" s="209">
        <v>6.5259999999999998</v>
      </c>
      <c r="U2178" s="209">
        <v>3.153</v>
      </c>
      <c r="V2178" s="209">
        <v>2.4769999999999999</v>
      </c>
      <c r="W2178" s="20"/>
      <c r="X2178" s="209">
        <v>1.099</v>
      </c>
      <c r="Y2178" s="20"/>
      <c r="Z2178" s="20"/>
      <c r="AA2178" s="20"/>
      <c r="AB2178" s="20"/>
      <c r="AC2178" s="20"/>
      <c r="AD2178" s="209">
        <v>11.196</v>
      </c>
      <c r="AE2178" s="209">
        <v>6.1589999999999998</v>
      </c>
      <c r="AF2178" s="209">
        <v>4.335</v>
      </c>
      <c r="AG2178" s="209">
        <v>2.5</v>
      </c>
      <c r="AH2178" s="209">
        <v>2.3029999999999999</v>
      </c>
      <c r="AI2178" s="209">
        <v>0.96799999999999997</v>
      </c>
      <c r="AJ2178" s="20"/>
      <c r="AK2178" s="20"/>
      <c r="AL2178" s="20"/>
      <c r="AM2178" s="209">
        <v>0.51600000000000001</v>
      </c>
      <c r="AN2178" s="209">
        <v>1.5349999999999999</v>
      </c>
      <c r="AO2178" s="209">
        <v>3.6829999999999998</v>
      </c>
      <c r="AP2178" s="209">
        <v>5.7160000000000002</v>
      </c>
      <c r="AQ2178" s="20"/>
      <c r="AR2178" s="209">
        <v>7.5860000000000003</v>
      </c>
      <c r="AS2178" s="209">
        <v>3.964</v>
      </c>
      <c r="AT2178" s="209">
        <v>0.495</v>
      </c>
      <c r="AU2178" s="209">
        <v>1.474</v>
      </c>
      <c r="AV2178" s="20"/>
      <c r="AW2178" s="20"/>
      <c r="AX2178" s="20"/>
      <c r="AY2178" s="20"/>
      <c r="AZ2178" s="209">
        <v>0.86299999999999999</v>
      </c>
      <c r="BA2178" s="209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208"/>
      <c r="G2179" s="24"/>
      <c r="H2179" s="208"/>
      <c r="I2179" s="24"/>
      <c r="J2179" s="24"/>
      <c r="K2179" s="208"/>
      <c r="L2179" s="24"/>
      <c r="M2179" s="24"/>
      <c r="N2179" s="24"/>
      <c r="O2179" s="24"/>
      <c r="P2179" s="208"/>
      <c r="Q2179" s="208"/>
      <c r="R2179" s="208"/>
      <c r="S2179" s="208"/>
      <c r="T2179" s="208"/>
      <c r="U2179" s="208"/>
      <c r="V2179" s="208"/>
      <c r="W2179" s="24"/>
      <c r="X2179" s="208"/>
      <c r="Y2179" s="24"/>
      <c r="Z2179" s="24"/>
      <c r="AA2179" s="24"/>
      <c r="AB2179" s="24"/>
      <c r="AC2179" s="24"/>
      <c r="AD2179" s="208"/>
      <c r="AE2179" s="208"/>
      <c r="AF2179" s="208"/>
      <c r="AG2179" s="208"/>
      <c r="AH2179" s="208"/>
      <c r="AI2179" s="208"/>
      <c r="AJ2179" s="24"/>
      <c r="AK2179" s="24"/>
      <c r="AL2179" s="24"/>
      <c r="AM2179" s="208"/>
      <c r="AN2179" s="208"/>
      <c r="AO2179" s="208"/>
      <c r="AP2179" s="208"/>
      <c r="AQ2179" s="24"/>
      <c r="AR2179" s="208"/>
      <c r="AS2179" s="208"/>
      <c r="AT2179" s="208"/>
      <c r="AU2179" s="208"/>
      <c r="AV2179" s="24"/>
      <c r="AW2179" s="24"/>
      <c r="AX2179" s="24"/>
      <c r="AY2179" s="24"/>
      <c r="AZ2179" s="208"/>
      <c r="BA2179" s="208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209">
        <v>5.5</v>
      </c>
      <c r="G2180" s="20"/>
      <c r="H2180" s="209">
        <v>12.632999999999999</v>
      </c>
      <c r="I2180" s="20"/>
      <c r="J2180" s="20"/>
      <c r="K2180" s="209">
        <v>1.99</v>
      </c>
      <c r="L2180" s="20"/>
      <c r="M2180" s="20"/>
      <c r="N2180" s="20"/>
      <c r="O2180" s="20"/>
      <c r="P2180" s="209">
        <v>4.9409999999999998</v>
      </c>
      <c r="Q2180" s="209">
        <v>3.5630000000000002</v>
      </c>
      <c r="R2180" s="209">
        <v>4.4080000000000004</v>
      </c>
      <c r="S2180" s="209">
        <v>4.5</v>
      </c>
      <c r="T2180" s="209">
        <v>6.5259999999999998</v>
      </c>
      <c r="U2180" s="209">
        <v>3.153</v>
      </c>
      <c r="V2180" s="209">
        <v>2.4769999999999999</v>
      </c>
      <c r="W2180" s="20"/>
      <c r="X2180" s="209">
        <v>1.099</v>
      </c>
      <c r="Y2180" s="20"/>
      <c r="Z2180" s="20"/>
      <c r="AA2180" s="20"/>
      <c r="AB2180" s="20"/>
      <c r="AC2180" s="20"/>
      <c r="AD2180" s="209">
        <v>11.196</v>
      </c>
      <c r="AE2180" s="209">
        <v>6.1589999999999998</v>
      </c>
      <c r="AF2180" s="209">
        <v>4.335</v>
      </c>
      <c r="AG2180" s="209">
        <v>2.5</v>
      </c>
      <c r="AH2180" s="209">
        <v>2.3029999999999999</v>
      </c>
      <c r="AI2180" s="209">
        <v>0.96799999999999997</v>
      </c>
      <c r="AJ2180" s="20"/>
      <c r="AK2180" s="20"/>
      <c r="AL2180" s="20"/>
      <c r="AM2180" s="209">
        <v>0.51600000000000001</v>
      </c>
      <c r="AN2180" s="209">
        <v>1.5349999999999999</v>
      </c>
      <c r="AO2180" s="209">
        <v>3.6829999999999998</v>
      </c>
      <c r="AP2180" s="209">
        <v>5.7160000000000002</v>
      </c>
      <c r="AQ2180" s="20"/>
      <c r="AR2180" s="209">
        <v>7.5860000000000003</v>
      </c>
      <c r="AS2180" s="209">
        <v>3.964</v>
      </c>
      <c r="AT2180" s="209">
        <v>0.495</v>
      </c>
      <c r="AU2180" s="209">
        <v>1.474</v>
      </c>
      <c r="AV2180" s="20"/>
      <c r="AW2180" s="20"/>
      <c r="AX2180" s="20"/>
      <c r="AY2180" s="20"/>
      <c r="AZ2180" s="209">
        <v>0.86299999999999999</v>
      </c>
      <c r="BA2180" s="209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208"/>
      <c r="G2181" s="24"/>
      <c r="H2181" s="208"/>
      <c r="I2181" s="24"/>
      <c r="J2181" s="24"/>
      <c r="K2181" s="208"/>
      <c r="L2181" s="24"/>
      <c r="M2181" s="24"/>
      <c r="N2181" s="24"/>
      <c r="O2181" s="24"/>
      <c r="P2181" s="208"/>
      <c r="Q2181" s="208"/>
      <c r="R2181" s="208"/>
      <c r="S2181" s="208"/>
      <c r="T2181" s="208"/>
      <c r="U2181" s="208"/>
      <c r="V2181" s="208"/>
      <c r="W2181" s="24"/>
      <c r="X2181" s="208"/>
      <c r="Y2181" s="24"/>
      <c r="Z2181" s="24"/>
      <c r="AA2181" s="24"/>
      <c r="AB2181" s="24"/>
      <c r="AC2181" s="24"/>
      <c r="AD2181" s="208"/>
      <c r="AE2181" s="208"/>
      <c r="AF2181" s="208"/>
      <c r="AG2181" s="208"/>
      <c r="AH2181" s="208"/>
      <c r="AI2181" s="208"/>
      <c r="AJ2181" s="24"/>
      <c r="AK2181" s="24"/>
      <c r="AL2181" s="24"/>
      <c r="AM2181" s="208"/>
      <c r="AN2181" s="208"/>
      <c r="AO2181" s="208"/>
      <c r="AP2181" s="208"/>
      <c r="AQ2181" s="24"/>
      <c r="AR2181" s="208"/>
      <c r="AS2181" s="208"/>
      <c r="AT2181" s="208"/>
      <c r="AU2181" s="208"/>
      <c r="AV2181" s="24"/>
      <c r="AW2181" s="24"/>
      <c r="AX2181" s="24"/>
      <c r="AY2181" s="24"/>
      <c r="AZ2181" s="208"/>
      <c r="BA2181" s="208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209">
        <v>5.5</v>
      </c>
      <c r="G2182" s="20"/>
      <c r="H2182" s="209">
        <v>12.632999999999999</v>
      </c>
      <c r="I2182" s="20"/>
      <c r="J2182" s="20"/>
      <c r="K2182" s="209">
        <v>1.99</v>
      </c>
      <c r="L2182" s="20"/>
      <c r="M2182" s="20"/>
      <c r="N2182" s="20"/>
      <c r="O2182" s="20"/>
      <c r="P2182" s="209">
        <v>4.9409999999999998</v>
      </c>
      <c r="Q2182" s="209">
        <v>3.5630000000000002</v>
      </c>
      <c r="R2182" s="209">
        <v>4.4080000000000004</v>
      </c>
      <c r="S2182" s="209">
        <v>4.5</v>
      </c>
      <c r="T2182" s="209">
        <v>6.5259999999999998</v>
      </c>
      <c r="U2182" s="209">
        <v>3.153</v>
      </c>
      <c r="V2182" s="209">
        <v>2.4769999999999999</v>
      </c>
      <c r="W2182" s="20"/>
      <c r="X2182" s="209">
        <v>1.099</v>
      </c>
      <c r="Y2182" s="20"/>
      <c r="Z2182" s="20"/>
      <c r="AA2182" s="20"/>
      <c r="AB2182" s="20"/>
      <c r="AC2182" s="20"/>
      <c r="AD2182" s="209">
        <v>11.196</v>
      </c>
      <c r="AE2182" s="209">
        <v>6.1589999999999998</v>
      </c>
      <c r="AF2182" s="209">
        <v>4.335</v>
      </c>
      <c r="AG2182" s="209">
        <v>2.5</v>
      </c>
      <c r="AH2182" s="209">
        <v>2.3029999999999999</v>
      </c>
      <c r="AI2182" s="209">
        <v>0.96799999999999997</v>
      </c>
      <c r="AJ2182" s="20"/>
      <c r="AK2182" s="20"/>
      <c r="AL2182" s="20"/>
      <c r="AM2182" s="209">
        <v>0.51600000000000001</v>
      </c>
      <c r="AN2182" s="209">
        <v>1.5349999999999999</v>
      </c>
      <c r="AO2182" s="209">
        <v>3.6829999999999998</v>
      </c>
      <c r="AP2182" s="209">
        <v>5.7160000000000002</v>
      </c>
      <c r="AQ2182" s="20"/>
      <c r="AR2182" s="209">
        <v>7.5860000000000003</v>
      </c>
      <c r="AS2182" s="209">
        <v>3.964</v>
      </c>
      <c r="AT2182" s="209">
        <v>0.495</v>
      </c>
      <c r="AU2182" s="209">
        <v>1.474</v>
      </c>
      <c r="AV2182" s="20"/>
      <c r="AW2182" s="20"/>
      <c r="AX2182" s="20"/>
      <c r="AY2182" s="20"/>
      <c r="AZ2182" s="209">
        <v>0.86299999999999999</v>
      </c>
      <c r="BA2182" s="209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209">
        <v>5.5</v>
      </c>
      <c r="G2183" s="20"/>
      <c r="H2183" s="209">
        <v>12.632999999999999</v>
      </c>
      <c r="I2183" s="20"/>
      <c r="J2183" s="20"/>
      <c r="K2183" s="209">
        <v>1.99</v>
      </c>
      <c r="L2183" s="20"/>
      <c r="M2183" s="20"/>
      <c r="N2183" s="20"/>
      <c r="O2183" s="20"/>
      <c r="P2183" s="209">
        <v>4.9409999999999998</v>
      </c>
      <c r="Q2183" s="209">
        <v>3.5630000000000002</v>
      </c>
      <c r="R2183" s="209">
        <v>4.4080000000000004</v>
      </c>
      <c r="S2183" s="209">
        <v>4.5</v>
      </c>
      <c r="T2183" s="209">
        <v>6.5259999999999998</v>
      </c>
      <c r="U2183" s="209">
        <v>3.153</v>
      </c>
      <c r="V2183" s="209">
        <v>2.4769999999999999</v>
      </c>
      <c r="W2183" s="20"/>
      <c r="X2183" s="209">
        <v>1.099</v>
      </c>
      <c r="Y2183" s="20"/>
      <c r="Z2183" s="20"/>
      <c r="AA2183" s="20"/>
      <c r="AB2183" s="20"/>
      <c r="AC2183" s="20"/>
      <c r="AD2183" s="209">
        <v>11.196</v>
      </c>
      <c r="AE2183" s="209">
        <v>6.1589999999999998</v>
      </c>
      <c r="AF2183" s="209">
        <v>4.335</v>
      </c>
      <c r="AG2183" s="209">
        <v>2.5</v>
      </c>
      <c r="AH2183" s="209">
        <v>2.3029999999999999</v>
      </c>
      <c r="AI2183" s="209">
        <v>0.96799999999999997</v>
      </c>
      <c r="AJ2183" s="20"/>
      <c r="AK2183" s="20"/>
      <c r="AL2183" s="20"/>
      <c r="AM2183" s="209">
        <v>0.51600000000000001</v>
      </c>
      <c r="AN2183" s="209">
        <v>1.5349999999999999</v>
      </c>
      <c r="AO2183" s="209">
        <v>3.6829999999999998</v>
      </c>
      <c r="AP2183" s="209">
        <v>5.7160000000000002</v>
      </c>
      <c r="AQ2183" s="20"/>
      <c r="AR2183" s="209">
        <v>7.5860000000000003</v>
      </c>
      <c r="AS2183" s="209">
        <v>3.964</v>
      </c>
      <c r="AT2183" s="209">
        <v>0.495</v>
      </c>
      <c r="AU2183" s="209">
        <v>1.474</v>
      </c>
      <c r="AV2183" s="20"/>
      <c r="AW2183" s="20"/>
      <c r="AX2183" s="20"/>
      <c r="AY2183" s="20"/>
      <c r="AZ2183" s="209">
        <v>0.86299999999999999</v>
      </c>
      <c r="BA2183" s="209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209">
        <v>5.5</v>
      </c>
      <c r="G2184" s="20"/>
      <c r="H2184" s="209">
        <v>12.632999999999999</v>
      </c>
      <c r="I2184" s="20"/>
      <c r="J2184" s="20"/>
      <c r="K2184" s="209">
        <v>1.99</v>
      </c>
      <c r="L2184" s="20"/>
      <c r="M2184" s="20"/>
      <c r="N2184" s="20"/>
      <c r="O2184" s="20"/>
      <c r="P2184" s="209">
        <v>4.9409999999999998</v>
      </c>
      <c r="Q2184" s="209">
        <v>3.5630000000000002</v>
      </c>
      <c r="R2184" s="209">
        <v>4.4080000000000004</v>
      </c>
      <c r="S2184" s="209">
        <v>4.5</v>
      </c>
      <c r="T2184" s="209">
        <v>6.5259999999999998</v>
      </c>
      <c r="U2184" s="209">
        <v>3.153</v>
      </c>
      <c r="V2184" s="209">
        <v>2.4769999999999999</v>
      </c>
      <c r="W2184" s="20"/>
      <c r="X2184" s="209">
        <v>1.099</v>
      </c>
      <c r="Y2184" s="20"/>
      <c r="Z2184" s="20"/>
      <c r="AA2184" s="20"/>
      <c r="AB2184" s="20"/>
      <c r="AC2184" s="20"/>
      <c r="AD2184" s="209">
        <v>11.196</v>
      </c>
      <c r="AE2184" s="209">
        <v>6.1589999999999998</v>
      </c>
      <c r="AF2184" s="209">
        <v>4.335</v>
      </c>
      <c r="AG2184" s="209">
        <v>2.5</v>
      </c>
      <c r="AH2184" s="209">
        <v>2.3029999999999999</v>
      </c>
      <c r="AI2184" s="209">
        <v>0.96799999999999997</v>
      </c>
      <c r="AJ2184" s="20"/>
      <c r="AK2184" s="20"/>
      <c r="AL2184" s="20"/>
      <c r="AM2184" s="209">
        <v>0.51600000000000001</v>
      </c>
      <c r="AN2184" s="209">
        <v>1.5349999999999999</v>
      </c>
      <c r="AO2184" s="209">
        <v>3.6829999999999998</v>
      </c>
      <c r="AP2184" s="209">
        <v>5.7160000000000002</v>
      </c>
      <c r="AQ2184" s="20"/>
      <c r="AR2184" s="209">
        <v>7.5860000000000003</v>
      </c>
      <c r="AS2184" s="209">
        <v>3.964</v>
      </c>
      <c r="AT2184" s="209">
        <v>0.495</v>
      </c>
      <c r="AU2184" s="209">
        <v>1.474</v>
      </c>
      <c r="AV2184" s="20"/>
      <c r="AW2184" s="20"/>
      <c r="AX2184" s="20"/>
      <c r="AY2184" s="20"/>
      <c r="AZ2184" s="209">
        <v>0.86299999999999999</v>
      </c>
      <c r="BA2184" s="209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209">
        <v>5.5</v>
      </c>
      <c r="G2185" s="20"/>
      <c r="H2185" s="209">
        <v>12.632999999999999</v>
      </c>
      <c r="I2185" s="20"/>
      <c r="J2185" s="20"/>
      <c r="K2185" s="209">
        <v>1.99</v>
      </c>
      <c r="L2185" s="20"/>
      <c r="M2185" s="20"/>
      <c r="N2185" s="20"/>
      <c r="O2185" s="20"/>
      <c r="P2185" s="209">
        <v>4.9409999999999998</v>
      </c>
      <c r="Q2185" s="209">
        <v>3.5630000000000002</v>
      </c>
      <c r="R2185" s="209">
        <v>4.4080000000000004</v>
      </c>
      <c r="S2185" s="209">
        <v>4.5</v>
      </c>
      <c r="T2185" s="209">
        <v>6.5259999999999998</v>
      </c>
      <c r="U2185" s="209">
        <v>3.153</v>
      </c>
      <c r="V2185" s="209">
        <v>2.4769999999999999</v>
      </c>
      <c r="W2185" s="20"/>
      <c r="X2185" s="209">
        <v>1.099</v>
      </c>
      <c r="Y2185" s="20"/>
      <c r="Z2185" s="20"/>
      <c r="AA2185" s="20"/>
      <c r="AB2185" s="20"/>
      <c r="AC2185" s="20"/>
      <c r="AD2185" s="209">
        <v>11.196</v>
      </c>
      <c r="AE2185" s="209">
        <v>6.1589999999999998</v>
      </c>
      <c r="AF2185" s="209">
        <v>4.335</v>
      </c>
      <c r="AG2185" s="209">
        <v>2.5</v>
      </c>
      <c r="AH2185" s="209">
        <v>2.3029999999999999</v>
      </c>
      <c r="AI2185" s="209">
        <v>0.96799999999999997</v>
      </c>
      <c r="AJ2185" s="20"/>
      <c r="AK2185" s="20"/>
      <c r="AL2185" s="20"/>
      <c r="AM2185" s="209">
        <v>0.51600000000000001</v>
      </c>
      <c r="AN2185" s="209">
        <v>1.5349999999999999</v>
      </c>
      <c r="AO2185" s="209">
        <v>3.6829999999999998</v>
      </c>
      <c r="AP2185" s="209">
        <v>5.7160000000000002</v>
      </c>
      <c r="AQ2185" s="20"/>
      <c r="AR2185" s="209">
        <v>7.5860000000000003</v>
      </c>
      <c r="AS2185" s="209">
        <v>3.964</v>
      </c>
      <c r="AT2185" s="209">
        <v>0.495</v>
      </c>
      <c r="AU2185" s="209">
        <v>1.474</v>
      </c>
      <c r="AV2185" s="20"/>
      <c r="AW2185" s="20"/>
      <c r="AX2185" s="20"/>
      <c r="AY2185" s="20"/>
      <c r="AZ2185" s="209">
        <v>0.86299999999999999</v>
      </c>
      <c r="BA2185" s="209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209"/>
      <c r="G2186" s="20"/>
      <c r="H2186" s="209"/>
      <c r="I2186" s="20"/>
      <c r="J2186" s="20"/>
      <c r="K2186" s="209"/>
      <c r="L2186" s="20"/>
      <c r="M2186" s="20"/>
      <c r="N2186" s="20"/>
      <c r="O2186" s="20"/>
      <c r="P2186" s="209"/>
      <c r="Q2186" s="209"/>
      <c r="R2186" s="209"/>
      <c r="S2186" s="209"/>
      <c r="T2186" s="209"/>
      <c r="U2186" s="209"/>
      <c r="V2186" s="209"/>
      <c r="W2186" s="20"/>
      <c r="X2186" s="209"/>
      <c r="Y2186" s="20"/>
      <c r="Z2186" s="20"/>
      <c r="AA2186" s="20"/>
      <c r="AB2186" s="20"/>
      <c r="AC2186" s="20"/>
      <c r="AD2186" s="209"/>
      <c r="AE2186" s="209"/>
      <c r="AF2186" s="209"/>
      <c r="AG2186" s="209"/>
      <c r="AH2186" s="209"/>
      <c r="AI2186" s="209"/>
      <c r="AJ2186" s="20"/>
      <c r="AK2186" s="20"/>
      <c r="AL2186" s="20"/>
      <c r="AM2186" s="209"/>
      <c r="AN2186" s="209"/>
      <c r="AO2186" s="209"/>
      <c r="AP2186" s="209"/>
      <c r="AQ2186" s="20"/>
      <c r="AR2186" s="209"/>
      <c r="AS2186" s="209"/>
      <c r="AT2186" s="209"/>
      <c r="AU2186" s="209"/>
      <c r="AV2186" s="20"/>
      <c r="AW2186" s="20"/>
      <c r="AX2186" s="20"/>
      <c r="AY2186" s="20"/>
      <c r="AZ2186" s="209"/>
      <c r="BA2186" s="209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208"/>
      <c r="G2187" s="24"/>
      <c r="H2187" s="208"/>
      <c r="I2187" s="24"/>
      <c r="J2187" s="24"/>
      <c r="K2187" s="208"/>
      <c r="L2187" s="24"/>
      <c r="M2187" s="24"/>
      <c r="N2187" s="24"/>
      <c r="O2187" s="24"/>
      <c r="P2187" s="208"/>
      <c r="Q2187" s="208"/>
      <c r="R2187" s="208"/>
      <c r="S2187" s="208"/>
      <c r="T2187" s="208"/>
      <c r="U2187" s="208"/>
      <c r="V2187" s="208"/>
      <c r="W2187" s="24"/>
      <c r="X2187" s="208"/>
      <c r="Y2187" s="24"/>
      <c r="Z2187" s="24"/>
      <c r="AA2187" s="24"/>
      <c r="AB2187" s="24"/>
      <c r="AC2187" s="24"/>
      <c r="AD2187" s="208"/>
      <c r="AE2187" s="208"/>
      <c r="AF2187" s="208"/>
      <c r="AG2187" s="208"/>
      <c r="AH2187" s="208"/>
      <c r="AI2187" s="208"/>
      <c r="AJ2187" s="24"/>
      <c r="AK2187" s="24"/>
      <c r="AL2187" s="24"/>
      <c r="AM2187" s="208"/>
      <c r="AN2187" s="208"/>
      <c r="AO2187" s="208"/>
      <c r="AP2187" s="208"/>
      <c r="AQ2187" s="24"/>
      <c r="AR2187" s="208"/>
      <c r="AS2187" s="208"/>
      <c r="AT2187" s="208"/>
      <c r="AU2187" s="208"/>
      <c r="AV2187" s="24"/>
      <c r="AW2187" s="24"/>
      <c r="AX2187" s="24"/>
      <c r="AY2187" s="24"/>
      <c r="AZ2187" s="208"/>
      <c r="BA2187" s="208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209"/>
      <c r="G2188" s="20"/>
      <c r="H2188" s="209"/>
      <c r="I2188" s="20"/>
      <c r="J2188" s="20"/>
      <c r="K2188" s="209"/>
      <c r="L2188" s="20"/>
      <c r="M2188" s="20"/>
      <c r="N2188" s="20"/>
      <c r="O2188" s="20"/>
      <c r="P2188" s="209"/>
      <c r="Q2188" s="209"/>
      <c r="R2188" s="209"/>
      <c r="S2188" s="209"/>
      <c r="T2188" s="209"/>
      <c r="U2188" s="209"/>
      <c r="V2188" s="209"/>
      <c r="W2188" s="20"/>
      <c r="X2188" s="209"/>
      <c r="Y2188" s="20"/>
      <c r="Z2188" s="20"/>
      <c r="AA2188" s="20"/>
      <c r="AB2188" s="20"/>
      <c r="AC2188" s="20"/>
      <c r="AD2188" s="209"/>
      <c r="AE2188" s="209"/>
      <c r="AF2188" s="209"/>
      <c r="AG2188" s="209"/>
      <c r="AH2188" s="209"/>
      <c r="AI2188" s="209"/>
      <c r="AJ2188" s="20"/>
      <c r="AK2188" s="20"/>
      <c r="AL2188" s="20"/>
      <c r="AM2188" s="209"/>
      <c r="AN2188" s="209"/>
      <c r="AO2188" s="209"/>
      <c r="AP2188" s="209"/>
      <c r="AQ2188" s="20"/>
      <c r="AR2188" s="209"/>
      <c r="AS2188" s="209"/>
      <c r="AT2188" s="209"/>
      <c r="AU2188" s="209"/>
      <c r="AV2188" s="20"/>
      <c r="AW2188" s="20"/>
      <c r="AX2188" s="20"/>
      <c r="AY2188" s="20"/>
      <c r="AZ2188" s="209"/>
      <c r="BA2188" s="209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208"/>
      <c r="G2189" s="24"/>
      <c r="H2189" s="208"/>
      <c r="I2189" s="24"/>
      <c r="J2189" s="24"/>
      <c r="K2189" s="208"/>
      <c r="L2189" s="24"/>
      <c r="M2189" s="24"/>
      <c r="N2189" s="24"/>
      <c r="O2189" s="24"/>
      <c r="P2189" s="208"/>
      <c r="Q2189" s="208"/>
      <c r="R2189" s="208"/>
      <c r="S2189" s="208"/>
      <c r="T2189" s="208"/>
      <c r="U2189" s="208"/>
      <c r="V2189" s="208"/>
      <c r="W2189" s="24"/>
      <c r="X2189" s="208"/>
      <c r="Y2189" s="24"/>
      <c r="Z2189" s="24"/>
      <c r="AA2189" s="24"/>
      <c r="AB2189" s="24"/>
      <c r="AC2189" s="24"/>
      <c r="AD2189" s="208"/>
      <c r="AE2189" s="208"/>
      <c r="AF2189" s="208"/>
      <c r="AG2189" s="208"/>
      <c r="AH2189" s="208"/>
      <c r="AI2189" s="208"/>
      <c r="AJ2189" s="24"/>
      <c r="AK2189" s="24"/>
      <c r="AL2189" s="24"/>
      <c r="AM2189" s="208"/>
      <c r="AN2189" s="208"/>
      <c r="AO2189" s="208"/>
      <c r="AP2189" s="208"/>
      <c r="AQ2189" s="24"/>
      <c r="AR2189" s="208"/>
      <c r="AS2189" s="208"/>
      <c r="AT2189" s="208"/>
      <c r="AU2189" s="208"/>
      <c r="AV2189" s="24"/>
      <c r="AW2189" s="24"/>
      <c r="AX2189" s="24"/>
      <c r="AY2189" s="24"/>
      <c r="AZ2189" s="208"/>
      <c r="BA2189" s="208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209"/>
      <c r="G2190" s="20"/>
      <c r="H2190" s="209"/>
      <c r="I2190" s="20"/>
      <c r="J2190" s="20"/>
      <c r="K2190" s="209"/>
      <c r="L2190" s="20"/>
      <c r="M2190" s="20"/>
      <c r="N2190" s="20"/>
      <c r="O2190" s="20"/>
      <c r="P2190" s="209"/>
      <c r="Q2190" s="209"/>
      <c r="R2190" s="209"/>
      <c r="S2190" s="209"/>
      <c r="T2190" s="209"/>
      <c r="U2190" s="209"/>
      <c r="V2190" s="209"/>
      <c r="W2190" s="20"/>
      <c r="X2190" s="209"/>
      <c r="Y2190" s="20"/>
      <c r="Z2190" s="20"/>
      <c r="AA2190" s="20"/>
      <c r="AB2190" s="20"/>
      <c r="AC2190" s="20"/>
      <c r="AD2190" s="209"/>
      <c r="AE2190" s="209"/>
      <c r="AF2190" s="209"/>
      <c r="AG2190" s="209"/>
      <c r="AH2190" s="209"/>
      <c r="AI2190" s="209"/>
      <c r="AJ2190" s="20"/>
      <c r="AK2190" s="20"/>
      <c r="AL2190" s="20"/>
      <c r="AM2190" s="209"/>
      <c r="AN2190" s="209"/>
      <c r="AO2190" s="209"/>
      <c r="AP2190" s="209"/>
      <c r="AQ2190" s="20"/>
      <c r="AR2190" s="209"/>
      <c r="AS2190" s="209"/>
      <c r="AT2190" s="209"/>
      <c r="AU2190" s="209"/>
      <c r="AV2190" s="20"/>
      <c r="AW2190" s="20"/>
      <c r="AX2190" s="20"/>
      <c r="AY2190" s="20"/>
      <c r="AZ2190" s="209"/>
      <c r="BA2190" s="209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208"/>
      <c r="G2191" s="24"/>
      <c r="H2191" s="208"/>
      <c r="I2191" s="24"/>
      <c r="J2191" s="24"/>
      <c r="K2191" s="208"/>
      <c r="L2191" s="24"/>
      <c r="M2191" s="24"/>
      <c r="N2191" s="24"/>
      <c r="O2191" s="24"/>
      <c r="P2191" s="208"/>
      <c r="Q2191" s="208"/>
      <c r="R2191" s="208"/>
      <c r="S2191" s="208"/>
      <c r="T2191" s="208"/>
      <c r="U2191" s="208"/>
      <c r="V2191" s="208"/>
      <c r="W2191" s="24"/>
      <c r="X2191" s="208"/>
      <c r="Y2191" s="24"/>
      <c r="Z2191" s="24"/>
      <c r="AA2191" s="24"/>
      <c r="AB2191" s="24"/>
      <c r="AC2191" s="24"/>
      <c r="AD2191" s="208"/>
      <c r="AE2191" s="208"/>
      <c r="AF2191" s="208"/>
      <c r="AG2191" s="208"/>
      <c r="AH2191" s="208"/>
      <c r="AI2191" s="208"/>
      <c r="AJ2191" s="24"/>
      <c r="AK2191" s="24"/>
      <c r="AL2191" s="24"/>
      <c r="AM2191" s="208"/>
      <c r="AN2191" s="208"/>
      <c r="AO2191" s="208"/>
      <c r="AP2191" s="208"/>
      <c r="AQ2191" s="24"/>
      <c r="AR2191" s="208"/>
      <c r="AS2191" s="208"/>
      <c r="AT2191" s="208"/>
      <c r="AU2191" s="208"/>
      <c r="AV2191" s="24"/>
      <c r="AW2191" s="24"/>
      <c r="AX2191" s="24"/>
      <c r="AY2191" s="24"/>
      <c r="AZ2191" s="208"/>
      <c r="BA2191" s="208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209"/>
      <c r="G2192" s="20"/>
      <c r="H2192" s="209"/>
      <c r="I2192" s="20"/>
      <c r="J2192" s="20"/>
      <c r="K2192" s="209"/>
      <c r="L2192" s="20"/>
      <c r="M2192" s="20"/>
      <c r="N2192" s="20"/>
      <c r="O2192" s="20"/>
      <c r="P2192" s="209"/>
      <c r="Q2192" s="209"/>
      <c r="R2192" s="209"/>
      <c r="S2192" s="209"/>
      <c r="T2192" s="209"/>
      <c r="U2192" s="209"/>
      <c r="V2192" s="209"/>
      <c r="W2192" s="20"/>
      <c r="X2192" s="209"/>
      <c r="Y2192" s="20"/>
      <c r="Z2192" s="20"/>
      <c r="AA2192" s="20"/>
      <c r="AB2192" s="20"/>
      <c r="AC2192" s="20"/>
      <c r="AD2192" s="209"/>
      <c r="AE2192" s="209"/>
      <c r="AF2192" s="209"/>
      <c r="AG2192" s="209"/>
      <c r="AH2192" s="209"/>
      <c r="AI2192" s="209"/>
      <c r="AJ2192" s="20"/>
      <c r="AK2192" s="20"/>
      <c r="AL2192" s="20"/>
      <c r="AM2192" s="209"/>
      <c r="AN2192" s="209"/>
      <c r="AO2192" s="209"/>
      <c r="AP2192" s="209"/>
      <c r="AQ2192" s="20"/>
      <c r="AR2192" s="209"/>
      <c r="AS2192" s="209"/>
      <c r="AT2192" s="209"/>
      <c r="AU2192" s="209"/>
      <c r="AV2192" s="20"/>
      <c r="AW2192" s="20"/>
      <c r="AX2192" s="20"/>
      <c r="AY2192" s="20"/>
      <c r="AZ2192" s="209"/>
      <c r="BA2192" s="209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208"/>
      <c r="G2193" s="24"/>
      <c r="H2193" s="208"/>
      <c r="I2193" s="24"/>
      <c r="J2193" s="24"/>
      <c r="K2193" s="208"/>
      <c r="L2193" s="24"/>
      <c r="M2193" s="24"/>
      <c r="N2193" s="24"/>
      <c r="O2193" s="24"/>
      <c r="P2193" s="208"/>
      <c r="Q2193" s="208"/>
      <c r="R2193" s="208"/>
      <c r="S2193" s="208"/>
      <c r="T2193" s="208"/>
      <c r="U2193" s="208"/>
      <c r="V2193" s="208"/>
      <c r="W2193" s="24"/>
      <c r="X2193" s="208"/>
      <c r="Y2193" s="24"/>
      <c r="Z2193" s="24"/>
      <c r="AA2193" s="24"/>
      <c r="AB2193" s="24"/>
      <c r="AC2193" s="24"/>
      <c r="AD2193" s="208"/>
      <c r="AE2193" s="208"/>
      <c r="AF2193" s="208"/>
      <c r="AG2193" s="208"/>
      <c r="AH2193" s="208"/>
      <c r="AI2193" s="208"/>
      <c r="AJ2193" s="24"/>
      <c r="AK2193" s="24"/>
      <c r="AL2193" s="24"/>
      <c r="AM2193" s="208"/>
      <c r="AN2193" s="208"/>
      <c r="AO2193" s="208"/>
      <c r="AP2193" s="208"/>
      <c r="AQ2193" s="24"/>
      <c r="AR2193" s="208"/>
      <c r="AS2193" s="208"/>
      <c r="AT2193" s="208"/>
      <c r="AU2193" s="208"/>
      <c r="AV2193" s="24"/>
      <c r="AW2193" s="24"/>
      <c r="AX2193" s="24"/>
      <c r="AY2193" s="24"/>
      <c r="AZ2193" s="208"/>
      <c r="BA2193" s="208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209"/>
      <c r="G2194" s="20"/>
      <c r="H2194" s="209"/>
      <c r="I2194" s="20"/>
      <c r="J2194" s="20"/>
      <c r="K2194" s="209"/>
      <c r="L2194" s="20"/>
      <c r="M2194" s="20"/>
      <c r="N2194" s="20"/>
      <c r="O2194" s="20"/>
      <c r="P2194" s="209"/>
      <c r="Q2194" s="209"/>
      <c r="R2194" s="209"/>
      <c r="S2194" s="209"/>
      <c r="T2194" s="209"/>
      <c r="U2194" s="209"/>
      <c r="V2194" s="209"/>
      <c r="W2194" s="20"/>
      <c r="X2194" s="209"/>
      <c r="Y2194" s="20"/>
      <c r="Z2194" s="20"/>
      <c r="AA2194" s="20"/>
      <c r="AB2194" s="20"/>
      <c r="AC2194" s="20"/>
      <c r="AD2194" s="209"/>
      <c r="AE2194" s="209"/>
      <c r="AF2194" s="209"/>
      <c r="AG2194" s="209"/>
      <c r="AH2194" s="209"/>
      <c r="AI2194" s="209"/>
      <c r="AJ2194" s="20"/>
      <c r="AK2194" s="20"/>
      <c r="AL2194" s="20"/>
      <c r="AM2194" s="209"/>
      <c r="AN2194" s="209"/>
      <c r="AO2194" s="209"/>
      <c r="AP2194" s="209"/>
      <c r="AQ2194" s="20"/>
      <c r="AR2194" s="209"/>
      <c r="AS2194" s="209"/>
      <c r="AT2194" s="209"/>
      <c r="AU2194" s="209"/>
      <c r="AV2194" s="20"/>
      <c r="AW2194" s="20"/>
      <c r="AX2194" s="20"/>
      <c r="AY2194" s="20"/>
      <c r="AZ2194" s="209"/>
      <c r="BA2194" s="209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208"/>
      <c r="G2195" s="24"/>
      <c r="H2195" s="208"/>
      <c r="I2195" s="24"/>
      <c r="J2195" s="24"/>
      <c r="K2195" s="208"/>
      <c r="L2195" s="24"/>
      <c r="M2195" s="24"/>
      <c r="N2195" s="24"/>
      <c r="O2195" s="24"/>
      <c r="P2195" s="208"/>
      <c r="Q2195" s="208"/>
      <c r="R2195" s="208"/>
      <c r="S2195" s="208"/>
      <c r="T2195" s="208"/>
      <c r="U2195" s="208"/>
      <c r="V2195" s="208"/>
      <c r="W2195" s="24"/>
      <c r="X2195" s="208"/>
      <c r="Y2195" s="24"/>
      <c r="Z2195" s="24"/>
      <c r="AA2195" s="24"/>
      <c r="AB2195" s="24"/>
      <c r="AC2195" s="24"/>
      <c r="AD2195" s="208"/>
      <c r="AE2195" s="208"/>
      <c r="AF2195" s="208"/>
      <c r="AG2195" s="208"/>
      <c r="AH2195" s="208"/>
      <c r="AI2195" s="208"/>
      <c r="AJ2195" s="24"/>
      <c r="AK2195" s="24"/>
      <c r="AL2195" s="24"/>
      <c r="AM2195" s="208"/>
      <c r="AN2195" s="208"/>
      <c r="AO2195" s="208"/>
      <c r="AP2195" s="208"/>
      <c r="AQ2195" s="24"/>
      <c r="AR2195" s="208"/>
      <c r="AS2195" s="208"/>
      <c r="AT2195" s="208"/>
      <c r="AU2195" s="208"/>
      <c r="AV2195" s="24"/>
      <c r="AW2195" s="24"/>
      <c r="AX2195" s="24"/>
      <c r="AY2195" s="24"/>
      <c r="AZ2195" s="208"/>
      <c r="BA2195" s="208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209"/>
      <c r="G2196" s="20"/>
      <c r="H2196" s="209"/>
      <c r="I2196" s="20"/>
      <c r="J2196" s="20"/>
      <c r="K2196" s="209"/>
      <c r="L2196" s="20"/>
      <c r="M2196" s="20"/>
      <c r="N2196" s="20"/>
      <c r="O2196" s="20"/>
      <c r="P2196" s="209"/>
      <c r="Q2196" s="209"/>
      <c r="R2196" s="209"/>
      <c r="S2196" s="209"/>
      <c r="T2196" s="209"/>
      <c r="U2196" s="209"/>
      <c r="V2196" s="209"/>
      <c r="W2196" s="20"/>
      <c r="X2196" s="209"/>
      <c r="Y2196" s="20"/>
      <c r="Z2196" s="20"/>
      <c r="AA2196" s="20"/>
      <c r="AB2196" s="20"/>
      <c r="AC2196" s="20"/>
      <c r="AD2196" s="209"/>
      <c r="AE2196" s="209"/>
      <c r="AF2196" s="209"/>
      <c r="AG2196" s="209"/>
      <c r="AH2196" s="209"/>
      <c r="AI2196" s="209"/>
      <c r="AJ2196" s="20"/>
      <c r="AK2196" s="20"/>
      <c r="AL2196" s="20"/>
      <c r="AM2196" s="209"/>
      <c r="AN2196" s="209"/>
      <c r="AO2196" s="209"/>
      <c r="AP2196" s="209"/>
      <c r="AQ2196" s="20"/>
      <c r="AR2196" s="209"/>
      <c r="AS2196" s="209"/>
      <c r="AT2196" s="209"/>
      <c r="AU2196" s="209"/>
      <c r="AV2196" s="20"/>
      <c r="AW2196" s="20"/>
      <c r="AX2196" s="20"/>
      <c r="AY2196" s="20"/>
      <c r="AZ2196" s="209"/>
      <c r="BA2196" s="209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208"/>
      <c r="G2197" s="24"/>
      <c r="H2197" s="208"/>
      <c r="I2197" s="24"/>
      <c r="J2197" s="24"/>
      <c r="K2197" s="208"/>
      <c r="L2197" s="24"/>
      <c r="M2197" s="24"/>
      <c r="N2197" s="24"/>
      <c r="O2197" s="24"/>
      <c r="P2197" s="208"/>
      <c r="Q2197" s="208"/>
      <c r="R2197" s="208"/>
      <c r="S2197" s="208"/>
      <c r="T2197" s="208"/>
      <c r="U2197" s="208"/>
      <c r="V2197" s="208"/>
      <c r="W2197" s="24"/>
      <c r="X2197" s="208"/>
      <c r="Y2197" s="24"/>
      <c r="Z2197" s="24"/>
      <c r="AA2197" s="24"/>
      <c r="AB2197" s="24"/>
      <c r="AC2197" s="24"/>
      <c r="AD2197" s="208"/>
      <c r="AE2197" s="208"/>
      <c r="AF2197" s="208"/>
      <c r="AG2197" s="208"/>
      <c r="AH2197" s="208"/>
      <c r="AI2197" s="208"/>
      <c r="AJ2197" s="24"/>
      <c r="AK2197" s="24"/>
      <c r="AL2197" s="24"/>
      <c r="AM2197" s="208"/>
      <c r="AN2197" s="208"/>
      <c r="AO2197" s="208"/>
      <c r="AP2197" s="208"/>
      <c r="AQ2197" s="24"/>
      <c r="AR2197" s="208"/>
      <c r="AS2197" s="208"/>
      <c r="AT2197" s="208"/>
      <c r="AU2197" s="208"/>
      <c r="AV2197" s="24"/>
      <c r="AW2197" s="24"/>
      <c r="AX2197" s="24"/>
      <c r="AY2197" s="24"/>
      <c r="AZ2197" s="208"/>
      <c r="BA2197" s="208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209"/>
      <c r="G2198" s="20"/>
      <c r="H2198" s="209"/>
      <c r="I2198" s="20"/>
      <c r="J2198" s="20"/>
      <c r="K2198" s="209"/>
      <c r="L2198" s="20"/>
      <c r="M2198" s="20"/>
      <c r="N2198" s="20"/>
      <c r="O2198" s="20"/>
      <c r="P2198" s="209"/>
      <c r="Q2198" s="209"/>
      <c r="R2198" s="209"/>
      <c r="S2198" s="209"/>
      <c r="T2198" s="209"/>
      <c r="U2198" s="209"/>
      <c r="V2198" s="209"/>
      <c r="W2198" s="20"/>
      <c r="X2198" s="209"/>
      <c r="Y2198" s="20"/>
      <c r="Z2198" s="20"/>
      <c r="AA2198" s="20"/>
      <c r="AB2198" s="20"/>
      <c r="AC2198" s="20"/>
      <c r="AD2198" s="209"/>
      <c r="AE2198" s="209"/>
      <c r="AF2198" s="209"/>
      <c r="AG2198" s="209"/>
      <c r="AH2198" s="209"/>
      <c r="AI2198" s="209"/>
      <c r="AJ2198" s="20"/>
      <c r="AK2198" s="20"/>
      <c r="AL2198" s="20"/>
      <c r="AM2198" s="209"/>
      <c r="AN2198" s="209"/>
      <c r="AO2198" s="209"/>
      <c r="AP2198" s="209"/>
      <c r="AQ2198" s="20"/>
      <c r="AR2198" s="209"/>
      <c r="AS2198" s="209"/>
      <c r="AT2198" s="209"/>
      <c r="AU2198" s="209"/>
      <c r="AV2198" s="20"/>
      <c r="AW2198" s="20"/>
      <c r="AX2198" s="20"/>
      <c r="AY2198" s="20"/>
      <c r="AZ2198" s="209"/>
      <c r="BA2198" s="209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208"/>
      <c r="G2199" s="24"/>
      <c r="H2199" s="208"/>
      <c r="I2199" s="24"/>
      <c r="J2199" s="24"/>
      <c r="K2199" s="208"/>
      <c r="L2199" s="24"/>
      <c r="M2199" s="24"/>
      <c r="N2199" s="24"/>
      <c r="O2199" s="24"/>
      <c r="P2199" s="208"/>
      <c r="Q2199" s="208"/>
      <c r="R2199" s="208"/>
      <c r="S2199" s="208"/>
      <c r="T2199" s="208"/>
      <c r="U2199" s="208"/>
      <c r="V2199" s="208"/>
      <c r="W2199" s="24"/>
      <c r="X2199" s="208"/>
      <c r="Y2199" s="24"/>
      <c r="Z2199" s="24"/>
      <c r="AA2199" s="24"/>
      <c r="AB2199" s="24"/>
      <c r="AC2199" s="24"/>
      <c r="AD2199" s="208"/>
      <c r="AE2199" s="208"/>
      <c r="AF2199" s="208"/>
      <c r="AG2199" s="208"/>
      <c r="AH2199" s="208"/>
      <c r="AI2199" s="208"/>
      <c r="AJ2199" s="24"/>
      <c r="AK2199" s="24"/>
      <c r="AL2199" s="24"/>
      <c r="AM2199" s="208"/>
      <c r="AN2199" s="208"/>
      <c r="AO2199" s="208"/>
      <c r="AP2199" s="208"/>
      <c r="AQ2199" s="24"/>
      <c r="AR2199" s="208"/>
      <c r="AS2199" s="208"/>
      <c r="AT2199" s="208"/>
      <c r="AU2199" s="208"/>
      <c r="AV2199" s="24"/>
      <c r="AW2199" s="24"/>
      <c r="AX2199" s="24"/>
      <c r="AY2199" s="24"/>
      <c r="AZ2199" s="208"/>
      <c r="BA2199" s="208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209"/>
      <c r="G2200" s="20"/>
      <c r="H2200" s="209"/>
      <c r="I2200" s="20"/>
      <c r="J2200" s="20"/>
      <c r="K2200" s="209"/>
      <c r="L2200" s="20"/>
      <c r="M2200" s="20"/>
      <c r="N2200" s="20"/>
      <c r="O2200" s="20"/>
      <c r="P2200" s="209"/>
      <c r="Q2200" s="209"/>
      <c r="R2200" s="209"/>
      <c r="S2200" s="209"/>
      <c r="T2200" s="209"/>
      <c r="U2200" s="209"/>
      <c r="V2200" s="209"/>
      <c r="W2200" s="20"/>
      <c r="X2200" s="209"/>
      <c r="Y2200" s="20"/>
      <c r="Z2200" s="20"/>
      <c r="AA2200" s="20"/>
      <c r="AB2200" s="20"/>
      <c r="AC2200" s="20"/>
      <c r="AD2200" s="209"/>
      <c r="AE2200" s="209"/>
      <c r="AF2200" s="209"/>
      <c r="AG2200" s="209"/>
      <c r="AH2200" s="209"/>
      <c r="AI2200" s="209"/>
      <c r="AJ2200" s="20"/>
      <c r="AK2200" s="20"/>
      <c r="AL2200" s="20"/>
      <c r="AM2200" s="209"/>
      <c r="AN2200" s="209"/>
      <c r="AO2200" s="209"/>
      <c r="AP2200" s="209"/>
      <c r="AQ2200" s="20"/>
      <c r="AR2200" s="209"/>
      <c r="AS2200" s="209"/>
      <c r="AT2200" s="209"/>
      <c r="AU2200" s="209"/>
      <c r="AV2200" s="20"/>
      <c r="AW2200" s="20"/>
      <c r="AX2200" s="20"/>
      <c r="AY2200" s="20"/>
      <c r="AZ2200" s="209"/>
      <c r="BA2200" s="209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208"/>
      <c r="G2201" s="24"/>
      <c r="H2201" s="208"/>
      <c r="I2201" s="24"/>
      <c r="J2201" s="24"/>
      <c r="K2201" s="208"/>
      <c r="L2201" s="24"/>
      <c r="M2201" s="24"/>
      <c r="N2201" s="24"/>
      <c r="O2201" s="24"/>
      <c r="P2201" s="208"/>
      <c r="Q2201" s="208"/>
      <c r="R2201" s="208"/>
      <c r="S2201" s="208"/>
      <c r="T2201" s="208"/>
      <c r="U2201" s="208"/>
      <c r="V2201" s="208"/>
      <c r="W2201" s="24"/>
      <c r="X2201" s="208"/>
      <c r="Y2201" s="24"/>
      <c r="Z2201" s="24"/>
      <c r="AA2201" s="24"/>
      <c r="AB2201" s="24"/>
      <c r="AC2201" s="24"/>
      <c r="AD2201" s="208"/>
      <c r="AE2201" s="208"/>
      <c r="AF2201" s="208"/>
      <c r="AG2201" s="208"/>
      <c r="AH2201" s="208"/>
      <c r="AI2201" s="208"/>
      <c r="AJ2201" s="24"/>
      <c r="AK2201" s="24"/>
      <c r="AL2201" s="24"/>
      <c r="AM2201" s="208"/>
      <c r="AN2201" s="208"/>
      <c r="AO2201" s="208"/>
      <c r="AP2201" s="208"/>
      <c r="AQ2201" s="24"/>
      <c r="AR2201" s="208"/>
      <c r="AS2201" s="208"/>
      <c r="AT2201" s="208"/>
      <c r="AU2201" s="208"/>
      <c r="AV2201" s="24"/>
      <c r="AW2201" s="24"/>
      <c r="AX2201" s="24"/>
      <c r="AY2201" s="24"/>
      <c r="AZ2201" s="208"/>
      <c r="BA2201" s="208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209"/>
      <c r="G2202" s="20"/>
      <c r="H2202" s="209"/>
      <c r="I2202" s="20"/>
      <c r="J2202" s="20"/>
      <c r="K2202" s="209"/>
      <c r="L2202" s="20"/>
      <c r="M2202" s="20"/>
      <c r="N2202" s="20"/>
      <c r="O2202" s="20"/>
      <c r="P2202" s="209"/>
      <c r="Q2202" s="209"/>
      <c r="R2202" s="209"/>
      <c r="S2202" s="209"/>
      <c r="T2202" s="209"/>
      <c r="U2202" s="209"/>
      <c r="V2202" s="209"/>
      <c r="W2202" s="20"/>
      <c r="X2202" s="209"/>
      <c r="Y2202" s="20"/>
      <c r="Z2202" s="20"/>
      <c r="AA2202" s="20"/>
      <c r="AB2202" s="20"/>
      <c r="AC2202" s="20"/>
      <c r="AD2202" s="209"/>
      <c r="AE2202" s="209"/>
      <c r="AF2202" s="209"/>
      <c r="AG2202" s="209"/>
      <c r="AH2202" s="209"/>
      <c r="AI2202" s="209"/>
      <c r="AJ2202" s="20"/>
      <c r="AK2202" s="20"/>
      <c r="AL2202" s="20"/>
      <c r="AM2202" s="209"/>
      <c r="AN2202" s="209"/>
      <c r="AO2202" s="209"/>
      <c r="AP2202" s="209"/>
      <c r="AQ2202" s="20"/>
      <c r="AR2202" s="209"/>
      <c r="AS2202" s="209"/>
      <c r="AT2202" s="209"/>
      <c r="AU2202" s="209"/>
      <c r="AV2202" s="20"/>
      <c r="AW2202" s="20"/>
      <c r="AX2202" s="20"/>
      <c r="AY2202" s="20"/>
      <c r="AZ2202" s="209"/>
      <c r="BA2202" s="209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208"/>
      <c r="G2203" s="24"/>
      <c r="H2203" s="208"/>
      <c r="I2203" s="24"/>
      <c r="J2203" s="24"/>
      <c r="K2203" s="208"/>
      <c r="L2203" s="24"/>
      <c r="M2203" s="24"/>
      <c r="N2203" s="24"/>
      <c r="O2203" s="24"/>
      <c r="P2203" s="208"/>
      <c r="Q2203" s="208"/>
      <c r="R2203" s="208"/>
      <c r="S2203" s="208"/>
      <c r="T2203" s="208"/>
      <c r="U2203" s="208"/>
      <c r="V2203" s="208"/>
      <c r="W2203" s="24"/>
      <c r="X2203" s="208"/>
      <c r="Y2203" s="24"/>
      <c r="Z2203" s="24"/>
      <c r="AA2203" s="24"/>
      <c r="AB2203" s="24"/>
      <c r="AC2203" s="24"/>
      <c r="AD2203" s="208"/>
      <c r="AE2203" s="208"/>
      <c r="AF2203" s="208"/>
      <c r="AG2203" s="208"/>
      <c r="AH2203" s="208"/>
      <c r="AI2203" s="208"/>
      <c r="AJ2203" s="24"/>
      <c r="AK2203" s="24"/>
      <c r="AL2203" s="24"/>
      <c r="AM2203" s="208"/>
      <c r="AN2203" s="208"/>
      <c r="AO2203" s="208"/>
      <c r="AP2203" s="208"/>
      <c r="AQ2203" s="24"/>
      <c r="AR2203" s="208"/>
      <c r="AS2203" s="208"/>
      <c r="AT2203" s="208"/>
      <c r="AU2203" s="208"/>
      <c r="AV2203" s="24"/>
      <c r="AW2203" s="24"/>
      <c r="AX2203" s="24"/>
      <c r="AY2203" s="24"/>
      <c r="AZ2203" s="208"/>
      <c r="BA2203" s="208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208"/>
      <c r="G2204" s="24"/>
      <c r="H2204" s="208"/>
      <c r="I2204" s="24"/>
      <c r="J2204" s="24"/>
      <c r="K2204" s="208"/>
      <c r="L2204" s="24"/>
      <c r="M2204" s="24"/>
      <c r="N2204" s="24"/>
      <c r="O2204" s="24"/>
      <c r="P2204" s="208"/>
      <c r="Q2204" s="208"/>
      <c r="R2204" s="208"/>
      <c r="S2204" s="208"/>
      <c r="T2204" s="208"/>
      <c r="U2204" s="208"/>
      <c r="V2204" s="208"/>
      <c r="W2204" s="24"/>
      <c r="X2204" s="208"/>
      <c r="Y2204" s="24"/>
      <c r="Z2204" s="24"/>
      <c r="AA2204" s="24"/>
      <c r="AB2204" s="24"/>
      <c r="AC2204" s="24"/>
      <c r="AD2204" s="208"/>
      <c r="AE2204" s="208"/>
      <c r="AF2204" s="208"/>
      <c r="AG2204" s="208"/>
      <c r="AH2204" s="208"/>
      <c r="AI2204" s="208"/>
      <c r="AJ2204" s="24"/>
      <c r="AK2204" s="24"/>
      <c r="AL2204" s="24"/>
      <c r="AM2204" s="208"/>
      <c r="AN2204" s="208"/>
      <c r="AO2204" s="208"/>
      <c r="AP2204" s="208"/>
      <c r="AQ2204" s="24"/>
      <c r="AR2204" s="208"/>
      <c r="AS2204" s="208"/>
      <c r="AT2204" s="208"/>
      <c r="AU2204" s="208"/>
      <c r="AV2204" s="24"/>
      <c r="AW2204" s="24"/>
      <c r="AX2204" s="24"/>
      <c r="AY2204" s="24"/>
      <c r="AZ2204" s="208"/>
      <c r="BA2204" s="208"/>
      <c r="BB2204" s="186">
        <f>BB2205</f>
        <v>0</v>
      </c>
      <c r="BC2204" s="186">
        <f>BC2205</f>
        <v>41.8</v>
      </c>
      <c r="BD2204" s="186">
        <f>BD2205</f>
        <v>0</v>
      </c>
      <c r="BE2204" s="186">
        <f>BE2205</f>
        <v>41.8</v>
      </c>
      <c r="BF2204" s="190"/>
      <c r="BG2204" s="188">
        <v>6</v>
      </c>
      <c r="BH2204" s="186">
        <f>BH2205</f>
        <v>3.1099199999999997E-2</v>
      </c>
      <c r="BI2204" s="186">
        <f>BI2205</f>
        <v>0</v>
      </c>
      <c r="BJ2204" s="186">
        <f>BJ2205</f>
        <v>3.1099199999999997E-2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208"/>
      <c r="G2205" s="24"/>
      <c r="H2205" s="208"/>
      <c r="I2205" s="24"/>
      <c r="J2205" s="24"/>
      <c r="K2205" s="208"/>
      <c r="L2205" s="24"/>
      <c r="M2205" s="24"/>
      <c r="N2205" s="24"/>
      <c r="O2205" s="24"/>
      <c r="P2205" s="208"/>
      <c r="Q2205" s="208"/>
      <c r="R2205" s="208"/>
      <c r="S2205" s="208"/>
      <c r="T2205" s="208"/>
      <c r="U2205" s="208"/>
      <c r="V2205" s="208"/>
      <c r="W2205" s="24"/>
      <c r="X2205" s="208"/>
      <c r="Y2205" s="24"/>
      <c r="Z2205" s="24"/>
      <c r="AA2205" s="24"/>
      <c r="AB2205" s="24"/>
      <c r="AC2205" s="24"/>
      <c r="AD2205" s="208"/>
      <c r="AE2205" s="208"/>
      <c r="AF2205" s="208"/>
      <c r="AG2205" s="208"/>
      <c r="AH2205" s="208"/>
      <c r="AI2205" s="208"/>
      <c r="AJ2205" s="24"/>
      <c r="AK2205" s="24"/>
      <c r="AL2205" s="24"/>
      <c r="AM2205" s="208"/>
      <c r="AN2205" s="208"/>
      <c r="AO2205" s="208"/>
      <c r="AP2205" s="208"/>
      <c r="AQ2205" s="24"/>
      <c r="AR2205" s="208"/>
      <c r="AS2205" s="208"/>
      <c r="AT2205" s="208"/>
      <c r="AU2205" s="208"/>
      <c r="AV2205" s="24"/>
      <c r="AW2205" s="24"/>
      <c r="AX2205" s="24"/>
      <c r="AY2205" s="24"/>
      <c r="AZ2205" s="208"/>
      <c r="BA2205" s="208"/>
      <c r="BB2205" s="186">
        <v>0</v>
      </c>
      <c r="BC2205" s="186">
        <v>41.8</v>
      </c>
      <c r="BD2205" s="22">
        <f>(BB2205/31/24)*1000</f>
        <v>0</v>
      </c>
      <c r="BE2205" s="186">
        <f>BC2205-BD2205</f>
        <v>41.8</v>
      </c>
      <c r="BF2205" s="190"/>
      <c r="BG2205" s="188"/>
      <c r="BH2205" s="186">
        <f>(BC2205*24*31/1000000)</f>
        <v>3.1099199999999997E-2</v>
      </c>
      <c r="BI2205" s="22">
        <f>(BD2205*24*31/1000000)</f>
        <v>0</v>
      </c>
      <c r="BJ2205" s="186">
        <f>BH2205-BI2205</f>
        <v>3.1099199999999997E-2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208"/>
      <c r="G2206" s="24"/>
      <c r="H2206" s="208"/>
      <c r="I2206" s="24"/>
      <c r="J2206" s="24"/>
      <c r="K2206" s="208"/>
      <c r="L2206" s="24"/>
      <c r="M2206" s="24"/>
      <c r="N2206" s="24"/>
      <c r="O2206" s="24"/>
      <c r="P2206" s="208"/>
      <c r="Q2206" s="208"/>
      <c r="R2206" s="208"/>
      <c r="S2206" s="208"/>
      <c r="T2206" s="208"/>
      <c r="U2206" s="208"/>
      <c r="V2206" s="208"/>
      <c r="W2206" s="24"/>
      <c r="X2206" s="208"/>
      <c r="Y2206" s="24"/>
      <c r="Z2206" s="24"/>
      <c r="AA2206" s="24"/>
      <c r="AB2206" s="24"/>
      <c r="AC2206" s="24"/>
      <c r="AD2206" s="208"/>
      <c r="AE2206" s="208"/>
      <c r="AF2206" s="208"/>
      <c r="AG2206" s="208"/>
      <c r="AH2206" s="208"/>
      <c r="AI2206" s="208"/>
      <c r="AJ2206" s="24"/>
      <c r="AK2206" s="24"/>
      <c r="AL2206" s="24"/>
      <c r="AM2206" s="208"/>
      <c r="AN2206" s="208"/>
      <c r="AO2206" s="208"/>
      <c r="AP2206" s="208"/>
      <c r="AQ2206" s="24"/>
      <c r="AR2206" s="208"/>
      <c r="AS2206" s="208"/>
      <c r="AT2206" s="208"/>
      <c r="AU2206" s="208"/>
      <c r="AV2206" s="24"/>
      <c r="AW2206" s="24"/>
      <c r="AX2206" s="24"/>
      <c r="AY2206" s="24"/>
      <c r="AZ2206" s="208"/>
      <c r="BA2206" s="208"/>
      <c r="BB2206" s="186">
        <f>BB2207</f>
        <v>0</v>
      </c>
      <c r="BC2206" s="186">
        <f>BC2207</f>
        <v>9.68</v>
      </c>
      <c r="BD2206" s="186">
        <f>BD2207</f>
        <v>0</v>
      </c>
      <c r="BE2206" s="186">
        <f>BE2207</f>
        <v>9.68</v>
      </c>
      <c r="BF2206" s="190"/>
      <c r="BG2206" s="188">
        <v>6</v>
      </c>
      <c r="BH2206" s="186">
        <f>BH2207</f>
        <v>7.2019199999999997E-3</v>
      </c>
      <c r="BI2206" s="186">
        <f>BI2207</f>
        <v>0</v>
      </c>
      <c r="BJ2206" s="186">
        <f>BJ2207</f>
        <v>7.2019199999999997E-3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208"/>
      <c r="G2207" s="24"/>
      <c r="H2207" s="208"/>
      <c r="I2207" s="24"/>
      <c r="J2207" s="24"/>
      <c r="K2207" s="208"/>
      <c r="L2207" s="24"/>
      <c r="M2207" s="24"/>
      <c r="N2207" s="24"/>
      <c r="O2207" s="24"/>
      <c r="P2207" s="208"/>
      <c r="Q2207" s="208"/>
      <c r="R2207" s="208"/>
      <c r="S2207" s="208"/>
      <c r="T2207" s="208"/>
      <c r="U2207" s="208"/>
      <c r="V2207" s="208"/>
      <c r="W2207" s="24"/>
      <c r="X2207" s="208"/>
      <c r="Y2207" s="24"/>
      <c r="Z2207" s="24"/>
      <c r="AA2207" s="24"/>
      <c r="AB2207" s="24"/>
      <c r="AC2207" s="24"/>
      <c r="AD2207" s="208"/>
      <c r="AE2207" s="208"/>
      <c r="AF2207" s="208"/>
      <c r="AG2207" s="208"/>
      <c r="AH2207" s="208"/>
      <c r="AI2207" s="208"/>
      <c r="AJ2207" s="24"/>
      <c r="AK2207" s="24"/>
      <c r="AL2207" s="24"/>
      <c r="AM2207" s="208"/>
      <c r="AN2207" s="208"/>
      <c r="AO2207" s="208"/>
      <c r="AP2207" s="208"/>
      <c r="AQ2207" s="24"/>
      <c r="AR2207" s="208"/>
      <c r="AS2207" s="208"/>
      <c r="AT2207" s="208"/>
      <c r="AU2207" s="208"/>
      <c r="AV2207" s="24"/>
      <c r="AW2207" s="24"/>
      <c r="AX2207" s="24"/>
      <c r="AY2207" s="24"/>
      <c r="AZ2207" s="208"/>
      <c r="BA2207" s="208"/>
      <c r="BB2207" s="186">
        <v>0</v>
      </c>
      <c r="BC2207" s="186">
        <v>9.68</v>
      </c>
      <c r="BD2207" s="22">
        <f>(BB2207/31/24)*1000</f>
        <v>0</v>
      </c>
      <c r="BE2207" s="186">
        <f>BC2207-BD2207</f>
        <v>9.68</v>
      </c>
      <c r="BF2207" s="190"/>
      <c r="BG2207" s="188"/>
      <c r="BH2207" s="186">
        <f>(BC2207*24*31/1000000)</f>
        <v>7.2019199999999997E-3</v>
      </c>
      <c r="BI2207" s="22">
        <f>(BD2207*24*31/1000000)</f>
        <v>0</v>
      </c>
      <c r="BJ2207" s="186">
        <f>BH2207-BI2207</f>
        <v>7.2019199999999997E-3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208"/>
      <c r="G2208" s="24"/>
      <c r="H2208" s="208"/>
      <c r="I2208" s="24"/>
      <c r="J2208" s="24"/>
      <c r="K2208" s="208"/>
      <c r="L2208" s="24"/>
      <c r="M2208" s="24"/>
      <c r="N2208" s="24"/>
      <c r="O2208" s="24"/>
      <c r="P2208" s="208"/>
      <c r="Q2208" s="208"/>
      <c r="R2208" s="208"/>
      <c r="S2208" s="208"/>
      <c r="T2208" s="208"/>
      <c r="U2208" s="208"/>
      <c r="V2208" s="208"/>
      <c r="W2208" s="24"/>
      <c r="X2208" s="208"/>
      <c r="Y2208" s="24"/>
      <c r="Z2208" s="24"/>
      <c r="AA2208" s="24"/>
      <c r="AB2208" s="24"/>
      <c r="AC2208" s="24"/>
      <c r="AD2208" s="208"/>
      <c r="AE2208" s="208"/>
      <c r="AF2208" s="208"/>
      <c r="AG2208" s="208"/>
      <c r="AH2208" s="208"/>
      <c r="AI2208" s="208"/>
      <c r="AJ2208" s="24"/>
      <c r="AK2208" s="24"/>
      <c r="AL2208" s="24"/>
      <c r="AM2208" s="208"/>
      <c r="AN2208" s="208"/>
      <c r="AO2208" s="208"/>
      <c r="AP2208" s="208"/>
      <c r="AQ2208" s="24"/>
      <c r="AR2208" s="208"/>
      <c r="AS2208" s="208"/>
      <c r="AT2208" s="208"/>
      <c r="AU2208" s="208"/>
      <c r="AV2208" s="24"/>
      <c r="AW2208" s="24"/>
      <c r="AX2208" s="24"/>
      <c r="AY2208" s="24"/>
      <c r="AZ2208" s="208"/>
      <c r="BA2208" s="208"/>
      <c r="BB2208" s="186">
        <f>BB2209</f>
        <v>0</v>
      </c>
      <c r="BC2208" s="186">
        <f>BC2209</f>
        <v>5</v>
      </c>
      <c r="BD2208" s="186">
        <f>BD2209</f>
        <v>0</v>
      </c>
      <c r="BE2208" s="186">
        <f>BE2209</f>
        <v>5</v>
      </c>
      <c r="BF2208" s="190"/>
      <c r="BG2208" s="188">
        <v>7</v>
      </c>
      <c r="BH2208" s="186">
        <f>BH2209</f>
        <v>3.7200000000000002E-3</v>
      </c>
      <c r="BI2208" s="186">
        <f>BI2209</f>
        <v>0</v>
      </c>
      <c r="BJ2208" s="186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208"/>
      <c r="G2209" s="24"/>
      <c r="H2209" s="208"/>
      <c r="I2209" s="24"/>
      <c r="J2209" s="24"/>
      <c r="K2209" s="208"/>
      <c r="L2209" s="24"/>
      <c r="M2209" s="24"/>
      <c r="N2209" s="24"/>
      <c r="O2209" s="24"/>
      <c r="P2209" s="208"/>
      <c r="Q2209" s="208"/>
      <c r="R2209" s="208"/>
      <c r="S2209" s="208"/>
      <c r="T2209" s="208"/>
      <c r="U2209" s="208"/>
      <c r="V2209" s="208"/>
      <c r="W2209" s="24"/>
      <c r="X2209" s="208"/>
      <c r="Y2209" s="24"/>
      <c r="Z2209" s="24"/>
      <c r="AA2209" s="24"/>
      <c r="AB2209" s="24"/>
      <c r="AC2209" s="24"/>
      <c r="AD2209" s="208"/>
      <c r="AE2209" s="208"/>
      <c r="AF2209" s="208"/>
      <c r="AG2209" s="208"/>
      <c r="AH2209" s="208"/>
      <c r="AI2209" s="208"/>
      <c r="AJ2209" s="24"/>
      <c r="AK2209" s="24"/>
      <c r="AL2209" s="24"/>
      <c r="AM2209" s="208"/>
      <c r="AN2209" s="208"/>
      <c r="AO2209" s="208"/>
      <c r="AP2209" s="208"/>
      <c r="AQ2209" s="24"/>
      <c r="AR2209" s="208"/>
      <c r="AS2209" s="208"/>
      <c r="AT2209" s="208"/>
      <c r="AU2209" s="208"/>
      <c r="AV2209" s="24"/>
      <c r="AW2209" s="24"/>
      <c r="AX2209" s="24"/>
      <c r="AY2209" s="24"/>
      <c r="AZ2209" s="208"/>
      <c r="BA2209" s="208"/>
      <c r="BB2209" s="186">
        <v>0</v>
      </c>
      <c r="BC2209" s="186">
        <v>5</v>
      </c>
      <c r="BD2209" s="22">
        <f>(BB2209/31/24)*1000</f>
        <v>0</v>
      </c>
      <c r="BE2209" s="186">
        <f>BC2209-BD2209</f>
        <v>5</v>
      </c>
      <c r="BF2209" s="190"/>
      <c r="BG2209" s="188"/>
      <c r="BH2209" s="186">
        <f>(BC2209*24*31/1000000)</f>
        <v>3.7200000000000002E-3</v>
      </c>
      <c r="BI2209" s="22">
        <f>(BD2209*24*31/1000000)</f>
        <v>0</v>
      </c>
      <c r="BJ2209" s="186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208"/>
      <c r="G2210" s="24"/>
      <c r="H2210" s="208"/>
      <c r="I2210" s="24"/>
      <c r="J2210" s="24"/>
      <c r="K2210" s="208"/>
      <c r="L2210" s="24"/>
      <c r="M2210" s="24"/>
      <c r="N2210" s="24"/>
      <c r="O2210" s="24"/>
      <c r="P2210" s="208"/>
      <c r="Q2210" s="208"/>
      <c r="R2210" s="208"/>
      <c r="S2210" s="208"/>
      <c r="T2210" s="208"/>
      <c r="U2210" s="208"/>
      <c r="V2210" s="208"/>
      <c r="W2210" s="24"/>
      <c r="X2210" s="208"/>
      <c r="Y2210" s="24"/>
      <c r="Z2210" s="24"/>
      <c r="AA2210" s="24"/>
      <c r="AB2210" s="24"/>
      <c r="AC2210" s="24"/>
      <c r="AD2210" s="208"/>
      <c r="AE2210" s="208"/>
      <c r="AF2210" s="208"/>
      <c r="AG2210" s="208"/>
      <c r="AH2210" s="208"/>
      <c r="AI2210" s="208"/>
      <c r="AJ2210" s="24"/>
      <c r="AK2210" s="24"/>
      <c r="AL2210" s="24"/>
      <c r="AM2210" s="208"/>
      <c r="AN2210" s="208"/>
      <c r="AO2210" s="208"/>
      <c r="AP2210" s="208"/>
      <c r="AQ2210" s="24"/>
      <c r="AR2210" s="208"/>
      <c r="AS2210" s="208"/>
      <c r="AT2210" s="208"/>
      <c r="AU2210" s="208"/>
      <c r="AV2210" s="24"/>
      <c r="AW2210" s="24"/>
      <c r="AX2210" s="24"/>
      <c r="AY2210" s="24"/>
      <c r="AZ2210" s="208"/>
      <c r="BA2210" s="208"/>
      <c r="BB2210" s="186">
        <f>BB2211</f>
        <v>0</v>
      </c>
      <c r="BC2210" s="186">
        <f>BC2211</f>
        <v>16.579999999999998</v>
      </c>
      <c r="BD2210" s="186">
        <f>BD2211</f>
        <v>0</v>
      </c>
      <c r="BE2210" s="186">
        <f>BE2211</f>
        <v>16.579999999999998</v>
      </c>
      <c r="BF2210" s="190"/>
      <c r="BG2210" s="188">
        <v>7</v>
      </c>
      <c r="BH2210" s="186">
        <f>BH2211</f>
        <v>1.2335519999999999E-2</v>
      </c>
      <c r="BI2210" s="186">
        <f>BI2211</f>
        <v>0</v>
      </c>
      <c r="BJ2210" s="186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208"/>
      <c r="G2211" s="24"/>
      <c r="H2211" s="208"/>
      <c r="I2211" s="24"/>
      <c r="J2211" s="24"/>
      <c r="K2211" s="208"/>
      <c r="L2211" s="24"/>
      <c r="M2211" s="24"/>
      <c r="N2211" s="24"/>
      <c r="O2211" s="24"/>
      <c r="P2211" s="208"/>
      <c r="Q2211" s="208"/>
      <c r="R2211" s="208"/>
      <c r="S2211" s="208"/>
      <c r="T2211" s="208"/>
      <c r="U2211" s="208"/>
      <c r="V2211" s="208"/>
      <c r="W2211" s="24"/>
      <c r="X2211" s="208"/>
      <c r="Y2211" s="24"/>
      <c r="Z2211" s="24"/>
      <c r="AA2211" s="24"/>
      <c r="AB2211" s="24"/>
      <c r="AC2211" s="24"/>
      <c r="AD2211" s="208"/>
      <c r="AE2211" s="208"/>
      <c r="AF2211" s="208"/>
      <c r="AG2211" s="208"/>
      <c r="AH2211" s="208"/>
      <c r="AI2211" s="208"/>
      <c r="AJ2211" s="24"/>
      <c r="AK2211" s="24"/>
      <c r="AL2211" s="24"/>
      <c r="AM2211" s="208"/>
      <c r="AN2211" s="208"/>
      <c r="AO2211" s="208"/>
      <c r="AP2211" s="208"/>
      <c r="AQ2211" s="24"/>
      <c r="AR2211" s="208"/>
      <c r="AS2211" s="208"/>
      <c r="AT2211" s="208"/>
      <c r="AU2211" s="208"/>
      <c r="AV2211" s="24"/>
      <c r="AW2211" s="24"/>
      <c r="AX2211" s="24"/>
      <c r="AY2211" s="24"/>
      <c r="AZ2211" s="208"/>
      <c r="BA2211" s="208"/>
      <c r="BB2211" s="186">
        <v>0</v>
      </c>
      <c r="BC2211" s="186">
        <v>16.579999999999998</v>
      </c>
      <c r="BD2211" s="22">
        <f>(BB2211/31/24)*1000</f>
        <v>0</v>
      </c>
      <c r="BE2211" s="186">
        <f>BC2211-BD2211</f>
        <v>16.579999999999998</v>
      </c>
      <c r="BF2211" s="190"/>
      <c r="BG2211" s="188"/>
      <c r="BH2211" s="186">
        <f>(BC2211*24*31/1000000)</f>
        <v>1.2335519999999999E-2</v>
      </c>
      <c r="BI2211" s="22">
        <f>(BD2211*24*31/1000000)</f>
        <v>0</v>
      </c>
      <c r="BJ2211" s="186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208"/>
      <c r="G2212" s="24"/>
      <c r="H2212" s="208"/>
      <c r="I2212" s="24"/>
      <c r="J2212" s="24"/>
      <c r="K2212" s="208"/>
      <c r="L2212" s="24"/>
      <c r="M2212" s="24"/>
      <c r="N2212" s="24"/>
      <c r="O2212" s="24"/>
      <c r="P2212" s="208"/>
      <c r="Q2212" s="208"/>
      <c r="R2212" s="208"/>
      <c r="S2212" s="208"/>
      <c r="T2212" s="208"/>
      <c r="U2212" s="208"/>
      <c r="V2212" s="208"/>
      <c r="W2212" s="24"/>
      <c r="X2212" s="208"/>
      <c r="Y2212" s="24"/>
      <c r="Z2212" s="24"/>
      <c r="AA2212" s="24"/>
      <c r="AB2212" s="24"/>
      <c r="AC2212" s="24"/>
      <c r="AD2212" s="208"/>
      <c r="AE2212" s="208"/>
      <c r="AF2212" s="208"/>
      <c r="AG2212" s="208"/>
      <c r="AH2212" s="208"/>
      <c r="AI2212" s="208"/>
      <c r="AJ2212" s="24"/>
      <c r="AK2212" s="24"/>
      <c r="AL2212" s="24"/>
      <c r="AM2212" s="208"/>
      <c r="AN2212" s="208"/>
      <c r="AO2212" s="208"/>
      <c r="AP2212" s="208"/>
      <c r="AQ2212" s="24"/>
      <c r="AR2212" s="208"/>
      <c r="AS2212" s="208"/>
      <c r="AT2212" s="208"/>
      <c r="AU2212" s="208"/>
      <c r="AV2212" s="24"/>
      <c r="AW2212" s="24"/>
      <c r="AX2212" s="24"/>
      <c r="AY2212" s="24"/>
      <c r="AZ2212" s="208"/>
      <c r="BA2212" s="208"/>
      <c r="BB2212" s="186">
        <f>BB2213</f>
        <v>0</v>
      </c>
      <c r="BC2212" s="186">
        <f>BC2213</f>
        <v>21.5</v>
      </c>
      <c r="BD2212" s="186">
        <f>BD2213</f>
        <v>0</v>
      </c>
      <c r="BE2212" s="186">
        <f>BE2213</f>
        <v>21.5</v>
      </c>
      <c r="BF2212" s="190"/>
      <c r="BG2212" s="188">
        <v>7</v>
      </c>
      <c r="BH2212" s="186">
        <f>BH2213</f>
        <v>1.5996E-2</v>
      </c>
      <c r="BI2212" s="186">
        <f>BI2213</f>
        <v>0</v>
      </c>
      <c r="BJ2212" s="186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208"/>
      <c r="G2213" s="24"/>
      <c r="H2213" s="208"/>
      <c r="I2213" s="24"/>
      <c r="J2213" s="24"/>
      <c r="K2213" s="208"/>
      <c r="L2213" s="24"/>
      <c r="M2213" s="24"/>
      <c r="N2213" s="24"/>
      <c r="O2213" s="24"/>
      <c r="P2213" s="208"/>
      <c r="Q2213" s="208"/>
      <c r="R2213" s="208"/>
      <c r="S2213" s="208"/>
      <c r="T2213" s="208"/>
      <c r="U2213" s="208"/>
      <c r="V2213" s="208"/>
      <c r="W2213" s="24"/>
      <c r="X2213" s="208"/>
      <c r="Y2213" s="24"/>
      <c r="Z2213" s="24"/>
      <c r="AA2213" s="24"/>
      <c r="AB2213" s="24"/>
      <c r="AC2213" s="24"/>
      <c r="AD2213" s="208"/>
      <c r="AE2213" s="208"/>
      <c r="AF2213" s="208"/>
      <c r="AG2213" s="208"/>
      <c r="AH2213" s="208"/>
      <c r="AI2213" s="208"/>
      <c r="AJ2213" s="24"/>
      <c r="AK2213" s="24"/>
      <c r="AL2213" s="24"/>
      <c r="AM2213" s="208"/>
      <c r="AN2213" s="208"/>
      <c r="AO2213" s="208"/>
      <c r="AP2213" s="208"/>
      <c r="AQ2213" s="24"/>
      <c r="AR2213" s="208"/>
      <c r="AS2213" s="208"/>
      <c r="AT2213" s="208"/>
      <c r="AU2213" s="208"/>
      <c r="AV2213" s="24"/>
      <c r="AW2213" s="24"/>
      <c r="AX2213" s="24"/>
      <c r="AY2213" s="24"/>
      <c r="AZ2213" s="208"/>
      <c r="BA2213" s="208"/>
      <c r="BB2213" s="186">
        <v>0</v>
      </c>
      <c r="BC2213" s="186">
        <v>21.5</v>
      </c>
      <c r="BD2213" s="22">
        <f t="shared" ref="BD2213:BD2276" si="440">(BB2213/31/24)*1000</f>
        <v>0</v>
      </c>
      <c r="BE2213" s="186">
        <f>BC2213-BD2213</f>
        <v>21.5</v>
      </c>
      <c r="BF2213" s="190"/>
      <c r="BG2213" s="188"/>
      <c r="BH2213" s="186">
        <f t="shared" ref="BH2213:BH2244" si="441">(BC2213*24*31/1000000)</f>
        <v>1.5996E-2</v>
      </c>
      <c r="BI2213" s="22">
        <f t="shared" ref="BI2213:BI2244" si="442">(BD2213*24*31/1000000)</f>
        <v>0</v>
      </c>
      <c r="BJ2213" s="186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210">
        <v>1942.5250000000001</v>
      </c>
      <c r="G2214" s="210">
        <v>1575.434</v>
      </c>
      <c r="H2214" s="210">
        <v>1214.604</v>
      </c>
      <c r="I2214" s="229">
        <v>1001.194</v>
      </c>
      <c r="J2214" s="229"/>
      <c r="K2214" s="211">
        <v>474.54700000000003</v>
      </c>
      <c r="L2214" s="211">
        <v>86.180999999999997</v>
      </c>
      <c r="M2214" s="211">
        <v>57.195</v>
      </c>
      <c r="N2214" s="211">
        <v>104.304</v>
      </c>
      <c r="O2214" s="211">
        <v>503.67500000000001</v>
      </c>
      <c r="P2214" s="210">
        <v>1143.923</v>
      </c>
      <c r="Q2214" s="210">
        <v>1511.528</v>
      </c>
      <c r="R2214" s="210">
        <v>1637.6569999999999</v>
      </c>
      <c r="S2214" s="210">
        <v>2261.5810000000001</v>
      </c>
      <c r="T2214" s="210">
        <v>2031.808</v>
      </c>
      <c r="U2214" s="210">
        <v>1579.8430000000001</v>
      </c>
      <c r="V2214" s="211">
        <v>908.10500000000002</v>
      </c>
      <c r="W2214" s="211">
        <v>451.51</v>
      </c>
      <c r="X2214" s="211">
        <v>161.017</v>
      </c>
      <c r="Y2214" s="211">
        <v>74.421999999999997</v>
      </c>
      <c r="Z2214" s="211">
        <v>119.34099999999999</v>
      </c>
      <c r="AA2214" s="211">
        <v>-191.696</v>
      </c>
      <c r="AB2214" s="211">
        <v>896.84</v>
      </c>
      <c r="AC2214" s="210">
        <v>1549.6669999999999</v>
      </c>
      <c r="AD2214" s="210">
        <v>2056.087</v>
      </c>
      <c r="AE2214" s="210">
        <v>2233.2890000000002</v>
      </c>
      <c r="AF2214" s="210">
        <v>1925.654</v>
      </c>
      <c r="AG2214" s="210">
        <v>1430.09</v>
      </c>
      <c r="AH2214" s="211">
        <v>981.03599999999994</v>
      </c>
      <c r="AI2214" s="211">
        <v>628.19200000000001</v>
      </c>
      <c r="AJ2214" s="211">
        <v>224.209</v>
      </c>
      <c r="AK2214" s="211">
        <v>41.585999999999999</v>
      </c>
      <c r="AL2214" s="211">
        <v>121.45099999999999</v>
      </c>
      <c r="AM2214" s="211">
        <v>480.66399999999999</v>
      </c>
      <c r="AN2214" s="210">
        <v>1034.807</v>
      </c>
      <c r="AO2214" s="210">
        <v>1774.2170000000001</v>
      </c>
      <c r="AP2214" s="210">
        <v>2632.2809999999999</v>
      </c>
      <c r="AQ2214" s="210">
        <v>2622.5459999999998</v>
      </c>
      <c r="AR2214" s="210">
        <v>2188.7620000000002</v>
      </c>
      <c r="AS2214" s="210">
        <v>1874.3720000000001</v>
      </c>
      <c r="AT2214" s="210">
        <v>1268.991</v>
      </c>
      <c r="AU2214" s="211">
        <v>688.51700000000005</v>
      </c>
      <c r="AV2214" s="211">
        <v>163.023</v>
      </c>
      <c r="AW2214" s="211">
        <v>89.721999999999994</v>
      </c>
      <c r="AX2214" s="211">
        <v>138.72800000000001</v>
      </c>
      <c r="AY2214" s="211">
        <v>737.47400000000005</v>
      </c>
      <c r="AZ2214" s="211">
        <v>872.971</v>
      </c>
      <c r="BA2214" s="210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si="442"/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209">
        <v>15.419</v>
      </c>
      <c r="G2215" s="209">
        <v>8.2420000000000009</v>
      </c>
      <c r="H2215" s="209">
        <v>11.319000000000001</v>
      </c>
      <c r="I2215" s="224">
        <v>4.0010000000000003</v>
      </c>
      <c r="J2215" s="224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9">
        <v>39.683999999999997</v>
      </c>
      <c r="V2215" s="209">
        <v>2.1589999999999998</v>
      </c>
      <c r="W2215" s="209">
        <v>0.22600000000000001</v>
      </c>
      <c r="X2215" s="20"/>
      <c r="Y2215" s="20"/>
      <c r="Z2215" s="20"/>
      <c r="AA2215" s="20"/>
      <c r="AB2215" s="20"/>
      <c r="AC2215" s="209">
        <v>12.731</v>
      </c>
      <c r="AD2215" s="209">
        <v>10.375</v>
      </c>
      <c r="AE2215" s="209">
        <v>14.833</v>
      </c>
      <c r="AF2215" s="209">
        <v>12.318</v>
      </c>
      <c r="AG2215" s="209">
        <v>10.489000000000001</v>
      </c>
      <c r="AH2215" s="209">
        <v>2.7930000000000001</v>
      </c>
      <c r="AI2215" s="20"/>
      <c r="AJ2215" s="20"/>
      <c r="AK2215" s="20"/>
      <c r="AL2215" s="20"/>
      <c r="AM2215" s="20"/>
      <c r="AN2215" s="20"/>
      <c r="AO2215" s="209">
        <v>10.305999999999999</v>
      </c>
      <c r="AP2215" s="209">
        <v>10.214</v>
      </c>
      <c r="AQ2215" s="209">
        <v>24.855</v>
      </c>
      <c r="AR2215" s="209">
        <v>11.422000000000001</v>
      </c>
      <c r="AS2215" s="209">
        <v>7.069</v>
      </c>
      <c r="AT2215" s="209">
        <v>5.617</v>
      </c>
      <c r="AU2215" s="209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208">
        <v>15.419</v>
      </c>
      <c r="G2216" s="208">
        <v>8.2420000000000009</v>
      </c>
      <c r="H2216" s="208">
        <v>11.319000000000001</v>
      </c>
      <c r="I2216" s="221">
        <v>4.0010000000000003</v>
      </c>
      <c r="J2216" s="221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08">
        <v>39.683999999999997</v>
      </c>
      <c r="V2216" s="208">
        <v>2.1589999999999998</v>
      </c>
      <c r="W2216" s="208">
        <v>0.22600000000000001</v>
      </c>
      <c r="X2216" s="24"/>
      <c r="Y2216" s="24"/>
      <c r="Z2216" s="24"/>
      <c r="AA2216" s="24"/>
      <c r="AB2216" s="24"/>
      <c r="AC2216" s="208">
        <v>12.731</v>
      </c>
      <c r="AD2216" s="208">
        <v>10.375</v>
      </c>
      <c r="AE2216" s="208">
        <v>14.833</v>
      </c>
      <c r="AF2216" s="208">
        <v>12.318</v>
      </c>
      <c r="AG2216" s="208">
        <v>10.489000000000001</v>
      </c>
      <c r="AH2216" s="208">
        <v>2.7930000000000001</v>
      </c>
      <c r="AI2216" s="24"/>
      <c r="AJ2216" s="24"/>
      <c r="AK2216" s="24"/>
      <c r="AL2216" s="24"/>
      <c r="AM2216" s="24"/>
      <c r="AN2216" s="24"/>
      <c r="AO2216" s="208">
        <v>10.305999999999999</v>
      </c>
      <c r="AP2216" s="208">
        <v>10.214</v>
      </c>
      <c r="AQ2216" s="208">
        <v>11.333</v>
      </c>
      <c r="AR2216" s="208">
        <v>11.422000000000001</v>
      </c>
      <c r="AS2216" s="208">
        <v>7.069</v>
      </c>
      <c r="AT2216" s="208">
        <v>5.617</v>
      </c>
      <c r="AU2216" s="208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08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209">
        <v>0.35799999999999998</v>
      </c>
      <c r="G2218" s="209">
        <v>0.26800000000000002</v>
      </c>
      <c r="H2218" s="20"/>
      <c r="I2218" s="224">
        <v>0.26200000000000001</v>
      </c>
      <c r="J2218" s="224"/>
      <c r="K2218" s="20"/>
      <c r="L2218" s="20"/>
      <c r="M2218" s="20"/>
      <c r="N2218" s="20"/>
      <c r="O2218" s="20"/>
      <c r="P2218" s="209">
        <v>0.125</v>
      </c>
      <c r="Q2218" s="209">
        <v>0.21299999999999999</v>
      </c>
      <c r="R2218" s="209">
        <v>0.21299999999999999</v>
      </c>
      <c r="S2218" s="209">
        <v>0.33300000000000002</v>
      </c>
      <c r="T2218" s="209">
        <v>0.28399999999999997</v>
      </c>
      <c r="U2218" s="20"/>
      <c r="V2218" s="209">
        <v>0.20499999999999999</v>
      </c>
      <c r="W2218" s="209">
        <v>7.0000000000000001E-3</v>
      </c>
      <c r="X2218" s="209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208">
        <v>0.35799999999999998</v>
      </c>
      <c r="G2219" s="208">
        <v>0.26800000000000002</v>
      </c>
      <c r="H2219" s="24"/>
      <c r="I2219" s="221">
        <v>0.26200000000000001</v>
      </c>
      <c r="J2219" s="221"/>
      <c r="K2219" s="24"/>
      <c r="L2219" s="24"/>
      <c r="M2219" s="24"/>
      <c r="N2219" s="24"/>
      <c r="O2219" s="24"/>
      <c r="P2219" s="208">
        <v>0.125</v>
      </c>
      <c r="Q2219" s="208">
        <v>0.21299999999999999</v>
      </c>
      <c r="R2219" s="208">
        <v>0.21299999999999999</v>
      </c>
      <c r="S2219" s="208">
        <v>0.33300000000000002</v>
      </c>
      <c r="T2219" s="208">
        <v>0.28399999999999997</v>
      </c>
      <c r="U2219" s="24"/>
      <c r="V2219" s="208">
        <v>0.20499999999999999</v>
      </c>
      <c r="W2219" s="208">
        <v>7.0000000000000001E-3</v>
      </c>
      <c r="X2219" s="208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9">
        <v>0.749</v>
      </c>
      <c r="AE2220" s="209">
        <v>1.6279999999999999</v>
      </c>
      <c r="AF2220" s="209">
        <v>1.137</v>
      </c>
      <c r="AG2220" s="209">
        <v>0.80200000000000005</v>
      </c>
      <c r="AH2220" s="209">
        <v>0.436</v>
      </c>
      <c r="AI2220" s="209">
        <v>0.13</v>
      </c>
      <c r="AJ2220" s="209">
        <v>3.4000000000000002E-2</v>
      </c>
      <c r="AK2220" s="20"/>
      <c r="AL2220" s="20"/>
      <c r="AM2220" s="209">
        <v>14.731999999999999</v>
      </c>
      <c r="AN2220" s="209">
        <v>2.0419999999999998</v>
      </c>
      <c r="AO2220" s="209">
        <v>1.7350000000000001</v>
      </c>
      <c r="AP2220" s="209">
        <v>3.5350000000000001</v>
      </c>
      <c r="AQ2220" s="209">
        <v>4.6740000000000004</v>
      </c>
      <c r="AR2220" s="209">
        <v>3.4580000000000002</v>
      </c>
      <c r="AS2220" s="209">
        <v>2.2639999999999998</v>
      </c>
      <c r="AT2220" s="209">
        <v>1.284</v>
      </c>
      <c r="AU2220" s="209">
        <v>0.45200000000000001</v>
      </c>
      <c r="AV2220" s="20"/>
      <c r="AW2220" s="20"/>
      <c r="AX2220" s="20"/>
      <c r="AY2220" s="209">
        <v>0.70399999999999996</v>
      </c>
      <c r="AZ2220" s="209">
        <v>1.292</v>
      </c>
      <c r="BA2220" s="209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08">
        <v>0.749</v>
      </c>
      <c r="AE2221" s="208">
        <v>1.6279999999999999</v>
      </c>
      <c r="AF2221" s="208">
        <v>1.137</v>
      </c>
      <c r="AG2221" s="208">
        <v>0.80200000000000005</v>
      </c>
      <c r="AH2221" s="208">
        <v>0.436</v>
      </c>
      <c r="AI2221" s="208">
        <v>0.13</v>
      </c>
      <c r="AJ2221" s="208">
        <v>3.4000000000000002E-2</v>
      </c>
      <c r="AK2221" s="24"/>
      <c r="AL2221" s="24"/>
      <c r="AM2221" s="208">
        <v>0.26400000000000001</v>
      </c>
      <c r="AN2221" s="208">
        <v>0.54200000000000004</v>
      </c>
      <c r="AO2221" s="208">
        <v>0.77100000000000002</v>
      </c>
      <c r="AP2221" s="208">
        <v>1.5109999999999999</v>
      </c>
      <c r="AQ2221" s="208">
        <v>1.9750000000000001</v>
      </c>
      <c r="AR2221" s="208">
        <v>1.41</v>
      </c>
      <c r="AS2221" s="208">
        <v>0.98</v>
      </c>
      <c r="AT2221" s="208">
        <v>0.53100000000000003</v>
      </c>
      <c r="AU2221" s="208">
        <v>0.17899999999999999</v>
      </c>
      <c r="AV2221" s="24"/>
      <c r="AW2221" s="24"/>
      <c r="AX2221" s="24"/>
      <c r="AY2221" s="208">
        <v>0.377</v>
      </c>
      <c r="AZ2221" s="208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08">
        <v>14.468</v>
      </c>
      <c r="AN2222" s="208">
        <v>1.5</v>
      </c>
      <c r="AO2222" s="208">
        <v>0.96399999999999997</v>
      </c>
      <c r="AP2222" s="208">
        <v>2.024</v>
      </c>
      <c r="AQ2222" s="208">
        <v>2.6989999999999998</v>
      </c>
      <c r="AR2222" s="208">
        <v>2.048</v>
      </c>
      <c r="AS2222" s="208">
        <v>1.284</v>
      </c>
      <c r="AT2222" s="208">
        <v>0.753</v>
      </c>
      <c r="AU2222" s="208">
        <v>0.27300000000000002</v>
      </c>
      <c r="AV2222" s="24"/>
      <c r="AW2222" s="24"/>
      <c r="AX2222" s="24"/>
      <c r="AY2222" s="208">
        <v>0.32700000000000001</v>
      </c>
      <c r="AZ2222" s="208">
        <v>0.79100000000000004</v>
      </c>
      <c r="BA2222" s="208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4">
        <v>6.984</v>
      </c>
      <c r="J2223" s="224"/>
      <c r="K2223" s="209">
        <v>3.1190000000000002</v>
      </c>
      <c r="L2223" s="20"/>
      <c r="M2223" s="20"/>
      <c r="N2223" s="20"/>
      <c r="O2223" s="20"/>
      <c r="P2223" s="209">
        <v>6.5759999999999996</v>
      </c>
      <c r="Q2223" s="209">
        <v>9.0180000000000007</v>
      </c>
      <c r="R2223" s="209">
        <v>7.9249999999999998</v>
      </c>
      <c r="S2223" s="209">
        <v>12.449</v>
      </c>
      <c r="T2223" s="209">
        <v>12.932</v>
      </c>
      <c r="U2223" s="209">
        <v>7.3959999999999999</v>
      </c>
      <c r="V2223" s="209">
        <v>5.0220000000000002</v>
      </c>
      <c r="W2223" s="209">
        <v>2.2149999999999999</v>
      </c>
      <c r="X2223" s="20"/>
      <c r="Y2223" s="20"/>
      <c r="Z2223" s="20"/>
      <c r="AA2223" s="209">
        <v>2.9649999999999999</v>
      </c>
      <c r="AB2223" s="209">
        <v>4.827</v>
      </c>
      <c r="AC2223" s="209">
        <v>10.475</v>
      </c>
      <c r="AD2223" s="209">
        <v>11.037000000000001</v>
      </c>
      <c r="AE2223" s="209">
        <v>11.474</v>
      </c>
      <c r="AF2223" s="209">
        <v>12.302</v>
      </c>
      <c r="AG2223" s="209">
        <v>7.2220000000000004</v>
      </c>
      <c r="AH2223" s="209">
        <v>4.4950000000000001</v>
      </c>
      <c r="AI2223" s="209">
        <v>4.4630000000000001</v>
      </c>
      <c r="AJ2223" s="209">
        <v>0.66600000000000004</v>
      </c>
      <c r="AK2223" s="20"/>
      <c r="AL2223" s="20"/>
      <c r="AM2223" s="209">
        <v>1.635</v>
      </c>
      <c r="AN2223" s="209">
        <v>4.37</v>
      </c>
      <c r="AO2223" s="209">
        <v>9.1170000000000009</v>
      </c>
      <c r="AP2223" s="209">
        <v>12.218</v>
      </c>
      <c r="AQ2223" s="209">
        <v>15.007</v>
      </c>
      <c r="AR2223" s="209">
        <v>12.278</v>
      </c>
      <c r="AS2223" s="209">
        <v>8.1229999999999993</v>
      </c>
      <c r="AT2223" s="209">
        <v>4.944</v>
      </c>
      <c r="AU2223" s="209">
        <v>2.1259999999999999</v>
      </c>
      <c r="AV2223" s="20"/>
      <c r="AW2223" s="20"/>
      <c r="AX2223" s="20"/>
      <c r="AY2223" s="209">
        <v>2.085</v>
      </c>
      <c r="AZ2223" s="209">
        <v>3.8889999999999998</v>
      </c>
      <c r="BA2223" s="209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1">
        <v>6.9630000000000001</v>
      </c>
      <c r="J2224" s="221"/>
      <c r="K2224" s="208">
        <v>3.1190000000000002</v>
      </c>
      <c r="L2224" s="24"/>
      <c r="M2224" s="24"/>
      <c r="N2224" s="24"/>
      <c r="O2224" s="24"/>
      <c r="P2224" s="208">
        <v>5.9370000000000003</v>
      </c>
      <c r="Q2224" s="208">
        <v>3.2389999999999999</v>
      </c>
      <c r="R2224" s="208">
        <v>3.1970000000000001</v>
      </c>
      <c r="S2224" s="208">
        <v>3.9529999999999998</v>
      </c>
      <c r="T2224" s="208">
        <v>5.1929999999999996</v>
      </c>
      <c r="U2224" s="208">
        <v>3.915</v>
      </c>
      <c r="V2224" s="208">
        <v>3.8969999999999998</v>
      </c>
      <c r="W2224" s="208">
        <v>2.2149999999999999</v>
      </c>
      <c r="X2224" s="24"/>
      <c r="Y2224" s="24"/>
      <c r="Z2224" s="24"/>
      <c r="AA2224" s="208">
        <v>2.9649999999999999</v>
      </c>
      <c r="AB2224" s="208">
        <v>3.738</v>
      </c>
      <c r="AC2224" s="208">
        <v>4.7889999999999997</v>
      </c>
      <c r="AD2224" s="208">
        <v>3.879</v>
      </c>
      <c r="AE2224" s="208">
        <v>4.6509999999999998</v>
      </c>
      <c r="AF2224" s="208">
        <v>4.673</v>
      </c>
      <c r="AG2224" s="208">
        <v>3.5910000000000002</v>
      </c>
      <c r="AH2224" s="208">
        <v>4.4950000000000001</v>
      </c>
      <c r="AI2224" s="208">
        <v>4.4630000000000001</v>
      </c>
      <c r="AJ2224" s="208">
        <v>0.66600000000000004</v>
      </c>
      <c r="AK2224" s="24"/>
      <c r="AL2224" s="24"/>
      <c r="AM2224" s="208">
        <v>1.635</v>
      </c>
      <c r="AN2224" s="208">
        <v>4.37</v>
      </c>
      <c r="AO2224" s="208">
        <v>7.633</v>
      </c>
      <c r="AP2224" s="208">
        <v>5.7210000000000001</v>
      </c>
      <c r="AQ2224" s="208">
        <v>7.9429999999999996</v>
      </c>
      <c r="AR2224" s="208">
        <v>5.0919999999999996</v>
      </c>
      <c r="AS2224" s="208">
        <v>3.9609999999999999</v>
      </c>
      <c r="AT2224" s="208">
        <v>3.9430000000000001</v>
      </c>
      <c r="AU2224" s="208">
        <v>2.1259999999999999</v>
      </c>
      <c r="AV2224" s="24"/>
      <c r="AW2224" s="24"/>
      <c r="AX2224" s="24"/>
      <c r="AY2224" s="208">
        <v>2.085</v>
      </c>
      <c r="AZ2224" s="208">
        <v>3.8889999999999998</v>
      </c>
      <c r="BA2224" s="208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1">
        <v>2.1000000000000001E-2</v>
      </c>
      <c r="J2225" s="221"/>
      <c r="K2225" s="24"/>
      <c r="L2225" s="24"/>
      <c r="M2225" s="24"/>
      <c r="N2225" s="24"/>
      <c r="O2225" s="24"/>
      <c r="P2225" s="208">
        <v>0.63900000000000001</v>
      </c>
      <c r="Q2225" s="208">
        <v>5.7789999999999999</v>
      </c>
      <c r="R2225" s="208">
        <v>4.7279999999999998</v>
      </c>
      <c r="S2225" s="208">
        <v>8.4960000000000004</v>
      </c>
      <c r="T2225" s="208">
        <v>7.7389999999999999</v>
      </c>
      <c r="U2225" s="208">
        <v>3.4809999999999999</v>
      </c>
      <c r="V2225" s="208">
        <v>1.125</v>
      </c>
      <c r="W2225" s="24"/>
      <c r="X2225" s="24"/>
      <c r="Y2225" s="24"/>
      <c r="Z2225" s="24"/>
      <c r="AA2225" s="24"/>
      <c r="AB2225" s="208">
        <v>1.089</v>
      </c>
      <c r="AC2225" s="208">
        <v>5.6859999999999999</v>
      </c>
      <c r="AD2225" s="208">
        <v>7.1580000000000004</v>
      </c>
      <c r="AE2225" s="208">
        <v>6.8230000000000004</v>
      </c>
      <c r="AF2225" s="208">
        <v>7.6289999999999996</v>
      </c>
      <c r="AG2225" s="208">
        <v>3.6309999999999998</v>
      </c>
      <c r="AH2225" s="24"/>
      <c r="AI2225" s="24"/>
      <c r="AJ2225" s="24"/>
      <c r="AK2225" s="24"/>
      <c r="AL2225" s="24"/>
      <c r="AM2225" s="24"/>
      <c r="AN2225" s="24"/>
      <c r="AO2225" s="208">
        <v>1.484</v>
      </c>
      <c r="AP2225" s="208">
        <v>6.4969999999999999</v>
      </c>
      <c r="AQ2225" s="208">
        <v>7.0640000000000001</v>
      </c>
      <c r="AR2225" s="208">
        <v>7.1859999999999999</v>
      </c>
      <c r="AS2225" s="208">
        <v>4.1619999999999999</v>
      </c>
      <c r="AT2225" s="208">
        <v>1.0009999999999999</v>
      </c>
      <c r="AU2225" s="24"/>
      <c r="AV2225" s="24"/>
      <c r="AW2225" s="24"/>
      <c r="AX2225" s="24"/>
      <c r="AY2225" s="24"/>
      <c r="AZ2225" s="24"/>
      <c r="BA2225" s="208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9">
        <v>338.07600000000002</v>
      </c>
      <c r="AQ2226" s="209">
        <v>121.848</v>
      </c>
      <c r="AR2226" s="209">
        <v>70.754000000000005</v>
      </c>
      <c r="AS2226" s="209">
        <v>95.753</v>
      </c>
      <c r="AT2226" s="209">
        <v>69.721000000000004</v>
      </c>
      <c r="AU2226" s="209">
        <v>59.204999999999998</v>
      </c>
      <c r="AV2226" s="209">
        <v>14.324</v>
      </c>
      <c r="AW2226" s="209">
        <v>5.0019999999999998</v>
      </c>
      <c r="AX2226" s="209">
        <v>10.563000000000001</v>
      </c>
      <c r="AY2226" s="209">
        <v>27.145</v>
      </c>
      <c r="AZ2226" s="209">
        <v>25.122</v>
      </c>
      <c r="BA2226" s="209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208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208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08">
        <v>338.07600000000002</v>
      </c>
      <c r="AQ2229" s="208">
        <v>121.848</v>
      </c>
      <c r="AR2229" s="208">
        <v>70.754000000000005</v>
      </c>
      <c r="AS2229" s="208">
        <v>95.753</v>
      </c>
      <c r="AT2229" s="208">
        <v>69.721000000000004</v>
      </c>
      <c r="AU2229" s="208">
        <v>59.204999999999998</v>
      </c>
      <c r="AV2229" s="208">
        <v>14.324</v>
      </c>
      <c r="AW2229" s="208">
        <v>5.0019999999999998</v>
      </c>
      <c r="AX2229" s="208">
        <v>10.563000000000001</v>
      </c>
      <c r="AY2229" s="208">
        <v>27.145</v>
      </c>
      <c r="AZ2229" s="208">
        <v>25.122</v>
      </c>
      <c r="BA2229" s="208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209">
        <v>2.3919999999999999</v>
      </c>
      <c r="G2230" s="209">
        <v>1.8140000000000001</v>
      </c>
      <c r="H2230" s="209">
        <v>1.2270000000000001</v>
      </c>
      <c r="I2230" s="224">
        <v>0.88500000000000001</v>
      </c>
      <c r="J2230" s="224"/>
      <c r="K2230" s="209">
        <v>0.40400000000000003</v>
      </c>
      <c r="L2230" s="20"/>
      <c r="M2230" s="20"/>
      <c r="N2230" s="20"/>
      <c r="O2230" s="20"/>
      <c r="P2230" s="209">
        <v>1.2470000000000001</v>
      </c>
      <c r="Q2230" s="20"/>
      <c r="R2230" s="209">
        <v>2.9950000000000001</v>
      </c>
      <c r="S2230" s="209">
        <v>2.1789999999999998</v>
      </c>
      <c r="T2230" s="209">
        <v>2.327</v>
      </c>
      <c r="U2230" s="209">
        <v>1.373</v>
      </c>
      <c r="V2230" s="209">
        <v>0.54500000000000004</v>
      </c>
      <c r="W2230" s="20"/>
      <c r="X2230" s="209">
        <v>0.68500000000000005</v>
      </c>
      <c r="Y2230" s="20"/>
      <c r="Z2230" s="20"/>
      <c r="AA2230" s="20"/>
      <c r="AB2230" s="209">
        <v>1.2010000000000001</v>
      </c>
      <c r="AC2230" s="209">
        <v>1.444</v>
      </c>
      <c r="AD2230" s="209">
        <v>1.57</v>
      </c>
      <c r="AE2230" s="209">
        <v>1.952</v>
      </c>
      <c r="AF2230" s="209">
        <v>1.8140000000000001</v>
      </c>
      <c r="AG2230" s="209">
        <v>0.877</v>
      </c>
      <c r="AH2230" s="209">
        <v>0.78200000000000003</v>
      </c>
      <c r="AI2230" s="209">
        <v>0.46100000000000002</v>
      </c>
      <c r="AJ2230" s="209">
        <v>0.13400000000000001</v>
      </c>
      <c r="AK2230" s="20"/>
      <c r="AL2230" s="20"/>
      <c r="AM2230" s="209">
        <v>0.39800000000000002</v>
      </c>
      <c r="AN2230" s="209">
        <v>0.68100000000000005</v>
      </c>
      <c r="AO2230" s="209">
        <v>1.7010000000000001</v>
      </c>
      <c r="AP2230" s="209">
        <v>1.9059999999999999</v>
      </c>
      <c r="AQ2230" s="209">
        <v>2.0939999999999999</v>
      </c>
      <c r="AR2230" s="209">
        <v>2.1509999999999998</v>
      </c>
      <c r="AS2230" s="209">
        <v>1.1830000000000001</v>
      </c>
      <c r="AT2230" s="209">
        <v>0.86599999999999999</v>
      </c>
      <c r="AU2230" s="209">
        <v>0.3</v>
      </c>
      <c r="AV2230" s="20"/>
      <c r="AW2230" s="20"/>
      <c r="AX2230" s="20"/>
      <c r="AY2230" s="209">
        <v>0.36599999999999999</v>
      </c>
      <c r="AZ2230" s="209">
        <v>0.53400000000000003</v>
      </c>
      <c r="BA2230" s="209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208">
        <v>2.3919999999999999</v>
      </c>
      <c r="G2231" s="208">
        <v>1.8140000000000001</v>
      </c>
      <c r="H2231" s="208">
        <v>1.2270000000000001</v>
      </c>
      <c r="I2231" s="221">
        <v>0.88500000000000001</v>
      </c>
      <c r="J2231" s="221"/>
      <c r="K2231" s="208">
        <v>0.40400000000000003</v>
      </c>
      <c r="L2231" s="24"/>
      <c r="M2231" s="24"/>
      <c r="N2231" s="24"/>
      <c r="O2231" s="24"/>
      <c r="P2231" s="208">
        <v>1.2470000000000001</v>
      </c>
      <c r="Q2231" s="24"/>
      <c r="R2231" s="208">
        <v>2.9950000000000001</v>
      </c>
      <c r="S2231" s="208">
        <v>2.1789999999999998</v>
      </c>
      <c r="T2231" s="208">
        <v>2.327</v>
      </c>
      <c r="U2231" s="208">
        <v>1.373</v>
      </c>
      <c r="V2231" s="208">
        <v>0.54500000000000004</v>
      </c>
      <c r="W2231" s="24"/>
      <c r="X2231" s="208">
        <v>0.68500000000000005</v>
      </c>
      <c r="Y2231" s="24"/>
      <c r="Z2231" s="24"/>
      <c r="AA2231" s="24"/>
      <c r="AB2231" s="208">
        <v>1.2010000000000001</v>
      </c>
      <c r="AC2231" s="208">
        <v>1.444</v>
      </c>
      <c r="AD2231" s="208">
        <v>1.57</v>
      </c>
      <c r="AE2231" s="208">
        <v>1.952</v>
      </c>
      <c r="AF2231" s="208">
        <v>1.8140000000000001</v>
      </c>
      <c r="AG2231" s="208">
        <v>0.877</v>
      </c>
      <c r="AH2231" s="208">
        <v>0.78200000000000003</v>
      </c>
      <c r="AI2231" s="208">
        <v>0.46100000000000002</v>
      </c>
      <c r="AJ2231" s="208">
        <v>0.13400000000000001</v>
      </c>
      <c r="AK2231" s="24"/>
      <c r="AL2231" s="24"/>
      <c r="AM2231" s="208">
        <v>0.39800000000000002</v>
      </c>
      <c r="AN2231" s="208">
        <v>0.68100000000000005</v>
      </c>
      <c r="AO2231" s="208">
        <v>1.7010000000000001</v>
      </c>
      <c r="AP2231" s="208">
        <v>1.9059999999999999</v>
      </c>
      <c r="AQ2231" s="208">
        <v>2.0939999999999999</v>
      </c>
      <c r="AR2231" s="208">
        <v>2.1509999999999998</v>
      </c>
      <c r="AS2231" s="208">
        <v>1.1830000000000001</v>
      </c>
      <c r="AT2231" s="208">
        <v>0.86599999999999999</v>
      </c>
      <c r="AU2231" s="208">
        <v>0.3</v>
      </c>
      <c r="AV2231" s="24"/>
      <c r="AW2231" s="24"/>
      <c r="AX2231" s="24"/>
      <c r="AY2231" s="208">
        <v>0.36599999999999999</v>
      </c>
      <c r="AZ2231" s="208">
        <v>0.53400000000000003</v>
      </c>
      <c r="BA2231" s="208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209">
        <v>4.4690000000000003</v>
      </c>
      <c r="G2232" s="209">
        <v>3.4569999999999999</v>
      </c>
      <c r="H2232" s="209">
        <v>2.2559999999999998</v>
      </c>
      <c r="I2232" s="224">
        <v>1.452</v>
      </c>
      <c r="J2232" s="224"/>
      <c r="K2232" s="209">
        <v>7.3999999999999996E-2</v>
      </c>
      <c r="L2232" s="20"/>
      <c r="M2232" s="20"/>
      <c r="N2232" s="20"/>
      <c r="O2232" s="20"/>
      <c r="P2232" s="209">
        <v>1.2809999999999999</v>
      </c>
      <c r="Q2232" s="209">
        <v>2.6789999999999998</v>
      </c>
      <c r="R2232" s="209">
        <v>4.2039999999999997</v>
      </c>
      <c r="S2232" s="209">
        <v>4.8879999999999999</v>
      </c>
      <c r="T2232" s="209">
        <v>4.8449999999999998</v>
      </c>
      <c r="U2232" s="209">
        <v>3.1589999999999998</v>
      </c>
      <c r="V2232" s="209">
        <v>0.86399999999999999</v>
      </c>
      <c r="W2232" s="20"/>
      <c r="X2232" s="20"/>
      <c r="Y2232" s="20"/>
      <c r="Z2232" s="20"/>
      <c r="AA2232" s="20"/>
      <c r="AB2232" s="209">
        <v>5.8000000000000003E-2</v>
      </c>
      <c r="AC2232" s="209">
        <v>1.986</v>
      </c>
      <c r="AD2232" s="209">
        <v>3.093</v>
      </c>
      <c r="AE2232" s="209">
        <v>3.5960000000000001</v>
      </c>
      <c r="AF2232" s="209">
        <v>2.4249999999999998</v>
      </c>
      <c r="AG2232" s="209">
        <v>2.1989999999999998</v>
      </c>
      <c r="AH2232" s="209">
        <v>1.738</v>
      </c>
      <c r="AI2232" s="209">
        <v>0.73899999999999999</v>
      </c>
      <c r="AJ2232" s="20"/>
      <c r="AK2232" s="20"/>
      <c r="AL2232" s="20"/>
      <c r="AM2232" s="20"/>
      <c r="AN2232" s="209">
        <v>0.38800000000000001</v>
      </c>
      <c r="AO2232" s="209">
        <v>1.899</v>
      </c>
      <c r="AP2232" s="209">
        <v>4.2430000000000003</v>
      </c>
      <c r="AQ2232" s="209">
        <v>2.1150000000000002</v>
      </c>
      <c r="AR2232" s="209">
        <v>5.0350000000000001</v>
      </c>
      <c r="AS2232" s="209">
        <v>2.2829999999999999</v>
      </c>
      <c r="AT2232" s="209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208">
        <v>2.2559999999999998</v>
      </c>
      <c r="G2233" s="208">
        <v>1.8149999999999999</v>
      </c>
      <c r="H2233" s="208">
        <v>1.2170000000000001</v>
      </c>
      <c r="I2233" s="221">
        <v>0.91600000000000004</v>
      </c>
      <c r="J2233" s="221"/>
      <c r="K2233" s="208">
        <v>2.1000000000000001E-2</v>
      </c>
      <c r="L2233" s="24"/>
      <c r="M2233" s="24"/>
      <c r="N2233" s="24"/>
      <c r="O2233" s="24"/>
      <c r="P2233" s="208">
        <v>0.51100000000000001</v>
      </c>
      <c r="Q2233" s="208">
        <v>1.3540000000000001</v>
      </c>
      <c r="R2233" s="208">
        <v>2.0910000000000002</v>
      </c>
      <c r="S2233" s="208">
        <v>2.5019999999999998</v>
      </c>
      <c r="T2233" s="208">
        <v>2.3410000000000002</v>
      </c>
      <c r="U2233" s="208">
        <v>1.298</v>
      </c>
      <c r="V2233" s="208">
        <v>0.39600000000000002</v>
      </c>
      <c r="W2233" s="24"/>
      <c r="X2233" s="24"/>
      <c r="Y2233" s="24"/>
      <c r="Z2233" s="24"/>
      <c r="AA2233" s="24"/>
      <c r="AB2233" s="208">
        <v>2.5000000000000001E-2</v>
      </c>
      <c r="AC2233" s="208">
        <v>0.93600000000000005</v>
      </c>
      <c r="AD2233" s="208">
        <v>1.49</v>
      </c>
      <c r="AE2233" s="208">
        <v>1.869</v>
      </c>
      <c r="AF2233" s="208">
        <v>1.2869999999999999</v>
      </c>
      <c r="AG2233" s="208">
        <v>1.1240000000000001</v>
      </c>
      <c r="AH2233" s="208">
        <v>0.95599999999999996</v>
      </c>
      <c r="AI2233" s="208">
        <v>0.436</v>
      </c>
      <c r="AJ2233" s="24"/>
      <c r="AK2233" s="24"/>
      <c r="AL2233" s="24"/>
      <c r="AM2233" s="24"/>
      <c r="AN2233" s="208">
        <v>0.21299999999999999</v>
      </c>
      <c r="AO2233" s="208">
        <v>1.028</v>
      </c>
      <c r="AP2233" s="208">
        <v>2.129</v>
      </c>
      <c r="AQ2233" s="208">
        <v>1.056</v>
      </c>
      <c r="AR2233" s="208">
        <v>2.4489999999999998</v>
      </c>
      <c r="AS2233" s="208">
        <v>1.177</v>
      </c>
      <c r="AT2233" s="208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208">
        <v>2.2130000000000001</v>
      </c>
      <c r="G2234" s="208">
        <v>1.6419999999999999</v>
      </c>
      <c r="H2234" s="208">
        <v>1.0389999999999999</v>
      </c>
      <c r="I2234" s="221">
        <v>0.53600000000000003</v>
      </c>
      <c r="J2234" s="221"/>
      <c r="K2234" s="208">
        <v>5.2999999999999999E-2</v>
      </c>
      <c r="L2234" s="24"/>
      <c r="M2234" s="24"/>
      <c r="N2234" s="24"/>
      <c r="O2234" s="24"/>
      <c r="P2234" s="208">
        <v>0.77</v>
      </c>
      <c r="Q2234" s="208">
        <v>1.325</v>
      </c>
      <c r="R2234" s="208">
        <v>2.113</v>
      </c>
      <c r="S2234" s="208">
        <v>2.3860000000000001</v>
      </c>
      <c r="T2234" s="208">
        <v>2.504</v>
      </c>
      <c r="U2234" s="208">
        <v>1.861</v>
      </c>
      <c r="V2234" s="208">
        <v>0.46800000000000003</v>
      </c>
      <c r="W2234" s="24"/>
      <c r="X2234" s="24"/>
      <c r="Y2234" s="24"/>
      <c r="Z2234" s="24"/>
      <c r="AA2234" s="24"/>
      <c r="AB2234" s="208">
        <v>3.3000000000000002E-2</v>
      </c>
      <c r="AC2234" s="208">
        <v>1.05</v>
      </c>
      <c r="AD2234" s="208">
        <v>1.603</v>
      </c>
      <c r="AE2234" s="208">
        <v>1.7270000000000001</v>
      </c>
      <c r="AF2234" s="208">
        <v>1.1379999999999999</v>
      </c>
      <c r="AG2234" s="208">
        <v>1.075</v>
      </c>
      <c r="AH2234" s="208">
        <v>0.78200000000000003</v>
      </c>
      <c r="AI2234" s="208">
        <v>0.30299999999999999</v>
      </c>
      <c r="AJ2234" s="24"/>
      <c r="AK2234" s="24"/>
      <c r="AL2234" s="24"/>
      <c r="AM2234" s="24"/>
      <c r="AN2234" s="208">
        <v>0.17499999999999999</v>
      </c>
      <c r="AO2234" s="208">
        <v>0.871</v>
      </c>
      <c r="AP2234" s="208">
        <v>2.1139999999999999</v>
      </c>
      <c r="AQ2234" s="208">
        <v>1.0589999999999999</v>
      </c>
      <c r="AR2234" s="208">
        <v>2.5859999999999999</v>
      </c>
      <c r="AS2234" s="208">
        <v>1.1060000000000001</v>
      </c>
      <c r="AT2234" s="208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9">
        <v>3.28</v>
      </c>
      <c r="AT2235" s="209">
        <v>2.1589999999999998</v>
      </c>
      <c r="AU2235" s="209">
        <v>1.1659999999999999</v>
      </c>
      <c r="AV2235" s="20"/>
      <c r="AW2235" s="20"/>
      <c r="AX2235" s="20"/>
      <c r="AY2235" s="209">
        <v>0.49</v>
      </c>
      <c r="AZ2235" s="209">
        <v>1.95</v>
      </c>
      <c r="BA2235" s="209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08">
        <v>3.28</v>
      </c>
      <c r="AT2236" s="208">
        <v>2.1589999999999998</v>
      </c>
      <c r="AU2236" s="208">
        <v>1.1659999999999999</v>
      </c>
      <c r="AV2236" s="24"/>
      <c r="AW2236" s="24"/>
      <c r="AX2236" s="24"/>
      <c r="AY2236" s="208">
        <v>0.49</v>
      </c>
      <c r="AZ2236" s="208">
        <v>1.95</v>
      </c>
      <c r="BA2236" s="208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209">
        <v>14.911</v>
      </c>
      <c r="G2237" s="209">
        <v>9.8049999999999997</v>
      </c>
      <c r="H2237" s="209">
        <v>8.266</v>
      </c>
      <c r="I2237" s="224">
        <v>6.6340000000000003</v>
      </c>
      <c r="J2237" s="224"/>
      <c r="K2237" s="20"/>
      <c r="L2237" s="20"/>
      <c r="M2237" s="20"/>
      <c r="N2237" s="20"/>
      <c r="O2237" s="20"/>
      <c r="P2237" s="209">
        <v>13.09</v>
      </c>
      <c r="Q2237" s="209">
        <v>11.243</v>
      </c>
      <c r="R2237" s="209">
        <v>13.228</v>
      </c>
      <c r="S2237" s="209">
        <v>16.515000000000001</v>
      </c>
      <c r="T2237" s="209">
        <v>17.495000000000001</v>
      </c>
      <c r="U2237" s="209">
        <v>10.009</v>
      </c>
      <c r="V2237" s="209">
        <v>8.1440000000000001</v>
      </c>
      <c r="W2237" s="20"/>
      <c r="X2237" s="209">
        <v>3.569</v>
      </c>
      <c r="Y2237" s="20"/>
      <c r="Z2237" s="20"/>
      <c r="AA2237" s="209">
        <v>0.89900000000000002</v>
      </c>
      <c r="AB2237" s="209">
        <v>10.897</v>
      </c>
      <c r="AC2237" s="209">
        <v>11.243</v>
      </c>
      <c r="AD2237" s="209">
        <v>16.936</v>
      </c>
      <c r="AE2237" s="209">
        <v>13.458</v>
      </c>
      <c r="AF2237" s="209">
        <v>9.9309999999999992</v>
      </c>
      <c r="AG2237" s="209">
        <v>7.2430000000000003</v>
      </c>
      <c r="AH2237" s="209">
        <v>5.43</v>
      </c>
      <c r="AI2237" s="20"/>
      <c r="AJ2237" s="20"/>
      <c r="AK2237" s="20"/>
      <c r="AL2237" s="20"/>
      <c r="AM2237" s="209">
        <v>1.2390000000000001</v>
      </c>
      <c r="AN2237" s="209">
        <v>10.241</v>
      </c>
      <c r="AO2237" s="209">
        <v>14.893000000000001</v>
      </c>
      <c r="AP2237" s="209">
        <v>11.391999999999999</v>
      </c>
      <c r="AQ2237" s="209">
        <v>11.57</v>
      </c>
      <c r="AR2237" s="209">
        <v>13.484</v>
      </c>
      <c r="AS2237" s="209">
        <v>9.6059999999999999</v>
      </c>
      <c r="AT2237" s="209">
        <v>6.1829999999999998</v>
      </c>
      <c r="AU2237" s="20"/>
      <c r="AV2237" s="209">
        <v>1.87</v>
      </c>
      <c r="AW2237" s="20"/>
      <c r="AX2237" s="20"/>
      <c r="AY2237" s="209">
        <v>1.6579999999999999</v>
      </c>
      <c r="AZ2237" s="209">
        <v>4.6059999999999999</v>
      </c>
      <c r="BA2237" s="209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208">
        <v>14.911</v>
      </c>
      <c r="G2238" s="208">
        <v>9.8049999999999997</v>
      </c>
      <c r="H2238" s="208">
        <v>8.266</v>
      </c>
      <c r="I2238" s="221">
        <v>6.6340000000000003</v>
      </c>
      <c r="J2238" s="221"/>
      <c r="K2238" s="24"/>
      <c r="L2238" s="24"/>
      <c r="M2238" s="24"/>
      <c r="N2238" s="24"/>
      <c r="O2238" s="24"/>
      <c r="P2238" s="208">
        <v>13.09</v>
      </c>
      <c r="Q2238" s="208">
        <v>11.243</v>
      </c>
      <c r="R2238" s="208">
        <v>13.228</v>
      </c>
      <c r="S2238" s="208">
        <v>16.515000000000001</v>
      </c>
      <c r="T2238" s="208">
        <v>17.495000000000001</v>
      </c>
      <c r="U2238" s="208">
        <v>10.009</v>
      </c>
      <c r="V2238" s="208">
        <v>8.1440000000000001</v>
      </c>
      <c r="W2238" s="24"/>
      <c r="X2238" s="208">
        <v>3.569</v>
      </c>
      <c r="Y2238" s="24"/>
      <c r="Z2238" s="24"/>
      <c r="AA2238" s="208">
        <v>0.89900000000000002</v>
      </c>
      <c r="AB2238" s="208">
        <v>10.897</v>
      </c>
      <c r="AC2238" s="208">
        <v>11.243</v>
      </c>
      <c r="AD2238" s="208">
        <v>16.936</v>
      </c>
      <c r="AE2238" s="208">
        <v>13.458</v>
      </c>
      <c r="AF2238" s="208">
        <v>9.9309999999999992</v>
      </c>
      <c r="AG2238" s="208">
        <v>7.2430000000000003</v>
      </c>
      <c r="AH2238" s="208">
        <v>5.43</v>
      </c>
      <c r="AI2238" s="24"/>
      <c r="AJ2238" s="24"/>
      <c r="AK2238" s="24"/>
      <c r="AL2238" s="24"/>
      <c r="AM2238" s="208">
        <v>1.2390000000000001</v>
      </c>
      <c r="AN2238" s="208">
        <v>10.241</v>
      </c>
      <c r="AO2238" s="208">
        <v>14.893000000000001</v>
      </c>
      <c r="AP2238" s="208">
        <v>11.391999999999999</v>
      </c>
      <c r="AQ2238" s="208">
        <v>11.57</v>
      </c>
      <c r="AR2238" s="208">
        <v>13.484</v>
      </c>
      <c r="AS2238" s="208">
        <v>9.6059999999999999</v>
      </c>
      <c r="AT2238" s="208">
        <v>6.1829999999999998</v>
      </c>
      <c r="AU2238" s="24"/>
      <c r="AV2238" s="208">
        <v>1.87</v>
      </c>
      <c r="AW2238" s="24"/>
      <c r="AX2238" s="24"/>
      <c r="AY2238" s="208">
        <v>1.6579999999999999</v>
      </c>
      <c r="AZ2238" s="208">
        <v>4.6059999999999999</v>
      </c>
      <c r="BA2238" s="208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9">
        <v>4.9009999999999998</v>
      </c>
      <c r="AD2239" s="209">
        <v>4.8150000000000004</v>
      </c>
      <c r="AE2239" s="209">
        <v>3.2410000000000001</v>
      </c>
      <c r="AF2239" s="209">
        <v>2.0179999999999998</v>
      </c>
      <c r="AG2239" s="209">
        <v>1.3169999999999999</v>
      </c>
      <c r="AH2239" s="209">
        <v>0.86</v>
      </c>
      <c r="AI2239" s="209">
        <v>0.35799999999999998</v>
      </c>
      <c r="AJ2239" s="209">
        <v>2.5000000000000001E-2</v>
      </c>
      <c r="AK2239" s="20"/>
      <c r="AL2239" s="20"/>
      <c r="AM2239" s="209">
        <v>0.375</v>
      </c>
      <c r="AN2239" s="209">
        <v>0.81200000000000006</v>
      </c>
      <c r="AO2239" s="209">
        <v>1.3839999999999999</v>
      </c>
      <c r="AP2239" s="209">
        <v>2.5750000000000002</v>
      </c>
      <c r="AQ2239" s="209">
        <v>1.81</v>
      </c>
      <c r="AR2239" s="209">
        <v>2.2250000000000001</v>
      </c>
      <c r="AS2239" s="209">
        <v>1.629</v>
      </c>
      <c r="AT2239" s="209">
        <v>1.046</v>
      </c>
      <c r="AU2239" s="20"/>
      <c r="AV2239" s="20"/>
      <c r="AW2239" s="20"/>
      <c r="AX2239" s="20"/>
      <c r="AY2239" s="20"/>
      <c r="AZ2239" s="209">
        <v>0.84399999999999997</v>
      </c>
      <c r="BA2239" s="209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08">
        <v>4.9009999999999998</v>
      </c>
      <c r="AD2240" s="208">
        <v>4.8150000000000004</v>
      </c>
      <c r="AE2240" s="208">
        <v>3.2410000000000001</v>
      </c>
      <c r="AF2240" s="208">
        <v>2.0179999999999998</v>
      </c>
      <c r="AG2240" s="208">
        <v>1.3169999999999999</v>
      </c>
      <c r="AH2240" s="208">
        <v>0.86</v>
      </c>
      <c r="AI2240" s="208">
        <v>0.35799999999999998</v>
      </c>
      <c r="AJ2240" s="208">
        <v>2.5000000000000001E-2</v>
      </c>
      <c r="AK2240" s="24"/>
      <c r="AL2240" s="24"/>
      <c r="AM2240" s="208">
        <v>0.375</v>
      </c>
      <c r="AN2240" s="208">
        <v>0.81200000000000006</v>
      </c>
      <c r="AO2240" s="208">
        <v>1.3839999999999999</v>
      </c>
      <c r="AP2240" s="208">
        <v>2.5750000000000002</v>
      </c>
      <c r="AQ2240" s="208">
        <v>1.81</v>
      </c>
      <c r="AR2240" s="208">
        <v>2.2250000000000001</v>
      </c>
      <c r="AS2240" s="208">
        <v>1.629</v>
      </c>
      <c r="AT2240" s="208">
        <v>1.046</v>
      </c>
      <c r="AU2240" s="24"/>
      <c r="AV2240" s="24"/>
      <c r="AW2240" s="24"/>
      <c r="AX2240" s="24"/>
      <c r="AY2240" s="24"/>
      <c r="AZ2240" s="208">
        <v>0.84399999999999997</v>
      </c>
      <c r="BA2240" s="208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4">
        <v>9.9640000000000004</v>
      </c>
      <c r="J2241" s="224"/>
      <c r="K2241" s="20"/>
      <c r="L2241" s="20"/>
      <c r="M2241" s="20"/>
      <c r="N2241" s="209">
        <v>0.57799999999999996</v>
      </c>
      <c r="O2241" s="20"/>
      <c r="P2241" s="20"/>
      <c r="Q2241" s="209">
        <v>2.9409999999999998</v>
      </c>
      <c r="R2241" s="209">
        <v>1.101</v>
      </c>
      <c r="S2241" s="209">
        <v>1.5760000000000001</v>
      </c>
      <c r="T2241" s="209">
        <v>2.7149999999999999</v>
      </c>
      <c r="U2241" s="209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209">
        <v>1.532</v>
      </c>
      <c r="AE2241" s="209">
        <v>1.556</v>
      </c>
      <c r="AF2241" s="209">
        <v>1.4970000000000001</v>
      </c>
      <c r="AG2241" s="209">
        <v>0.93100000000000005</v>
      </c>
      <c r="AH2241" s="209">
        <v>0.90700000000000003</v>
      </c>
      <c r="AI2241" s="209">
        <v>0.501</v>
      </c>
      <c r="AJ2241" s="20"/>
      <c r="AK2241" s="20"/>
      <c r="AL2241" s="20"/>
      <c r="AM2241" s="209">
        <v>0.31</v>
      </c>
      <c r="AN2241" s="209">
        <v>1.367</v>
      </c>
      <c r="AO2241" s="209">
        <v>1.6439999999999999</v>
      </c>
      <c r="AP2241" s="209">
        <v>1.3979999999999999</v>
      </c>
      <c r="AQ2241" s="209">
        <v>1.544</v>
      </c>
      <c r="AR2241" s="209">
        <v>1.573</v>
      </c>
      <c r="AS2241" s="209">
        <v>1.4419999999999999</v>
      </c>
      <c r="AT2241" s="209">
        <v>5.8999999999999997E-2</v>
      </c>
      <c r="AU2241" s="20"/>
      <c r="AV2241" s="20"/>
      <c r="AW2241" s="20"/>
      <c r="AX2241" s="20"/>
      <c r="AY2241" s="209">
        <v>13.252000000000001</v>
      </c>
      <c r="AZ2241" s="209">
        <v>1.643</v>
      </c>
      <c r="BA2241" s="209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1">
        <v>9.9640000000000004</v>
      </c>
      <c r="J2242" s="221"/>
      <c r="K2242" s="24"/>
      <c r="L2242" s="24"/>
      <c r="M2242" s="24"/>
      <c r="N2242" s="208">
        <v>0.57799999999999996</v>
      </c>
      <c r="O2242" s="24"/>
      <c r="P2242" s="24"/>
      <c r="Q2242" s="208">
        <v>2.9409999999999998</v>
      </c>
      <c r="R2242" s="208">
        <v>1.101</v>
      </c>
      <c r="S2242" s="208">
        <v>1.5760000000000001</v>
      </c>
      <c r="T2242" s="208">
        <v>2.7149999999999999</v>
      </c>
      <c r="U2242" s="208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208">
        <v>1.532</v>
      </c>
      <c r="AE2242" s="208">
        <v>1.556</v>
      </c>
      <c r="AF2242" s="208">
        <v>1.4970000000000001</v>
      </c>
      <c r="AG2242" s="208">
        <v>0.93100000000000005</v>
      </c>
      <c r="AH2242" s="208">
        <v>0.90700000000000003</v>
      </c>
      <c r="AI2242" s="208">
        <v>0.501</v>
      </c>
      <c r="AJ2242" s="24"/>
      <c r="AK2242" s="24"/>
      <c r="AL2242" s="24"/>
      <c r="AM2242" s="208">
        <v>0.31</v>
      </c>
      <c r="AN2242" s="208">
        <v>1.367</v>
      </c>
      <c r="AO2242" s="208">
        <v>1.6439999999999999</v>
      </c>
      <c r="AP2242" s="208">
        <v>1.3979999999999999</v>
      </c>
      <c r="AQ2242" s="208">
        <v>1.544</v>
      </c>
      <c r="AR2242" s="208">
        <v>1.573</v>
      </c>
      <c r="AS2242" s="208">
        <v>1.4419999999999999</v>
      </c>
      <c r="AT2242" s="208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208">
        <v>4.5</v>
      </c>
      <c r="AZ2243" s="208">
        <v>1.643</v>
      </c>
      <c r="BA2243" s="208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209">
        <v>12.981</v>
      </c>
      <c r="H2244" s="209">
        <v>2.14</v>
      </c>
      <c r="I2244" s="224">
        <v>1.613</v>
      </c>
      <c r="J2244" s="224"/>
      <c r="K2244" s="209">
        <v>0.81499999999999995</v>
      </c>
      <c r="L2244" s="20"/>
      <c r="M2244" s="20"/>
      <c r="N2244" s="20"/>
      <c r="O2244" s="20"/>
      <c r="P2244" s="209">
        <v>1.6859999999999999</v>
      </c>
      <c r="Q2244" s="209">
        <v>2.9289999999999998</v>
      </c>
      <c r="R2244" s="209">
        <v>2.6659999999999999</v>
      </c>
      <c r="S2244" s="209">
        <v>4.32</v>
      </c>
      <c r="T2244" s="209">
        <v>3.7589999999999999</v>
      </c>
      <c r="U2244" s="209">
        <v>2.762</v>
      </c>
      <c r="V2244" s="209">
        <v>1.8520000000000001</v>
      </c>
      <c r="W2244" s="209">
        <v>0.86299999999999999</v>
      </c>
      <c r="X2244" s="209">
        <v>0.35</v>
      </c>
      <c r="Y2244" s="20"/>
      <c r="Z2244" s="20"/>
      <c r="AA2244" s="209">
        <v>0.51800000000000002</v>
      </c>
      <c r="AB2244" s="209">
        <v>1.587</v>
      </c>
      <c r="AC2244" s="209">
        <v>2.875</v>
      </c>
      <c r="AD2244" s="209">
        <v>3.8570000000000002</v>
      </c>
      <c r="AE2244" s="209">
        <v>4.3209999999999997</v>
      </c>
      <c r="AF2244" s="209">
        <v>4.2969999999999997</v>
      </c>
      <c r="AG2244" s="209">
        <v>1.827</v>
      </c>
      <c r="AH2244" s="209">
        <v>1.6659999999999999</v>
      </c>
      <c r="AI2244" s="209">
        <v>1.119</v>
      </c>
      <c r="AJ2244" s="20"/>
      <c r="AK2244" s="20"/>
      <c r="AL2244" s="20"/>
      <c r="AM2244" s="20"/>
      <c r="AN2244" s="209">
        <v>0.93799999999999994</v>
      </c>
      <c r="AO2244" s="209">
        <v>3.5489999999999999</v>
      </c>
      <c r="AP2244" s="209">
        <v>3.8319999999999999</v>
      </c>
      <c r="AQ2244" s="209">
        <v>4.556</v>
      </c>
      <c r="AR2244" s="209">
        <v>3.5819999999999999</v>
      </c>
      <c r="AS2244" s="209">
        <v>3.2120000000000002</v>
      </c>
      <c r="AT2244" s="209">
        <v>1.9830000000000001</v>
      </c>
      <c r="AU2244" s="209">
        <v>1.1279999999999999</v>
      </c>
      <c r="AV2244" s="20"/>
      <c r="AW2244" s="20"/>
      <c r="AX2244" s="20"/>
      <c r="AY2244" s="209">
        <v>0.46500000000000002</v>
      </c>
      <c r="AZ2244" s="209">
        <v>1.446</v>
      </c>
      <c r="BA2244" s="209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208">
        <v>12.981</v>
      </c>
      <c r="H2245" s="208">
        <v>2.14</v>
      </c>
      <c r="I2245" s="221">
        <v>1.613</v>
      </c>
      <c r="J2245" s="221"/>
      <c r="K2245" s="208">
        <v>0.81499999999999995</v>
      </c>
      <c r="L2245" s="24"/>
      <c r="M2245" s="24"/>
      <c r="N2245" s="24"/>
      <c r="O2245" s="24"/>
      <c r="P2245" s="208">
        <v>1.6859999999999999</v>
      </c>
      <c r="Q2245" s="208">
        <v>2.9289999999999998</v>
      </c>
      <c r="R2245" s="208">
        <v>2.6659999999999999</v>
      </c>
      <c r="S2245" s="208">
        <v>4.32</v>
      </c>
      <c r="T2245" s="208">
        <v>3.7589999999999999</v>
      </c>
      <c r="U2245" s="208">
        <v>2.762</v>
      </c>
      <c r="V2245" s="208">
        <v>1.8520000000000001</v>
      </c>
      <c r="W2245" s="208">
        <v>0.86299999999999999</v>
      </c>
      <c r="X2245" s="208">
        <v>0.35</v>
      </c>
      <c r="Y2245" s="24"/>
      <c r="Z2245" s="24"/>
      <c r="AA2245" s="208">
        <v>0.51800000000000002</v>
      </c>
      <c r="AB2245" s="208">
        <v>1.587</v>
      </c>
      <c r="AC2245" s="208">
        <v>2.875</v>
      </c>
      <c r="AD2245" s="208">
        <v>3.8570000000000002</v>
      </c>
      <c r="AE2245" s="208">
        <v>4.3209999999999997</v>
      </c>
      <c r="AF2245" s="208">
        <v>4.2969999999999997</v>
      </c>
      <c r="AG2245" s="208">
        <v>1.827</v>
      </c>
      <c r="AH2245" s="208">
        <v>1.6659999999999999</v>
      </c>
      <c r="AI2245" s="208">
        <v>1.119</v>
      </c>
      <c r="AJ2245" s="24"/>
      <c r="AK2245" s="24"/>
      <c r="AL2245" s="24"/>
      <c r="AM2245" s="24"/>
      <c r="AN2245" s="208">
        <v>0.93799999999999994</v>
      </c>
      <c r="AO2245" s="208">
        <v>3.5489999999999999</v>
      </c>
      <c r="AP2245" s="208">
        <v>3.8319999999999999</v>
      </c>
      <c r="AQ2245" s="208">
        <v>4.556</v>
      </c>
      <c r="AR2245" s="208">
        <v>3.5819999999999999</v>
      </c>
      <c r="AS2245" s="208">
        <v>3.2120000000000002</v>
      </c>
      <c r="AT2245" s="208">
        <v>1.9830000000000001</v>
      </c>
      <c r="AU2245" s="208">
        <v>1.1279999999999999</v>
      </c>
      <c r="AV2245" s="24"/>
      <c r="AW2245" s="24"/>
      <c r="AX2245" s="24"/>
      <c r="AY2245" s="208">
        <v>0.46500000000000002</v>
      </c>
      <c r="AZ2245" s="208">
        <v>1.446</v>
      </c>
      <c r="BA2245" s="208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209">
        <v>6.6369999999999996</v>
      </c>
      <c r="G2246" s="209">
        <v>4.633</v>
      </c>
      <c r="H2246" s="209">
        <v>3.0459999999999998</v>
      </c>
      <c r="I2246" s="224">
        <v>2.4340000000000002</v>
      </c>
      <c r="J2246" s="224"/>
      <c r="K2246" s="209">
        <v>0.98699999999999999</v>
      </c>
      <c r="L2246" s="209">
        <v>0.222</v>
      </c>
      <c r="M2246" s="20"/>
      <c r="N2246" s="20"/>
      <c r="O2246" s="20"/>
      <c r="P2246" s="209">
        <v>2.407</v>
      </c>
      <c r="Q2246" s="209">
        <v>4.1150000000000002</v>
      </c>
      <c r="R2246" s="209">
        <v>5.4450000000000003</v>
      </c>
      <c r="S2246" s="209">
        <v>6.0069999999999997</v>
      </c>
      <c r="T2246" s="209">
        <v>5.0940000000000003</v>
      </c>
      <c r="U2246" s="209">
        <v>3.9239999999999999</v>
      </c>
      <c r="V2246" s="209">
        <v>1.6990000000000001</v>
      </c>
      <c r="W2246" s="209">
        <v>1.2430000000000001</v>
      </c>
      <c r="X2246" s="209">
        <v>0.221</v>
      </c>
      <c r="Y2246" s="20"/>
      <c r="Z2246" s="20"/>
      <c r="AA2246" s="209">
        <v>0.77800000000000002</v>
      </c>
      <c r="AB2246" s="209">
        <v>1.9850000000000001</v>
      </c>
      <c r="AC2246" s="209">
        <v>3.794</v>
      </c>
      <c r="AD2246" s="209">
        <v>5.3179999999999996</v>
      </c>
      <c r="AE2246" s="209">
        <v>7.2039999999999997</v>
      </c>
      <c r="AF2246" s="209">
        <v>5.2610000000000001</v>
      </c>
      <c r="AG2246" s="209">
        <v>2.407</v>
      </c>
      <c r="AH2246" s="209">
        <v>1.984</v>
      </c>
      <c r="AI2246" s="209">
        <v>1.3129999999999999</v>
      </c>
      <c r="AJ2246" s="209">
        <v>0.26600000000000001</v>
      </c>
      <c r="AK2246" s="20"/>
      <c r="AL2246" s="20"/>
      <c r="AM2246" s="209">
        <v>1.0149999999999999</v>
      </c>
      <c r="AN2246" s="209">
        <v>2.0299999999999998</v>
      </c>
      <c r="AO2246" s="209">
        <v>4.2489999999999997</v>
      </c>
      <c r="AP2246" s="209">
        <v>6.2389999999999999</v>
      </c>
      <c r="AQ2246" s="209">
        <v>5.57</v>
      </c>
      <c r="AR2246" s="209">
        <v>5.7169999999999996</v>
      </c>
      <c r="AS2246" s="209">
        <v>3.81</v>
      </c>
      <c r="AT2246" s="209">
        <v>2.6030000000000002</v>
      </c>
      <c r="AU2246" s="209">
        <v>0.44500000000000001</v>
      </c>
      <c r="AV2246" s="20"/>
      <c r="AW2246" s="20"/>
      <c r="AX2246" s="20"/>
      <c r="AY2246" s="209">
        <v>1.0029999999999999</v>
      </c>
      <c r="AZ2246" s="209">
        <v>1.464</v>
      </c>
      <c r="BA2246" s="209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208">
        <v>1.9E-2</v>
      </c>
      <c r="G2247" s="208">
        <v>1.7000000000000001E-2</v>
      </c>
      <c r="H2247" s="208">
        <v>1.7000000000000001E-2</v>
      </c>
      <c r="I2247" s="221">
        <v>1.7999999999999999E-2</v>
      </c>
      <c r="J2247" s="221"/>
      <c r="K2247" s="208">
        <v>1.2E-2</v>
      </c>
      <c r="L2247" s="208">
        <v>1.4E-2</v>
      </c>
      <c r="M2247" s="24"/>
      <c r="N2247" s="24"/>
      <c r="O2247" s="24"/>
      <c r="P2247" s="208">
        <v>3.7999999999999999E-2</v>
      </c>
      <c r="Q2247" s="208">
        <v>1.6E-2</v>
      </c>
      <c r="R2247" s="208">
        <v>1.9E-2</v>
      </c>
      <c r="S2247" s="208">
        <v>1.9E-2</v>
      </c>
      <c r="T2247" s="208">
        <v>1.0999999999999999E-2</v>
      </c>
      <c r="U2247" s="208">
        <v>1.0999999999999999E-2</v>
      </c>
      <c r="V2247" s="208">
        <v>0.02</v>
      </c>
      <c r="W2247" s="208">
        <v>1.0999999999999999E-2</v>
      </c>
      <c r="X2247" s="208">
        <v>8.9999999999999993E-3</v>
      </c>
      <c r="Y2247" s="24"/>
      <c r="Z2247" s="24"/>
      <c r="AA2247" s="208">
        <v>0.02</v>
      </c>
      <c r="AB2247" s="208">
        <v>8.0000000000000002E-3</v>
      </c>
      <c r="AC2247" s="208">
        <v>1.0999999999999999E-2</v>
      </c>
      <c r="AD2247" s="208">
        <v>1.7999999999999999E-2</v>
      </c>
      <c r="AE2247" s="24"/>
      <c r="AF2247" s="208">
        <v>2.9000000000000001E-2</v>
      </c>
      <c r="AG2247" s="208">
        <v>8.9999999999999993E-3</v>
      </c>
      <c r="AH2247" s="208">
        <v>1.6E-2</v>
      </c>
      <c r="AI2247" s="208">
        <v>1.2999999999999999E-2</v>
      </c>
      <c r="AJ2247" s="24"/>
      <c r="AK2247" s="24"/>
      <c r="AL2247" s="24"/>
      <c r="AM2247" s="208">
        <v>3.5000000000000003E-2</v>
      </c>
      <c r="AN2247" s="208">
        <v>6.0000000000000001E-3</v>
      </c>
      <c r="AO2247" s="208">
        <v>8.9999999999999993E-3</v>
      </c>
      <c r="AP2247" s="208">
        <v>8.0000000000000002E-3</v>
      </c>
      <c r="AQ2247" s="208">
        <v>8.9999999999999993E-3</v>
      </c>
      <c r="AR2247" s="208">
        <v>1.0999999999999999E-2</v>
      </c>
      <c r="AS2247" s="208">
        <v>1E-3</v>
      </c>
      <c r="AT2247" s="208">
        <v>5.0000000000000001E-3</v>
      </c>
      <c r="AU2247" s="208">
        <v>8.0000000000000002E-3</v>
      </c>
      <c r="AV2247" s="24"/>
      <c r="AW2247" s="24"/>
      <c r="AX2247" s="24"/>
      <c r="AY2247" s="208">
        <v>0.01</v>
      </c>
      <c r="AZ2247" s="208">
        <v>6.0000000000000001E-3</v>
      </c>
      <c r="BA2247" s="208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208">
        <v>6.6180000000000003</v>
      </c>
      <c r="G2248" s="208">
        <v>4.6159999999999997</v>
      </c>
      <c r="H2248" s="208">
        <v>3.0289999999999999</v>
      </c>
      <c r="I2248" s="221">
        <v>2.4159999999999999</v>
      </c>
      <c r="J2248" s="221"/>
      <c r="K2248" s="208">
        <v>0.97499999999999998</v>
      </c>
      <c r="L2248" s="208">
        <v>0.20799999999999999</v>
      </c>
      <c r="M2248" s="24"/>
      <c r="N2248" s="24"/>
      <c r="O2248" s="24"/>
      <c r="P2248" s="208">
        <v>2.3690000000000002</v>
      </c>
      <c r="Q2248" s="208">
        <v>4.0990000000000002</v>
      </c>
      <c r="R2248" s="208">
        <v>5.4260000000000002</v>
      </c>
      <c r="S2248" s="208">
        <v>5.9880000000000004</v>
      </c>
      <c r="T2248" s="208">
        <v>5.0830000000000002</v>
      </c>
      <c r="U2248" s="208">
        <v>3.9129999999999998</v>
      </c>
      <c r="V2248" s="208">
        <v>1.679</v>
      </c>
      <c r="W2248" s="208">
        <v>1.232</v>
      </c>
      <c r="X2248" s="208">
        <v>0.21199999999999999</v>
      </c>
      <c r="Y2248" s="24"/>
      <c r="Z2248" s="24"/>
      <c r="AA2248" s="208">
        <v>0.75800000000000001</v>
      </c>
      <c r="AB2248" s="208">
        <v>1.9770000000000001</v>
      </c>
      <c r="AC2248" s="208">
        <v>3.7829999999999999</v>
      </c>
      <c r="AD2248" s="208">
        <v>5.3</v>
      </c>
      <c r="AE2248" s="208">
        <v>7.2039999999999997</v>
      </c>
      <c r="AF2248" s="208">
        <v>5.2320000000000002</v>
      </c>
      <c r="AG2248" s="208">
        <v>2.3980000000000001</v>
      </c>
      <c r="AH2248" s="208">
        <v>1.968</v>
      </c>
      <c r="AI2248" s="208">
        <v>1.3</v>
      </c>
      <c r="AJ2248" s="208">
        <v>0.26600000000000001</v>
      </c>
      <c r="AK2248" s="24"/>
      <c r="AL2248" s="24"/>
      <c r="AM2248" s="208">
        <v>0.98</v>
      </c>
      <c r="AN2248" s="208">
        <v>2.024</v>
      </c>
      <c r="AO2248" s="208">
        <v>4.24</v>
      </c>
      <c r="AP2248" s="208">
        <v>6.2309999999999999</v>
      </c>
      <c r="AQ2248" s="208">
        <v>5.5609999999999999</v>
      </c>
      <c r="AR2248" s="208">
        <v>5.7060000000000004</v>
      </c>
      <c r="AS2248" s="208">
        <v>3.8090000000000002</v>
      </c>
      <c r="AT2248" s="208">
        <v>2.5979999999999999</v>
      </c>
      <c r="AU2248" s="208">
        <v>0.437</v>
      </c>
      <c r="AV2248" s="24"/>
      <c r="AW2248" s="24"/>
      <c r="AX2248" s="24"/>
      <c r="AY2248" s="208">
        <v>0.99299999999999999</v>
      </c>
      <c r="AZ2248" s="208">
        <v>1.458</v>
      </c>
      <c r="BA2248" s="208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9">
        <v>0.622</v>
      </c>
      <c r="AR2249" s="209">
        <v>6.9960000000000004</v>
      </c>
      <c r="AS2249" s="209">
        <v>1.726</v>
      </c>
      <c r="AT2249" s="209">
        <v>1.1719999999999999</v>
      </c>
      <c r="AU2249" s="209">
        <v>7.4999999999999997E-2</v>
      </c>
      <c r="AV2249" s="20"/>
      <c r="AW2249" s="20"/>
      <c r="AX2249" s="20"/>
      <c r="AY2249" s="20"/>
      <c r="AZ2249" s="209">
        <v>1.675</v>
      </c>
      <c r="BA2249" s="209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08">
        <v>0.14099999999999999</v>
      </c>
      <c r="AR2250" s="208">
        <v>3.827</v>
      </c>
      <c r="AS2250" s="208">
        <v>0.78800000000000003</v>
      </c>
      <c r="AT2250" s="208">
        <v>0.64500000000000002</v>
      </c>
      <c r="AU2250" s="24"/>
      <c r="AV2250" s="24"/>
      <c r="AW2250" s="24"/>
      <c r="AX2250" s="24"/>
      <c r="AY2250" s="24"/>
      <c r="AZ2250" s="208">
        <v>0.94199999999999995</v>
      </c>
      <c r="BA2250" s="208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08">
        <v>0.48099999999999998</v>
      </c>
      <c r="AR2251" s="208">
        <v>3.169</v>
      </c>
      <c r="AS2251" s="208">
        <v>0.93799999999999994</v>
      </c>
      <c r="AT2251" s="208">
        <v>0.52700000000000002</v>
      </c>
      <c r="AU2251" s="208">
        <v>7.4999999999999997E-2</v>
      </c>
      <c r="AV2251" s="24"/>
      <c r="AW2251" s="24"/>
      <c r="AX2251" s="24"/>
      <c r="AY2251" s="24"/>
      <c r="AZ2251" s="208">
        <v>0.73299999999999998</v>
      </c>
      <c r="BA2251" s="208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209">
        <v>761.8</v>
      </c>
      <c r="G2252" s="209">
        <v>637.79999999999995</v>
      </c>
      <c r="H2252" s="209">
        <v>525.6</v>
      </c>
      <c r="I2252" s="224">
        <v>365.625</v>
      </c>
      <c r="J2252" s="224"/>
      <c r="K2252" s="209">
        <v>163.02199999999999</v>
      </c>
      <c r="L2252" s="20"/>
      <c r="M2252" s="20"/>
      <c r="N2252" s="20"/>
      <c r="O2252" s="209">
        <v>237.893</v>
      </c>
      <c r="P2252" s="209">
        <v>524.32899999999995</v>
      </c>
      <c r="Q2252" s="209">
        <v>779.31399999999996</v>
      </c>
      <c r="R2252" s="209">
        <v>609.73099999999999</v>
      </c>
      <c r="S2252" s="207">
        <v>1031.4929999999999</v>
      </c>
      <c r="T2252" s="209">
        <v>864.26700000000005</v>
      </c>
      <c r="U2252" s="209">
        <v>587.39099999999996</v>
      </c>
      <c r="V2252" s="209">
        <v>292.04599999999999</v>
      </c>
      <c r="W2252" s="209">
        <v>166.28</v>
      </c>
      <c r="X2252" s="20"/>
      <c r="Y2252" s="20"/>
      <c r="Z2252" s="20"/>
      <c r="AA2252" s="209">
        <v>-425.15199999999999</v>
      </c>
      <c r="AB2252" s="209">
        <v>401.23500000000001</v>
      </c>
      <c r="AC2252" s="209">
        <v>666.38099999999997</v>
      </c>
      <c r="AD2252" s="209">
        <v>866.05100000000004</v>
      </c>
      <c r="AE2252" s="209">
        <v>830.30499999999995</v>
      </c>
      <c r="AF2252" s="209">
        <v>688.851</v>
      </c>
      <c r="AG2252" s="209">
        <v>489.61</v>
      </c>
      <c r="AH2252" s="209">
        <v>338.67599999999999</v>
      </c>
      <c r="AI2252" s="209">
        <v>199.399</v>
      </c>
      <c r="AJ2252" s="20"/>
      <c r="AK2252" s="20"/>
      <c r="AL2252" s="20"/>
      <c r="AM2252" s="209">
        <v>170.82300000000001</v>
      </c>
      <c r="AN2252" s="209">
        <v>417.78399999999999</v>
      </c>
      <c r="AO2252" s="209">
        <v>778.20899999999995</v>
      </c>
      <c r="AP2252" s="209">
        <v>956.11599999999999</v>
      </c>
      <c r="AQ2252" s="209">
        <v>933.89300000000003</v>
      </c>
      <c r="AR2252" s="209">
        <v>771.15499999999997</v>
      </c>
      <c r="AS2252" s="209">
        <v>633.16200000000003</v>
      </c>
      <c r="AT2252" s="209">
        <v>354.63299999999998</v>
      </c>
      <c r="AU2252" s="209">
        <v>178.98599999999999</v>
      </c>
      <c r="AV2252" s="20"/>
      <c r="AW2252" s="20"/>
      <c r="AX2252" s="20"/>
      <c r="AY2252" s="209">
        <v>182.28100000000001</v>
      </c>
      <c r="AZ2252" s="209">
        <v>336.76299999999998</v>
      </c>
      <c r="BA2252" s="209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208">
        <v>38.799999999999997</v>
      </c>
      <c r="G2253" s="208">
        <v>32.1</v>
      </c>
      <c r="H2253" s="208">
        <v>27.8</v>
      </c>
      <c r="I2253" s="221">
        <v>17.372</v>
      </c>
      <c r="J2253" s="221"/>
      <c r="K2253" s="208">
        <v>9.9410000000000007</v>
      </c>
      <c r="L2253" s="24"/>
      <c r="M2253" s="24"/>
      <c r="N2253" s="24"/>
      <c r="O2253" s="208">
        <v>12.382999999999999</v>
      </c>
      <c r="P2253" s="208">
        <v>28.439</v>
      </c>
      <c r="Q2253" s="208">
        <v>40.402000000000001</v>
      </c>
      <c r="R2253" s="208">
        <v>14.279</v>
      </c>
      <c r="S2253" s="208">
        <v>53.302</v>
      </c>
      <c r="T2253" s="208">
        <v>55.84</v>
      </c>
      <c r="U2253" s="208">
        <v>40.149000000000001</v>
      </c>
      <c r="V2253" s="208">
        <v>20.463000000000001</v>
      </c>
      <c r="W2253" s="208">
        <v>14.968</v>
      </c>
      <c r="X2253" s="24"/>
      <c r="Y2253" s="24"/>
      <c r="Z2253" s="24"/>
      <c r="AA2253" s="208">
        <v>-204.44399999999999</v>
      </c>
      <c r="AB2253" s="208">
        <v>21.087</v>
      </c>
      <c r="AC2253" s="208">
        <v>30.981999999999999</v>
      </c>
      <c r="AD2253" s="208">
        <v>42.828000000000003</v>
      </c>
      <c r="AE2253" s="208">
        <v>39.578000000000003</v>
      </c>
      <c r="AF2253" s="208">
        <v>34.646999999999998</v>
      </c>
      <c r="AG2253" s="208">
        <v>24.126000000000001</v>
      </c>
      <c r="AH2253" s="208">
        <v>14.516</v>
      </c>
      <c r="AI2253" s="208">
        <v>10.039</v>
      </c>
      <c r="AJ2253" s="24"/>
      <c r="AK2253" s="24"/>
      <c r="AL2253" s="24"/>
      <c r="AM2253" s="208">
        <v>6.0860000000000003</v>
      </c>
      <c r="AN2253" s="208">
        <v>19.033000000000001</v>
      </c>
      <c r="AO2253" s="208">
        <v>33.963000000000001</v>
      </c>
      <c r="AP2253" s="208">
        <v>47.197000000000003</v>
      </c>
      <c r="AQ2253" s="208">
        <v>44.994</v>
      </c>
      <c r="AR2253" s="208">
        <v>35.203000000000003</v>
      </c>
      <c r="AS2253" s="208">
        <v>27.86</v>
      </c>
      <c r="AT2253" s="208">
        <v>16.459</v>
      </c>
      <c r="AU2253" s="208">
        <v>9.1989999999999998</v>
      </c>
      <c r="AV2253" s="24"/>
      <c r="AW2253" s="24"/>
      <c r="AX2253" s="24"/>
      <c r="AY2253" s="208">
        <v>7.242</v>
      </c>
      <c r="AZ2253" s="208">
        <v>14.039</v>
      </c>
      <c r="BA2253" s="208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208">
        <v>116.6</v>
      </c>
      <c r="G2254" s="208">
        <v>103</v>
      </c>
      <c r="H2254" s="208">
        <v>90.2</v>
      </c>
      <c r="I2254" s="221">
        <v>64.323999999999998</v>
      </c>
      <c r="J2254" s="221"/>
      <c r="K2254" s="208">
        <v>29.638000000000002</v>
      </c>
      <c r="L2254" s="24"/>
      <c r="M2254" s="24"/>
      <c r="N2254" s="24"/>
      <c r="O2254" s="208">
        <v>41.290999999999997</v>
      </c>
      <c r="P2254" s="208">
        <v>91.322999999999993</v>
      </c>
      <c r="Q2254" s="208">
        <v>121.34</v>
      </c>
      <c r="R2254" s="208">
        <v>135.589</v>
      </c>
      <c r="S2254" s="208">
        <v>194.001</v>
      </c>
      <c r="T2254" s="208">
        <v>172.63399999999999</v>
      </c>
      <c r="U2254" s="208">
        <v>108.73099999999999</v>
      </c>
      <c r="V2254" s="208">
        <v>58.152999999999999</v>
      </c>
      <c r="W2254" s="208">
        <v>29.63</v>
      </c>
      <c r="X2254" s="24"/>
      <c r="Y2254" s="24"/>
      <c r="Z2254" s="24"/>
      <c r="AA2254" s="208">
        <v>-51.404000000000003</v>
      </c>
      <c r="AB2254" s="208">
        <v>75.081000000000003</v>
      </c>
      <c r="AC2254" s="208">
        <v>148.089</v>
      </c>
      <c r="AD2254" s="208">
        <v>194.78299999999999</v>
      </c>
      <c r="AE2254" s="208">
        <v>184.74600000000001</v>
      </c>
      <c r="AF2254" s="208">
        <v>152.423</v>
      </c>
      <c r="AG2254" s="208">
        <v>107.479</v>
      </c>
      <c r="AH2254" s="208">
        <v>75.155000000000001</v>
      </c>
      <c r="AI2254" s="208">
        <v>43.436999999999998</v>
      </c>
      <c r="AJ2254" s="24"/>
      <c r="AK2254" s="24"/>
      <c r="AL2254" s="24"/>
      <c r="AM2254" s="208">
        <v>35.912999999999997</v>
      </c>
      <c r="AN2254" s="208">
        <v>90.129000000000005</v>
      </c>
      <c r="AO2254" s="208">
        <v>184.12899999999999</v>
      </c>
      <c r="AP2254" s="208">
        <v>209.928</v>
      </c>
      <c r="AQ2254" s="208">
        <v>204.08799999999999</v>
      </c>
      <c r="AR2254" s="208">
        <v>172.70500000000001</v>
      </c>
      <c r="AS2254" s="208">
        <v>142.69</v>
      </c>
      <c r="AT2254" s="208">
        <v>78.168000000000006</v>
      </c>
      <c r="AU2254" s="208">
        <v>39.253999999999998</v>
      </c>
      <c r="AV2254" s="24"/>
      <c r="AW2254" s="24"/>
      <c r="AX2254" s="24"/>
      <c r="AY2254" s="208">
        <v>41.046999999999997</v>
      </c>
      <c r="AZ2254" s="208">
        <v>78.558999999999997</v>
      </c>
      <c r="BA2254" s="208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208">
        <v>24.8</v>
      </c>
      <c r="G2255" s="208">
        <v>20.2</v>
      </c>
      <c r="H2255" s="208">
        <v>15.2</v>
      </c>
      <c r="I2255" s="221">
        <v>9.0069999999999997</v>
      </c>
      <c r="J2255" s="221"/>
      <c r="K2255" s="208">
        <v>4.1479999999999997</v>
      </c>
      <c r="L2255" s="24"/>
      <c r="M2255" s="24"/>
      <c r="N2255" s="24"/>
      <c r="O2255" s="208">
        <v>6.38</v>
      </c>
      <c r="P2255" s="208">
        <v>12.785</v>
      </c>
      <c r="Q2255" s="208">
        <v>20.373999999999999</v>
      </c>
      <c r="R2255" s="208">
        <v>17.693999999999999</v>
      </c>
      <c r="S2255" s="208">
        <v>27.864000000000001</v>
      </c>
      <c r="T2255" s="208">
        <v>26.744</v>
      </c>
      <c r="U2255" s="208">
        <v>15.073</v>
      </c>
      <c r="V2255" s="208">
        <v>6.3920000000000003</v>
      </c>
      <c r="W2255" s="208">
        <v>3.7349999999999999</v>
      </c>
      <c r="X2255" s="24"/>
      <c r="Y2255" s="24"/>
      <c r="Z2255" s="24"/>
      <c r="AA2255" s="208">
        <v>-113.979</v>
      </c>
      <c r="AB2255" s="208">
        <v>10.861000000000001</v>
      </c>
      <c r="AC2255" s="208">
        <v>19.135000000000002</v>
      </c>
      <c r="AD2255" s="208">
        <v>27.172000000000001</v>
      </c>
      <c r="AE2255" s="208">
        <v>24.765999999999998</v>
      </c>
      <c r="AF2255" s="208">
        <v>20.832999999999998</v>
      </c>
      <c r="AG2255" s="208">
        <v>12.701000000000001</v>
      </c>
      <c r="AH2255" s="208">
        <v>8.516</v>
      </c>
      <c r="AI2255" s="208">
        <v>4.57</v>
      </c>
      <c r="AJ2255" s="24"/>
      <c r="AK2255" s="24"/>
      <c r="AL2255" s="24"/>
      <c r="AM2255" s="208">
        <v>4.3310000000000004</v>
      </c>
      <c r="AN2255" s="208">
        <v>10.772</v>
      </c>
      <c r="AO2255" s="208">
        <v>20.638999999999999</v>
      </c>
      <c r="AP2255" s="208">
        <v>27.414999999999999</v>
      </c>
      <c r="AQ2255" s="208">
        <v>26.422000000000001</v>
      </c>
      <c r="AR2255" s="208">
        <v>21.44</v>
      </c>
      <c r="AS2255" s="208">
        <v>18.074000000000002</v>
      </c>
      <c r="AT2255" s="208">
        <v>10.185</v>
      </c>
      <c r="AU2255" s="208">
        <v>5.0679999999999996</v>
      </c>
      <c r="AV2255" s="24"/>
      <c r="AW2255" s="24"/>
      <c r="AX2255" s="24"/>
      <c r="AY2255" s="208">
        <v>4.9749999999999996</v>
      </c>
      <c r="AZ2255" s="208">
        <v>10.281000000000001</v>
      </c>
      <c r="BA2255" s="208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208">
        <v>45.8</v>
      </c>
      <c r="G2256" s="208">
        <v>37.799999999999997</v>
      </c>
      <c r="H2256" s="208">
        <v>29.3</v>
      </c>
      <c r="I2256" s="221">
        <v>18.876999999999999</v>
      </c>
      <c r="J2256" s="221"/>
      <c r="K2256" s="208">
        <v>8.7739999999999991</v>
      </c>
      <c r="L2256" s="24"/>
      <c r="M2256" s="24"/>
      <c r="N2256" s="24"/>
      <c r="O2256" s="208">
        <v>10.278</v>
      </c>
      <c r="P2256" s="208">
        <v>21.905999999999999</v>
      </c>
      <c r="Q2256" s="208">
        <v>34.478000000000002</v>
      </c>
      <c r="R2256" s="208">
        <v>38.064999999999998</v>
      </c>
      <c r="S2256" s="208">
        <v>49.841999999999999</v>
      </c>
      <c r="T2256" s="208">
        <v>46.128999999999998</v>
      </c>
      <c r="U2256" s="208">
        <v>27.561</v>
      </c>
      <c r="V2256" s="208">
        <v>14.88</v>
      </c>
      <c r="W2256" s="208">
        <v>8.31</v>
      </c>
      <c r="X2256" s="24"/>
      <c r="Y2256" s="24"/>
      <c r="Z2256" s="24"/>
      <c r="AA2256" s="208">
        <v>0.96399999999999997</v>
      </c>
      <c r="AB2256" s="208">
        <v>19.311</v>
      </c>
      <c r="AC2256" s="208">
        <v>35.277000000000001</v>
      </c>
      <c r="AD2256" s="208">
        <v>48.542000000000002</v>
      </c>
      <c r="AE2256" s="208">
        <v>45.081000000000003</v>
      </c>
      <c r="AF2256" s="208">
        <v>37.47</v>
      </c>
      <c r="AG2256" s="208">
        <v>23.483000000000001</v>
      </c>
      <c r="AH2256" s="208">
        <v>15.101000000000001</v>
      </c>
      <c r="AI2256" s="208">
        <v>9.0579999999999998</v>
      </c>
      <c r="AJ2256" s="24"/>
      <c r="AK2256" s="24"/>
      <c r="AL2256" s="24"/>
      <c r="AM2256" s="208">
        <v>9.2859999999999996</v>
      </c>
      <c r="AN2256" s="208">
        <v>20.341999999999999</v>
      </c>
      <c r="AO2256" s="208">
        <v>42.095999999999997</v>
      </c>
      <c r="AP2256" s="208">
        <v>55.765999999999998</v>
      </c>
      <c r="AQ2256" s="208">
        <v>53.796999999999997</v>
      </c>
      <c r="AR2256" s="208">
        <v>43.225999999999999</v>
      </c>
      <c r="AS2256" s="208">
        <v>34.840000000000003</v>
      </c>
      <c r="AT2256" s="208">
        <v>18.545999999999999</v>
      </c>
      <c r="AU2256" s="208">
        <v>8.0210000000000008</v>
      </c>
      <c r="AV2256" s="24"/>
      <c r="AW2256" s="24"/>
      <c r="AX2256" s="24"/>
      <c r="AY2256" s="208">
        <v>8.7050000000000001</v>
      </c>
      <c r="AZ2256" s="208">
        <v>16.661999999999999</v>
      </c>
      <c r="BA2256" s="208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208">
        <v>125.5</v>
      </c>
      <c r="G2257" s="208">
        <v>105.5</v>
      </c>
      <c r="H2257" s="208">
        <v>90.9</v>
      </c>
      <c r="I2257" s="221">
        <v>61.031999999999996</v>
      </c>
      <c r="J2257" s="221"/>
      <c r="K2257" s="208">
        <v>28.905999999999999</v>
      </c>
      <c r="L2257" s="24"/>
      <c r="M2257" s="24"/>
      <c r="N2257" s="24"/>
      <c r="O2257" s="208">
        <v>43.302</v>
      </c>
      <c r="P2257" s="208">
        <v>98.873000000000005</v>
      </c>
      <c r="Q2257" s="208">
        <v>136.52099999999999</v>
      </c>
      <c r="R2257" s="208">
        <v>26.469000000000001</v>
      </c>
      <c r="S2257" s="208">
        <v>150.279</v>
      </c>
      <c r="T2257" s="208">
        <v>132.97800000000001</v>
      </c>
      <c r="U2257" s="208">
        <v>90.99</v>
      </c>
      <c r="V2257" s="208">
        <v>48.598999999999997</v>
      </c>
      <c r="W2257" s="208">
        <v>30.384</v>
      </c>
      <c r="X2257" s="24"/>
      <c r="Y2257" s="24"/>
      <c r="Z2257" s="24"/>
      <c r="AA2257" s="208">
        <v>13.916</v>
      </c>
      <c r="AB2257" s="208">
        <v>63.087000000000003</v>
      </c>
      <c r="AC2257" s="208">
        <v>106.13200000000001</v>
      </c>
      <c r="AD2257" s="208">
        <v>124.79600000000001</v>
      </c>
      <c r="AE2257" s="208">
        <v>126.251</v>
      </c>
      <c r="AF2257" s="208">
        <v>104.104</v>
      </c>
      <c r="AG2257" s="208">
        <v>75.093000000000004</v>
      </c>
      <c r="AH2257" s="208">
        <v>52.128999999999998</v>
      </c>
      <c r="AI2257" s="208">
        <v>33.081000000000003</v>
      </c>
      <c r="AJ2257" s="24"/>
      <c r="AK2257" s="24"/>
      <c r="AL2257" s="24"/>
      <c r="AM2257" s="208">
        <v>23.111999999999998</v>
      </c>
      <c r="AN2257" s="208">
        <v>60.787999999999997</v>
      </c>
      <c r="AO2257" s="208">
        <v>100.55800000000001</v>
      </c>
      <c r="AP2257" s="208">
        <v>127.40600000000001</v>
      </c>
      <c r="AQ2257" s="208">
        <v>126.998</v>
      </c>
      <c r="AR2257" s="208">
        <v>108.254</v>
      </c>
      <c r="AS2257" s="208">
        <v>86.778000000000006</v>
      </c>
      <c r="AT2257" s="208">
        <v>50.054000000000002</v>
      </c>
      <c r="AU2257" s="208">
        <v>25.34</v>
      </c>
      <c r="AV2257" s="24"/>
      <c r="AW2257" s="24"/>
      <c r="AX2257" s="24"/>
      <c r="AY2257" s="208">
        <v>27.728000000000002</v>
      </c>
      <c r="AZ2257" s="208">
        <v>47.750999999999998</v>
      </c>
      <c r="BA2257" s="208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208">
        <v>49</v>
      </c>
      <c r="G2258" s="208">
        <v>39.4</v>
      </c>
      <c r="H2258" s="208">
        <v>30.5</v>
      </c>
      <c r="I2258" s="221">
        <v>19.734999999999999</v>
      </c>
      <c r="J2258" s="221"/>
      <c r="K2258" s="208">
        <v>8.2240000000000002</v>
      </c>
      <c r="L2258" s="24"/>
      <c r="M2258" s="24"/>
      <c r="N2258" s="24"/>
      <c r="O2258" s="208">
        <v>13.022</v>
      </c>
      <c r="P2258" s="208">
        <v>29.518000000000001</v>
      </c>
      <c r="Q2258" s="208">
        <v>42.395000000000003</v>
      </c>
      <c r="R2258" s="208">
        <v>39.694000000000003</v>
      </c>
      <c r="S2258" s="208">
        <v>66.287999999999997</v>
      </c>
      <c r="T2258" s="208">
        <v>64.506</v>
      </c>
      <c r="U2258" s="208">
        <v>40.613999999999997</v>
      </c>
      <c r="V2258" s="208">
        <v>21.163</v>
      </c>
      <c r="W2258" s="208">
        <v>12.779</v>
      </c>
      <c r="X2258" s="24"/>
      <c r="Y2258" s="24"/>
      <c r="Z2258" s="24"/>
      <c r="AA2258" s="208">
        <v>-8.7449999999999992</v>
      </c>
      <c r="AB2258" s="208">
        <v>26.352</v>
      </c>
      <c r="AC2258" s="208">
        <v>42.518000000000001</v>
      </c>
      <c r="AD2258" s="208">
        <v>60.515000000000001</v>
      </c>
      <c r="AE2258" s="208">
        <v>55.155000000000001</v>
      </c>
      <c r="AF2258" s="208">
        <v>46.881999999999998</v>
      </c>
      <c r="AG2258" s="208">
        <v>31.12</v>
      </c>
      <c r="AH2258" s="208">
        <v>20.204000000000001</v>
      </c>
      <c r="AI2258" s="208">
        <v>11.670999999999999</v>
      </c>
      <c r="AJ2258" s="24"/>
      <c r="AK2258" s="24"/>
      <c r="AL2258" s="24"/>
      <c r="AM2258" s="208">
        <v>10.695</v>
      </c>
      <c r="AN2258" s="208">
        <v>25.977</v>
      </c>
      <c r="AO2258" s="208">
        <v>43.213999999999999</v>
      </c>
      <c r="AP2258" s="208">
        <v>51.874000000000002</v>
      </c>
      <c r="AQ2258" s="208">
        <v>48.292999999999999</v>
      </c>
      <c r="AR2258" s="208">
        <v>42.765999999999998</v>
      </c>
      <c r="AS2258" s="208">
        <v>35.726999999999997</v>
      </c>
      <c r="AT2258" s="208">
        <v>18.829999999999998</v>
      </c>
      <c r="AU2258" s="208">
        <v>9.4890000000000008</v>
      </c>
      <c r="AV2258" s="24"/>
      <c r="AW2258" s="24"/>
      <c r="AX2258" s="24"/>
      <c r="AY2258" s="208">
        <v>10.93</v>
      </c>
      <c r="AZ2258" s="208">
        <v>19.536000000000001</v>
      </c>
      <c r="BA2258" s="208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208">
        <v>103.8</v>
      </c>
      <c r="G2259" s="208">
        <v>79.7</v>
      </c>
      <c r="H2259" s="208">
        <v>67.7</v>
      </c>
      <c r="I2259" s="221">
        <v>48.255000000000003</v>
      </c>
      <c r="J2259" s="221"/>
      <c r="K2259" s="208">
        <v>20.379000000000001</v>
      </c>
      <c r="L2259" s="24"/>
      <c r="M2259" s="24"/>
      <c r="N2259" s="24"/>
      <c r="O2259" s="208">
        <v>32.798999999999999</v>
      </c>
      <c r="P2259" s="208">
        <v>83</v>
      </c>
      <c r="Q2259" s="208">
        <v>147</v>
      </c>
      <c r="R2259" s="208">
        <v>158.333</v>
      </c>
      <c r="S2259" s="208">
        <v>166</v>
      </c>
      <c r="T2259" s="208">
        <v>73.316999999999993</v>
      </c>
      <c r="U2259" s="208">
        <v>72.064999999999998</v>
      </c>
      <c r="V2259" s="208">
        <v>35.192999999999998</v>
      </c>
      <c r="W2259" s="208">
        <v>19.507000000000001</v>
      </c>
      <c r="X2259" s="24"/>
      <c r="Y2259" s="24"/>
      <c r="Z2259" s="24"/>
      <c r="AA2259" s="208">
        <v>0.185</v>
      </c>
      <c r="AB2259" s="208">
        <v>43.933999999999997</v>
      </c>
      <c r="AC2259" s="208">
        <v>69.756</v>
      </c>
      <c r="AD2259" s="208">
        <v>88.037999999999997</v>
      </c>
      <c r="AE2259" s="208">
        <v>86.605999999999995</v>
      </c>
      <c r="AF2259" s="208">
        <v>72.022999999999996</v>
      </c>
      <c r="AG2259" s="208">
        <v>49.643999999999998</v>
      </c>
      <c r="AH2259" s="208">
        <v>36.212000000000003</v>
      </c>
      <c r="AI2259" s="208">
        <v>21.827999999999999</v>
      </c>
      <c r="AJ2259" s="24"/>
      <c r="AK2259" s="24"/>
      <c r="AL2259" s="24"/>
      <c r="AM2259" s="208">
        <v>18.747</v>
      </c>
      <c r="AN2259" s="208">
        <v>44.470999999999997</v>
      </c>
      <c r="AO2259" s="208">
        <v>83.873000000000005</v>
      </c>
      <c r="AP2259" s="208">
        <v>100.889</v>
      </c>
      <c r="AQ2259" s="208">
        <v>96.082999999999998</v>
      </c>
      <c r="AR2259" s="208">
        <v>78.938000000000002</v>
      </c>
      <c r="AS2259" s="208">
        <v>66.338999999999999</v>
      </c>
      <c r="AT2259" s="208">
        <v>42.406999999999996</v>
      </c>
      <c r="AU2259" s="208">
        <v>21.486999999999998</v>
      </c>
      <c r="AV2259" s="24"/>
      <c r="AW2259" s="24"/>
      <c r="AX2259" s="24"/>
      <c r="AY2259" s="208">
        <v>20.75</v>
      </c>
      <c r="AZ2259" s="208">
        <v>38.524000000000001</v>
      </c>
      <c r="BA2259" s="208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208">
        <v>257.5</v>
      </c>
      <c r="G2260" s="208">
        <v>220.1</v>
      </c>
      <c r="H2260" s="208">
        <v>174</v>
      </c>
      <c r="I2260" s="221">
        <v>127.023</v>
      </c>
      <c r="J2260" s="221"/>
      <c r="K2260" s="208">
        <v>53.012</v>
      </c>
      <c r="L2260" s="24"/>
      <c r="M2260" s="24"/>
      <c r="N2260" s="24"/>
      <c r="O2260" s="208">
        <v>78.438000000000002</v>
      </c>
      <c r="P2260" s="208">
        <v>158.48500000000001</v>
      </c>
      <c r="Q2260" s="208">
        <v>236.804</v>
      </c>
      <c r="R2260" s="208">
        <v>179.608</v>
      </c>
      <c r="S2260" s="208">
        <v>323.91699999999997</v>
      </c>
      <c r="T2260" s="208">
        <v>292.11900000000003</v>
      </c>
      <c r="U2260" s="208">
        <v>192.208</v>
      </c>
      <c r="V2260" s="208">
        <v>87.203000000000003</v>
      </c>
      <c r="W2260" s="208">
        <v>46.966999999999999</v>
      </c>
      <c r="X2260" s="24"/>
      <c r="Y2260" s="24"/>
      <c r="Z2260" s="24"/>
      <c r="AA2260" s="208">
        <v>-61.645000000000003</v>
      </c>
      <c r="AB2260" s="208">
        <v>141.52199999999999</v>
      </c>
      <c r="AC2260" s="208">
        <v>214.49199999999999</v>
      </c>
      <c r="AD2260" s="208">
        <v>279.37700000000001</v>
      </c>
      <c r="AE2260" s="208">
        <v>268.12200000000001</v>
      </c>
      <c r="AF2260" s="208">
        <v>220.46899999999999</v>
      </c>
      <c r="AG2260" s="208">
        <v>165.964</v>
      </c>
      <c r="AH2260" s="208">
        <v>116.843</v>
      </c>
      <c r="AI2260" s="208">
        <v>65.715000000000003</v>
      </c>
      <c r="AJ2260" s="24"/>
      <c r="AK2260" s="24"/>
      <c r="AL2260" s="24"/>
      <c r="AM2260" s="208">
        <v>62.652999999999999</v>
      </c>
      <c r="AN2260" s="208">
        <v>146.27199999999999</v>
      </c>
      <c r="AO2260" s="208">
        <v>269.73700000000002</v>
      </c>
      <c r="AP2260" s="208">
        <v>335.64100000000002</v>
      </c>
      <c r="AQ2260" s="208">
        <v>333.21800000000002</v>
      </c>
      <c r="AR2260" s="208">
        <v>268.62299999999999</v>
      </c>
      <c r="AS2260" s="208">
        <v>220.85400000000001</v>
      </c>
      <c r="AT2260" s="208">
        <v>119.98399999999999</v>
      </c>
      <c r="AU2260" s="208">
        <v>61.128</v>
      </c>
      <c r="AV2260" s="24"/>
      <c r="AW2260" s="24"/>
      <c r="AX2260" s="24"/>
      <c r="AY2260" s="208">
        <v>60.904000000000003</v>
      </c>
      <c r="AZ2260" s="208">
        <v>111.411</v>
      </c>
      <c r="BA2260" s="208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209">
        <v>2.8119999999999998</v>
      </c>
      <c r="G2261" s="209">
        <v>1.9830000000000001</v>
      </c>
      <c r="H2261" s="209">
        <v>1.3220000000000001</v>
      </c>
      <c r="I2261" s="224">
        <v>1.431</v>
      </c>
      <c r="J2261" s="224"/>
      <c r="K2261" s="20"/>
      <c r="L2261" s="20"/>
      <c r="M2261" s="20"/>
      <c r="N2261" s="20"/>
      <c r="O2261" s="20"/>
      <c r="P2261" s="209">
        <v>0.76300000000000001</v>
      </c>
      <c r="Q2261" s="209">
        <v>1.48</v>
      </c>
      <c r="R2261" s="209">
        <v>1.6719999999999999</v>
      </c>
      <c r="S2261" s="209">
        <v>2.2519999999999998</v>
      </c>
      <c r="T2261" s="209">
        <v>2.105</v>
      </c>
      <c r="U2261" s="209">
        <v>1.7290000000000001</v>
      </c>
      <c r="V2261" s="209">
        <v>0.08</v>
      </c>
      <c r="W2261" s="20"/>
      <c r="X2261" s="209">
        <v>0.60399999999999998</v>
      </c>
      <c r="Y2261" s="20"/>
      <c r="Z2261" s="20"/>
      <c r="AA2261" s="20"/>
      <c r="AB2261" s="209">
        <v>8.8999999999999996E-2</v>
      </c>
      <c r="AC2261" s="209">
        <v>2.0550000000000002</v>
      </c>
      <c r="AD2261" s="209">
        <v>0.97499999999999998</v>
      </c>
      <c r="AE2261" s="209">
        <v>3.0710000000000002</v>
      </c>
      <c r="AF2261" s="209">
        <v>1.9390000000000001</v>
      </c>
      <c r="AG2261" s="209">
        <v>0.99</v>
      </c>
      <c r="AH2261" s="209">
        <v>0.61699999999999999</v>
      </c>
      <c r="AI2261" s="20"/>
      <c r="AJ2261" s="20"/>
      <c r="AK2261" s="20"/>
      <c r="AL2261" s="20"/>
      <c r="AM2261" s="20"/>
      <c r="AN2261" s="209">
        <v>0.56999999999999995</v>
      </c>
      <c r="AO2261" s="209">
        <v>1.5429999999999999</v>
      </c>
      <c r="AP2261" s="209">
        <v>1.9490000000000001</v>
      </c>
      <c r="AQ2261" s="209">
        <v>2.0310000000000001</v>
      </c>
      <c r="AR2261" s="209">
        <v>1.76</v>
      </c>
      <c r="AS2261" s="209">
        <v>1.464</v>
      </c>
      <c r="AT2261" s="209">
        <v>0.81599999999999995</v>
      </c>
      <c r="AU2261" s="20"/>
      <c r="AV2261" s="20"/>
      <c r="AW2261" s="20"/>
      <c r="AX2261" s="20"/>
      <c r="AY2261" s="209">
        <v>5.8000000000000003E-2</v>
      </c>
      <c r="AZ2261" s="209">
        <v>0.48</v>
      </c>
      <c r="BA2261" s="209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208">
        <v>2.8119999999999998</v>
      </c>
      <c r="G2262" s="208">
        <v>1.9830000000000001</v>
      </c>
      <c r="H2262" s="208">
        <v>1.3220000000000001</v>
      </c>
      <c r="I2262" s="221">
        <v>1.431</v>
      </c>
      <c r="J2262" s="221"/>
      <c r="K2262" s="24"/>
      <c r="L2262" s="24"/>
      <c r="M2262" s="24"/>
      <c r="N2262" s="24"/>
      <c r="O2262" s="24"/>
      <c r="P2262" s="208">
        <v>0.76300000000000001</v>
      </c>
      <c r="Q2262" s="208">
        <v>1.48</v>
      </c>
      <c r="R2262" s="208">
        <v>1.6719999999999999</v>
      </c>
      <c r="S2262" s="208">
        <v>2.2519999999999998</v>
      </c>
      <c r="T2262" s="208">
        <v>2.105</v>
      </c>
      <c r="U2262" s="208">
        <v>1.7290000000000001</v>
      </c>
      <c r="V2262" s="208">
        <v>0.08</v>
      </c>
      <c r="W2262" s="24"/>
      <c r="X2262" s="208">
        <v>0.60399999999999998</v>
      </c>
      <c r="Y2262" s="24"/>
      <c r="Z2262" s="24"/>
      <c r="AA2262" s="24"/>
      <c r="AB2262" s="208">
        <v>8.8999999999999996E-2</v>
      </c>
      <c r="AC2262" s="208">
        <v>2.0550000000000002</v>
      </c>
      <c r="AD2262" s="208">
        <v>0.97499999999999998</v>
      </c>
      <c r="AE2262" s="208">
        <v>3.0710000000000002</v>
      </c>
      <c r="AF2262" s="208">
        <v>1.9390000000000001</v>
      </c>
      <c r="AG2262" s="208">
        <v>0.99</v>
      </c>
      <c r="AH2262" s="208">
        <v>0.61699999999999999</v>
      </c>
      <c r="AI2262" s="24"/>
      <c r="AJ2262" s="24"/>
      <c r="AK2262" s="24"/>
      <c r="AL2262" s="24"/>
      <c r="AM2262" s="24"/>
      <c r="AN2262" s="208">
        <v>0.56999999999999995</v>
      </c>
      <c r="AO2262" s="208">
        <v>1.5429999999999999</v>
      </c>
      <c r="AP2262" s="208">
        <v>1.9490000000000001</v>
      </c>
      <c r="AQ2262" s="208">
        <v>2.0310000000000001</v>
      </c>
      <c r="AR2262" s="208">
        <v>1.76</v>
      </c>
      <c r="AS2262" s="208">
        <v>1.464</v>
      </c>
      <c r="AT2262" s="208">
        <v>0.81599999999999995</v>
      </c>
      <c r="AU2262" s="24"/>
      <c r="AV2262" s="24"/>
      <c r="AW2262" s="24"/>
      <c r="AX2262" s="24"/>
      <c r="AY2262" s="208">
        <v>5.8000000000000003E-2</v>
      </c>
      <c r="AZ2262" s="208">
        <v>0.48</v>
      </c>
      <c r="BA2262" s="208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209">
        <v>5.5410000000000004</v>
      </c>
      <c r="G2263" s="209">
        <v>4.5449999999999999</v>
      </c>
      <c r="H2263" s="209">
        <v>3.2120000000000002</v>
      </c>
      <c r="I2263" s="224">
        <v>2.5070000000000001</v>
      </c>
      <c r="J2263" s="224"/>
      <c r="K2263" s="209">
        <v>1.2250000000000001</v>
      </c>
      <c r="L2263" s="20"/>
      <c r="M2263" s="20"/>
      <c r="N2263" s="20"/>
      <c r="O2263" s="209">
        <v>0.79800000000000004</v>
      </c>
      <c r="P2263" s="209">
        <v>2.16</v>
      </c>
      <c r="Q2263" s="209">
        <v>3.6429999999999998</v>
      </c>
      <c r="R2263" s="209">
        <v>4.7149999999999999</v>
      </c>
      <c r="S2263" s="209">
        <v>5.0819999999999999</v>
      </c>
      <c r="T2263" s="209">
        <v>5.34</v>
      </c>
      <c r="U2263" s="209">
        <v>3.4119999999999999</v>
      </c>
      <c r="V2263" s="209">
        <v>1.728</v>
      </c>
      <c r="W2263" s="209">
        <v>0.60099999999999998</v>
      </c>
      <c r="X2263" s="209">
        <v>0.02</v>
      </c>
      <c r="Y2263" s="20"/>
      <c r="Z2263" s="20"/>
      <c r="AA2263" s="209">
        <v>0.34899999999999998</v>
      </c>
      <c r="AB2263" s="209">
        <v>2.0859999999999999</v>
      </c>
      <c r="AC2263" s="209">
        <v>3.6030000000000002</v>
      </c>
      <c r="AD2263" s="209">
        <v>5.2560000000000002</v>
      </c>
      <c r="AE2263" s="209">
        <v>4.7080000000000002</v>
      </c>
      <c r="AF2263" s="209">
        <v>4.7960000000000003</v>
      </c>
      <c r="AG2263" s="209">
        <v>2.1789999999999998</v>
      </c>
      <c r="AH2263" s="209">
        <v>1.8320000000000001</v>
      </c>
      <c r="AI2263" s="209">
        <v>1.258</v>
      </c>
      <c r="AJ2263" s="20"/>
      <c r="AK2263" s="20"/>
      <c r="AL2263" s="20"/>
      <c r="AM2263" s="209">
        <v>0.372</v>
      </c>
      <c r="AN2263" s="209">
        <v>1.9</v>
      </c>
      <c r="AO2263" s="209">
        <v>3.4580000000000002</v>
      </c>
      <c r="AP2263" s="209">
        <v>5.2389999999999999</v>
      </c>
      <c r="AQ2263" s="209">
        <v>5.2750000000000004</v>
      </c>
      <c r="AR2263" s="209">
        <v>5.1769999999999996</v>
      </c>
      <c r="AS2263" s="209">
        <v>3.3719999999999999</v>
      </c>
      <c r="AT2263" s="209">
        <v>2.383</v>
      </c>
      <c r="AU2263" s="209">
        <v>1.202</v>
      </c>
      <c r="AV2263" s="20"/>
      <c r="AW2263" s="20"/>
      <c r="AX2263" s="20"/>
      <c r="AY2263" s="209">
        <v>0.76400000000000001</v>
      </c>
      <c r="AZ2263" s="209">
        <v>1.742</v>
      </c>
      <c r="BA2263" s="209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208">
        <v>5.5410000000000004</v>
      </c>
      <c r="G2264" s="208">
        <v>4.5449999999999999</v>
      </c>
      <c r="H2264" s="208">
        <v>3.2120000000000002</v>
      </c>
      <c r="I2264" s="221">
        <v>2.5070000000000001</v>
      </c>
      <c r="J2264" s="221"/>
      <c r="K2264" s="208">
        <v>1.2250000000000001</v>
      </c>
      <c r="L2264" s="24"/>
      <c r="M2264" s="24"/>
      <c r="N2264" s="24"/>
      <c r="O2264" s="208">
        <v>0.79800000000000004</v>
      </c>
      <c r="P2264" s="208">
        <v>2.16</v>
      </c>
      <c r="Q2264" s="208">
        <v>3.6429999999999998</v>
      </c>
      <c r="R2264" s="208">
        <v>4.7149999999999999</v>
      </c>
      <c r="S2264" s="208">
        <v>5.0819999999999999</v>
      </c>
      <c r="T2264" s="208">
        <v>5.34</v>
      </c>
      <c r="U2264" s="208">
        <v>3.4119999999999999</v>
      </c>
      <c r="V2264" s="208">
        <v>1.728</v>
      </c>
      <c r="W2264" s="208">
        <v>0.60099999999999998</v>
      </c>
      <c r="X2264" s="208">
        <v>0.02</v>
      </c>
      <c r="Y2264" s="24"/>
      <c r="Z2264" s="24"/>
      <c r="AA2264" s="208">
        <v>0.34899999999999998</v>
      </c>
      <c r="AB2264" s="208">
        <v>2.0859999999999999</v>
      </c>
      <c r="AC2264" s="208">
        <v>3.6030000000000002</v>
      </c>
      <c r="AD2264" s="208">
        <v>5.2560000000000002</v>
      </c>
      <c r="AE2264" s="208">
        <v>4.7080000000000002</v>
      </c>
      <c r="AF2264" s="208">
        <v>4.7960000000000003</v>
      </c>
      <c r="AG2264" s="208">
        <v>2.1789999999999998</v>
      </c>
      <c r="AH2264" s="208">
        <v>1.8320000000000001</v>
      </c>
      <c r="AI2264" s="208">
        <v>1.258</v>
      </c>
      <c r="AJ2264" s="24"/>
      <c r="AK2264" s="24"/>
      <c r="AL2264" s="24"/>
      <c r="AM2264" s="208">
        <v>0.372</v>
      </c>
      <c r="AN2264" s="208">
        <v>1.9</v>
      </c>
      <c r="AO2264" s="208">
        <v>3.4580000000000002</v>
      </c>
      <c r="AP2264" s="208">
        <v>5.2389999999999999</v>
      </c>
      <c r="AQ2264" s="208">
        <v>5.2750000000000004</v>
      </c>
      <c r="AR2264" s="208">
        <v>5.1769999999999996</v>
      </c>
      <c r="AS2264" s="208">
        <v>3.3719999999999999</v>
      </c>
      <c r="AT2264" s="208">
        <v>2.383</v>
      </c>
      <c r="AU2264" s="208">
        <v>1.202</v>
      </c>
      <c r="AV2264" s="24"/>
      <c r="AW2264" s="24"/>
      <c r="AX2264" s="24"/>
      <c r="AY2264" s="208">
        <v>0.76400000000000001</v>
      </c>
      <c r="AZ2264" s="208">
        <v>1.742</v>
      </c>
      <c r="BA2264" s="208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209">
        <v>4.5410000000000004</v>
      </c>
      <c r="G2265" s="209">
        <v>3.3130000000000002</v>
      </c>
      <c r="H2265" s="209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208">
        <v>4.5410000000000004</v>
      </c>
      <c r="G2266" s="208">
        <v>3.3130000000000002</v>
      </c>
      <c r="H2266" s="208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9">
        <v>39.701000000000001</v>
      </c>
      <c r="AF2267" s="209">
        <v>11.695</v>
      </c>
      <c r="AG2267" s="209">
        <v>6.9119999999999999</v>
      </c>
      <c r="AH2267" s="209">
        <v>5.29</v>
      </c>
      <c r="AI2267" s="209">
        <v>4.0140000000000002</v>
      </c>
      <c r="AJ2267" s="209">
        <v>1.2070000000000001</v>
      </c>
      <c r="AK2267" s="20"/>
      <c r="AL2267" s="20"/>
      <c r="AM2267" s="209">
        <v>1.8740000000000001</v>
      </c>
      <c r="AN2267" s="209">
        <v>6.62</v>
      </c>
      <c r="AO2267" s="209">
        <v>11.212999999999999</v>
      </c>
      <c r="AP2267" s="209">
        <v>12.375</v>
      </c>
      <c r="AQ2267" s="209">
        <v>13.493</v>
      </c>
      <c r="AR2267" s="209">
        <v>12.483000000000001</v>
      </c>
      <c r="AS2267" s="209">
        <v>9.4429999999999996</v>
      </c>
      <c r="AT2267" s="209">
        <v>6.32</v>
      </c>
      <c r="AU2267" s="209">
        <v>3.26</v>
      </c>
      <c r="AV2267" s="20"/>
      <c r="AW2267" s="20"/>
      <c r="AX2267" s="20"/>
      <c r="AY2267" s="209">
        <v>30.135999999999999</v>
      </c>
      <c r="AZ2267" s="209">
        <v>7.1520000000000001</v>
      </c>
      <c r="BA2267" s="209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08">
        <v>22.19</v>
      </c>
      <c r="AF2268" s="208">
        <v>6.4560000000000004</v>
      </c>
      <c r="AG2268" s="208">
        <v>3.3929999999999998</v>
      </c>
      <c r="AH2268" s="208">
        <v>2</v>
      </c>
      <c r="AI2268" s="208">
        <v>1.47</v>
      </c>
      <c r="AJ2268" s="208">
        <v>0.59899999999999998</v>
      </c>
      <c r="AK2268" s="24"/>
      <c r="AL2268" s="24"/>
      <c r="AM2268" s="208">
        <v>0.86599999999999999</v>
      </c>
      <c r="AN2268" s="208">
        <v>2.88</v>
      </c>
      <c r="AO2268" s="208">
        <v>5.6360000000000001</v>
      </c>
      <c r="AP2268" s="208">
        <v>6.9420000000000002</v>
      </c>
      <c r="AQ2268" s="208">
        <v>7.1120000000000001</v>
      </c>
      <c r="AR2268" s="208">
        <v>6.4790000000000001</v>
      </c>
      <c r="AS2268" s="208">
        <v>4.5750000000000002</v>
      </c>
      <c r="AT2268" s="208">
        <v>2.5430000000000001</v>
      </c>
      <c r="AU2268" s="208">
        <v>0.755</v>
      </c>
      <c r="AV2268" s="24"/>
      <c r="AW2268" s="24"/>
      <c r="AX2268" s="24"/>
      <c r="AY2268" s="208">
        <v>1.1459999999999999</v>
      </c>
      <c r="AZ2268" s="208">
        <v>2.036</v>
      </c>
      <c r="BA2268" s="208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08">
        <v>17.510999999999999</v>
      </c>
      <c r="AF2269" s="208">
        <v>5.2389999999999999</v>
      </c>
      <c r="AG2269" s="208">
        <v>3.5190000000000001</v>
      </c>
      <c r="AH2269" s="208">
        <v>3.29</v>
      </c>
      <c r="AI2269" s="208">
        <v>2.544</v>
      </c>
      <c r="AJ2269" s="208">
        <v>0.60799999999999998</v>
      </c>
      <c r="AK2269" s="24"/>
      <c r="AL2269" s="24"/>
      <c r="AM2269" s="208">
        <v>1.008</v>
      </c>
      <c r="AN2269" s="208">
        <v>3.74</v>
      </c>
      <c r="AO2269" s="208">
        <v>5.577</v>
      </c>
      <c r="AP2269" s="208">
        <v>5.4329999999999998</v>
      </c>
      <c r="AQ2269" s="208">
        <v>6.3810000000000002</v>
      </c>
      <c r="AR2269" s="208">
        <v>6.0039999999999996</v>
      </c>
      <c r="AS2269" s="208">
        <v>4.8680000000000003</v>
      </c>
      <c r="AT2269" s="208">
        <v>3.7770000000000001</v>
      </c>
      <c r="AU2269" s="208">
        <v>2.5049999999999999</v>
      </c>
      <c r="AV2269" s="24"/>
      <c r="AW2269" s="24"/>
      <c r="AX2269" s="24"/>
      <c r="AY2269" s="208">
        <v>1.8460000000000001</v>
      </c>
      <c r="AZ2269" s="208">
        <v>3.306</v>
      </c>
      <c r="BA2269" s="208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208">
        <v>27.143999999999998</v>
      </c>
      <c r="AZ2270" s="208">
        <v>1.81</v>
      </c>
      <c r="BA2270" s="208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9">
        <v>0.317</v>
      </c>
      <c r="AV2271" s="20"/>
      <c r="AW2271" s="20"/>
      <c r="AX2271" s="20"/>
      <c r="AY2271" s="209">
        <v>3.77</v>
      </c>
      <c r="AZ2271" s="209">
        <v>2.3109999999999999</v>
      </c>
      <c r="BA2271" s="209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08">
        <v>0.159</v>
      </c>
      <c r="AV2272" s="24"/>
      <c r="AW2272" s="24"/>
      <c r="AX2272" s="24"/>
      <c r="AY2272" s="208">
        <v>4.7E-2</v>
      </c>
      <c r="AZ2272" s="208">
        <v>1.2070000000000001</v>
      </c>
      <c r="BA2272" s="208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208">
        <v>0.158</v>
      </c>
      <c r="AV2273" s="24"/>
      <c r="AW2273" s="24"/>
      <c r="AX2273" s="24"/>
      <c r="AY2273" s="208">
        <v>4.3999999999999997E-2</v>
      </c>
      <c r="AZ2273" s="208">
        <v>0.314</v>
      </c>
      <c r="BA2273" s="208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208">
        <v>3.6789999999999998</v>
      </c>
      <c r="AZ2274" s="208">
        <v>0.79</v>
      </c>
      <c r="BA2274" s="208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209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209">
        <v>6.3479999999999999</v>
      </c>
      <c r="R2275" s="209">
        <v>2.698</v>
      </c>
      <c r="S2275" s="209">
        <v>4.0270000000000001</v>
      </c>
      <c r="T2275" s="209">
        <v>3.2730000000000001</v>
      </c>
      <c r="U2275" s="209">
        <v>2.093</v>
      </c>
      <c r="V2275" s="209">
        <v>1.4970000000000001</v>
      </c>
      <c r="W2275" s="209">
        <v>0.92600000000000005</v>
      </c>
      <c r="X2275" s="209">
        <v>0.29199999999999998</v>
      </c>
      <c r="Y2275" s="20"/>
      <c r="Z2275" s="209">
        <v>0.49099999999999999</v>
      </c>
      <c r="AA2275" s="209">
        <v>0.746</v>
      </c>
      <c r="AB2275" s="209">
        <v>1.5940000000000001</v>
      </c>
      <c r="AC2275" s="209">
        <v>2.5670000000000002</v>
      </c>
      <c r="AD2275" s="209">
        <v>3.6349999999999998</v>
      </c>
      <c r="AE2275" s="209">
        <v>3.5710000000000002</v>
      </c>
      <c r="AF2275" s="209">
        <v>2.9049999999999998</v>
      </c>
      <c r="AG2275" s="209">
        <v>2.4119999999999999</v>
      </c>
      <c r="AH2275" s="209">
        <v>1.5920000000000001</v>
      </c>
      <c r="AI2275" s="209">
        <v>1.0389999999999999</v>
      </c>
      <c r="AJ2275" s="209">
        <v>0.20200000000000001</v>
      </c>
      <c r="AK2275" s="20"/>
      <c r="AL2275" s="209">
        <v>7.4999999999999997E-2</v>
      </c>
      <c r="AM2275" s="209">
        <v>0.57599999999999996</v>
      </c>
      <c r="AN2275" s="209">
        <v>1.5780000000000001</v>
      </c>
      <c r="AO2275" s="209">
        <v>2.5059999999999998</v>
      </c>
      <c r="AP2275" s="209">
        <v>3.5110000000000001</v>
      </c>
      <c r="AQ2275" s="209">
        <v>3.456</v>
      </c>
      <c r="AR2275" s="209">
        <v>3.5379999999999998</v>
      </c>
      <c r="AS2275" s="209">
        <v>2.3839999999999999</v>
      </c>
      <c r="AT2275" s="209">
        <v>1.5840000000000001</v>
      </c>
      <c r="AU2275" s="209">
        <v>0.74</v>
      </c>
      <c r="AV2275" s="209">
        <v>5.7000000000000002E-2</v>
      </c>
      <c r="AW2275" s="20"/>
      <c r="AX2275" s="20"/>
      <c r="AY2275" s="209">
        <v>0.81899999999999995</v>
      </c>
      <c r="AZ2275" s="209">
        <v>1.2869999999999999</v>
      </c>
      <c r="BA2275" s="209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08">
        <v>1.302</v>
      </c>
      <c r="R2276" s="208">
        <v>0.93700000000000006</v>
      </c>
      <c r="S2276" s="208">
        <v>1.4179999999999999</v>
      </c>
      <c r="T2276" s="208">
        <v>1.143</v>
      </c>
      <c r="U2276" s="208">
        <v>0.72799999999999998</v>
      </c>
      <c r="V2276" s="208">
        <v>0.50800000000000001</v>
      </c>
      <c r="W2276" s="208">
        <v>0.35099999999999998</v>
      </c>
      <c r="X2276" s="208">
        <v>9.0999999999999998E-2</v>
      </c>
      <c r="Y2276" s="24"/>
      <c r="Z2276" s="208">
        <v>0.16900000000000001</v>
      </c>
      <c r="AA2276" s="208">
        <v>0.23799999999999999</v>
      </c>
      <c r="AB2276" s="208">
        <v>0.51600000000000001</v>
      </c>
      <c r="AC2276" s="208">
        <v>0.89</v>
      </c>
      <c r="AD2276" s="208">
        <v>1.333</v>
      </c>
      <c r="AE2276" s="208">
        <v>1.3180000000000001</v>
      </c>
      <c r="AF2276" s="208">
        <v>1.0489999999999999</v>
      </c>
      <c r="AG2276" s="208">
        <v>0.90600000000000003</v>
      </c>
      <c r="AH2276" s="208">
        <v>0.59099999999999997</v>
      </c>
      <c r="AI2276" s="208">
        <v>0.443</v>
      </c>
      <c r="AJ2276" s="208">
        <v>7.3999999999999996E-2</v>
      </c>
      <c r="AK2276" s="24"/>
      <c r="AL2276" s="208">
        <v>2.5000000000000001E-2</v>
      </c>
      <c r="AM2276" s="208">
        <v>0.17599999999999999</v>
      </c>
      <c r="AN2276" s="208">
        <v>0.503</v>
      </c>
      <c r="AO2276" s="208">
        <v>0.85399999999999998</v>
      </c>
      <c r="AP2276" s="208">
        <v>1.2050000000000001</v>
      </c>
      <c r="AQ2276" s="208">
        <v>1.266</v>
      </c>
      <c r="AR2276" s="208">
        <v>1.2450000000000001</v>
      </c>
      <c r="AS2276" s="208">
        <v>0.88</v>
      </c>
      <c r="AT2276" s="208">
        <v>0.64500000000000002</v>
      </c>
      <c r="AU2276" s="208">
        <v>0.221</v>
      </c>
      <c r="AV2276" s="208">
        <v>1.6E-2</v>
      </c>
      <c r="AW2276" s="24"/>
      <c r="AX2276" s="24"/>
      <c r="AY2276" s="208">
        <v>0.187</v>
      </c>
      <c r="AZ2276" s="208">
        <v>0.38800000000000001</v>
      </c>
      <c r="BA2276" s="208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208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208">
        <v>5.0460000000000003</v>
      </c>
      <c r="R2277" s="208">
        <v>1.7609999999999999</v>
      </c>
      <c r="S2277" s="208">
        <v>2.609</v>
      </c>
      <c r="T2277" s="208">
        <v>2.13</v>
      </c>
      <c r="U2277" s="208">
        <v>1.365</v>
      </c>
      <c r="V2277" s="208">
        <v>0.98899999999999999</v>
      </c>
      <c r="W2277" s="208">
        <v>0.57499999999999996</v>
      </c>
      <c r="X2277" s="208">
        <v>0.20100000000000001</v>
      </c>
      <c r="Y2277" s="24"/>
      <c r="Z2277" s="208">
        <v>0.32200000000000001</v>
      </c>
      <c r="AA2277" s="208">
        <v>0.50800000000000001</v>
      </c>
      <c r="AB2277" s="208">
        <v>1.0780000000000001</v>
      </c>
      <c r="AC2277" s="208">
        <v>1.677</v>
      </c>
      <c r="AD2277" s="208">
        <v>2.302</v>
      </c>
      <c r="AE2277" s="208">
        <v>2.2530000000000001</v>
      </c>
      <c r="AF2277" s="208">
        <v>1.8560000000000001</v>
      </c>
      <c r="AG2277" s="208">
        <v>1.506</v>
      </c>
      <c r="AH2277" s="208">
        <v>1.0009999999999999</v>
      </c>
      <c r="AI2277" s="208">
        <v>0.59599999999999997</v>
      </c>
      <c r="AJ2277" s="208">
        <v>0.128</v>
      </c>
      <c r="AK2277" s="24"/>
      <c r="AL2277" s="208">
        <v>0.05</v>
      </c>
      <c r="AM2277" s="208">
        <v>0.4</v>
      </c>
      <c r="AN2277" s="208">
        <v>1.075</v>
      </c>
      <c r="AO2277" s="208">
        <v>1.6519999999999999</v>
      </c>
      <c r="AP2277" s="208">
        <v>2.306</v>
      </c>
      <c r="AQ2277" s="208">
        <v>2.19</v>
      </c>
      <c r="AR2277" s="208">
        <v>2.2930000000000001</v>
      </c>
      <c r="AS2277" s="208">
        <v>1.504</v>
      </c>
      <c r="AT2277" s="208">
        <v>0.93899999999999995</v>
      </c>
      <c r="AU2277" s="208">
        <v>0.51900000000000002</v>
      </c>
      <c r="AV2277" s="208">
        <v>4.1000000000000002E-2</v>
      </c>
      <c r="AW2277" s="24"/>
      <c r="AX2277" s="24"/>
      <c r="AY2277" s="208">
        <v>0.63200000000000001</v>
      </c>
      <c r="AZ2277" s="208">
        <v>0.89900000000000002</v>
      </c>
      <c r="BA2277" s="208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209">
        <v>1.54</v>
      </c>
      <c r="G2278" s="209">
        <v>1.204</v>
      </c>
      <c r="H2278" s="209">
        <v>0.74199999999999999</v>
      </c>
      <c r="I2278" s="224">
        <v>0.55300000000000005</v>
      </c>
      <c r="J2278" s="224"/>
      <c r="K2278" s="209">
        <v>0.379</v>
      </c>
      <c r="L2278" s="209">
        <v>0.104</v>
      </c>
      <c r="M2278" s="20"/>
      <c r="N2278" s="20"/>
      <c r="O2278" s="209">
        <v>0.33800000000000002</v>
      </c>
      <c r="P2278" s="209">
        <v>0.70699999999999996</v>
      </c>
      <c r="Q2278" s="209">
        <v>0.95599999999999996</v>
      </c>
      <c r="R2278" s="209">
        <v>1.1739999999999999</v>
      </c>
      <c r="S2278" s="209">
        <v>1.4710000000000001</v>
      </c>
      <c r="T2278" s="209">
        <v>1.2649999999999999</v>
      </c>
      <c r="U2278" s="209">
        <v>0.97099999999999997</v>
      </c>
      <c r="V2278" s="209">
        <v>0.49</v>
      </c>
      <c r="W2278" s="209">
        <v>0.38900000000000001</v>
      </c>
      <c r="X2278" s="209">
        <v>9.9000000000000005E-2</v>
      </c>
      <c r="Y2278" s="20"/>
      <c r="Z2278" s="209">
        <v>0.151</v>
      </c>
      <c r="AA2278" s="20"/>
      <c r="AB2278" s="209">
        <v>0.82299999999999995</v>
      </c>
      <c r="AC2278" s="209">
        <v>1.2270000000000001</v>
      </c>
      <c r="AD2278" s="209">
        <v>1.45</v>
      </c>
      <c r="AE2278" s="209">
        <v>1.4750000000000001</v>
      </c>
      <c r="AF2278" s="209">
        <v>1.3</v>
      </c>
      <c r="AG2278" s="209">
        <v>0.65800000000000003</v>
      </c>
      <c r="AH2278" s="209">
        <v>0.63300000000000001</v>
      </c>
      <c r="AI2278" s="209">
        <v>0.36099999999999999</v>
      </c>
      <c r="AJ2278" s="209">
        <v>0.13300000000000001</v>
      </c>
      <c r="AK2278" s="20"/>
      <c r="AL2278" s="209">
        <v>0.09</v>
      </c>
      <c r="AM2278" s="209">
        <v>0.26700000000000002</v>
      </c>
      <c r="AN2278" s="209">
        <v>0.63300000000000001</v>
      </c>
      <c r="AO2278" s="209">
        <v>1.27</v>
      </c>
      <c r="AP2278" s="209">
        <v>1.5629999999999999</v>
      </c>
      <c r="AQ2278" s="209">
        <v>1.7010000000000001</v>
      </c>
      <c r="AR2278" s="209">
        <v>1.39</v>
      </c>
      <c r="AS2278" s="209">
        <v>1.016</v>
      </c>
      <c r="AT2278" s="209">
        <v>0.66400000000000003</v>
      </c>
      <c r="AU2278" s="209">
        <v>0.251</v>
      </c>
      <c r="AV2278" s="20"/>
      <c r="AW2278" s="20"/>
      <c r="AX2278" s="20"/>
      <c r="AY2278" s="209">
        <v>0.41299999999999998</v>
      </c>
      <c r="AZ2278" s="209">
        <v>0.51800000000000002</v>
      </c>
      <c r="BA2278" s="209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208">
        <v>1.54</v>
      </c>
      <c r="G2279" s="208">
        <v>1.204</v>
      </c>
      <c r="H2279" s="208">
        <v>0.74199999999999999</v>
      </c>
      <c r="I2279" s="221">
        <v>0.55300000000000005</v>
      </c>
      <c r="J2279" s="221"/>
      <c r="K2279" s="208">
        <v>0.379</v>
      </c>
      <c r="L2279" s="208">
        <v>0.104</v>
      </c>
      <c r="M2279" s="24"/>
      <c r="N2279" s="24"/>
      <c r="O2279" s="208">
        <v>0.33800000000000002</v>
      </c>
      <c r="P2279" s="208">
        <v>0.70699999999999996</v>
      </c>
      <c r="Q2279" s="208">
        <v>0.95599999999999996</v>
      </c>
      <c r="R2279" s="208">
        <v>1.1739999999999999</v>
      </c>
      <c r="S2279" s="208">
        <v>1.4710000000000001</v>
      </c>
      <c r="T2279" s="208">
        <v>1.2649999999999999</v>
      </c>
      <c r="U2279" s="208">
        <v>0.97099999999999997</v>
      </c>
      <c r="V2279" s="208">
        <v>0.49</v>
      </c>
      <c r="W2279" s="208">
        <v>0.38900000000000001</v>
      </c>
      <c r="X2279" s="208">
        <v>9.9000000000000005E-2</v>
      </c>
      <c r="Y2279" s="24"/>
      <c r="Z2279" s="208">
        <v>0.151</v>
      </c>
      <c r="AA2279" s="24"/>
      <c r="AB2279" s="208">
        <v>0.82299999999999995</v>
      </c>
      <c r="AC2279" s="208">
        <v>1.2270000000000001</v>
      </c>
      <c r="AD2279" s="208">
        <v>1.45</v>
      </c>
      <c r="AE2279" s="208">
        <v>1.4750000000000001</v>
      </c>
      <c r="AF2279" s="208">
        <v>1.3</v>
      </c>
      <c r="AG2279" s="208">
        <v>0.65800000000000003</v>
      </c>
      <c r="AH2279" s="208">
        <v>0.63300000000000001</v>
      </c>
      <c r="AI2279" s="208">
        <v>0.36099999999999999</v>
      </c>
      <c r="AJ2279" s="208">
        <v>0.13300000000000001</v>
      </c>
      <c r="AK2279" s="24"/>
      <c r="AL2279" s="208">
        <v>0.09</v>
      </c>
      <c r="AM2279" s="208">
        <v>0.26700000000000002</v>
      </c>
      <c r="AN2279" s="208">
        <v>0.63300000000000001</v>
      </c>
      <c r="AO2279" s="208">
        <v>1.27</v>
      </c>
      <c r="AP2279" s="208">
        <v>1.5629999999999999</v>
      </c>
      <c r="AQ2279" s="208">
        <v>1.7010000000000001</v>
      </c>
      <c r="AR2279" s="208">
        <v>1.39</v>
      </c>
      <c r="AS2279" s="208">
        <v>1.016</v>
      </c>
      <c r="AT2279" s="208">
        <v>0.66400000000000003</v>
      </c>
      <c r="AU2279" s="208">
        <v>0.251</v>
      </c>
      <c r="AV2279" s="24"/>
      <c r="AW2279" s="24"/>
      <c r="AX2279" s="24"/>
      <c r="AY2279" s="208">
        <v>0.41299999999999998</v>
      </c>
      <c r="AZ2279" s="208">
        <v>0.51800000000000002</v>
      </c>
      <c r="BA2279" s="208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9">
        <v>1.3029999999999999</v>
      </c>
      <c r="Q2280" s="209">
        <v>1.712</v>
      </c>
      <c r="R2280" s="209">
        <v>2.4590000000000001</v>
      </c>
      <c r="S2280" s="209">
        <v>2.456</v>
      </c>
      <c r="T2280" s="209">
        <v>2.577</v>
      </c>
      <c r="U2280" s="209">
        <v>1.55</v>
      </c>
      <c r="V2280" s="209">
        <v>0.78900000000000003</v>
      </c>
      <c r="W2280" s="209">
        <v>0.44800000000000001</v>
      </c>
      <c r="X2280" s="209">
        <v>0.14599999999999999</v>
      </c>
      <c r="Y2280" s="209">
        <v>0.16300000000000001</v>
      </c>
      <c r="Z2280" s="209">
        <v>0.156</v>
      </c>
      <c r="AA2280" s="209">
        <v>0.35</v>
      </c>
      <c r="AB2280" s="209">
        <v>0.97399999999999998</v>
      </c>
      <c r="AC2280" s="209">
        <v>1.946</v>
      </c>
      <c r="AD2280" s="209">
        <v>2.0099999999999998</v>
      </c>
      <c r="AE2280" s="209">
        <v>2.1280000000000001</v>
      </c>
      <c r="AF2280" s="209">
        <v>1.6739999999999999</v>
      </c>
      <c r="AG2280" s="209">
        <v>0.94299999999999995</v>
      </c>
      <c r="AH2280" s="209">
        <v>0.66100000000000003</v>
      </c>
      <c r="AI2280" s="209">
        <v>0.218</v>
      </c>
      <c r="AJ2280" s="209">
        <v>0.18</v>
      </c>
      <c r="AK2280" s="20"/>
      <c r="AL2280" s="20"/>
      <c r="AM2280" s="20"/>
      <c r="AN2280" s="20"/>
      <c r="AO2280" s="209">
        <v>2.9180000000000001</v>
      </c>
      <c r="AP2280" s="209">
        <v>1.863</v>
      </c>
      <c r="AQ2280" s="209">
        <v>2.1709999999999998</v>
      </c>
      <c r="AR2280" s="209">
        <v>2.0419999999999998</v>
      </c>
      <c r="AS2280" s="209">
        <v>3.27</v>
      </c>
      <c r="AT2280" s="209">
        <v>0.89</v>
      </c>
      <c r="AU2280" s="209">
        <v>0.377</v>
      </c>
      <c r="AV2280" s="20"/>
      <c r="AW2280" s="20"/>
      <c r="AX2280" s="20"/>
      <c r="AY2280" s="209">
        <v>0.91400000000000003</v>
      </c>
      <c r="AZ2280" s="209">
        <v>0.80900000000000005</v>
      </c>
      <c r="BA2280" s="209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08">
        <v>1.3029999999999999</v>
      </c>
      <c r="Q2281" s="208">
        <v>1.712</v>
      </c>
      <c r="R2281" s="208">
        <v>2.4590000000000001</v>
      </c>
      <c r="S2281" s="208">
        <v>2.456</v>
      </c>
      <c r="T2281" s="208">
        <v>2.577</v>
      </c>
      <c r="U2281" s="208">
        <v>1.55</v>
      </c>
      <c r="V2281" s="208">
        <v>0.78900000000000003</v>
      </c>
      <c r="W2281" s="208">
        <v>0.44800000000000001</v>
      </c>
      <c r="X2281" s="208">
        <v>0.14599999999999999</v>
      </c>
      <c r="Y2281" s="208">
        <v>0.16300000000000001</v>
      </c>
      <c r="Z2281" s="208">
        <v>0.156</v>
      </c>
      <c r="AA2281" s="208">
        <v>0.35</v>
      </c>
      <c r="AB2281" s="208">
        <v>0.97399999999999998</v>
      </c>
      <c r="AC2281" s="208">
        <v>1.946</v>
      </c>
      <c r="AD2281" s="208">
        <v>2.0099999999999998</v>
      </c>
      <c r="AE2281" s="208">
        <v>2.1280000000000001</v>
      </c>
      <c r="AF2281" s="208">
        <v>1.6739999999999999</v>
      </c>
      <c r="AG2281" s="208">
        <v>0.94299999999999995</v>
      </c>
      <c r="AH2281" s="208">
        <v>0.66100000000000003</v>
      </c>
      <c r="AI2281" s="208">
        <v>0.218</v>
      </c>
      <c r="AJ2281" s="208">
        <v>0.18</v>
      </c>
      <c r="AK2281" s="24"/>
      <c r="AL2281" s="24"/>
      <c r="AM2281" s="24"/>
      <c r="AN2281" s="24"/>
      <c r="AO2281" s="208">
        <v>2.9180000000000001</v>
      </c>
      <c r="AP2281" s="208">
        <v>1.863</v>
      </c>
      <c r="AQ2281" s="208">
        <v>2.1709999999999998</v>
      </c>
      <c r="AR2281" s="208">
        <v>2.0419999999999998</v>
      </c>
      <c r="AS2281" s="208">
        <v>3.27</v>
      </c>
      <c r="AT2281" s="208">
        <v>0.89</v>
      </c>
      <c r="AU2281" s="208">
        <v>0.377</v>
      </c>
      <c r="AV2281" s="24"/>
      <c r="AW2281" s="24"/>
      <c r="AX2281" s="24"/>
      <c r="AY2281" s="208">
        <v>0.91400000000000003</v>
      </c>
      <c r="AZ2281" s="208">
        <v>0.80900000000000005</v>
      </c>
      <c r="BA2281" s="208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209">
        <v>3.3639999999999999</v>
      </c>
      <c r="G2282" s="20"/>
      <c r="H2282" s="20"/>
      <c r="I2282" s="224">
        <v>5.1680000000000001</v>
      </c>
      <c r="J2282" s="224"/>
      <c r="K2282" s="20"/>
      <c r="L2282" s="20"/>
      <c r="M2282" s="20"/>
      <c r="N2282" s="20"/>
      <c r="O2282" s="20"/>
      <c r="P2282" s="209">
        <v>3.37</v>
      </c>
      <c r="Q2282" s="209">
        <v>2.0760000000000001</v>
      </c>
      <c r="R2282" s="209">
        <v>2.3639999999999999</v>
      </c>
      <c r="S2282" s="209">
        <v>3.3</v>
      </c>
      <c r="T2282" s="20"/>
      <c r="U2282" s="20"/>
      <c r="V2282" s="209">
        <v>5.35</v>
      </c>
      <c r="W2282" s="209">
        <v>0.55900000000000005</v>
      </c>
      <c r="X2282" s="20"/>
      <c r="Y2282" s="20"/>
      <c r="Z2282" s="20"/>
      <c r="AA2282" s="209">
        <v>0.53200000000000003</v>
      </c>
      <c r="AB2282" s="209">
        <v>1.895</v>
      </c>
      <c r="AC2282" s="209">
        <v>3.125</v>
      </c>
      <c r="AD2282" s="209">
        <v>4.3230000000000004</v>
      </c>
      <c r="AE2282" s="209">
        <v>4.1849999999999996</v>
      </c>
      <c r="AF2282" s="209">
        <v>4.03</v>
      </c>
      <c r="AG2282" s="209">
        <v>2.3279999999999998</v>
      </c>
      <c r="AH2282" s="209">
        <v>1.4359999999999999</v>
      </c>
      <c r="AI2282" s="209">
        <v>0.88600000000000001</v>
      </c>
      <c r="AJ2282" s="209">
        <v>0.17799999999999999</v>
      </c>
      <c r="AK2282" s="20"/>
      <c r="AL2282" s="209">
        <v>7.9000000000000001E-2</v>
      </c>
      <c r="AM2282" s="209">
        <v>0.97</v>
      </c>
      <c r="AN2282" s="209">
        <v>1.9950000000000001</v>
      </c>
      <c r="AO2282" s="209">
        <v>3.6040000000000001</v>
      </c>
      <c r="AP2282" s="209">
        <v>4.4649999999999999</v>
      </c>
      <c r="AQ2282" s="209">
        <v>5.18</v>
      </c>
      <c r="AR2282" s="209">
        <v>3.12</v>
      </c>
      <c r="AS2282" s="209">
        <v>3.181</v>
      </c>
      <c r="AT2282" s="209">
        <v>1.9419999999999999</v>
      </c>
      <c r="AU2282" s="209">
        <v>0.94499999999999995</v>
      </c>
      <c r="AV2282" s="20"/>
      <c r="AW2282" s="20"/>
      <c r="AX2282" s="20"/>
      <c r="AY2282" s="209">
        <v>0.51900000000000002</v>
      </c>
      <c r="AZ2282" s="209">
        <v>0.75600000000000001</v>
      </c>
      <c r="BA2282" s="209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208">
        <v>3.3639999999999999</v>
      </c>
      <c r="G2283" s="24"/>
      <c r="H2283" s="24"/>
      <c r="I2283" s="221">
        <v>5.1680000000000001</v>
      </c>
      <c r="J2283" s="221"/>
      <c r="K2283" s="24"/>
      <c r="L2283" s="24"/>
      <c r="M2283" s="24"/>
      <c r="N2283" s="24"/>
      <c r="O2283" s="24"/>
      <c r="P2283" s="208">
        <v>3.37</v>
      </c>
      <c r="Q2283" s="208">
        <v>2.0760000000000001</v>
      </c>
      <c r="R2283" s="208">
        <v>2.3639999999999999</v>
      </c>
      <c r="S2283" s="208">
        <v>3.3</v>
      </c>
      <c r="T2283" s="24"/>
      <c r="U2283" s="24"/>
      <c r="V2283" s="208">
        <v>5.35</v>
      </c>
      <c r="W2283" s="208">
        <v>0.55900000000000005</v>
      </c>
      <c r="X2283" s="24"/>
      <c r="Y2283" s="24"/>
      <c r="Z2283" s="24"/>
      <c r="AA2283" s="208">
        <v>0.53200000000000003</v>
      </c>
      <c r="AB2283" s="208">
        <v>0.84599999999999997</v>
      </c>
      <c r="AC2283" s="208">
        <v>1.8779999999999999</v>
      </c>
      <c r="AD2283" s="208">
        <v>2.4780000000000002</v>
      </c>
      <c r="AE2283" s="208">
        <v>2.4180000000000001</v>
      </c>
      <c r="AF2283" s="208">
        <v>2.2799999999999998</v>
      </c>
      <c r="AG2283" s="208">
        <v>1.446</v>
      </c>
      <c r="AH2283" s="208">
        <v>0.84099999999999997</v>
      </c>
      <c r="AI2283" s="208">
        <v>0.52900000000000003</v>
      </c>
      <c r="AJ2283" s="208">
        <v>7.5999999999999998E-2</v>
      </c>
      <c r="AK2283" s="24"/>
      <c r="AL2283" s="208">
        <v>4.4999999999999998E-2</v>
      </c>
      <c r="AM2283" s="208">
        <v>0.65200000000000002</v>
      </c>
      <c r="AN2283" s="208">
        <v>1.1950000000000001</v>
      </c>
      <c r="AO2283" s="208">
        <v>1.9530000000000001</v>
      </c>
      <c r="AP2283" s="208">
        <v>2.4180000000000001</v>
      </c>
      <c r="AQ2283" s="208">
        <v>3.2890000000000001</v>
      </c>
      <c r="AR2283" s="208">
        <v>1.0289999999999999</v>
      </c>
      <c r="AS2283" s="208">
        <v>1.722</v>
      </c>
      <c r="AT2283" s="208">
        <v>1.0569999999999999</v>
      </c>
      <c r="AU2283" s="208">
        <v>0.54</v>
      </c>
      <c r="AV2283" s="24"/>
      <c r="AW2283" s="24"/>
      <c r="AX2283" s="24"/>
      <c r="AY2283" s="208">
        <v>0.45700000000000002</v>
      </c>
      <c r="AZ2283" s="208">
        <v>0.75600000000000001</v>
      </c>
      <c r="BA2283" s="208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08">
        <v>1.0489999999999999</v>
      </c>
      <c r="AC2284" s="208">
        <v>1.2470000000000001</v>
      </c>
      <c r="AD2284" s="208">
        <v>1.845</v>
      </c>
      <c r="AE2284" s="208">
        <v>1.7669999999999999</v>
      </c>
      <c r="AF2284" s="208">
        <v>1.75</v>
      </c>
      <c r="AG2284" s="208">
        <v>0.88200000000000001</v>
      </c>
      <c r="AH2284" s="208">
        <v>0.59499999999999997</v>
      </c>
      <c r="AI2284" s="208">
        <v>0.35699999999999998</v>
      </c>
      <c r="AJ2284" s="208">
        <v>0.10199999999999999</v>
      </c>
      <c r="AK2284" s="24"/>
      <c r="AL2284" s="208">
        <v>3.4000000000000002E-2</v>
      </c>
      <c r="AM2284" s="208">
        <v>0.318</v>
      </c>
      <c r="AN2284" s="208">
        <v>0.8</v>
      </c>
      <c r="AO2284" s="208">
        <v>1.651</v>
      </c>
      <c r="AP2284" s="208">
        <v>2.0470000000000002</v>
      </c>
      <c r="AQ2284" s="208">
        <v>1.891</v>
      </c>
      <c r="AR2284" s="208">
        <v>2.0910000000000002</v>
      </c>
      <c r="AS2284" s="208">
        <v>1.4590000000000001</v>
      </c>
      <c r="AT2284" s="208">
        <v>0.88500000000000001</v>
      </c>
      <c r="AU2284" s="208">
        <v>0.40500000000000003</v>
      </c>
      <c r="AV2284" s="24"/>
      <c r="AW2284" s="24"/>
      <c r="AX2284" s="24"/>
      <c r="AY2284" s="208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209">
        <v>4.2130000000000001</v>
      </c>
      <c r="G2285" s="209">
        <v>2.758</v>
      </c>
      <c r="H2285" s="209">
        <v>1.766</v>
      </c>
      <c r="I2285" s="224">
        <v>1.669</v>
      </c>
      <c r="J2285" s="224"/>
      <c r="K2285" s="209">
        <v>0.60099999999999998</v>
      </c>
      <c r="L2285" s="209">
        <v>0.123</v>
      </c>
      <c r="M2285" s="20"/>
      <c r="N2285" s="20"/>
      <c r="O2285" s="209">
        <v>0.33500000000000002</v>
      </c>
      <c r="P2285" s="209">
        <v>1.319</v>
      </c>
      <c r="Q2285" s="209">
        <v>2.4380000000000002</v>
      </c>
      <c r="R2285" s="209">
        <v>2.9319999999999999</v>
      </c>
      <c r="S2285" s="209">
        <v>3.6139999999999999</v>
      </c>
      <c r="T2285" s="209">
        <v>3.4630000000000001</v>
      </c>
      <c r="U2285" s="209">
        <v>2.2810000000000001</v>
      </c>
      <c r="V2285" s="209">
        <v>0.95499999999999996</v>
      </c>
      <c r="W2285" s="209">
        <v>0.54200000000000004</v>
      </c>
      <c r="X2285" s="209">
        <v>5.3999999999999999E-2</v>
      </c>
      <c r="Y2285" s="20"/>
      <c r="Z2285" s="20"/>
      <c r="AA2285" s="209">
        <v>2.8180000000000001</v>
      </c>
      <c r="AB2285" s="209">
        <v>9.4689999999999994</v>
      </c>
      <c r="AC2285" s="209">
        <v>2.5150000000000001</v>
      </c>
      <c r="AD2285" s="209">
        <v>3.6080000000000001</v>
      </c>
      <c r="AE2285" s="209">
        <v>3.742</v>
      </c>
      <c r="AF2285" s="209">
        <v>2.9969999999999999</v>
      </c>
      <c r="AG2285" s="209">
        <v>1.454</v>
      </c>
      <c r="AH2285" s="209">
        <v>0.879</v>
      </c>
      <c r="AI2285" s="209">
        <v>0.42</v>
      </c>
      <c r="AJ2285" s="209">
        <v>4.5999999999999999E-2</v>
      </c>
      <c r="AK2285" s="20"/>
      <c r="AL2285" s="20"/>
      <c r="AM2285" s="209">
        <v>0.91100000000000003</v>
      </c>
      <c r="AN2285" s="209">
        <v>1.0880000000000001</v>
      </c>
      <c r="AO2285" s="209">
        <v>2.5379999999999998</v>
      </c>
      <c r="AP2285" s="209">
        <v>3.9849999999999999</v>
      </c>
      <c r="AQ2285" s="209">
        <v>3.5569999999999999</v>
      </c>
      <c r="AR2285" s="209">
        <v>3.452</v>
      </c>
      <c r="AS2285" s="209">
        <v>2.1930000000000001</v>
      </c>
      <c r="AT2285" s="209">
        <v>1.125</v>
      </c>
      <c r="AU2285" s="209">
        <v>0.371</v>
      </c>
      <c r="AV2285" s="20"/>
      <c r="AW2285" s="20"/>
      <c r="AX2285" s="20"/>
      <c r="AY2285" s="209">
        <v>0.27300000000000002</v>
      </c>
      <c r="AZ2285" s="209">
        <v>0.91500000000000004</v>
      </c>
      <c r="BA2285" s="209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208">
        <v>3.1880000000000002</v>
      </c>
      <c r="G2286" s="208">
        <v>1.9990000000000001</v>
      </c>
      <c r="H2286" s="208">
        <v>1.2989999999999999</v>
      </c>
      <c r="I2286" s="221">
        <v>1.196</v>
      </c>
      <c r="J2286" s="221"/>
      <c r="K2286" s="208">
        <v>0.41399999999999998</v>
      </c>
      <c r="L2286" s="208">
        <v>9.0999999999999998E-2</v>
      </c>
      <c r="M2286" s="24"/>
      <c r="N2286" s="24"/>
      <c r="O2286" s="208">
        <v>0.247</v>
      </c>
      <c r="P2286" s="208">
        <v>1.0049999999999999</v>
      </c>
      <c r="Q2286" s="208">
        <v>1.885</v>
      </c>
      <c r="R2286" s="208">
        <v>2.2160000000000002</v>
      </c>
      <c r="S2286" s="208">
        <v>2.69</v>
      </c>
      <c r="T2286" s="208">
        <v>2.56</v>
      </c>
      <c r="U2286" s="208">
        <v>1.655</v>
      </c>
      <c r="V2286" s="208">
        <v>0.68</v>
      </c>
      <c r="W2286" s="208">
        <v>0.39500000000000002</v>
      </c>
      <c r="X2286" s="208">
        <v>3.6999999999999998E-2</v>
      </c>
      <c r="Y2286" s="24"/>
      <c r="Z2286" s="24"/>
      <c r="AA2286" s="208">
        <v>2.758</v>
      </c>
      <c r="AB2286" s="208">
        <v>9.1989999999999998</v>
      </c>
      <c r="AC2286" s="208">
        <v>1.91</v>
      </c>
      <c r="AD2286" s="208">
        <v>2.71</v>
      </c>
      <c r="AE2286" s="208">
        <v>2.7519999999999998</v>
      </c>
      <c r="AF2286" s="208">
        <v>2.133</v>
      </c>
      <c r="AG2286" s="208">
        <v>1.028</v>
      </c>
      <c r="AH2286" s="208">
        <v>0.61899999999999999</v>
      </c>
      <c r="AI2286" s="208">
        <v>0.28399999999999997</v>
      </c>
      <c r="AJ2286" s="208">
        <v>4.0000000000000001E-3</v>
      </c>
      <c r="AK2286" s="24"/>
      <c r="AL2286" s="24"/>
      <c r="AM2286" s="208">
        <v>0.91100000000000003</v>
      </c>
      <c r="AN2286" s="208">
        <v>0.83299999999999996</v>
      </c>
      <c r="AO2286" s="208">
        <v>1.9810000000000001</v>
      </c>
      <c r="AP2286" s="208">
        <v>3.06</v>
      </c>
      <c r="AQ2286" s="208">
        <v>2.677</v>
      </c>
      <c r="AR2286" s="208">
        <v>2.6120000000000001</v>
      </c>
      <c r="AS2286" s="208">
        <v>1.6080000000000001</v>
      </c>
      <c r="AT2286" s="208">
        <v>0.80400000000000005</v>
      </c>
      <c r="AU2286" s="208">
        <v>0.20599999999999999</v>
      </c>
      <c r="AV2286" s="24"/>
      <c r="AW2286" s="24"/>
      <c r="AX2286" s="24"/>
      <c r="AY2286" s="208">
        <v>0.16300000000000001</v>
      </c>
      <c r="AZ2286" s="208">
        <v>0.65500000000000003</v>
      </c>
      <c r="BA2286" s="208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208">
        <v>1.0249999999999999</v>
      </c>
      <c r="G2287" s="208">
        <v>0.75900000000000001</v>
      </c>
      <c r="H2287" s="208">
        <v>0.46700000000000003</v>
      </c>
      <c r="I2287" s="221">
        <v>0.47299999999999998</v>
      </c>
      <c r="J2287" s="221"/>
      <c r="K2287" s="208">
        <v>0.187</v>
      </c>
      <c r="L2287" s="208">
        <v>3.2000000000000001E-2</v>
      </c>
      <c r="M2287" s="24"/>
      <c r="N2287" s="24"/>
      <c r="O2287" s="208">
        <v>8.7999999999999995E-2</v>
      </c>
      <c r="P2287" s="208">
        <v>0.314</v>
      </c>
      <c r="Q2287" s="208">
        <v>0.55300000000000005</v>
      </c>
      <c r="R2287" s="208">
        <v>0.71599999999999997</v>
      </c>
      <c r="S2287" s="208">
        <v>0.92400000000000004</v>
      </c>
      <c r="T2287" s="208">
        <v>0.90300000000000002</v>
      </c>
      <c r="U2287" s="208">
        <v>0.626</v>
      </c>
      <c r="V2287" s="208">
        <v>0.27500000000000002</v>
      </c>
      <c r="W2287" s="208">
        <v>0.14699999999999999</v>
      </c>
      <c r="X2287" s="208">
        <v>1.7000000000000001E-2</v>
      </c>
      <c r="Y2287" s="24"/>
      <c r="Z2287" s="24"/>
      <c r="AA2287" s="208">
        <v>0.06</v>
      </c>
      <c r="AB2287" s="208">
        <v>0.27</v>
      </c>
      <c r="AC2287" s="208">
        <v>0.60499999999999998</v>
      </c>
      <c r="AD2287" s="208">
        <v>0.89800000000000002</v>
      </c>
      <c r="AE2287" s="208">
        <v>0.99</v>
      </c>
      <c r="AF2287" s="208">
        <v>0.86399999999999999</v>
      </c>
      <c r="AG2287" s="208">
        <v>0.42599999999999999</v>
      </c>
      <c r="AH2287" s="208">
        <v>0.26</v>
      </c>
      <c r="AI2287" s="208">
        <v>0.13600000000000001</v>
      </c>
      <c r="AJ2287" s="208">
        <v>4.2000000000000003E-2</v>
      </c>
      <c r="AK2287" s="24"/>
      <c r="AL2287" s="24"/>
      <c r="AM2287" s="24"/>
      <c r="AN2287" s="208">
        <v>0.255</v>
      </c>
      <c r="AO2287" s="208">
        <v>0.55700000000000005</v>
      </c>
      <c r="AP2287" s="208">
        <v>0.92500000000000004</v>
      </c>
      <c r="AQ2287" s="208">
        <v>0.88</v>
      </c>
      <c r="AR2287" s="208">
        <v>0.84</v>
      </c>
      <c r="AS2287" s="208">
        <v>0.58499999999999996</v>
      </c>
      <c r="AT2287" s="208">
        <v>0.32100000000000001</v>
      </c>
      <c r="AU2287" s="208">
        <v>0.16500000000000001</v>
      </c>
      <c r="AV2287" s="24"/>
      <c r="AW2287" s="24"/>
      <c r="AX2287" s="24"/>
      <c r="AY2287" s="208">
        <v>0.11</v>
      </c>
      <c r="AZ2287" s="208">
        <v>0.26</v>
      </c>
      <c r="BA2287" s="208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209">
        <v>3.0750000000000002</v>
      </c>
      <c r="G2288" s="209">
        <v>2.7679999999999998</v>
      </c>
      <c r="H2288" s="209">
        <v>2.3340000000000001</v>
      </c>
      <c r="I2288" s="224">
        <v>2.5659999999999998</v>
      </c>
      <c r="J2288" s="224"/>
      <c r="K2288" s="209">
        <v>2.1859999999999999</v>
      </c>
      <c r="L2288" s="209">
        <v>1.7629999999999999</v>
      </c>
      <c r="M2288" s="20"/>
      <c r="N2288" s="209">
        <v>3.3210000000000002</v>
      </c>
      <c r="O2288" s="209">
        <v>1.899</v>
      </c>
      <c r="P2288" s="209">
        <v>2.77</v>
      </c>
      <c r="Q2288" s="209">
        <v>2.4870000000000001</v>
      </c>
      <c r="R2288" s="209">
        <v>3.1360000000000001</v>
      </c>
      <c r="S2288" s="209">
        <v>7.9349999999999996</v>
      </c>
      <c r="T2288" s="209">
        <v>4.6479999999999997</v>
      </c>
      <c r="U2288" s="209">
        <v>3.8220000000000001</v>
      </c>
      <c r="V2288" s="209">
        <v>2.1030000000000002</v>
      </c>
      <c r="W2288" s="209">
        <v>1.9970000000000001</v>
      </c>
      <c r="X2288" s="209">
        <v>1.573</v>
      </c>
      <c r="Y2288" s="209">
        <v>1.7430000000000001</v>
      </c>
      <c r="Z2288" s="209">
        <v>1.921</v>
      </c>
      <c r="AA2288" s="209">
        <v>2.3719999999999999</v>
      </c>
      <c r="AB2288" s="209">
        <v>2.4830000000000001</v>
      </c>
      <c r="AC2288" s="209">
        <v>4.5350000000000001</v>
      </c>
      <c r="AD2288" s="209">
        <v>3.843</v>
      </c>
      <c r="AE2288" s="209">
        <v>5.2119999999999997</v>
      </c>
      <c r="AF2288" s="209">
        <v>4.6230000000000002</v>
      </c>
      <c r="AG2288" s="209">
        <v>3.8460000000000001</v>
      </c>
      <c r="AH2288" s="209">
        <v>3.1539999999999999</v>
      </c>
      <c r="AI2288" s="209">
        <v>2.4470000000000001</v>
      </c>
      <c r="AJ2288" s="209">
        <v>2.3610000000000002</v>
      </c>
      <c r="AK2288" s="20"/>
      <c r="AL2288" s="209">
        <v>3.3980000000000001</v>
      </c>
      <c r="AM2288" s="209">
        <v>2.2450000000000001</v>
      </c>
      <c r="AN2288" s="209">
        <v>2.5760000000000001</v>
      </c>
      <c r="AO2288" s="209">
        <v>4.1289999999999996</v>
      </c>
      <c r="AP2288" s="209">
        <v>4.9139999999999997</v>
      </c>
      <c r="AQ2288" s="209">
        <v>5.1180000000000003</v>
      </c>
      <c r="AR2288" s="209">
        <v>4.6829999999999998</v>
      </c>
      <c r="AS2288" s="209">
        <v>3.8490000000000002</v>
      </c>
      <c r="AT2288" s="209">
        <v>2.7679999999999998</v>
      </c>
      <c r="AU2288" s="209">
        <v>1.9990000000000001</v>
      </c>
      <c r="AV2288" s="20"/>
      <c r="AW2288" s="209">
        <v>2.8159999999999998</v>
      </c>
      <c r="AX2288" s="20"/>
      <c r="AY2288" s="209">
        <v>4.2229999999999999</v>
      </c>
      <c r="AZ2288" s="209">
        <v>2.7360000000000002</v>
      </c>
      <c r="BA2288" s="209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208">
        <v>1.3109999999999999</v>
      </c>
      <c r="G2289" s="208">
        <v>1.341</v>
      </c>
      <c r="H2289" s="208">
        <v>1.246</v>
      </c>
      <c r="I2289" s="221">
        <v>1.2929999999999999</v>
      </c>
      <c r="J2289" s="221"/>
      <c r="K2289" s="208">
        <v>1.361</v>
      </c>
      <c r="L2289" s="208">
        <v>1.49</v>
      </c>
      <c r="M2289" s="24"/>
      <c r="N2289" s="208">
        <v>3.3210000000000002</v>
      </c>
      <c r="O2289" s="208">
        <v>1.7649999999999999</v>
      </c>
      <c r="P2289" s="208">
        <v>1.843</v>
      </c>
      <c r="Q2289" s="208">
        <v>1.345</v>
      </c>
      <c r="R2289" s="208">
        <v>1.7050000000000001</v>
      </c>
      <c r="S2289" s="208">
        <v>1.556</v>
      </c>
      <c r="T2289" s="208">
        <v>1.462</v>
      </c>
      <c r="U2289" s="208">
        <v>1.498</v>
      </c>
      <c r="V2289" s="208">
        <v>0.90600000000000003</v>
      </c>
      <c r="W2289" s="208">
        <v>1.387</v>
      </c>
      <c r="X2289" s="208">
        <v>1.4790000000000001</v>
      </c>
      <c r="Y2289" s="208">
        <v>1.7430000000000001</v>
      </c>
      <c r="Z2289" s="208">
        <v>1.903</v>
      </c>
      <c r="AA2289" s="208">
        <v>2.0590000000000002</v>
      </c>
      <c r="AB2289" s="208">
        <v>1.3879999999999999</v>
      </c>
      <c r="AC2289" s="208">
        <v>1.758</v>
      </c>
      <c r="AD2289" s="208">
        <v>0.622</v>
      </c>
      <c r="AE2289" s="208">
        <v>1.7529999999999999</v>
      </c>
      <c r="AF2289" s="208">
        <v>1.833</v>
      </c>
      <c r="AG2289" s="208">
        <v>1.758</v>
      </c>
      <c r="AH2289" s="208">
        <v>2.056</v>
      </c>
      <c r="AI2289" s="208">
        <v>1.859</v>
      </c>
      <c r="AJ2289" s="208">
        <v>2.2320000000000002</v>
      </c>
      <c r="AK2289" s="24"/>
      <c r="AL2289" s="208">
        <v>3.3879999999999999</v>
      </c>
      <c r="AM2289" s="208">
        <v>1.823</v>
      </c>
      <c r="AN2289" s="208">
        <v>1.468</v>
      </c>
      <c r="AO2289" s="208">
        <v>1.581</v>
      </c>
      <c r="AP2289" s="208">
        <v>1.518</v>
      </c>
      <c r="AQ2289" s="208">
        <v>1.41</v>
      </c>
      <c r="AR2289" s="208">
        <v>1.474</v>
      </c>
      <c r="AS2289" s="208">
        <v>1.2949999999999999</v>
      </c>
      <c r="AT2289" s="208">
        <v>1.3029999999999999</v>
      </c>
      <c r="AU2289" s="208">
        <v>1.3180000000000001</v>
      </c>
      <c r="AV2289" s="24"/>
      <c r="AW2289" s="208">
        <v>2.8069999999999999</v>
      </c>
      <c r="AX2289" s="24"/>
      <c r="AY2289" s="208">
        <v>3.673</v>
      </c>
      <c r="AZ2289" s="208">
        <v>1.6180000000000001</v>
      </c>
      <c r="BA2289" s="208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08">
        <v>4.59</v>
      </c>
      <c r="T2290" s="208">
        <v>1.5780000000000001</v>
      </c>
      <c r="U2290" s="208">
        <v>1.0880000000000001</v>
      </c>
      <c r="V2290" s="208">
        <v>0.59699999999999998</v>
      </c>
      <c r="W2290" s="208">
        <v>0.27</v>
      </c>
      <c r="X2290" s="208">
        <v>4.3999999999999997E-2</v>
      </c>
      <c r="Y2290" s="24"/>
      <c r="Z2290" s="24"/>
      <c r="AA2290" s="208">
        <v>0.153</v>
      </c>
      <c r="AB2290" s="208">
        <v>0.51300000000000001</v>
      </c>
      <c r="AC2290" s="208">
        <v>1.3759999999999999</v>
      </c>
      <c r="AD2290" s="208">
        <v>1.5580000000000001</v>
      </c>
      <c r="AE2290" s="208">
        <v>1.7330000000000001</v>
      </c>
      <c r="AF2290" s="208">
        <v>1.3640000000000001</v>
      </c>
      <c r="AG2290" s="208">
        <v>0.91900000000000004</v>
      </c>
      <c r="AH2290" s="208">
        <v>0.624</v>
      </c>
      <c r="AI2290" s="208">
        <v>0.34300000000000003</v>
      </c>
      <c r="AJ2290" s="208">
        <v>3.4000000000000002E-2</v>
      </c>
      <c r="AK2290" s="24"/>
      <c r="AL2290" s="24"/>
      <c r="AM2290" s="208">
        <v>0.16900000000000001</v>
      </c>
      <c r="AN2290" s="208">
        <v>0.627</v>
      </c>
      <c r="AO2290" s="208">
        <v>1.2589999999999999</v>
      </c>
      <c r="AP2290" s="208">
        <v>1.669</v>
      </c>
      <c r="AQ2290" s="208">
        <v>1.8380000000000001</v>
      </c>
      <c r="AR2290" s="208">
        <v>1.621</v>
      </c>
      <c r="AS2290" s="208">
        <v>1.2250000000000001</v>
      </c>
      <c r="AT2290" s="208">
        <v>0.66700000000000004</v>
      </c>
      <c r="AU2290" s="208">
        <v>0.312</v>
      </c>
      <c r="AV2290" s="24"/>
      <c r="AW2290" s="208">
        <v>5.0000000000000001E-3</v>
      </c>
      <c r="AX2290" s="24"/>
      <c r="AY2290" s="208">
        <v>0.22600000000000001</v>
      </c>
      <c r="AZ2290" s="208">
        <v>0.54200000000000004</v>
      </c>
      <c r="BA2290" s="208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208">
        <v>1.764</v>
      </c>
      <c r="G2291" s="208">
        <v>1.427</v>
      </c>
      <c r="H2291" s="208">
        <v>1.0880000000000001</v>
      </c>
      <c r="I2291" s="221">
        <v>1.2729999999999999</v>
      </c>
      <c r="J2291" s="221"/>
      <c r="K2291" s="208">
        <v>0.82499999999999996</v>
      </c>
      <c r="L2291" s="208">
        <v>0.27300000000000002</v>
      </c>
      <c r="M2291" s="24"/>
      <c r="N2291" s="24"/>
      <c r="O2291" s="208">
        <v>0.13400000000000001</v>
      </c>
      <c r="P2291" s="208">
        <v>0.92700000000000005</v>
      </c>
      <c r="Q2291" s="208">
        <v>1.1419999999999999</v>
      </c>
      <c r="R2291" s="208">
        <v>1.431</v>
      </c>
      <c r="S2291" s="208">
        <v>1.7889999999999999</v>
      </c>
      <c r="T2291" s="208">
        <v>1.6080000000000001</v>
      </c>
      <c r="U2291" s="208">
        <v>1.236</v>
      </c>
      <c r="V2291" s="208">
        <v>0.6</v>
      </c>
      <c r="W2291" s="208">
        <v>0.34</v>
      </c>
      <c r="X2291" s="208">
        <v>0.05</v>
      </c>
      <c r="Y2291" s="24"/>
      <c r="Z2291" s="208">
        <v>1.7999999999999999E-2</v>
      </c>
      <c r="AA2291" s="208">
        <v>0.16</v>
      </c>
      <c r="AB2291" s="208">
        <v>0.58199999999999996</v>
      </c>
      <c r="AC2291" s="208">
        <v>1.401</v>
      </c>
      <c r="AD2291" s="208">
        <v>1.663</v>
      </c>
      <c r="AE2291" s="208">
        <v>1.726</v>
      </c>
      <c r="AF2291" s="208">
        <v>1.4259999999999999</v>
      </c>
      <c r="AG2291" s="208">
        <v>1.169</v>
      </c>
      <c r="AH2291" s="208">
        <v>0.47399999999999998</v>
      </c>
      <c r="AI2291" s="208">
        <v>0.245</v>
      </c>
      <c r="AJ2291" s="208">
        <v>9.5000000000000001E-2</v>
      </c>
      <c r="AK2291" s="24"/>
      <c r="AL2291" s="208">
        <v>0.01</v>
      </c>
      <c r="AM2291" s="208">
        <v>0.253</v>
      </c>
      <c r="AN2291" s="208">
        <v>0.48099999999999998</v>
      </c>
      <c r="AO2291" s="208">
        <v>1.2889999999999999</v>
      </c>
      <c r="AP2291" s="208">
        <v>1.7270000000000001</v>
      </c>
      <c r="AQ2291" s="208">
        <v>1.87</v>
      </c>
      <c r="AR2291" s="208">
        <v>1.5880000000000001</v>
      </c>
      <c r="AS2291" s="208">
        <v>1.329</v>
      </c>
      <c r="AT2291" s="208">
        <v>0.79800000000000004</v>
      </c>
      <c r="AU2291" s="208">
        <v>0.36899999999999999</v>
      </c>
      <c r="AV2291" s="24"/>
      <c r="AW2291" s="208">
        <v>4.0000000000000001E-3</v>
      </c>
      <c r="AX2291" s="24"/>
      <c r="AY2291" s="208">
        <v>0.32400000000000001</v>
      </c>
      <c r="AZ2291" s="208">
        <v>0.57599999999999996</v>
      </c>
      <c r="BA2291" s="208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209">
        <v>13.807</v>
      </c>
      <c r="G2292" s="209">
        <v>8.9090000000000007</v>
      </c>
      <c r="H2292" s="209">
        <v>6.1150000000000002</v>
      </c>
      <c r="I2292" s="224">
        <v>5.1100000000000003</v>
      </c>
      <c r="J2292" s="224"/>
      <c r="K2292" s="209">
        <v>3.645</v>
      </c>
      <c r="L2292" s="209">
        <v>1.085</v>
      </c>
      <c r="M2292" s="20"/>
      <c r="N2292" s="20"/>
      <c r="O2292" s="209">
        <v>4.7210000000000001</v>
      </c>
      <c r="P2292" s="209">
        <v>18.77</v>
      </c>
      <c r="Q2292" s="209">
        <v>9.9949999999999992</v>
      </c>
      <c r="R2292" s="209">
        <v>10.058999999999999</v>
      </c>
      <c r="S2292" s="209">
        <v>15.773999999999999</v>
      </c>
      <c r="T2292" s="209">
        <v>15.234</v>
      </c>
      <c r="U2292" s="209">
        <v>12.034000000000001</v>
      </c>
      <c r="V2292" s="209">
        <v>4.7510000000000003</v>
      </c>
      <c r="W2292" s="209">
        <v>4.0549999999999997</v>
      </c>
      <c r="X2292" s="209">
        <v>1.323</v>
      </c>
      <c r="Y2292" s="209">
        <v>1.3740000000000001</v>
      </c>
      <c r="Z2292" s="209">
        <v>2.5270000000000001</v>
      </c>
      <c r="AA2292" s="209">
        <v>1.802</v>
      </c>
      <c r="AB2292" s="209">
        <v>5.2169999999999996</v>
      </c>
      <c r="AC2292" s="209">
        <v>10.48</v>
      </c>
      <c r="AD2292" s="209">
        <v>23.041</v>
      </c>
      <c r="AE2292" s="209">
        <v>21.318999999999999</v>
      </c>
      <c r="AF2292" s="209">
        <v>20.628</v>
      </c>
      <c r="AG2292" s="209">
        <v>7.6920000000000002</v>
      </c>
      <c r="AH2292" s="209">
        <v>7.1989999999999998</v>
      </c>
      <c r="AI2292" s="209">
        <v>4.2590000000000003</v>
      </c>
      <c r="AJ2292" s="209">
        <v>2.3860000000000001</v>
      </c>
      <c r="AK2292" s="20"/>
      <c r="AL2292" s="20"/>
      <c r="AM2292" s="209">
        <v>0.99299999999999999</v>
      </c>
      <c r="AN2292" s="209">
        <v>10.911</v>
      </c>
      <c r="AO2292" s="209">
        <v>15.16</v>
      </c>
      <c r="AP2292" s="209">
        <v>24.565999999999999</v>
      </c>
      <c r="AQ2292" s="209">
        <v>16.661000000000001</v>
      </c>
      <c r="AR2292" s="209">
        <v>19.593</v>
      </c>
      <c r="AS2292" s="209">
        <v>16.021000000000001</v>
      </c>
      <c r="AT2292" s="209">
        <v>11.398999999999999</v>
      </c>
      <c r="AU2292" s="209">
        <v>5.452</v>
      </c>
      <c r="AV2292" s="20"/>
      <c r="AW2292" s="20"/>
      <c r="AX2292" s="20"/>
      <c r="AY2292" s="209">
        <v>10.907999999999999</v>
      </c>
      <c r="AZ2292" s="209">
        <v>6.1340000000000003</v>
      </c>
      <c r="BA2292" s="209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208">
        <v>6.1479999999999997</v>
      </c>
      <c r="G2293" s="208">
        <v>4.024</v>
      </c>
      <c r="H2293" s="208">
        <v>2.7749999999999999</v>
      </c>
      <c r="I2293" s="221">
        <v>2.508</v>
      </c>
      <c r="J2293" s="221"/>
      <c r="K2293" s="208">
        <v>2.2599999999999998</v>
      </c>
      <c r="L2293" s="208">
        <v>0.79800000000000004</v>
      </c>
      <c r="M2293" s="24"/>
      <c r="N2293" s="24"/>
      <c r="O2293" s="208">
        <v>3.274</v>
      </c>
      <c r="P2293" s="208">
        <v>3.1110000000000002</v>
      </c>
      <c r="Q2293" s="208">
        <v>3.9689999999999999</v>
      </c>
      <c r="R2293" s="208">
        <v>3.891</v>
      </c>
      <c r="S2293" s="208">
        <v>6.0609999999999999</v>
      </c>
      <c r="T2293" s="208">
        <v>5.9710000000000001</v>
      </c>
      <c r="U2293" s="208">
        <v>4.633</v>
      </c>
      <c r="V2293" s="208">
        <v>1.9610000000000001</v>
      </c>
      <c r="W2293" s="208">
        <v>2.0680000000000001</v>
      </c>
      <c r="X2293" s="208">
        <v>0.86099999999999999</v>
      </c>
      <c r="Y2293" s="208">
        <v>0.88100000000000001</v>
      </c>
      <c r="Z2293" s="208">
        <v>1.68</v>
      </c>
      <c r="AA2293" s="208">
        <v>1.1459999999999999</v>
      </c>
      <c r="AB2293" s="208">
        <v>3.0939999999999999</v>
      </c>
      <c r="AC2293" s="208">
        <v>4.6260000000000003</v>
      </c>
      <c r="AD2293" s="208">
        <v>6.93</v>
      </c>
      <c r="AE2293" s="208">
        <v>6.9930000000000003</v>
      </c>
      <c r="AF2293" s="208">
        <v>8.0519999999999996</v>
      </c>
      <c r="AG2293" s="208">
        <v>2.7959999999999998</v>
      </c>
      <c r="AH2293" s="208">
        <v>2.738</v>
      </c>
      <c r="AI2293" s="208">
        <v>1.506</v>
      </c>
      <c r="AJ2293" s="208">
        <v>1.323</v>
      </c>
      <c r="AK2293" s="24"/>
      <c r="AL2293" s="24"/>
      <c r="AM2293" s="24"/>
      <c r="AN2293" s="208">
        <v>5.2759999999999998</v>
      </c>
      <c r="AO2293" s="208">
        <v>5.2670000000000003</v>
      </c>
      <c r="AP2293" s="208">
        <v>8.3840000000000003</v>
      </c>
      <c r="AQ2293" s="208">
        <v>5.3739999999999997</v>
      </c>
      <c r="AR2293" s="208">
        <v>6.7380000000000004</v>
      </c>
      <c r="AS2293" s="208">
        <v>5.4560000000000004</v>
      </c>
      <c r="AT2293" s="208">
        <v>4.3159999999999998</v>
      </c>
      <c r="AU2293" s="208">
        <v>2.1389999999999998</v>
      </c>
      <c r="AV2293" s="24"/>
      <c r="AW2293" s="24"/>
      <c r="AX2293" s="24"/>
      <c r="AY2293" s="208">
        <v>7.3049999999999997</v>
      </c>
      <c r="AZ2293" s="208">
        <v>2.7309999999999999</v>
      </c>
      <c r="BA2293" s="208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08">
        <v>7.0999999999999994E-2</v>
      </c>
      <c r="Q2294" s="208">
        <v>0.22500000000000001</v>
      </c>
      <c r="R2294" s="208">
        <v>0.14099999999999999</v>
      </c>
      <c r="S2294" s="208">
        <v>0.29599999999999999</v>
      </c>
      <c r="T2294" s="208">
        <v>0.183</v>
      </c>
      <c r="U2294" s="208">
        <v>0.24399999999999999</v>
      </c>
      <c r="V2294" s="208">
        <v>0.14099999999999999</v>
      </c>
      <c r="W2294" s="208">
        <v>0.156</v>
      </c>
      <c r="X2294" s="208">
        <v>7.9000000000000001E-2</v>
      </c>
      <c r="Y2294" s="208">
        <v>5.8999999999999997E-2</v>
      </c>
      <c r="Z2294" s="208">
        <v>0.105</v>
      </c>
      <c r="AA2294" s="208">
        <v>7.1999999999999995E-2</v>
      </c>
      <c r="AB2294" s="208">
        <v>0.11799999999999999</v>
      </c>
      <c r="AC2294" s="208">
        <v>0.192</v>
      </c>
      <c r="AD2294" s="208">
        <v>0.13400000000000001</v>
      </c>
      <c r="AE2294" s="208">
        <v>0.20100000000000001</v>
      </c>
      <c r="AF2294" s="208">
        <v>0.185</v>
      </c>
      <c r="AG2294" s="208">
        <v>0.13800000000000001</v>
      </c>
      <c r="AH2294" s="208">
        <v>0.17</v>
      </c>
      <c r="AI2294" s="208">
        <v>0.125</v>
      </c>
      <c r="AJ2294" s="208">
        <v>0.15</v>
      </c>
      <c r="AK2294" s="24"/>
      <c r="AL2294" s="24"/>
      <c r="AM2294" s="24"/>
      <c r="AN2294" s="208">
        <v>0.44700000000000001</v>
      </c>
      <c r="AO2294" s="208">
        <v>0.28000000000000003</v>
      </c>
      <c r="AP2294" s="208">
        <v>0.31</v>
      </c>
      <c r="AQ2294" s="208">
        <v>0.27</v>
      </c>
      <c r="AR2294" s="208">
        <v>0.18099999999999999</v>
      </c>
      <c r="AS2294" s="208">
        <v>0.121</v>
      </c>
      <c r="AT2294" s="208">
        <v>0.20300000000000001</v>
      </c>
      <c r="AU2294" s="208">
        <v>0.11799999999999999</v>
      </c>
      <c r="AV2294" s="24"/>
      <c r="AW2294" s="24"/>
      <c r="AX2294" s="24"/>
      <c r="AY2294" s="208">
        <v>0.42399999999999999</v>
      </c>
      <c r="AZ2294" s="208">
        <v>0.16700000000000001</v>
      </c>
      <c r="BA2294" s="208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208">
        <v>5.7839999999999998</v>
      </c>
      <c r="G2295" s="208">
        <v>3.6389999999999998</v>
      </c>
      <c r="H2295" s="208">
        <v>2.508</v>
      </c>
      <c r="I2295" s="221">
        <v>1.893</v>
      </c>
      <c r="J2295" s="221"/>
      <c r="K2295" s="208">
        <v>1.0429999999999999</v>
      </c>
      <c r="L2295" s="208">
        <v>0.27600000000000002</v>
      </c>
      <c r="M2295" s="24"/>
      <c r="N2295" s="24"/>
      <c r="O2295" s="208">
        <v>1.0429999999999999</v>
      </c>
      <c r="P2295" s="208">
        <v>2.294</v>
      </c>
      <c r="Q2295" s="208">
        <v>3.74</v>
      </c>
      <c r="R2295" s="208">
        <v>3.8370000000000002</v>
      </c>
      <c r="S2295" s="208">
        <v>6.2469999999999999</v>
      </c>
      <c r="T2295" s="208">
        <v>5.7809999999999997</v>
      </c>
      <c r="U2295" s="208">
        <v>4.7910000000000004</v>
      </c>
      <c r="V2295" s="208">
        <v>1.641</v>
      </c>
      <c r="W2295" s="208">
        <v>1.1759999999999999</v>
      </c>
      <c r="X2295" s="208">
        <v>0.14499999999999999</v>
      </c>
      <c r="Y2295" s="208">
        <v>0.21299999999999999</v>
      </c>
      <c r="Z2295" s="208">
        <v>0.41599999999999998</v>
      </c>
      <c r="AA2295" s="208">
        <v>0.58399999999999996</v>
      </c>
      <c r="AB2295" s="208">
        <v>1.776</v>
      </c>
      <c r="AC2295" s="208">
        <v>3.0960000000000001</v>
      </c>
      <c r="AD2295" s="208">
        <v>5.5750000000000002</v>
      </c>
      <c r="AE2295" s="208">
        <v>7.3159999999999998</v>
      </c>
      <c r="AF2295" s="208">
        <v>5.3710000000000004</v>
      </c>
      <c r="AG2295" s="208">
        <v>2.153</v>
      </c>
      <c r="AH2295" s="208">
        <v>1.7230000000000001</v>
      </c>
      <c r="AI2295" s="208">
        <v>1.0509999999999999</v>
      </c>
      <c r="AJ2295" s="208">
        <v>0.40100000000000002</v>
      </c>
      <c r="AK2295" s="24"/>
      <c r="AL2295" s="24"/>
      <c r="AM2295" s="208">
        <v>0.99299999999999999</v>
      </c>
      <c r="AN2295" s="208">
        <v>1.4039999999999999</v>
      </c>
      <c r="AO2295" s="208">
        <v>3.6909999999999998</v>
      </c>
      <c r="AP2295" s="208">
        <v>6.6929999999999996</v>
      </c>
      <c r="AQ2295" s="208">
        <v>4.8209999999999997</v>
      </c>
      <c r="AR2295" s="208">
        <v>5.4450000000000003</v>
      </c>
      <c r="AS2295" s="208">
        <v>4.0960000000000001</v>
      </c>
      <c r="AT2295" s="208">
        <v>3.044</v>
      </c>
      <c r="AU2295" s="208">
        <v>1.3180000000000001</v>
      </c>
      <c r="AV2295" s="24"/>
      <c r="AW2295" s="24"/>
      <c r="AX2295" s="24"/>
      <c r="AY2295" s="208">
        <v>1.57</v>
      </c>
      <c r="AZ2295" s="208">
        <v>1.4419999999999999</v>
      </c>
      <c r="BA2295" s="208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08">
        <v>0.34300000000000003</v>
      </c>
      <c r="P2296" s="208">
        <v>13.294</v>
      </c>
      <c r="Q2296" s="208">
        <v>2.0609999999999999</v>
      </c>
      <c r="R2296" s="208">
        <v>2.19</v>
      </c>
      <c r="S2296" s="208">
        <v>3.17</v>
      </c>
      <c r="T2296" s="208">
        <v>3.2989999999999999</v>
      </c>
      <c r="U2296" s="208">
        <v>2.3660000000000001</v>
      </c>
      <c r="V2296" s="208">
        <v>1.008</v>
      </c>
      <c r="W2296" s="208">
        <v>0.65500000000000003</v>
      </c>
      <c r="X2296" s="208">
        <v>0.23799999999999999</v>
      </c>
      <c r="Y2296" s="208">
        <v>0.221</v>
      </c>
      <c r="Z2296" s="208">
        <v>0.32600000000000001</v>
      </c>
      <c r="AA2296" s="24"/>
      <c r="AB2296" s="208">
        <v>0.22900000000000001</v>
      </c>
      <c r="AC2296" s="208">
        <v>2.5659999999999998</v>
      </c>
      <c r="AD2296" s="208">
        <v>2.5640000000000001</v>
      </c>
      <c r="AE2296" s="208">
        <v>2.92</v>
      </c>
      <c r="AF2296" s="208">
        <v>3.069</v>
      </c>
      <c r="AG2296" s="208">
        <v>1.1040000000000001</v>
      </c>
      <c r="AH2296" s="208">
        <v>1.115</v>
      </c>
      <c r="AI2296" s="208">
        <v>0.499</v>
      </c>
      <c r="AJ2296" s="208">
        <v>0.33900000000000002</v>
      </c>
      <c r="AK2296" s="24"/>
      <c r="AL2296" s="24"/>
      <c r="AM2296" s="24"/>
      <c r="AN2296" s="208">
        <v>1.3260000000000001</v>
      </c>
      <c r="AO2296" s="208">
        <v>2.1850000000000001</v>
      </c>
      <c r="AP2296" s="208">
        <v>3.92</v>
      </c>
      <c r="AQ2296" s="208">
        <v>2.2240000000000002</v>
      </c>
      <c r="AR2296" s="208">
        <v>2.867</v>
      </c>
      <c r="AS2296" s="208">
        <v>2.0529999999999999</v>
      </c>
      <c r="AT2296" s="208">
        <v>1.6850000000000001</v>
      </c>
      <c r="AU2296" s="208">
        <v>0.35399999999999998</v>
      </c>
      <c r="AV2296" s="24"/>
      <c r="AW2296" s="24"/>
      <c r="AX2296" s="24"/>
      <c r="AY2296" s="208">
        <v>0.81499999999999995</v>
      </c>
      <c r="AZ2296" s="208">
        <v>0.56899999999999995</v>
      </c>
      <c r="BA2296" s="208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08">
        <v>7.8380000000000001</v>
      </c>
      <c r="AE2297" s="208">
        <v>3.8889999999999998</v>
      </c>
      <c r="AF2297" s="208">
        <v>3.9510000000000001</v>
      </c>
      <c r="AG2297" s="208">
        <v>1.5009999999999999</v>
      </c>
      <c r="AH2297" s="208">
        <v>1.4530000000000001</v>
      </c>
      <c r="AI2297" s="208">
        <v>1.0780000000000001</v>
      </c>
      <c r="AJ2297" s="208">
        <v>0.17299999999999999</v>
      </c>
      <c r="AK2297" s="24"/>
      <c r="AL2297" s="24"/>
      <c r="AM2297" s="24"/>
      <c r="AN2297" s="208">
        <v>2.4580000000000002</v>
      </c>
      <c r="AO2297" s="208">
        <v>3.7370000000000001</v>
      </c>
      <c r="AP2297" s="208">
        <v>5.2590000000000003</v>
      </c>
      <c r="AQ2297" s="208">
        <v>3.972</v>
      </c>
      <c r="AR2297" s="208">
        <v>4.3620000000000001</v>
      </c>
      <c r="AS2297" s="208">
        <v>4.2949999999999999</v>
      </c>
      <c r="AT2297" s="208">
        <v>2.1509999999999998</v>
      </c>
      <c r="AU2297" s="208">
        <v>1.5229999999999999</v>
      </c>
      <c r="AV2297" s="24"/>
      <c r="AW2297" s="24"/>
      <c r="AX2297" s="24"/>
      <c r="AY2297" s="208">
        <v>0.79400000000000004</v>
      </c>
      <c r="AZ2297" s="208">
        <v>1.2250000000000001</v>
      </c>
      <c r="BA2297" s="208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208">
        <v>1.875</v>
      </c>
      <c r="G2298" s="208">
        <v>1.246</v>
      </c>
      <c r="H2298" s="208">
        <v>0.83199999999999996</v>
      </c>
      <c r="I2298" s="221">
        <v>0.70899999999999996</v>
      </c>
      <c r="J2298" s="221"/>
      <c r="K2298" s="208">
        <v>0.34200000000000003</v>
      </c>
      <c r="L2298" s="208">
        <v>1.0999999999999999E-2</v>
      </c>
      <c r="M2298" s="24"/>
      <c r="N2298" s="24"/>
      <c r="O2298" s="208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9">
        <v>6.3789999999999996</v>
      </c>
      <c r="AG2299" s="209">
        <v>1.2729999999999999</v>
      </c>
      <c r="AH2299" s="209">
        <v>0.71499999999999997</v>
      </c>
      <c r="AI2299" s="209">
        <v>0.498</v>
      </c>
      <c r="AJ2299" s="209">
        <v>0.13900000000000001</v>
      </c>
      <c r="AK2299" s="20"/>
      <c r="AL2299" s="20"/>
      <c r="AM2299" s="209">
        <v>0.434</v>
      </c>
      <c r="AN2299" s="209">
        <v>0.91600000000000004</v>
      </c>
      <c r="AO2299" s="209">
        <v>1.613</v>
      </c>
      <c r="AP2299" s="209">
        <v>1.843</v>
      </c>
      <c r="AQ2299" s="209">
        <v>2.258</v>
      </c>
      <c r="AR2299" s="209">
        <v>1.681</v>
      </c>
      <c r="AS2299" s="209">
        <v>1.101</v>
      </c>
      <c r="AT2299" s="209">
        <v>0.97199999999999998</v>
      </c>
      <c r="AU2299" s="209">
        <v>0.26400000000000001</v>
      </c>
      <c r="AV2299" s="20"/>
      <c r="AW2299" s="20"/>
      <c r="AX2299" s="20"/>
      <c r="AY2299" s="209">
        <v>0.33500000000000002</v>
      </c>
      <c r="AZ2299" s="209">
        <v>0.70899999999999996</v>
      </c>
      <c r="BA2299" s="209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08">
        <v>6.3789999999999996</v>
      </c>
      <c r="AG2300" s="208">
        <v>1.2729999999999999</v>
      </c>
      <c r="AH2300" s="208">
        <v>0.71499999999999997</v>
      </c>
      <c r="AI2300" s="208">
        <v>0.498</v>
      </c>
      <c r="AJ2300" s="208">
        <v>0.13900000000000001</v>
      </c>
      <c r="AK2300" s="24"/>
      <c r="AL2300" s="24"/>
      <c r="AM2300" s="208">
        <v>0.434</v>
      </c>
      <c r="AN2300" s="208">
        <v>0.91600000000000004</v>
      </c>
      <c r="AO2300" s="208">
        <v>1.613</v>
      </c>
      <c r="AP2300" s="208">
        <v>1.843</v>
      </c>
      <c r="AQ2300" s="208">
        <v>2.258</v>
      </c>
      <c r="AR2300" s="208">
        <v>1.681</v>
      </c>
      <c r="AS2300" s="208">
        <v>1.101</v>
      </c>
      <c r="AT2300" s="208">
        <v>0.97199999999999998</v>
      </c>
      <c r="AU2300" s="208">
        <v>0.26400000000000001</v>
      </c>
      <c r="AV2300" s="24"/>
      <c r="AW2300" s="24"/>
      <c r="AX2300" s="24"/>
      <c r="AY2300" s="208">
        <v>0.33500000000000002</v>
      </c>
      <c r="AZ2300" s="208">
        <v>0.70899999999999996</v>
      </c>
      <c r="BA2300" s="208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9">
        <v>2.1339999999999999</v>
      </c>
      <c r="X2301" s="209">
        <v>0.13100000000000001</v>
      </c>
      <c r="Y2301" s="20"/>
      <c r="Z2301" s="20"/>
      <c r="AA2301" s="20"/>
      <c r="AB2301" s="20"/>
      <c r="AC2301" s="209">
        <v>4.55</v>
      </c>
      <c r="AD2301" s="209">
        <v>2.1429999999999998</v>
      </c>
      <c r="AE2301" s="209">
        <v>2.5710000000000002</v>
      </c>
      <c r="AF2301" s="209">
        <v>1.6519999999999999</v>
      </c>
      <c r="AG2301" s="209">
        <v>1.1259999999999999</v>
      </c>
      <c r="AH2301" s="209">
        <v>1.0249999999999999</v>
      </c>
      <c r="AI2301" s="209">
        <v>0.8</v>
      </c>
      <c r="AJ2301" s="20"/>
      <c r="AK2301" s="20"/>
      <c r="AL2301" s="20"/>
      <c r="AM2301" s="209">
        <v>0.36199999999999999</v>
      </c>
      <c r="AN2301" s="209">
        <v>0.97299999999999998</v>
      </c>
      <c r="AO2301" s="209">
        <v>1.7330000000000001</v>
      </c>
      <c r="AP2301" s="209">
        <v>1.86</v>
      </c>
      <c r="AQ2301" s="209">
        <v>1.9350000000000001</v>
      </c>
      <c r="AR2301" s="209">
        <v>2.0529999999999999</v>
      </c>
      <c r="AS2301" s="209">
        <v>1.226</v>
      </c>
      <c r="AT2301" s="209">
        <v>0.84799999999999998</v>
      </c>
      <c r="AU2301" s="209">
        <v>0.126</v>
      </c>
      <c r="AV2301" s="20"/>
      <c r="AW2301" s="20"/>
      <c r="AX2301" s="20"/>
      <c r="AY2301" s="209">
        <v>0.158</v>
      </c>
      <c r="AZ2301" s="209">
        <v>0.68300000000000005</v>
      </c>
      <c r="BA2301" s="209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08">
        <v>2.1339999999999999</v>
      </c>
      <c r="X2302" s="208">
        <v>0.13100000000000001</v>
      </c>
      <c r="Y2302" s="24"/>
      <c r="Z2302" s="24"/>
      <c r="AA2302" s="24"/>
      <c r="AB2302" s="24"/>
      <c r="AC2302" s="208">
        <v>4.55</v>
      </c>
      <c r="AD2302" s="208">
        <v>2.1429999999999998</v>
      </c>
      <c r="AE2302" s="208">
        <v>2.5710000000000002</v>
      </c>
      <c r="AF2302" s="208">
        <v>1.6519999999999999</v>
      </c>
      <c r="AG2302" s="208">
        <v>1.1259999999999999</v>
      </c>
      <c r="AH2302" s="208">
        <v>1.0249999999999999</v>
      </c>
      <c r="AI2302" s="208">
        <v>0.8</v>
      </c>
      <c r="AJ2302" s="24"/>
      <c r="AK2302" s="24"/>
      <c r="AL2302" s="24"/>
      <c r="AM2302" s="208">
        <v>0.36199999999999999</v>
      </c>
      <c r="AN2302" s="208">
        <v>0.97299999999999998</v>
      </c>
      <c r="AO2302" s="208">
        <v>1.7330000000000001</v>
      </c>
      <c r="AP2302" s="208">
        <v>1.86</v>
      </c>
      <c r="AQ2302" s="208">
        <v>1.9350000000000001</v>
      </c>
      <c r="AR2302" s="208">
        <v>2.0529999999999999</v>
      </c>
      <c r="AS2302" s="208">
        <v>1.226</v>
      </c>
      <c r="AT2302" s="208">
        <v>0.84799999999999998</v>
      </c>
      <c r="AU2302" s="208">
        <v>0.126</v>
      </c>
      <c r="AV2302" s="24"/>
      <c r="AW2302" s="24"/>
      <c r="AX2302" s="24"/>
      <c r="AY2302" s="208">
        <v>0.158</v>
      </c>
      <c r="AZ2302" s="208">
        <v>0.68300000000000005</v>
      </c>
      <c r="BA2302" s="208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209">
        <v>44.988</v>
      </c>
      <c r="G2303" s="209">
        <v>26.698</v>
      </c>
      <c r="H2303" s="209">
        <v>19.832999999999998</v>
      </c>
      <c r="I2303" s="224">
        <v>15.252000000000001</v>
      </c>
      <c r="J2303" s="224"/>
      <c r="K2303" s="209">
        <v>1.528</v>
      </c>
      <c r="L2303" s="20"/>
      <c r="M2303" s="20"/>
      <c r="N2303" s="20"/>
      <c r="O2303" s="20"/>
      <c r="P2303" s="209">
        <v>68.765000000000001</v>
      </c>
      <c r="Q2303" s="209">
        <v>-15.847</v>
      </c>
      <c r="R2303" s="209">
        <v>32.991999999999997</v>
      </c>
      <c r="S2303" s="209">
        <v>38.075000000000003</v>
      </c>
      <c r="T2303" s="209">
        <v>34.134</v>
      </c>
      <c r="U2303" s="209">
        <v>20.555</v>
      </c>
      <c r="V2303" s="209">
        <v>10.52</v>
      </c>
      <c r="W2303" s="209">
        <v>1.7749999999999999</v>
      </c>
      <c r="X2303" s="209">
        <v>0.185</v>
      </c>
      <c r="Y2303" s="20"/>
      <c r="Z2303" s="20"/>
      <c r="AA2303" s="209">
        <v>0.35399999999999998</v>
      </c>
      <c r="AB2303" s="209">
        <v>12.513</v>
      </c>
      <c r="AC2303" s="209">
        <v>23.663</v>
      </c>
      <c r="AD2303" s="209">
        <v>29.021999999999998</v>
      </c>
      <c r="AE2303" s="209">
        <v>33.161999999999999</v>
      </c>
      <c r="AF2303" s="209">
        <v>12.401</v>
      </c>
      <c r="AG2303" s="209">
        <v>12.984</v>
      </c>
      <c r="AH2303" s="209">
        <v>10.228</v>
      </c>
      <c r="AI2303" s="209">
        <v>4.7039999999999997</v>
      </c>
      <c r="AJ2303" s="209">
        <v>0.22500000000000001</v>
      </c>
      <c r="AK2303" s="20"/>
      <c r="AL2303" s="20"/>
      <c r="AM2303" s="20"/>
      <c r="AN2303" s="209">
        <v>8.1310000000000002</v>
      </c>
      <c r="AO2303" s="209">
        <v>20.576000000000001</v>
      </c>
      <c r="AP2303" s="209">
        <v>22.367999999999999</v>
      </c>
      <c r="AQ2303" s="209">
        <v>22.983000000000001</v>
      </c>
      <c r="AR2303" s="209">
        <v>23.366</v>
      </c>
      <c r="AS2303" s="209">
        <v>16.175999999999998</v>
      </c>
      <c r="AT2303" s="209">
        <v>7.649</v>
      </c>
      <c r="AU2303" s="209">
        <v>1.0720000000000001</v>
      </c>
      <c r="AV2303" s="20"/>
      <c r="AW2303" s="20"/>
      <c r="AX2303" s="20"/>
      <c r="AY2303" s="209">
        <v>1.7529999999999999</v>
      </c>
      <c r="AZ2303" s="209">
        <v>6.1219999999999999</v>
      </c>
      <c r="BA2303" s="209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08">
        <v>8.0980000000000008</v>
      </c>
      <c r="Q2304" s="208">
        <v>2.8250000000000002</v>
      </c>
      <c r="R2304" s="208">
        <v>3.798</v>
      </c>
      <c r="S2304" s="208">
        <v>4.45</v>
      </c>
      <c r="T2304" s="208">
        <v>4.1920000000000002</v>
      </c>
      <c r="U2304" s="208">
        <v>2.4380000000000002</v>
      </c>
      <c r="V2304" s="208">
        <v>1.2949999999999999</v>
      </c>
      <c r="W2304" s="208">
        <v>0.85299999999999998</v>
      </c>
      <c r="X2304" s="208">
        <v>0.185</v>
      </c>
      <c r="Y2304" s="24"/>
      <c r="Z2304" s="24"/>
      <c r="AA2304" s="208">
        <v>0.28699999999999998</v>
      </c>
      <c r="AB2304" s="208">
        <v>1.5720000000000001</v>
      </c>
      <c r="AC2304" s="208">
        <v>3.0609999999999999</v>
      </c>
      <c r="AD2304" s="208">
        <v>3.052</v>
      </c>
      <c r="AE2304" s="208">
        <v>3.6819999999999999</v>
      </c>
      <c r="AF2304" s="208">
        <v>3.6880000000000002</v>
      </c>
      <c r="AG2304" s="208">
        <v>2.0630000000000002</v>
      </c>
      <c r="AH2304" s="208">
        <v>1.4650000000000001</v>
      </c>
      <c r="AI2304" s="208">
        <v>1.077</v>
      </c>
      <c r="AJ2304" s="208">
        <v>0.17799999999999999</v>
      </c>
      <c r="AK2304" s="24"/>
      <c r="AL2304" s="24"/>
      <c r="AM2304" s="24"/>
      <c r="AN2304" s="208">
        <v>1.577</v>
      </c>
      <c r="AO2304" s="208">
        <v>2.855</v>
      </c>
      <c r="AP2304" s="208">
        <v>3.5670000000000002</v>
      </c>
      <c r="AQ2304" s="208">
        <v>3.9470000000000001</v>
      </c>
      <c r="AR2304" s="208">
        <v>3.9079999999999999</v>
      </c>
      <c r="AS2304" s="208">
        <v>2.5049999999999999</v>
      </c>
      <c r="AT2304" s="208">
        <v>1.8340000000000001</v>
      </c>
      <c r="AU2304" s="208">
        <v>0.74</v>
      </c>
      <c r="AV2304" s="24"/>
      <c r="AW2304" s="24"/>
      <c r="AX2304" s="24"/>
      <c r="AY2304" s="208">
        <v>0.66200000000000003</v>
      </c>
      <c r="AZ2304" s="208">
        <v>1.41</v>
      </c>
      <c r="BA2304" s="208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208">
        <v>10.151999999999999</v>
      </c>
      <c r="G2305" s="208">
        <v>5.24</v>
      </c>
      <c r="H2305" s="208">
        <v>2.448</v>
      </c>
      <c r="I2305" s="221">
        <v>1.724</v>
      </c>
      <c r="J2305" s="221"/>
      <c r="K2305" s="24"/>
      <c r="L2305" s="24"/>
      <c r="M2305" s="24"/>
      <c r="N2305" s="24"/>
      <c r="O2305" s="24"/>
      <c r="P2305" s="208">
        <v>2.419</v>
      </c>
      <c r="Q2305" s="208">
        <v>2.9980000000000002</v>
      </c>
      <c r="R2305" s="208">
        <v>3.742</v>
      </c>
      <c r="S2305" s="208">
        <v>3.9039999999999999</v>
      </c>
      <c r="T2305" s="208">
        <v>2.198</v>
      </c>
      <c r="U2305" s="208">
        <v>0.224</v>
      </c>
      <c r="V2305" s="208">
        <v>1.2669999999999999</v>
      </c>
      <c r="W2305" s="208">
        <v>0.11700000000000001</v>
      </c>
      <c r="X2305" s="24"/>
      <c r="Y2305" s="24"/>
      <c r="Z2305" s="24"/>
      <c r="AA2305" s="24"/>
      <c r="AB2305" s="208">
        <v>1.841</v>
      </c>
      <c r="AC2305" s="208">
        <v>3.113</v>
      </c>
      <c r="AD2305" s="208">
        <v>2.8159999999999998</v>
      </c>
      <c r="AE2305" s="208">
        <v>3.3279999999999998</v>
      </c>
      <c r="AF2305" s="208">
        <v>3.056</v>
      </c>
      <c r="AG2305" s="208">
        <v>1.758</v>
      </c>
      <c r="AH2305" s="208">
        <v>1.448</v>
      </c>
      <c r="AI2305" s="208">
        <v>0.58199999999999996</v>
      </c>
      <c r="AJ2305" s="24"/>
      <c r="AK2305" s="24"/>
      <c r="AL2305" s="24"/>
      <c r="AM2305" s="24"/>
      <c r="AN2305" s="208">
        <v>0.56200000000000006</v>
      </c>
      <c r="AO2305" s="208">
        <v>3.3420000000000001</v>
      </c>
      <c r="AP2305" s="208">
        <v>3.633</v>
      </c>
      <c r="AQ2305" s="208">
        <v>3.569</v>
      </c>
      <c r="AR2305" s="208">
        <v>3.427</v>
      </c>
      <c r="AS2305" s="208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208">
        <v>9.3699999999999992</v>
      </c>
      <c r="G2306" s="208">
        <v>5.8659999999999997</v>
      </c>
      <c r="H2306" s="208">
        <v>4.3559999999999999</v>
      </c>
      <c r="I2306" s="221">
        <v>2.9769999999999999</v>
      </c>
      <c r="J2306" s="221"/>
      <c r="K2306" s="24"/>
      <c r="L2306" s="24"/>
      <c r="M2306" s="24"/>
      <c r="N2306" s="24"/>
      <c r="O2306" s="24"/>
      <c r="P2306" s="208">
        <v>3.9140000000000001</v>
      </c>
      <c r="Q2306" s="208">
        <v>5.1539999999999999</v>
      </c>
      <c r="R2306" s="208">
        <v>6.9050000000000002</v>
      </c>
      <c r="S2306" s="208">
        <v>7.9329999999999998</v>
      </c>
      <c r="T2306" s="208">
        <v>7.1520000000000001</v>
      </c>
      <c r="U2306" s="208">
        <v>3.9239999999999999</v>
      </c>
      <c r="V2306" s="208">
        <v>1.716</v>
      </c>
      <c r="W2306" s="208">
        <v>0.16</v>
      </c>
      <c r="X2306" s="24"/>
      <c r="Y2306" s="24"/>
      <c r="Z2306" s="24"/>
      <c r="AA2306" s="208">
        <v>6.7000000000000004E-2</v>
      </c>
      <c r="AB2306" s="208">
        <v>2.5009999999999999</v>
      </c>
      <c r="AC2306" s="208">
        <v>5.1630000000000003</v>
      </c>
      <c r="AD2306" s="208">
        <v>6.5620000000000003</v>
      </c>
      <c r="AE2306" s="208">
        <v>7.6630000000000003</v>
      </c>
      <c r="AF2306" s="208">
        <v>7.4610000000000003</v>
      </c>
      <c r="AG2306" s="208">
        <v>3.819</v>
      </c>
      <c r="AH2306" s="208">
        <v>3.1989999999999998</v>
      </c>
      <c r="AI2306" s="208">
        <v>1.25</v>
      </c>
      <c r="AJ2306" s="208">
        <v>4.3999999999999997E-2</v>
      </c>
      <c r="AK2306" s="24"/>
      <c r="AL2306" s="24"/>
      <c r="AM2306" s="24"/>
      <c r="AN2306" s="208">
        <v>2.4260000000000002</v>
      </c>
      <c r="AO2306" s="208">
        <v>6.3360000000000003</v>
      </c>
      <c r="AP2306" s="208">
        <v>6.8179999999999996</v>
      </c>
      <c r="AQ2306" s="208">
        <v>7.1749999999999998</v>
      </c>
      <c r="AR2306" s="208">
        <v>7.7329999999999997</v>
      </c>
      <c r="AS2306" s="208">
        <v>5.88</v>
      </c>
      <c r="AT2306" s="208">
        <v>2.5859999999999999</v>
      </c>
      <c r="AU2306" s="208">
        <v>0.122</v>
      </c>
      <c r="AV2306" s="24"/>
      <c r="AW2306" s="24"/>
      <c r="AX2306" s="24"/>
      <c r="AY2306" s="208">
        <v>0.48899999999999999</v>
      </c>
      <c r="AZ2306" s="208">
        <v>2.0950000000000002</v>
      </c>
      <c r="BA2306" s="208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08">
        <v>41.607999999999997</v>
      </c>
      <c r="Q2307" s="208">
        <v>-38.536999999999999</v>
      </c>
      <c r="R2307" s="208">
        <v>3.609</v>
      </c>
      <c r="S2307" s="208">
        <v>4.8869999999999996</v>
      </c>
      <c r="T2307" s="208">
        <v>4.75</v>
      </c>
      <c r="U2307" s="208">
        <v>3.3740000000000001</v>
      </c>
      <c r="V2307" s="208">
        <v>1.4930000000000001</v>
      </c>
      <c r="W2307" s="208">
        <v>0.125</v>
      </c>
      <c r="X2307" s="24"/>
      <c r="Y2307" s="24"/>
      <c r="Z2307" s="24"/>
      <c r="AA2307" s="24"/>
      <c r="AB2307" s="208">
        <v>2.698</v>
      </c>
      <c r="AC2307" s="208">
        <v>3.1259999999999999</v>
      </c>
      <c r="AD2307" s="208">
        <v>3.06</v>
      </c>
      <c r="AE2307" s="208">
        <v>3.47</v>
      </c>
      <c r="AF2307" s="208">
        <v>4.1849999999999996</v>
      </c>
      <c r="AG2307" s="208">
        <v>2.42</v>
      </c>
      <c r="AH2307" s="208">
        <v>1.9950000000000001</v>
      </c>
      <c r="AI2307" s="208">
        <v>0.79900000000000004</v>
      </c>
      <c r="AJ2307" s="208">
        <v>3.0000000000000001E-3</v>
      </c>
      <c r="AK2307" s="24"/>
      <c r="AL2307" s="24"/>
      <c r="AM2307" s="24"/>
      <c r="AN2307" s="208">
        <v>1.722</v>
      </c>
      <c r="AO2307" s="208">
        <v>3.4969999999999999</v>
      </c>
      <c r="AP2307" s="208">
        <v>4.407</v>
      </c>
      <c r="AQ2307" s="208">
        <v>4.2130000000000001</v>
      </c>
      <c r="AR2307" s="208">
        <v>4.2039999999999997</v>
      </c>
      <c r="AS2307" s="208">
        <v>3.7280000000000002</v>
      </c>
      <c r="AT2307" s="208">
        <v>1.4670000000000001</v>
      </c>
      <c r="AU2307" s="208">
        <v>0.106</v>
      </c>
      <c r="AV2307" s="24"/>
      <c r="AW2307" s="24"/>
      <c r="AX2307" s="24"/>
      <c r="AY2307" s="208">
        <v>0.60199999999999998</v>
      </c>
      <c r="AZ2307" s="208">
        <v>1.5549999999999999</v>
      </c>
      <c r="BA2307" s="208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208">
        <v>5.3979999999999997</v>
      </c>
      <c r="G2308" s="208">
        <v>3.5030000000000001</v>
      </c>
      <c r="H2308" s="208">
        <v>4.0750000000000002</v>
      </c>
      <c r="I2308" s="221">
        <v>2.4710000000000001</v>
      </c>
      <c r="J2308" s="221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208">
        <v>5.1210000000000004</v>
      </c>
      <c r="G2309" s="208">
        <v>3.121</v>
      </c>
      <c r="H2309" s="208">
        <v>1.3779999999999999</v>
      </c>
      <c r="I2309" s="221">
        <v>2.6880000000000002</v>
      </c>
      <c r="J2309" s="221"/>
      <c r="K2309" s="208">
        <v>1.528</v>
      </c>
      <c r="L2309" s="24"/>
      <c r="M2309" s="24"/>
      <c r="N2309" s="24"/>
      <c r="O2309" s="24"/>
      <c r="P2309" s="208">
        <v>1.5920000000000001</v>
      </c>
      <c r="Q2309" s="208">
        <v>4.0289999999999999</v>
      </c>
      <c r="R2309" s="208">
        <v>4.1870000000000003</v>
      </c>
      <c r="S2309" s="208">
        <v>4.7110000000000003</v>
      </c>
      <c r="T2309" s="208">
        <v>4.601</v>
      </c>
      <c r="U2309" s="208">
        <v>4.1449999999999996</v>
      </c>
      <c r="V2309" s="208">
        <v>1.8819999999999999</v>
      </c>
      <c r="W2309" s="208">
        <v>0.14499999999999999</v>
      </c>
      <c r="X2309" s="24"/>
      <c r="Y2309" s="24"/>
      <c r="Z2309" s="24"/>
      <c r="AA2309" s="24"/>
      <c r="AB2309" s="208">
        <v>3.9009999999999998</v>
      </c>
      <c r="AC2309" s="208">
        <v>4.9580000000000002</v>
      </c>
      <c r="AD2309" s="208">
        <v>3.8220000000000001</v>
      </c>
      <c r="AE2309" s="208">
        <v>4.4489999999999998</v>
      </c>
      <c r="AF2309" s="208">
        <v>4.5810000000000004</v>
      </c>
      <c r="AG2309" s="208">
        <v>2.9239999999999999</v>
      </c>
      <c r="AH2309" s="208">
        <v>2.121</v>
      </c>
      <c r="AI2309" s="208">
        <v>0.996</v>
      </c>
      <c r="AJ2309" s="24"/>
      <c r="AK2309" s="24"/>
      <c r="AL2309" s="24"/>
      <c r="AM2309" s="24"/>
      <c r="AN2309" s="208">
        <v>1.8440000000000001</v>
      </c>
      <c r="AO2309" s="208">
        <v>4.5460000000000003</v>
      </c>
      <c r="AP2309" s="208">
        <v>3.9430000000000001</v>
      </c>
      <c r="AQ2309" s="208">
        <v>4.0789999999999997</v>
      </c>
      <c r="AR2309" s="208">
        <v>4.0940000000000003</v>
      </c>
      <c r="AS2309" s="208">
        <v>3.8410000000000002</v>
      </c>
      <c r="AT2309" s="208">
        <v>1.762</v>
      </c>
      <c r="AU2309" s="208">
        <v>0.104</v>
      </c>
      <c r="AV2309" s="24"/>
      <c r="AW2309" s="24"/>
      <c r="AX2309" s="24"/>
      <c r="AY2309" s="24"/>
      <c r="AZ2309" s="208">
        <v>1.0620000000000001</v>
      </c>
      <c r="BA2309" s="208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209">
        <v>1.5229999999999999</v>
      </c>
      <c r="G2310" s="209">
        <v>0.94599999999999995</v>
      </c>
      <c r="H2310" s="209">
        <v>0.754</v>
      </c>
      <c r="I2310" s="224">
        <v>0.68799999999999994</v>
      </c>
      <c r="J2310" s="224"/>
      <c r="K2310" s="209">
        <v>0.42799999999999999</v>
      </c>
      <c r="L2310" s="209">
        <v>0.26900000000000002</v>
      </c>
      <c r="M2310" s="20"/>
      <c r="N2310" s="20"/>
      <c r="O2310" s="20"/>
      <c r="P2310" s="209">
        <v>0.49199999999999999</v>
      </c>
      <c r="Q2310" s="209">
        <v>2.0779999999999998</v>
      </c>
      <c r="R2310" s="209">
        <v>1.115</v>
      </c>
      <c r="S2310" s="209">
        <v>1.341</v>
      </c>
      <c r="T2310" s="209">
        <v>1.246</v>
      </c>
      <c r="U2310" s="209">
        <v>0.85599999999999998</v>
      </c>
      <c r="V2310" s="209">
        <v>0.52200000000000002</v>
      </c>
      <c r="W2310" s="209">
        <v>0.437</v>
      </c>
      <c r="X2310" s="209">
        <v>6.3E-2</v>
      </c>
      <c r="Y2310" s="209">
        <v>0.13</v>
      </c>
      <c r="Z2310" s="209">
        <v>0.14499999999999999</v>
      </c>
      <c r="AA2310" s="209">
        <v>0.28999999999999998</v>
      </c>
      <c r="AB2310" s="209">
        <v>0.497</v>
      </c>
      <c r="AC2310" s="209">
        <v>1.0169999999999999</v>
      </c>
      <c r="AD2310" s="209">
        <v>0.86499999999999999</v>
      </c>
      <c r="AE2310" s="209">
        <v>1.393</v>
      </c>
      <c r="AF2310" s="209">
        <v>1.147</v>
      </c>
      <c r="AG2310" s="209">
        <v>0.67700000000000005</v>
      </c>
      <c r="AH2310" s="209">
        <v>0.53500000000000003</v>
      </c>
      <c r="AI2310" s="209">
        <v>0.45100000000000001</v>
      </c>
      <c r="AJ2310" s="209">
        <v>0.16</v>
      </c>
      <c r="AK2310" s="20"/>
      <c r="AL2310" s="20"/>
      <c r="AM2310" s="209">
        <v>0.495</v>
      </c>
      <c r="AN2310" s="209">
        <v>0.56399999999999995</v>
      </c>
      <c r="AO2310" s="209">
        <v>1.048</v>
      </c>
      <c r="AP2310" s="209">
        <v>1.2250000000000001</v>
      </c>
      <c r="AQ2310" s="209">
        <v>1.202</v>
      </c>
      <c r="AR2310" s="209">
        <v>1.1599999999999999</v>
      </c>
      <c r="AS2310" s="209">
        <v>0.75600000000000001</v>
      </c>
      <c r="AT2310" s="209">
        <v>0.64200000000000002</v>
      </c>
      <c r="AU2310" s="209">
        <v>0.41599999999999998</v>
      </c>
      <c r="AV2310" s="209">
        <v>0.127</v>
      </c>
      <c r="AW2310" s="209">
        <v>3.4000000000000002E-2</v>
      </c>
      <c r="AX2310" s="20"/>
      <c r="AY2310" s="209">
        <v>0.38100000000000001</v>
      </c>
      <c r="AZ2310" s="209">
        <v>0.50600000000000001</v>
      </c>
      <c r="BA2310" s="209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208">
        <v>1.5229999999999999</v>
      </c>
      <c r="G2311" s="208">
        <v>0.94599999999999995</v>
      </c>
      <c r="H2311" s="208">
        <v>0.754</v>
      </c>
      <c r="I2311" s="221">
        <v>0.68799999999999994</v>
      </c>
      <c r="J2311" s="221"/>
      <c r="K2311" s="208">
        <v>0.42799999999999999</v>
      </c>
      <c r="L2311" s="208">
        <v>0.26900000000000002</v>
      </c>
      <c r="M2311" s="24"/>
      <c r="N2311" s="24"/>
      <c r="O2311" s="24"/>
      <c r="P2311" s="208">
        <v>0.49199999999999999</v>
      </c>
      <c r="Q2311" s="208">
        <v>2.0779999999999998</v>
      </c>
      <c r="R2311" s="208">
        <v>1.115</v>
      </c>
      <c r="S2311" s="208">
        <v>1.341</v>
      </c>
      <c r="T2311" s="208">
        <v>1.246</v>
      </c>
      <c r="U2311" s="208">
        <v>0.85599999999999998</v>
      </c>
      <c r="V2311" s="208">
        <v>0.52200000000000002</v>
      </c>
      <c r="W2311" s="208">
        <v>0.437</v>
      </c>
      <c r="X2311" s="208">
        <v>6.3E-2</v>
      </c>
      <c r="Y2311" s="208">
        <v>0.13</v>
      </c>
      <c r="Z2311" s="208">
        <v>0.14499999999999999</v>
      </c>
      <c r="AA2311" s="208">
        <v>0.28999999999999998</v>
      </c>
      <c r="AB2311" s="208">
        <v>0.497</v>
      </c>
      <c r="AC2311" s="208">
        <v>1.0169999999999999</v>
      </c>
      <c r="AD2311" s="208">
        <v>0.86499999999999999</v>
      </c>
      <c r="AE2311" s="208">
        <v>1.393</v>
      </c>
      <c r="AF2311" s="208">
        <v>1.147</v>
      </c>
      <c r="AG2311" s="208">
        <v>0.67700000000000005</v>
      </c>
      <c r="AH2311" s="208">
        <v>0.53500000000000003</v>
      </c>
      <c r="AI2311" s="208">
        <v>0.45100000000000001</v>
      </c>
      <c r="AJ2311" s="208">
        <v>0.16</v>
      </c>
      <c r="AK2311" s="24"/>
      <c r="AL2311" s="24"/>
      <c r="AM2311" s="208">
        <v>0.495</v>
      </c>
      <c r="AN2311" s="208">
        <v>0.56399999999999995</v>
      </c>
      <c r="AO2311" s="208">
        <v>1.048</v>
      </c>
      <c r="AP2311" s="208">
        <v>1.2250000000000001</v>
      </c>
      <c r="AQ2311" s="208">
        <v>1.202</v>
      </c>
      <c r="AR2311" s="208">
        <v>1.1599999999999999</v>
      </c>
      <c r="AS2311" s="208">
        <v>0.75600000000000001</v>
      </c>
      <c r="AT2311" s="208">
        <v>0.64200000000000002</v>
      </c>
      <c r="AU2311" s="208">
        <v>0.41599999999999998</v>
      </c>
      <c r="AV2311" s="208">
        <v>0.127</v>
      </c>
      <c r="AW2311" s="208">
        <v>3.4000000000000002E-2</v>
      </c>
      <c r="AX2311" s="24"/>
      <c r="AY2311" s="208">
        <v>0.38100000000000001</v>
      </c>
      <c r="AZ2311" s="208">
        <v>0.50600000000000001</v>
      </c>
      <c r="BA2311" s="208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9">
        <v>7.6260000000000003</v>
      </c>
      <c r="AR2312" s="209">
        <v>2.7759999999999998</v>
      </c>
      <c r="AS2312" s="209">
        <v>2.3839999999999999</v>
      </c>
      <c r="AT2312" s="209">
        <v>1.58</v>
      </c>
      <c r="AU2312" s="209">
        <v>0.84199999999999997</v>
      </c>
      <c r="AV2312" s="20"/>
      <c r="AW2312" s="20"/>
      <c r="AX2312" s="20"/>
      <c r="AY2312" s="209">
        <v>0.63</v>
      </c>
      <c r="AZ2312" s="209">
        <v>1.115</v>
      </c>
      <c r="BA2312" s="209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08">
        <v>0.27700000000000002</v>
      </c>
      <c r="AR2313" s="208">
        <v>0.159</v>
      </c>
      <c r="AS2313" s="208">
        <v>0.253</v>
      </c>
      <c r="AT2313" s="208">
        <v>0.155</v>
      </c>
      <c r="AU2313" s="208">
        <v>0.10100000000000001</v>
      </c>
      <c r="AV2313" s="24"/>
      <c r="AW2313" s="24"/>
      <c r="AX2313" s="24"/>
      <c r="AY2313" s="208">
        <v>8.7999999999999995E-2</v>
      </c>
      <c r="AZ2313" s="208">
        <v>0.13800000000000001</v>
      </c>
      <c r="BA2313" s="208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08">
        <v>7.3490000000000002</v>
      </c>
      <c r="AR2314" s="208">
        <v>2.617</v>
      </c>
      <c r="AS2314" s="208">
        <v>2.1309999999999998</v>
      </c>
      <c r="AT2314" s="208">
        <v>1.425</v>
      </c>
      <c r="AU2314" s="208">
        <v>0.74099999999999999</v>
      </c>
      <c r="AV2314" s="24"/>
      <c r="AW2314" s="24"/>
      <c r="AX2314" s="24"/>
      <c r="AY2314" s="208">
        <v>0.54200000000000004</v>
      </c>
      <c r="AZ2314" s="208">
        <v>0.97699999999999998</v>
      </c>
      <c r="BA2314" s="208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209">
        <v>7.5810000000000004</v>
      </c>
      <c r="G2315" s="209">
        <v>5.6760000000000002</v>
      </c>
      <c r="H2315" s="209">
        <v>3.855</v>
      </c>
      <c r="I2315" s="224">
        <v>2.7559999999999998</v>
      </c>
      <c r="J2315" s="224"/>
      <c r="K2315" s="209">
        <v>0.96699999999999997</v>
      </c>
      <c r="L2315" s="209">
        <v>0.153</v>
      </c>
      <c r="M2315" s="20"/>
      <c r="N2315" s="20"/>
      <c r="O2315" s="209">
        <v>0.63900000000000001</v>
      </c>
      <c r="P2315" s="209">
        <v>2.38</v>
      </c>
      <c r="Q2315" s="209">
        <v>4.6029999999999998</v>
      </c>
      <c r="R2315" s="209">
        <v>6.0359999999999996</v>
      </c>
      <c r="S2315" s="209">
        <v>7.6479999999999997</v>
      </c>
      <c r="T2315" s="209">
        <v>7.3339999999999996</v>
      </c>
      <c r="U2315" s="209">
        <v>3.9849999999999999</v>
      </c>
      <c r="V2315" s="209">
        <v>2.0289999999999999</v>
      </c>
      <c r="W2315" s="209">
        <v>0.92100000000000004</v>
      </c>
      <c r="X2315" s="209">
        <v>0.10299999999999999</v>
      </c>
      <c r="Y2315" s="209">
        <v>5.3999999999999999E-2</v>
      </c>
      <c r="Z2315" s="20"/>
      <c r="AA2315" s="209">
        <v>0.378</v>
      </c>
      <c r="AB2315" s="209">
        <v>2.2799999999999998</v>
      </c>
      <c r="AC2315" s="209">
        <v>4.6820000000000004</v>
      </c>
      <c r="AD2315" s="209">
        <v>7.085</v>
      </c>
      <c r="AE2315" s="209">
        <v>6.649</v>
      </c>
      <c r="AF2315" s="209">
        <v>6.5940000000000003</v>
      </c>
      <c r="AG2315" s="209">
        <v>2.859</v>
      </c>
      <c r="AH2315" s="209">
        <v>1.6040000000000001</v>
      </c>
      <c r="AI2315" s="209">
        <v>0.97399999999999998</v>
      </c>
      <c r="AJ2315" s="209">
        <v>4.8000000000000001E-2</v>
      </c>
      <c r="AK2315" s="20"/>
      <c r="AL2315" s="20"/>
      <c r="AM2315" s="209">
        <v>7.3999999999999996E-2</v>
      </c>
      <c r="AN2315" s="209">
        <v>0.94</v>
      </c>
      <c r="AO2315" s="209">
        <v>2.5870000000000002</v>
      </c>
      <c r="AP2315" s="209">
        <v>3.004</v>
      </c>
      <c r="AQ2315" s="209">
        <v>3.56</v>
      </c>
      <c r="AR2315" s="209">
        <v>3.07</v>
      </c>
      <c r="AS2315" s="209">
        <v>1.7629999999999999</v>
      </c>
      <c r="AT2315" s="209">
        <v>1.069</v>
      </c>
      <c r="AU2315" s="209">
        <v>0.19600000000000001</v>
      </c>
      <c r="AV2315" s="20"/>
      <c r="AW2315" s="20"/>
      <c r="AX2315" s="20"/>
      <c r="AY2315" s="209">
        <v>0.315</v>
      </c>
      <c r="AZ2315" s="209">
        <v>0.71699999999999997</v>
      </c>
      <c r="BA2315" s="209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208">
        <v>4.4470000000000001</v>
      </c>
      <c r="G2316" s="208">
        <v>3.3719999999999999</v>
      </c>
      <c r="H2316" s="208">
        <v>2.3479999999999999</v>
      </c>
      <c r="I2316" s="221">
        <v>1.726</v>
      </c>
      <c r="J2316" s="221"/>
      <c r="K2316" s="208">
        <v>0.625</v>
      </c>
      <c r="L2316" s="208">
        <v>0.153</v>
      </c>
      <c r="M2316" s="24"/>
      <c r="N2316" s="24"/>
      <c r="O2316" s="208">
        <v>0.41799999999999998</v>
      </c>
      <c r="P2316" s="208">
        <v>1.4570000000000001</v>
      </c>
      <c r="Q2316" s="208">
        <v>2.714</v>
      </c>
      <c r="R2316" s="208">
        <v>3.5760000000000001</v>
      </c>
      <c r="S2316" s="208">
        <v>4.4690000000000003</v>
      </c>
      <c r="T2316" s="208">
        <v>4.3170000000000002</v>
      </c>
      <c r="U2316" s="208">
        <v>2.4300000000000002</v>
      </c>
      <c r="V2316" s="208">
        <v>1.276</v>
      </c>
      <c r="W2316" s="208">
        <v>0.58299999999999996</v>
      </c>
      <c r="X2316" s="208">
        <v>0.10299999999999999</v>
      </c>
      <c r="Y2316" s="24"/>
      <c r="Z2316" s="24"/>
      <c r="AA2316" s="208">
        <v>0.25900000000000001</v>
      </c>
      <c r="AB2316" s="208">
        <v>1.2909999999999999</v>
      </c>
      <c r="AC2316" s="208">
        <v>2.613</v>
      </c>
      <c r="AD2316" s="208">
        <v>4.0549999999999997</v>
      </c>
      <c r="AE2316" s="208">
        <v>3.7410000000000001</v>
      </c>
      <c r="AF2316" s="208">
        <v>3.84</v>
      </c>
      <c r="AG2316" s="208">
        <v>1.7090000000000001</v>
      </c>
      <c r="AH2316" s="208">
        <v>0.93500000000000005</v>
      </c>
      <c r="AI2316" s="208">
        <v>0.47699999999999998</v>
      </c>
      <c r="AJ2316" s="208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208">
        <v>3.1339999999999999</v>
      </c>
      <c r="G2317" s="208">
        <v>2.3039999999999998</v>
      </c>
      <c r="H2317" s="208">
        <v>1.5069999999999999</v>
      </c>
      <c r="I2317" s="221">
        <v>1.03</v>
      </c>
      <c r="J2317" s="221"/>
      <c r="K2317" s="208">
        <v>0.34200000000000003</v>
      </c>
      <c r="L2317" s="24"/>
      <c r="M2317" s="24"/>
      <c r="N2317" s="24"/>
      <c r="O2317" s="208">
        <v>0.221</v>
      </c>
      <c r="P2317" s="208">
        <v>0.92300000000000004</v>
      </c>
      <c r="Q2317" s="208">
        <v>1.889</v>
      </c>
      <c r="R2317" s="208">
        <v>2.46</v>
      </c>
      <c r="S2317" s="208">
        <v>3.1789999999999998</v>
      </c>
      <c r="T2317" s="208">
        <v>3.0169999999999999</v>
      </c>
      <c r="U2317" s="208">
        <v>1.5549999999999999</v>
      </c>
      <c r="V2317" s="208">
        <v>0.753</v>
      </c>
      <c r="W2317" s="208">
        <v>0.33800000000000002</v>
      </c>
      <c r="X2317" s="24"/>
      <c r="Y2317" s="208">
        <v>5.3999999999999999E-2</v>
      </c>
      <c r="Z2317" s="24"/>
      <c r="AA2317" s="208">
        <v>0.11899999999999999</v>
      </c>
      <c r="AB2317" s="208">
        <v>0.98899999999999999</v>
      </c>
      <c r="AC2317" s="208">
        <v>2.069</v>
      </c>
      <c r="AD2317" s="208">
        <v>3.03</v>
      </c>
      <c r="AE2317" s="208">
        <v>2.9079999999999999</v>
      </c>
      <c r="AF2317" s="208">
        <v>2.754</v>
      </c>
      <c r="AG2317" s="208">
        <v>1.1499999999999999</v>
      </c>
      <c r="AH2317" s="208">
        <v>0.66900000000000004</v>
      </c>
      <c r="AI2317" s="208">
        <v>0.497</v>
      </c>
      <c r="AJ2317" s="24"/>
      <c r="AK2317" s="24"/>
      <c r="AL2317" s="24"/>
      <c r="AM2317" s="208">
        <v>7.3999999999999996E-2</v>
      </c>
      <c r="AN2317" s="208">
        <v>0.94</v>
      </c>
      <c r="AO2317" s="208">
        <v>2.5870000000000002</v>
      </c>
      <c r="AP2317" s="208">
        <v>3.004</v>
      </c>
      <c r="AQ2317" s="208">
        <v>3.56</v>
      </c>
      <c r="AR2317" s="208">
        <v>3.07</v>
      </c>
      <c r="AS2317" s="208">
        <v>1.7629999999999999</v>
      </c>
      <c r="AT2317" s="208">
        <v>1.069</v>
      </c>
      <c r="AU2317" s="208">
        <v>0.19600000000000001</v>
      </c>
      <c r="AV2317" s="24"/>
      <c r="AW2317" s="24"/>
      <c r="AX2317" s="24"/>
      <c r="AY2317" s="208">
        <v>0.315</v>
      </c>
      <c r="AZ2317" s="208">
        <v>0.71699999999999997</v>
      </c>
      <c r="BA2317" s="208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209">
        <v>22.088000000000001</v>
      </c>
      <c r="G2318" s="209">
        <v>16.824000000000002</v>
      </c>
      <c r="H2318" s="209">
        <v>12.347</v>
      </c>
      <c r="I2318" s="224">
        <v>10.654999999999999</v>
      </c>
      <c r="J2318" s="224"/>
      <c r="K2318" s="209">
        <v>2.2389999999999999</v>
      </c>
      <c r="L2318" s="20"/>
      <c r="M2318" s="20"/>
      <c r="N2318" s="20"/>
      <c r="O2318" s="209">
        <v>2.2450000000000001</v>
      </c>
      <c r="P2318" s="209">
        <v>8.9559999999999995</v>
      </c>
      <c r="Q2318" s="209">
        <v>13.622999999999999</v>
      </c>
      <c r="R2318" s="209">
        <v>17.212</v>
      </c>
      <c r="S2318" s="209">
        <v>20.201000000000001</v>
      </c>
      <c r="T2318" s="209">
        <v>21.036000000000001</v>
      </c>
      <c r="U2318" s="209">
        <v>13.147</v>
      </c>
      <c r="V2318" s="209">
        <v>6.7690000000000001</v>
      </c>
      <c r="W2318" s="209">
        <v>2.7120000000000002</v>
      </c>
      <c r="X2318" s="209">
        <v>0.33400000000000002</v>
      </c>
      <c r="Y2318" s="20"/>
      <c r="Z2318" s="20"/>
      <c r="AA2318" s="209">
        <v>1.389</v>
      </c>
      <c r="AB2318" s="209">
        <v>7.2140000000000004</v>
      </c>
      <c r="AC2318" s="209">
        <v>15.321999999999999</v>
      </c>
      <c r="AD2318" s="209">
        <v>22.472000000000001</v>
      </c>
      <c r="AE2318" s="209">
        <v>19.876000000000001</v>
      </c>
      <c r="AF2318" s="209">
        <v>22.001999999999999</v>
      </c>
      <c r="AG2318" s="209">
        <v>10.259</v>
      </c>
      <c r="AH2318" s="209">
        <v>5.931</v>
      </c>
      <c r="AI2318" s="209">
        <v>3.7080000000000002</v>
      </c>
      <c r="AJ2318" s="209">
        <v>0.56999999999999995</v>
      </c>
      <c r="AK2318" s="20"/>
      <c r="AL2318" s="20"/>
      <c r="AM2318" s="209">
        <v>0.26300000000000001</v>
      </c>
      <c r="AN2318" s="209">
        <v>11.760999999999999</v>
      </c>
      <c r="AO2318" s="209">
        <v>13.866</v>
      </c>
      <c r="AP2318" s="209">
        <v>17.393000000000001</v>
      </c>
      <c r="AQ2318" s="209">
        <v>19.821999999999999</v>
      </c>
      <c r="AR2318" s="209">
        <v>20.483000000000001</v>
      </c>
      <c r="AS2318" s="209">
        <v>13.672000000000001</v>
      </c>
      <c r="AT2318" s="209">
        <v>7.3479999999999999</v>
      </c>
      <c r="AU2318" s="209">
        <v>3.5059999999999998</v>
      </c>
      <c r="AV2318" s="20"/>
      <c r="AW2318" s="20"/>
      <c r="AX2318" s="20"/>
      <c r="AY2318" s="209">
        <v>1.2769999999999999</v>
      </c>
      <c r="AZ2318" s="209">
        <v>4.2149999999999999</v>
      </c>
      <c r="BA2318" s="209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208">
        <v>5.548</v>
      </c>
      <c r="G2319" s="208">
        <v>4.0839999999999996</v>
      </c>
      <c r="H2319" s="208">
        <v>2.7879999999999998</v>
      </c>
      <c r="I2319" s="221">
        <v>2.8460000000000001</v>
      </c>
      <c r="J2319" s="221"/>
      <c r="K2319" s="24"/>
      <c r="L2319" s="24"/>
      <c r="M2319" s="24"/>
      <c r="N2319" s="24"/>
      <c r="O2319" s="208">
        <v>1.6080000000000001</v>
      </c>
      <c r="P2319" s="208">
        <v>1.798</v>
      </c>
      <c r="Q2319" s="208">
        <v>3.2029999999999998</v>
      </c>
      <c r="R2319" s="208">
        <v>4.6050000000000004</v>
      </c>
      <c r="S2319" s="208">
        <v>5.2640000000000002</v>
      </c>
      <c r="T2319" s="208">
        <v>5.58</v>
      </c>
      <c r="U2319" s="208">
        <v>3.2360000000000002</v>
      </c>
      <c r="V2319" s="208">
        <v>1.482</v>
      </c>
      <c r="W2319" s="208">
        <v>0.80300000000000005</v>
      </c>
      <c r="X2319" s="208">
        <v>0.153</v>
      </c>
      <c r="Y2319" s="24"/>
      <c r="Z2319" s="24"/>
      <c r="AA2319" s="208">
        <v>0.40200000000000002</v>
      </c>
      <c r="AB2319" s="208">
        <v>1.823</v>
      </c>
      <c r="AC2319" s="208">
        <v>3.4510000000000001</v>
      </c>
      <c r="AD2319" s="208">
        <v>5.3940000000000001</v>
      </c>
      <c r="AE2319" s="208">
        <v>5</v>
      </c>
      <c r="AF2319" s="208">
        <v>5.0750000000000002</v>
      </c>
      <c r="AG2319" s="208">
        <v>2.1520000000000001</v>
      </c>
      <c r="AH2319" s="208">
        <v>0.63800000000000001</v>
      </c>
      <c r="AI2319" s="208">
        <v>0.26200000000000001</v>
      </c>
      <c r="AJ2319" s="24"/>
      <c r="AK2319" s="24"/>
      <c r="AL2319" s="24"/>
      <c r="AM2319" s="208">
        <v>1E-3</v>
      </c>
      <c r="AN2319" s="208">
        <v>0.38600000000000001</v>
      </c>
      <c r="AO2319" s="208">
        <v>1.6020000000000001</v>
      </c>
      <c r="AP2319" s="208">
        <v>2.5110000000000001</v>
      </c>
      <c r="AQ2319" s="208">
        <v>2.3519999999999999</v>
      </c>
      <c r="AR2319" s="208">
        <v>2.2629999999999999</v>
      </c>
      <c r="AS2319" s="208">
        <v>1.3140000000000001</v>
      </c>
      <c r="AT2319" s="208">
        <v>0.47099999999999997</v>
      </c>
      <c r="AU2319" s="208">
        <v>0.107</v>
      </c>
      <c r="AV2319" s="24"/>
      <c r="AW2319" s="24"/>
      <c r="AX2319" s="24"/>
      <c r="AY2319" s="24"/>
      <c r="AZ2319" s="208">
        <v>0.44700000000000001</v>
      </c>
      <c r="BA2319" s="208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208">
        <v>4.8380000000000001</v>
      </c>
      <c r="G2320" s="208">
        <v>3.9460000000000002</v>
      </c>
      <c r="H2320" s="208">
        <v>3.1789999999999998</v>
      </c>
      <c r="I2320" s="221">
        <v>2.649</v>
      </c>
      <c r="J2320" s="221"/>
      <c r="K2320" s="208">
        <v>1.006</v>
      </c>
      <c r="L2320" s="24"/>
      <c r="M2320" s="24"/>
      <c r="N2320" s="24"/>
      <c r="O2320" s="208">
        <v>0.309</v>
      </c>
      <c r="P2320" s="208">
        <v>2.3610000000000002</v>
      </c>
      <c r="Q2320" s="208">
        <v>3.4180000000000001</v>
      </c>
      <c r="R2320" s="208">
        <v>4.6429999999999998</v>
      </c>
      <c r="S2320" s="208">
        <v>4.899</v>
      </c>
      <c r="T2320" s="208">
        <v>5.1280000000000001</v>
      </c>
      <c r="U2320" s="208">
        <v>3.0139999999999998</v>
      </c>
      <c r="V2320" s="208">
        <v>1.8640000000000001</v>
      </c>
      <c r="W2320" s="208">
        <v>1.05</v>
      </c>
      <c r="X2320" s="208">
        <v>0.13</v>
      </c>
      <c r="Y2320" s="24"/>
      <c r="Z2320" s="24"/>
      <c r="AA2320" s="208">
        <v>0.72899999999999998</v>
      </c>
      <c r="AB2320" s="208">
        <v>1.996</v>
      </c>
      <c r="AC2320" s="208">
        <v>3.7559999999999998</v>
      </c>
      <c r="AD2320" s="208">
        <v>5.5140000000000002</v>
      </c>
      <c r="AE2320" s="208">
        <v>4.66</v>
      </c>
      <c r="AF2320" s="208">
        <v>5.2329999999999997</v>
      </c>
      <c r="AG2320" s="208">
        <v>2.7090000000000001</v>
      </c>
      <c r="AH2320" s="208">
        <v>1.58</v>
      </c>
      <c r="AI2320" s="208">
        <v>1.2689999999999999</v>
      </c>
      <c r="AJ2320" s="208">
        <v>0.28499999999999998</v>
      </c>
      <c r="AK2320" s="24"/>
      <c r="AL2320" s="24"/>
      <c r="AM2320" s="24"/>
      <c r="AN2320" s="208">
        <v>2.8759999999999999</v>
      </c>
      <c r="AO2320" s="208">
        <v>4.95</v>
      </c>
      <c r="AP2320" s="208">
        <v>5.2009999999999996</v>
      </c>
      <c r="AQ2320" s="208">
        <v>5.6509999999999998</v>
      </c>
      <c r="AR2320" s="208">
        <v>5.7240000000000002</v>
      </c>
      <c r="AS2320" s="208">
        <v>3.76</v>
      </c>
      <c r="AT2320" s="208">
        <v>2.1429999999999998</v>
      </c>
      <c r="AU2320" s="208">
        <v>1.1240000000000001</v>
      </c>
      <c r="AV2320" s="24"/>
      <c r="AW2320" s="24"/>
      <c r="AX2320" s="24"/>
      <c r="AY2320" s="24"/>
      <c r="AZ2320" s="24"/>
      <c r="BA2320" s="208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208">
        <v>5.0110000000000001</v>
      </c>
      <c r="G2321" s="208">
        <v>4.1210000000000004</v>
      </c>
      <c r="H2321" s="208">
        <v>3.125</v>
      </c>
      <c r="I2321" s="221">
        <v>3.3570000000000002</v>
      </c>
      <c r="J2321" s="221"/>
      <c r="K2321" s="208">
        <v>0.876</v>
      </c>
      <c r="L2321" s="24"/>
      <c r="M2321" s="24"/>
      <c r="N2321" s="24"/>
      <c r="O2321" s="208">
        <v>0.32800000000000001</v>
      </c>
      <c r="P2321" s="208">
        <v>2.8149999999999999</v>
      </c>
      <c r="Q2321" s="208">
        <v>4.157</v>
      </c>
      <c r="R2321" s="208">
        <v>4.226</v>
      </c>
      <c r="S2321" s="208">
        <v>4.9770000000000003</v>
      </c>
      <c r="T2321" s="208">
        <v>5.1870000000000003</v>
      </c>
      <c r="U2321" s="208">
        <v>2.9710000000000001</v>
      </c>
      <c r="V2321" s="208">
        <v>2.3029999999999999</v>
      </c>
      <c r="W2321" s="208">
        <v>0.81599999999999995</v>
      </c>
      <c r="X2321" s="208">
        <v>5.0999999999999997E-2</v>
      </c>
      <c r="Y2321" s="24"/>
      <c r="Z2321" s="24"/>
      <c r="AA2321" s="208">
        <v>0.25600000000000001</v>
      </c>
      <c r="AB2321" s="208">
        <v>2.4049999999999998</v>
      </c>
      <c r="AC2321" s="208">
        <v>4.3209999999999997</v>
      </c>
      <c r="AD2321" s="208">
        <v>5.6449999999999996</v>
      </c>
      <c r="AE2321" s="208">
        <v>5.391</v>
      </c>
      <c r="AF2321" s="208">
        <v>5.9409999999999998</v>
      </c>
      <c r="AG2321" s="208">
        <v>2.3420000000000001</v>
      </c>
      <c r="AH2321" s="208">
        <v>1.768</v>
      </c>
      <c r="AI2321" s="208">
        <v>1.28</v>
      </c>
      <c r="AJ2321" s="208">
        <v>0.20100000000000001</v>
      </c>
      <c r="AK2321" s="24"/>
      <c r="AL2321" s="24"/>
      <c r="AM2321" s="24"/>
      <c r="AN2321" s="208">
        <v>3.1709999999999998</v>
      </c>
      <c r="AO2321" s="24"/>
      <c r="AP2321" s="208">
        <v>0.79100000000000004</v>
      </c>
      <c r="AQ2321" s="208">
        <v>3.3460000000000001</v>
      </c>
      <c r="AR2321" s="208">
        <v>3.0070000000000001</v>
      </c>
      <c r="AS2321" s="208">
        <v>1.98</v>
      </c>
      <c r="AT2321" s="208">
        <v>0.309</v>
      </c>
      <c r="AU2321" s="24"/>
      <c r="AV2321" s="24"/>
      <c r="AW2321" s="24"/>
      <c r="AX2321" s="24"/>
      <c r="AY2321" s="208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208">
        <v>3.2029999999999998</v>
      </c>
      <c r="G2322" s="208">
        <v>1.665</v>
      </c>
      <c r="H2322" s="208">
        <v>1.121</v>
      </c>
      <c r="I2322" s="221">
        <v>0.11600000000000001</v>
      </c>
      <c r="J2322" s="221"/>
      <c r="K2322" s="24"/>
      <c r="L2322" s="24"/>
      <c r="M2322" s="24"/>
      <c r="N2322" s="24"/>
      <c r="O2322" s="24"/>
      <c r="P2322" s="208">
        <v>0.438</v>
      </c>
      <c r="Q2322" s="208">
        <v>0.56999999999999995</v>
      </c>
      <c r="R2322" s="208">
        <v>0.82499999999999996</v>
      </c>
      <c r="S2322" s="208">
        <v>1.806</v>
      </c>
      <c r="T2322" s="208">
        <v>1.9490000000000001</v>
      </c>
      <c r="U2322" s="208">
        <v>1.4239999999999999</v>
      </c>
      <c r="V2322" s="24"/>
      <c r="W2322" s="24"/>
      <c r="X2322" s="24"/>
      <c r="Y2322" s="24"/>
      <c r="Z2322" s="24"/>
      <c r="AA2322" s="24"/>
      <c r="AB2322" s="24"/>
      <c r="AC2322" s="208">
        <v>1.0249999999999999</v>
      </c>
      <c r="AD2322" s="208">
        <v>2.1869999999999998</v>
      </c>
      <c r="AE2322" s="208">
        <v>1.577</v>
      </c>
      <c r="AF2322" s="208">
        <v>2.2090000000000001</v>
      </c>
      <c r="AG2322" s="208">
        <v>1.1539999999999999</v>
      </c>
      <c r="AH2322" s="208">
        <v>0.27</v>
      </c>
      <c r="AI2322" s="24"/>
      <c r="AJ2322" s="24"/>
      <c r="AK2322" s="24"/>
      <c r="AL2322" s="24"/>
      <c r="AM2322" s="24"/>
      <c r="AN2322" s="208">
        <v>3.81</v>
      </c>
      <c r="AO2322" s="208">
        <v>4.6909999999999998</v>
      </c>
      <c r="AP2322" s="208">
        <v>4.91</v>
      </c>
      <c r="AQ2322" s="208">
        <v>4.6769999999999996</v>
      </c>
      <c r="AR2322" s="208">
        <v>5.3570000000000002</v>
      </c>
      <c r="AS2322" s="208">
        <v>3.5150000000000001</v>
      </c>
      <c r="AT2322" s="208">
        <v>2.4159999999999999</v>
      </c>
      <c r="AU2322" s="208">
        <v>1.4510000000000001</v>
      </c>
      <c r="AV2322" s="24"/>
      <c r="AW2322" s="24"/>
      <c r="AX2322" s="24"/>
      <c r="AY2322" s="208">
        <v>0.82399999999999995</v>
      </c>
      <c r="AZ2322" s="208">
        <v>2.5979999999999999</v>
      </c>
      <c r="BA2322" s="208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208">
        <v>3.488</v>
      </c>
      <c r="G2323" s="208">
        <v>3.008</v>
      </c>
      <c r="H2323" s="208">
        <v>2.1339999999999999</v>
      </c>
      <c r="I2323" s="221">
        <v>1.6870000000000001</v>
      </c>
      <c r="J2323" s="221"/>
      <c r="K2323" s="208">
        <v>0.35699999999999998</v>
      </c>
      <c r="L2323" s="24"/>
      <c r="M2323" s="24"/>
      <c r="N2323" s="24"/>
      <c r="O2323" s="24"/>
      <c r="P2323" s="208">
        <v>1.544</v>
      </c>
      <c r="Q2323" s="208">
        <v>2.2749999999999999</v>
      </c>
      <c r="R2323" s="208">
        <v>2.9129999999999998</v>
      </c>
      <c r="S2323" s="208">
        <v>3.2549999999999999</v>
      </c>
      <c r="T2323" s="208">
        <v>3.1920000000000002</v>
      </c>
      <c r="U2323" s="208">
        <v>2.5019999999999998</v>
      </c>
      <c r="V2323" s="208">
        <v>1.1200000000000001</v>
      </c>
      <c r="W2323" s="208">
        <v>4.2999999999999997E-2</v>
      </c>
      <c r="X2323" s="24"/>
      <c r="Y2323" s="24"/>
      <c r="Z2323" s="24"/>
      <c r="AA2323" s="208">
        <v>2E-3</v>
      </c>
      <c r="AB2323" s="208">
        <v>0.99</v>
      </c>
      <c r="AC2323" s="208">
        <v>2.7690000000000001</v>
      </c>
      <c r="AD2323" s="208">
        <v>3.7320000000000002</v>
      </c>
      <c r="AE2323" s="208">
        <v>3.2480000000000002</v>
      </c>
      <c r="AF2323" s="208">
        <v>3.544</v>
      </c>
      <c r="AG2323" s="208">
        <v>1.9019999999999999</v>
      </c>
      <c r="AH2323" s="208">
        <v>1.675</v>
      </c>
      <c r="AI2323" s="208">
        <v>0.89700000000000002</v>
      </c>
      <c r="AJ2323" s="208">
        <v>8.4000000000000005E-2</v>
      </c>
      <c r="AK2323" s="24"/>
      <c r="AL2323" s="24"/>
      <c r="AM2323" s="208">
        <v>0.26200000000000001</v>
      </c>
      <c r="AN2323" s="208">
        <v>1.518</v>
      </c>
      <c r="AO2323" s="208">
        <v>2.6230000000000002</v>
      </c>
      <c r="AP2323" s="208">
        <v>3.98</v>
      </c>
      <c r="AQ2323" s="208">
        <v>3.7959999999999998</v>
      </c>
      <c r="AR2323" s="208">
        <v>4.1319999999999997</v>
      </c>
      <c r="AS2323" s="208">
        <v>3.1030000000000002</v>
      </c>
      <c r="AT2323" s="208">
        <v>2.0089999999999999</v>
      </c>
      <c r="AU2323" s="208">
        <v>0.82399999999999995</v>
      </c>
      <c r="AV2323" s="24"/>
      <c r="AW2323" s="24"/>
      <c r="AX2323" s="24"/>
      <c r="AY2323" s="208">
        <v>0.22900000000000001</v>
      </c>
      <c r="AZ2323" s="208">
        <v>1.17</v>
      </c>
      <c r="BA2323" s="208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9">
        <v>0.86899999999999999</v>
      </c>
      <c r="AH2324" s="209">
        <v>0.49299999999999999</v>
      </c>
      <c r="AI2324" s="209">
        <v>0.41699999999999998</v>
      </c>
      <c r="AJ2324" s="209">
        <v>0.13200000000000001</v>
      </c>
      <c r="AK2324" s="20"/>
      <c r="AL2324" s="209">
        <v>0.189</v>
      </c>
      <c r="AM2324" s="209">
        <v>0.39100000000000001</v>
      </c>
      <c r="AN2324" s="209">
        <v>7.2880000000000003</v>
      </c>
      <c r="AO2324" s="209">
        <v>-4.8600000000000003</v>
      </c>
      <c r="AP2324" s="209">
        <v>1.7070000000000001</v>
      </c>
      <c r="AQ2324" s="209">
        <v>1.857</v>
      </c>
      <c r="AR2324" s="209">
        <v>2.0150000000000001</v>
      </c>
      <c r="AS2324" s="209">
        <v>1.2210000000000001</v>
      </c>
      <c r="AT2324" s="209">
        <v>0.879</v>
      </c>
      <c r="AU2324" s="209">
        <v>0.50700000000000001</v>
      </c>
      <c r="AV2324" s="20"/>
      <c r="AW2324" s="20"/>
      <c r="AX2324" s="20"/>
      <c r="AY2324" s="209">
        <v>1.0249999999999999</v>
      </c>
      <c r="AZ2324" s="209">
        <v>0.73199999999999998</v>
      </c>
      <c r="BA2324" s="209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08">
        <v>0.86899999999999999</v>
      </c>
      <c r="AH2325" s="208">
        <v>0.49299999999999999</v>
      </c>
      <c r="AI2325" s="208">
        <v>0.41699999999999998</v>
      </c>
      <c r="AJ2325" s="208">
        <v>0.13200000000000001</v>
      </c>
      <c r="AK2325" s="24"/>
      <c r="AL2325" s="208">
        <v>0.189</v>
      </c>
      <c r="AM2325" s="208">
        <v>0.39100000000000001</v>
      </c>
      <c r="AN2325" s="208">
        <v>7.2880000000000003</v>
      </c>
      <c r="AO2325" s="208">
        <v>-4.8600000000000003</v>
      </c>
      <c r="AP2325" s="208">
        <v>1.7070000000000001</v>
      </c>
      <c r="AQ2325" s="208">
        <v>1.857</v>
      </c>
      <c r="AR2325" s="208">
        <v>2.0150000000000001</v>
      </c>
      <c r="AS2325" s="208">
        <v>1.2210000000000001</v>
      </c>
      <c r="AT2325" s="208">
        <v>0.879</v>
      </c>
      <c r="AU2325" s="208">
        <v>0.50700000000000001</v>
      </c>
      <c r="AV2325" s="24"/>
      <c r="AW2325" s="24"/>
      <c r="AX2325" s="24"/>
      <c r="AY2325" s="208">
        <v>1.0249999999999999</v>
      </c>
      <c r="AZ2325" s="208">
        <v>0.73199999999999998</v>
      </c>
      <c r="BA2325" s="208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9">
        <v>1.996</v>
      </c>
      <c r="AZ2326" s="209">
        <v>1.3280000000000001</v>
      </c>
      <c r="BA2326" s="209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208">
        <v>1.996</v>
      </c>
      <c r="AZ2327" s="208">
        <v>1.3280000000000001</v>
      </c>
      <c r="BA2327" s="208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209">
        <v>20.117999999999999</v>
      </c>
      <c r="G2328" s="209">
        <v>18.879000000000001</v>
      </c>
      <c r="H2328" s="209">
        <v>4.915</v>
      </c>
      <c r="I2328" s="224">
        <v>8.0299999999999994</v>
      </c>
      <c r="J2328" s="224"/>
      <c r="K2328" s="209">
        <v>2.1539999999999999</v>
      </c>
      <c r="L2328" s="20"/>
      <c r="M2328" s="20"/>
      <c r="N2328" s="20"/>
      <c r="O2328" s="209">
        <v>4.5250000000000004</v>
      </c>
      <c r="P2328" s="209">
        <v>5.5549999999999997</v>
      </c>
      <c r="Q2328" s="209">
        <v>15.837</v>
      </c>
      <c r="R2328" s="209">
        <v>19.917999999999999</v>
      </c>
      <c r="S2328" s="209">
        <v>15.334</v>
      </c>
      <c r="T2328" s="209">
        <v>15.398999999999999</v>
      </c>
      <c r="U2328" s="209">
        <v>13.391</v>
      </c>
      <c r="V2328" s="209">
        <v>6.085</v>
      </c>
      <c r="W2328" s="209">
        <v>1.635</v>
      </c>
      <c r="X2328" s="209">
        <v>1.248</v>
      </c>
      <c r="Y2328" s="209">
        <v>0.94599999999999995</v>
      </c>
      <c r="Z2328" s="209">
        <v>0.89600000000000002</v>
      </c>
      <c r="AA2328" s="209">
        <v>1.573</v>
      </c>
      <c r="AB2328" s="209">
        <v>6.6989999999999998</v>
      </c>
      <c r="AC2328" s="209">
        <v>11.887</v>
      </c>
      <c r="AD2328" s="209">
        <v>15.288</v>
      </c>
      <c r="AE2328" s="209">
        <v>17.207000000000001</v>
      </c>
      <c r="AF2328" s="209">
        <v>12.743</v>
      </c>
      <c r="AG2328" s="209">
        <v>9.89</v>
      </c>
      <c r="AH2328" s="209">
        <v>4.7290000000000001</v>
      </c>
      <c r="AI2328" s="209">
        <v>1.9339999999999999</v>
      </c>
      <c r="AJ2328" s="209">
        <v>0.89800000000000002</v>
      </c>
      <c r="AK2328" s="20"/>
      <c r="AL2328" s="209">
        <v>1.571</v>
      </c>
      <c r="AM2328" s="209">
        <v>1.593</v>
      </c>
      <c r="AN2328" s="209">
        <v>8.1829999999999998</v>
      </c>
      <c r="AO2328" s="209">
        <v>9.6080000000000005</v>
      </c>
      <c r="AP2328" s="209">
        <v>12.566000000000001</v>
      </c>
      <c r="AQ2328" s="209">
        <v>26.149000000000001</v>
      </c>
      <c r="AR2328" s="209">
        <v>19.084</v>
      </c>
      <c r="AS2328" s="209">
        <v>12.458</v>
      </c>
      <c r="AT2328" s="209">
        <v>7.077</v>
      </c>
      <c r="AU2328" s="209">
        <v>4.4089999999999998</v>
      </c>
      <c r="AV2328" s="20"/>
      <c r="AW2328" s="209">
        <v>1.476</v>
      </c>
      <c r="AX2328" s="20"/>
      <c r="AY2328" s="209">
        <v>2.3620000000000001</v>
      </c>
      <c r="AZ2328" s="209">
        <v>3.7130000000000001</v>
      </c>
      <c r="BA2328" s="209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208">
        <v>5.5750000000000002</v>
      </c>
      <c r="G2329" s="208">
        <v>3.5390000000000001</v>
      </c>
      <c r="H2329" s="208">
        <v>2.7440000000000002</v>
      </c>
      <c r="I2329" s="221">
        <v>2.3420000000000001</v>
      </c>
      <c r="J2329" s="221"/>
      <c r="K2329" s="208">
        <v>0.71099999999999997</v>
      </c>
      <c r="L2329" s="24"/>
      <c r="M2329" s="24"/>
      <c r="N2329" s="24"/>
      <c r="O2329" s="208">
        <v>4.5250000000000004</v>
      </c>
      <c r="P2329" s="208">
        <v>1.1279999999999999</v>
      </c>
      <c r="Q2329" s="208">
        <v>5.3879999999999999</v>
      </c>
      <c r="R2329" s="208">
        <v>7.1660000000000004</v>
      </c>
      <c r="S2329" s="208">
        <v>3.3420000000000001</v>
      </c>
      <c r="T2329" s="208">
        <v>3.4340000000000002</v>
      </c>
      <c r="U2329" s="208">
        <v>3.4060000000000001</v>
      </c>
      <c r="V2329" s="208">
        <v>1.421</v>
      </c>
      <c r="W2329" s="208">
        <v>0.95599999999999996</v>
      </c>
      <c r="X2329" s="208">
        <v>1.0880000000000001</v>
      </c>
      <c r="Y2329" s="208">
        <v>0.94599999999999995</v>
      </c>
      <c r="Z2329" s="208">
        <v>0.89600000000000002</v>
      </c>
      <c r="AA2329" s="208">
        <v>1.573</v>
      </c>
      <c r="AB2329" s="208">
        <v>1.91</v>
      </c>
      <c r="AC2329" s="208">
        <v>3.1160000000000001</v>
      </c>
      <c r="AD2329" s="208">
        <v>3.5070000000000001</v>
      </c>
      <c r="AE2329" s="208">
        <v>3.948</v>
      </c>
      <c r="AF2329" s="208">
        <v>2.8919999999999999</v>
      </c>
      <c r="AG2329" s="208">
        <v>2.6930000000000001</v>
      </c>
      <c r="AH2329" s="208">
        <v>1.9419999999999999</v>
      </c>
      <c r="AI2329" s="208">
        <v>1.109</v>
      </c>
      <c r="AJ2329" s="208">
        <v>0.87</v>
      </c>
      <c r="AK2329" s="24"/>
      <c r="AL2329" s="208">
        <v>1.5680000000000001</v>
      </c>
      <c r="AM2329" s="208">
        <v>1.2470000000000001</v>
      </c>
      <c r="AN2329" s="208">
        <v>2.8079999999999998</v>
      </c>
      <c r="AO2329" s="208">
        <v>3.97</v>
      </c>
      <c r="AP2329" s="208">
        <v>5.9459999999999997</v>
      </c>
      <c r="AQ2329" s="208">
        <v>2.7290000000000001</v>
      </c>
      <c r="AR2329" s="208">
        <v>6.9610000000000003</v>
      </c>
      <c r="AS2329" s="208">
        <v>4.0510000000000002</v>
      </c>
      <c r="AT2329" s="208">
        <v>2.7410000000000001</v>
      </c>
      <c r="AU2329" s="208">
        <v>1.5529999999999999</v>
      </c>
      <c r="AV2329" s="24"/>
      <c r="AW2329" s="208">
        <v>1.476</v>
      </c>
      <c r="AX2329" s="24"/>
      <c r="AY2329" s="208">
        <v>1.764</v>
      </c>
      <c r="AZ2329" s="208">
        <v>1.337</v>
      </c>
      <c r="BA2329" s="208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208">
        <v>10.022</v>
      </c>
      <c r="G2330" s="208">
        <v>12.526999999999999</v>
      </c>
      <c r="H2330" s="24"/>
      <c r="I2330" s="221">
        <v>3.444</v>
      </c>
      <c r="J2330" s="221"/>
      <c r="K2330" s="208">
        <v>0.47499999999999998</v>
      </c>
      <c r="L2330" s="24"/>
      <c r="M2330" s="24"/>
      <c r="N2330" s="24"/>
      <c r="O2330" s="24"/>
      <c r="P2330" s="208">
        <v>2.0720000000000001</v>
      </c>
      <c r="Q2330" s="208">
        <v>6.6159999999999997</v>
      </c>
      <c r="R2330" s="208">
        <v>8.2959999999999994</v>
      </c>
      <c r="S2330" s="208">
        <v>8.0489999999999995</v>
      </c>
      <c r="T2330" s="208">
        <v>8.09</v>
      </c>
      <c r="U2330" s="208">
        <v>6.73</v>
      </c>
      <c r="V2330" s="208">
        <v>2.9950000000000001</v>
      </c>
      <c r="W2330" s="208">
        <v>9.5000000000000001E-2</v>
      </c>
      <c r="X2330" s="208">
        <v>2E-3</v>
      </c>
      <c r="Y2330" s="24"/>
      <c r="Z2330" s="24"/>
      <c r="AA2330" s="24"/>
      <c r="AB2330" s="208">
        <v>2.9990000000000001</v>
      </c>
      <c r="AC2330" s="208">
        <v>5.8170000000000002</v>
      </c>
      <c r="AD2330" s="208">
        <v>7.883</v>
      </c>
      <c r="AE2330" s="208">
        <v>9.0500000000000007</v>
      </c>
      <c r="AF2330" s="208">
        <v>6.8849999999999998</v>
      </c>
      <c r="AG2330" s="208">
        <v>4.6479999999999997</v>
      </c>
      <c r="AH2330" s="208">
        <v>1.4670000000000001</v>
      </c>
      <c r="AI2330" s="208">
        <v>7.0999999999999994E-2</v>
      </c>
      <c r="AJ2330" s="24"/>
      <c r="AK2330" s="24"/>
      <c r="AL2330" s="24"/>
      <c r="AM2330" s="24"/>
      <c r="AN2330" s="208">
        <v>3.2240000000000002</v>
      </c>
      <c r="AO2330" s="208">
        <v>2.2589999999999999</v>
      </c>
      <c r="AP2330" s="208">
        <v>1.516</v>
      </c>
      <c r="AQ2330" s="208">
        <v>20.832000000000001</v>
      </c>
      <c r="AR2330" s="208">
        <v>7.125</v>
      </c>
      <c r="AS2330" s="208">
        <v>5.9059999999999997</v>
      </c>
      <c r="AT2330" s="208">
        <v>2.7170000000000001</v>
      </c>
      <c r="AU2330" s="208">
        <v>1.8049999999999999</v>
      </c>
      <c r="AV2330" s="24"/>
      <c r="AW2330" s="24"/>
      <c r="AX2330" s="24"/>
      <c r="AY2330" s="24"/>
      <c r="AZ2330" s="208">
        <v>1.0549999999999999</v>
      </c>
      <c r="BA2330" s="208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208">
        <v>4.5209999999999999</v>
      </c>
      <c r="G2331" s="208">
        <v>2.8130000000000002</v>
      </c>
      <c r="H2331" s="208">
        <v>2.1709999999999998</v>
      </c>
      <c r="I2331" s="221">
        <v>2.2440000000000002</v>
      </c>
      <c r="J2331" s="221"/>
      <c r="K2331" s="208">
        <v>0.96799999999999997</v>
      </c>
      <c r="L2331" s="24"/>
      <c r="M2331" s="24"/>
      <c r="N2331" s="24"/>
      <c r="O2331" s="24"/>
      <c r="P2331" s="208">
        <v>2.355</v>
      </c>
      <c r="Q2331" s="208">
        <v>3.8330000000000002</v>
      </c>
      <c r="R2331" s="208">
        <v>4.4560000000000004</v>
      </c>
      <c r="S2331" s="208">
        <v>3.9430000000000001</v>
      </c>
      <c r="T2331" s="208">
        <v>3.875</v>
      </c>
      <c r="U2331" s="208">
        <v>3.2549999999999999</v>
      </c>
      <c r="V2331" s="208">
        <v>1.669</v>
      </c>
      <c r="W2331" s="208">
        <v>0.58399999999999996</v>
      </c>
      <c r="X2331" s="208">
        <v>0.158</v>
      </c>
      <c r="Y2331" s="24"/>
      <c r="Z2331" s="24"/>
      <c r="AA2331" s="24"/>
      <c r="AB2331" s="208">
        <v>1.79</v>
      </c>
      <c r="AC2331" s="208">
        <v>2.9540000000000002</v>
      </c>
      <c r="AD2331" s="208">
        <v>3.8980000000000001</v>
      </c>
      <c r="AE2331" s="208">
        <v>4.2089999999999996</v>
      </c>
      <c r="AF2331" s="208">
        <v>2.9660000000000002</v>
      </c>
      <c r="AG2331" s="208">
        <v>2.5489999999999999</v>
      </c>
      <c r="AH2331" s="208">
        <v>1.32</v>
      </c>
      <c r="AI2331" s="208">
        <v>0.754</v>
      </c>
      <c r="AJ2331" s="208">
        <v>2.8000000000000001E-2</v>
      </c>
      <c r="AK2331" s="24"/>
      <c r="AL2331" s="208">
        <v>3.0000000000000001E-3</v>
      </c>
      <c r="AM2331" s="208">
        <v>0.34599999999999997</v>
      </c>
      <c r="AN2331" s="208">
        <v>2.1509999999999998</v>
      </c>
      <c r="AO2331" s="208">
        <v>3.379</v>
      </c>
      <c r="AP2331" s="208">
        <v>5.1040000000000001</v>
      </c>
      <c r="AQ2331" s="208">
        <v>2.5880000000000001</v>
      </c>
      <c r="AR2331" s="208">
        <v>4.9980000000000002</v>
      </c>
      <c r="AS2331" s="208">
        <v>2.5009999999999999</v>
      </c>
      <c r="AT2331" s="208">
        <v>1.619</v>
      </c>
      <c r="AU2331" s="208">
        <v>1.0509999999999999</v>
      </c>
      <c r="AV2331" s="24"/>
      <c r="AW2331" s="24"/>
      <c r="AX2331" s="24"/>
      <c r="AY2331" s="208">
        <v>0.59799999999999998</v>
      </c>
      <c r="AZ2331" s="208">
        <v>1.321</v>
      </c>
      <c r="BA2331" s="208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209">
        <v>7.9009999999999998</v>
      </c>
      <c r="G2332" s="209">
        <v>3.5870000000000002</v>
      </c>
      <c r="H2332" s="209">
        <v>2.5099999999999998</v>
      </c>
      <c r="I2332" s="224">
        <v>2.032</v>
      </c>
      <c r="J2332" s="224"/>
      <c r="K2332" s="209">
        <v>0.77200000000000002</v>
      </c>
      <c r="L2332" s="209">
        <v>0.184</v>
      </c>
      <c r="M2332" s="20"/>
      <c r="N2332" s="20"/>
      <c r="O2332" s="209">
        <v>0.25600000000000001</v>
      </c>
      <c r="P2332" s="209">
        <v>0.95</v>
      </c>
      <c r="Q2332" s="209">
        <v>2.3250000000000002</v>
      </c>
      <c r="R2332" s="209">
        <v>2.7949999999999999</v>
      </c>
      <c r="S2332" s="209">
        <v>3.641</v>
      </c>
      <c r="T2332" s="209">
        <v>3.3119999999999998</v>
      </c>
      <c r="U2332" s="209">
        <v>4.2149999999999999</v>
      </c>
      <c r="V2332" s="209">
        <v>4.4539999999999997</v>
      </c>
      <c r="W2332" s="209">
        <v>0.59699999999999998</v>
      </c>
      <c r="X2332" s="20"/>
      <c r="Y2332" s="20"/>
      <c r="Z2332" s="20"/>
      <c r="AA2332" s="20"/>
      <c r="AB2332" s="209">
        <v>1</v>
      </c>
      <c r="AC2332" s="209">
        <v>7.0110000000000001</v>
      </c>
      <c r="AD2332" s="209">
        <v>0.91300000000000003</v>
      </c>
      <c r="AE2332" s="209">
        <v>4.2</v>
      </c>
      <c r="AF2332" s="209">
        <v>5.2</v>
      </c>
      <c r="AG2332" s="209">
        <v>3</v>
      </c>
      <c r="AH2332" s="209">
        <v>1.08</v>
      </c>
      <c r="AI2332" s="209">
        <v>2.75</v>
      </c>
      <c r="AJ2332" s="20"/>
      <c r="AK2332" s="20"/>
      <c r="AL2332" s="20"/>
      <c r="AM2332" s="20"/>
      <c r="AN2332" s="209">
        <v>3.7669999999999999</v>
      </c>
      <c r="AO2332" s="209">
        <v>5.0259999999999998</v>
      </c>
      <c r="AP2332" s="209">
        <v>2.82</v>
      </c>
      <c r="AQ2332" s="209">
        <v>5.5</v>
      </c>
      <c r="AR2332" s="209">
        <v>3.016</v>
      </c>
      <c r="AS2332" s="209">
        <v>2.9460000000000002</v>
      </c>
      <c r="AT2332" s="209">
        <v>1.5109999999999999</v>
      </c>
      <c r="AU2332" s="20"/>
      <c r="AV2332" s="20"/>
      <c r="AW2332" s="20"/>
      <c r="AX2332" s="20"/>
      <c r="AY2332" s="209">
        <v>0.95599999999999996</v>
      </c>
      <c r="AZ2332" s="209">
        <v>1.262</v>
      </c>
      <c r="BA2332" s="209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208">
        <v>7.9009999999999998</v>
      </c>
      <c r="G2333" s="208">
        <v>3.5870000000000002</v>
      </c>
      <c r="H2333" s="208">
        <v>2.5099999999999998</v>
      </c>
      <c r="I2333" s="221">
        <v>2.032</v>
      </c>
      <c r="J2333" s="221"/>
      <c r="K2333" s="208">
        <v>0.77200000000000002</v>
      </c>
      <c r="L2333" s="208">
        <v>0.184</v>
      </c>
      <c r="M2333" s="24"/>
      <c r="N2333" s="24"/>
      <c r="O2333" s="208">
        <v>0.25600000000000001</v>
      </c>
      <c r="P2333" s="208">
        <v>0.95</v>
      </c>
      <c r="Q2333" s="208">
        <v>2.3250000000000002</v>
      </c>
      <c r="R2333" s="208">
        <v>2.7949999999999999</v>
      </c>
      <c r="S2333" s="208">
        <v>3.641</v>
      </c>
      <c r="T2333" s="208">
        <v>3.3119999999999998</v>
      </c>
      <c r="U2333" s="208">
        <v>4.2149999999999999</v>
      </c>
      <c r="V2333" s="208">
        <v>4.4539999999999997</v>
      </c>
      <c r="W2333" s="208">
        <v>0.59699999999999998</v>
      </c>
      <c r="X2333" s="24"/>
      <c r="Y2333" s="24"/>
      <c r="Z2333" s="24"/>
      <c r="AA2333" s="24"/>
      <c r="AB2333" s="208">
        <v>1</v>
      </c>
      <c r="AC2333" s="208">
        <v>7.0110000000000001</v>
      </c>
      <c r="AD2333" s="208">
        <v>0.91300000000000003</v>
      </c>
      <c r="AE2333" s="208">
        <v>4.2</v>
      </c>
      <c r="AF2333" s="208">
        <v>5.2</v>
      </c>
      <c r="AG2333" s="208">
        <v>3</v>
      </c>
      <c r="AH2333" s="208">
        <v>1.08</v>
      </c>
      <c r="AI2333" s="208">
        <v>2.75</v>
      </c>
      <c r="AJ2333" s="24"/>
      <c r="AK2333" s="24"/>
      <c r="AL2333" s="24"/>
      <c r="AM2333" s="24"/>
      <c r="AN2333" s="208">
        <v>3.7669999999999999</v>
      </c>
      <c r="AO2333" s="208">
        <v>5.0259999999999998</v>
      </c>
      <c r="AP2333" s="208">
        <v>2.82</v>
      </c>
      <c r="AQ2333" s="208">
        <v>5.5</v>
      </c>
      <c r="AR2333" s="208">
        <v>3.016</v>
      </c>
      <c r="AS2333" s="208">
        <v>2.9460000000000002</v>
      </c>
      <c r="AT2333" s="208">
        <v>1.5109999999999999</v>
      </c>
      <c r="AU2333" s="24"/>
      <c r="AV2333" s="24"/>
      <c r="AW2333" s="24"/>
      <c r="AX2333" s="24"/>
      <c r="AY2333" s="208">
        <v>0.95599999999999996</v>
      </c>
      <c r="AZ2333" s="208">
        <v>1.262</v>
      </c>
      <c r="BA2333" s="208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209">
        <v>14.82</v>
      </c>
      <c r="G2334" s="209">
        <v>10.957000000000001</v>
      </c>
      <c r="H2334" s="209">
        <v>8.1780000000000008</v>
      </c>
      <c r="I2334" s="224">
        <v>6.5229999999999997</v>
      </c>
      <c r="J2334" s="224"/>
      <c r="K2334" s="209">
        <v>3.3530000000000002</v>
      </c>
      <c r="L2334" s="209">
        <v>0.90200000000000002</v>
      </c>
      <c r="M2334" s="20"/>
      <c r="N2334" s="209">
        <v>0.39500000000000002</v>
      </c>
      <c r="O2334" s="20"/>
      <c r="P2334" s="209">
        <v>8.5730000000000004</v>
      </c>
      <c r="Q2334" s="209">
        <v>9.7680000000000007</v>
      </c>
      <c r="R2334" s="209">
        <v>11.163</v>
      </c>
      <c r="S2334" s="209">
        <v>33.109000000000002</v>
      </c>
      <c r="T2334" s="209">
        <v>15.234</v>
      </c>
      <c r="U2334" s="209">
        <v>10.112</v>
      </c>
      <c r="V2334" s="209">
        <v>6.4489999999999998</v>
      </c>
      <c r="W2334" s="209">
        <v>3.5760000000000001</v>
      </c>
      <c r="X2334" s="209">
        <v>0.73799999999999999</v>
      </c>
      <c r="Y2334" s="209">
        <v>0.32200000000000001</v>
      </c>
      <c r="Z2334" s="209">
        <v>0.70899999999999996</v>
      </c>
      <c r="AA2334" s="209">
        <v>2.3559999999999999</v>
      </c>
      <c r="AB2334" s="209">
        <v>7.6150000000000002</v>
      </c>
      <c r="AC2334" s="209">
        <v>13.183</v>
      </c>
      <c r="AD2334" s="209">
        <v>18.04</v>
      </c>
      <c r="AE2334" s="209">
        <v>17.86</v>
      </c>
      <c r="AF2334" s="209">
        <v>16.04</v>
      </c>
      <c r="AG2334" s="209">
        <v>8.9909999999999997</v>
      </c>
      <c r="AH2334" s="209">
        <v>5.7859999999999996</v>
      </c>
      <c r="AI2334" s="209">
        <v>3.5310000000000001</v>
      </c>
      <c r="AJ2334" s="209">
        <v>0.67</v>
      </c>
      <c r="AK2334" s="20"/>
      <c r="AL2334" s="209">
        <v>7.0999999999999994E-2</v>
      </c>
      <c r="AM2334" s="209">
        <v>1.6020000000000001</v>
      </c>
      <c r="AN2334" s="209">
        <v>5.8380000000000001</v>
      </c>
      <c r="AO2334" s="209">
        <v>13.234999999999999</v>
      </c>
      <c r="AP2334" s="209">
        <v>15.231</v>
      </c>
      <c r="AQ2334" s="209">
        <v>13.551</v>
      </c>
      <c r="AR2334" s="209">
        <v>17.850999999999999</v>
      </c>
      <c r="AS2334" s="209">
        <v>9.0779999999999994</v>
      </c>
      <c r="AT2334" s="209">
        <v>7.7460000000000004</v>
      </c>
      <c r="AU2334" s="209">
        <v>3.52</v>
      </c>
      <c r="AV2334" s="20"/>
      <c r="AW2334" s="20"/>
      <c r="AX2334" s="20"/>
      <c r="AY2334" s="209">
        <v>2.7269999999999999</v>
      </c>
      <c r="AZ2334" s="209">
        <v>4.9690000000000003</v>
      </c>
      <c r="BA2334" s="209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208">
        <v>4.4379999999999997</v>
      </c>
      <c r="G2335" s="208">
        <v>3.3490000000000002</v>
      </c>
      <c r="H2335" s="208">
        <v>2.6680000000000001</v>
      </c>
      <c r="I2335" s="221">
        <v>2.161</v>
      </c>
      <c r="J2335" s="221"/>
      <c r="K2335" s="208">
        <v>0.93400000000000005</v>
      </c>
      <c r="L2335" s="208">
        <v>0.17699999999999999</v>
      </c>
      <c r="M2335" s="24"/>
      <c r="N2335" s="24"/>
      <c r="O2335" s="24"/>
      <c r="P2335" s="208">
        <v>2.48</v>
      </c>
      <c r="Q2335" s="208">
        <v>2.919</v>
      </c>
      <c r="R2335" s="208">
        <v>3.448</v>
      </c>
      <c r="S2335" s="208">
        <v>4.5590000000000002</v>
      </c>
      <c r="T2335" s="208">
        <v>3.895</v>
      </c>
      <c r="U2335" s="208">
        <v>2.8650000000000002</v>
      </c>
      <c r="V2335" s="208">
        <v>1.7689999999999999</v>
      </c>
      <c r="W2335" s="208">
        <v>1.075</v>
      </c>
      <c r="X2335" s="208">
        <v>0.16500000000000001</v>
      </c>
      <c r="Y2335" s="208">
        <v>0.01</v>
      </c>
      <c r="Z2335" s="208">
        <v>1.0999999999999999E-2</v>
      </c>
      <c r="AA2335" s="208">
        <v>0.83099999999999996</v>
      </c>
      <c r="AB2335" s="208">
        <v>3.0430000000000001</v>
      </c>
      <c r="AC2335" s="208">
        <v>4.5979999999999999</v>
      </c>
      <c r="AD2335" s="208">
        <v>6.3479999999999999</v>
      </c>
      <c r="AE2335" s="208">
        <v>5.9610000000000003</v>
      </c>
      <c r="AF2335" s="208">
        <v>5.4240000000000004</v>
      </c>
      <c r="AG2335" s="208">
        <v>3.355</v>
      </c>
      <c r="AH2335" s="208">
        <v>2.3079999999999998</v>
      </c>
      <c r="AI2335" s="208">
        <v>1.5109999999999999</v>
      </c>
      <c r="AJ2335" s="208">
        <v>0.218</v>
      </c>
      <c r="AK2335" s="24"/>
      <c r="AL2335" s="208">
        <v>1.4999999999999999E-2</v>
      </c>
      <c r="AM2335" s="208">
        <v>0.40400000000000003</v>
      </c>
      <c r="AN2335" s="208">
        <v>1.925</v>
      </c>
      <c r="AO2335" s="208">
        <v>3.899</v>
      </c>
      <c r="AP2335" s="208">
        <v>4.3090000000000002</v>
      </c>
      <c r="AQ2335" s="208">
        <v>4.3490000000000002</v>
      </c>
      <c r="AR2335" s="208">
        <v>5.9249999999999998</v>
      </c>
      <c r="AS2335" s="208">
        <v>2.5510000000000002</v>
      </c>
      <c r="AT2335" s="208">
        <v>2.5150000000000001</v>
      </c>
      <c r="AU2335" s="208">
        <v>1.276</v>
      </c>
      <c r="AV2335" s="24"/>
      <c r="AW2335" s="24"/>
      <c r="AX2335" s="24"/>
      <c r="AY2335" s="208">
        <v>0.95899999999999996</v>
      </c>
      <c r="AZ2335" s="208">
        <v>1.871</v>
      </c>
      <c r="BA2335" s="208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208">
        <v>5.7619999999999996</v>
      </c>
      <c r="G2336" s="208">
        <v>4.2960000000000003</v>
      </c>
      <c r="H2336" s="208">
        <v>2.972</v>
      </c>
      <c r="I2336" s="221">
        <v>2.363</v>
      </c>
      <c r="J2336" s="221"/>
      <c r="K2336" s="208">
        <v>1.2589999999999999</v>
      </c>
      <c r="L2336" s="208">
        <v>0.51100000000000001</v>
      </c>
      <c r="M2336" s="24"/>
      <c r="N2336" s="208">
        <v>0.39500000000000002</v>
      </c>
      <c r="O2336" s="24"/>
      <c r="P2336" s="208">
        <v>3.6419999999999999</v>
      </c>
      <c r="Q2336" s="208">
        <v>4.0599999999999996</v>
      </c>
      <c r="R2336" s="208">
        <v>4.2910000000000004</v>
      </c>
      <c r="S2336" s="208">
        <v>5.7919999999999998</v>
      </c>
      <c r="T2336" s="208">
        <v>5.1840000000000002</v>
      </c>
      <c r="U2336" s="208">
        <v>3.355</v>
      </c>
      <c r="V2336" s="208">
        <v>2.274</v>
      </c>
      <c r="W2336" s="208">
        <v>1.35</v>
      </c>
      <c r="X2336" s="208">
        <v>0.433</v>
      </c>
      <c r="Y2336" s="208">
        <v>0.27700000000000002</v>
      </c>
      <c r="Z2336" s="208">
        <v>0.51900000000000002</v>
      </c>
      <c r="AA2336" s="208">
        <v>0.83399999999999996</v>
      </c>
      <c r="AB2336" s="208">
        <v>2.2010000000000001</v>
      </c>
      <c r="AC2336" s="208">
        <v>3.8820000000000001</v>
      </c>
      <c r="AD2336" s="208">
        <v>5.2519999999999998</v>
      </c>
      <c r="AE2336" s="208">
        <v>5.2619999999999996</v>
      </c>
      <c r="AF2336" s="208">
        <v>4.71</v>
      </c>
      <c r="AG2336" s="208">
        <v>2.601</v>
      </c>
      <c r="AH2336" s="208">
        <v>1.5449999999999999</v>
      </c>
      <c r="AI2336" s="208">
        <v>0.76600000000000001</v>
      </c>
      <c r="AJ2336" s="208">
        <v>0.22800000000000001</v>
      </c>
      <c r="AK2336" s="24"/>
      <c r="AL2336" s="208">
        <v>1.9E-2</v>
      </c>
      <c r="AM2336" s="208">
        <v>0.51100000000000001</v>
      </c>
      <c r="AN2336" s="208">
        <v>1.669</v>
      </c>
      <c r="AO2336" s="208">
        <v>4.6379999999999999</v>
      </c>
      <c r="AP2336" s="208">
        <v>4.2300000000000004</v>
      </c>
      <c r="AQ2336" s="208">
        <v>4.3529999999999998</v>
      </c>
      <c r="AR2336" s="208">
        <v>4.2510000000000003</v>
      </c>
      <c r="AS2336" s="208">
        <v>3.4039999999999999</v>
      </c>
      <c r="AT2336" s="208">
        <v>2.29</v>
      </c>
      <c r="AU2336" s="208">
        <v>1.0509999999999999</v>
      </c>
      <c r="AV2336" s="24"/>
      <c r="AW2336" s="24"/>
      <c r="AX2336" s="24"/>
      <c r="AY2336" s="208">
        <v>0.89300000000000002</v>
      </c>
      <c r="AZ2336" s="208">
        <v>1.286</v>
      </c>
      <c r="BA2336" s="208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08">
        <v>18.065999999999999</v>
      </c>
      <c r="T2337" s="208">
        <v>2.1280000000000001</v>
      </c>
      <c r="U2337" s="208">
        <v>1.29</v>
      </c>
      <c r="V2337" s="208">
        <v>0.73899999999999999</v>
      </c>
      <c r="W2337" s="208">
        <v>0.249</v>
      </c>
      <c r="X2337" s="24"/>
      <c r="Y2337" s="208">
        <v>1E-3</v>
      </c>
      <c r="Z2337" s="24"/>
      <c r="AA2337" s="24"/>
      <c r="AB2337" s="208">
        <v>0.84699999999999998</v>
      </c>
      <c r="AC2337" s="208">
        <v>1.6950000000000001</v>
      </c>
      <c r="AD2337" s="208">
        <v>2.2389999999999999</v>
      </c>
      <c r="AE2337" s="208">
        <v>2.403</v>
      </c>
      <c r="AF2337" s="208">
        <v>2.2530000000000001</v>
      </c>
      <c r="AG2337" s="208">
        <v>1.0549999999999999</v>
      </c>
      <c r="AH2337" s="208">
        <v>0.55800000000000005</v>
      </c>
      <c r="AI2337" s="208">
        <v>0.33700000000000002</v>
      </c>
      <c r="AJ2337" s="24"/>
      <c r="AK2337" s="24"/>
      <c r="AL2337" s="24"/>
      <c r="AM2337" s="208">
        <v>0.28699999999999998</v>
      </c>
      <c r="AN2337" s="208">
        <v>0.77</v>
      </c>
      <c r="AO2337" s="208">
        <v>1.635</v>
      </c>
      <c r="AP2337" s="208">
        <v>2.3109999999999999</v>
      </c>
      <c r="AQ2337" s="208">
        <v>1.659</v>
      </c>
      <c r="AR2337" s="208">
        <v>2.6349999999999998</v>
      </c>
      <c r="AS2337" s="208">
        <v>1.0429999999999999</v>
      </c>
      <c r="AT2337" s="208">
        <v>0.90300000000000002</v>
      </c>
      <c r="AU2337" s="208">
        <v>0.377</v>
      </c>
      <c r="AV2337" s="24"/>
      <c r="AW2337" s="24"/>
      <c r="AX2337" s="24"/>
      <c r="AY2337" s="208">
        <v>0.25800000000000001</v>
      </c>
      <c r="AZ2337" s="208">
        <v>0.65700000000000003</v>
      </c>
      <c r="BA2337" s="208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208">
        <v>4.62</v>
      </c>
      <c r="G2338" s="208">
        <v>3.3119999999999998</v>
      </c>
      <c r="H2338" s="208">
        <v>2.5379999999999998</v>
      </c>
      <c r="I2338" s="221">
        <v>1.9990000000000001</v>
      </c>
      <c r="J2338" s="221"/>
      <c r="K2338" s="208">
        <v>1.1599999999999999</v>
      </c>
      <c r="L2338" s="208">
        <v>0.214</v>
      </c>
      <c r="M2338" s="24"/>
      <c r="N2338" s="24"/>
      <c r="O2338" s="24"/>
      <c r="P2338" s="208">
        <v>2.4510000000000001</v>
      </c>
      <c r="Q2338" s="208">
        <v>2.7890000000000001</v>
      </c>
      <c r="R2338" s="208">
        <v>3.4239999999999999</v>
      </c>
      <c r="S2338" s="208">
        <v>4.6920000000000002</v>
      </c>
      <c r="T2338" s="208">
        <v>4.0270000000000001</v>
      </c>
      <c r="U2338" s="208">
        <v>2.6019999999999999</v>
      </c>
      <c r="V2338" s="208">
        <v>1.667</v>
      </c>
      <c r="W2338" s="208">
        <v>0.90200000000000002</v>
      </c>
      <c r="X2338" s="208">
        <v>0.14000000000000001</v>
      </c>
      <c r="Y2338" s="208">
        <v>3.4000000000000002E-2</v>
      </c>
      <c r="Z2338" s="208">
        <v>0.17899999999999999</v>
      </c>
      <c r="AA2338" s="208">
        <v>0.69099999999999995</v>
      </c>
      <c r="AB2338" s="208">
        <v>1.524</v>
      </c>
      <c r="AC2338" s="208">
        <v>3.008</v>
      </c>
      <c r="AD2338" s="208">
        <v>4.2009999999999996</v>
      </c>
      <c r="AE2338" s="208">
        <v>4.234</v>
      </c>
      <c r="AF2338" s="208">
        <v>3.653</v>
      </c>
      <c r="AG2338" s="208">
        <v>1.98</v>
      </c>
      <c r="AH2338" s="208">
        <v>1.375</v>
      </c>
      <c r="AI2338" s="208">
        <v>0.91700000000000004</v>
      </c>
      <c r="AJ2338" s="208">
        <v>0.224</v>
      </c>
      <c r="AK2338" s="24"/>
      <c r="AL2338" s="208">
        <v>3.6999999999999998E-2</v>
      </c>
      <c r="AM2338" s="208">
        <v>0.4</v>
      </c>
      <c r="AN2338" s="208">
        <v>1.474</v>
      </c>
      <c r="AO2338" s="208">
        <v>3.0630000000000002</v>
      </c>
      <c r="AP2338" s="208">
        <v>4.3810000000000002</v>
      </c>
      <c r="AQ2338" s="208">
        <v>3.19</v>
      </c>
      <c r="AR2338" s="208">
        <v>5.04</v>
      </c>
      <c r="AS2338" s="208">
        <v>2.08</v>
      </c>
      <c r="AT2338" s="208">
        <v>2.0379999999999998</v>
      </c>
      <c r="AU2338" s="208">
        <v>0.81599999999999995</v>
      </c>
      <c r="AV2338" s="24"/>
      <c r="AW2338" s="24"/>
      <c r="AX2338" s="24"/>
      <c r="AY2338" s="208">
        <v>0.61699999999999999</v>
      </c>
      <c r="AZ2338" s="208">
        <v>1.155</v>
      </c>
      <c r="BA2338" s="208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209">
        <v>1.5549999999999999</v>
      </c>
      <c r="G2339" s="209">
        <v>1.355</v>
      </c>
      <c r="H2339" s="209">
        <v>0.89300000000000002</v>
      </c>
      <c r="I2339" s="20"/>
      <c r="J2339" s="20"/>
      <c r="K2339" s="209">
        <v>0.91400000000000003</v>
      </c>
      <c r="L2339" s="20"/>
      <c r="M2339" s="20"/>
      <c r="N2339" s="20"/>
      <c r="O2339" s="209">
        <v>0.35299999999999998</v>
      </c>
      <c r="P2339" s="209">
        <v>0.60699999999999998</v>
      </c>
      <c r="Q2339" s="209">
        <v>1.1539999999999999</v>
      </c>
      <c r="R2339" s="209">
        <v>1.587</v>
      </c>
      <c r="S2339" s="209">
        <v>1.8680000000000001</v>
      </c>
      <c r="T2339" s="209">
        <v>1.7969999999999999</v>
      </c>
      <c r="U2339" s="209">
        <v>1.1890000000000001</v>
      </c>
      <c r="V2339" s="209">
        <v>0.56499999999999995</v>
      </c>
      <c r="W2339" s="209">
        <v>0.42399999999999999</v>
      </c>
      <c r="X2339" s="209">
        <v>4.9000000000000002E-2</v>
      </c>
      <c r="Y2339" s="20"/>
      <c r="Z2339" s="20"/>
      <c r="AA2339" s="209">
        <v>0.34</v>
      </c>
      <c r="AB2339" s="209">
        <v>0.53500000000000003</v>
      </c>
      <c r="AC2339" s="209">
        <v>1.0720000000000001</v>
      </c>
      <c r="AD2339" s="209">
        <v>1.5269999999999999</v>
      </c>
      <c r="AE2339" s="209">
        <v>1.5680000000000001</v>
      </c>
      <c r="AF2339" s="209">
        <v>1.583</v>
      </c>
      <c r="AG2339" s="209">
        <v>0.75900000000000001</v>
      </c>
      <c r="AH2339" s="209">
        <v>0.60299999999999998</v>
      </c>
      <c r="AI2339" s="209">
        <v>0.39400000000000002</v>
      </c>
      <c r="AJ2339" s="209">
        <v>3.6999999999999998E-2</v>
      </c>
      <c r="AK2339" s="20"/>
      <c r="AL2339" s="20"/>
      <c r="AM2339" s="209">
        <v>0.27800000000000002</v>
      </c>
      <c r="AN2339" s="209">
        <v>0.65200000000000002</v>
      </c>
      <c r="AO2339" s="209">
        <v>1.18</v>
      </c>
      <c r="AP2339" s="209">
        <v>1.625</v>
      </c>
      <c r="AQ2339" s="209">
        <v>1.716</v>
      </c>
      <c r="AR2339" s="209">
        <v>1.4510000000000001</v>
      </c>
      <c r="AS2339" s="209">
        <v>1.054</v>
      </c>
      <c r="AT2339" s="209">
        <v>0.54500000000000004</v>
      </c>
      <c r="AU2339" s="209">
        <v>0.24</v>
      </c>
      <c r="AV2339" s="20"/>
      <c r="AW2339" s="20"/>
      <c r="AX2339" s="20"/>
      <c r="AY2339" s="209">
        <v>0.47199999999999998</v>
      </c>
      <c r="AZ2339" s="209">
        <v>0.68899999999999995</v>
      </c>
      <c r="BA2339" s="209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208">
        <v>1.5549999999999999</v>
      </c>
      <c r="G2340" s="208">
        <v>1.355</v>
      </c>
      <c r="H2340" s="208">
        <v>0.89300000000000002</v>
      </c>
      <c r="I2340" s="24"/>
      <c r="J2340" s="24"/>
      <c r="K2340" s="208">
        <v>0.91400000000000003</v>
      </c>
      <c r="L2340" s="24"/>
      <c r="M2340" s="24"/>
      <c r="N2340" s="24"/>
      <c r="O2340" s="208">
        <v>0.35299999999999998</v>
      </c>
      <c r="P2340" s="208">
        <v>0.60699999999999998</v>
      </c>
      <c r="Q2340" s="208">
        <v>1.1539999999999999</v>
      </c>
      <c r="R2340" s="208">
        <v>1.587</v>
      </c>
      <c r="S2340" s="208">
        <v>1.8680000000000001</v>
      </c>
      <c r="T2340" s="208">
        <v>1.7969999999999999</v>
      </c>
      <c r="U2340" s="208">
        <v>1.1890000000000001</v>
      </c>
      <c r="V2340" s="208">
        <v>0.56499999999999995</v>
      </c>
      <c r="W2340" s="208">
        <v>0.42399999999999999</v>
      </c>
      <c r="X2340" s="208">
        <v>4.9000000000000002E-2</v>
      </c>
      <c r="Y2340" s="24"/>
      <c r="Z2340" s="24"/>
      <c r="AA2340" s="208">
        <v>0.34</v>
      </c>
      <c r="AB2340" s="208">
        <v>0.53500000000000003</v>
      </c>
      <c r="AC2340" s="208">
        <v>1.0720000000000001</v>
      </c>
      <c r="AD2340" s="208">
        <v>1.5269999999999999</v>
      </c>
      <c r="AE2340" s="208">
        <v>1.5680000000000001</v>
      </c>
      <c r="AF2340" s="208">
        <v>1.583</v>
      </c>
      <c r="AG2340" s="208">
        <v>0.75900000000000001</v>
      </c>
      <c r="AH2340" s="208">
        <v>0.60299999999999998</v>
      </c>
      <c r="AI2340" s="208">
        <v>0.39400000000000002</v>
      </c>
      <c r="AJ2340" s="208">
        <v>3.6999999999999998E-2</v>
      </c>
      <c r="AK2340" s="24"/>
      <c r="AL2340" s="24"/>
      <c r="AM2340" s="208">
        <v>0.27800000000000002</v>
      </c>
      <c r="AN2340" s="208">
        <v>0.65200000000000002</v>
      </c>
      <c r="AO2340" s="208">
        <v>1.18</v>
      </c>
      <c r="AP2340" s="208">
        <v>1.625</v>
      </c>
      <c r="AQ2340" s="208">
        <v>1.716</v>
      </c>
      <c r="AR2340" s="208">
        <v>1.4510000000000001</v>
      </c>
      <c r="AS2340" s="208">
        <v>1.054</v>
      </c>
      <c r="AT2340" s="208">
        <v>0.54500000000000004</v>
      </c>
      <c r="AU2340" s="208">
        <v>0.24</v>
      </c>
      <c r="AV2340" s="24"/>
      <c r="AW2340" s="24"/>
      <c r="AX2340" s="24"/>
      <c r="AY2340" s="208">
        <v>0.47199999999999998</v>
      </c>
      <c r="AZ2340" s="208">
        <v>0.68899999999999995</v>
      </c>
      <c r="BA2340" s="208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209">
        <v>3.202</v>
      </c>
      <c r="G2341" s="209">
        <v>2.0840000000000001</v>
      </c>
      <c r="H2341" s="209">
        <v>1.347</v>
      </c>
      <c r="I2341" s="224">
        <v>1.121</v>
      </c>
      <c r="J2341" s="224"/>
      <c r="K2341" s="20"/>
      <c r="L2341" s="20"/>
      <c r="M2341" s="20"/>
      <c r="N2341" s="20"/>
      <c r="O2341" s="20"/>
      <c r="P2341" s="209">
        <v>1.9139999999999999</v>
      </c>
      <c r="Q2341" s="209">
        <v>2.9529999999999998</v>
      </c>
      <c r="R2341" s="209">
        <v>4.3730000000000002</v>
      </c>
      <c r="S2341" s="209">
        <v>4.9269999999999996</v>
      </c>
      <c r="T2341" s="209">
        <v>4.5259999999999998</v>
      </c>
      <c r="U2341" s="209">
        <v>2.6040000000000001</v>
      </c>
      <c r="V2341" s="209">
        <v>1.0549999999999999</v>
      </c>
      <c r="W2341" s="209">
        <v>6.7000000000000004E-2</v>
      </c>
      <c r="X2341" s="209">
        <v>5.8000000000000003E-2</v>
      </c>
      <c r="Y2341" s="20"/>
      <c r="Z2341" s="20"/>
      <c r="AA2341" s="20"/>
      <c r="AB2341" s="209">
        <v>1.202</v>
      </c>
      <c r="AC2341" s="209">
        <v>3.53</v>
      </c>
      <c r="AD2341" s="209">
        <v>4.798</v>
      </c>
      <c r="AE2341" s="209">
        <v>4.7640000000000002</v>
      </c>
      <c r="AF2341" s="209">
        <v>2.9020000000000001</v>
      </c>
      <c r="AG2341" s="209">
        <v>2.2930000000000001</v>
      </c>
      <c r="AH2341" s="209">
        <v>1.3280000000000001</v>
      </c>
      <c r="AI2341" s="209">
        <v>0.10299999999999999</v>
      </c>
      <c r="AJ2341" s="209">
        <v>4.8000000000000001E-2</v>
      </c>
      <c r="AK2341" s="20"/>
      <c r="AL2341" s="20"/>
      <c r="AM2341" s="209">
        <v>0.23799999999999999</v>
      </c>
      <c r="AN2341" s="209">
        <v>1.206</v>
      </c>
      <c r="AO2341" s="209">
        <v>3.9119999999999999</v>
      </c>
      <c r="AP2341" s="209">
        <v>2.996</v>
      </c>
      <c r="AQ2341" s="209">
        <v>3.76</v>
      </c>
      <c r="AR2341" s="209">
        <v>5.7530000000000001</v>
      </c>
      <c r="AS2341" s="209">
        <v>3.17</v>
      </c>
      <c r="AT2341" s="209">
        <v>1.6180000000000001</v>
      </c>
      <c r="AU2341" s="20"/>
      <c r="AV2341" s="20"/>
      <c r="AW2341" s="20"/>
      <c r="AX2341" s="20"/>
      <c r="AY2341" s="209">
        <v>1.7190000000000001</v>
      </c>
      <c r="AZ2341" s="209">
        <v>1.56</v>
      </c>
      <c r="BA2341" s="209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208">
        <v>3.202</v>
      </c>
      <c r="G2342" s="208">
        <v>2.0840000000000001</v>
      </c>
      <c r="H2342" s="208">
        <v>1.347</v>
      </c>
      <c r="I2342" s="221">
        <v>1.121</v>
      </c>
      <c r="J2342" s="221"/>
      <c r="K2342" s="24"/>
      <c r="L2342" s="24"/>
      <c r="M2342" s="24"/>
      <c r="N2342" s="24"/>
      <c r="O2342" s="24"/>
      <c r="P2342" s="208">
        <v>1.9139999999999999</v>
      </c>
      <c r="Q2342" s="208">
        <v>2.9529999999999998</v>
      </c>
      <c r="R2342" s="208">
        <v>4.3730000000000002</v>
      </c>
      <c r="S2342" s="208">
        <v>4.9269999999999996</v>
      </c>
      <c r="T2342" s="208">
        <v>4.5259999999999998</v>
      </c>
      <c r="U2342" s="208">
        <v>2.6040000000000001</v>
      </c>
      <c r="V2342" s="208">
        <v>1.0549999999999999</v>
      </c>
      <c r="W2342" s="208">
        <v>6.7000000000000004E-2</v>
      </c>
      <c r="X2342" s="208">
        <v>5.8000000000000003E-2</v>
      </c>
      <c r="Y2342" s="24"/>
      <c r="Z2342" s="24"/>
      <c r="AA2342" s="24"/>
      <c r="AB2342" s="208">
        <v>1.202</v>
      </c>
      <c r="AC2342" s="208">
        <v>3.53</v>
      </c>
      <c r="AD2342" s="208">
        <v>4.798</v>
      </c>
      <c r="AE2342" s="208">
        <v>4.7640000000000002</v>
      </c>
      <c r="AF2342" s="208">
        <v>2.9020000000000001</v>
      </c>
      <c r="AG2342" s="208">
        <v>2.2930000000000001</v>
      </c>
      <c r="AH2342" s="208">
        <v>1.3280000000000001</v>
      </c>
      <c r="AI2342" s="208">
        <v>0.10299999999999999</v>
      </c>
      <c r="AJ2342" s="208">
        <v>4.8000000000000001E-2</v>
      </c>
      <c r="AK2342" s="24"/>
      <c r="AL2342" s="24"/>
      <c r="AM2342" s="208">
        <v>0.23799999999999999</v>
      </c>
      <c r="AN2342" s="208">
        <v>1.206</v>
      </c>
      <c r="AO2342" s="208">
        <v>3.9119999999999999</v>
      </c>
      <c r="AP2342" s="208">
        <v>2.996</v>
      </c>
      <c r="AQ2342" s="208">
        <v>3.76</v>
      </c>
      <c r="AR2342" s="208">
        <v>5.7530000000000001</v>
      </c>
      <c r="AS2342" s="208">
        <v>3.17</v>
      </c>
      <c r="AT2342" s="208">
        <v>1.6180000000000001</v>
      </c>
      <c r="AU2342" s="24"/>
      <c r="AV2342" s="24"/>
      <c r="AW2342" s="24"/>
      <c r="AX2342" s="24"/>
      <c r="AY2342" s="208">
        <v>1.7190000000000001</v>
      </c>
      <c r="AZ2342" s="208">
        <v>1.56</v>
      </c>
      <c r="BA2342" s="208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209">
        <v>10.669</v>
      </c>
      <c r="G2343" s="209">
        <v>8.2140000000000004</v>
      </c>
      <c r="H2343" s="209">
        <v>5.3070000000000004</v>
      </c>
      <c r="I2343" s="224">
        <v>5.1150000000000002</v>
      </c>
      <c r="J2343" s="224"/>
      <c r="K2343" s="209">
        <v>1.5029999999999999</v>
      </c>
      <c r="L2343" s="20"/>
      <c r="M2343" s="20"/>
      <c r="N2343" s="20"/>
      <c r="O2343" s="209">
        <v>0.755</v>
      </c>
      <c r="P2343" s="209">
        <v>4.37</v>
      </c>
      <c r="Q2343" s="209">
        <v>5.7309999999999999</v>
      </c>
      <c r="R2343" s="209">
        <v>6.7190000000000003</v>
      </c>
      <c r="S2343" s="209">
        <v>14.452</v>
      </c>
      <c r="T2343" s="209">
        <v>2.1339999999999999</v>
      </c>
      <c r="U2343" s="209">
        <v>5.8970000000000002</v>
      </c>
      <c r="V2343" s="209">
        <v>1.387</v>
      </c>
      <c r="W2343" s="209">
        <v>3.996</v>
      </c>
      <c r="X2343" s="209">
        <v>0.46200000000000002</v>
      </c>
      <c r="Y2343" s="209">
        <v>1.2330000000000001</v>
      </c>
      <c r="Z2343" s="209">
        <v>0.129</v>
      </c>
      <c r="AA2343" s="209">
        <v>0.86</v>
      </c>
      <c r="AB2343" s="209">
        <v>3.887</v>
      </c>
      <c r="AC2343" s="209">
        <v>7.3330000000000002</v>
      </c>
      <c r="AD2343" s="209">
        <v>7.3689999999999998</v>
      </c>
      <c r="AE2343" s="209">
        <v>9.0359999999999996</v>
      </c>
      <c r="AF2343" s="209">
        <v>8.516</v>
      </c>
      <c r="AG2343" s="209">
        <v>4.5039999999999996</v>
      </c>
      <c r="AH2343" s="209">
        <v>3.5609999999999999</v>
      </c>
      <c r="AI2343" s="209">
        <v>1.859</v>
      </c>
      <c r="AJ2343" s="209">
        <v>0.69199999999999995</v>
      </c>
      <c r="AK2343" s="20"/>
      <c r="AL2343" s="209">
        <v>0.313</v>
      </c>
      <c r="AM2343" s="209">
        <v>1.365</v>
      </c>
      <c r="AN2343" s="209">
        <v>4.5679999999999996</v>
      </c>
      <c r="AO2343" s="209">
        <v>8.7140000000000004</v>
      </c>
      <c r="AP2343" s="209">
        <v>8.9930000000000003</v>
      </c>
      <c r="AQ2343" s="209">
        <v>7.9960000000000004</v>
      </c>
      <c r="AR2343" s="209">
        <v>10.411</v>
      </c>
      <c r="AS2343" s="209">
        <v>5.944</v>
      </c>
      <c r="AT2343" s="209">
        <v>5.2610000000000001</v>
      </c>
      <c r="AU2343" s="209">
        <v>3.218</v>
      </c>
      <c r="AV2343" s="209">
        <v>0.316</v>
      </c>
      <c r="AW2343" s="209">
        <v>0.20899999999999999</v>
      </c>
      <c r="AX2343" s="20"/>
      <c r="AY2343" s="209">
        <v>2.3650000000000002</v>
      </c>
      <c r="AZ2343" s="209">
        <v>3.3279999999999998</v>
      </c>
      <c r="BA2343" s="209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208">
        <v>3.004</v>
      </c>
      <c r="G2344" s="208">
        <v>2.44</v>
      </c>
      <c r="H2344" s="208">
        <v>1.5569999999999999</v>
      </c>
      <c r="I2344" s="221">
        <v>1.534</v>
      </c>
      <c r="J2344" s="221"/>
      <c r="K2344" s="24"/>
      <c r="L2344" s="24"/>
      <c r="M2344" s="24"/>
      <c r="N2344" s="24"/>
      <c r="O2344" s="24"/>
      <c r="P2344" s="208">
        <v>1.212</v>
      </c>
      <c r="Q2344" s="208">
        <v>1.1579999999999999</v>
      </c>
      <c r="R2344" s="208">
        <v>1.552</v>
      </c>
      <c r="S2344" s="208">
        <v>2.0339999999999998</v>
      </c>
      <c r="T2344" s="208">
        <v>1.855</v>
      </c>
      <c r="U2344" s="208">
        <v>1.524</v>
      </c>
      <c r="V2344" s="208">
        <v>0.70499999999999996</v>
      </c>
      <c r="W2344" s="24"/>
      <c r="X2344" s="24"/>
      <c r="Y2344" s="24"/>
      <c r="Z2344" s="24"/>
      <c r="AA2344" s="24"/>
      <c r="AB2344" s="208">
        <v>0.79</v>
      </c>
      <c r="AC2344" s="208">
        <v>1.8420000000000001</v>
      </c>
      <c r="AD2344" s="208">
        <v>2.3050000000000002</v>
      </c>
      <c r="AE2344" s="208">
        <v>2.6259999999999999</v>
      </c>
      <c r="AF2344" s="208">
        <v>2.1869999999999998</v>
      </c>
      <c r="AG2344" s="208">
        <v>1.6259999999999999</v>
      </c>
      <c r="AH2344" s="208">
        <v>1.081</v>
      </c>
      <c r="AI2344" s="208">
        <v>0.127</v>
      </c>
      <c r="AJ2344" s="24"/>
      <c r="AK2344" s="24"/>
      <c r="AL2344" s="24"/>
      <c r="AM2344" s="24"/>
      <c r="AN2344" s="208">
        <v>1.669</v>
      </c>
      <c r="AO2344" s="208">
        <v>3.1789999999999998</v>
      </c>
      <c r="AP2344" s="208">
        <v>3.0249999999999999</v>
      </c>
      <c r="AQ2344" s="208">
        <v>2.3940000000000001</v>
      </c>
      <c r="AR2344" s="208">
        <v>3.343</v>
      </c>
      <c r="AS2344" s="208">
        <v>1.994</v>
      </c>
      <c r="AT2344" s="208">
        <v>1.8080000000000001</v>
      </c>
      <c r="AU2344" s="208">
        <v>0.93500000000000005</v>
      </c>
      <c r="AV2344" s="24"/>
      <c r="AW2344" s="24"/>
      <c r="AX2344" s="24"/>
      <c r="AY2344" s="208">
        <v>0.47799999999999998</v>
      </c>
      <c r="AZ2344" s="208">
        <v>0.872</v>
      </c>
      <c r="BA2344" s="208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208">
        <v>7.665</v>
      </c>
      <c r="G2345" s="208">
        <v>5.774</v>
      </c>
      <c r="H2345" s="208">
        <v>3.75</v>
      </c>
      <c r="I2345" s="221">
        <v>3.581</v>
      </c>
      <c r="J2345" s="221"/>
      <c r="K2345" s="208">
        <v>1.5029999999999999</v>
      </c>
      <c r="L2345" s="24"/>
      <c r="M2345" s="24"/>
      <c r="N2345" s="24"/>
      <c r="O2345" s="208">
        <v>0.755</v>
      </c>
      <c r="P2345" s="208">
        <v>3.1579999999999999</v>
      </c>
      <c r="Q2345" s="208">
        <v>4.5730000000000004</v>
      </c>
      <c r="R2345" s="208">
        <v>5.1669999999999998</v>
      </c>
      <c r="S2345" s="208">
        <v>12.417999999999999</v>
      </c>
      <c r="T2345" s="208">
        <v>0.27900000000000003</v>
      </c>
      <c r="U2345" s="208">
        <v>4.3730000000000002</v>
      </c>
      <c r="V2345" s="208">
        <v>0.68200000000000005</v>
      </c>
      <c r="W2345" s="208">
        <v>3.996</v>
      </c>
      <c r="X2345" s="208">
        <v>0.46200000000000002</v>
      </c>
      <c r="Y2345" s="208">
        <v>1.2330000000000001</v>
      </c>
      <c r="Z2345" s="208">
        <v>0.129</v>
      </c>
      <c r="AA2345" s="208">
        <v>0.86</v>
      </c>
      <c r="AB2345" s="208">
        <v>3.097</v>
      </c>
      <c r="AC2345" s="208">
        <v>5.4909999999999997</v>
      </c>
      <c r="AD2345" s="208">
        <v>5.0640000000000001</v>
      </c>
      <c r="AE2345" s="208">
        <v>6.41</v>
      </c>
      <c r="AF2345" s="208">
        <v>6.3289999999999997</v>
      </c>
      <c r="AG2345" s="208">
        <v>2.8780000000000001</v>
      </c>
      <c r="AH2345" s="208">
        <v>2.48</v>
      </c>
      <c r="AI2345" s="208">
        <v>1.732</v>
      </c>
      <c r="AJ2345" s="208">
        <v>0.69199999999999995</v>
      </c>
      <c r="AK2345" s="24"/>
      <c r="AL2345" s="208">
        <v>0.313</v>
      </c>
      <c r="AM2345" s="208">
        <v>1.365</v>
      </c>
      <c r="AN2345" s="208">
        <v>2.899</v>
      </c>
      <c r="AO2345" s="208">
        <v>5.5350000000000001</v>
      </c>
      <c r="AP2345" s="208">
        <v>5.968</v>
      </c>
      <c r="AQ2345" s="208">
        <v>5.6020000000000003</v>
      </c>
      <c r="AR2345" s="208">
        <v>7.0679999999999996</v>
      </c>
      <c r="AS2345" s="208">
        <v>3.95</v>
      </c>
      <c r="AT2345" s="208">
        <v>3.4529999999999998</v>
      </c>
      <c r="AU2345" s="208">
        <v>2.2829999999999999</v>
      </c>
      <c r="AV2345" s="208">
        <v>0.316</v>
      </c>
      <c r="AW2345" s="208">
        <v>0.20899999999999999</v>
      </c>
      <c r="AX2345" s="24"/>
      <c r="AY2345" s="208">
        <v>1.887</v>
      </c>
      <c r="AZ2345" s="208">
        <v>2.456</v>
      </c>
      <c r="BA2345" s="208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209">
        <v>2.4500000000000002</v>
      </c>
      <c r="G2346" s="209">
        <v>1.87</v>
      </c>
      <c r="H2346" s="209">
        <v>1.33</v>
      </c>
      <c r="I2346" s="224">
        <v>1.0249999999999999</v>
      </c>
      <c r="J2346" s="224"/>
      <c r="K2346" s="20"/>
      <c r="L2346" s="20"/>
      <c r="M2346" s="20"/>
      <c r="N2346" s="20"/>
      <c r="O2346" s="20"/>
      <c r="P2346" s="209">
        <v>1.2350000000000001</v>
      </c>
      <c r="Q2346" s="209">
        <v>1.89</v>
      </c>
      <c r="R2346" s="209">
        <v>1.85</v>
      </c>
      <c r="S2346" s="209">
        <v>2.65</v>
      </c>
      <c r="T2346" s="209">
        <v>2.2999999999999998</v>
      </c>
      <c r="U2346" s="209">
        <v>1.55</v>
      </c>
      <c r="V2346" s="209">
        <v>0.7</v>
      </c>
      <c r="W2346" s="209">
        <v>0.27</v>
      </c>
      <c r="X2346" s="20"/>
      <c r="Y2346" s="20"/>
      <c r="Z2346" s="20"/>
      <c r="AA2346" s="20"/>
      <c r="AB2346" s="209">
        <v>1.1499999999999999</v>
      </c>
      <c r="AC2346" s="209">
        <v>1.58</v>
      </c>
      <c r="AD2346" s="209">
        <v>2.25</v>
      </c>
      <c r="AE2346" s="209">
        <v>2.6</v>
      </c>
      <c r="AF2346" s="209">
        <v>2.2000000000000002</v>
      </c>
      <c r="AG2346" s="209">
        <v>1.1000000000000001</v>
      </c>
      <c r="AH2346" s="209">
        <v>0.75</v>
      </c>
      <c r="AI2346" s="209">
        <v>0.55000000000000004</v>
      </c>
      <c r="AJ2346" s="209">
        <v>5.7000000000000002E-2</v>
      </c>
      <c r="AK2346" s="20"/>
      <c r="AL2346" s="20"/>
      <c r="AM2346" s="209">
        <v>0.34300000000000003</v>
      </c>
      <c r="AN2346" s="209">
        <v>3.5990000000000002</v>
      </c>
      <c r="AO2346" s="209">
        <v>9.65</v>
      </c>
      <c r="AP2346" s="209">
        <v>14.2</v>
      </c>
      <c r="AQ2346" s="209">
        <v>13.25</v>
      </c>
      <c r="AR2346" s="209">
        <v>13.67</v>
      </c>
      <c r="AS2346" s="209">
        <v>7.23</v>
      </c>
      <c r="AT2346" s="209">
        <v>3.55</v>
      </c>
      <c r="AU2346" s="209">
        <v>0.45</v>
      </c>
      <c r="AV2346" s="20"/>
      <c r="AW2346" s="20"/>
      <c r="AX2346" s="20"/>
      <c r="AY2346" s="209">
        <v>0.247</v>
      </c>
      <c r="AZ2346" s="209">
        <v>1.3029999999999999</v>
      </c>
      <c r="BA2346" s="209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208">
        <v>2.4500000000000002</v>
      </c>
      <c r="G2347" s="208">
        <v>1.87</v>
      </c>
      <c r="H2347" s="208">
        <v>1.33</v>
      </c>
      <c r="I2347" s="221">
        <v>1.0249999999999999</v>
      </c>
      <c r="J2347" s="221"/>
      <c r="K2347" s="24"/>
      <c r="L2347" s="24"/>
      <c r="M2347" s="24"/>
      <c r="N2347" s="24"/>
      <c r="O2347" s="24"/>
      <c r="P2347" s="208">
        <v>1.2350000000000001</v>
      </c>
      <c r="Q2347" s="208">
        <v>1.89</v>
      </c>
      <c r="R2347" s="208">
        <v>1.85</v>
      </c>
      <c r="S2347" s="208">
        <v>2.65</v>
      </c>
      <c r="T2347" s="208">
        <v>2.2999999999999998</v>
      </c>
      <c r="U2347" s="208">
        <v>1.55</v>
      </c>
      <c r="V2347" s="208">
        <v>0.7</v>
      </c>
      <c r="W2347" s="208">
        <v>0.27</v>
      </c>
      <c r="X2347" s="24"/>
      <c r="Y2347" s="24"/>
      <c r="Z2347" s="24"/>
      <c r="AA2347" s="24"/>
      <c r="AB2347" s="208">
        <v>1.1499999999999999</v>
      </c>
      <c r="AC2347" s="208">
        <v>1.58</v>
      </c>
      <c r="AD2347" s="208">
        <v>2.25</v>
      </c>
      <c r="AE2347" s="208">
        <v>2.6</v>
      </c>
      <c r="AF2347" s="208">
        <v>2.2000000000000002</v>
      </c>
      <c r="AG2347" s="208">
        <v>1.1000000000000001</v>
      </c>
      <c r="AH2347" s="208">
        <v>0.75</v>
      </c>
      <c r="AI2347" s="208">
        <v>0.55000000000000004</v>
      </c>
      <c r="AJ2347" s="208">
        <v>5.7000000000000002E-2</v>
      </c>
      <c r="AK2347" s="24"/>
      <c r="AL2347" s="24"/>
      <c r="AM2347" s="208">
        <v>0.34300000000000003</v>
      </c>
      <c r="AN2347" s="208">
        <v>0.9</v>
      </c>
      <c r="AO2347" s="208">
        <v>1.85</v>
      </c>
      <c r="AP2347" s="208">
        <v>2.6</v>
      </c>
      <c r="AQ2347" s="208">
        <v>2.4500000000000002</v>
      </c>
      <c r="AR2347" s="208">
        <v>2.57</v>
      </c>
      <c r="AS2347" s="208">
        <v>1.38</v>
      </c>
      <c r="AT2347" s="208">
        <v>0.95</v>
      </c>
      <c r="AU2347" s="208">
        <v>0.45</v>
      </c>
      <c r="AV2347" s="24"/>
      <c r="AW2347" s="24"/>
      <c r="AX2347" s="24"/>
      <c r="AY2347" s="208">
        <v>0.247</v>
      </c>
      <c r="AZ2347" s="208">
        <v>0.753</v>
      </c>
      <c r="BA2347" s="208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08">
        <v>2.6989999999999998</v>
      </c>
      <c r="AO2348" s="208">
        <v>7.8</v>
      </c>
      <c r="AP2348" s="208">
        <v>11.6</v>
      </c>
      <c r="AQ2348" s="208">
        <v>10.8</v>
      </c>
      <c r="AR2348" s="208">
        <v>11.1</v>
      </c>
      <c r="AS2348" s="208">
        <v>5.85</v>
      </c>
      <c r="AT2348" s="208">
        <v>2.6</v>
      </c>
      <c r="AU2348" s="24"/>
      <c r="AV2348" s="24"/>
      <c r="AW2348" s="24"/>
      <c r="AX2348" s="24"/>
      <c r="AY2348" s="24"/>
      <c r="AZ2348" s="208">
        <v>0.55000000000000004</v>
      </c>
      <c r="BA2348" s="208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209">
        <v>21.550999999999998</v>
      </c>
      <c r="G2349" s="209">
        <v>92.872</v>
      </c>
      <c r="H2349" s="209">
        <v>17.14</v>
      </c>
      <c r="I2349" s="224">
        <v>20.667000000000002</v>
      </c>
      <c r="J2349" s="224"/>
      <c r="K2349" s="209">
        <v>4.99</v>
      </c>
      <c r="L2349" s="209">
        <v>3.2770000000000001</v>
      </c>
      <c r="M2349" s="20"/>
      <c r="N2349" s="20"/>
      <c r="O2349" s="209">
        <v>3.7810000000000001</v>
      </c>
      <c r="P2349" s="209">
        <v>14.14</v>
      </c>
      <c r="Q2349" s="209">
        <v>14.364000000000001</v>
      </c>
      <c r="R2349" s="209">
        <v>19.986000000000001</v>
      </c>
      <c r="S2349" s="209">
        <v>25.038</v>
      </c>
      <c r="T2349" s="209">
        <v>30.841999999999999</v>
      </c>
      <c r="U2349" s="209">
        <v>17.559000000000001</v>
      </c>
      <c r="V2349" s="209">
        <v>6.9349999999999996</v>
      </c>
      <c r="W2349" s="209">
        <v>4.6849999999999996</v>
      </c>
      <c r="X2349" s="209">
        <v>0.191</v>
      </c>
      <c r="Y2349" s="20"/>
      <c r="Z2349" s="20"/>
      <c r="AA2349" s="209">
        <v>5.4770000000000003</v>
      </c>
      <c r="AB2349" s="209">
        <v>8.5589999999999993</v>
      </c>
      <c r="AC2349" s="209">
        <v>24.17</v>
      </c>
      <c r="AD2349" s="209">
        <v>29.428000000000001</v>
      </c>
      <c r="AE2349" s="209">
        <v>28.574000000000002</v>
      </c>
      <c r="AF2349" s="209">
        <v>76.234999999999999</v>
      </c>
      <c r="AG2349" s="209">
        <v>21.318999999999999</v>
      </c>
      <c r="AH2349" s="209">
        <v>-37.073999999999998</v>
      </c>
      <c r="AI2349" s="209">
        <v>6.4139999999999997</v>
      </c>
      <c r="AJ2349" s="209">
        <v>1.0229999999999999</v>
      </c>
      <c r="AK2349" s="20"/>
      <c r="AL2349" s="20"/>
      <c r="AM2349" s="209">
        <v>1.081</v>
      </c>
      <c r="AN2349" s="209">
        <v>12.327999999999999</v>
      </c>
      <c r="AO2349" s="209">
        <v>20.423999999999999</v>
      </c>
      <c r="AP2349" s="209">
        <v>38.25</v>
      </c>
      <c r="AQ2349" s="209">
        <v>33.146000000000001</v>
      </c>
      <c r="AR2349" s="209">
        <v>32.581000000000003</v>
      </c>
      <c r="AS2349" s="209">
        <v>20.425000000000001</v>
      </c>
      <c r="AT2349" s="209">
        <v>17.431000000000001</v>
      </c>
      <c r="AU2349" s="209">
        <v>6.6260000000000003</v>
      </c>
      <c r="AV2349" s="20"/>
      <c r="AW2349" s="20"/>
      <c r="AX2349" s="20"/>
      <c r="AY2349" s="209">
        <v>29.417000000000002</v>
      </c>
      <c r="AZ2349" s="209">
        <v>12.526999999999999</v>
      </c>
      <c r="BA2349" s="209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08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208">
        <v>15.378</v>
      </c>
      <c r="H2351" s="208">
        <v>1.899</v>
      </c>
      <c r="I2351" s="221">
        <v>1.7929999999999999</v>
      </c>
      <c r="J2351" s="221"/>
      <c r="K2351" s="208">
        <v>0.83799999999999997</v>
      </c>
      <c r="L2351" s="208">
        <v>7.0000000000000007E-2</v>
      </c>
      <c r="M2351" s="24"/>
      <c r="N2351" s="24"/>
      <c r="O2351" s="208">
        <v>0.47099999999999997</v>
      </c>
      <c r="P2351" s="208">
        <v>5.09</v>
      </c>
      <c r="Q2351" s="208">
        <v>1.8149999999999999</v>
      </c>
      <c r="R2351" s="208">
        <v>2.6150000000000002</v>
      </c>
      <c r="S2351" s="208">
        <v>3.3759999999999999</v>
      </c>
      <c r="T2351" s="208">
        <v>3.7970000000000002</v>
      </c>
      <c r="U2351" s="208">
        <v>2.113</v>
      </c>
      <c r="V2351" s="208">
        <v>0.65500000000000003</v>
      </c>
      <c r="W2351" s="208">
        <v>0.47499999999999998</v>
      </c>
      <c r="X2351" s="208">
        <v>4.2000000000000003E-2</v>
      </c>
      <c r="Y2351" s="24"/>
      <c r="Z2351" s="24"/>
      <c r="AA2351" s="208">
        <v>4.8000000000000001E-2</v>
      </c>
      <c r="AB2351" s="24"/>
      <c r="AC2351" s="208">
        <v>3.0129999999999999</v>
      </c>
      <c r="AD2351" s="208">
        <v>2.8370000000000002</v>
      </c>
      <c r="AE2351" s="208">
        <v>3.5939999999999999</v>
      </c>
      <c r="AF2351" s="208">
        <v>3.1659999999999999</v>
      </c>
      <c r="AG2351" s="208">
        <v>2.516</v>
      </c>
      <c r="AH2351" s="208">
        <v>1.163</v>
      </c>
      <c r="AI2351" s="208">
        <v>0.57499999999999996</v>
      </c>
      <c r="AJ2351" s="208">
        <v>4.2000000000000003E-2</v>
      </c>
      <c r="AK2351" s="24"/>
      <c r="AL2351" s="24"/>
      <c r="AM2351" s="24"/>
      <c r="AN2351" s="208">
        <v>1.37</v>
      </c>
      <c r="AO2351" s="208">
        <v>2.3860000000000001</v>
      </c>
      <c r="AP2351" s="208">
        <v>4.3339999999999996</v>
      </c>
      <c r="AQ2351" s="208">
        <v>4.0010000000000003</v>
      </c>
      <c r="AR2351" s="208">
        <v>2.9510000000000001</v>
      </c>
      <c r="AS2351" s="208">
        <v>3.036</v>
      </c>
      <c r="AT2351" s="208">
        <v>1.1739999999999999</v>
      </c>
      <c r="AU2351" s="208">
        <v>0.41799999999999998</v>
      </c>
      <c r="AV2351" s="24"/>
      <c r="AW2351" s="24"/>
      <c r="AX2351" s="24"/>
      <c r="AY2351" s="208">
        <v>0.495</v>
      </c>
      <c r="AZ2351" s="208">
        <v>0.71</v>
      </c>
      <c r="BA2351" s="208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208">
        <v>24.097999999999999</v>
      </c>
      <c r="H2352" s="208">
        <v>1.3620000000000001</v>
      </c>
      <c r="I2352" s="221">
        <v>1.3440000000000001</v>
      </c>
      <c r="J2352" s="221"/>
      <c r="K2352" s="208">
        <v>0.68600000000000005</v>
      </c>
      <c r="L2352" s="208">
        <v>2.8000000000000001E-2</v>
      </c>
      <c r="M2352" s="24"/>
      <c r="N2352" s="24"/>
      <c r="O2352" s="208">
        <v>0.373</v>
      </c>
      <c r="P2352" s="208">
        <v>1.9279999999999999</v>
      </c>
      <c r="Q2352" s="208">
        <v>2.2400000000000002</v>
      </c>
      <c r="R2352" s="208">
        <v>2.7440000000000002</v>
      </c>
      <c r="S2352" s="208">
        <v>3.198</v>
      </c>
      <c r="T2352" s="208">
        <v>3.645</v>
      </c>
      <c r="U2352" s="208">
        <v>2.0209999999999999</v>
      </c>
      <c r="V2352" s="208">
        <v>0.83099999999999996</v>
      </c>
      <c r="W2352" s="208">
        <v>0.629</v>
      </c>
      <c r="X2352" s="208">
        <v>0.105</v>
      </c>
      <c r="Y2352" s="24"/>
      <c r="Z2352" s="24"/>
      <c r="AA2352" s="208">
        <v>4.0380000000000003</v>
      </c>
      <c r="AB2352" s="208">
        <v>4.1040000000000001</v>
      </c>
      <c r="AC2352" s="208">
        <v>2.5470000000000002</v>
      </c>
      <c r="AD2352" s="208">
        <v>2.2309999999999999</v>
      </c>
      <c r="AE2352" s="208">
        <v>2.6739999999999999</v>
      </c>
      <c r="AF2352" s="208">
        <v>2.4609999999999999</v>
      </c>
      <c r="AG2352" s="208">
        <v>1.591</v>
      </c>
      <c r="AH2352" s="208">
        <v>1.2529999999999999</v>
      </c>
      <c r="AI2352" s="208">
        <v>0.78200000000000003</v>
      </c>
      <c r="AJ2352" s="208">
        <v>0.107</v>
      </c>
      <c r="AK2352" s="24"/>
      <c r="AL2352" s="24"/>
      <c r="AM2352" s="24"/>
      <c r="AN2352" s="208">
        <v>1.671</v>
      </c>
      <c r="AO2352" s="208">
        <v>2.0230000000000001</v>
      </c>
      <c r="AP2352" s="208">
        <v>2.919</v>
      </c>
      <c r="AQ2352" s="208">
        <v>2.78</v>
      </c>
      <c r="AR2352" s="208">
        <v>2.23</v>
      </c>
      <c r="AS2352" s="208">
        <v>2.1120000000000001</v>
      </c>
      <c r="AT2352" s="208">
        <v>0.25900000000000001</v>
      </c>
      <c r="AU2352" s="208">
        <v>1.6990000000000001</v>
      </c>
      <c r="AV2352" s="24"/>
      <c r="AW2352" s="24"/>
      <c r="AX2352" s="24"/>
      <c r="AY2352" s="208">
        <v>0.63900000000000001</v>
      </c>
      <c r="AZ2352" s="208">
        <v>1.06</v>
      </c>
      <c r="BA2352" s="208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208">
        <v>2.7690000000000001</v>
      </c>
      <c r="G2353" s="208">
        <v>2.871</v>
      </c>
      <c r="H2353" s="208">
        <v>1.34</v>
      </c>
      <c r="I2353" s="221">
        <v>1.0620000000000001</v>
      </c>
      <c r="J2353" s="221"/>
      <c r="K2353" s="208">
        <v>0.42099999999999999</v>
      </c>
      <c r="L2353" s="208">
        <v>7.5999999999999998E-2</v>
      </c>
      <c r="M2353" s="24"/>
      <c r="N2353" s="24"/>
      <c r="O2353" s="208">
        <v>0.40699999999999997</v>
      </c>
      <c r="P2353" s="208">
        <v>0.82599999999999996</v>
      </c>
      <c r="Q2353" s="208">
        <v>1.4970000000000001</v>
      </c>
      <c r="R2353" s="208">
        <v>2.177</v>
      </c>
      <c r="S2353" s="208">
        <v>2.6259999999999999</v>
      </c>
      <c r="T2353" s="208">
        <v>3.3010000000000002</v>
      </c>
      <c r="U2353" s="208">
        <v>1.534</v>
      </c>
      <c r="V2353" s="208">
        <v>0.57699999999999996</v>
      </c>
      <c r="W2353" s="208">
        <v>0.35</v>
      </c>
      <c r="X2353" s="24"/>
      <c r="Y2353" s="24"/>
      <c r="Z2353" s="24"/>
      <c r="AA2353" s="208">
        <v>0.122</v>
      </c>
      <c r="AB2353" s="208">
        <v>0.751</v>
      </c>
      <c r="AC2353" s="208">
        <v>2.1110000000000002</v>
      </c>
      <c r="AD2353" s="208">
        <v>2.3980000000000001</v>
      </c>
      <c r="AE2353" s="208">
        <v>2.7850000000000001</v>
      </c>
      <c r="AF2353" s="208">
        <v>2.5059999999999998</v>
      </c>
      <c r="AG2353" s="208">
        <v>1.431</v>
      </c>
      <c r="AH2353" s="208">
        <v>0.629</v>
      </c>
      <c r="AI2353" s="208">
        <v>0.379</v>
      </c>
      <c r="AJ2353" s="24"/>
      <c r="AK2353" s="24"/>
      <c r="AL2353" s="24"/>
      <c r="AM2353" s="208">
        <v>2.8000000000000001E-2</v>
      </c>
      <c r="AN2353" s="208">
        <v>0.78800000000000003</v>
      </c>
      <c r="AO2353" s="208">
        <v>1.7350000000000001</v>
      </c>
      <c r="AP2353" s="208">
        <v>2.9169999999999998</v>
      </c>
      <c r="AQ2353" s="208">
        <v>2.7519999999999998</v>
      </c>
      <c r="AR2353" s="208">
        <v>2.544</v>
      </c>
      <c r="AS2353" s="208">
        <v>2.7040000000000002</v>
      </c>
      <c r="AT2353" s="208">
        <v>8.4830000000000005</v>
      </c>
      <c r="AU2353" s="208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208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208">
        <v>8.2000000000000003E-2</v>
      </c>
      <c r="Q2354" s="208">
        <v>0.877</v>
      </c>
      <c r="R2354" s="208">
        <v>0.91700000000000004</v>
      </c>
      <c r="S2354" s="208">
        <v>0.97699999999999998</v>
      </c>
      <c r="T2354" s="208">
        <v>1.163</v>
      </c>
      <c r="U2354" s="208">
        <v>0.92500000000000004</v>
      </c>
      <c r="V2354" s="208">
        <v>0.04</v>
      </c>
      <c r="W2354" s="24"/>
      <c r="X2354" s="24"/>
      <c r="Y2354" s="24"/>
      <c r="Z2354" s="24"/>
      <c r="AA2354" s="24"/>
      <c r="AB2354" s="24"/>
      <c r="AC2354" s="208">
        <v>0.219</v>
      </c>
      <c r="AD2354" s="208">
        <v>2.056</v>
      </c>
      <c r="AE2354" s="208">
        <v>4.3999999999999997E-2</v>
      </c>
      <c r="AF2354" s="208">
        <v>48.19</v>
      </c>
      <c r="AG2354" s="208">
        <v>2.8159999999999998</v>
      </c>
      <c r="AH2354" s="208">
        <v>0.22600000000000001</v>
      </c>
      <c r="AI2354" s="24"/>
      <c r="AJ2354" s="24"/>
      <c r="AK2354" s="24"/>
      <c r="AL2354" s="24"/>
      <c r="AM2354" s="24"/>
      <c r="AN2354" s="208">
        <v>0.13</v>
      </c>
      <c r="AO2354" s="208">
        <v>0.88100000000000001</v>
      </c>
      <c r="AP2354" s="208">
        <v>0.61</v>
      </c>
      <c r="AQ2354" s="208">
        <v>1.331</v>
      </c>
      <c r="AR2354" s="208">
        <v>1.0860000000000001</v>
      </c>
      <c r="AS2354" s="24"/>
      <c r="AT2354" s="208">
        <v>0.67600000000000005</v>
      </c>
      <c r="AU2354" s="24"/>
      <c r="AV2354" s="24"/>
      <c r="AW2354" s="24"/>
      <c r="AX2354" s="24"/>
      <c r="AY2354" s="208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208">
        <v>7.2110000000000003</v>
      </c>
      <c r="G2355" s="208">
        <v>8.0090000000000003</v>
      </c>
      <c r="H2355" s="208">
        <v>6.8479999999999999</v>
      </c>
      <c r="I2355" s="221">
        <v>12.426</v>
      </c>
      <c r="J2355" s="221"/>
      <c r="K2355" s="208">
        <v>1.5109999999999999</v>
      </c>
      <c r="L2355" s="208">
        <v>0.24099999999999999</v>
      </c>
      <c r="M2355" s="24"/>
      <c r="N2355" s="24"/>
      <c r="O2355" s="208">
        <v>0.54100000000000004</v>
      </c>
      <c r="P2355" s="208">
        <v>2.3679999999999999</v>
      </c>
      <c r="Q2355" s="208">
        <v>3.1280000000000001</v>
      </c>
      <c r="R2355" s="208">
        <v>3.7429999999999999</v>
      </c>
      <c r="S2355" s="208">
        <v>4.6130000000000004</v>
      </c>
      <c r="T2355" s="208">
        <v>5.931</v>
      </c>
      <c r="U2355" s="208">
        <v>3.6339999999999999</v>
      </c>
      <c r="V2355" s="208">
        <v>1.865</v>
      </c>
      <c r="W2355" s="208">
        <v>1.391</v>
      </c>
      <c r="X2355" s="208">
        <v>1E-3</v>
      </c>
      <c r="Y2355" s="24"/>
      <c r="Z2355" s="24"/>
      <c r="AA2355" s="208">
        <v>1.022</v>
      </c>
      <c r="AB2355" s="208">
        <v>1.659</v>
      </c>
      <c r="AC2355" s="208">
        <v>3.726</v>
      </c>
      <c r="AD2355" s="208">
        <v>4.7709999999999999</v>
      </c>
      <c r="AE2355" s="208">
        <v>4.6829999999999998</v>
      </c>
      <c r="AF2355" s="208">
        <v>4.8209999999999997</v>
      </c>
      <c r="AG2355" s="208">
        <v>3.4260000000000002</v>
      </c>
      <c r="AH2355" s="208">
        <v>2.1070000000000002</v>
      </c>
      <c r="AI2355" s="208">
        <v>1.3779999999999999</v>
      </c>
      <c r="AJ2355" s="208">
        <v>0.38300000000000001</v>
      </c>
      <c r="AK2355" s="24"/>
      <c r="AL2355" s="24"/>
      <c r="AM2355" s="24"/>
      <c r="AN2355" s="208">
        <v>3.9460000000000002</v>
      </c>
      <c r="AO2355" s="208">
        <v>3.5950000000000002</v>
      </c>
      <c r="AP2355" s="208">
        <v>5.8490000000000002</v>
      </c>
      <c r="AQ2355" s="208">
        <v>5.0119999999999996</v>
      </c>
      <c r="AR2355" s="208">
        <v>9.8490000000000002</v>
      </c>
      <c r="AS2355" s="24"/>
      <c r="AT2355" s="208">
        <v>0.76100000000000001</v>
      </c>
      <c r="AU2355" s="24"/>
      <c r="AV2355" s="24"/>
      <c r="AW2355" s="24"/>
      <c r="AX2355" s="24"/>
      <c r="AY2355" s="208">
        <v>21.771000000000001</v>
      </c>
      <c r="AZ2355" s="208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08">
        <v>4.8369999999999997</v>
      </c>
      <c r="AD2356" s="208">
        <v>2.456</v>
      </c>
      <c r="AE2356" s="208">
        <v>3.7280000000000002</v>
      </c>
      <c r="AF2356" s="208">
        <v>4.0309999999999997</v>
      </c>
      <c r="AG2356" s="208">
        <v>2.7749999999999999</v>
      </c>
      <c r="AH2356" s="208">
        <v>2.149</v>
      </c>
      <c r="AI2356" s="208">
        <v>1.1779999999999999</v>
      </c>
      <c r="AJ2356" s="208">
        <v>0.317</v>
      </c>
      <c r="AK2356" s="24"/>
      <c r="AL2356" s="24"/>
      <c r="AM2356" s="208">
        <v>0.71399999999999997</v>
      </c>
      <c r="AN2356" s="208">
        <v>1.93</v>
      </c>
      <c r="AO2356" s="208">
        <v>3.468</v>
      </c>
      <c r="AP2356" s="208">
        <v>4.843</v>
      </c>
      <c r="AQ2356" s="208">
        <v>4.6820000000000004</v>
      </c>
      <c r="AR2356" s="208">
        <v>4.2290000000000001</v>
      </c>
      <c r="AS2356" s="208">
        <v>2.774</v>
      </c>
      <c r="AT2356" s="208">
        <v>1.897</v>
      </c>
      <c r="AU2356" s="208">
        <v>1.1719999999999999</v>
      </c>
      <c r="AV2356" s="24"/>
      <c r="AW2356" s="24"/>
      <c r="AX2356" s="24"/>
      <c r="AY2356" s="208">
        <v>0.32500000000000001</v>
      </c>
      <c r="AZ2356" s="208">
        <v>1.8979999999999999</v>
      </c>
      <c r="BA2356" s="208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208">
        <v>4.0759999999999996</v>
      </c>
      <c r="G2357" s="208">
        <v>3.47</v>
      </c>
      <c r="H2357" s="208">
        <v>1.83</v>
      </c>
      <c r="I2357" s="221">
        <v>1.4550000000000001</v>
      </c>
      <c r="J2357" s="221"/>
      <c r="K2357" s="208">
        <v>0.29399999999999998</v>
      </c>
      <c r="L2357" s="208">
        <v>8.5999999999999993E-2</v>
      </c>
      <c r="M2357" s="24"/>
      <c r="N2357" s="24"/>
      <c r="O2357" s="208">
        <v>0.48299999999999998</v>
      </c>
      <c r="P2357" s="208">
        <v>1.0609999999999999</v>
      </c>
      <c r="Q2357" s="208">
        <v>2.8029999999999999</v>
      </c>
      <c r="R2357" s="208">
        <v>2.5049999999999999</v>
      </c>
      <c r="S2357" s="208">
        <v>2.7669999999999999</v>
      </c>
      <c r="T2357" s="208">
        <v>3.476</v>
      </c>
      <c r="U2357" s="208">
        <v>1.9710000000000001</v>
      </c>
      <c r="V2357" s="208">
        <v>0.80700000000000005</v>
      </c>
      <c r="W2357" s="208">
        <v>0.55800000000000005</v>
      </c>
      <c r="X2357" s="208">
        <v>1E-3</v>
      </c>
      <c r="Y2357" s="24"/>
      <c r="Z2357" s="24"/>
      <c r="AA2357" s="208">
        <v>0.112</v>
      </c>
      <c r="AB2357" s="208">
        <v>1.069</v>
      </c>
      <c r="AC2357" s="24"/>
      <c r="AD2357" s="208">
        <v>5.5890000000000004</v>
      </c>
      <c r="AE2357" s="208">
        <v>2.8490000000000002</v>
      </c>
      <c r="AF2357" s="208">
        <v>3.1509999999999998</v>
      </c>
      <c r="AG2357" s="208">
        <v>1.982</v>
      </c>
      <c r="AH2357" s="208">
        <v>1.0189999999999999</v>
      </c>
      <c r="AI2357" s="208">
        <v>0.82099999999999995</v>
      </c>
      <c r="AJ2357" s="24"/>
      <c r="AK2357" s="24"/>
      <c r="AL2357" s="24"/>
      <c r="AM2357" s="24"/>
      <c r="AN2357" s="208">
        <v>1.1200000000000001</v>
      </c>
      <c r="AO2357" s="208">
        <v>1.958</v>
      </c>
      <c r="AP2357" s="208">
        <v>3.2450000000000001</v>
      </c>
      <c r="AQ2357" s="208">
        <v>3.202</v>
      </c>
      <c r="AR2357" s="208">
        <v>2.427</v>
      </c>
      <c r="AS2357" s="208">
        <v>2.706</v>
      </c>
      <c r="AT2357" s="208">
        <v>1.0920000000000001</v>
      </c>
      <c r="AU2357" s="208">
        <v>0.53</v>
      </c>
      <c r="AV2357" s="24"/>
      <c r="AW2357" s="24"/>
      <c r="AX2357" s="24"/>
      <c r="AY2357" s="208">
        <v>1.504</v>
      </c>
      <c r="AZ2357" s="208">
        <v>0.23</v>
      </c>
      <c r="BA2357" s="208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208">
        <v>3.3420000000000001</v>
      </c>
      <c r="G2358" s="208">
        <v>3.9620000000000002</v>
      </c>
      <c r="H2358" s="208">
        <v>2.1560000000000001</v>
      </c>
      <c r="I2358" s="221">
        <v>1.3819999999999999</v>
      </c>
      <c r="J2358" s="221"/>
      <c r="K2358" s="208">
        <v>0.61</v>
      </c>
      <c r="L2358" s="208">
        <v>2.7629999999999999</v>
      </c>
      <c r="M2358" s="24"/>
      <c r="N2358" s="24"/>
      <c r="O2358" s="208">
        <v>1.194</v>
      </c>
      <c r="P2358" s="208">
        <v>1.746</v>
      </c>
      <c r="Q2358" s="208">
        <v>0.02</v>
      </c>
      <c r="R2358" s="208">
        <v>1.9510000000000001</v>
      </c>
      <c r="S2358" s="208">
        <v>3.456</v>
      </c>
      <c r="T2358" s="208">
        <v>4.3330000000000002</v>
      </c>
      <c r="U2358" s="208">
        <v>2.3460000000000001</v>
      </c>
      <c r="V2358" s="208">
        <v>1.018</v>
      </c>
      <c r="W2358" s="208">
        <v>0.66200000000000003</v>
      </c>
      <c r="X2358" s="208">
        <v>4.2000000000000003E-2</v>
      </c>
      <c r="Y2358" s="24"/>
      <c r="Z2358" s="24"/>
      <c r="AA2358" s="208">
        <v>0.13500000000000001</v>
      </c>
      <c r="AB2358" s="208">
        <v>0.97599999999999998</v>
      </c>
      <c r="AC2358" s="208">
        <v>2.871</v>
      </c>
      <c r="AD2358" s="208">
        <v>3.282</v>
      </c>
      <c r="AE2358" s="208">
        <v>3.806</v>
      </c>
      <c r="AF2358" s="208">
        <v>3.65</v>
      </c>
      <c r="AG2358" s="208">
        <v>2.2210000000000001</v>
      </c>
      <c r="AH2358" s="208">
        <v>1.319</v>
      </c>
      <c r="AI2358" s="208">
        <v>0.753</v>
      </c>
      <c r="AJ2358" s="208">
        <v>0.17399999999999999</v>
      </c>
      <c r="AK2358" s="24"/>
      <c r="AL2358" s="24"/>
      <c r="AM2358" s="208">
        <v>0.33900000000000002</v>
      </c>
      <c r="AN2358" s="208">
        <v>1.373</v>
      </c>
      <c r="AO2358" s="208">
        <v>2.6070000000000002</v>
      </c>
      <c r="AP2358" s="208">
        <v>4.1680000000000001</v>
      </c>
      <c r="AQ2358" s="208">
        <v>4.0979999999999999</v>
      </c>
      <c r="AR2358" s="208">
        <v>2.9430000000000001</v>
      </c>
      <c r="AS2358" s="208">
        <v>3.3330000000000002</v>
      </c>
      <c r="AT2358" s="208">
        <v>1.653</v>
      </c>
      <c r="AU2358" s="208">
        <v>0.64400000000000002</v>
      </c>
      <c r="AV2358" s="24"/>
      <c r="AW2358" s="24"/>
      <c r="AX2358" s="24"/>
      <c r="AY2358" s="208">
        <v>1.798</v>
      </c>
      <c r="AZ2358" s="24"/>
      <c r="BA2358" s="208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208">
        <v>4.1529999999999996</v>
      </c>
      <c r="G2359" s="208">
        <v>4.6150000000000002</v>
      </c>
      <c r="H2359" s="208">
        <v>1.7050000000000001</v>
      </c>
      <c r="I2359" s="221">
        <v>1.2050000000000001</v>
      </c>
      <c r="J2359" s="221"/>
      <c r="K2359" s="208">
        <v>0.63</v>
      </c>
      <c r="L2359" s="208">
        <v>1.2999999999999999E-2</v>
      </c>
      <c r="M2359" s="24"/>
      <c r="N2359" s="24"/>
      <c r="O2359" s="208">
        <v>0.312</v>
      </c>
      <c r="P2359" s="208">
        <v>1.0389999999999999</v>
      </c>
      <c r="Q2359" s="208">
        <v>1.984</v>
      </c>
      <c r="R2359" s="208">
        <v>3.3340000000000001</v>
      </c>
      <c r="S2359" s="208">
        <v>4.0250000000000004</v>
      </c>
      <c r="T2359" s="208">
        <v>5.1959999999999997</v>
      </c>
      <c r="U2359" s="208">
        <v>3.0150000000000001</v>
      </c>
      <c r="V2359" s="208">
        <v>1.1419999999999999</v>
      </c>
      <c r="W2359" s="208">
        <v>0.62</v>
      </c>
      <c r="X2359" s="24"/>
      <c r="Y2359" s="24"/>
      <c r="Z2359" s="24"/>
      <c r="AA2359" s="24"/>
      <c r="AB2359" s="24"/>
      <c r="AC2359" s="208">
        <v>4.8460000000000001</v>
      </c>
      <c r="AD2359" s="208">
        <v>3.8079999999999998</v>
      </c>
      <c r="AE2359" s="208">
        <v>4.4109999999999996</v>
      </c>
      <c r="AF2359" s="208">
        <v>4.2590000000000003</v>
      </c>
      <c r="AG2359" s="208">
        <v>2.5609999999999999</v>
      </c>
      <c r="AH2359" s="208">
        <v>1.2509999999999999</v>
      </c>
      <c r="AI2359" s="208">
        <v>0.54800000000000004</v>
      </c>
      <c r="AJ2359" s="24"/>
      <c r="AK2359" s="24"/>
      <c r="AL2359" s="24"/>
      <c r="AM2359" s="24"/>
      <c r="AN2359" s="24"/>
      <c r="AO2359" s="208">
        <v>1.7709999999999999</v>
      </c>
      <c r="AP2359" s="208">
        <v>3.0790000000000002</v>
      </c>
      <c r="AQ2359" s="208">
        <v>2.7749999999999999</v>
      </c>
      <c r="AR2359" s="208">
        <v>2.2349999999999999</v>
      </c>
      <c r="AS2359" s="208">
        <v>1.3169999999999999</v>
      </c>
      <c r="AT2359" s="208">
        <v>0.54400000000000004</v>
      </c>
      <c r="AU2359" s="208">
        <v>0.20599999999999999</v>
      </c>
      <c r="AV2359" s="24"/>
      <c r="AW2359" s="24"/>
      <c r="AX2359" s="24"/>
      <c r="AY2359" s="208">
        <v>0.26800000000000002</v>
      </c>
      <c r="AZ2359" s="208">
        <v>0.63700000000000001</v>
      </c>
      <c r="BA2359" s="208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08">
        <v>6.2859999999999996</v>
      </c>
      <c r="AQ2360" s="208">
        <v>2.5129999999999999</v>
      </c>
      <c r="AR2360" s="208">
        <v>2.0870000000000002</v>
      </c>
      <c r="AS2360" s="208">
        <v>2.4430000000000001</v>
      </c>
      <c r="AT2360" s="208">
        <v>0.89200000000000002</v>
      </c>
      <c r="AU2360" s="208">
        <v>0.58099999999999996</v>
      </c>
      <c r="AV2360" s="24"/>
      <c r="AW2360" s="24"/>
      <c r="AX2360" s="24"/>
      <c r="AY2360" s="208">
        <v>0.44700000000000001</v>
      </c>
      <c r="AZ2360" s="208">
        <v>0.73299999999999998</v>
      </c>
      <c r="BA2360" s="208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9">
        <v>5</v>
      </c>
      <c r="AO2361" s="209">
        <v>8.359</v>
      </c>
      <c r="AP2361" s="209">
        <v>9.9979999999999993</v>
      </c>
      <c r="AQ2361" s="209">
        <v>10.71</v>
      </c>
      <c r="AR2361" s="209">
        <v>9.3339999999999996</v>
      </c>
      <c r="AS2361" s="209">
        <v>6.7480000000000002</v>
      </c>
      <c r="AT2361" s="209">
        <v>4.0970000000000004</v>
      </c>
      <c r="AU2361" s="209">
        <v>0.82199999999999995</v>
      </c>
      <c r="AV2361" s="20"/>
      <c r="AW2361" s="20"/>
      <c r="AX2361" s="20"/>
      <c r="AY2361" s="209">
        <v>3.8149999999999999</v>
      </c>
      <c r="AZ2361" s="209">
        <v>3.68</v>
      </c>
      <c r="BA2361" s="209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08">
        <v>5</v>
      </c>
      <c r="AO2362" s="208">
        <v>8.359</v>
      </c>
      <c r="AP2362" s="208">
        <v>9.9979999999999993</v>
      </c>
      <c r="AQ2362" s="208">
        <v>10.71</v>
      </c>
      <c r="AR2362" s="208">
        <v>9.3339999999999996</v>
      </c>
      <c r="AS2362" s="208">
        <v>6.7480000000000002</v>
      </c>
      <c r="AT2362" s="208">
        <v>4.0970000000000004</v>
      </c>
      <c r="AU2362" s="208">
        <v>0.82199999999999995</v>
      </c>
      <c r="AV2362" s="24"/>
      <c r="AW2362" s="24"/>
      <c r="AX2362" s="24"/>
      <c r="AY2362" s="208">
        <v>3.8149999999999999</v>
      </c>
      <c r="AZ2362" s="208">
        <v>3.68</v>
      </c>
      <c r="BA2362" s="208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209">
        <v>4.8730000000000002</v>
      </c>
      <c r="G2363" s="209">
        <v>8.6020000000000003</v>
      </c>
      <c r="H2363" s="20"/>
      <c r="I2363" s="224">
        <v>1.819</v>
      </c>
      <c r="J2363" s="224"/>
      <c r="K2363" s="20"/>
      <c r="L2363" s="20"/>
      <c r="M2363" s="20"/>
      <c r="N2363" s="20"/>
      <c r="O2363" s="209">
        <v>0.78800000000000003</v>
      </c>
      <c r="P2363" s="209">
        <v>0.83799999999999997</v>
      </c>
      <c r="Q2363" s="209">
        <v>4</v>
      </c>
      <c r="R2363" s="209">
        <v>2.875</v>
      </c>
      <c r="S2363" s="209">
        <v>3.375</v>
      </c>
      <c r="T2363" s="209">
        <v>3.125</v>
      </c>
      <c r="U2363" s="209">
        <v>2.508</v>
      </c>
      <c r="V2363" s="209">
        <v>0.49299999999999999</v>
      </c>
      <c r="W2363" s="20"/>
      <c r="X2363" s="20"/>
      <c r="Y2363" s="20"/>
      <c r="Z2363" s="20"/>
      <c r="AA2363" s="20"/>
      <c r="AB2363" s="209">
        <v>0.52800000000000002</v>
      </c>
      <c r="AC2363" s="209">
        <v>1.161</v>
      </c>
      <c r="AD2363" s="209">
        <v>4.4889999999999999</v>
      </c>
      <c r="AE2363" s="209">
        <v>4.3</v>
      </c>
      <c r="AF2363" s="209">
        <v>3.25</v>
      </c>
      <c r="AG2363" s="209">
        <v>3.855</v>
      </c>
      <c r="AH2363" s="209">
        <v>11.641</v>
      </c>
      <c r="AI2363" s="209">
        <v>0.54900000000000004</v>
      </c>
      <c r="AJ2363" s="20"/>
      <c r="AK2363" s="20"/>
      <c r="AL2363" s="20"/>
      <c r="AM2363" s="209">
        <v>0.69</v>
      </c>
      <c r="AN2363" s="209">
        <v>2.976</v>
      </c>
      <c r="AO2363" s="209">
        <v>7.09</v>
      </c>
      <c r="AP2363" s="209">
        <v>7.2649999999999997</v>
      </c>
      <c r="AQ2363" s="209">
        <v>1.79</v>
      </c>
      <c r="AR2363" s="209">
        <v>1.679</v>
      </c>
      <c r="AS2363" s="209">
        <v>1.5449999999999999</v>
      </c>
      <c r="AT2363" s="209">
        <v>1.03</v>
      </c>
      <c r="AU2363" s="209">
        <v>0.4</v>
      </c>
      <c r="AV2363" s="20"/>
      <c r="AW2363" s="20"/>
      <c r="AX2363" s="20"/>
      <c r="AY2363" s="209">
        <v>0.39400000000000002</v>
      </c>
      <c r="AZ2363" s="20"/>
      <c r="BA2363" s="209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208">
        <v>4.8730000000000002</v>
      </c>
      <c r="G2364" s="208">
        <v>8.6020000000000003</v>
      </c>
      <c r="H2364" s="24"/>
      <c r="I2364" s="221">
        <v>1.819</v>
      </c>
      <c r="J2364" s="221"/>
      <c r="K2364" s="24"/>
      <c r="L2364" s="24"/>
      <c r="M2364" s="24"/>
      <c r="N2364" s="24"/>
      <c r="O2364" s="208">
        <v>0.78800000000000003</v>
      </c>
      <c r="P2364" s="208">
        <v>0.83799999999999997</v>
      </c>
      <c r="Q2364" s="208">
        <v>4</v>
      </c>
      <c r="R2364" s="208">
        <v>2.875</v>
      </c>
      <c r="S2364" s="208">
        <v>3.375</v>
      </c>
      <c r="T2364" s="208">
        <v>3.125</v>
      </c>
      <c r="U2364" s="208">
        <v>2.508</v>
      </c>
      <c r="V2364" s="208">
        <v>0.49299999999999999</v>
      </c>
      <c r="W2364" s="24"/>
      <c r="X2364" s="24"/>
      <c r="Y2364" s="24"/>
      <c r="Z2364" s="24"/>
      <c r="AA2364" s="24"/>
      <c r="AB2364" s="208">
        <v>0.52800000000000002</v>
      </c>
      <c r="AC2364" s="208">
        <v>1.161</v>
      </c>
      <c r="AD2364" s="208">
        <v>4.4889999999999999</v>
      </c>
      <c r="AE2364" s="208">
        <v>4.3</v>
      </c>
      <c r="AF2364" s="208">
        <v>3.25</v>
      </c>
      <c r="AG2364" s="208">
        <v>3.855</v>
      </c>
      <c r="AH2364" s="208">
        <v>1.292</v>
      </c>
      <c r="AI2364" s="208">
        <v>8.9999999999999993E-3</v>
      </c>
      <c r="AJ2364" s="24"/>
      <c r="AK2364" s="24"/>
      <c r="AL2364" s="24"/>
      <c r="AM2364" s="24"/>
      <c r="AN2364" s="208">
        <v>2.2450000000000001</v>
      </c>
      <c r="AO2364" s="208">
        <v>5.601</v>
      </c>
      <c r="AP2364" s="208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08">
        <v>10.349</v>
      </c>
      <c r="AI2365" s="208">
        <v>0.54</v>
      </c>
      <c r="AJ2365" s="24"/>
      <c r="AK2365" s="24"/>
      <c r="AL2365" s="24"/>
      <c r="AM2365" s="208">
        <v>0.69</v>
      </c>
      <c r="AN2365" s="208">
        <v>0.73099999999999998</v>
      </c>
      <c r="AO2365" s="208">
        <v>1.4890000000000001</v>
      </c>
      <c r="AP2365" s="208">
        <v>1.756</v>
      </c>
      <c r="AQ2365" s="208">
        <v>1.79</v>
      </c>
      <c r="AR2365" s="208">
        <v>1.679</v>
      </c>
      <c r="AS2365" s="208">
        <v>1.5449999999999999</v>
      </c>
      <c r="AT2365" s="208">
        <v>1.03</v>
      </c>
      <c r="AU2365" s="208">
        <v>0.4</v>
      </c>
      <c r="AV2365" s="24"/>
      <c r="AW2365" s="24"/>
      <c r="AX2365" s="24"/>
      <c r="AY2365" s="208">
        <v>0.39400000000000002</v>
      </c>
      <c r="AZ2365" s="24"/>
      <c r="BA2365" s="208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209">
        <v>18.027999999999999</v>
      </c>
      <c r="G2366" s="209">
        <v>17.542999999999999</v>
      </c>
      <c r="H2366" s="209">
        <v>12.134</v>
      </c>
      <c r="I2366" s="224">
        <v>11.504</v>
      </c>
      <c r="J2366" s="224"/>
      <c r="K2366" s="209">
        <v>4.4349999999999996</v>
      </c>
      <c r="L2366" s="20"/>
      <c r="M2366" s="20"/>
      <c r="N2366" s="20"/>
      <c r="O2366" s="209">
        <v>4.1710000000000003</v>
      </c>
      <c r="P2366" s="209">
        <v>6.64</v>
      </c>
      <c r="Q2366" s="209">
        <v>13.423</v>
      </c>
      <c r="R2366" s="209">
        <v>16.757999999999999</v>
      </c>
      <c r="S2366" s="209">
        <v>42.906999999999996</v>
      </c>
      <c r="T2366" s="209">
        <v>19.88</v>
      </c>
      <c r="U2366" s="209">
        <v>15.882999999999999</v>
      </c>
      <c r="V2366" s="209">
        <v>9.2029999999999994</v>
      </c>
      <c r="W2366" s="209">
        <v>3.609</v>
      </c>
      <c r="X2366" s="209">
        <v>0.82299999999999995</v>
      </c>
      <c r="Y2366" s="209">
        <v>0.51100000000000001</v>
      </c>
      <c r="Z2366" s="209">
        <v>0.255</v>
      </c>
      <c r="AA2366" s="209">
        <v>1.798</v>
      </c>
      <c r="AB2366" s="209">
        <v>9.0109999999999992</v>
      </c>
      <c r="AC2366" s="209">
        <v>16.018999999999998</v>
      </c>
      <c r="AD2366" s="209">
        <v>20.951000000000001</v>
      </c>
      <c r="AE2366" s="209">
        <v>22.995000000000001</v>
      </c>
      <c r="AF2366" s="209">
        <v>22.623999999999999</v>
      </c>
      <c r="AG2366" s="209">
        <v>12.177</v>
      </c>
      <c r="AH2366" s="209">
        <v>10.42</v>
      </c>
      <c r="AI2366" s="209">
        <v>5.7679999999999998</v>
      </c>
      <c r="AJ2366" s="209">
        <v>1.577</v>
      </c>
      <c r="AK2366" s="20"/>
      <c r="AL2366" s="209">
        <v>7.0000000000000007E-2</v>
      </c>
      <c r="AM2366" s="209">
        <v>1.6379999999999999</v>
      </c>
      <c r="AN2366" s="209">
        <v>10.038</v>
      </c>
      <c r="AO2366" s="209">
        <v>19.643999999999998</v>
      </c>
      <c r="AP2366" s="209">
        <v>20.361000000000001</v>
      </c>
      <c r="AQ2366" s="209">
        <v>19.614999999999998</v>
      </c>
      <c r="AR2366" s="209">
        <v>23.46</v>
      </c>
      <c r="AS2366" s="209">
        <v>14.994999999999999</v>
      </c>
      <c r="AT2366" s="209">
        <v>11.157999999999999</v>
      </c>
      <c r="AU2366" s="209">
        <v>4.5789999999999997</v>
      </c>
      <c r="AV2366" s="209">
        <v>0.17199999999999999</v>
      </c>
      <c r="AW2366" s="20"/>
      <c r="AX2366" s="20"/>
      <c r="AY2366" s="209">
        <v>2.6179999999999999</v>
      </c>
      <c r="AZ2366" s="209">
        <v>5.78</v>
      </c>
      <c r="BA2366" s="209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208">
        <v>4.59</v>
      </c>
      <c r="G2367" s="208">
        <v>4.2949999999999999</v>
      </c>
      <c r="H2367" s="208">
        <v>3.0329999999999999</v>
      </c>
      <c r="I2367" s="221">
        <v>2.879</v>
      </c>
      <c r="J2367" s="221"/>
      <c r="K2367" s="208">
        <v>1.1930000000000001</v>
      </c>
      <c r="L2367" s="24"/>
      <c r="M2367" s="24"/>
      <c r="N2367" s="24"/>
      <c r="O2367" s="208">
        <v>0.90400000000000003</v>
      </c>
      <c r="P2367" s="208">
        <v>1.9950000000000001</v>
      </c>
      <c r="Q2367" s="208">
        <v>3.052</v>
      </c>
      <c r="R2367" s="208">
        <v>3.7480000000000002</v>
      </c>
      <c r="S2367" s="208">
        <v>4.3029999999999999</v>
      </c>
      <c r="T2367" s="208">
        <v>3.7730000000000001</v>
      </c>
      <c r="U2367" s="208">
        <v>3.2250000000000001</v>
      </c>
      <c r="V2367" s="208">
        <v>1.9339999999999999</v>
      </c>
      <c r="W2367" s="208">
        <v>1.244</v>
      </c>
      <c r="X2367" s="208">
        <v>0.30399999999999999</v>
      </c>
      <c r="Y2367" s="208">
        <v>0.14699999999999999</v>
      </c>
      <c r="Z2367" s="24"/>
      <c r="AA2367" s="208">
        <v>0.69799999999999995</v>
      </c>
      <c r="AB2367" s="208">
        <v>2.2149999999999999</v>
      </c>
      <c r="AC2367" s="208">
        <v>4.1130000000000004</v>
      </c>
      <c r="AD2367" s="208">
        <v>3.5760000000000001</v>
      </c>
      <c r="AE2367" s="208">
        <v>4.3940000000000001</v>
      </c>
      <c r="AF2367" s="208">
        <v>4.4800000000000004</v>
      </c>
      <c r="AG2367" s="208">
        <v>2.673</v>
      </c>
      <c r="AH2367" s="208">
        <v>2.2549999999999999</v>
      </c>
      <c r="AI2367" s="208">
        <v>1.6259999999999999</v>
      </c>
      <c r="AJ2367" s="208">
        <v>0.48899999999999999</v>
      </c>
      <c r="AK2367" s="24"/>
      <c r="AL2367" s="24"/>
      <c r="AM2367" s="208">
        <v>0.42</v>
      </c>
      <c r="AN2367" s="208">
        <v>2.2410000000000001</v>
      </c>
      <c r="AO2367" s="208">
        <v>3.9590000000000001</v>
      </c>
      <c r="AP2367" s="208">
        <v>3.9689999999999999</v>
      </c>
      <c r="AQ2367" s="208">
        <v>3.577</v>
      </c>
      <c r="AR2367" s="208">
        <v>5.056</v>
      </c>
      <c r="AS2367" s="208">
        <v>3.0390000000000001</v>
      </c>
      <c r="AT2367" s="208">
        <v>2.13</v>
      </c>
      <c r="AU2367" s="208">
        <v>1.2969999999999999</v>
      </c>
      <c r="AV2367" s="208">
        <v>5.1999999999999998E-2</v>
      </c>
      <c r="AW2367" s="24"/>
      <c r="AX2367" s="24"/>
      <c r="AY2367" s="208">
        <v>0.63100000000000001</v>
      </c>
      <c r="AZ2367" s="208">
        <v>1.4079999999999999</v>
      </c>
      <c r="BA2367" s="208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208">
        <v>2.0920000000000001</v>
      </c>
      <c r="G2368" s="208">
        <v>2.2210000000000001</v>
      </c>
      <c r="H2368" s="208">
        <v>1.6819999999999999</v>
      </c>
      <c r="I2368" s="221">
        <v>1.5820000000000001</v>
      </c>
      <c r="J2368" s="221"/>
      <c r="K2368" s="208">
        <v>0.64200000000000002</v>
      </c>
      <c r="L2368" s="24"/>
      <c r="M2368" s="24"/>
      <c r="N2368" s="24"/>
      <c r="O2368" s="208">
        <v>0.82</v>
      </c>
      <c r="P2368" s="208">
        <v>0.92600000000000005</v>
      </c>
      <c r="Q2368" s="208">
        <v>1.4379999999999999</v>
      </c>
      <c r="R2368" s="208">
        <v>1.6919999999999999</v>
      </c>
      <c r="S2368" s="208">
        <v>2.0619999999999998</v>
      </c>
      <c r="T2368" s="208">
        <v>1.7649999999999999</v>
      </c>
      <c r="U2368" s="208">
        <v>1.093</v>
      </c>
      <c r="V2368" s="208">
        <v>0.52800000000000002</v>
      </c>
      <c r="W2368" s="208">
        <v>0.30099999999999999</v>
      </c>
      <c r="X2368" s="208">
        <v>0.21299999999999999</v>
      </c>
      <c r="Y2368" s="208">
        <v>0.23899999999999999</v>
      </c>
      <c r="Z2368" s="208">
        <v>0.255</v>
      </c>
      <c r="AA2368" s="208">
        <v>0.26</v>
      </c>
      <c r="AB2368" s="208">
        <v>0.89600000000000002</v>
      </c>
      <c r="AC2368" s="208">
        <v>1.5469999999999999</v>
      </c>
      <c r="AD2368" s="208">
        <v>1.595</v>
      </c>
      <c r="AE2368" s="208">
        <v>1.917</v>
      </c>
      <c r="AF2368" s="208">
        <v>2.1240000000000001</v>
      </c>
      <c r="AG2368" s="208">
        <v>1.1970000000000001</v>
      </c>
      <c r="AH2368" s="208">
        <v>0.85</v>
      </c>
      <c r="AI2368" s="208">
        <v>0.41099999999999998</v>
      </c>
      <c r="AJ2368" s="208">
        <v>0.33800000000000002</v>
      </c>
      <c r="AK2368" s="24"/>
      <c r="AL2368" s="208">
        <v>6.4000000000000001E-2</v>
      </c>
      <c r="AM2368" s="208">
        <v>0.23499999999999999</v>
      </c>
      <c r="AN2368" s="208">
        <v>1.081</v>
      </c>
      <c r="AO2368" s="208">
        <v>1.9550000000000001</v>
      </c>
      <c r="AP2368" s="208">
        <v>1.9279999999999999</v>
      </c>
      <c r="AQ2368" s="208">
        <v>1.68</v>
      </c>
      <c r="AR2368" s="208">
        <v>2.2149999999999999</v>
      </c>
      <c r="AS2368" s="208">
        <v>1.3080000000000001</v>
      </c>
      <c r="AT2368" s="208">
        <v>1.157</v>
      </c>
      <c r="AU2368" s="208">
        <v>0.51900000000000002</v>
      </c>
      <c r="AV2368" s="24"/>
      <c r="AW2368" s="24"/>
      <c r="AX2368" s="24"/>
      <c r="AY2368" s="208">
        <v>0.443</v>
      </c>
      <c r="AZ2368" s="208">
        <v>0.57099999999999995</v>
      </c>
      <c r="BA2368" s="208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08">
        <v>22.98</v>
      </c>
      <c r="T2369" s="208">
        <v>2.625</v>
      </c>
      <c r="U2369" s="208">
        <v>1.8520000000000001</v>
      </c>
      <c r="V2369" s="208">
        <v>1.242</v>
      </c>
      <c r="W2369" s="24"/>
      <c r="X2369" s="24"/>
      <c r="Y2369" s="24"/>
      <c r="Z2369" s="24"/>
      <c r="AA2369" s="24"/>
      <c r="AB2369" s="208">
        <v>0.85199999999999998</v>
      </c>
      <c r="AC2369" s="208">
        <v>2.2879999999999998</v>
      </c>
      <c r="AD2369" s="208">
        <v>2.738</v>
      </c>
      <c r="AE2369" s="208">
        <v>3.5550000000000002</v>
      </c>
      <c r="AF2369" s="208">
        <v>2.915</v>
      </c>
      <c r="AG2369" s="208">
        <v>1.929</v>
      </c>
      <c r="AH2369" s="208">
        <v>2.0190000000000001</v>
      </c>
      <c r="AI2369" s="208">
        <v>0.66100000000000003</v>
      </c>
      <c r="AJ2369" s="208">
        <v>8.2000000000000003E-2</v>
      </c>
      <c r="AK2369" s="24"/>
      <c r="AL2369" s="24"/>
      <c r="AM2369" s="24"/>
      <c r="AN2369" s="208">
        <v>1.333</v>
      </c>
      <c r="AO2369" s="208">
        <v>3.0649999999999999</v>
      </c>
      <c r="AP2369" s="208">
        <v>3.1120000000000001</v>
      </c>
      <c r="AQ2369" s="208">
        <v>2.4990000000000001</v>
      </c>
      <c r="AR2369" s="208">
        <v>3.13</v>
      </c>
      <c r="AS2369" s="208">
        <v>1.8320000000000001</v>
      </c>
      <c r="AT2369" s="208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208">
        <v>0.22700000000000001</v>
      </c>
      <c r="G2370" s="208">
        <v>1.8759999999999999</v>
      </c>
      <c r="H2370" s="208">
        <v>1.2629999999999999</v>
      </c>
      <c r="I2370" s="221">
        <v>1.474</v>
      </c>
      <c r="J2370" s="221"/>
      <c r="K2370" s="208">
        <v>0.37</v>
      </c>
      <c r="L2370" s="24"/>
      <c r="M2370" s="24"/>
      <c r="N2370" s="24"/>
      <c r="O2370" s="24"/>
      <c r="P2370" s="208">
        <v>0.69399999999999995</v>
      </c>
      <c r="Q2370" s="208">
        <v>1.423</v>
      </c>
      <c r="R2370" s="208">
        <v>1.843</v>
      </c>
      <c r="S2370" s="208">
        <v>2.2200000000000002</v>
      </c>
      <c r="T2370" s="208">
        <v>1.8959999999999999</v>
      </c>
      <c r="U2370" s="208">
        <v>1.6040000000000001</v>
      </c>
      <c r="V2370" s="208">
        <v>0.95699999999999996</v>
      </c>
      <c r="W2370" s="24"/>
      <c r="X2370" s="24"/>
      <c r="Y2370" s="24"/>
      <c r="Z2370" s="24"/>
      <c r="AA2370" s="24"/>
      <c r="AB2370" s="208">
        <v>0.97899999999999998</v>
      </c>
      <c r="AC2370" s="208">
        <v>1.946</v>
      </c>
      <c r="AD2370" s="208">
        <v>1.7869999999999999</v>
      </c>
      <c r="AE2370" s="208">
        <v>2.0710000000000002</v>
      </c>
      <c r="AF2370" s="208">
        <v>1.403</v>
      </c>
      <c r="AG2370" s="208">
        <v>0.82399999999999995</v>
      </c>
      <c r="AH2370" s="208">
        <v>0.77400000000000002</v>
      </c>
      <c r="AI2370" s="208">
        <v>3.5000000000000003E-2</v>
      </c>
      <c r="AJ2370" s="24"/>
      <c r="AK2370" s="24"/>
      <c r="AL2370" s="24"/>
      <c r="AM2370" s="24"/>
      <c r="AN2370" s="208">
        <v>0.627</v>
      </c>
      <c r="AO2370" s="208">
        <v>1.327</v>
      </c>
      <c r="AP2370" s="208">
        <v>2.706</v>
      </c>
      <c r="AQ2370" s="208">
        <v>0.95499999999999996</v>
      </c>
      <c r="AR2370" s="208">
        <v>0.35099999999999998</v>
      </c>
      <c r="AS2370" s="208">
        <v>1.37</v>
      </c>
      <c r="AT2370" s="208">
        <v>0.751</v>
      </c>
      <c r="AU2370" s="24"/>
      <c r="AV2370" s="24"/>
      <c r="AW2370" s="24"/>
      <c r="AX2370" s="24"/>
      <c r="AY2370" s="24"/>
      <c r="AZ2370" s="208">
        <v>0.63600000000000001</v>
      </c>
      <c r="BA2370" s="208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208">
        <v>4.2450000000000001</v>
      </c>
      <c r="G2371" s="208">
        <v>3.3969999999999998</v>
      </c>
      <c r="H2371" s="208">
        <v>2.1019999999999999</v>
      </c>
      <c r="I2371" s="221">
        <v>1.8280000000000001</v>
      </c>
      <c r="J2371" s="221"/>
      <c r="K2371" s="208">
        <v>0.495</v>
      </c>
      <c r="L2371" s="24"/>
      <c r="M2371" s="24"/>
      <c r="N2371" s="24"/>
      <c r="O2371" s="208">
        <v>1.4390000000000001</v>
      </c>
      <c r="P2371" s="208">
        <v>0.502</v>
      </c>
      <c r="Q2371" s="208">
        <v>2.5539999999999998</v>
      </c>
      <c r="R2371" s="208">
        <v>3.6030000000000002</v>
      </c>
      <c r="S2371" s="208">
        <v>4.4329999999999998</v>
      </c>
      <c r="T2371" s="208">
        <v>3.78</v>
      </c>
      <c r="U2371" s="208">
        <v>2.819</v>
      </c>
      <c r="V2371" s="208">
        <v>1.2030000000000001</v>
      </c>
      <c r="W2371" s="208">
        <v>0.41899999999999998</v>
      </c>
      <c r="X2371" s="208">
        <v>4.5999999999999999E-2</v>
      </c>
      <c r="Y2371" s="24"/>
      <c r="Z2371" s="24"/>
      <c r="AA2371" s="24"/>
      <c r="AB2371" s="208">
        <v>1.4550000000000001</v>
      </c>
      <c r="AC2371" s="208">
        <v>1.556</v>
      </c>
      <c r="AD2371" s="208">
        <v>5.8719999999999999</v>
      </c>
      <c r="AE2371" s="208">
        <v>4.7080000000000002</v>
      </c>
      <c r="AF2371" s="208">
        <v>4.7880000000000003</v>
      </c>
      <c r="AG2371" s="208">
        <v>2.23</v>
      </c>
      <c r="AH2371" s="208">
        <v>1.456</v>
      </c>
      <c r="AI2371" s="208">
        <v>1.151</v>
      </c>
      <c r="AJ2371" s="208">
        <v>0.27500000000000002</v>
      </c>
      <c r="AK2371" s="24"/>
      <c r="AL2371" s="24"/>
      <c r="AM2371" s="208">
        <v>0.375</v>
      </c>
      <c r="AN2371" s="208">
        <v>2.1869999999999998</v>
      </c>
      <c r="AO2371" s="208">
        <v>4.242</v>
      </c>
      <c r="AP2371" s="208">
        <v>4.7009999999999996</v>
      </c>
      <c r="AQ2371" s="208">
        <v>4.2729999999999997</v>
      </c>
      <c r="AR2371" s="208">
        <v>5.8869999999999996</v>
      </c>
      <c r="AS2371" s="208">
        <v>3.2679999999999998</v>
      </c>
      <c r="AT2371" s="208">
        <v>2.1360000000000001</v>
      </c>
      <c r="AU2371" s="208">
        <v>1.0549999999999999</v>
      </c>
      <c r="AV2371" s="24"/>
      <c r="AW2371" s="24"/>
      <c r="AX2371" s="24"/>
      <c r="AY2371" s="208">
        <v>0.4</v>
      </c>
      <c r="AZ2371" s="208">
        <v>1.4019999999999999</v>
      </c>
      <c r="BA2371" s="208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208">
        <v>6.8739999999999997</v>
      </c>
      <c r="G2372" s="208">
        <v>5.7539999999999996</v>
      </c>
      <c r="H2372" s="208">
        <v>4.0540000000000003</v>
      </c>
      <c r="I2372" s="221">
        <v>3.7410000000000001</v>
      </c>
      <c r="J2372" s="221"/>
      <c r="K2372" s="208">
        <v>1.7350000000000001</v>
      </c>
      <c r="L2372" s="24"/>
      <c r="M2372" s="24"/>
      <c r="N2372" s="24"/>
      <c r="O2372" s="208">
        <v>1.008</v>
      </c>
      <c r="P2372" s="208">
        <v>2.5230000000000001</v>
      </c>
      <c r="Q2372" s="208">
        <v>4.9560000000000004</v>
      </c>
      <c r="R2372" s="208">
        <v>5.8719999999999999</v>
      </c>
      <c r="S2372" s="208">
        <v>6.9089999999999998</v>
      </c>
      <c r="T2372" s="208">
        <v>6.0410000000000004</v>
      </c>
      <c r="U2372" s="208">
        <v>5.29</v>
      </c>
      <c r="V2372" s="208">
        <v>3.339</v>
      </c>
      <c r="W2372" s="208">
        <v>1.645</v>
      </c>
      <c r="X2372" s="208">
        <v>0.26</v>
      </c>
      <c r="Y2372" s="208">
        <v>0.125</v>
      </c>
      <c r="Z2372" s="24"/>
      <c r="AA2372" s="208">
        <v>0.84</v>
      </c>
      <c r="AB2372" s="208">
        <v>2.6139999999999999</v>
      </c>
      <c r="AC2372" s="208">
        <v>4.569</v>
      </c>
      <c r="AD2372" s="208">
        <v>5.383</v>
      </c>
      <c r="AE2372" s="208">
        <v>6.35</v>
      </c>
      <c r="AF2372" s="208">
        <v>6.9139999999999997</v>
      </c>
      <c r="AG2372" s="208">
        <v>3.3239999999999998</v>
      </c>
      <c r="AH2372" s="208">
        <v>3.0659999999999998</v>
      </c>
      <c r="AI2372" s="208">
        <v>1.8839999999999999</v>
      </c>
      <c r="AJ2372" s="208">
        <v>0.39300000000000002</v>
      </c>
      <c r="AK2372" s="24"/>
      <c r="AL2372" s="208">
        <v>6.0000000000000001E-3</v>
      </c>
      <c r="AM2372" s="208">
        <v>0.60799999999999998</v>
      </c>
      <c r="AN2372" s="208">
        <v>2.569</v>
      </c>
      <c r="AO2372" s="208">
        <v>5.0960000000000001</v>
      </c>
      <c r="AP2372" s="208">
        <v>3.9449999999999998</v>
      </c>
      <c r="AQ2372" s="208">
        <v>6.6310000000000002</v>
      </c>
      <c r="AR2372" s="208">
        <v>6.8209999999999997</v>
      </c>
      <c r="AS2372" s="208">
        <v>4.1779999999999999</v>
      </c>
      <c r="AT2372" s="208">
        <v>3.363</v>
      </c>
      <c r="AU2372" s="208">
        <v>1.708</v>
      </c>
      <c r="AV2372" s="208">
        <v>0.12</v>
      </c>
      <c r="AW2372" s="24"/>
      <c r="AX2372" s="24"/>
      <c r="AY2372" s="208">
        <v>1.1439999999999999</v>
      </c>
      <c r="AZ2372" s="208">
        <v>1.7629999999999999</v>
      </c>
      <c r="BA2372" s="208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9">
        <v>5.5910000000000002</v>
      </c>
      <c r="R2373" s="209">
        <v>4.1550000000000002</v>
      </c>
      <c r="S2373" s="209">
        <v>4.5030000000000001</v>
      </c>
      <c r="T2373" s="209">
        <v>4.34</v>
      </c>
      <c r="U2373" s="209">
        <v>2.4449999999999998</v>
      </c>
      <c r="V2373" s="209">
        <v>1.081</v>
      </c>
      <c r="W2373" s="209">
        <v>0.69499999999999995</v>
      </c>
      <c r="X2373" s="209">
        <v>0.05</v>
      </c>
      <c r="Y2373" s="20"/>
      <c r="Z2373" s="20"/>
      <c r="AA2373" s="20"/>
      <c r="AB2373" s="209">
        <v>1.853</v>
      </c>
      <c r="AC2373" s="209">
        <v>2.5019999999999998</v>
      </c>
      <c r="AD2373" s="209">
        <v>4.7300000000000004</v>
      </c>
      <c r="AE2373" s="209">
        <v>4.0780000000000003</v>
      </c>
      <c r="AF2373" s="209">
        <v>4.0910000000000002</v>
      </c>
      <c r="AG2373" s="209">
        <v>2.0209999999999999</v>
      </c>
      <c r="AH2373" s="209">
        <v>1.161</v>
      </c>
      <c r="AI2373" s="209">
        <v>0.71699999999999997</v>
      </c>
      <c r="AJ2373" s="209">
        <v>0.17599999999999999</v>
      </c>
      <c r="AK2373" s="20"/>
      <c r="AL2373" s="20"/>
      <c r="AM2373" s="209">
        <v>0.47099999999999997</v>
      </c>
      <c r="AN2373" s="209">
        <v>1.4339999999999999</v>
      </c>
      <c r="AO2373" s="209">
        <v>3.7040000000000002</v>
      </c>
      <c r="AP2373" s="209">
        <v>3.7679999999999998</v>
      </c>
      <c r="AQ2373" s="209">
        <v>4.6820000000000004</v>
      </c>
      <c r="AR2373" s="209">
        <v>3.5219999999999998</v>
      </c>
      <c r="AS2373" s="209">
        <v>2.5310000000000001</v>
      </c>
      <c r="AT2373" s="209">
        <v>1.587</v>
      </c>
      <c r="AU2373" s="209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08">
        <v>5.5910000000000002</v>
      </c>
      <c r="R2374" s="208">
        <v>4.1550000000000002</v>
      </c>
      <c r="S2374" s="208">
        <v>4.5030000000000001</v>
      </c>
      <c r="T2374" s="208">
        <v>4.34</v>
      </c>
      <c r="U2374" s="208">
        <v>2.4449999999999998</v>
      </c>
      <c r="V2374" s="208">
        <v>1.081</v>
      </c>
      <c r="W2374" s="208">
        <v>0.69499999999999995</v>
      </c>
      <c r="X2374" s="208">
        <v>0.05</v>
      </c>
      <c r="Y2374" s="24"/>
      <c r="Z2374" s="24"/>
      <c r="AA2374" s="24"/>
      <c r="AB2374" s="208">
        <v>1.853</v>
      </c>
      <c r="AC2374" s="208">
        <v>2.5019999999999998</v>
      </c>
      <c r="AD2374" s="208">
        <v>4.7300000000000004</v>
      </c>
      <c r="AE2374" s="208">
        <v>4.0780000000000003</v>
      </c>
      <c r="AF2374" s="208">
        <v>4.0910000000000002</v>
      </c>
      <c r="AG2374" s="208">
        <v>2.0209999999999999</v>
      </c>
      <c r="AH2374" s="208">
        <v>1.161</v>
      </c>
      <c r="AI2374" s="208">
        <v>0.71699999999999997</v>
      </c>
      <c r="AJ2374" s="208">
        <v>0.17599999999999999</v>
      </c>
      <c r="AK2374" s="24"/>
      <c r="AL2374" s="24"/>
      <c r="AM2374" s="208">
        <v>0.47099999999999997</v>
      </c>
      <c r="AN2374" s="208">
        <v>1.4339999999999999</v>
      </c>
      <c r="AO2374" s="208">
        <v>3.7040000000000002</v>
      </c>
      <c r="AP2374" s="208">
        <v>3.7679999999999998</v>
      </c>
      <c r="AQ2374" s="208">
        <v>4.6820000000000004</v>
      </c>
      <c r="AR2374" s="208">
        <v>3.5219999999999998</v>
      </c>
      <c r="AS2374" s="208">
        <v>2.5310000000000001</v>
      </c>
      <c r="AT2374" s="208">
        <v>1.587</v>
      </c>
      <c r="AU2374" s="208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209">
        <v>14.284000000000001</v>
      </c>
      <c r="G2375" s="209">
        <v>5.6150000000000002</v>
      </c>
      <c r="H2375" s="209">
        <v>4.7450000000000001</v>
      </c>
      <c r="I2375" s="224">
        <v>3.871</v>
      </c>
      <c r="J2375" s="224"/>
      <c r="K2375" s="20"/>
      <c r="L2375" s="20"/>
      <c r="M2375" s="20"/>
      <c r="N2375" s="20"/>
      <c r="O2375" s="209">
        <v>2.0430000000000001</v>
      </c>
      <c r="P2375" s="209">
        <v>2.6539999999999999</v>
      </c>
      <c r="Q2375" s="209">
        <v>4.2969999999999997</v>
      </c>
      <c r="R2375" s="209">
        <v>5.782</v>
      </c>
      <c r="S2375" s="209">
        <v>6.61</v>
      </c>
      <c r="T2375" s="209">
        <v>6.4649999999999999</v>
      </c>
      <c r="U2375" s="209">
        <v>5.19</v>
      </c>
      <c r="V2375" s="209">
        <v>2.5059999999999998</v>
      </c>
      <c r="W2375" s="209">
        <v>1.1739999999999999</v>
      </c>
      <c r="X2375" s="20"/>
      <c r="Y2375" s="20"/>
      <c r="Z2375" s="20"/>
      <c r="AA2375" s="20"/>
      <c r="AB2375" s="209">
        <v>3.415</v>
      </c>
      <c r="AC2375" s="209">
        <v>4.8979999999999997</v>
      </c>
      <c r="AD2375" s="209">
        <v>6.5220000000000002</v>
      </c>
      <c r="AE2375" s="209">
        <v>6.1929999999999996</v>
      </c>
      <c r="AF2375" s="209">
        <v>6.2229999999999999</v>
      </c>
      <c r="AG2375" s="209">
        <v>2.9590000000000001</v>
      </c>
      <c r="AH2375" s="209">
        <v>2.4359999999999999</v>
      </c>
      <c r="AI2375" s="209">
        <v>1.3660000000000001</v>
      </c>
      <c r="AJ2375" s="20"/>
      <c r="AK2375" s="20"/>
      <c r="AL2375" s="20"/>
      <c r="AM2375" s="20"/>
      <c r="AN2375" s="209">
        <v>3.427</v>
      </c>
      <c r="AO2375" s="209">
        <v>5.1020000000000003</v>
      </c>
      <c r="AP2375" s="209">
        <v>7.2279999999999998</v>
      </c>
      <c r="AQ2375" s="209">
        <v>7.0869999999999997</v>
      </c>
      <c r="AR2375" s="209">
        <v>6.7889999999999997</v>
      </c>
      <c r="AS2375" s="209">
        <v>5.0890000000000004</v>
      </c>
      <c r="AT2375" s="209">
        <v>2.8519999999999999</v>
      </c>
      <c r="AU2375" s="209">
        <v>1.1579999999999999</v>
      </c>
      <c r="AV2375" s="20"/>
      <c r="AW2375" s="20"/>
      <c r="AX2375" s="20"/>
      <c r="AY2375" s="209">
        <v>0.02</v>
      </c>
      <c r="AZ2375" s="209">
        <v>2.6949999999999998</v>
      </c>
      <c r="BA2375" s="209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208">
        <v>12.138</v>
      </c>
      <c r="G2376" s="208">
        <v>4.7169999999999996</v>
      </c>
      <c r="H2376" s="208">
        <v>3.911</v>
      </c>
      <c r="I2376" s="221">
        <v>3.1030000000000002</v>
      </c>
      <c r="J2376" s="221"/>
      <c r="K2376" s="24"/>
      <c r="L2376" s="24"/>
      <c r="M2376" s="24"/>
      <c r="N2376" s="24"/>
      <c r="O2376" s="208">
        <v>1.5469999999999999</v>
      </c>
      <c r="P2376" s="208">
        <v>2.1579999999999999</v>
      </c>
      <c r="Q2376" s="208">
        <v>3.524</v>
      </c>
      <c r="R2376" s="208">
        <v>4.8460000000000001</v>
      </c>
      <c r="S2376" s="208">
        <v>5.5229999999999997</v>
      </c>
      <c r="T2376" s="208">
        <v>5.4009999999999998</v>
      </c>
      <c r="U2376" s="208">
        <v>4.3230000000000004</v>
      </c>
      <c r="V2376" s="208">
        <v>2.0230000000000001</v>
      </c>
      <c r="W2376" s="208">
        <v>0.88100000000000001</v>
      </c>
      <c r="X2376" s="24"/>
      <c r="Y2376" s="24"/>
      <c r="Z2376" s="24"/>
      <c r="AA2376" s="24"/>
      <c r="AB2376" s="208">
        <v>2.831</v>
      </c>
      <c r="AC2376" s="208">
        <v>4.0860000000000003</v>
      </c>
      <c r="AD2376" s="208">
        <v>5.4770000000000003</v>
      </c>
      <c r="AE2376" s="208">
        <v>5.173</v>
      </c>
      <c r="AF2376" s="208">
        <v>5.1840000000000002</v>
      </c>
      <c r="AG2376" s="208">
        <v>2.4159999999999999</v>
      </c>
      <c r="AH2376" s="208">
        <v>1.9419999999999999</v>
      </c>
      <c r="AI2376" s="208">
        <v>1.028</v>
      </c>
      <c r="AJ2376" s="24"/>
      <c r="AK2376" s="24"/>
      <c r="AL2376" s="24"/>
      <c r="AM2376" s="24"/>
      <c r="AN2376" s="208">
        <v>2.7850000000000001</v>
      </c>
      <c r="AO2376" s="208">
        <v>4.2110000000000003</v>
      </c>
      <c r="AP2376" s="208">
        <v>6.1</v>
      </c>
      <c r="AQ2376" s="208">
        <v>5.9279999999999999</v>
      </c>
      <c r="AR2376" s="208">
        <v>5.64</v>
      </c>
      <c r="AS2376" s="208">
        <v>4.2229999999999999</v>
      </c>
      <c r="AT2376" s="208">
        <v>2.2730000000000001</v>
      </c>
      <c r="AU2376" s="208">
        <v>0.84799999999999998</v>
      </c>
      <c r="AV2376" s="24"/>
      <c r="AW2376" s="24"/>
      <c r="AX2376" s="24"/>
      <c r="AY2376" s="208">
        <v>1.6E-2</v>
      </c>
      <c r="AZ2376" s="208">
        <v>2.2320000000000002</v>
      </c>
      <c r="BA2376" s="208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208">
        <v>2.1459999999999999</v>
      </c>
      <c r="G2377" s="208">
        <v>0.89800000000000002</v>
      </c>
      <c r="H2377" s="208">
        <v>0.83399999999999996</v>
      </c>
      <c r="I2377" s="221">
        <v>0.76800000000000002</v>
      </c>
      <c r="J2377" s="221"/>
      <c r="K2377" s="24"/>
      <c r="L2377" s="24"/>
      <c r="M2377" s="24"/>
      <c r="N2377" s="24"/>
      <c r="O2377" s="208">
        <v>0.496</v>
      </c>
      <c r="P2377" s="208">
        <v>0.496</v>
      </c>
      <c r="Q2377" s="208">
        <v>0.77300000000000002</v>
      </c>
      <c r="R2377" s="208">
        <v>0.93600000000000005</v>
      </c>
      <c r="S2377" s="208">
        <v>1.087</v>
      </c>
      <c r="T2377" s="208">
        <v>1.0640000000000001</v>
      </c>
      <c r="U2377" s="208">
        <v>0.86699999999999999</v>
      </c>
      <c r="V2377" s="208">
        <v>0.48299999999999998</v>
      </c>
      <c r="W2377" s="208">
        <v>0.29299999999999998</v>
      </c>
      <c r="X2377" s="24"/>
      <c r="Y2377" s="24"/>
      <c r="Z2377" s="24"/>
      <c r="AA2377" s="24"/>
      <c r="AB2377" s="208">
        <v>0.58399999999999996</v>
      </c>
      <c r="AC2377" s="208">
        <v>0.81200000000000006</v>
      </c>
      <c r="AD2377" s="208">
        <v>1.0449999999999999</v>
      </c>
      <c r="AE2377" s="208">
        <v>1.02</v>
      </c>
      <c r="AF2377" s="208">
        <v>1.0389999999999999</v>
      </c>
      <c r="AG2377" s="208">
        <v>0.54300000000000004</v>
      </c>
      <c r="AH2377" s="208">
        <v>0.49399999999999999</v>
      </c>
      <c r="AI2377" s="208">
        <v>0.33800000000000002</v>
      </c>
      <c r="AJ2377" s="24"/>
      <c r="AK2377" s="24"/>
      <c r="AL2377" s="24"/>
      <c r="AM2377" s="24"/>
      <c r="AN2377" s="208">
        <v>0.64200000000000002</v>
      </c>
      <c r="AO2377" s="208">
        <v>0.89100000000000001</v>
      </c>
      <c r="AP2377" s="208">
        <v>1.1279999999999999</v>
      </c>
      <c r="AQ2377" s="208">
        <v>1.159</v>
      </c>
      <c r="AR2377" s="208">
        <v>1.149</v>
      </c>
      <c r="AS2377" s="208">
        <v>0.86599999999999999</v>
      </c>
      <c r="AT2377" s="208">
        <v>0.57899999999999996</v>
      </c>
      <c r="AU2377" s="208">
        <v>0.31</v>
      </c>
      <c r="AV2377" s="24"/>
      <c r="AW2377" s="24"/>
      <c r="AX2377" s="24"/>
      <c r="AY2377" s="208">
        <v>4.0000000000000001E-3</v>
      </c>
      <c r="AZ2377" s="208">
        <v>0.46300000000000002</v>
      </c>
      <c r="BA2377" s="208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209">
        <v>168.846</v>
      </c>
      <c r="G2378" s="209">
        <v>135.61500000000001</v>
      </c>
      <c r="H2378" s="209">
        <v>110.98099999999999</v>
      </c>
      <c r="I2378" s="224">
        <v>83.924999999999997</v>
      </c>
      <c r="J2378" s="224"/>
      <c r="K2378" s="209">
        <v>46.023000000000003</v>
      </c>
      <c r="L2378" s="20"/>
      <c r="M2378" s="209">
        <v>26.966000000000001</v>
      </c>
      <c r="N2378" s="209">
        <v>13.053000000000001</v>
      </c>
      <c r="O2378" s="209">
        <v>44.642000000000003</v>
      </c>
      <c r="P2378" s="209">
        <v>106.79300000000001</v>
      </c>
      <c r="Q2378" s="209">
        <v>155.34100000000001</v>
      </c>
      <c r="R2378" s="209">
        <v>191.92099999999999</v>
      </c>
      <c r="S2378" s="209">
        <v>203.85400000000001</v>
      </c>
      <c r="T2378" s="209">
        <v>177.571</v>
      </c>
      <c r="U2378" s="209">
        <v>129.48500000000001</v>
      </c>
      <c r="V2378" s="209">
        <v>84.820999999999998</v>
      </c>
      <c r="W2378" s="209">
        <v>55.523000000000003</v>
      </c>
      <c r="X2378" s="209">
        <v>9.7579999999999991</v>
      </c>
      <c r="Y2378" s="209">
        <v>16.245999999999999</v>
      </c>
      <c r="Z2378" s="209">
        <v>18.463999999999999</v>
      </c>
      <c r="AA2378" s="209">
        <v>46.68</v>
      </c>
      <c r="AB2378" s="209">
        <v>73.471000000000004</v>
      </c>
      <c r="AC2378" s="209">
        <v>142.46199999999999</v>
      </c>
      <c r="AD2378" s="209">
        <v>170.66</v>
      </c>
      <c r="AE2378" s="209">
        <v>190.09299999999999</v>
      </c>
      <c r="AF2378" s="209">
        <v>148.25299999999999</v>
      </c>
      <c r="AG2378" s="209">
        <v>101.143</v>
      </c>
      <c r="AH2378" s="209">
        <v>80.531000000000006</v>
      </c>
      <c r="AI2378" s="209">
        <v>47.316000000000003</v>
      </c>
      <c r="AJ2378" s="209">
        <v>18.762</v>
      </c>
      <c r="AK2378" s="20"/>
      <c r="AL2378" s="209">
        <v>24.95</v>
      </c>
      <c r="AM2378" s="209">
        <v>43.686</v>
      </c>
      <c r="AN2378" s="209">
        <v>75.477000000000004</v>
      </c>
      <c r="AO2378" s="209">
        <v>170.38900000000001</v>
      </c>
      <c r="AP2378" s="209">
        <v>190.06399999999999</v>
      </c>
      <c r="AQ2378" s="209">
        <v>195.67500000000001</v>
      </c>
      <c r="AR2378" s="209">
        <v>160.56</v>
      </c>
      <c r="AS2378" s="209">
        <v>128.65</v>
      </c>
      <c r="AT2378" s="209">
        <v>102.599</v>
      </c>
      <c r="AU2378" s="209">
        <v>33.472999999999999</v>
      </c>
      <c r="AV2378" s="209">
        <v>16.981999999999999</v>
      </c>
      <c r="AW2378" s="20"/>
      <c r="AX2378" s="20"/>
      <c r="AY2378" s="209">
        <v>67.912000000000006</v>
      </c>
      <c r="AZ2378" s="209">
        <v>69.040000000000006</v>
      </c>
      <c r="BA2378" s="209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208">
        <v>168.846</v>
      </c>
      <c r="G2379" s="208">
        <v>135.61500000000001</v>
      </c>
      <c r="H2379" s="208">
        <v>110.98099999999999</v>
      </c>
      <c r="I2379" s="221">
        <v>83.924999999999997</v>
      </c>
      <c r="J2379" s="221"/>
      <c r="K2379" s="208">
        <v>46.023000000000003</v>
      </c>
      <c r="L2379" s="24"/>
      <c r="M2379" s="208">
        <v>26.966000000000001</v>
      </c>
      <c r="N2379" s="208">
        <v>13.053000000000001</v>
      </c>
      <c r="O2379" s="208">
        <v>44.642000000000003</v>
      </c>
      <c r="P2379" s="208">
        <v>106.79300000000001</v>
      </c>
      <c r="Q2379" s="208">
        <v>155.34100000000001</v>
      </c>
      <c r="R2379" s="208">
        <v>191.92099999999999</v>
      </c>
      <c r="S2379" s="208">
        <v>203.85400000000001</v>
      </c>
      <c r="T2379" s="208">
        <v>177.571</v>
      </c>
      <c r="U2379" s="208">
        <v>129.48500000000001</v>
      </c>
      <c r="V2379" s="208">
        <v>84.820999999999998</v>
      </c>
      <c r="W2379" s="208">
        <v>55.523000000000003</v>
      </c>
      <c r="X2379" s="208">
        <v>9.7579999999999991</v>
      </c>
      <c r="Y2379" s="208">
        <v>16.245999999999999</v>
      </c>
      <c r="Z2379" s="208">
        <v>18.463999999999999</v>
      </c>
      <c r="AA2379" s="208">
        <v>46.68</v>
      </c>
      <c r="AB2379" s="208">
        <v>73.471000000000004</v>
      </c>
      <c r="AC2379" s="208">
        <v>142.46199999999999</v>
      </c>
      <c r="AD2379" s="208">
        <v>170.66</v>
      </c>
      <c r="AE2379" s="208">
        <v>190.09299999999999</v>
      </c>
      <c r="AF2379" s="208">
        <v>148.25299999999999</v>
      </c>
      <c r="AG2379" s="208">
        <v>101.143</v>
      </c>
      <c r="AH2379" s="208">
        <v>80.531000000000006</v>
      </c>
      <c r="AI2379" s="208">
        <v>47.316000000000003</v>
      </c>
      <c r="AJ2379" s="208">
        <v>18.762</v>
      </c>
      <c r="AK2379" s="24"/>
      <c r="AL2379" s="208">
        <v>24.95</v>
      </c>
      <c r="AM2379" s="208">
        <v>43.686</v>
      </c>
      <c r="AN2379" s="208">
        <v>75.477000000000004</v>
      </c>
      <c r="AO2379" s="208">
        <v>170.38900000000001</v>
      </c>
      <c r="AP2379" s="208">
        <v>190.06399999999999</v>
      </c>
      <c r="AQ2379" s="208">
        <v>195.67500000000001</v>
      </c>
      <c r="AR2379" s="208">
        <v>160.56</v>
      </c>
      <c r="AS2379" s="208">
        <v>128.65</v>
      </c>
      <c r="AT2379" s="208">
        <v>102.599</v>
      </c>
      <c r="AU2379" s="208">
        <v>33.472999999999999</v>
      </c>
      <c r="AV2379" s="208">
        <v>16.981999999999999</v>
      </c>
      <c r="AW2379" s="24"/>
      <c r="AX2379" s="24"/>
      <c r="AY2379" s="208">
        <v>67.912000000000006</v>
      </c>
      <c r="AZ2379" s="208">
        <v>69.040000000000006</v>
      </c>
      <c r="BA2379" s="208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209">
        <v>3.98</v>
      </c>
      <c r="G2380" s="209">
        <v>4.0839999999999996</v>
      </c>
      <c r="H2380" s="209">
        <v>1.712</v>
      </c>
      <c r="I2380" s="224">
        <v>1.1399999999999999</v>
      </c>
      <c r="J2380" s="224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208">
        <v>3.98</v>
      </c>
      <c r="G2381" s="208">
        <v>4.0839999999999996</v>
      </c>
      <c r="H2381" s="208">
        <v>1.712</v>
      </c>
      <c r="I2381" s="221">
        <v>1.1399999999999999</v>
      </c>
      <c r="J2381" s="221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209">
        <v>5.3949999999999996</v>
      </c>
      <c r="H2382" s="209">
        <v>0.61799999999999999</v>
      </c>
      <c r="I2382" s="224">
        <v>1.089</v>
      </c>
      <c r="J2382" s="224"/>
      <c r="K2382" s="209">
        <v>0.60099999999999998</v>
      </c>
      <c r="L2382" s="20"/>
      <c r="M2382" s="20"/>
      <c r="N2382" s="20"/>
      <c r="O2382" s="209">
        <v>0.53300000000000003</v>
      </c>
      <c r="P2382" s="209">
        <v>0.99</v>
      </c>
      <c r="Q2382" s="209">
        <v>1.5629999999999999</v>
      </c>
      <c r="R2382" s="209">
        <v>1.9510000000000001</v>
      </c>
      <c r="S2382" s="209">
        <v>2.4430000000000001</v>
      </c>
      <c r="T2382" s="209">
        <v>2.3740000000000001</v>
      </c>
      <c r="U2382" s="209">
        <v>1.6679999999999999</v>
      </c>
      <c r="V2382" s="209">
        <v>0.84</v>
      </c>
      <c r="W2382" s="20"/>
      <c r="X2382" s="20"/>
      <c r="Y2382" s="20"/>
      <c r="Z2382" s="20"/>
      <c r="AA2382" s="209">
        <v>1.123</v>
      </c>
      <c r="AB2382" s="209">
        <v>0.95899999999999996</v>
      </c>
      <c r="AC2382" s="209">
        <v>1.9710000000000001</v>
      </c>
      <c r="AD2382" s="209">
        <v>2.1150000000000002</v>
      </c>
      <c r="AE2382" s="209">
        <v>2.4220000000000002</v>
      </c>
      <c r="AF2382" s="209">
        <v>2.3170000000000002</v>
      </c>
      <c r="AG2382" s="209">
        <v>1.194</v>
      </c>
      <c r="AH2382" s="209">
        <v>0.97199999999999998</v>
      </c>
      <c r="AI2382" s="209">
        <v>0.68899999999999995</v>
      </c>
      <c r="AJ2382" s="209">
        <v>4.9000000000000002E-2</v>
      </c>
      <c r="AK2382" s="20"/>
      <c r="AL2382" s="20"/>
      <c r="AM2382" s="20"/>
      <c r="AN2382" s="209">
        <v>1.569</v>
      </c>
      <c r="AO2382" s="209">
        <v>1.849</v>
      </c>
      <c r="AP2382" s="209">
        <v>2.5619999999999998</v>
      </c>
      <c r="AQ2382" s="209">
        <v>2.585</v>
      </c>
      <c r="AR2382" s="209">
        <v>2.556</v>
      </c>
      <c r="AS2382" s="209">
        <v>1.875</v>
      </c>
      <c r="AT2382" s="209">
        <v>1.169</v>
      </c>
      <c r="AU2382" s="209">
        <v>0.76300000000000001</v>
      </c>
      <c r="AV2382" s="20"/>
      <c r="AW2382" s="20"/>
      <c r="AX2382" s="20"/>
      <c r="AY2382" s="209">
        <v>0.20899999999999999</v>
      </c>
      <c r="AZ2382" s="209">
        <v>0.89300000000000002</v>
      </c>
      <c r="BA2382" s="209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208">
        <v>5.3949999999999996</v>
      </c>
      <c r="H2383" s="208">
        <v>0.61799999999999999</v>
      </c>
      <c r="I2383" s="221">
        <v>1.089</v>
      </c>
      <c r="J2383" s="221"/>
      <c r="K2383" s="208">
        <v>0.60099999999999998</v>
      </c>
      <c r="L2383" s="24"/>
      <c r="M2383" s="24"/>
      <c r="N2383" s="24"/>
      <c r="O2383" s="208">
        <v>0.53300000000000003</v>
      </c>
      <c r="P2383" s="208">
        <v>0.99</v>
      </c>
      <c r="Q2383" s="208">
        <v>1.5629999999999999</v>
      </c>
      <c r="R2383" s="208">
        <v>1.9510000000000001</v>
      </c>
      <c r="S2383" s="208">
        <v>2.4430000000000001</v>
      </c>
      <c r="T2383" s="208">
        <v>2.3740000000000001</v>
      </c>
      <c r="U2383" s="208">
        <v>1.6679999999999999</v>
      </c>
      <c r="V2383" s="208">
        <v>0.84</v>
      </c>
      <c r="W2383" s="24"/>
      <c r="X2383" s="24"/>
      <c r="Y2383" s="24"/>
      <c r="Z2383" s="24"/>
      <c r="AA2383" s="208">
        <v>1.123</v>
      </c>
      <c r="AB2383" s="208">
        <v>0.95899999999999996</v>
      </c>
      <c r="AC2383" s="208">
        <v>1.9710000000000001</v>
      </c>
      <c r="AD2383" s="208">
        <v>2.1150000000000002</v>
      </c>
      <c r="AE2383" s="208">
        <v>2.4220000000000002</v>
      </c>
      <c r="AF2383" s="208">
        <v>2.3170000000000002</v>
      </c>
      <c r="AG2383" s="208">
        <v>1.194</v>
      </c>
      <c r="AH2383" s="208">
        <v>0.97199999999999998</v>
      </c>
      <c r="AI2383" s="208">
        <v>0.68899999999999995</v>
      </c>
      <c r="AJ2383" s="208">
        <v>4.9000000000000002E-2</v>
      </c>
      <c r="AK2383" s="24"/>
      <c r="AL2383" s="24"/>
      <c r="AM2383" s="24"/>
      <c r="AN2383" s="208">
        <v>1.569</v>
      </c>
      <c r="AO2383" s="208">
        <v>1.849</v>
      </c>
      <c r="AP2383" s="208">
        <v>2.5619999999999998</v>
      </c>
      <c r="AQ2383" s="208">
        <v>2.585</v>
      </c>
      <c r="AR2383" s="208">
        <v>2.556</v>
      </c>
      <c r="AS2383" s="208">
        <v>1.875</v>
      </c>
      <c r="AT2383" s="208">
        <v>1.169</v>
      </c>
      <c r="AU2383" s="208">
        <v>0.76300000000000001</v>
      </c>
      <c r="AV2383" s="24"/>
      <c r="AW2383" s="24"/>
      <c r="AX2383" s="24"/>
      <c r="AY2383" s="208">
        <v>0.20899999999999999</v>
      </c>
      <c r="AZ2383" s="208">
        <v>0.89300000000000002</v>
      </c>
      <c r="BA2383" s="208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9">
        <v>34.844000000000001</v>
      </c>
      <c r="AR2384" s="209">
        <v>6.0359999999999996</v>
      </c>
      <c r="AS2384" s="209">
        <v>6.2489999999999997</v>
      </c>
      <c r="AT2384" s="20"/>
      <c r="AU2384" s="20"/>
      <c r="AV2384" s="209">
        <v>5.9050000000000002</v>
      </c>
      <c r="AW2384" s="20"/>
      <c r="AX2384" s="20"/>
      <c r="AY2384" s="209">
        <v>1.1359999999999999</v>
      </c>
      <c r="AZ2384" s="209">
        <v>2.5190000000000001</v>
      </c>
      <c r="BA2384" s="209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08">
        <v>34.844000000000001</v>
      </c>
      <c r="AR2385" s="208">
        <v>6.0359999999999996</v>
      </c>
      <c r="AS2385" s="208">
        <v>6.2489999999999997</v>
      </c>
      <c r="AT2385" s="24"/>
      <c r="AU2385" s="24"/>
      <c r="AV2385" s="208">
        <v>5.9050000000000002</v>
      </c>
      <c r="AW2385" s="24"/>
      <c r="AX2385" s="24"/>
      <c r="AY2385" s="208">
        <v>1.1359999999999999</v>
      </c>
      <c r="AZ2385" s="208">
        <v>2.5190000000000001</v>
      </c>
      <c r="BA2385" s="208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209">
        <v>21.564</v>
      </c>
      <c r="I2386" s="224">
        <v>27.196999999999999</v>
      </c>
      <c r="J2386" s="224"/>
      <c r="K2386" s="209">
        <v>2.8000000000000001E-2</v>
      </c>
      <c r="L2386" s="20"/>
      <c r="M2386" s="20"/>
      <c r="N2386" s="20"/>
      <c r="O2386" s="209">
        <v>25.122</v>
      </c>
      <c r="P2386" s="209">
        <v>4.8940000000000001</v>
      </c>
      <c r="Q2386" s="209">
        <v>12.836</v>
      </c>
      <c r="R2386" s="209">
        <v>11.885</v>
      </c>
      <c r="S2386" s="209">
        <v>21.73</v>
      </c>
      <c r="T2386" s="209">
        <v>12.731999999999999</v>
      </c>
      <c r="U2386" s="209">
        <v>20.385000000000002</v>
      </c>
      <c r="V2386" s="209">
        <v>11.117000000000001</v>
      </c>
      <c r="W2386" s="209">
        <v>1.819</v>
      </c>
      <c r="X2386" s="20"/>
      <c r="Y2386" s="20"/>
      <c r="Z2386" s="20"/>
      <c r="AA2386" s="20"/>
      <c r="AB2386" s="209">
        <v>9.0969999999999995</v>
      </c>
      <c r="AC2386" s="209">
        <v>22.515999999999998</v>
      </c>
      <c r="AD2386" s="209">
        <v>16.960999999999999</v>
      </c>
      <c r="AE2386" s="209">
        <v>13.307</v>
      </c>
      <c r="AF2386" s="209">
        <v>12.996</v>
      </c>
      <c r="AG2386" s="209">
        <v>12.718</v>
      </c>
      <c r="AH2386" s="209">
        <v>9.6750000000000007</v>
      </c>
      <c r="AI2386" s="209">
        <v>1.198</v>
      </c>
      <c r="AJ2386" s="20"/>
      <c r="AK2386" s="20"/>
      <c r="AL2386" s="20"/>
      <c r="AM2386" s="209">
        <v>0.52</v>
      </c>
      <c r="AN2386" s="209">
        <v>8.1059999999999999</v>
      </c>
      <c r="AO2386" s="209">
        <v>14.271000000000001</v>
      </c>
      <c r="AP2386" s="209">
        <v>11.199</v>
      </c>
      <c r="AQ2386" s="209">
        <v>10.68</v>
      </c>
      <c r="AR2386" s="209">
        <v>11.628</v>
      </c>
      <c r="AS2386" s="209">
        <v>19.146999999999998</v>
      </c>
      <c r="AT2386" s="209">
        <v>11.226000000000001</v>
      </c>
      <c r="AU2386" s="209">
        <v>1.34</v>
      </c>
      <c r="AV2386" s="20"/>
      <c r="AW2386" s="20"/>
      <c r="AX2386" s="20"/>
      <c r="AY2386" s="209">
        <v>0.877</v>
      </c>
      <c r="AZ2386" s="209">
        <v>1.4550000000000001</v>
      </c>
      <c r="BA2386" s="209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208">
        <v>9.8490000000000002</v>
      </c>
      <c r="I2387" s="221">
        <v>2.9569999999999999</v>
      </c>
      <c r="J2387" s="221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08">
        <v>0.39200000000000002</v>
      </c>
      <c r="X2387" s="24"/>
      <c r="Y2387" s="24"/>
      <c r="Z2387" s="24"/>
      <c r="AA2387" s="24"/>
      <c r="AB2387" s="24"/>
      <c r="AC2387" s="208">
        <v>3.8940000000000001</v>
      </c>
      <c r="AD2387" s="24"/>
      <c r="AE2387" s="24"/>
      <c r="AF2387" s="24"/>
      <c r="AG2387" s="24"/>
      <c r="AH2387" s="208">
        <v>0.106</v>
      </c>
      <c r="AI2387" s="208">
        <v>6.0000000000000001E-3</v>
      </c>
      <c r="AJ2387" s="24"/>
      <c r="AK2387" s="24"/>
      <c r="AL2387" s="24"/>
      <c r="AM2387" s="24"/>
      <c r="AN2387" s="24"/>
      <c r="AO2387" s="208">
        <v>0.32400000000000001</v>
      </c>
      <c r="AP2387" s="24"/>
      <c r="AQ2387" s="24"/>
      <c r="AR2387" s="24"/>
      <c r="AS2387" s="208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208">
        <v>11.715</v>
      </c>
      <c r="I2388" s="221">
        <v>4.9409999999999998</v>
      </c>
      <c r="J2388" s="221"/>
      <c r="K2388" s="208">
        <v>5.0000000000000001E-3</v>
      </c>
      <c r="L2388" s="24"/>
      <c r="M2388" s="24"/>
      <c r="N2388" s="24"/>
      <c r="O2388" s="24"/>
      <c r="P2388" s="208">
        <v>1.6990000000000001</v>
      </c>
      <c r="Q2388" s="24"/>
      <c r="R2388" s="24"/>
      <c r="S2388" s="24"/>
      <c r="T2388" s="24"/>
      <c r="U2388" s="208">
        <v>5.16</v>
      </c>
      <c r="V2388" s="208">
        <v>2.0259999999999998</v>
      </c>
      <c r="W2388" s="24"/>
      <c r="X2388" s="24"/>
      <c r="Y2388" s="24"/>
      <c r="Z2388" s="24"/>
      <c r="AA2388" s="24"/>
      <c r="AB2388" s="24"/>
      <c r="AC2388" s="208">
        <v>4.3</v>
      </c>
      <c r="AD2388" s="208">
        <v>5.2889999999999997</v>
      </c>
      <c r="AE2388" s="24"/>
      <c r="AF2388" s="24"/>
      <c r="AG2388" s="208">
        <v>2.9710000000000001</v>
      </c>
      <c r="AH2388" s="208">
        <v>0.71299999999999997</v>
      </c>
      <c r="AI2388" s="24"/>
      <c r="AJ2388" s="24"/>
      <c r="AK2388" s="24"/>
      <c r="AL2388" s="24"/>
      <c r="AM2388" s="24"/>
      <c r="AN2388" s="208">
        <v>1.03</v>
      </c>
      <c r="AO2388" s="208">
        <v>1.492</v>
      </c>
      <c r="AP2388" s="208">
        <v>1.2999999999999999E-2</v>
      </c>
      <c r="AQ2388" s="24"/>
      <c r="AR2388" s="24"/>
      <c r="AS2388" s="208">
        <v>6.2210000000000001</v>
      </c>
      <c r="AT2388" s="208">
        <v>4.274</v>
      </c>
      <c r="AU2388" s="208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1">
        <v>19.298999999999999</v>
      </c>
      <c r="J2389" s="221"/>
      <c r="K2389" s="208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08">
        <v>1.806</v>
      </c>
      <c r="W2389" s="24"/>
      <c r="X2389" s="24"/>
      <c r="Y2389" s="24"/>
      <c r="Z2389" s="24"/>
      <c r="AA2389" s="24"/>
      <c r="AB2389" s="24"/>
      <c r="AC2389" s="208">
        <v>4.3570000000000002</v>
      </c>
      <c r="AD2389" s="24"/>
      <c r="AE2389" s="24"/>
      <c r="AF2389" s="24"/>
      <c r="AG2389" s="24"/>
      <c r="AH2389" s="208">
        <v>3.0659999999999998</v>
      </c>
      <c r="AI2389" s="24"/>
      <c r="AJ2389" s="24"/>
      <c r="AK2389" s="24"/>
      <c r="AL2389" s="24"/>
      <c r="AM2389" s="24"/>
      <c r="AN2389" s="208">
        <v>2.93</v>
      </c>
      <c r="AO2389" s="208">
        <v>1.3919999999999999</v>
      </c>
      <c r="AP2389" s="24"/>
      <c r="AQ2389" s="24"/>
      <c r="AR2389" s="24"/>
      <c r="AS2389" s="208">
        <v>2.8370000000000002</v>
      </c>
      <c r="AT2389" s="208">
        <v>1.3129999999999999</v>
      </c>
      <c r="AU2389" s="208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08">
        <v>21.928999999999998</v>
      </c>
      <c r="P2390" s="208">
        <v>2.4460000000000002</v>
      </c>
      <c r="Q2390" s="208">
        <v>3.1429999999999998</v>
      </c>
      <c r="R2390" s="208">
        <v>3.62</v>
      </c>
      <c r="S2390" s="208">
        <v>4.7889999999999997</v>
      </c>
      <c r="T2390" s="208">
        <v>3.9710000000000001</v>
      </c>
      <c r="U2390" s="208">
        <v>3.552</v>
      </c>
      <c r="V2390" s="208">
        <v>2.1360000000000001</v>
      </c>
      <c r="W2390" s="208">
        <v>1.1140000000000001</v>
      </c>
      <c r="X2390" s="24"/>
      <c r="Y2390" s="24"/>
      <c r="Z2390" s="24"/>
      <c r="AA2390" s="24"/>
      <c r="AB2390" s="208">
        <v>3.157</v>
      </c>
      <c r="AC2390" s="208">
        <v>3.39</v>
      </c>
      <c r="AD2390" s="208">
        <v>3.9089999999999998</v>
      </c>
      <c r="AE2390" s="208">
        <v>4.1840000000000002</v>
      </c>
      <c r="AF2390" s="208">
        <v>4.2779999999999996</v>
      </c>
      <c r="AG2390" s="208">
        <v>2.944</v>
      </c>
      <c r="AH2390" s="208">
        <v>1.79</v>
      </c>
      <c r="AI2390" s="208">
        <v>1.1919999999999999</v>
      </c>
      <c r="AJ2390" s="24"/>
      <c r="AK2390" s="24"/>
      <c r="AL2390" s="24"/>
      <c r="AM2390" s="208">
        <v>0.52</v>
      </c>
      <c r="AN2390" s="208">
        <v>1.82</v>
      </c>
      <c r="AO2390" s="208">
        <v>2.7290000000000001</v>
      </c>
      <c r="AP2390" s="208">
        <v>3.3119999999999998</v>
      </c>
      <c r="AQ2390" s="208">
        <v>2.9460000000000002</v>
      </c>
      <c r="AR2390" s="208">
        <v>3.1949999999999998</v>
      </c>
      <c r="AS2390" s="208">
        <v>2.6320000000000001</v>
      </c>
      <c r="AT2390" s="208">
        <v>1.446</v>
      </c>
      <c r="AU2390" s="208">
        <v>0.878</v>
      </c>
      <c r="AV2390" s="24"/>
      <c r="AW2390" s="24"/>
      <c r="AX2390" s="24"/>
      <c r="AY2390" s="208">
        <v>0.877</v>
      </c>
      <c r="AZ2390" s="208">
        <v>1.4550000000000001</v>
      </c>
      <c r="BA2390" s="208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08">
        <v>3.1930000000000001</v>
      </c>
      <c r="P2391" s="208">
        <v>0.749</v>
      </c>
      <c r="Q2391" s="208">
        <v>9.6929999999999996</v>
      </c>
      <c r="R2391" s="208">
        <v>8.2650000000000006</v>
      </c>
      <c r="S2391" s="208">
        <v>16.940999999999999</v>
      </c>
      <c r="T2391" s="208">
        <v>8.7609999999999992</v>
      </c>
      <c r="U2391" s="208">
        <v>11.673</v>
      </c>
      <c r="V2391" s="208">
        <v>5.149</v>
      </c>
      <c r="W2391" s="208">
        <v>0.313</v>
      </c>
      <c r="X2391" s="24"/>
      <c r="Y2391" s="24"/>
      <c r="Z2391" s="24"/>
      <c r="AA2391" s="24"/>
      <c r="AB2391" s="208">
        <v>5.94</v>
      </c>
      <c r="AC2391" s="208">
        <v>6.5750000000000002</v>
      </c>
      <c r="AD2391" s="208">
        <v>7.7629999999999999</v>
      </c>
      <c r="AE2391" s="208">
        <v>9.1229999999999993</v>
      </c>
      <c r="AF2391" s="208">
        <v>8.718</v>
      </c>
      <c r="AG2391" s="208">
        <v>6.8029999999999999</v>
      </c>
      <c r="AH2391" s="208">
        <v>4</v>
      </c>
      <c r="AI2391" s="24"/>
      <c r="AJ2391" s="24"/>
      <c r="AK2391" s="24"/>
      <c r="AL2391" s="24"/>
      <c r="AM2391" s="24"/>
      <c r="AN2391" s="208">
        <v>2.3260000000000001</v>
      </c>
      <c r="AO2391" s="208">
        <v>8.3339999999999996</v>
      </c>
      <c r="AP2391" s="208">
        <v>7.8739999999999997</v>
      </c>
      <c r="AQ2391" s="208">
        <v>7.734</v>
      </c>
      <c r="AR2391" s="208">
        <v>8.4329999999999998</v>
      </c>
      <c r="AS2391" s="208">
        <v>7.43</v>
      </c>
      <c r="AT2391" s="208">
        <v>4.1929999999999996</v>
      </c>
      <c r="AU2391" s="24"/>
      <c r="AV2391" s="24"/>
      <c r="AW2391" s="24"/>
      <c r="AX2391" s="24"/>
      <c r="AY2391" s="24"/>
      <c r="AZ2391" s="24"/>
      <c r="BA2391" s="208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209">
        <v>1.75</v>
      </c>
      <c r="G2392" s="209">
        <v>1.1739999999999999</v>
      </c>
      <c r="H2392" s="209">
        <v>0.77100000000000002</v>
      </c>
      <c r="I2392" s="224">
        <v>0.625</v>
      </c>
      <c r="J2392" s="224"/>
      <c r="K2392" s="209">
        <v>0.30099999999999999</v>
      </c>
      <c r="L2392" s="20"/>
      <c r="M2392" s="20"/>
      <c r="N2392" s="20"/>
      <c r="O2392" s="209">
        <v>0.34100000000000003</v>
      </c>
      <c r="P2392" s="209">
        <v>0.60499999999999998</v>
      </c>
      <c r="Q2392" s="209">
        <v>0.89400000000000002</v>
      </c>
      <c r="R2392" s="209">
        <v>1.1990000000000001</v>
      </c>
      <c r="S2392" s="209">
        <v>1.4770000000000001</v>
      </c>
      <c r="T2392" s="209">
        <v>1.56</v>
      </c>
      <c r="U2392" s="209">
        <v>0.82399999999999995</v>
      </c>
      <c r="V2392" s="209">
        <v>0.54300000000000004</v>
      </c>
      <c r="W2392" s="209">
        <v>0.32400000000000001</v>
      </c>
      <c r="X2392" s="209">
        <v>4.1000000000000002E-2</v>
      </c>
      <c r="Y2392" s="20"/>
      <c r="Z2392" s="20"/>
      <c r="AA2392" s="209">
        <v>0.32</v>
      </c>
      <c r="AB2392" s="209">
        <v>0.60099999999999998</v>
      </c>
      <c r="AC2392" s="209">
        <v>1.02</v>
      </c>
      <c r="AD2392" s="209">
        <v>1.669</v>
      </c>
      <c r="AE2392" s="209">
        <v>1.4910000000000001</v>
      </c>
      <c r="AF2392" s="209">
        <v>1.3180000000000001</v>
      </c>
      <c r="AG2392" s="209">
        <v>0.61099999999999999</v>
      </c>
      <c r="AH2392" s="209">
        <v>0.50600000000000001</v>
      </c>
      <c r="AI2392" s="209">
        <v>0.29899999999999999</v>
      </c>
      <c r="AJ2392" s="209">
        <v>7.1999999999999995E-2</v>
      </c>
      <c r="AK2392" s="20"/>
      <c r="AL2392" s="20"/>
      <c r="AM2392" s="209">
        <v>0.23400000000000001</v>
      </c>
      <c r="AN2392" s="209">
        <v>0.59399999999999997</v>
      </c>
      <c r="AO2392" s="209">
        <v>1.2509999999999999</v>
      </c>
      <c r="AP2392" s="209">
        <v>1.587</v>
      </c>
      <c r="AQ2392" s="209">
        <v>1.802</v>
      </c>
      <c r="AR2392" s="209">
        <v>1.395</v>
      </c>
      <c r="AS2392" s="209">
        <v>0.95599999999999996</v>
      </c>
      <c r="AT2392" s="209">
        <v>0.49099999999999999</v>
      </c>
      <c r="AU2392" s="209">
        <v>0.22700000000000001</v>
      </c>
      <c r="AV2392" s="20"/>
      <c r="AW2392" s="20"/>
      <c r="AX2392" s="20"/>
      <c r="AY2392" s="209">
        <v>0.24</v>
      </c>
      <c r="AZ2392" s="209">
        <v>0.51400000000000001</v>
      </c>
      <c r="BA2392" s="209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208">
        <v>1.75</v>
      </c>
      <c r="G2393" s="208">
        <v>1.1739999999999999</v>
      </c>
      <c r="H2393" s="208">
        <v>0.77100000000000002</v>
      </c>
      <c r="I2393" s="221">
        <v>0.625</v>
      </c>
      <c r="J2393" s="221"/>
      <c r="K2393" s="208">
        <v>0.30099999999999999</v>
      </c>
      <c r="L2393" s="24"/>
      <c r="M2393" s="24"/>
      <c r="N2393" s="24"/>
      <c r="O2393" s="208">
        <v>0.34100000000000003</v>
      </c>
      <c r="P2393" s="208">
        <v>0.60499999999999998</v>
      </c>
      <c r="Q2393" s="208">
        <v>0.89400000000000002</v>
      </c>
      <c r="R2393" s="208">
        <v>1.1990000000000001</v>
      </c>
      <c r="S2393" s="208">
        <v>1.4770000000000001</v>
      </c>
      <c r="T2393" s="208">
        <v>1.56</v>
      </c>
      <c r="U2393" s="208">
        <v>0.82399999999999995</v>
      </c>
      <c r="V2393" s="208">
        <v>0.54300000000000004</v>
      </c>
      <c r="W2393" s="208">
        <v>0.32400000000000001</v>
      </c>
      <c r="X2393" s="208">
        <v>4.1000000000000002E-2</v>
      </c>
      <c r="Y2393" s="24"/>
      <c r="Z2393" s="24"/>
      <c r="AA2393" s="208">
        <v>0.32</v>
      </c>
      <c r="AB2393" s="208">
        <v>0.60099999999999998</v>
      </c>
      <c r="AC2393" s="208">
        <v>1.02</v>
      </c>
      <c r="AD2393" s="208">
        <v>1.669</v>
      </c>
      <c r="AE2393" s="208">
        <v>1.4910000000000001</v>
      </c>
      <c r="AF2393" s="208">
        <v>1.3180000000000001</v>
      </c>
      <c r="AG2393" s="208">
        <v>0.61099999999999999</v>
      </c>
      <c r="AH2393" s="208">
        <v>0.50600000000000001</v>
      </c>
      <c r="AI2393" s="208">
        <v>0.29899999999999999</v>
      </c>
      <c r="AJ2393" s="208">
        <v>7.1999999999999995E-2</v>
      </c>
      <c r="AK2393" s="24"/>
      <c r="AL2393" s="24"/>
      <c r="AM2393" s="208">
        <v>0.23400000000000001</v>
      </c>
      <c r="AN2393" s="208">
        <v>0.59399999999999997</v>
      </c>
      <c r="AO2393" s="208">
        <v>1.2509999999999999</v>
      </c>
      <c r="AP2393" s="208">
        <v>1.587</v>
      </c>
      <c r="AQ2393" s="208">
        <v>1.802</v>
      </c>
      <c r="AR2393" s="208">
        <v>1.395</v>
      </c>
      <c r="AS2393" s="208">
        <v>0.95599999999999996</v>
      </c>
      <c r="AT2393" s="208">
        <v>0.49099999999999999</v>
      </c>
      <c r="AU2393" s="208">
        <v>0.22700000000000001</v>
      </c>
      <c r="AV2393" s="24"/>
      <c r="AW2393" s="24"/>
      <c r="AX2393" s="24"/>
      <c r="AY2393" s="208">
        <v>0.24</v>
      </c>
      <c r="AZ2393" s="208">
        <v>0.51400000000000001</v>
      </c>
      <c r="BA2393" s="208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209">
        <v>4.7069999999999999</v>
      </c>
      <c r="G2394" s="209">
        <v>3.4460000000000002</v>
      </c>
      <c r="H2394" s="209">
        <v>2.5539999999999998</v>
      </c>
      <c r="I2394" s="224">
        <v>2.2690000000000001</v>
      </c>
      <c r="J2394" s="224"/>
      <c r="K2394" s="209">
        <v>1.3089999999999999</v>
      </c>
      <c r="L2394" s="20"/>
      <c r="M2394" s="20"/>
      <c r="N2394" s="20"/>
      <c r="O2394" s="20"/>
      <c r="P2394" s="209">
        <v>3.9009999999999998</v>
      </c>
      <c r="Q2394" s="209">
        <v>3.109</v>
      </c>
      <c r="R2394" s="209">
        <v>3.5350000000000001</v>
      </c>
      <c r="S2394" s="209">
        <v>4.8019999999999996</v>
      </c>
      <c r="T2394" s="209">
        <v>4.423</v>
      </c>
      <c r="U2394" s="209">
        <v>3.2629999999999999</v>
      </c>
      <c r="V2394" s="209">
        <v>1.851</v>
      </c>
      <c r="W2394" s="209">
        <v>1.2609999999999999</v>
      </c>
      <c r="X2394" s="209">
        <v>0.188</v>
      </c>
      <c r="Y2394" s="20"/>
      <c r="Z2394" s="20"/>
      <c r="AA2394" s="20"/>
      <c r="AB2394" s="209">
        <v>3.6930000000000001</v>
      </c>
      <c r="AC2394" s="209">
        <v>4.077</v>
      </c>
      <c r="AD2394" s="209">
        <v>4.3630000000000004</v>
      </c>
      <c r="AE2394" s="209">
        <v>4.8380000000000001</v>
      </c>
      <c r="AF2394" s="209">
        <v>4.3440000000000003</v>
      </c>
      <c r="AG2394" s="209">
        <v>2.7690000000000001</v>
      </c>
      <c r="AH2394" s="209">
        <v>2.323</v>
      </c>
      <c r="AI2394" s="209">
        <v>1.5329999999999999</v>
      </c>
      <c r="AJ2394" s="209">
        <v>0.36</v>
      </c>
      <c r="AK2394" s="20"/>
      <c r="AL2394" s="209">
        <v>8.3000000000000004E-2</v>
      </c>
      <c r="AM2394" s="209">
        <v>1.56</v>
      </c>
      <c r="AN2394" s="209">
        <v>2.694</v>
      </c>
      <c r="AO2394" s="209">
        <v>4.2279999999999998</v>
      </c>
      <c r="AP2394" s="209">
        <v>4.6529999999999996</v>
      </c>
      <c r="AQ2394" s="209">
        <v>5.26</v>
      </c>
      <c r="AR2394" s="209">
        <v>4.968</v>
      </c>
      <c r="AS2394" s="209">
        <v>3.355</v>
      </c>
      <c r="AT2394" s="209">
        <v>2.3319999999999999</v>
      </c>
      <c r="AU2394" s="209">
        <v>0.878</v>
      </c>
      <c r="AV2394" s="20"/>
      <c r="AW2394" s="20"/>
      <c r="AX2394" s="20"/>
      <c r="AY2394" s="209">
        <v>0.85599999999999998</v>
      </c>
      <c r="AZ2394" s="209">
        <v>1.778</v>
      </c>
      <c r="BA2394" s="209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208">
        <v>4.7069999999999999</v>
      </c>
      <c r="G2395" s="208">
        <v>3.4460000000000002</v>
      </c>
      <c r="H2395" s="208">
        <v>2.5539999999999998</v>
      </c>
      <c r="I2395" s="221">
        <v>2.2690000000000001</v>
      </c>
      <c r="J2395" s="221"/>
      <c r="K2395" s="208">
        <v>1.3089999999999999</v>
      </c>
      <c r="L2395" s="24"/>
      <c r="M2395" s="24"/>
      <c r="N2395" s="24"/>
      <c r="O2395" s="24"/>
      <c r="P2395" s="208">
        <v>3.9009999999999998</v>
      </c>
      <c r="Q2395" s="208">
        <v>3.109</v>
      </c>
      <c r="R2395" s="208">
        <v>3.5350000000000001</v>
      </c>
      <c r="S2395" s="208">
        <v>4.8019999999999996</v>
      </c>
      <c r="T2395" s="208">
        <v>4.423</v>
      </c>
      <c r="U2395" s="208">
        <v>3.2629999999999999</v>
      </c>
      <c r="V2395" s="208">
        <v>1.851</v>
      </c>
      <c r="W2395" s="208">
        <v>1.2609999999999999</v>
      </c>
      <c r="X2395" s="208">
        <v>0.188</v>
      </c>
      <c r="Y2395" s="24"/>
      <c r="Z2395" s="24"/>
      <c r="AA2395" s="24"/>
      <c r="AB2395" s="208">
        <v>3.6930000000000001</v>
      </c>
      <c r="AC2395" s="208">
        <v>4.077</v>
      </c>
      <c r="AD2395" s="208">
        <v>4.3630000000000004</v>
      </c>
      <c r="AE2395" s="208">
        <v>4.8380000000000001</v>
      </c>
      <c r="AF2395" s="208">
        <v>4.3440000000000003</v>
      </c>
      <c r="AG2395" s="208">
        <v>2.7690000000000001</v>
      </c>
      <c r="AH2395" s="208">
        <v>2.323</v>
      </c>
      <c r="AI2395" s="208">
        <v>1.5329999999999999</v>
      </c>
      <c r="AJ2395" s="208">
        <v>0.36</v>
      </c>
      <c r="AK2395" s="24"/>
      <c r="AL2395" s="208">
        <v>8.3000000000000004E-2</v>
      </c>
      <c r="AM2395" s="208">
        <v>1.56</v>
      </c>
      <c r="AN2395" s="208">
        <v>2.694</v>
      </c>
      <c r="AO2395" s="208">
        <v>4.2279999999999998</v>
      </c>
      <c r="AP2395" s="208">
        <v>4.6529999999999996</v>
      </c>
      <c r="AQ2395" s="208">
        <v>5.26</v>
      </c>
      <c r="AR2395" s="208">
        <v>4.968</v>
      </c>
      <c r="AS2395" s="208">
        <v>3.355</v>
      </c>
      <c r="AT2395" s="208">
        <v>2.3319999999999999</v>
      </c>
      <c r="AU2395" s="208">
        <v>0.878</v>
      </c>
      <c r="AV2395" s="24"/>
      <c r="AW2395" s="24"/>
      <c r="AX2395" s="24"/>
      <c r="AY2395" s="208">
        <v>0.85599999999999998</v>
      </c>
      <c r="AZ2395" s="208">
        <v>1.778</v>
      </c>
      <c r="BA2395" s="208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209">
        <v>1.306</v>
      </c>
      <c r="P2396" s="209">
        <v>4.4930000000000003</v>
      </c>
      <c r="Q2396" s="209">
        <v>6.5979999999999999</v>
      </c>
      <c r="R2396" s="209">
        <v>3.8260000000000001</v>
      </c>
      <c r="S2396" s="209">
        <v>6.6689999999999996</v>
      </c>
      <c r="T2396" s="209">
        <v>6.0279999999999996</v>
      </c>
      <c r="U2396" s="209">
        <v>3.5880000000000001</v>
      </c>
      <c r="V2396" s="209">
        <v>3.1120000000000001</v>
      </c>
      <c r="W2396" s="209">
        <v>1.5740000000000001</v>
      </c>
      <c r="X2396" s="209">
        <v>0.27700000000000002</v>
      </c>
      <c r="Y2396" s="20"/>
      <c r="Z2396" s="20"/>
      <c r="AA2396" s="20"/>
      <c r="AB2396" s="20"/>
      <c r="AC2396" s="20"/>
      <c r="AD2396" s="209">
        <v>12.379</v>
      </c>
      <c r="AE2396" s="209">
        <v>35.067999999999998</v>
      </c>
      <c r="AF2396" s="209">
        <v>17.286999999999999</v>
      </c>
      <c r="AG2396" s="209">
        <v>11.727</v>
      </c>
      <c r="AH2396" s="209">
        <v>7.29</v>
      </c>
      <c r="AI2396" s="209">
        <v>5.5590000000000002</v>
      </c>
      <c r="AJ2396" s="209">
        <v>0.88</v>
      </c>
      <c r="AK2396" s="20"/>
      <c r="AL2396" s="20"/>
      <c r="AM2396" s="20"/>
      <c r="AN2396" s="209">
        <v>18.596</v>
      </c>
      <c r="AO2396" s="209">
        <v>21.638999999999999</v>
      </c>
      <c r="AP2396" s="209">
        <v>31.882999999999999</v>
      </c>
      <c r="AQ2396" s="209">
        <v>27.236999999999998</v>
      </c>
      <c r="AR2396" s="209">
        <v>25.704000000000001</v>
      </c>
      <c r="AS2396" s="209">
        <v>13.026999999999999</v>
      </c>
      <c r="AT2396" s="209">
        <v>10.765000000000001</v>
      </c>
      <c r="AU2396" s="209">
        <v>3.0670000000000002</v>
      </c>
      <c r="AV2396" s="20"/>
      <c r="AW2396" s="20"/>
      <c r="AX2396" s="20"/>
      <c r="AY2396" s="209">
        <v>2.5329999999999999</v>
      </c>
      <c r="AZ2396" s="209">
        <v>7.0439999999999996</v>
      </c>
      <c r="BA2396" s="209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08">
        <v>1.306</v>
      </c>
      <c r="P2397" s="208">
        <v>4.4930000000000003</v>
      </c>
      <c r="Q2397" s="208">
        <v>6.5979999999999999</v>
      </c>
      <c r="R2397" s="208">
        <v>3.8260000000000001</v>
      </c>
      <c r="S2397" s="208">
        <v>6.6689999999999996</v>
      </c>
      <c r="T2397" s="208">
        <v>6.0279999999999996</v>
      </c>
      <c r="U2397" s="208">
        <v>3.5880000000000001</v>
      </c>
      <c r="V2397" s="208">
        <v>3.1120000000000001</v>
      </c>
      <c r="W2397" s="208">
        <v>1.5740000000000001</v>
      </c>
      <c r="X2397" s="208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08"/>
      <c r="P2398" s="208"/>
      <c r="Q2398" s="208"/>
      <c r="R2398" s="208"/>
      <c r="S2398" s="208"/>
      <c r="T2398" s="208"/>
      <c r="U2398" s="208"/>
      <c r="V2398" s="208"/>
      <c r="W2398" s="208"/>
      <c r="X2398" s="208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08">
        <v>12.379</v>
      </c>
      <c r="AE2399" s="208">
        <v>35.067999999999998</v>
      </c>
      <c r="AF2399" s="208">
        <v>17.286999999999999</v>
      </c>
      <c r="AG2399" s="208">
        <v>11.727</v>
      </c>
      <c r="AH2399" s="208">
        <v>7.29</v>
      </c>
      <c r="AI2399" s="208">
        <v>5.5590000000000002</v>
      </c>
      <c r="AJ2399" s="208">
        <v>0.88</v>
      </c>
      <c r="AK2399" s="24"/>
      <c r="AL2399" s="24"/>
      <c r="AM2399" s="24"/>
      <c r="AN2399" s="208">
        <v>18.596</v>
      </c>
      <c r="AO2399" s="208">
        <v>21.638999999999999</v>
      </c>
      <c r="AP2399" s="208">
        <v>31.882999999999999</v>
      </c>
      <c r="AQ2399" s="208">
        <v>27.236999999999998</v>
      </c>
      <c r="AR2399" s="208">
        <v>25.704000000000001</v>
      </c>
      <c r="AS2399" s="208">
        <v>13.026999999999999</v>
      </c>
      <c r="AT2399" s="208">
        <v>10.765000000000001</v>
      </c>
      <c r="AU2399" s="208">
        <v>3.0670000000000002</v>
      </c>
      <c r="AV2399" s="24"/>
      <c r="AW2399" s="24"/>
      <c r="AX2399" s="24"/>
      <c r="AY2399" s="208">
        <v>2.5329999999999999</v>
      </c>
      <c r="AZ2399" s="208">
        <v>7.0439999999999996</v>
      </c>
      <c r="BA2399" s="208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9">
        <v>9.6379999999999999</v>
      </c>
      <c r="S2400" s="209">
        <v>2.1230000000000002</v>
      </c>
      <c r="T2400" s="209">
        <v>1.91</v>
      </c>
      <c r="U2400" s="209">
        <v>1.345</v>
      </c>
      <c r="V2400" s="209">
        <v>0.79300000000000004</v>
      </c>
      <c r="W2400" s="209">
        <v>0.40600000000000003</v>
      </c>
      <c r="X2400" s="209">
        <v>8.5999999999999993E-2</v>
      </c>
      <c r="Y2400" s="20"/>
      <c r="Z2400" s="20"/>
      <c r="AA2400" s="209">
        <v>0.35299999999999998</v>
      </c>
      <c r="AB2400" s="209">
        <v>0.83299999999999996</v>
      </c>
      <c r="AC2400" s="209">
        <v>1.5760000000000001</v>
      </c>
      <c r="AD2400" s="209">
        <v>2.0110000000000001</v>
      </c>
      <c r="AE2400" s="209">
        <v>1.9790000000000001</v>
      </c>
      <c r="AF2400" s="20"/>
      <c r="AG2400" s="209">
        <v>2.871</v>
      </c>
      <c r="AH2400" s="209">
        <v>0.66800000000000004</v>
      </c>
      <c r="AI2400" s="209">
        <v>0.32600000000000001</v>
      </c>
      <c r="AJ2400" s="209">
        <v>6.9000000000000006E-2</v>
      </c>
      <c r="AK2400" s="20"/>
      <c r="AL2400" s="20"/>
      <c r="AM2400" s="209">
        <v>9.6000000000000002E-2</v>
      </c>
      <c r="AN2400" s="20"/>
      <c r="AO2400" s="209">
        <v>2.0979999999999999</v>
      </c>
      <c r="AP2400" s="209">
        <v>1.899</v>
      </c>
      <c r="AQ2400" s="209">
        <v>2.0259999999999998</v>
      </c>
      <c r="AR2400" s="209">
        <v>1.631</v>
      </c>
      <c r="AS2400" s="209">
        <v>1.115</v>
      </c>
      <c r="AT2400" s="209">
        <v>0.58199999999999996</v>
      </c>
      <c r="AU2400" s="209">
        <v>0.36099999999999999</v>
      </c>
      <c r="AV2400" s="20"/>
      <c r="AW2400" s="20"/>
      <c r="AX2400" s="20"/>
      <c r="AY2400" s="209">
        <v>0.214</v>
      </c>
      <c r="AZ2400" s="209">
        <v>0.49199999999999999</v>
      </c>
      <c r="BA2400" s="209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08">
        <v>9.6379999999999999</v>
      </c>
      <c r="S2401" s="208">
        <v>2.1230000000000002</v>
      </c>
      <c r="T2401" s="208">
        <v>1.91</v>
      </c>
      <c r="U2401" s="208">
        <v>1.345</v>
      </c>
      <c r="V2401" s="208">
        <v>0.79300000000000004</v>
      </c>
      <c r="W2401" s="208">
        <v>0.40600000000000003</v>
      </c>
      <c r="X2401" s="208">
        <v>8.5999999999999993E-2</v>
      </c>
      <c r="Y2401" s="24"/>
      <c r="Z2401" s="24"/>
      <c r="AA2401" s="208">
        <v>0.35299999999999998</v>
      </c>
      <c r="AB2401" s="208">
        <v>0.83299999999999996</v>
      </c>
      <c r="AC2401" s="208">
        <v>1.5760000000000001</v>
      </c>
      <c r="AD2401" s="208">
        <v>2.0110000000000001</v>
      </c>
      <c r="AE2401" s="208">
        <v>1.9790000000000001</v>
      </c>
      <c r="AF2401" s="24"/>
      <c r="AG2401" s="208">
        <v>2.871</v>
      </c>
      <c r="AH2401" s="208">
        <v>0.66800000000000004</v>
      </c>
      <c r="AI2401" s="208">
        <v>0.32600000000000001</v>
      </c>
      <c r="AJ2401" s="208">
        <v>6.9000000000000006E-2</v>
      </c>
      <c r="AK2401" s="24"/>
      <c r="AL2401" s="24"/>
      <c r="AM2401" s="208">
        <v>9.6000000000000002E-2</v>
      </c>
      <c r="AN2401" s="24"/>
      <c r="AO2401" s="208">
        <v>2.0979999999999999</v>
      </c>
      <c r="AP2401" s="208">
        <v>1.899</v>
      </c>
      <c r="AQ2401" s="208">
        <v>2.0259999999999998</v>
      </c>
      <c r="AR2401" s="208">
        <v>1.631</v>
      </c>
      <c r="AS2401" s="208">
        <v>1.115</v>
      </c>
      <c r="AT2401" s="208">
        <v>0.58199999999999996</v>
      </c>
      <c r="AU2401" s="208">
        <v>0.36099999999999999</v>
      </c>
      <c r="AV2401" s="24"/>
      <c r="AW2401" s="24"/>
      <c r="AX2401" s="24"/>
      <c r="AY2401" s="208">
        <v>0.214</v>
      </c>
      <c r="AZ2401" s="208">
        <v>0.49199999999999999</v>
      </c>
      <c r="BA2401" s="208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9">
        <v>5.4189999999999996</v>
      </c>
      <c r="S2402" s="209">
        <v>3.5830000000000002</v>
      </c>
      <c r="T2402" s="209">
        <v>2.9119999999999999</v>
      </c>
      <c r="U2402" s="209">
        <v>2.5979999999999999</v>
      </c>
      <c r="V2402" s="209">
        <v>1.327</v>
      </c>
      <c r="W2402" s="209">
        <v>0.63400000000000001</v>
      </c>
      <c r="X2402" s="20"/>
      <c r="Y2402" s="20"/>
      <c r="Z2402" s="20"/>
      <c r="AA2402" s="20"/>
      <c r="AB2402" s="209">
        <v>1.2809999999999999</v>
      </c>
      <c r="AC2402" s="209">
        <v>1.974</v>
      </c>
      <c r="AD2402" s="209">
        <v>2.0859999999999999</v>
      </c>
      <c r="AE2402" s="209">
        <v>2.7869999999999999</v>
      </c>
      <c r="AF2402" s="209">
        <v>2.0209999999999999</v>
      </c>
      <c r="AG2402" s="209">
        <v>1.647</v>
      </c>
      <c r="AH2402" s="209">
        <v>0.98799999999999999</v>
      </c>
      <c r="AI2402" s="209">
        <v>0.52800000000000002</v>
      </c>
      <c r="AJ2402" s="209">
        <v>6.4000000000000001E-2</v>
      </c>
      <c r="AK2402" s="20"/>
      <c r="AL2402" s="20"/>
      <c r="AM2402" s="20"/>
      <c r="AN2402" s="209">
        <v>2.1680000000000001</v>
      </c>
      <c r="AO2402" s="209">
        <v>2.8839999999999999</v>
      </c>
      <c r="AP2402" s="209">
        <v>2.899</v>
      </c>
      <c r="AQ2402" s="209">
        <v>3.2410000000000001</v>
      </c>
      <c r="AR2402" s="209">
        <v>3.2069999999999999</v>
      </c>
      <c r="AS2402" s="209">
        <v>1.706</v>
      </c>
      <c r="AT2402" s="209">
        <v>1.5740000000000001</v>
      </c>
      <c r="AU2402" s="209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08">
        <v>5.4189999999999996</v>
      </c>
      <c r="S2403" s="208">
        <v>3.5830000000000002</v>
      </c>
      <c r="T2403" s="208">
        <v>2.9119999999999999</v>
      </c>
      <c r="U2403" s="208">
        <v>2.5979999999999999</v>
      </c>
      <c r="V2403" s="208">
        <v>1.327</v>
      </c>
      <c r="W2403" s="208">
        <v>0.63400000000000001</v>
      </c>
      <c r="X2403" s="24"/>
      <c r="Y2403" s="24"/>
      <c r="Z2403" s="24"/>
      <c r="AA2403" s="24"/>
      <c r="AB2403" s="208">
        <v>1.2809999999999999</v>
      </c>
      <c r="AC2403" s="208">
        <v>1.974</v>
      </c>
      <c r="AD2403" s="208">
        <v>2.0859999999999999</v>
      </c>
      <c r="AE2403" s="208">
        <v>2.7869999999999999</v>
      </c>
      <c r="AF2403" s="208">
        <v>2.0209999999999999</v>
      </c>
      <c r="AG2403" s="208">
        <v>1.647</v>
      </c>
      <c r="AH2403" s="208">
        <v>0.98799999999999999</v>
      </c>
      <c r="AI2403" s="208">
        <v>0.52800000000000002</v>
      </c>
      <c r="AJ2403" s="208">
        <v>6.4000000000000001E-2</v>
      </c>
      <c r="AK2403" s="24"/>
      <c r="AL2403" s="24"/>
      <c r="AM2403" s="24"/>
      <c r="AN2403" s="208">
        <v>2.1680000000000001</v>
      </c>
      <c r="AO2403" s="208">
        <v>2.8839999999999999</v>
      </c>
      <c r="AP2403" s="208">
        <v>2.899</v>
      </c>
      <c r="AQ2403" s="208">
        <v>3.2410000000000001</v>
      </c>
      <c r="AR2403" s="208">
        <v>3.2069999999999999</v>
      </c>
      <c r="AS2403" s="208">
        <v>1.706</v>
      </c>
      <c r="AT2403" s="208">
        <v>1.5740000000000001</v>
      </c>
      <c r="AU2403" s="208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209">
        <v>450.96100000000001</v>
      </c>
      <c r="G2404" s="209">
        <v>335.45</v>
      </c>
      <c r="H2404" s="209">
        <v>280.26900000000001</v>
      </c>
      <c r="I2404" s="224">
        <v>250.739</v>
      </c>
      <c r="J2404" s="224"/>
      <c r="K2404" s="209">
        <v>174.23599999999999</v>
      </c>
      <c r="L2404" s="209">
        <v>75.096999999999994</v>
      </c>
      <c r="M2404" s="209">
        <v>30.228999999999999</v>
      </c>
      <c r="N2404" s="209">
        <v>85.457999999999998</v>
      </c>
      <c r="O2404" s="209">
        <v>131.803</v>
      </c>
      <c r="P2404" s="209">
        <v>231.988</v>
      </c>
      <c r="Q2404" s="209">
        <v>268.923</v>
      </c>
      <c r="R2404" s="209">
        <v>421.85899999999998</v>
      </c>
      <c r="S2404" s="209">
        <v>462.47300000000001</v>
      </c>
      <c r="T2404" s="209">
        <v>491.14800000000002</v>
      </c>
      <c r="U2404" s="209">
        <v>455.19600000000003</v>
      </c>
      <c r="V2404" s="209">
        <v>321.34800000000001</v>
      </c>
      <c r="W2404" s="209">
        <v>161.89699999999999</v>
      </c>
      <c r="X2404" s="209">
        <v>90.25</v>
      </c>
      <c r="Y2404" s="209">
        <v>39.298999999999999</v>
      </c>
      <c r="Z2404" s="209">
        <v>92.388999999999996</v>
      </c>
      <c r="AA2404" s="209">
        <v>127.377</v>
      </c>
      <c r="AB2404" s="209">
        <v>176.834</v>
      </c>
      <c r="AC2404" s="209">
        <v>302.65600000000001</v>
      </c>
      <c r="AD2404" s="209">
        <v>453.84300000000002</v>
      </c>
      <c r="AE2404" s="209">
        <v>479.59</v>
      </c>
      <c r="AF2404" s="209">
        <v>478.31900000000002</v>
      </c>
      <c r="AG2404" s="209">
        <v>482.27300000000002</v>
      </c>
      <c r="AH2404" s="209">
        <v>254.67400000000001</v>
      </c>
      <c r="AI2404" s="209">
        <v>179.816</v>
      </c>
      <c r="AJ2404" s="209">
        <v>108.983</v>
      </c>
      <c r="AK2404" s="209">
        <v>41.462000000000003</v>
      </c>
      <c r="AL2404" s="209">
        <v>83.835999999999999</v>
      </c>
      <c r="AM2404" s="209">
        <v>157.78</v>
      </c>
      <c r="AN2404" s="209">
        <v>179.27500000000001</v>
      </c>
      <c r="AO2404" s="209">
        <v>350.697</v>
      </c>
      <c r="AP2404" s="209">
        <v>524.20399999999995</v>
      </c>
      <c r="AQ2404" s="209">
        <v>576.36199999999997</v>
      </c>
      <c r="AR2404" s="209">
        <v>545.49599999999998</v>
      </c>
      <c r="AS2404" s="209">
        <v>519.93299999999999</v>
      </c>
      <c r="AT2404" s="209">
        <v>401.625</v>
      </c>
      <c r="AU2404" s="209">
        <v>216.214</v>
      </c>
      <c r="AV2404" s="209">
        <v>72.06</v>
      </c>
      <c r="AW2404" s="209">
        <v>42.494</v>
      </c>
      <c r="AX2404" s="209">
        <v>94.683999999999997</v>
      </c>
      <c r="AY2404" s="209">
        <v>173.24799999999999</v>
      </c>
      <c r="AZ2404" s="209">
        <v>159.06899999999999</v>
      </c>
      <c r="BA2404" s="209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208">
        <v>450.96100000000001</v>
      </c>
      <c r="G2405" s="208">
        <v>335.45</v>
      </c>
      <c r="H2405" s="208">
        <v>280.26900000000001</v>
      </c>
      <c r="I2405" s="221">
        <v>250.739</v>
      </c>
      <c r="J2405" s="221"/>
      <c r="K2405" s="208">
        <v>174.23599999999999</v>
      </c>
      <c r="L2405" s="208">
        <v>75.096999999999994</v>
      </c>
      <c r="M2405" s="208">
        <v>30.228999999999999</v>
      </c>
      <c r="N2405" s="208">
        <v>85.457999999999998</v>
      </c>
      <c r="O2405" s="208">
        <v>131.803</v>
      </c>
      <c r="P2405" s="208">
        <v>231.988</v>
      </c>
      <c r="Q2405" s="208">
        <v>268.923</v>
      </c>
      <c r="R2405" s="208">
        <v>421.85899999999998</v>
      </c>
      <c r="S2405" s="208">
        <v>462.47300000000001</v>
      </c>
      <c r="T2405" s="208">
        <v>491.14800000000002</v>
      </c>
      <c r="U2405" s="208">
        <v>455.19600000000003</v>
      </c>
      <c r="V2405" s="208">
        <v>321.34800000000001</v>
      </c>
      <c r="W2405" s="208">
        <v>161.89699999999999</v>
      </c>
      <c r="X2405" s="208">
        <v>90.25</v>
      </c>
      <c r="Y2405" s="208">
        <v>39.298999999999999</v>
      </c>
      <c r="Z2405" s="208">
        <v>92.388999999999996</v>
      </c>
      <c r="AA2405" s="208">
        <v>127.377</v>
      </c>
      <c r="AB2405" s="208">
        <v>176.834</v>
      </c>
      <c r="AC2405" s="208">
        <v>302.65600000000001</v>
      </c>
      <c r="AD2405" s="208">
        <v>453.84300000000002</v>
      </c>
      <c r="AE2405" s="208">
        <v>479.59</v>
      </c>
      <c r="AF2405" s="208">
        <v>478.31900000000002</v>
      </c>
      <c r="AG2405" s="208">
        <v>482.27300000000002</v>
      </c>
      <c r="AH2405" s="208">
        <v>254.67400000000001</v>
      </c>
      <c r="AI2405" s="208">
        <v>179.816</v>
      </c>
      <c r="AJ2405" s="208">
        <v>108.983</v>
      </c>
      <c r="AK2405" s="208">
        <v>41.462000000000003</v>
      </c>
      <c r="AL2405" s="208">
        <v>83.835999999999999</v>
      </c>
      <c r="AM2405" s="208">
        <v>157.78</v>
      </c>
      <c r="AN2405" s="208">
        <v>179.27500000000001</v>
      </c>
      <c r="AO2405" s="208">
        <v>350.697</v>
      </c>
      <c r="AP2405" s="208">
        <v>524.20399999999995</v>
      </c>
      <c r="AQ2405" s="208">
        <v>576.36199999999997</v>
      </c>
      <c r="AR2405" s="208">
        <v>545.49599999999998</v>
      </c>
      <c r="AS2405" s="208">
        <v>519.93299999999999</v>
      </c>
      <c r="AT2405" s="208">
        <v>401.625</v>
      </c>
      <c r="AU2405" s="208">
        <v>216.214</v>
      </c>
      <c r="AV2405" s="208">
        <v>72.06</v>
      </c>
      <c r="AW2405" s="208">
        <v>42.494</v>
      </c>
      <c r="AX2405" s="208">
        <v>94.683999999999997</v>
      </c>
      <c r="AY2405" s="208">
        <v>173.24799999999999</v>
      </c>
      <c r="AZ2405" s="208">
        <v>159.06899999999999</v>
      </c>
      <c r="BA2405" s="208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209">
        <v>3.3460000000000001</v>
      </c>
      <c r="G2406" s="209">
        <v>4.3120000000000003</v>
      </c>
      <c r="H2406" s="209">
        <v>2.3679999999999999</v>
      </c>
      <c r="I2406" s="224">
        <v>2.177</v>
      </c>
      <c r="J2406" s="224"/>
      <c r="K2406" s="209">
        <v>0.78900000000000003</v>
      </c>
      <c r="L2406" s="209">
        <v>0.35599999999999998</v>
      </c>
      <c r="M2406" s="20"/>
      <c r="N2406" s="20"/>
      <c r="O2406" s="209">
        <v>0.40300000000000002</v>
      </c>
      <c r="P2406" s="209">
        <v>1.155</v>
      </c>
      <c r="Q2406" s="209">
        <v>2</v>
      </c>
      <c r="R2406" s="209">
        <v>2.371</v>
      </c>
      <c r="S2406" s="209">
        <v>2.7040000000000002</v>
      </c>
      <c r="T2406" s="209">
        <v>2.6669999999999998</v>
      </c>
      <c r="U2406" s="209">
        <v>2.044</v>
      </c>
      <c r="V2406" s="209">
        <v>1.012</v>
      </c>
      <c r="W2406" s="209">
        <v>0.84299999999999997</v>
      </c>
      <c r="X2406" s="209">
        <v>0.125</v>
      </c>
      <c r="Y2406" s="20"/>
      <c r="Z2406" s="20"/>
      <c r="AA2406" s="209">
        <v>0.51500000000000001</v>
      </c>
      <c r="AB2406" s="209">
        <v>1.3919999999999999</v>
      </c>
      <c r="AC2406" s="209">
        <v>2.4689999999999999</v>
      </c>
      <c r="AD2406" s="209">
        <v>2.5369999999999999</v>
      </c>
      <c r="AE2406" s="209">
        <v>2.645</v>
      </c>
      <c r="AF2406" s="209">
        <v>2.7269999999999999</v>
      </c>
      <c r="AG2406" s="209">
        <v>1.641</v>
      </c>
      <c r="AH2406" s="209">
        <v>1.26</v>
      </c>
      <c r="AI2406" s="209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208">
        <v>0.90800000000000003</v>
      </c>
      <c r="G2407" s="208">
        <v>1.0489999999999999</v>
      </c>
      <c r="H2407" s="208">
        <v>0.57599999999999996</v>
      </c>
      <c r="I2407" s="221">
        <v>0.54500000000000004</v>
      </c>
      <c r="J2407" s="221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208">
        <v>2.4380000000000002</v>
      </c>
      <c r="G2408" s="208">
        <v>3.2629999999999999</v>
      </c>
      <c r="H2408" s="208">
        <v>1.792</v>
      </c>
      <c r="I2408" s="221">
        <v>1.6319999999999999</v>
      </c>
      <c r="J2408" s="221"/>
      <c r="K2408" s="208">
        <v>0.78900000000000003</v>
      </c>
      <c r="L2408" s="208">
        <v>0.35599999999999998</v>
      </c>
      <c r="M2408" s="24"/>
      <c r="N2408" s="24"/>
      <c r="O2408" s="208">
        <v>0.40300000000000002</v>
      </c>
      <c r="P2408" s="208">
        <v>1.155</v>
      </c>
      <c r="Q2408" s="208">
        <v>2</v>
      </c>
      <c r="R2408" s="208">
        <v>2.371</v>
      </c>
      <c r="S2408" s="208">
        <v>2.7040000000000002</v>
      </c>
      <c r="T2408" s="208">
        <v>2.6669999999999998</v>
      </c>
      <c r="U2408" s="208">
        <v>2.044</v>
      </c>
      <c r="V2408" s="208">
        <v>1.012</v>
      </c>
      <c r="W2408" s="208">
        <v>0.84299999999999997</v>
      </c>
      <c r="X2408" s="208">
        <v>0.125</v>
      </c>
      <c r="Y2408" s="24"/>
      <c r="Z2408" s="24"/>
      <c r="AA2408" s="208">
        <v>0.51500000000000001</v>
      </c>
      <c r="AB2408" s="208">
        <v>1.3919999999999999</v>
      </c>
      <c r="AC2408" s="208">
        <v>2.4689999999999999</v>
      </c>
      <c r="AD2408" s="208">
        <v>2.5369999999999999</v>
      </c>
      <c r="AE2408" s="208">
        <v>2.645</v>
      </c>
      <c r="AF2408" s="208">
        <v>2.7269999999999999</v>
      </c>
      <c r="AG2408" s="208">
        <v>1.641</v>
      </c>
      <c r="AH2408" s="208">
        <v>1.26</v>
      </c>
      <c r="AI2408" s="208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209">
        <v>2.35</v>
      </c>
      <c r="G2409" s="20"/>
      <c r="H2409" s="20"/>
      <c r="I2409" s="224">
        <v>3.976</v>
      </c>
      <c r="J2409" s="224"/>
      <c r="K2409" s="20"/>
      <c r="L2409" s="20"/>
      <c r="M2409" s="20"/>
      <c r="N2409" s="20"/>
      <c r="O2409" s="20"/>
      <c r="P2409" s="209">
        <v>4.5999999999999999E-2</v>
      </c>
      <c r="Q2409" s="20"/>
      <c r="R2409" s="20"/>
      <c r="S2409" s="20"/>
      <c r="T2409" s="209">
        <v>5.5</v>
      </c>
      <c r="U2409" s="209">
        <v>3.3</v>
      </c>
      <c r="V2409" s="209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208">
        <v>2.35</v>
      </c>
      <c r="G2410" s="24"/>
      <c r="H2410" s="24"/>
      <c r="I2410" s="221">
        <v>3.976</v>
      </c>
      <c r="J2410" s="221"/>
      <c r="K2410" s="24"/>
      <c r="L2410" s="24"/>
      <c r="M2410" s="24"/>
      <c r="N2410" s="24"/>
      <c r="O2410" s="24"/>
      <c r="P2410" s="208">
        <v>4.5999999999999999E-2</v>
      </c>
      <c r="Q2410" s="24"/>
      <c r="R2410" s="24"/>
      <c r="S2410" s="24"/>
      <c r="T2410" s="208">
        <v>5.5</v>
      </c>
      <c r="U2410" s="208">
        <v>3.3</v>
      </c>
      <c r="V2410" s="208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209">
        <v>3.7509999999999999</v>
      </c>
      <c r="H2411" s="209">
        <v>2.7869999999999999</v>
      </c>
      <c r="I2411" s="224">
        <v>2.1989999999999998</v>
      </c>
      <c r="J2411" s="224"/>
      <c r="K2411" s="209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208">
        <v>3.7509999999999999</v>
      </c>
      <c r="H2412" s="208">
        <v>2.7869999999999999</v>
      </c>
      <c r="I2412" s="221">
        <v>2.1989999999999998</v>
      </c>
      <c r="J2412" s="221"/>
      <c r="K2412" s="208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9">
        <v>4.9530000000000003</v>
      </c>
      <c r="Q2413" s="209">
        <v>0.54600000000000004</v>
      </c>
      <c r="R2413" s="209">
        <v>0.753</v>
      </c>
      <c r="S2413" s="209">
        <v>1.04</v>
      </c>
      <c r="T2413" s="209">
        <v>0.92700000000000005</v>
      </c>
      <c r="U2413" s="209">
        <v>0.68500000000000005</v>
      </c>
      <c r="V2413" s="209">
        <v>0.27500000000000002</v>
      </c>
      <c r="W2413" s="209">
        <v>0.16900000000000001</v>
      </c>
      <c r="X2413" s="209">
        <v>1.2999999999999999E-2</v>
      </c>
      <c r="Y2413" s="20"/>
      <c r="Z2413" s="20"/>
      <c r="AA2413" s="20"/>
      <c r="AB2413" s="209">
        <v>0.76800000000000002</v>
      </c>
      <c r="AC2413" s="209">
        <v>1.07</v>
      </c>
      <c r="AD2413" s="209">
        <v>1.5</v>
      </c>
      <c r="AE2413" s="209">
        <v>1.7150000000000001</v>
      </c>
      <c r="AF2413" s="209">
        <v>1.4</v>
      </c>
      <c r="AG2413" s="209">
        <v>0.75</v>
      </c>
      <c r="AH2413" s="209">
        <v>0.5</v>
      </c>
      <c r="AI2413" s="209">
        <v>0.315</v>
      </c>
      <c r="AJ2413" s="20"/>
      <c r="AK2413" s="20"/>
      <c r="AL2413" s="20"/>
      <c r="AM2413" s="209">
        <v>0.17</v>
      </c>
      <c r="AN2413" s="209">
        <v>0.5</v>
      </c>
      <c r="AO2413" s="209">
        <v>0.97499999999999998</v>
      </c>
      <c r="AP2413" s="209">
        <v>1.5</v>
      </c>
      <c r="AQ2413" s="209">
        <v>1.4750000000000001</v>
      </c>
      <c r="AR2413" s="209">
        <v>1.5</v>
      </c>
      <c r="AS2413" s="209">
        <v>0.95</v>
      </c>
      <c r="AT2413" s="209">
        <v>0.55000000000000004</v>
      </c>
      <c r="AU2413" s="209">
        <v>0.18099999999999999</v>
      </c>
      <c r="AV2413" s="20"/>
      <c r="AW2413" s="20"/>
      <c r="AX2413" s="20"/>
      <c r="AY2413" s="209">
        <v>0.3</v>
      </c>
      <c r="AZ2413" s="209">
        <v>0.41899999999999998</v>
      </c>
      <c r="BA2413" s="209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08">
        <v>4.9530000000000003</v>
      </c>
      <c r="Q2414" s="208">
        <v>0.54600000000000004</v>
      </c>
      <c r="R2414" s="208">
        <v>0.753</v>
      </c>
      <c r="S2414" s="208">
        <v>1.04</v>
      </c>
      <c r="T2414" s="208">
        <v>0.92700000000000005</v>
      </c>
      <c r="U2414" s="208">
        <v>0.68500000000000005</v>
      </c>
      <c r="V2414" s="208">
        <v>0.27500000000000002</v>
      </c>
      <c r="W2414" s="208">
        <v>0.16900000000000001</v>
      </c>
      <c r="X2414" s="208">
        <v>1.2999999999999999E-2</v>
      </c>
      <c r="Y2414" s="24"/>
      <c r="Z2414" s="24"/>
      <c r="AA2414" s="24"/>
      <c r="AB2414" s="208">
        <v>0.76800000000000002</v>
      </c>
      <c r="AC2414" s="208">
        <v>1.07</v>
      </c>
      <c r="AD2414" s="208">
        <v>1.5</v>
      </c>
      <c r="AE2414" s="208">
        <v>1.7150000000000001</v>
      </c>
      <c r="AF2414" s="208">
        <v>1.4</v>
      </c>
      <c r="AG2414" s="208">
        <v>0.75</v>
      </c>
      <c r="AH2414" s="208">
        <v>0.5</v>
      </c>
      <c r="AI2414" s="208">
        <v>0.315</v>
      </c>
      <c r="AJ2414" s="24"/>
      <c r="AK2414" s="24"/>
      <c r="AL2414" s="24"/>
      <c r="AM2414" s="208">
        <v>0.17</v>
      </c>
      <c r="AN2414" s="208">
        <v>0.5</v>
      </c>
      <c r="AO2414" s="208">
        <v>0.97499999999999998</v>
      </c>
      <c r="AP2414" s="208">
        <v>1.5</v>
      </c>
      <c r="AQ2414" s="208">
        <v>1.4750000000000001</v>
      </c>
      <c r="AR2414" s="208">
        <v>1.5</v>
      </c>
      <c r="AS2414" s="208">
        <v>0.95</v>
      </c>
      <c r="AT2414" s="208">
        <v>0.55000000000000004</v>
      </c>
      <c r="AU2414" s="208">
        <v>0.18099999999999999</v>
      </c>
      <c r="AV2414" s="24"/>
      <c r="AW2414" s="24"/>
      <c r="AX2414" s="24"/>
      <c r="AY2414" s="208">
        <v>0.3</v>
      </c>
      <c r="AZ2414" s="208">
        <v>0.41899999999999998</v>
      </c>
      <c r="BA2414" s="208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9">
        <v>29.779</v>
      </c>
      <c r="AC2415" s="209">
        <v>59.429000000000002</v>
      </c>
      <c r="AD2415" s="209">
        <v>93.855000000000004</v>
      </c>
      <c r="AE2415" s="209">
        <v>132.50299999999999</v>
      </c>
      <c r="AF2415" s="209">
        <v>81.058000000000007</v>
      </c>
      <c r="AG2415" s="209">
        <v>57.523000000000003</v>
      </c>
      <c r="AH2415" s="209">
        <v>133.22900000000001</v>
      </c>
      <c r="AI2415" s="209">
        <v>81.498999999999995</v>
      </c>
      <c r="AJ2415" s="209">
        <v>71.716999999999999</v>
      </c>
      <c r="AK2415" s="209">
        <v>1.6E-2</v>
      </c>
      <c r="AL2415" s="209">
        <v>5.7759999999999998</v>
      </c>
      <c r="AM2415" s="209">
        <v>41.93</v>
      </c>
      <c r="AN2415" s="209">
        <v>116.03700000000001</v>
      </c>
      <c r="AO2415" s="209">
        <v>46.04</v>
      </c>
      <c r="AP2415" s="209">
        <v>101.735</v>
      </c>
      <c r="AQ2415" s="209">
        <v>153.273</v>
      </c>
      <c r="AR2415" s="209">
        <v>112.22199999999999</v>
      </c>
      <c r="AS2415" s="209">
        <v>101.155</v>
      </c>
      <c r="AT2415" s="209">
        <v>79.078999999999994</v>
      </c>
      <c r="AU2415" s="209">
        <v>103.398</v>
      </c>
      <c r="AV2415" s="209">
        <v>50.682000000000002</v>
      </c>
      <c r="AW2415" s="209">
        <v>37.691000000000003</v>
      </c>
      <c r="AX2415" s="209">
        <v>33.481000000000002</v>
      </c>
      <c r="AY2415" s="209">
        <v>121.501</v>
      </c>
      <c r="AZ2415" s="209">
        <v>102.303</v>
      </c>
      <c r="BA2415" s="209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08">
        <v>0.53900000000000003</v>
      </c>
      <c r="AC2416" s="208">
        <v>44.64</v>
      </c>
      <c r="AD2416" s="208">
        <v>15.523999999999999</v>
      </c>
      <c r="AE2416" s="208">
        <v>32.462000000000003</v>
      </c>
      <c r="AF2416" s="208">
        <v>26.294</v>
      </c>
      <c r="AG2416" s="208">
        <v>10.532</v>
      </c>
      <c r="AH2416" s="208">
        <v>46.826999999999998</v>
      </c>
      <c r="AI2416" s="208">
        <v>24.052</v>
      </c>
      <c r="AJ2416" s="208">
        <v>39.951000000000001</v>
      </c>
      <c r="AK2416" s="208">
        <v>1.6E-2</v>
      </c>
      <c r="AL2416" s="208">
        <v>5.7759999999999998</v>
      </c>
      <c r="AM2416" s="208">
        <v>35.526000000000003</v>
      </c>
      <c r="AN2416" s="208">
        <v>29.074000000000002</v>
      </c>
      <c r="AO2416" s="208">
        <v>46.04</v>
      </c>
      <c r="AP2416" s="208">
        <v>195.102</v>
      </c>
      <c r="AQ2416" s="208">
        <v>153.273</v>
      </c>
      <c r="AR2416" s="208">
        <v>112.22199999999999</v>
      </c>
      <c r="AS2416" s="208">
        <v>101.155</v>
      </c>
      <c r="AT2416" s="208">
        <v>79.078999999999994</v>
      </c>
      <c r="AU2416" s="208">
        <v>103.398</v>
      </c>
      <c r="AV2416" s="208">
        <v>50.682000000000002</v>
      </c>
      <c r="AW2416" s="208">
        <v>37.691000000000003</v>
      </c>
      <c r="AX2416" s="208">
        <v>33.481000000000002</v>
      </c>
      <c r="AY2416" s="208">
        <v>121.501</v>
      </c>
      <c r="AZ2416" s="208">
        <v>102.303</v>
      </c>
      <c r="BA2416" s="208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209">
        <v>3.5030000000000001</v>
      </c>
      <c r="G2417" s="209">
        <v>2.54</v>
      </c>
      <c r="H2417" s="209">
        <v>1.913</v>
      </c>
      <c r="I2417" s="224">
        <v>1.472</v>
      </c>
      <c r="J2417" s="224"/>
      <c r="K2417" s="209">
        <v>0.79</v>
      </c>
      <c r="L2417" s="209">
        <v>0.48299999999999998</v>
      </c>
      <c r="M2417" s="20"/>
      <c r="N2417" s="20"/>
      <c r="O2417" s="209">
        <v>0.81899999999999995</v>
      </c>
      <c r="P2417" s="209">
        <v>1.4219999999999999</v>
      </c>
      <c r="Q2417" s="209">
        <v>2.56</v>
      </c>
      <c r="R2417" s="209">
        <v>2.4740000000000002</v>
      </c>
      <c r="S2417" s="209">
        <v>3.6579999999999999</v>
      </c>
      <c r="T2417" s="209">
        <v>3.5259999999999998</v>
      </c>
      <c r="U2417" s="209">
        <v>2.431</v>
      </c>
      <c r="V2417" s="209">
        <v>0.67600000000000005</v>
      </c>
      <c r="W2417" s="209">
        <v>0.27400000000000002</v>
      </c>
      <c r="X2417" s="20"/>
      <c r="Y2417" s="20"/>
      <c r="Z2417" s="20"/>
      <c r="AA2417" s="20"/>
      <c r="AB2417" s="209">
        <v>1.677</v>
      </c>
      <c r="AC2417" s="209">
        <v>2.1819999999999999</v>
      </c>
      <c r="AD2417" s="209">
        <v>3.0070000000000001</v>
      </c>
      <c r="AE2417" s="209">
        <v>3.496</v>
      </c>
      <c r="AF2417" s="209">
        <v>3.1779999999999999</v>
      </c>
      <c r="AG2417" s="209">
        <v>1.899</v>
      </c>
      <c r="AH2417" s="209">
        <v>1.29</v>
      </c>
      <c r="AI2417" s="209">
        <v>0.38500000000000001</v>
      </c>
      <c r="AJ2417" s="209">
        <v>5.6000000000000001E-2</v>
      </c>
      <c r="AK2417" s="20"/>
      <c r="AL2417" s="20"/>
      <c r="AM2417" s="209">
        <v>1.3240000000000001</v>
      </c>
      <c r="AN2417" s="209">
        <v>1.3380000000000001</v>
      </c>
      <c r="AO2417" s="209">
        <v>3.3039999999999998</v>
      </c>
      <c r="AP2417" s="209">
        <v>3.4809999999999999</v>
      </c>
      <c r="AQ2417" s="209">
        <v>3.2370000000000001</v>
      </c>
      <c r="AR2417" s="209">
        <v>3.3690000000000002</v>
      </c>
      <c r="AS2417" s="209">
        <v>2.5219999999999998</v>
      </c>
      <c r="AT2417" s="209">
        <v>2.3029999999999999</v>
      </c>
      <c r="AU2417" s="209">
        <v>0.43</v>
      </c>
      <c r="AV2417" s="20"/>
      <c r="AW2417" s="20"/>
      <c r="AX2417" s="20"/>
      <c r="AY2417" s="209">
        <v>0.61699999999999999</v>
      </c>
      <c r="AZ2417" s="209">
        <v>1.1359999999999999</v>
      </c>
      <c r="BA2417" s="209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208">
        <v>3.5030000000000001</v>
      </c>
      <c r="G2418" s="208">
        <v>2.54</v>
      </c>
      <c r="H2418" s="208">
        <v>1.913</v>
      </c>
      <c r="I2418" s="221">
        <v>1.472</v>
      </c>
      <c r="J2418" s="221"/>
      <c r="K2418" s="208">
        <v>0.79</v>
      </c>
      <c r="L2418" s="208">
        <v>0.48299999999999998</v>
      </c>
      <c r="M2418" s="24"/>
      <c r="N2418" s="24"/>
      <c r="O2418" s="208">
        <v>0.81899999999999995</v>
      </c>
      <c r="P2418" s="208">
        <v>1.4219999999999999</v>
      </c>
      <c r="Q2418" s="208">
        <v>2.56</v>
      </c>
      <c r="R2418" s="208">
        <v>2.4740000000000002</v>
      </c>
      <c r="S2418" s="208">
        <v>3.6579999999999999</v>
      </c>
      <c r="T2418" s="208">
        <v>3.5259999999999998</v>
      </c>
      <c r="U2418" s="208">
        <v>2.431</v>
      </c>
      <c r="V2418" s="208">
        <v>0.67600000000000005</v>
      </c>
      <c r="W2418" s="208">
        <v>0.27400000000000002</v>
      </c>
      <c r="X2418" s="24"/>
      <c r="Y2418" s="24"/>
      <c r="Z2418" s="24"/>
      <c r="AA2418" s="24"/>
      <c r="AB2418" s="208">
        <v>1.677</v>
      </c>
      <c r="AC2418" s="208">
        <v>2.1819999999999999</v>
      </c>
      <c r="AD2418" s="208">
        <v>3.0070000000000001</v>
      </c>
      <c r="AE2418" s="208">
        <v>3.496</v>
      </c>
      <c r="AF2418" s="208">
        <v>3.1779999999999999</v>
      </c>
      <c r="AG2418" s="208">
        <v>1.899</v>
      </c>
      <c r="AH2418" s="208">
        <v>1.29</v>
      </c>
      <c r="AI2418" s="208">
        <v>0.38500000000000001</v>
      </c>
      <c r="AJ2418" s="208">
        <v>5.6000000000000001E-2</v>
      </c>
      <c r="AK2418" s="24"/>
      <c r="AL2418" s="24"/>
      <c r="AM2418" s="208">
        <v>1.3240000000000001</v>
      </c>
      <c r="AN2418" s="208">
        <v>1.3380000000000001</v>
      </c>
      <c r="AO2418" s="208">
        <v>3.3039999999999998</v>
      </c>
      <c r="AP2418" s="208">
        <v>3.4809999999999999</v>
      </c>
      <c r="AQ2418" s="208">
        <v>3.2370000000000001</v>
      </c>
      <c r="AR2418" s="208">
        <v>3.3690000000000002</v>
      </c>
      <c r="AS2418" s="208">
        <v>2.5219999999999998</v>
      </c>
      <c r="AT2418" s="208">
        <v>2.3029999999999999</v>
      </c>
      <c r="AU2418" s="208">
        <v>0.43</v>
      </c>
      <c r="AV2418" s="24"/>
      <c r="AW2418" s="24"/>
      <c r="AX2418" s="24"/>
      <c r="AY2418" s="208">
        <v>0.61699999999999999</v>
      </c>
      <c r="AZ2418" s="208">
        <v>1.1359999999999999</v>
      </c>
      <c r="BA2418" s="208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209">
        <v>121</v>
      </c>
      <c r="G2419" s="209">
        <v>78.251000000000005</v>
      </c>
      <c r="H2419" s="209">
        <v>61.576999999999998</v>
      </c>
      <c r="I2419" s="224">
        <v>53.408999999999999</v>
      </c>
      <c r="J2419" s="224"/>
      <c r="K2419" s="209">
        <v>34.621000000000002</v>
      </c>
      <c r="L2419" s="20"/>
      <c r="M2419" s="20"/>
      <c r="N2419" s="20"/>
      <c r="O2419" s="209">
        <v>27.13</v>
      </c>
      <c r="P2419" s="209">
        <v>54.277000000000001</v>
      </c>
      <c r="Q2419" s="209">
        <v>79.346999999999994</v>
      </c>
      <c r="R2419" s="209">
        <v>95.935000000000002</v>
      </c>
      <c r="S2419" s="209">
        <v>122.41500000000001</v>
      </c>
      <c r="T2419" s="209">
        <v>117.102</v>
      </c>
      <c r="U2419" s="209">
        <v>83.641999999999996</v>
      </c>
      <c r="V2419" s="209">
        <v>55.469000000000001</v>
      </c>
      <c r="W2419" s="20"/>
      <c r="X2419" s="209">
        <v>43.884999999999998</v>
      </c>
      <c r="Y2419" s="20"/>
      <c r="Z2419" s="20"/>
      <c r="AA2419" s="209">
        <v>25.736999999999998</v>
      </c>
      <c r="AB2419" s="209">
        <v>67.558000000000007</v>
      </c>
      <c r="AC2419" s="209">
        <v>72.323999999999998</v>
      </c>
      <c r="AD2419" s="209">
        <v>80.590999999999994</v>
      </c>
      <c r="AE2419" s="209">
        <v>123.815</v>
      </c>
      <c r="AF2419" s="209">
        <v>108.60299999999999</v>
      </c>
      <c r="AG2419" s="209">
        <v>64.626999999999995</v>
      </c>
      <c r="AH2419" s="209">
        <v>51.145000000000003</v>
      </c>
      <c r="AI2419" s="209">
        <v>32.762</v>
      </c>
      <c r="AJ2419" s="209">
        <v>6.5510000000000002</v>
      </c>
      <c r="AK2419" s="20"/>
      <c r="AL2419" s="20"/>
      <c r="AM2419" s="209">
        <v>21.288</v>
      </c>
      <c r="AN2419" s="209">
        <v>54.164999999999999</v>
      </c>
      <c r="AO2419" s="209">
        <v>96.417000000000002</v>
      </c>
      <c r="AP2419" s="209">
        <v>105.229</v>
      </c>
      <c r="AQ2419" s="209">
        <v>148.54499999999999</v>
      </c>
      <c r="AR2419" s="209">
        <v>81.122</v>
      </c>
      <c r="AS2419" s="209">
        <v>82.277000000000001</v>
      </c>
      <c r="AT2419" s="209">
        <v>61.363999999999997</v>
      </c>
      <c r="AU2419" s="209">
        <v>29.385999999999999</v>
      </c>
      <c r="AV2419" s="20"/>
      <c r="AW2419" s="20"/>
      <c r="AX2419" s="20"/>
      <c r="AY2419" s="209">
        <v>26.952000000000002</v>
      </c>
      <c r="AZ2419" s="209">
        <v>51.636000000000003</v>
      </c>
      <c r="BA2419" s="209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208">
        <v>121</v>
      </c>
      <c r="G2420" s="208">
        <v>78.251000000000005</v>
      </c>
      <c r="H2420" s="208">
        <v>61.576999999999998</v>
      </c>
      <c r="I2420" s="221">
        <v>53.408999999999999</v>
      </c>
      <c r="J2420" s="221"/>
      <c r="K2420" s="208">
        <v>34.621000000000002</v>
      </c>
      <c r="L2420" s="24"/>
      <c r="M2420" s="24"/>
      <c r="N2420" s="24"/>
      <c r="O2420" s="208">
        <v>27.13</v>
      </c>
      <c r="P2420" s="208">
        <v>54.277000000000001</v>
      </c>
      <c r="Q2420" s="208">
        <v>79.346999999999994</v>
      </c>
      <c r="R2420" s="208">
        <v>95.935000000000002</v>
      </c>
      <c r="S2420" s="208">
        <v>122.41500000000001</v>
      </c>
      <c r="T2420" s="208">
        <v>117.102</v>
      </c>
      <c r="U2420" s="208">
        <v>83.641999999999996</v>
      </c>
      <c r="V2420" s="208">
        <v>55.469000000000001</v>
      </c>
      <c r="W2420" s="24"/>
      <c r="X2420" s="208">
        <v>43.884999999999998</v>
      </c>
      <c r="Y2420" s="24"/>
      <c r="Z2420" s="24"/>
      <c r="AA2420" s="208">
        <v>25.736999999999998</v>
      </c>
      <c r="AB2420" s="208">
        <v>67.558000000000007</v>
      </c>
      <c r="AC2420" s="208">
        <v>72.323999999999998</v>
      </c>
      <c r="AD2420" s="208">
        <v>80.590999999999994</v>
      </c>
      <c r="AE2420" s="208">
        <v>123.815</v>
      </c>
      <c r="AF2420" s="208">
        <v>108.60299999999999</v>
      </c>
      <c r="AG2420" s="208">
        <v>64.626999999999995</v>
      </c>
      <c r="AH2420" s="208">
        <v>51.145000000000003</v>
      </c>
      <c r="AI2420" s="208">
        <v>32.762</v>
      </c>
      <c r="AJ2420" s="208">
        <v>6.5510000000000002</v>
      </c>
      <c r="AK2420" s="24"/>
      <c r="AL2420" s="24"/>
      <c r="AM2420" s="208">
        <v>21.288</v>
      </c>
      <c r="AN2420" s="208">
        <v>54.164999999999999</v>
      </c>
      <c r="AO2420" s="208">
        <v>96.417000000000002</v>
      </c>
      <c r="AP2420" s="208">
        <v>105.229</v>
      </c>
      <c r="AQ2420" s="208">
        <v>148.54499999999999</v>
      </c>
      <c r="AR2420" s="208">
        <v>81.122</v>
      </c>
      <c r="AS2420" s="208">
        <v>82.277000000000001</v>
      </c>
      <c r="AT2420" s="208">
        <v>61.363999999999997</v>
      </c>
      <c r="AU2420" s="208">
        <v>29.385999999999999</v>
      </c>
      <c r="AV2420" s="24"/>
      <c r="AW2420" s="24"/>
      <c r="AX2420" s="24"/>
      <c r="AY2420" s="208">
        <v>26.952000000000002</v>
      </c>
      <c r="AZ2420" s="208">
        <v>51.636000000000003</v>
      </c>
      <c r="BA2420" s="208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9">
        <v>1.0489999999999999</v>
      </c>
      <c r="AT2421" s="209">
        <v>2.0529999999999999</v>
      </c>
      <c r="AU2421" s="209">
        <v>0.51200000000000001</v>
      </c>
      <c r="AV2421" s="20"/>
      <c r="AW2421" s="20"/>
      <c r="AX2421" s="20"/>
      <c r="AY2421" s="20"/>
      <c r="AZ2421" s="20"/>
      <c r="BA2421" s="209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208">
        <v>2.0529999999999999</v>
      </c>
      <c r="AU2422" s="208">
        <v>0.51200000000000001</v>
      </c>
      <c r="AV2422" s="24"/>
      <c r="AW2422" s="24"/>
      <c r="AX2422" s="24"/>
      <c r="AY2422" s="24"/>
      <c r="AZ2422" s="24"/>
      <c r="BA2422" s="208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9">
        <v>0.90700000000000003</v>
      </c>
      <c r="AP2423" s="209">
        <v>1.0620000000000001</v>
      </c>
      <c r="AQ2423" s="209">
        <v>1.8740000000000001</v>
      </c>
      <c r="AR2423" s="209">
        <v>1.46</v>
      </c>
      <c r="AS2423" s="209">
        <v>1.079</v>
      </c>
      <c r="AT2423" s="209">
        <v>0.83199999999999996</v>
      </c>
      <c r="AU2423" s="209">
        <v>0.33900000000000002</v>
      </c>
      <c r="AV2423" s="20"/>
      <c r="AW2423" s="20"/>
      <c r="AX2423" s="20"/>
      <c r="AY2423" s="209">
        <v>0.34100000000000003</v>
      </c>
      <c r="AZ2423" s="209">
        <v>0.49399999999999999</v>
      </c>
      <c r="BA2423" s="209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08">
        <v>0.90700000000000003</v>
      </c>
      <c r="AP2424" s="208">
        <v>1.0620000000000001</v>
      </c>
      <c r="AQ2424" s="208">
        <v>1.8740000000000001</v>
      </c>
      <c r="AR2424" s="208">
        <v>1.46</v>
      </c>
      <c r="AS2424" s="208">
        <v>1.079</v>
      </c>
      <c r="AT2424" s="208">
        <v>0.83199999999999996</v>
      </c>
      <c r="AU2424" s="208">
        <v>0.33900000000000002</v>
      </c>
      <c r="AV2424" s="24"/>
      <c r="AW2424" s="24"/>
      <c r="AX2424" s="24"/>
      <c r="AY2424" s="208">
        <v>0.34100000000000003</v>
      </c>
      <c r="AZ2424" s="208">
        <v>0.49399999999999999</v>
      </c>
      <c r="BA2424" s="208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209">
        <v>2.536</v>
      </c>
      <c r="G2425" s="20"/>
      <c r="H2425" s="209">
        <v>4.1239999999999997</v>
      </c>
      <c r="I2425" s="224">
        <v>1.631</v>
      </c>
      <c r="J2425" s="224"/>
      <c r="K2425" s="209">
        <v>1.143</v>
      </c>
      <c r="L2425" s="20"/>
      <c r="M2425" s="20"/>
      <c r="N2425" s="20"/>
      <c r="O2425" s="20"/>
      <c r="P2425" s="209">
        <v>1.6439999999999999</v>
      </c>
      <c r="Q2425" s="209">
        <v>2.851</v>
      </c>
      <c r="R2425" s="20"/>
      <c r="S2425" s="209">
        <v>6.7629999999999999</v>
      </c>
      <c r="T2425" s="209">
        <v>4.0750000000000002</v>
      </c>
      <c r="U2425" s="20"/>
      <c r="V2425" s="20"/>
      <c r="W2425" s="209">
        <v>4.3150000000000004</v>
      </c>
      <c r="X2425" s="20"/>
      <c r="Y2425" s="20"/>
      <c r="Z2425" s="20"/>
      <c r="AA2425" s="20"/>
      <c r="AB2425" s="20"/>
      <c r="AC2425" s="209">
        <v>6.06</v>
      </c>
      <c r="AD2425" s="209">
        <v>2.4329999999999998</v>
      </c>
      <c r="AE2425" s="209">
        <v>4.1269999999999998</v>
      </c>
      <c r="AF2425" s="209">
        <v>3.4260000000000002</v>
      </c>
      <c r="AG2425" s="209">
        <v>1.962</v>
      </c>
      <c r="AH2425" s="209">
        <v>1.41</v>
      </c>
      <c r="AI2425" s="209">
        <v>1.1339999999999999</v>
      </c>
      <c r="AJ2425" s="20"/>
      <c r="AK2425" s="20"/>
      <c r="AL2425" s="20"/>
      <c r="AM2425" s="20"/>
      <c r="AN2425" s="209">
        <v>1.78</v>
      </c>
      <c r="AO2425" s="209">
        <v>2.9129999999999998</v>
      </c>
      <c r="AP2425" s="209">
        <v>2.7559999999999998</v>
      </c>
      <c r="AQ2425" s="209">
        <v>4.0579999999999998</v>
      </c>
      <c r="AR2425" s="209">
        <v>3.242</v>
      </c>
      <c r="AS2425" s="209">
        <v>2.1789999999999998</v>
      </c>
      <c r="AT2425" s="209">
        <v>1.4370000000000001</v>
      </c>
      <c r="AU2425" s="209">
        <v>1.1559999999999999</v>
      </c>
      <c r="AV2425" s="20"/>
      <c r="AW2425" s="20"/>
      <c r="AX2425" s="20"/>
      <c r="AY2425" s="20"/>
      <c r="AZ2425" s="209">
        <v>0.19800000000000001</v>
      </c>
      <c r="BA2425" s="209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08">
        <v>6.7629999999999999</v>
      </c>
      <c r="T2426" s="208">
        <v>4.0750000000000002</v>
      </c>
      <c r="U2426" s="24"/>
      <c r="V2426" s="24"/>
      <c r="W2426" s="208">
        <v>4.3150000000000004</v>
      </c>
      <c r="X2426" s="24"/>
      <c r="Y2426" s="24"/>
      <c r="Z2426" s="24"/>
      <c r="AA2426" s="24"/>
      <c r="AB2426" s="24"/>
      <c r="AC2426" s="208">
        <v>6.06</v>
      </c>
      <c r="AD2426" s="208">
        <v>2.4329999999999998</v>
      </c>
      <c r="AE2426" s="208">
        <v>4.1269999999999998</v>
      </c>
      <c r="AF2426" s="208">
        <v>3.4260000000000002</v>
      </c>
      <c r="AG2426" s="208">
        <v>1.962</v>
      </c>
      <c r="AH2426" s="208">
        <v>1.41</v>
      </c>
      <c r="AI2426" s="208">
        <v>1.1339999999999999</v>
      </c>
      <c r="AJ2426" s="24"/>
      <c r="AK2426" s="24"/>
      <c r="AL2426" s="24"/>
      <c r="AM2426" s="24"/>
      <c r="AN2426" s="208">
        <v>1.78</v>
      </c>
      <c r="AO2426" s="208">
        <v>2.9129999999999998</v>
      </c>
      <c r="AP2426" s="208">
        <v>2.7559999999999998</v>
      </c>
      <c r="AQ2426" s="208">
        <v>4.0579999999999998</v>
      </c>
      <c r="AR2426" s="208">
        <v>3.242</v>
      </c>
      <c r="AS2426" s="208">
        <v>2.1789999999999998</v>
      </c>
      <c r="AT2426" s="208">
        <v>1.4370000000000001</v>
      </c>
      <c r="AU2426" s="208">
        <v>1.1559999999999999</v>
      </c>
      <c r="AV2426" s="24"/>
      <c r="AW2426" s="24"/>
      <c r="AX2426" s="24"/>
      <c r="AY2426" s="24"/>
      <c r="AZ2426" s="208">
        <v>0.19800000000000001</v>
      </c>
      <c r="BA2426" s="208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9">
        <v>0.35299999999999998</v>
      </c>
      <c r="AS2427" s="209">
        <v>0.35099999999999998</v>
      </c>
      <c r="AT2427" s="209">
        <v>0.28199999999999997</v>
      </c>
      <c r="AU2427" s="209">
        <v>9.7000000000000003E-2</v>
      </c>
      <c r="AV2427" s="20"/>
      <c r="AW2427" s="20"/>
      <c r="AX2427" s="20"/>
      <c r="AY2427" s="209">
        <v>8.5000000000000006E-2</v>
      </c>
      <c r="AZ2427" s="209">
        <v>0.21099999999999999</v>
      </c>
      <c r="BA2427" s="209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08">
        <v>0.35299999999999998</v>
      </c>
      <c r="AS2428" s="208">
        <v>0.35099999999999998</v>
      </c>
      <c r="AT2428" s="208">
        <v>0.28199999999999997</v>
      </c>
      <c r="AU2428" s="208">
        <v>9.7000000000000003E-2</v>
      </c>
      <c r="AV2428" s="24"/>
      <c r="AW2428" s="24"/>
      <c r="AX2428" s="24"/>
      <c r="AY2428" s="208">
        <v>8.5000000000000006E-2</v>
      </c>
      <c r="AZ2428" s="208">
        <v>0.21099999999999999</v>
      </c>
      <c r="BA2428" s="208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209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209">
        <v>0.49</v>
      </c>
      <c r="P2429" s="209">
        <v>2.347</v>
      </c>
      <c r="Q2429" s="209">
        <v>6.2149999999999999</v>
      </c>
      <c r="R2429" s="209">
        <v>1.476</v>
      </c>
      <c r="S2429" s="209">
        <v>5.3789999999999996</v>
      </c>
      <c r="T2429" s="209">
        <v>5.1429999999999998</v>
      </c>
      <c r="U2429" s="209">
        <v>5.5720000000000001</v>
      </c>
      <c r="V2429" s="209">
        <v>5.18</v>
      </c>
      <c r="W2429" s="209">
        <v>0.40200000000000002</v>
      </c>
      <c r="X2429" s="20"/>
      <c r="Y2429" s="20"/>
      <c r="Z2429" s="20"/>
      <c r="AA2429" s="209">
        <v>0.17699999999999999</v>
      </c>
      <c r="AB2429" s="209">
        <v>0.20699999999999999</v>
      </c>
      <c r="AC2429" s="209">
        <v>0.873</v>
      </c>
      <c r="AD2429" s="209">
        <v>5.5759999999999996</v>
      </c>
      <c r="AE2429" s="209">
        <v>5.9930000000000003</v>
      </c>
      <c r="AF2429" s="209">
        <v>4.3099999999999996</v>
      </c>
      <c r="AG2429" s="209">
        <v>3.294</v>
      </c>
      <c r="AH2429" s="209">
        <v>1.98</v>
      </c>
      <c r="AI2429" s="209">
        <v>1.9059999999999999</v>
      </c>
      <c r="AJ2429" s="20"/>
      <c r="AK2429" s="20"/>
      <c r="AL2429" s="20"/>
      <c r="AM2429" s="20"/>
      <c r="AN2429" s="209">
        <v>1.85</v>
      </c>
      <c r="AO2429" s="209">
        <v>4.3970000000000002</v>
      </c>
      <c r="AP2429" s="209">
        <v>5.8319999999999999</v>
      </c>
      <c r="AQ2429" s="209">
        <v>6.1429999999999998</v>
      </c>
      <c r="AR2429" s="209">
        <v>5.5060000000000002</v>
      </c>
      <c r="AS2429" s="209">
        <v>3.4060000000000001</v>
      </c>
      <c r="AT2429" s="209">
        <v>2.605</v>
      </c>
      <c r="AU2429" s="209">
        <v>0.52</v>
      </c>
      <c r="AV2429" s="20"/>
      <c r="AW2429" s="20"/>
      <c r="AX2429" s="20"/>
      <c r="AY2429" s="209">
        <v>0.89700000000000002</v>
      </c>
      <c r="AZ2429" s="209">
        <v>1.742</v>
      </c>
      <c r="BA2429" s="209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208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208">
        <v>0.49</v>
      </c>
      <c r="P2430" s="208">
        <v>2.347</v>
      </c>
      <c r="Q2430" s="208">
        <v>6.2149999999999999</v>
      </c>
      <c r="R2430" s="208">
        <v>1.476</v>
      </c>
      <c r="S2430" s="208">
        <v>5.3789999999999996</v>
      </c>
      <c r="T2430" s="208">
        <v>5.1429999999999998</v>
      </c>
      <c r="U2430" s="208">
        <v>5.5720000000000001</v>
      </c>
      <c r="V2430" s="208">
        <v>5.18</v>
      </c>
      <c r="W2430" s="208">
        <v>0.40200000000000002</v>
      </c>
      <c r="X2430" s="24"/>
      <c r="Y2430" s="24"/>
      <c r="Z2430" s="24"/>
      <c r="AA2430" s="208">
        <v>0.17699999999999999</v>
      </c>
      <c r="AB2430" s="208">
        <v>0.20699999999999999</v>
      </c>
      <c r="AC2430" s="208">
        <v>0.873</v>
      </c>
      <c r="AD2430" s="208">
        <v>5.5759999999999996</v>
      </c>
      <c r="AE2430" s="208">
        <v>5.9930000000000003</v>
      </c>
      <c r="AF2430" s="208">
        <v>4.3099999999999996</v>
      </c>
      <c r="AG2430" s="208">
        <v>3.294</v>
      </c>
      <c r="AH2430" s="208">
        <v>1.98</v>
      </c>
      <c r="AI2430" s="208">
        <v>1.9059999999999999</v>
      </c>
      <c r="AJ2430" s="24"/>
      <c r="AK2430" s="24"/>
      <c r="AL2430" s="24"/>
      <c r="AM2430" s="24"/>
      <c r="AN2430" s="208">
        <v>1.85</v>
      </c>
      <c r="AO2430" s="208">
        <v>4.3970000000000002</v>
      </c>
      <c r="AP2430" s="208">
        <v>5.8319999999999999</v>
      </c>
      <c r="AQ2430" s="208">
        <v>6.1429999999999998</v>
      </c>
      <c r="AR2430" s="208">
        <v>5.5060000000000002</v>
      </c>
      <c r="AS2430" s="208">
        <v>3.4060000000000001</v>
      </c>
      <c r="AT2430" s="208">
        <v>2.605</v>
      </c>
      <c r="AU2430" s="208">
        <v>0.52</v>
      </c>
      <c r="AV2430" s="24"/>
      <c r="AW2430" s="24"/>
      <c r="AX2430" s="24"/>
      <c r="AY2430" s="208">
        <v>0.89700000000000002</v>
      </c>
      <c r="AZ2430" s="208">
        <v>1.742</v>
      </c>
      <c r="BA2430" s="208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209">
        <v>1.655</v>
      </c>
      <c r="G2431" s="209">
        <v>1.119</v>
      </c>
      <c r="H2431" s="209">
        <v>0.90600000000000003</v>
      </c>
      <c r="I2431" s="224">
        <v>0.60899999999999999</v>
      </c>
      <c r="J2431" s="224"/>
      <c r="K2431" s="209">
        <v>0.28399999999999997</v>
      </c>
      <c r="L2431" s="20"/>
      <c r="M2431" s="20"/>
      <c r="N2431" s="20"/>
      <c r="O2431" s="209">
        <v>0.34599999999999997</v>
      </c>
      <c r="P2431" s="209">
        <v>0.40100000000000002</v>
      </c>
      <c r="Q2431" s="209">
        <v>0.91400000000000003</v>
      </c>
      <c r="R2431" s="209">
        <v>0.95</v>
      </c>
      <c r="S2431" s="209">
        <v>1.1830000000000001</v>
      </c>
      <c r="T2431" s="209">
        <v>1.0840000000000001</v>
      </c>
      <c r="U2431" s="209">
        <v>0.82199999999999995</v>
      </c>
      <c r="V2431" s="209">
        <v>0.47299999999999998</v>
      </c>
      <c r="W2431" s="209">
        <v>0.308</v>
      </c>
      <c r="X2431" s="209">
        <v>1.9E-2</v>
      </c>
      <c r="Y2431" s="20"/>
      <c r="Z2431" s="20"/>
      <c r="AA2431" s="20"/>
      <c r="AB2431" s="209">
        <v>0.81</v>
      </c>
      <c r="AC2431" s="209">
        <v>0.999</v>
      </c>
      <c r="AD2431" s="209">
        <v>1.0349999999999999</v>
      </c>
      <c r="AE2431" s="209">
        <v>1.1519999999999999</v>
      </c>
      <c r="AF2431" s="209">
        <v>1.117</v>
      </c>
      <c r="AG2431" s="209">
        <v>0.59099999999999997</v>
      </c>
      <c r="AH2431" s="209">
        <v>0.35199999999999998</v>
      </c>
      <c r="AI2431" s="209">
        <v>0.26100000000000001</v>
      </c>
      <c r="AJ2431" s="209">
        <v>4.2000000000000003E-2</v>
      </c>
      <c r="AK2431" s="20"/>
      <c r="AL2431" s="20"/>
      <c r="AM2431" s="209">
        <v>0.21</v>
      </c>
      <c r="AN2431" s="209">
        <v>0.51</v>
      </c>
      <c r="AO2431" s="209">
        <v>0.88600000000000001</v>
      </c>
      <c r="AP2431" s="209">
        <v>1.0289999999999999</v>
      </c>
      <c r="AQ2431" s="209">
        <v>1.054</v>
      </c>
      <c r="AR2431" s="209">
        <v>9.5809999999999995</v>
      </c>
      <c r="AS2431" s="209">
        <v>1.3879999999999999</v>
      </c>
      <c r="AT2431" s="209">
        <v>0.87</v>
      </c>
      <c r="AU2431" s="20"/>
      <c r="AV2431" s="20"/>
      <c r="AW2431" s="20"/>
      <c r="AX2431" s="20"/>
      <c r="AY2431" s="209">
        <v>0.193</v>
      </c>
      <c r="AZ2431" s="209">
        <v>0.92200000000000004</v>
      </c>
      <c r="BA2431" s="209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208">
        <v>1.655</v>
      </c>
      <c r="G2432" s="208">
        <v>1.119</v>
      </c>
      <c r="H2432" s="208">
        <v>0.90600000000000003</v>
      </c>
      <c r="I2432" s="221">
        <v>0.60899999999999999</v>
      </c>
      <c r="J2432" s="221"/>
      <c r="K2432" s="208">
        <v>0.28399999999999997</v>
      </c>
      <c r="L2432" s="24"/>
      <c r="M2432" s="24"/>
      <c r="N2432" s="24"/>
      <c r="O2432" s="208">
        <v>0.34599999999999997</v>
      </c>
      <c r="P2432" s="208">
        <v>0.40100000000000002</v>
      </c>
      <c r="Q2432" s="208">
        <v>0.91400000000000003</v>
      </c>
      <c r="R2432" s="208">
        <v>0.95</v>
      </c>
      <c r="S2432" s="208">
        <v>1.1830000000000001</v>
      </c>
      <c r="T2432" s="208">
        <v>1.0840000000000001</v>
      </c>
      <c r="U2432" s="208">
        <v>0.82199999999999995</v>
      </c>
      <c r="V2432" s="208">
        <v>0.47299999999999998</v>
      </c>
      <c r="W2432" s="208">
        <v>0.308</v>
      </c>
      <c r="X2432" s="208">
        <v>1.9E-2</v>
      </c>
      <c r="Y2432" s="24"/>
      <c r="Z2432" s="24"/>
      <c r="AA2432" s="24"/>
      <c r="AB2432" s="208">
        <v>0.81</v>
      </c>
      <c r="AC2432" s="208">
        <v>0.999</v>
      </c>
      <c r="AD2432" s="208">
        <v>1.0349999999999999</v>
      </c>
      <c r="AE2432" s="208">
        <v>1.1519999999999999</v>
      </c>
      <c r="AF2432" s="208">
        <v>1.117</v>
      </c>
      <c r="AG2432" s="208">
        <v>0.59099999999999997</v>
      </c>
      <c r="AH2432" s="208">
        <v>0.35199999999999998</v>
      </c>
      <c r="AI2432" s="208">
        <v>0.26100000000000001</v>
      </c>
      <c r="AJ2432" s="208">
        <v>4.2000000000000003E-2</v>
      </c>
      <c r="AK2432" s="24"/>
      <c r="AL2432" s="24"/>
      <c r="AM2432" s="208">
        <v>0.21</v>
      </c>
      <c r="AN2432" s="208">
        <v>0.51</v>
      </c>
      <c r="AO2432" s="208">
        <v>0.88600000000000001</v>
      </c>
      <c r="AP2432" s="208">
        <v>1.0289999999999999</v>
      </c>
      <c r="AQ2432" s="208">
        <v>1.054</v>
      </c>
      <c r="AR2432" s="208">
        <v>0.85</v>
      </c>
      <c r="AS2432" s="24"/>
      <c r="AT2432" s="24"/>
      <c r="AU2432" s="24"/>
      <c r="AV2432" s="24"/>
      <c r="AW2432" s="24"/>
      <c r="AX2432" s="24"/>
      <c r="AY2432" s="208">
        <v>0.192</v>
      </c>
      <c r="AZ2432" s="208">
        <v>0.39700000000000002</v>
      </c>
      <c r="BA2432" s="208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208">
        <v>8.7309999999999999</v>
      </c>
      <c r="AS2433" s="208">
        <v>1.3879999999999999</v>
      </c>
      <c r="AT2433" s="208">
        <v>0.87</v>
      </c>
      <c r="AU2433" s="24"/>
      <c r="AV2433" s="24"/>
      <c r="AW2433" s="24"/>
      <c r="AX2433" s="24"/>
      <c r="AY2433" s="208">
        <v>1E-3</v>
      </c>
      <c r="AZ2433" s="208">
        <v>0.52500000000000002</v>
      </c>
      <c r="BA2433" s="208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9">
        <v>10.57</v>
      </c>
      <c r="AF2434" s="209">
        <v>9.766</v>
      </c>
      <c r="AG2434" s="209">
        <v>6.4939999999999998</v>
      </c>
      <c r="AH2434" s="209">
        <v>5.7279999999999998</v>
      </c>
      <c r="AI2434" s="209">
        <v>4.4669999999999996</v>
      </c>
      <c r="AJ2434" s="209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08">
        <v>10.57</v>
      </c>
      <c r="AF2435" s="208">
        <v>9.766</v>
      </c>
      <c r="AG2435" s="208">
        <v>6.4939999999999998</v>
      </c>
      <c r="AH2435" s="208">
        <v>5.7279999999999998</v>
      </c>
      <c r="AI2435" s="208">
        <v>4.4669999999999996</v>
      </c>
      <c r="AJ2435" s="208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9">
        <v>1.353</v>
      </c>
      <c r="AD2436" s="209">
        <v>3.7090000000000001</v>
      </c>
      <c r="AE2436" s="209">
        <v>3.2320000000000002</v>
      </c>
      <c r="AF2436" s="209">
        <v>1.927</v>
      </c>
      <c r="AG2436" s="209">
        <v>2.298</v>
      </c>
      <c r="AH2436" s="209">
        <v>0.86399999999999999</v>
      </c>
      <c r="AI2436" s="209">
        <v>2.4E-2</v>
      </c>
      <c r="AJ2436" s="20"/>
      <c r="AK2436" s="20"/>
      <c r="AL2436" s="20"/>
      <c r="AM2436" s="20"/>
      <c r="AN2436" s="20"/>
      <c r="AO2436" s="209">
        <v>2.613</v>
      </c>
      <c r="AP2436" s="209">
        <v>4.37</v>
      </c>
      <c r="AQ2436" s="209">
        <v>1.837</v>
      </c>
      <c r="AR2436" s="209">
        <v>6.2850000000000001</v>
      </c>
      <c r="AS2436" s="209">
        <v>3.0249999999999999</v>
      </c>
      <c r="AT2436" s="209">
        <v>1.25</v>
      </c>
      <c r="AU2436" s="20"/>
      <c r="AV2436" s="20"/>
      <c r="AW2436" s="20"/>
      <c r="AX2436" s="20"/>
      <c r="AY2436" s="209">
        <v>0.16300000000000001</v>
      </c>
      <c r="AZ2436" s="209">
        <v>0.82499999999999996</v>
      </c>
      <c r="BA2436" s="209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08">
        <v>1.353</v>
      </c>
      <c r="AD2437" s="208">
        <v>3.7090000000000001</v>
      </c>
      <c r="AE2437" s="208">
        <v>3.2320000000000002</v>
      </c>
      <c r="AF2437" s="208">
        <v>1.927</v>
      </c>
      <c r="AG2437" s="208">
        <v>2.298</v>
      </c>
      <c r="AH2437" s="208">
        <v>0.86399999999999999</v>
      </c>
      <c r="AI2437" s="208">
        <v>2.4E-2</v>
      </c>
      <c r="AJ2437" s="24"/>
      <c r="AK2437" s="24"/>
      <c r="AL2437" s="24"/>
      <c r="AM2437" s="24"/>
      <c r="AN2437" s="24"/>
      <c r="AO2437" s="208">
        <v>2.613</v>
      </c>
      <c r="AP2437" s="208">
        <v>4.37</v>
      </c>
      <c r="AQ2437" s="208">
        <v>1.837</v>
      </c>
      <c r="AR2437" s="208">
        <v>6.2850000000000001</v>
      </c>
      <c r="AS2437" s="208">
        <v>3.0249999999999999</v>
      </c>
      <c r="AT2437" s="208">
        <v>1.25</v>
      </c>
      <c r="AU2437" s="24"/>
      <c r="AV2437" s="24"/>
      <c r="AW2437" s="24"/>
      <c r="AX2437" s="24"/>
      <c r="AY2437" s="208">
        <v>0.16300000000000001</v>
      </c>
      <c r="AZ2437" s="208">
        <v>0.82499999999999996</v>
      </c>
      <c r="BA2437" s="208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209">
        <v>2.2610000000000001</v>
      </c>
      <c r="G2438" s="209">
        <v>1.8879999999999999</v>
      </c>
      <c r="H2438" s="209">
        <v>1.3680000000000001</v>
      </c>
      <c r="I2438" s="224">
        <v>1.1299999999999999</v>
      </c>
      <c r="J2438" s="224"/>
      <c r="K2438" s="209">
        <v>0.54</v>
      </c>
      <c r="L2438" s="209">
        <v>0.156</v>
      </c>
      <c r="M2438" s="20"/>
      <c r="N2438" s="20"/>
      <c r="O2438" s="209">
        <v>0.68799999999999994</v>
      </c>
      <c r="P2438" s="209">
        <v>0.875</v>
      </c>
      <c r="Q2438" s="209">
        <v>1.4379999999999999</v>
      </c>
      <c r="R2438" s="209">
        <v>2.0630000000000002</v>
      </c>
      <c r="S2438" s="209">
        <v>2.5</v>
      </c>
      <c r="T2438" s="209">
        <v>2.125</v>
      </c>
      <c r="U2438" s="209">
        <v>3.1920000000000002</v>
      </c>
      <c r="V2438" s="209">
        <v>0.8</v>
      </c>
      <c r="W2438" s="209">
        <v>0.625</v>
      </c>
      <c r="X2438" s="20"/>
      <c r="Y2438" s="209">
        <v>0.184</v>
      </c>
      <c r="Z2438" s="20"/>
      <c r="AA2438" s="20"/>
      <c r="AB2438" s="209">
        <v>1.7250000000000001</v>
      </c>
      <c r="AC2438" s="209">
        <v>1.716</v>
      </c>
      <c r="AD2438" s="209">
        <v>2.4380000000000002</v>
      </c>
      <c r="AE2438" s="209">
        <v>2.25</v>
      </c>
      <c r="AF2438" s="209">
        <v>2.25</v>
      </c>
      <c r="AG2438" s="209">
        <v>0.875</v>
      </c>
      <c r="AH2438" s="209">
        <v>0.875</v>
      </c>
      <c r="AI2438" s="209">
        <v>0.625</v>
      </c>
      <c r="AJ2438" s="209">
        <v>0.17799999999999999</v>
      </c>
      <c r="AK2438" s="20"/>
      <c r="AL2438" s="20"/>
      <c r="AM2438" s="209">
        <v>0.251</v>
      </c>
      <c r="AN2438" s="209">
        <v>0.89900000000000002</v>
      </c>
      <c r="AO2438" s="209">
        <v>1.3</v>
      </c>
      <c r="AP2438" s="209">
        <v>2.1360000000000001</v>
      </c>
      <c r="AQ2438" s="209">
        <v>2.0640000000000001</v>
      </c>
      <c r="AR2438" s="209">
        <v>2.2999999999999998</v>
      </c>
      <c r="AS2438" s="209">
        <v>1.319</v>
      </c>
      <c r="AT2438" s="209">
        <v>0.98099999999999998</v>
      </c>
      <c r="AU2438" s="209">
        <v>0.4</v>
      </c>
      <c r="AV2438" s="20"/>
      <c r="AW2438" s="20"/>
      <c r="AX2438" s="20"/>
      <c r="AY2438" s="209">
        <v>0.36599999999999999</v>
      </c>
      <c r="AZ2438" s="209">
        <v>0.98399999999999999</v>
      </c>
      <c r="BA2438" s="209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208">
        <v>2.2610000000000001</v>
      </c>
      <c r="G2439" s="208">
        <v>1.8879999999999999</v>
      </c>
      <c r="H2439" s="208">
        <v>1.3680000000000001</v>
      </c>
      <c r="I2439" s="221">
        <v>1.1299999999999999</v>
      </c>
      <c r="J2439" s="221"/>
      <c r="K2439" s="208">
        <v>0.54</v>
      </c>
      <c r="L2439" s="208">
        <v>0.156</v>
      </c>
      <c r="M2439" s="24"/>
      <c r="N2439" s="24"/>
      <c r="O2439" s="208">
        <v>0.68799999999999994</v>
      </c>
      <c r="P2439" s="208">
        <v>0.875</v>
      </c>
      <c r="Q2439" s="208">
        <v>1.4379999999999999</v>
      </c>
      <c r="R2439" s="208">
        <v>2.0630000000000002</v>
      </c>
      <c r="S2439" s="208">
        <v>2.5</v>
      </c>
      <c r="T2439" s="208">
        <v>2.125</v>
      </c>
      <c r="U2439" s="208">
        <v>3.1920000000000002</v>
      </c>
      <c r="V2439" s="208">
        <v>0.8</v>
      </c>
      <c r="W2439" s="208">
        <v>0.625</v>
      </c>
      <c r="X2439" s="24"/>
      <c r="Y2439" s="208">
        <v>0.184</v>
      </c>
      <c r="Z2439" s="24"/>
      <c r="AA2439" s="24"/>
      <c r="AB2439" s="208">
        <v>1.7250000000000001</v>
      </c>
      <c r="AC2439" s="208">
        <v>1.716</v>
      </c>
      <c r="AD2439" s="208">
        <v>2.4380000000000002</v>
      </c>
      <c r="AE2439" s="208">
        <v>2.25</v>
      </c>
      <c r="AF2439" s="208">
        <v>2.25</v>
      </c>
      <c r="AG2439" s="208">
        <v>0.875</v>
      </c>
      <c r="AH2439" s="208">
        <v>0.875</v>
      </c>
      <c r="AI2439" s="208">
        <v>0.625</v>
      </c>
      <c r="AJ2439" s="208">
        <v>0.17799999999999999</v>
      </c>
      <c r="AK2439" s="24"/>
      <c r="AL2439" s="24"/>
      <c r="AM2439" s="208">
        <v>0.251</v>
      </c>
      <c r="AN2439" s="208">
        <v>0.89900000000000002</v>
      </c>
      <c r="AO2439" s="208">
        <v>1.3</v>
      </c>
      <c r="AP2439" s="208">
        <v>2.1360000000000001</v>
      </c>
      <c r="AQ2439" s="208">
        <v>2.0640000000000001</v>
      </c>
      <c r="AR2439" s="208">
        <v>2.2999999999999998</v>
      </c>
      <c r="AS2439" s="208">
        <v>1.319</v>
      </c>
      <c r="AT2439" s="208">
        <v>0.98099999999999998</v>
      </c>
      <c r="AU2439" s="208">
        <v>0.4</v>
      </c>
      <c r="AV2439" s="24"/>
      <c r="AW2439" s="24"/>
      <c r="AX2439" s="24"/>
      <c r="AY2439" s="208">
        <v>0.36599999999999999</v>
      </c>
      <c r="AZ2439" s="208">
        <v>0.98399999999999999</v>
      </c>
      <c r="BA2439" s="208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9">
        <v>14.209</v>
      </c>
      <c r="U2440" s="209">
        <v>1.8979999999999999</v>
      </c>
      <c r="V2440" s="209">
        <v>1.4770000000000001</v>
      </c>
      <c r="W2440" s="209">
        <v>0.629</v>
      </c>
      <c r="X2440" s="209">
        <v>4.9000000000000002E-2</v>
      </c>
      <c r="Y2440" s="20"/>
      <c r="Z2440" s="20"/>
      <c r="AA2440" s="20"/>
      <c r="AB2440" s="209">
        <v>1.8420000000000001</v>
      </c>
      <c r="AC2440" s="209">
        <v>2.5579999999999998</v>
      </c>
      <c r="AD2440" s="209">
        <v>3.206</v>
      </c>
      <c r="AE2440" s="209">
        <v>3.2509999999999999</v>
      </c>
      <c r="AF2440" s="209">
        <v>2.8730000000000002</v>
      </c>
      <c r="AG2440" s="209">
        <v>1.786</v>
      </c>
      <c r="AH2440" s="209">
        <v>1.4770000000000001</v>
      </c>
      <c r="AI2440" s="209">
        <v>0.83099999999999996</v>
      </c>
      <c r="AJ2440" s="209">
        <v>5.8000000000000003E-2</v>
      </c>
      <c r="AK2440" s="20"/>
      <c r="AL2440" s="20"/>
      <c r="AM2440" s="209">
        <v>0.57999999999999996</v>
      </c>
      <c r="AN2440" s="209">
        <v>1.327</v>
      </c>
      <c r="AO2440" s="209">
        <v>2.5369999999999999</v>
      </c>
      <c r="AP2440" s="209">
        <v>3.25</v>
      </c>
      <c r="AQ2440" s="209">
        <v>3.1709999999999998</v>
      </c>
      <c r="AR2440" s="209">
        <v>3.2530000000000001</v>
      </c>
      <c r="AS2440" s="209">
        <v>2.2909999999999999</v>
      </c>
      <c r="AT2440" s="209">
        <v>1.613</v>
      </c>
      <c r="AU2440" s="209">
        <v>0.85499999999999998</v>
      </c>
      <c r="AV2440" s="20"/>
      <c r="AW2440" s="20"/>
      <c r="AX2440" s="20"/>
      <c r="AY2440" s="209">
        <v>0.75700000000000001</v>
      </c>
      <c r="AZ2440" s="209">
        <v>1.3069999999999999</v>
      </c>
      <c r="BA2440" s="209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08">
        <v>14.209</v>
      </c>
      <c r="U2441" s="208">
        <v>1.8979999999999999</v>
      </c>
      <c r="V2441" s="208">
        <v>1.4770000000000001</v>
      </c>
      <c r="W2441" s="208">
        <v>0.629</v>
      </c>
      <c r="X2441" s="208">
        <v>4.9000000000000002E-2</v>
      </c>
      <c r="Y2441" s="24"/>
      <c r="Z2441" s="24"/>
      <c r="AA2441" s="24"/>
      <c r="AB2441" s="208">
        <v>1.8420000000000001</v>
      </c>
      <c r="AC2441" s="208">
        <v>2.5579999999999998</v>
      </c>
      <c r="AD2441" s="208">
        <v>3.206</v>
      </c>
      <c r="AE2441" s="208">
        <v>3.2509999999999999</v>
      </c>
      <c r="AF2441" s="208">
        <v>2.8730000000000002</v>
      </c>
      <c r="AG2441" s="208">
        <v>1.786</v>
      </c>
      <c r="AH2441" s="208">
        <v>1.4770000000000001</v>
      </c>
      <c r="AI2441" s="208">
        <v>0.83099999999999996</v>
      </c>
      <c r="AJ2441" s="208">
        <v>5.8000000000000003E-2</v>
      </c>
      <c r="AK2441" s="24"/>
      <c r="AL2441" s="24"/>
      <c r="AM2441" s="208">
        <v>0.57999999999999996</v>
      </c>
      <c r="AN2441" s="208">
        <v>1.327</v>
      </c>
      <c r="AO2441" s="208">
        <v>2.5369999999999999</v>
      </c>
      <c r="AP2441" s="208">
        <v>3.25</v>
      </c>
      <c r="AQ2441" s="208">
        <v>3.1709999999999998</v>
      </c>
      <c r="AR2441" s="208">
        <v>3.2530000000000001</v>
      </c>
      <c r="AS2441" s="208">
        <v>2.2909999999999999</v>
      </c>
      <c r="AT2441" s="208">
        <v>1.613</v>
      </c>
      <c r="AU2441" s="208">
        <v>0.85499999999999998</v>
      </c>
      <c r="AV2441" s="24"/>
      <c r="AW2441" s="24"/>
      <c r="AX2441" s="24"/>
      <c r="AY2441" s="208">
        <v>0.75700000000000001</v>
      </c>
      <c r="AZ2441" s="208">
        <v>1.3069999999999999</v>
      </c>
      <c r="BA2441" s="208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209">
        <v>7.7850000000000001</v>
      </c>
      <c r="G2442" s="209">
        <v>4.7279999999999998</v>
      </c>
      <c r="H2442" s="20"/>
      <c r="I2442" s="224">
        <v>6.8710000000000004</v>
      </c>
      <c r="J2442" s="224"/>
      <c r="K2442" s="209">
        <v>1.581</v>
      </c>
      <c r="L2442" s="20"/>
      <c r="M2442" s="20"/>
      <c r="N2442" s="20"/>
      <c r="O2442" s="209">
        <v>0.46800000000000003</v>
      </c>
      <c r="P2442" s="209">
        <v>2.4780000000000002</v>
      </c>
      <c r="Q2442" s="209">
        <v>4.79</v>
      </c>
      <c r="R2442" s="209">
        <v>5.4249999999999998</v>
      </c>
      <c r="S2442" s="209">
        <v>6.3769999999999998</v>
      </c>
      <c r="T2442" s="209">
        <v>5.84</v>
      </c>
      <c r="U2442" s="209">
        <v>9.3019999999999996</v>
      </c>
      <c r="V2442" s="209">
        <v>2.5489999999999999</v>
      </c>
      <c r="W2442" s="209">
        <v>2.5720000000000001</v>
      </c>
      <c r="X2442" s="20"/>
      <c r="Y2442" s="20"/>
      <c r="Z2442" s="20"/>
      <c r="AA2442" s="20"/>
      <c r="AB2442" s="20"/>
      <c r="AC2442" s="209">
        <v>7.617</v>
      </c>
      <c r="AD2442" s="209">
        <v>12.997999999999999</v>
      </c>
      <c r="AE2442" s="209">
        <v>6.181</v>
      </c>
      <c r="AF2442" s="209">
        <v>6.0250000000000004</v>
      </c>
      <c r="AG2442" s="209">
        <v>3.4409999999999998</v>
      </c>
      <c r="AH2442" s="209">
        <v>2.4529999999999998</v>
      </c>
      <c r="AI2442" s="209">
        <v>1.391</v>
      </c>
      <c r="AJ2442" s="20"/>
      <c r="AK2442" s="20"/>
      <c r="AL2442" s="20"/>
      <c r="AM2442" s="20"/>
      <c r="AN2442" s="209">
        <v>2.7909999999999999</v>
      </c>
      <c r="AO2442" s="209">
        <v>5.8780000000000001</v>
      </c>
      <c r="AP2442" s="209">
        <v>6.6040000000000001</v>
      </c>
      <c r="AQ2442" s="209">
        <v>7.0279999999999996</v>
      </c>
      <c r="AR2442" s="209">
        <v>6.6740000000000004</v>
      </c>
      <c r="AS2442" s="209">
        <v>4.82</v>
      </c>
      <c r="AT2442" s="209">
        <v>3.2050000000000001</v>
      </c>
      <c r="AU2442" s="209">
        <v>0.875</v>
      </c>
      <c r="AV2442" s="20"/>
      <c r="AW2442" s="20"/>
      <c r="AX2442" s="20"/>
      <c r="AY2442" s="209">
        <v>0.84899999999999998</v>
      </c>
      <c r="AZ2442" s="209">
        <v>2.0350000000000001</v>
      </c>
      <c r="BA2442" s="209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208">
        <v>7.7850000000000001</v>
      </c>
      <c r="G2443" s="208">
        <v>4.7279999999999998</v>
      </c>
      <c r="H2443" s="24"/>
      <c r="I2443" s="221">
        <v>6.8710000000000004</v>
      </c>
      <c r="J2443" s="221"/>
      <c r="K2443" s="208">
        <v>1.581</v>
      </c>
      <c r="L2443" s="24"/>
      <c r="M2443" s="24"/>
      <c r="N2443" s="24"/>
      <c r="O2443" s="208">
        <v>0.46800000000000003</v>
      </c>
      <c r="P2443" s="208">
        <v>2.4780000000000002</v>
      </c>
      <c r="Q2443" s="208">
        <v>4.79</v>
      </c>
      <c r="R2443" s="208">
        <v>5.4249999999999998</v>
      </c>
      <c r="S2443" s="208">
        <v>6.3769999999999998</v>
      </c>
      <c r="T2443" s="208">
        <v>5.84</v>
      </c>
      <c r="U2443" s="208">
        <v>9.3019999999999996</v>
      </c>
      <c r="V2443" s="208">
        <v>2.5489999999999999</v>
      </c>
      <c r="W2443" s="208">
        <v>2.5720000000000001</v>
      </c>
      <c r="X2443" s="24"/>
      <c r="Y2443" s="24"/>
      <c r="Z2443" s="24"/>
      <c r="AA2443" s="24"/>
      <c r="AB2443" s="24"/>
      <c r="AC2443" s="208">
        <v>7.617</v>
      </c>
      <c r="AD2443" s="208">
        <v>12.997999999999999</v>
      </c>
      <c r="AE2443" s="208">
        <v>6.181</v>
      </c>
      <c r="AF2443" s="208">
        <v>6.0250000000000004</v>
      </c>
      <c r="AG2443" s="208">
        <v>3.4409999999999998</v>
      </c>
      <c r="AH2443" s="208">
        <v>2.4529999999999998</v>
      </c>
      <c r="AI2443" s="208">
        <v>1.391</v>
      </c>
      <c r="AJ2443" s="24"/>
      <c r="AK2443" s="24"/>
      <c r="AL2443" s="24"/>
      <c r="AM2443" s="24"/>
      <c r="AN2443" s="208">
        <v>2.7909999999999999</v>
      </c>
      <c r="AO2443" s="208">
        <v>5.8780000000000001</v>
      </c>
      <c r="AP2443" s="208">
        <v>6.6040000000000001</v>
      </c>
      <c r="AQ2443" s="208">
        <v>7.0279999999999996</v>
      </c>
      <c r="AR2443" s="208">
        <v>6.6740000000000004</v>
      </c>
      <c r="AS2443" s="208">
        <v>4.82</v>
      </c>
      <c r="AT2443" s="208">
        <v>3.2050000000000001</v>
      </c>
      <c r="AU2443" s="208">
        <v>0.875</v>
      </c>
      <c r="AV2443" s="24"/>
      <c r="AW2443" s="24"/>
      <c r="AX2443" s="24"/>
      <c r="AY2443" s="208">
        <v>0.84899999999999998</v>
      </c>
      <c r="AZ2443" s="208">
        <v>2.0350000000000001</v>
      </c>
      <c r="BA2443" s="208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209">
        <v>10.221</v>
      </c>
      <c r="G2444" s="209">
        <v>6.641</v>
      </c>
      <c r="H2444" s="209">
        <v>4.8259999999999996</v>
      </c>
      <c r="I2444" s="224">
        <v>3.6840000000000002</v>
      </c>
      <c r="J2444" s="224"/>
      <c r="K2444" s="20"/>
      <c r="L2444" s="20"/>
      <c r="M2444" s="20"/>
      <c r="N2444" s="20"/>
      <c r="O2444" s="20"/>
      <c r="P2444" s="20"/>
      <c r="Q2444" s="209">
        <v>5.7249999999999996</v>
      </c>
      <c r="R2444" s="209">
        <v>6.6989999999999998</v>
      </c>
      <c r="S2444" s="209">
        <v>7.5410000000000004</v>
      </c>
      <c r="T2444" s="209">
        <v>7.5350000000000001</v>
      </c>
      <c r="U2444" s="209">
        <v>5.391</v>
      </c>
      <c r="V2444" s="209">
        <v>2.4430000000000001</v>
      </c>
      <c r="W2444" s="209">
        <v>5.8000000000000003E-2</v>
      </c>
      <c r="X2444" s="20"/>
      <c r="Y2444" s="20"/>
      <c r="Z2444" s="20"/>
      <c r="AA2444" s="20"/>
      <c r="AB2444" s="20"/>
      <c r="AC2444" s="209">
        <v>3.847</v>
      </c>
      <c r="AD2444" s="209">
        <v>4.41</v>
      </c>
      <c r="AE2444" s="209">
        <v>7.1520000000000001</v>
      </c>
      <c r="AF2444" s="209">
        <v>1.468</v>
      </c>
      <c r="AG2444" s="209">
        <v>3.1739999999999999</v>
      </c>
      <c r="AH2444" s="209">
        <v>2.0979999999999999</v>
      </c>
      <c r="AI2444" s="20"/>
      <c r="AJ2444" s="20"/>
      <c r="AK2444" s="20"/>
      <c r="AL2444" s="20"/>
      <c r="AM2444" s="20"/>
      <c r="AN2444" s="20"/>
      <c r="AO2444" s="209">
        <v>3.895</v>
      </c>
      <c r="AP2444" s="209">
        <v>5.8070000000000004</v>
      </c>
      <c r="AQ2444" s="209">
        <v>6.266</v>
      </c>
      <c r="AR2444" s="209">
        <v>5.7560000000000002</v>
      </c>
      <c r="AS2444" s="209">
        <v>3.9489999999999998</v>
      </c>
      <c r="AT2444" s="209">
        <v>1.6870000000000001</v>
      </c>
      <c r="AU2444" s="20"/>
      <c r="AV2444" s="20"/>
      <c r="AW2444" s="20"/>
      <c r="AX2444" s="20"/>
      <c r="AY2444" s="20"/>
      <c r="AZ2444" s="209">
        <v>1.4530000000000001</v>
      </c>
      <c r="BA2444" s="209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208">
        <v>10.221</v>
      </c>
      <c r="G2445" s="208">
        <v>6.641</v>
      </c>
      <c r="H2445" s="208">
        <v>4.8259999999999996</v>
      </c>
      <c r="I2445" s="221">
        <v>3.6840000000000002</v>
      </c>
      <c r="J2445" s="221"/>
      <c r="K2445" s="24"/>
      <c r="L2445" s="24"/>
      <c r="M2445" s="24"/>
      <c r="N2445" s="24"/>
      <c r="O2445" s="24"/>
      <c r="P2445" s="24"/>
      <c r="Q2445" s="208">
        <v>5.7249999999999996</v>
      </c>
      <c r="R2445" s="208">
        <v>6.6989999999999998</v>
      </c>
      <c r="S2445" s="208">
        <v>7.5410000000000004</v>
      </c>
      <c r="T2445" s="208">
        <v>7.5350000000000001</v>
      </c>
      <c r="U2445" s="208">
        <v>5.391</v>
      </c>
      <c r="V2445" s="208">
        <v>2.4430000000000001</v>
      </c>
      <c r="W2445" s="208">
        <v>5.8000000000000003E-2</v>
      </c>
      <c r="X2445" s="24"/>
      <c r="Y2445" s="24"/>
      <c r="Z2445" s="24"/>
      <c r="AA2445" s="24"/>
      <c r="AB2445" s="24"/>
      <c r="AC2445" s="208">
        <v>3.847</v>
      </c>
      <c r="AD2445" s="208">
        <v>4.41</v>
      </c>
      <c r="AE2445" s="208">
        <v>7.1520000000000001</v>
      </c>
      <c r="AF2445" s="208">
        <v>1.468</v>
      </c>
      <c r="AG2445" s="208">
        <v>3.1739999999999999</v>
      </c>
      <c r="AH2445" s="208">
        <v>2.0979999999999999</v>
      </c>
      <c r="AI2445" s="24"/>
      <c r="AJ2445" s="24"/>
      <c r="AK2445" s="24"/>
      <c r="AL2445" s="24"/>
      <c r="AM2445" s="24"/>
      <c r="AN2445" s="24"/>
      <c r="AO2445" s="208">
        <v>3.895</v>
      </c>
      <c r="AP2445" s="208">
        <v>5.8070000000000004</v>
      </c>
      <c r="AQ2445" s="208">
        <v>6.266</v>
      </c>
      <c r="AR2445" s="208">
        <v>5.7560000000000002</v>
      </c>
      <c r="AS2445" s="208">
        <v>3.9489999999999998</v>
      </c>
      <c r="AT2445" s="208">
        <v>1.6870000000000001</v>
      </c>
      <c r="AU2445" s="24"/>
      <c r="AV2445" s="24"/>
      <c r="AW2445" s="24"/>
      <c r="AX2445" s="24"/>
      <c r="AY2445" s="24"/>
      <c r="AZ2445" s="208">
        <v>1.4530000000000001</v>
      </c>
      <c r="BA2445" s="208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9">
        <v>11.087999999999999</v>
      </c>
      <c r="Z2446" s="20"/>
      <c r="AA2446" s="209">
        <v>2.8000000000000001E-2</v>
      </c>
      <c r="AB2446" s="209">
        <v>1.121</v>
      </c>
      <c r="AC2446" s="20"/>
      <c r="AD2446" s="209">
        <v>3.6280000000000001</v>
      </c>
      <c r="AE2446" s="209">
        <v>2.319</v>
      </c>
      <c r="AF2446" s="209">
        <v>2.2730000000000001</v>
      </c>
      <c r="AG2446" s="209">
        <v>1.655</v>
      </c>
      <c r="AH2446" s="209">
        <v>1.2030000000000001</v>
      </c>
      <c r="AI2446" s="209">
        <v>1.0820000000000001</v>
      </c>
      <c r="AJ2446" s="209">
        <v>0.66500000000000004</v>
      </c>
      <c r="AK2446" s="209">
        <v>0.108</v>
      </c>
      <c r="AL2446" s="20"/>
      <c r="AM2446" s="209">
        <v>0.98199999999999998</v>
      </c>
      <c r="AN2446" s="209">
        <v>1.2070000000000001</v>
      </c>
      <c r="AO2446" s="209">
        <v>1.659</v>
      </c>
      <c r="AP2446" s="209">
        <v>2.879</v>
      </c>
      <c r="AQ2446" s="209">
        <v>2.633</v>
      </c>
      <c r="AR2446" s="209">
        <v>2.7069999999999999</v>
      </c>
      <c r="AS2446" s="209">
        <v>1.8560000000000001</v>
      </c>
      <c r="AT2446" s="209">
        <v>1.1120000000000001</v>
      </c>
      <c r="AU2446" s="209">
        <v>0.77800000000000002</v>
      </c>
      <c r="AV2446" s="20"/>
      <c r="AW2446" s="20"/>
      <c r="AX2446" s="20"/>
      <c r="AY2446" s="20"/>
      <c r="AZ2446" s="209">
        <v>0.80100000000000005</v>
      </c>
      <c r="BA2446" s="209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08">
        <v>11.087999999999999</v>
      </c>
      <c r="Z2447" s="24"/>
      <c r="AA2447" s="208">
        <v>2.8000000000000001E-2</v>
      </c>
      <c r="AB2447" s="208">
        <v>1.121</v>
      </c>
      <c r="AC2447" s="24"/>
      <c r="AD2447" s="208">
        <v>3.6280000000000001</v>
      </c>
      <c r="AE2447" s="208">
        <v>2.319</v>
      </c>
      <c r="AF2447" s="208">
        <v>2.2730000000000001</v>
      </c>
      <c r="AG2447" s="208">
        <v>1.655</v>
      </c>
      <c r="AH2447" s="208">
        <v>1.2030000000000001</v>
      </c>
      <c r="AI2447" s="208">
        <v>1.0820000000000001</v>
      </c>
      <c r="AJ2447" s="208">
        <v>0.66500000000000004</v>
      </c>
      <c r="AK2447" s="208">
        <v>0.108</v>
      </c>
      <c r="AL2447" s="24"/>
      <c r="AM2447" s="208">
        <v>0.98199999999999998</v>
      </c>
      <c r="AN2447" s="208">
        <v>1.2070000000000001</v>
      </c>
      <c r="AO2447" s="208">
        <v>1.659</v>
      </c>
      <c r="AP2447" s="208">
        <v>2.879</v>
      </c>
      <c r="AQ2447" s="208">
        <v>2.633</v>
      </c>
      <c r="AR2447" s="208">
        <v>2.7069999999999999</v>
      </c>
      <c r="AS2447" s="208">
        <v>1.8560000000000001</v>
      </c>
      <c r="AT2447" s="208">
        <v>1.1120000000000001</v>
      </c>
      <c r="AU2447" s="208">
        <v>0.77800000000000002</v>
      </c>
      <c r="AV2447" s="24"/>
      <c r="AW2447" s="24"/>
      <c r="AX2447" s="24"/>
      <c r="AY2447" s="24"/>
      <c r="AZ2447" s="208">
        <v>0.80100000000000005</v>
      </c>
      <c r="BA2447" s="208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9"/>
      <c r="Z2448" s="20"/>
      <c r="AA2448" s="209"/>
      <c r="AB2448" s="209"/>
      <c r="AC2448" s="20"/>
      <c r="AD2448" s="209"/>
      <c r="AE2448" s="209"/>
      <c r="AF2448" s="209"/>
      <c r="AG2448" s="209"/>
      <c r="AH2448" s="209"/>
      <c r="AI2448" s="209"/>
      <c r="AJ2448" s="209"/>
      <c r="AK2448" s="209"/>
      <c r="AL2448" s="20"/>
      <c r="AM2448" s="209"/>
      <c r="AN2448" s="209"/>
      <c r="AO2448" s="209"/>
      <c r="AP2448" s="209"/>
      <c r="AQ2448" s="209"/>
      <c r="AR2448" s="209"/>
      <c r="AS2448" s="209"/>
      <c r="AT2448" s="209"/>
      <c r="AU2448" s="209"/>
      <c r="AV2448" s="20"/>
      <c r="AW2448" s="20"/>
      <c r="AX2448" s="20"/>
      <c r="AY2448" s="20"/>
      <c r="AZ2448" s="209"/>
      <c r="BA2448" s="209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08"/>
      <c r="Z2449" s="24"/>
      <c r="AA2449" s="208"/>
      <c r="AB2449" s="208"/>
      <c r="AC2449" s="24"/>
      <c r="AD2449" s="208"/>
      <c r="AE2449" s="208"/>
      <c r="AF2449" s="208"/>
      <c r="AG2449" s="208"/>
      <c r="AH2449" s="208"/>
      <c r="AI2449" s="208"/>
      <c r="AJ2449" s="208"/>
      <c r="AK2449" s="208"/>
      <c r="AL2449" s="24"/>
      <c r="AM2449" s="208"/>
      <c r="AN2449" s="208"/>
      <c r="AO2449" s="208"/>
      <c r="AP2449" s="208"/>
      <c r="AQ2449" s="208"/>
      <c r="AR2449" s="208"/>
      <c r="AS2449" s="208"/>
      <c r="AT2449" s="208"/>
      <c r="AU2449" s="208"/>
      <c r="AV2449" s="24"/>
      <c r="AW2449" s="24"/>
      <c r="AX2449" s="24"/>
      <c r="AY2449" s="24"/>
      <c r="AZ2449" s="208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9"/>
      <c r="Z2450" s="20"/>
      <c r="AA2450" s="209"/>
      <c r="AB2450" s="209"/>
      <c r="AC2450" s="20"/>
      <c r="AD2450" s="209"/>
      <c r="AE2450" s="209"/>
      <c r="AF2450" s="209"/>
      <c r="AG2450" s="209"/>
      <c r="AH2450" s="209"/>
      <c r="AI2450" s="209"/>
      <c r="AJ2450" s="209"/>
      <c r="AK2450" s="209"/>
      <c r="AL2450" s="20"/>
      <c r="AM2450" s="209"/>
      <c r="AN2450" s="209"/>
      <c r="AO2450" s="209"/>
      <c r="AP2450" s="209"/>
      <c r="AQ2450" s="209"/>
      <c r="AR2450" s="209"/>
      <c r="AS2450" s="209"/>
      <c r="AT2450" s="209"/>
      <c r="AU2450" s="209"/>
      <c r="AV2450" s="20"/>
      <c r="AW2450" s="20"/>
      <c r="AX2450" s="20"/>
      <c r="AY2450" s="20"/>
      <c r="AZ2450" s="209"/>
      <c r="BA2450" s="209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08"/>
      <c r="Z2451" s="24"/>
      <c r="AA2451" s="208"/>
      <c r="AB2451" s="208"/>
      <c r="AC2451" s="24"/>
      <c r="AD2451" s="208"/>
      <c r="AE2451" s="208"/>
      <c r="AF2451" s="208"/>
      <c r="AG2451" s="208"/>
      <c r="AH2451" s="208"/>
      <c r="AI2451" s="208"/>
      <c r="AJ2451" s="208"/>
      <c r="AK2451" s="208"/>
      <c r="AL2451" s="24"/>
      <c r="AM2451" s="208"/>
      <c r="AN2451" s="208"/>
      <c r="AO2451" s="208"/>
      <c r="AP2451" s="208"/>
      <c r="AQ2451" s="208"/>
      <c r="AR2451" s="208"/>
      <c r="AS2451" s="208"/>
      <c r="AT2451" s="208"/>
      <c r="AU2451" s="208"/>
      <c r="AV2451" s="24"/>
      <c r="AW2451" s="24"/>
      <c r="AX2451" s="24"/>
      <c r="AY2451" s="24"/>
      <c r="AZ2451" s="208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9"/>
      <c r="Z2452" s="20"/>
      <c r="AA2452" s="209"/>
      <c r="AB2452" s="209"/>
      <c r="AC2452" s="20"/>
      <c r="AD2452" s="209"/>
      <c r="AE2452" s="209"/>
      <c r="AF2452" s="209"/>
      <c r="AG2452" s="209"/>
      <c r="AH2452" s="209"/>
      <c r="AI2452" s="209"/>
      <c r="AJ2452" s="209"/>
      <c r="AK2452" s="209"/>
      <c r="AL2452" s="20"/>
      <c r="AM2452" s="209"/>
      <c r="AN2452" s="209"/>
      <c r="AO2452" s="209"/>
      <c r="AP2452" s="209"/>
      <c r="AQ2452" s="209"/>
      <c r="AR2452" s="209"/>
      <c r="AS2452" s="209"/>
      <c r="AT2452" s="209"/>
      <c r="AU2452" s="209"/>
      <c r="AV2452" s="20"/>
      <c r="AW2452" s="20"/>
      <c r="AX2452" s="20"/>
      <c r="AY2452" s="20"/>
      <c r="AZ2452" s="209"/>
      <c r="BA2452" s="209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08"/>
      <c r="Z2453" s="24"/>
      <c r="AA2453" s="208"/>
      <c r="AB2453" s="208"/>
      <c r="AC2453" s="24"/>
      <c r="AD2453" s="208"/>
      <c r="AE2453" s="208"/>
      <c r="AF2453" s="208"/>
      <c r="AG2453" s="208"/>
      <c r="AH2453" s="208"/>
      <c r="AI2453" s="208"/>
      <c r="AJ2453" s="208"/>
      <c r="AK2453" s="208"/>
      <c r="AL2453" s="24"/>
      <c r="AM2453" s="208"/>
      <c r="AN2453" s="208"/>
      <c r="AO2453" s="208"/>
      <c r="AP2453" s="208"/>
      <c r="AQ2453" s="208"/>
      <c r="AR2453" s="208"/>
      <c r="AS2453" s="208"/>
      <c r="AT2453" s="208"/>
      <c r="AU2453" s="208"/>
      <c r="AV2453" s="24"/>
      <c r="AW2453" s="24"/>
      <c r="AX2453" s="24"/>
      <c r="AY2453" s="24"/>
      <c r="AZ2453" s="208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9">
        <v>0.23599999999999999</v>
      </c>
      <c r="BA2454" s="209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208">
        <v>0.23599999999999999</v>
      </c>
      <c r="BA2455" s="208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08"/>
      <c r="AS2456" s="208"/>
      <c r="AT2456" s="208"/>
      <c r="AU2456" s="208"/>
      <c r="AV2456" s="208"/>
      <c r="AW2456" s="24"/>
      <c r="AX2456" s="24"/>
      <c r="AY2456" s="208"/>
      <c r="AZ2456" s="208"/>
      <c r="BA2456" s="208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9">
        <v>0.23599999999999999</v>
      </c>
      <c r="BA2457" s="209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9">
        <v>0.23599999999999999</v>
      </c>
      <c r="BA2458" s="209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9">
        <v>0.23599999999999999</v>
      </c>
      <c r="BA2459" s="209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9">
        <v>0.23599999999999999</v>
      </c>
      <c r="BA2460" s="209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9"/>
      <c r="Z2461" s="20"/>
      <c r="AA2461" s="209"/>
      <c r="AB2461" s="209"/>
      <c r="AC2461" s="20"/>
      <c r="AD2461" s="209"/>
      <c r="AE2461" s="209"/>
      <c r="AF2461" s="209"/>
      <c r="AG2461" s="209"/>
      <c r="AH2461" s="209"/>
      <c r="AI2461" s="209"/>
      <c r="AJ2461" s="209"/>
      <c r="AK2461" s="209"/>
      <c r="AL2461" s="20"/>
      <c r="AM2461" s="209"/>
      <c r="AN2461" s="209"/>
      <c r="AO2461" s="209"/>
      <c r="AP2461" s="209"/>
      <c r="AQ2461" s="209"/>
      <c r="AR2461" s="209"/>
      <c r="AS2461" s="209"/>
      <c r="AT2461" s="209"/>
      <c r="AU2461" s="209"/>
      <c r="AV2461" s="20"/>
      <c r="AW2461" s="20"/>
      <c r="AX2461" s="20"/>
      <c r="AY2461" s="20"/>
      <c r="AZ2461" s="209"/>
      <c r="BA2461" s="209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08"/>
      <c r="Z2462" s="24"/>
      <c r="AA2462" s="208"/>
      <c r="AB2462" s="208"/>
      <c r="AC2462" s="24"/>
      <c r="AD2462" s="208"/>
      <c r="AE2462" s="208"/>
      <c r="AF2462" s="208"/>
      <c r="AG2462" s="208"/>
      <c r="AH2462" s="208"/>
      <c r="AI2462" s="208"/>
      <c r="AJ2462" s="208"/>
      <c r="AK2462" s="208"/>
      <c r="AL2462" s="24"/>
      <c r="AM2462" s="208"/>
      <c r="AN2462" s="208"/>
      <c r="AO2462" s="208"/>
      <c r="AP2462" s="208"/>
      <c r="AQ2462" s="208"/>
      <c r="AR2462" s="208"/>
      <c r="AS2462" s="208"/>
      <c r="AT2462" s="208"/>
      <c r="AU2462" s="208"/>
      <c r="AV2462" s="24"/>
      <c r="AW2462" s="24"/>
      <c r="AX2462" s="24"/>
      <c r="AY2462" s="24"/>
      <c r="AZ2462" s="208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9"/>
      <c r="Z2463" s="20"/>
      <c r="AA2463" s="209"/>
      <c r="AB2463" s="209"/>
      <c r="AC2463" s="20"/>
      <c r="AD2463" s="209"/>
      <c r="AE2463" s="209"/>
      <c r="AF2463" s="209"/>
      <c r="AG2463" s="209"/>
      <c r="AH2463" s="209"/>
      <c r="AI2463" s="209"/>
      <c r="AJ2463" s="209"/>
      <c r="AK2463" s="209"/>
      <c r="AL2463" s="20"/>
      <c r="AM2463" s="209"/>
      <c r="AN2463" s="209"/>
      <c r="AO2463" s="209"/>
      <c r="AP2463" s="209"/>
      <c r="AQ2463" s="209"/>
      <c r="AR2463" s="209"/>
      <c r="AS2463" s="209"/>
      <c r="AT2463" s="209"/>
      <c r="AU2463" s="209"/>
      <c r="AV2463" s="20"/>
      <c r="AW2463" s="20"/>
      <c r="AX2463" s="20"/>
      <c r="AY2463" s="20"/>
      <c r="AZ2463" s="209"/>
      <c r="BA2463" s="209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08"/>
      <c r="Z2464" s="24"/>
      <c r="AA2464" s="208"/>
      <c r="AB2464" s="208"/>
      <c r="AC2464" s="24"/>
      <c r="AD2464" s="208"/>
      <c r="AE2464" s="208"/>
      <c r="AF2464" s="208"/>
      <c r="AG2464" s="208"/>
      <c r="AH2464" s="208"/>
      <c r="AI2464" s="208"/>
      <c r="AJ2464" s="208"/>
      <c r="AK2464" s="208"/>
      <c r="AL2464" s="24"/>
      <c r="AM2464" s="208"/>
      <c r="AN2464" s="208"/>
      <c r="AO2464" s="208"/>
      <c r="AP2464" s="208"/>
      <c r="AQ2464" s="208"/>
      <c r="AR2464" s="208"/>
      <c r="AS2464" s="208"/>
      <c r="AT2464" s="208"/>
      <c r="AU2464" s="208"/>
      <c r="AV2464" s="24"/>
      <c r="AW2464" s="24"/>
      <c r="AX2464" s="24"/>
      <c r="AY2464" s="24"/>
      <c r="AZ2464" s="208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9"/>
      <c r="Z2465" s="20"/>
      <c r="AA2465" s="209"/>
      <c r="AB2465" s="209"/>
      <c r="AC2465" s="20"/>
      <c r="AD2465" s="209"/>
      <c r="AE2465" s="209"/>
      <c r="AF2465" s="209"/>
      <c r="AG2465" s="209"/>
      <c r="AH2465" s="209"/>
      <c r="AI2465" s="209"/>
      <c r="AJ2465" s="209"/>
      <c r="AK2465" s="209"/>
      <c r="AL2465" s="20"/>
      <c r="AM2465" s="209"/>
      <c r="AN2465" s="209"/>
      <c r="AO2465" s="209"/>
      <c r="AP2465" s="209"/>
      <c r="AQ2465" s="209"/>
      <c r="AR2465" s="209"/>
      <c r="AS2465" s="209"/>
      <c r="AT2465" s="209"/>
      <c r="AU2465" s="209"/>
      <c r="AV2465" s="20"/>
      <c r="AW2465" s="20"/>
      <c r="AX2465" s="20"/>
      <c r="AY2465" s="20"/>
      <c r="AZ2465" s="209"/>
      <c r="BA2465" s="209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08"/>
      <c r="Z2466" s="24"/>
      <c r="AA2466" s="208"/>
      <c r="AB2466" s="208"/>
      <c r="AC2466" s="24"/>
      <c r="AD2466" s="208"/>
      <c r="AE2466" s="208"/>
      <c r="AF2466" s="208"/>
      <c r="AG2466" s="208"/>
      <c r="AH2466" s="208"/>
      <c r="AI2466" s="208"/>
      <c r="AJ2466" s="208"/>
      <c r="AK2466" s="208"/>
      <c r="AL2466" s="24"/>
      <c r="AM2466" s="208"/>
      <c r="AN2466" s="208"/>
      <c r="AO2466" s="208"/>
      <c r="AP2466" s="208"/>
      <c r="AQ2466" s="208"/>
      <c r="AR2466" s="208"/>
      <c r="AS2466" s="208"/>
      <c r="AT2466" s="208"/>
      <c r="AU2466" s="208"/>
      <c r="AV2466" s="24"/>
      <c r="AW2466" s="24"/>
      <c r="AX2466" s="24"/>
      <c r="AY2466" s="24"/>
      <c r="AZ2466" s="208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08"/>
      <c r="Z2467" s="24"/>
      <c r="AA2467" s="208"/>
      <c r="AB2467" s="208"/>
      <c r="AC2467" s="24"/>
      <c r="AD2467" s="208"/>
      <c r="AE2467" s="208"/>
      <c r="AF2467" s="208"/>
      <c r="AG2467" s="208"/>
      <c r="AH2467" s="208"/>
      <c r="AI2467" s="208"/>
      <c r="AJ2467" s="208"/>
      <c r="AK2467" s="208"/>
      <c r="AL2467" s="24"/>
      <c r="AM2467" s="208"/>
      <c r="AN2467" s="208"/>
      <c r="AO2467" s="208"/>
      <c r="AP2467" s="208"/>
      <c r="AQ2467" s="208"/>
      <c r="AR2467" s="208"/>
      <c r="AS2467" s="208"/>
      <c r="AT2467" s="208"/>
      <c r="AU2467" s="208"/>
      <c r="AV2467" s="24"/>
      <c r="AW2467" s="24"/>
      <c r="AX2467" s="24"/>
      <c r="AY2467" s="24"/>
      <c r="AZ2467" s="208"/>
      <c r="BA2467" s="111"/>
      <c r="BB2467" s="186">
        <f>BB2468</f>
        <v>0</v>
      </c>
      <c r="BC2467" s="186">
        <f>BC2468</f>
        <v>15</v>
      </c>
      <c r="BD2467" s="186">
        <f>BD2468</f>
        <v>0</v>
      </c>
      <c r="BE2467" s="186">
        <f>BE2468</f>
        <v>15</v>
      </c>
      <c r="BF2467" s="190"/>
      <c r="BG2467" s="188">
        <v>6</v>
      </c>
      <c r="BH2467" s="186">
        <f>BH2468</f>
        <v>1.116E-2</v>
      </c>
      <c r="BI2467" s="186">
        <f>BI2468</f>
        <v>0</v>
      </c>
      <c r="BJ2467" s="186">
        <f>BJ2468</f>
        <v>1.116E-2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08"/>
      <c r="Z2468" s="24"/>
      <c r="AA2468" s="208"/>
      <c r="AB2468" s="208"/>
      <c r="AC2468" s="24"/>
      <c r="AD2468" s="208"/>
      <c r="AE2468" s="208"/>
      <c r="AF2468" s="208"/>
      <c r="AG2468" s="208"/>
      <c r="AH2468" s="208"/>
      <c r="AI2468" s="208"/>
      <c r="AJ2468" s="208"/>
      <c r="AK2468" s="208"/>
      <c r="AL2468" s="24"/>
      <c r="AM2468" s="208"/>
      <c r="AN2468" s="208"/>
      <c r="AO2468" s="208"/>
      <c r="AP2468" s="208"/>
      <c r="AQ2468" s="208"/>
      <c r="AR2468" s="208"/>
      <c r="AS2468" s="208"/>
      <c r="AT2468" s="208"/>
      <c r="AU2468" s="208"/>
      <c r="AV2468" s="24"/>
      <c r="AW2468" s="24"/>
      <c r="AX2468" s="24"/>
      <c r="AY2468" s="24"/>
      <c r="AZ2468" s="208"/>
      <c r="BA2468" s="111"/>
      <c r="BB2468" s="186">
        <v>0</v>
      </c>
      <c r="BC2468" s="186">
        <v>15</v>
      </c>
      <c r="BD2468" s="22">
        <f t="shared" ref="BD2468:BD2499" si="499">(BB2468/31/24)*1000</f>
        <v>0</v>
      </c>
      <c r="BE2468" s="186">
        <f>BC2468-BD2468</f>
        <v>15</v>
      </c>
      <c r="BF2468" s="190"/>
      <c r="BG2468" s="188"/>
      <c r="BH2468" s="186">
        <f>(BC2468*24*31/1000000)</f>
        <v>1.116E-2</v>
      </c>
      <c r="BI2468" s="22">
        <f>(BD2468*24*31/1000000)</f>
        <v>0</v>
      </c>
      <c r="BJ2468" s="186">
        <f>BH2468-BI2468</f>
        <v>1.116E-2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210">
        <v>1512.4449999999999</v>
      </c>
      <c r="G2469" s="210">
        <v>1346.605</v>
      </c>
      <c r="H2469" s="210">
        <v>1079.2950000000001</v>
      </c>
      <c r="I2469" s="220">
        <v>782.11599999999999</v>
      </c>
      <c r="J2469" s="220"/>
      <c r="K2469" s="211">
        <v>480.995</v>
      </c>
      <c r="L2469" s="211">
        <v>199.66200000000001</v>
      </c>
      <c r="M2469" s="211">
        <v>64.427000000000007</v>
      </c>
      <c r="N2469" s="211">
        <v>150.739</v>
      </c>
      <c r="O2469" s="211">
        <v>639.07799999999997</v>
      </c>
      <c r="P2469" s="211">
        <v>829.61199999999997</v>
      </c>
      <c r="Q2469" s="210">
        <v>1091.1469999999999</v>
      </c>
      <c r="R2469" s="210">
        <v>1164.1210000000001</v>
      </c>
      <c r="S2469" s="210">
        <v>1395.8030000000001</v>
      </c>
      <c r="T2469" s="210">
        <v>1450.6890000000001</v>
      </c>
      <c r="U2469" s="210">
        <v>1524.338</v>
      </c>
      <c r="V2469" s="211">
        <v>770.64099999999996</v>
      </c>
      <c r="W2469" s="211">
        <v>362.363</v>
      </c>
      <c r="X2469" s="211">
        <v>61.365000000000002</v>
      </c>
      <c r="Y2469" s="211">
        <v>94.227000000000004</v>
      </c>
      <c r="Z2469" s="211">
        <v>147.81399999999999</v>
      </c>
      <c r="AA2469" s="211">
        <v>318.625</v>
      </c>
      <c r="AB2469" s="211">
        <v>679.09100000000001</v>
      </c>
      <c r="AC2469" s="210">
        <v>1005.252</v>
      </c>
      <c r="AD2469" s="210">
        <v>1164.3969999999999</v>
      </c>
      <c r="AE2469" s="210">
        <v>1369.1479999999999</v>
      </c>
      <c r="AF2469" s="210">
        <v>1220.982</v>
      </c>
      <c r="AG2469" s="210">
        <v>1155.3430000000001</v>
      </c>
      <c r="AH2469" s="211">
        <v>584.12800000000004</v>
      </c>
      <c r="AI2469" s="211">
        <v>340.66199999999998</v>
      </c>
      <c r="AJ2469" s="211">
        <v>-149.672</v>
      </c>
      <c r="AK2469" s="211">
        <v>50.44</v>
      </c>
      <c r="AL2469" s="211">
        <v>164.41</v>
      </c>
      <c r="AM2469" s="211">
        <v>393.23399999999998</v>
      </c>
      <c r="AN2469" s="211">
        <v>580.84500000000003</v>
      </c>
      <c r="AO2469" s="210">
        <v>1001.519</v>
      </c>
      <c r="AP2469" s="210">
        <v>1178.2439999999999</v>
      </c>
      <c r="AQ2469" s="210">
        <v>1431.7729999999999</v>
      </c>
      <c r="AR2469" s="210">
        <v>1231.492</v>
      </c>
      <c r="AS2469" s="210">
        <v>1051.962</v>
      </c>
      <c r="AT2469" s="211">
        <v>687.94100000000003</v>
      </c>
      <c r="AU2469" s="211">
        <v>364.33600000000001</v>
      </c>
      <c r="AV2469" s="211">
        <v>143.833</v>
      </c>
      <c r="AW2469" s="211">
        <v>85.093999999999994</v>
      </c>
      <c r="AX2469" s="211">
        <v>197.55099999999999</v>
      </c>
      <c r="AY2469" s="211">
        <v>412.209</v>
      </c>
      <c r="AZ2469" s="211">
        <v>486.83300000000003</v>
      </c>
      <c r="BA2469" s="211">
        <v>945.02300000000002</v>
      </c>
      <c r="BB2469" s="14">
        <f>SUM(BB2470:BB2570)/2</f>
        <v>2357.4349999999995</v>
      </c>
      <c r="BC2469" s="14">
        <f>SUM(BC2470:BC2566)+BC2568+BC2570</f>
        <v>8693.71434408602</v>
      </c>
      <c r="BD2469" s="15">
        <f t="shared" si="499"/>
        <v>3168.5954301075262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2.5474349999999997</v>
      </c>
      <c r="BJ2469" s="14">
        <f>BH2469-BI2469</f>
        <v>4.1115244719999993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209">
        <v>40.58</v>
      </c>
      <c r="G2470" s="209">
        <v>30.693999999999999</v>
      </c>
      <c r="H2470" s="209">
        <v>31.05</v>
      </c>
      <c r="I2470" s="224">
        <v>27.073</v>
      </c>
      <c r="J2470" s="224"/>
      <c r="K2470" s="209">
        <v>3.762</v>
      </c>
      <c r="L2470" s="20"/>
      <c r="M2470" s="20"/>
      <c r="N2470" s="20"/>
      <c r="O2470" s="20"/>
      <c r="P2470" s="209">
        <v>4.3869999999999996</v>
      </c>
      <c r="Q2470" s="209">
        <v>24.404</v>
      </c>
      <c r="R2470" s="209">
        <v>38.284999999999997</v>
      </c>
      <c r="S2470" s="209">
        <v>38.18</v>
      </c>
      <c r="T2470" s="209">
        <v>33.630000000000003</v>
      </c>
      <c r="U2470" s="209">
        <v>40.012999999999998</v>
      </c>
      <c r="V2470" s="209">
        <v>11.241</v>
      </c>
      <c r="W2470" s="209">
        <v>4.516</v>
      </c>
      <c r="X2470" s="20"/>
      <c r="Y2470" s="20"/>
      <c r="Z2470" s="20"/>
      <c r="AA2470" s="20"/>
      <c r="AB2470" s="209">
        <v>7.319</v>
      </c>
      <c r="AC2470" s="209">
        <v>32.374000000000002</v>
      </c>
      <c r="AD2470" s="209">
        <v>34.250999999999998</v>
      </c>
      <c r="AE2470" s="209">
        <v>40.000999999999998</v>
      </c>
      <c r="AF2470" s="209">
        <v>33.777999999999999</v>
      </c>
      <c r="AG2470" s="209">
        <v>27.635999999999999</v>
      </c>
      <c r="AH2470" s="209">
        <v>7.7910000000000004</v>
      </c>
      <c r="AI2470" s="209">
        <v>3.165</v>
      </c>
      <c r="AJ2470" s="209">
        <v>0.14299999999999999</v>
      </c>
      <c r="AK2470" s="20"/>
      <c r="AL2470" s="20"/>
      <c r="AM2470" s="209">
        <v>0.51100000000000001</v>
      </c>
      <c r="AN2470" s="209">
        <v>13.401</v>
      </c>
      <c r="AO2470" s="209">
        <v>30.146000000000001</v>
      </c>
      <c r="AP2470" s="209">
        <v>28.972999999999999</v>
      </c>
      <c r="AQ2470" s="209">
        <v>35.979999999999997</v>
      </c>
      <c r="AR2470" s="209">
        <v>28.513999999999999</v>
      </c>
      <c r="AS2470" s="209">
        <v>35.503</v>
      </c>
      <c r="AT2470" s="209">
        <v>14.843999999999999</v>
      </c>
      <c r="AU2470" s="209">
        <v>2.266</v>
      </c>
      <c r="AV2470" s="20"/>
      <c r="AW2470" s="20"/>
      <c r="AX2470" s="20"/>
      <c r="AY2470" s="20"/>
      <c r="AZ2470" s="209">
        <v>0.872</v>
      </c>
      <c r="BA2470" s="209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208">
        <v>13.897</v>
      </c>
      <c r="G2471" s="208">
        <v>9.1999999999999993</v>
      </c>
      <c r="H2471" s="208">
        <v>9.827</v>
      </c>
      <c r="I2471" s="221">
        <v>8.2319999999999993</v>
      </c>
      <c r="J2471" s="221"/>
      <c r="K2471" s="208">
        <v>0.48899999999999999</v>
      </c>
      <c r="L2471" s="24"/>
      <c r="M2471" s="24"/>
      <c r="N2471" s="24"/>
      <c r="O2471" s="24"/>
      <c r="P2471" s="24"/>
      <c r="Q2471" s="208">
        <v>6.24</v>
      </c>
      <c r="R2471" s="208">
        <v>8.7579999999999991</v>
      </c>
      <c r="S2471" s="208">
        <v>10.018000000000001</v>
      </c>
      <c r="T2471" s="208">
        <v>8.3350000000000009</v>
      </c>
      <c r="U2471" s="208">
        <v>10.943</v>
      </c>
      <c r="V2471" s="208">
        <v>1.881</v>
      </c>
      <c r="W2471" s="208">
        <v>7.3999999999999996E-2</v>
      </c>
      <c r="X2471" s="24"/>
      <c r="Y2471" s="24"/>
      <c r="Z2471" s="24"/>
      <c r="AA2471" s="24"/>
      <c r="AB2471" s="208">
        <v>1.766</v>
      </c>
      <c r="AC2471" s="208">
        <v>9.1199999999999992</v>
      </c>
      <c r="AD2471" s="208">
        <v>8.9550000000000001</v>
      </c>
      <c r="AE2471" s="208">
        <v>10.32</v>
      </c>
      <c r="AF2471" s="208">
        <v>8.952</v>
      </c>
      <c r="AG2471" s="208">
        <v>8.8870000000000005</v>
      </c>
      <c r="AH2471" s="208">
        <v>3.8450000000000002</v>
      </c>
      <c r="AI2471" s="208">
        <v>0.111</v>
      </c>
      <c r="AJ2471" s="24"/>
      <c r="AK2471" s="24"/>
      <c r="AL2471" s="24"/>
      <c r="AM2471" s="24"/>
      <c r="AN2471" s="208">
        <v>5.2160000000000002</v>
      </c>
      <c r="AO2471" s="208">
        <v>9.3409999999999993</v>
      </c>
      <c r="AP2471" s="208">
        <v>7.5910000000000002</v>
      </c>
      <c r="AQ2471" s="208">
        <v>9.0649999999999995</v>
      </c>
      <c r="AR2471" s="208">
        <v>6.5910000000000002</v>
      </c>
      <c r="AS2471" s="208">
        <v>12.426</v>
      </c>
      <c r="AT2471" s="24"/>
      <c r="AU2471" s="24"/>
      <c r="AV2471" s="24"/>
      <c r="AW2471" s="24"/>
      <c r="AX2471" s="24"/>
      <c r="AY2471" s="24"/>
      <c r="AZ2471" s="24"/>
      <c r="BA2471" s="208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208">
        <v>5.4829999999999997</v>
      </c>
      <c r="G2472" s="208">
        <v>3.53</v>
      </c>
      <c r="H2472" s="208">
        <v>2.9990000000000001</v>
      </c>
      <c r="I2472" s="221">
        <v>2.1059999999999999</v>
      </c>
      <c r="J2472" s="221"/>
      <c r="K2472" s="208">
        <v>0.88500000000000001</v>
      </c>
      <c r="L2472" s="24"/>
      <c r="M2472" s="24"/>
      <c r="N2472" s="24"/>
      <c r="O2472" s="24"/>
      <c r="P2472" s="208">
        <v>1.9079999999999999</v>
      </c>
      <c r="Q2472" s="208">
        <v>2.407</v>
      </c>
      <c r="R2472" s="208">
        <v>3.4769999999999999</v>
      </c>
      <c r="S2472" s="208">
        <v>4.8390000000000004</v>
      </c>
      <c r="T2472" s="208">
        <v>4.18</v>
      </c>
      <c r="U2472" s="208">
        <v>3.661</v>
      </c>
      <c r="V2472" s="208">
        <v>1.3959999999999999</v>
      </c>
      <c r="W2472" s="208">
        <v>0.87</v>
      </c>
      <c r="X2472" s="24"/>
      <c r="Y2472" s="24"/>
      <c r="Z2472" s="24"/>
      <c r="AA2472" s="24"/>
      <c r="AB2472" s="208">
        <v>1.788</v>
      </c>
      <c r="AC2472" s="208">
        <v>2.8119999999999998</v>
      </c>
      <c r="AD2472" s="208">
        <v>4.2210000000000001</v>
      </c>
      <c r="AE2472" s="208">
        <v>5.0579999999999998</v>
      </c>
      <c r="AF2472" s="208">
        <v>3.5590000000000002</v>
      </c>
      <c r="AG2472" s="208">
        <v>2.8820000000000001</v>
      </c>
      <c r="AH2472" s="208">
        <v>1.403</v>
      </c>
      <c r="AI2472" s="208">
        <v>0.89</v>
      </c>
      <c r="AJ2472" s="208">
        <v>0.14299999999999999</v>
      </c>
      <c r="AK2472" s="24"/>
      <c r="AL2472" s="24"/>
      <c r="AM2472" s="208">
        <v>0.51100000000000001</v>
      </c>
      <c r="AN2472" s="208">
        <v>1.3</v>
      </c>
      <c r="AO2472" s="208">
        <v>2.9950000000000001</v>
      </c>
      <c r="AP2472" s="208">
        <v>3.835</v>
      </c>
      <c r="AQ2472" s="208">
        <v>5.0960000000000001</v>
      </c>
      <c r="AR2472" s="208">
        <v>3.9780000000000002</v>
      </c>
      <c r="AS2472" s="208">
        <v>3.69</v>
      </c>
      <c r="AT2472" s="208">
        <v>1.8029999999999999</v>
      </c>
      <c r="AU2472" s="208">
        <v>0.80700000000000005</v>
      </c>
      <c r="AV2472" s="24"/>
      <c r="AW2472" s="24"/>
      <c r="AX2472" s="24"/>
      <c r="AY2472" s="24"/>
      <c r="AZ2472" s="208">
        <v>0.72299999999999998</v>
      </c>
      <c r="BA2472" s="208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208">
        <v>2.6560000000000001</v>
      </c>
      <c r="G2473" s="208">
        <v>2.254</v>
      </c>
      <c r="H2473" s="208">
        <v>2.3530000000000002</v>
      </c>
      <c r="I2473" s="221">
        <v>2.569</v>
      </c>
      <c r="J2473" s="221"/>
      <c r="K2473" s="208">
        <v>2.371</v>
      </c>
      <c r="L2473" s="24"/>
      <c r="M2473" s="24"/>
      <c r="N2473" s="24"/>
      <c r="O2473" s="24"/>
      <c r="P2473" s="208">
        <v>2.4790000000000001</v>
      </c>
      <c r="Q2473" s="208">
        <v>2.2330000000000001</v>
      </c>
      <c r="R2473" s="208">
        <v>2.3050000000000002</v>
      </c>
      <c r="S2473" s="208">
        <v>2.645</v>
      </c>
      <c r="T2473" s="208">
        <v>2.2309999999999999</v>
      </c>
      <c r="U2473" s="208">
        <v>2.8580000000000001</v>
      </c>
      <c r="V2473" s="208">
        <v>2.4009999999999998</v>
      </c>
      <c r="W2473" s="208">
        <v>2.6469999999999998</v>
      </c>
      <c r="X2473" s="24"/>
      <c r="Y2473" s="24"/>
      <c r="Z2473" s="24"/>
      <c r="AA2473" s="24"/>
      <c r="AB2473" s="208">
        <v>1.0309999999999999</v>
      </c>
      <c r="AC2473" s="208">
        <v>2.2069999999999999</v>
      </c>
      <c r="AD2473" s="208">
        <v>2.1509999999999998</v>
      </c>
      <c r="AE2473" s="208">
        <v>2.5129999999999999</v>
      </c>
      <c r="AF2473" s="208">
        <v>2.1509999999999998</v>
      </c>
      <c r="AG2473" s="208">
        <v>2.4279999999999999</v>
      </c>
      <c r="AH2473" s="208">
        <v>2.032</v>
      </c>
      <c r="AI2473" s="208">
        <v>2.1059999999999999</v>
      </c>
      <c r="AJ2473" s="24"/>
      <c r="AK2473" s="24"/>
      <c r="AL2473" s="24"/>
      <c r="AM2473" s="24"/>
      <c r="AN2473" s="208">
        <v>1.31</v>
      </c>
      <c r="AO2473" s="208">
        <v>1.9650000000000001</v>
      </c>
      <c r="AP2473" s="208">
        <v>2.2360000000000002</v>
      </c>
      <c r="AQ2473" s="208">
        <v>2.7909999999999999</v>
      </c>
      <c r="AR2473" s="208">
        <v>2.302</v>
      </c>
      <c r="AS2473" s="208">
        <v>2.5049999999999999</v>
      </c>
      <c r="AT2473" s="208">
        <v>1.6140000000000001</v>
      </c>
      <c r="AU2473" s="208">
        <v>1.4590000000000001</v>
      </c>
      <c r="AV2473" s="24"/>
      <c r="AW2473" s="24"/>
      <c r="AX2473" s="24"/>
      <c r="AY2473" s="24"/>
      <c r="AZ2473" s="208">
        <v>0.14899999999999999</v>
      </c>
      <c r="BA2473" s="208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208">
        <v>2.137</v>
      </c>
      <c r="G2474" s="208">
        <v>2.6</v>
      </c>
      <c r="H2474" s="208">
        <v>2.78</v>
      </c>
      <c r="I2474" s="221">
        <v>1.33</v>
      </c>
      <c r="J2474" s="221"/>
      <c r="K2474" s="208">
        <v>1.7000000000000001E-2</v>
      </c>
      <c r="L2474" s="24"/>
      <c r="M2474" s="24"/>
      <c r="N2474" s="24"/>
      <c r="O2474" s="24"/>
      <c r="P2474" s="24"/>
      <c r="Q2474" s="24"/>
      <c r="R2474" s="24"/>
      <c r="S2474" s="208">
        <v>2.0979999999999999</v>
      </c>
      <c r="T2474" s="208">
        <v>2.669</v>
      </c>
      <c r="U2474" s="208">
        <v>2.544</v>
      </c>
      <c r="V2474" s="208">
        <v>1.413</v>
      </c>
      <c r="W2474" s="208">
        <v>0.92500000000000004</v>
      </c>
      <c r="X2474" s="24"/>
      <c r="Y2474" s="24"/>
      <c r="Z2474" s="24"/>
      <c r="AA2474" s="24"/>
      <c r="AB2474" s="208">
        <v>1E-3</v>
      </c>
      <c r="AC2474" s="208">
        <v>0.46</v>
      </c>
      <c r="AD2474" s="208">
        <v>0.70599999999999996</v>
      </c>
      <c r="AE2474" s="208">
        <v>0.81299999999999994</v>
      </c>
      <c r="AF2474" s="208">
        <v>0.67100000000000004</v>
      </c>
      <c r="AG2474" s="208">
        <v>0.67</v>
      </c>
      <c r="AH2474" s="208">
        <v>0.51100000000000001</v>
      </c>
      <c r="AI2474" s="208">
        <v>5.8000000000000003E-2</v>
      </c>
      <c r="AJ2474" s="24"/>
      <c r="AK2474" s="24"/>
      <c r="AL2474" s="24"/>
      <c r="AM2474" s="24"/>
      <c r="AN2474" s="24"/>
      <c r="AO2474" s="208">
        <v>0.316</v>
      </c>
      <c r="AP2474" s="208">
        <v>1.0529999999999999</v>
      </c>
      <c r="AQ2474" s="208">
        <v>1.343</v>
      </c>
      <c r="AR2474" s="208">
        <v>1.242</v>
      </c>
      <c r="AS2474" s="208">
        <v>1.3220000000000001</v>
      </c>
      <c r="AT2474" s="208">
        <v>1.0960000000000001</v>
      </c>
      <c r="AU2474" s="24"/>
      <c r="AV2474" s="24"/>
      <c r="AW2474" s="24"/>
      <c r="AX2474" s="24"/>
      <c r="AY2474" s="24"/>
      <c r="AZ2474" s="24"/>
      <c r="BA2474" s="208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208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208">
        <v>16.407</v>
      </c>
      <c r="G2476" s="208">
        <v>13.11</v>
      </c>
      <c r="H2476" s="208">
        <v>13.090999999999999</v>
      </c>
      <c r="I2476" s="221">
        <v>12.836</v>
      </c>
      <c r="J2476" s="221"/>
      <c r="K2476" s="24"/>
      <c r="L2476" s="24"/>
      <c r="M2476" s="24"/>
      <c r="N2476" s="24"/>
      <c r="O2476" s="24"/>
      <c r="P2476" s="24"/>
      <c r="Q2476" s="208">
        <v>13.523999999999999</v>
      </c>
      <c r="R2476" s="208">
        <v>23.745000000000001</v>
      </c>
      <c r="S2476" s="208">
        <v>18.579999999999998</v>
      </c>
      <c r="T2476" s="208">
        <v>16.215</v>
      </c>
      <c r="U2476" s="208">
        <v>20.007000000000001</v>
      </c>
      <c r="V2476" s="208">
        <v>4.1500000000000004</v>
      </c>
      <c r="W2476" s="24"/>
      <c r="X2476" s="24"/>
      <c r="Y2476" s="24"/>
      <c r="Z2476" s="24"/>
      <c r="AA2476" s="24"/>
      <c r="AB2476" s="208">
        <v>2.7330000000000001</v>
      </c>
      <c r="AC2476" s="208">
        <v>17.774999999999999</v>
      </c>
      <c r="AD2476" s="208">
        <v>18.218</v>
      </c>
      <c r="AE2476" s="208">
        <v>21.297000000000001</v>
      </c>
      <c r="AF2476" s="208">
        <v>18.445</v>
      </c>
      <c r="AG2476" s="208">
        <v>12.769</v>
      </c>
      <c r="AH2476" s="24"/>
      <c r="AI2476" s="24"/>
      <c r="AJ2476" s="24"/>
      <c r="AK2476" s="24"/>
      <c r="AL2476" s="24"/>
      <c r="AM2476" s="24"/>
      <c r="AN2476" s="208">
        <v>5.5750000000000002</v>
      </c>
      <c r="AO2476" s="208">
        <v>15.529</v>
      </c>
      <c r="AP2476" s="208">
        <v>14.257999999999999</v>
      </c>
      <c r="AQ2476" s="208">
        <v>17.684999999999999</v>
      </c>
      <c r="AR2476" s="208">
        <v>14.401</v>
      </c>
      <c r="AS2476" s="208">
        <v>15.56</v>
      </c>
      <c r="AT2476" s="208">
        <v>10.331</v>
      </c>
      <c r="AU2476" s="24"/>
      <c r="AV2476" s="24"/>
      <c r="AW2476" s="24"/>
      <c r="AX2476" s="24"/>
      <c r="AY2476" s="24"/>
      <c r="AZ2476" s="24"/>
      <c r="BA2476" s="208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209">
        <v>1.8819999999999999</v>
      </c>
      <c r="G2477" s="209">
        <v>1.5640000000000001</v>
      </c>
      <c r="H2477" s="209">
        <v>1.1779999999999999</v>
      </c>
      <c r="I2477" s="224">
        <v>1.111</v>
      </c>
      <c r="J2477" s="224"/>
      <c r="K2477" s="209">
        <v>0.59499999999999997</v>
      </c>
      <c r="L2477" s="209">
        <v>0.13500000000000001</v>
      </c>
      <c r="M2477" s="20"/>
      <c r="N2477" s="20"/>
      <c r="O2477" s="209">
        <v>0.52700000000000002</v>
      </c>
      <c r="P2477" s="209">
        <v>1.1559999999999999</v>
      </c>
      <c r="Q2477" s="209">
        <v>1.365</v>
      </c>
      <c r="R2477" s="209">
        <v>1.649</v>
      </c>
      <c r="S2477" s="209">
        <v>1.39</v>
      </c>
      <c r="T2477" s="209">
        <v>1.7410000000000001</v>
      </c>
      <c r="U2477" s="209">
        <v>1.353</v>
      </c>
      <c r="V2477" s="209">
        <v>1.0760000000000001</v>
      </c>
      <c r="W2477" s="209">
        <v>0.61399999999999999</v>
      </c>
      <c r="X2477" s="20"/>
      <c r="Y2477" s="209">
        <v>0.248</v>
      </c>
      <c r="Z2477" s="20"/>
      <c r="AA2477" s="20"/>
      <c r="AB2477" s="209">
        <v>0.77900000000000003</v>
      </c>
      <c r="AC2477" s="209">
        <v>0.66700000000000004</v>
      </c>
      <c r="AD2477" s="209">
        <v>0.85399999999999998</v>
      </c>
      <c r="AE2477" s="209">
        <v>1.1000000000000001</v>
      </c>
      <c r="AF2477" s="209">
        <v>0.754</v>
      </c>
      <c r="AG2477" s="209">
        <v>0.63100000000000001</v>
      </c>
      <c r="AH2477" s="209">
        <v>0.27600000000000002</v>
      </c>
      <c r="AI2477" s="209">
        <v>0.27700000000000002</v>
      </c>
      <c r="AJ2477" s="209">
        <v>5.5E-2</v>
      </c>
      <c r="AK2477" s="20"/>
      <c r="AL2477" s="209">
        <v>1.7000000000000001E-2</v>
      </c>
      <c r="AM2477" s="209">
        <v>0.1</v>
      </c>
      <c r="AN2477" s="209">
        <v>0.30199999999999999</v>
      </c>
      <c r="AO2477" s="209">
        <v>0.71</v>
      </c>
      <c r="AP2477" s="209">
        <v>0.75800000000000001</v>
      </c>
      <c r="AQ2477" s="209">
        <v>0.90900000000000003</v>
      </c>
      <c r="AR2477" s="209">
        <v>0.90300000000000002</v>
      </c>
      <c r="AS2477" s="209">
        <v>0.752</v>
      </c>
      <c r="AT2477" s="209">
        <v>0.377</v>
      </c>
      <c r="AU2477" s="209">
        <v>0.222</v>
      </c>
      <c r="AV2477" s="20"/>
      <c r="AW2477" s="20"/>
      <c r="AX2477" s="20"/>
      <c r="AY2477" s="209">
        <v>0.23400000000000001</v>
      </c>
      <c r="AZ2477" s="209">
        <v>0.33300000000000002</v>
      </c>
      <c r="BA2477" s="209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208">
        <v>1.8819999999999999</v>
      </c>
      <c r="G2478" s="208">
        <v>1.5640000000000001</v>
      </c>
      <c r="H2478" s="208">
        <v>1.1779999999999999</v>
      </c>
      <c r="I2478" s="221">
        <v>1.111</v>
      </c>
      <c r="J2478" s="221"/>
      <c r="K2478" s="208">
        <v>0.59499999999999997</v>
      </c>
      <c r="L2478" s="208">
        <v>0.13500000000000001</v>
      </c>
      <c r="M2478" s="24"/>
      <c r="N2478" s="24"/>
      <c r="O2478" s="208">
        <v>0.52700000000000002</v>
      </c>
      <c r="P2478" s="208">
        <v>1.1559999999999999</v>
      </c>
      <c r="Q2478" s="208">
        <v>1.365</v>
      </c>
      <c r="R2478" s="208">
        <v>1.649</v>
      </c>
      <c r="S2478" s="208">
        <v>1.39</v>
      </c>
      <c r="T2478" s="208">
        <v>1.7410000000000001</v>
      </c>
      <c r="U2478" s="208">
        <v>1.353</v>
      </c>
      <c r="V2478" s="208">
        <v>1.0760000000000001</v>
      </c>
      <c r="W2478" s="208">
        <v>0.61399999999999999</v>
      </c>
      <c r="X2478" s="24"/>
      <c r="Y2478" s="208">
        <v>0.248</v>
      </c>
      <c r="Z2478" s="24"/>
      <c r="AA2478" s="24"/>
      <c r="AB2478" s="208">
        <v>0.77900000000000003</v>
      </c>
      <c r="AC2478" s="208">
        <v>0.66700000000000004</v>
      </c>
      <c r="AD2478" s="208">
        <v>0.85399999999999998</v>
      </c>
      <c r="AE2478" s="208">
        <v>1.1000000000000001</v>
      </c>
      <c r="AF2478" s="208">
        <v>0.754</v>
      </c>
      <c r="AG2478" s="208">
        <v>0.63100000000000001</v>
      </c>
      <c r="AH2478" s="208">
        <v>0.27600000000000002</v>
      </c>
      <c r="AI2478" s="208">
        <v>0.27700000000000002</v>
      </c>
      <c r="AJ2478" s="208">
        <v>5.5E-2</v>
      </c>
      <c r="AK2478" s="24"/>
      <c r="AL2478" s="208">
        <v>1.7000000000000001E-2</v>
      </c>
      <c r="AM2478" s="208">
        <v>0.1</v>
      </c>
      <c r="AN2478" s="208">
        <v>0.30199999999999999</v>
      </c>
      <c r="AO2478" s="208">
        <v>0.71</v>
      </c>
      <c r="AP2478" s="208">
        <v>0.75800000000000001</v>
      </c>
      <c r="AQ2478" s="208">
        <v>0.90900000000000003</v>
      </c>
      <c r="AR2478" s="208">
        <v>0.90300000000000002</v>
      </c>
      <c r="AS2478" s="208">
        <v>0.752</v>
      </c>
      <c r="AT2478" s="208">
        <v>0.377</v>
      </c>
      <c r="AU2478" s="208">
        <v>0.222</v>
      </c>
      <c r="AV2478" s="24"/>
      <c r="AW2478" s="24"/>
      <c r="AX2478" s="24"/>
      <c r="AY2478" s="208">
        <v>0.23400000000000001</v>
      </c>
      <c r="AZ2478" s="208">
        <v>0.33300000000000002</v>
      </c>
      <c r="BA2478" s="208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209">
        <v>31.695</v>
      </c>
      <c r="G2479" s="209">
        <v>25.597000000000001</v>
      </c>
      <c r="H2479" s="209">
        <v>18.03</v>
      </c>
      <c r="I2479" s="224">
        <v>16.582000000000001</v>
      </c>
      <c r="J2479" s="224"/>
      <c r="K2479" s="209">
        <v>9.4169999999999998</v>
      </c>
      <c r="L2479" s="209">
        <v>0.14000000000000001</v>
      </c>
      <c r="M2479" s="20"/>
      <c r="N2479" s="20"/>
      <c r="O2479" s="20"/>
      <c r="P2479" s="209">
        <v>23.201000000000001</v>
      </c>
      <c r="Q2479" s="209">
        <v>28.832000000000001</v>
      </c>
      <c r="R2479" s="209">
        <v>31.629000000000001</v>
      </c>
      <c r="S2479" s="209">
        <v>30.905999999999999</v>
      </c>
      <c r="T2479" s="209">
        <v>32.216000000000001</v>
      </c>
      <c r="U2479" s="209">
        <v>28.893999999999998</v>
      </c>
      <c r="V2479" s="209">
        <v>20.023</v>
      </c>
      <c r="W2479" s="209">
        <v>11.96</v>
      </c>
      <c r="X2479" s="209">
        <v>0.70899999999999996</v>
      </c>
      <c r="Y2479" s="209">
        <v>0.14399999999999999</v>
      </c>
      <c r="Z2479" s="209">
        <v>0.14199999999999999</v>
      </c>
      <c r="AA2479" s="20"/>
      <c r="AB2479" s="209">
        <v>17.95</v>
      </c>
      <c r="AC2479" s="209">
        <v>20.821000000000002</v>
      </c>
      <c r="AD2479" s="209">
        <v>26.628</v>
      </c>
      <c r="AE2479" s="209">
        <v>28.57</v>
      </c>
      <c r="AF2479" s="209">
        <v>20.527999999999999</v>
      </c>
      <c r="AG2479" s="209">
        <v>18.294</v>
      </c>
      <c r="AH2479" s="209">
        <v>16.302</v>
      </c>
      <c r="AI2479" s="209">
        <v>10.565</v>
      </c>
      <c r="AJ2479" s="209">
        <v>0.05</v>
      </c>
      <c r="AK2479" s="20"/>
      <c r="AL2479" s="209">
        <v>7.0999999999999994E-2</v>
      </c>
      <c r="AM2479" s="20"/>
      <c r="AN2479" s="209">
        <v>14.887</v>
      </c>
      <c r="AO2479" s="209">
        <v>19.422000000000001</v>
      </c>
      <c r="AP2479" s="209">
        <v>18.428000000000001</v>
      </c>
      <c r="AQ2479" s="209">
        <v>25.125</v>
      </c>
      <c r="AR2479" s="209">
        <v>20.911999999999999</v>
      </c>
      <c r="AS2479" s="209">
        <v>18.978999999999999</v>
      </c>
      <c r="AT2479" s="209">
        <v>11.928000000000001</v>
      </c>
      <c r="AU2479" s="209">
        <v>8.2360000000000007</v>
      </c>
      <c r="AV2479" s="209">
        <v>0.22600000000000001</v>
      </c>
      <c r="AW2479" s="20"/>
      <c r="AX2479" s="20"/>
      <c r="AY2479" s="209">
        <v>3.26</v>
      </c>
      <c r="AZ2479" s="209">
        <v>10.231999999999999</v>
      </c>
      <c r="BA2479" s="209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208">
        <v>1.8089999999999999</v>
      </c>
      <c r="G2480" s="208">
        <v>1.4359999999999999</v>
      </c>
      <c r="H2480" s="208">
        <v>0.88900000000000001</v>
      </c>
      <c r="I2480" s="221">
        <v>0.56799999999999995</v>
      </c>
      <c r="J2480" s="221"/>
      <c r="K2480" s="208">
        <v>0.29399999999999998</v>
      </c>
      <c r="L2480" s="208">
        <v>5.7000000000000002E-2</v>
      </c>
      <c r="M2480" s="24"/>
      <c r="N2480" s="24"/>
      <c r="O2480" s="24"/>
      <c r="P2480" s="208">
        <v>0.78600000000000003</v>
      </c>
      <c r="Q2480" s="208">
        <v>0.96499999999999997</v>
      </c>
      <c r="R2480" s="208">
        <v>1.365</v>
      </c>
      <c r="S2480" s="208">
        <v>1.304</v>
      </c>
      <c r="T2480" s="208">
        <v>1.5109999999999999</v>
      </c>
      <c r="U2480" s="208">
        <v>1.171</v>
      </c>
      <c r="V2480" s="208">
        <v>0.46100000000000002</v>
      </c>
      <c r="W2480" s="208">
        <v>0.16800000000000001</v>
      </c>
      <c r="X2480" s="208">
        <v>4.9000000000000002E-2</v>
      </c>
      <c r="Y2480" s="208">
        <v>0.02</v>
      </c>
      <c r="Z2480" s="208">
        <v>1.4E-2</v>
      </c>
      <c r="AA2480" s="24"/>
      <c r="AB2480" s="24"/>
      <c r="AC2480" s="24"/>
      <c r="AD2480" s="208">
        <v>2.1989999999999998</v>
      </c>
      <c r="AE2480" s="208">
        <v>0.58099999999999996</v>
      </c>
      <c r="AF2480" s="208">
        <v>0.754</v>
      </c>
      <c r="AG2480" s="208">
        <v>0.55400000000000005</v>
      </c>
      <c r="AH2480" s="208">
        <v>0.28599999999999998</v>
      </c>
      <c r="AI2480" s="208">
        <v>0.19500000000000001</v>
      </c>
      <c r="AJ2480" s="24"/>
      <c r="AK2480" s="24"/>
      <c r="AL2480" s="24"/>
      <c r="AM2480" s="24"/>
      <c r="AN2480" s="208">
        <v>0.29799999999999999</v>
      </c>
      <c r="AO2480" s="208">
        <v>0.74199999999999999</v>
      </c>
      <c r="AP2480" s="208">
        <v>0.83199999999999996</v>
      </c>
      <c r="AQ2480" s="208">
        <v>1.173</v>
      </c>
      <c r="AR2480" s="208">
        <v>1.0309999999999999</v>
      </c>
      <c r="AS2480" s="208">
        <v>0.81799999999999995</v>
      </c>
      <c r="AT2480" s="208">
        <v>0.35099999999999998</v>
      </c>
      <c r="AU2480" s="208">
        <v>0.16300000000000001</v>
      </c>
      <c r="AV2480" s="208">
        <v>7.0000000000000001E-3</v>
      </c>
      <c r="AW2480" s="24"/>
      <c r="AX2480" s="24"/>
      <c r="AY2480" s="208">
        <v>5.5E-2</v>
      </c>
      <c r="AZ2480" s="208">
        <v>0.252</v>
      </c>
      <c r="BA2480" s="208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208">
        <v>9.8889999999999993</v>
      </c>
      <c r="G2481" s="208">
        <v>8.5180000000000007</v>
      </c>
      <c r="H2481" s="208">
        <v>6.0419999999999998</v>
      </c>
      <c r="I2481" s="221">
        <v>5.226</v>
      </c>
      <c r="J2481" s="221"/>
      <c r="K2481" s="208">
        <v>3.0430000000000001</v>
      </c>
      <c r="L2481" s="208">
        <v>6.3E-2</v>
      </c>
      <c r="M2481" s="24"/>
      <c r="N2481" s="24"/>
      <c r="O2481" s="24"/>
      <c r="P2481" s="208">
        <v>7.4359999999999999</v>
      </c>
      <c r="Q2481" s="208">
        <v>9.69</v>
      </c>
      <c r="R2481" s="208">
        <v>10.038</v>
      </c>
      <c r="S2481" s="208">
        <v>9.66</v>
      </c>
      <c r="T2481" s="208">
        <v>10.189</v>
      </c>
      <c r="U2481" s="208">
        <v>9.6649999999999991</v>
      </c>
      <c r="V2481" s="208">
        <v>5.774</v>
      </c>
      <c r="W2481" s="208">
        <v>3.266</v>
      </c>
      <c r="X2481" s="208">
        <v>0.13</v>
      </c>
      <c r="Y2481" s="24"/>
      <c r="Z2481" s="24"/>
      <c r="AA2481" s="24"/>
      <c r="AB2481" s="208">
        <v>6.3479999999999999</v>
      </c>
      <c r="AC2481" s="208">
        <v>8.2080000000000002</v>
      </c>
      <c r="AD2481" s="208">
        <v>8.8260000000000005</v>
      </c>
      <c r="AE2481" s="208">
        <v>10.622999999999999</v>
      </c>
      <c r="AF2481" s="208">
        <v>7.4850000000000003</v>
      </c>
      <c r="AG2481" s="208">
        <v>6.3929999999999998</v>
      </c>
      <c r="AH2481" s="208">
        <v>5.7039999999999997</v>
      </c>
      <c r="AI2481" s="208">
        <v>5.3310000000000004</v>
      </c>
      <c r="AJ2481" s="24"/>
      <c r="AK2481" s="24"/>
      <c r="AL2481" s="24"/>
      <c r="AM2481" s="24"/>
      <c r="AN2481" s="208">
        <v>4.6980000000000004</v>
      </c>
      <c r="AO2481" s="208">
        <v>6.78</v>
      </c>
      <c r="AP2481" s="208">
        <v>6.5410000000000004</v>
      </c>
      <c r="AQ2481" s="208">
        <v>8.8089999999999993</v>
      </c>
      <c r="AR2481" s="208">
        <v>7.2030000000000003</v>
      </c>
      <c r="AS2481" s="208">
        <v>6.5730000000000004</v>
      </c>
      <c r="AT2481" s="208">
        <v>4.0460000000000003</v>
      </c>
      <c r="AU2481" s="208">
        <v>2.7040000000000002</v>
      </c>
      <c r="AV2481" s="24"/>
      <c r="AW2481" s="24"/>
      <c r="AX2481" s="24"/>
      <c r="AY2481" s="208">
        <v>1.1479999999999999</v>
      </c>
      <c r="AZ2481" s="208">
        <v>3.2949999999999999</v>
      </c>
      <c r="BA2481" s="208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208">
        <v>10.558</v>
      </c>
      <c r="G2482" s="208">
        <v>8.3659999999999997</v>
      </c>
      <c r="H2482" s="208">
        <v>6.0730000000000004</v>
      </c>
      <c r="I2482" s="221">
        <v>5.8689999999999998</v>
      </c>
      <c r="J2482" s="221"/>
      <c r="K2482" s="208">
        <v>3.548</v>
      </c>
      <c r="L2482" s="208">
        <v>0.02</v>
      </c>
      <c r="M2482" s="24"/>
      <c r="N2482" s="24"/>
      <c r="O2482" s="24"/>
      <c r="P2482" s="208">
        <v>7.976</v>
      </c>
      <c r="Q2482" s="208">
        <v>11.004</v>
      </c>
      <c r="R2482" s="208">
        <v>12.462999999999999</v>
      </c>
      <c r="S2482" s="208">
        <v>12.308999999999999</v>
      </c>
      <c r="T2482" s="208">
        <v>12.167999999999999</v>
      </c>
      <c r="U2482" s="208">
        <v>10.079000000000001</v>
      </c>
      <c r="V2482" s="208">
        <v>7.7329999999999997</v>
      </c>
      <c r="W2482" s="208">
        <v>5.2859999999999996</v>
      </c>
      <c r="X2482" s="208">
        <v>0.4</v>
      </c>
      <c r="Y2482" s="208">
        <v>0.124</v>
      </c>
      <c r="Z2482" s="208">
        <v>0.128</v>
      </c>
      <c r="AA2482" s="24"/>
      <c r="AB2482" s="208">
        <v>6.7610000000000001</v>
      </c>
      <c r="AC2482" s="208">
        <v>6.7039999999999997</v>
      </c>
      <c r="AD2482" s="208">
        <v>8.1929999999999996</v>
      </c>
      <c r="AE2482" s="208">
        <v>9.0090000000000003</v>
      </c>
      <c r="AF2482" s="208">
        <v>6.4859999999999998</v>
      </c>
      <c r="AG2482" s="208">
        <v>5.976</v>
      </c>
      <c r="AH2482" s="208">
        <v>5.3719999999999999</v>
      </c>
      <c r="AI2482" s="208">
        <v>3.9169999999999998</v>
      </c>
      <c r="AJ2482" s="208">
        <v>0.05</v>
      </c>
      <c r="AK2482" s="24"/>
      <c r="AL2482" s="208">
        <v>7.0999999999999994E-2</v>
      </c>
      <c r="AM2482" s="24"/>
      <c r="AN2482" s="208">
        <v>5.8840000000000003</v>
      </c>
      <c r="AO2482" s="208">
        <v>6.383</v>
      </c>
      <c r="AP2482" s="208">
        <v>5.9589999999999996</v>
      </c>
      <c r="AQ2482" s="208">
        <v>8.266</v>
      </c>
      <c r="AR2482" s="208">
        <v>7.1130000000000004</v>
      </c>
      <c r="AS2482" s="208">
        <v>6.5119999999999996</v>
      </c>
      <c r="AT2482" s="208">
        <v>4.266</v>
      </c>
      <c r="AU2482" s="208">
        <v>3.0960000000000001</v>
      </c>
      <c r="AV2482" s="208">
        <v>0.219</v>
      </c>
      <c r="AW2482" s="24"/>
      <c r="AX2482" s="24"/>
      <c r="AY2482" s="208">
        <v>1.1870000000000001</v>
      </c>
      <c r="AZ2482" s="208">
        <v>3.7389999999999999</v>
      </c>
      <c r="BA2482" s="208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208">
        <v>9.4390000000000001</v>
      </c>
      <c r="G2483" s="208">
        <v>7.2770000000000001</v>
      </c>
      <c r="H2483" s="208">
        <v>5.0259999999999998</v>
      </c>
      <c r="I2483" s="221">
        <v>4.9189999999999996</v>
      </c>
      <c r="J2483" s="221"/>
      <c r="K2483" s="208">
        <v>2.532</v>
      </c>
      <c r="L2483" s="24"/>
      <c r="M2483" s="24"/>
      <c r="N2483" s="24"/>
      <c r="O2483" s="24"/>
      <c r="P2483" s="208">
        <v>7.0030000000000001</v>
      </c>
      <c r="Q2483" s="208">
        <v>7.173</v>
      </c>
      <c r="R2483" s="208">
        <v>7.7629999999999999</v>
      </c>
      <c r="S2483" s="208">
        <v>7.633</v>
      </c>
      <c r="T2483" s="208">
        <v>8.3480000000000008</v>
      </c>
      <c r="U2483" s="208">
        <v>7.9790000000000001</v>
      </c>
      <c r="V2483" s="208">
        <v>6.0549999999999997</v>
      </c>
      <c r="W2483" s="208">
        <v>3.24</v>
      </c>
      <c r="X2483" s="208">
        <v>0.13</v>
      </c>
      <c r="Y2483" s="24"/>
      <c r="Z2483" s="24"/>
      <c r="AA2483" s="24"/>
      <c r="AB2483" s="208">
        <v>4.8410000000000002</v>
      </c>
      <c r="AC2483" s="208">
        <v>5.9089999999999998</v>
      </c>
      <c r="AD2483" s="208">
        <v>7.41</v>
      </c>
      <c r="AE2483" s="208">
        <v>8.3569999999999993</v>
      </c>
      <c r="AF2483" s="208">
        <v>5.8029999999999999</v>
      </c>
      <c r="AG2483" s="208">
        <v>5.3710000000000004</v>
      </c>
      <c r="AH2483" s="208">
        <v>4.9400000000000004</v>
      </c>
      <c r="AI2483" s="208">
        <v>1.1220000000000001</v>
      </c>
      <c r="AJ2483" s="24"/>
      <c r="AK2483" s="24"/>
      <c r="AL2483" s="24"/>
      <c r="AM2483" s="24"/>
      <c r="AN2483" s="208">
        <v>4.0069999999999997</v>
      </c>
      <c r="AO2483" s="208">
        <v>5.5170000000000003</v>
      </c>
      <c r="AP2483" s="208">
        <v>5.0960000000000001</v>
      </c>
      <c r="AQ2483" s="208">
        <v>6.8769999999999998</v>
      </c>
      <c r="AR2483" s="208">
        <v>5.5650000000000004</v>
      </c>
      <c r="AS2483" s="208">
        <v>5.0759999999999996</v>
      </c>
      <c r="AT2483" s="208">
        <v>3.2650000000000001</v>
      </c>
      <c r="AU2483" s="208">
        <v>2.2730000000000001</v>
      </c>
      <c r="AV2483" s="24"/>
      <c r="AW2483" s="24"/>
      <c r="AX2483" s="24"/>
      <c r="AY2483" s="208">
        <v>0.87</v>
      </c>
      <c r="AZ2483" s="208">
        <v>2.9460000000000002</v>
      </c>
      <c r="BA2483" s="208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9">
        <v>5.9329999999999998</v>
      </c>
      <c r="Q2484" s="20"/>
      <c r="R2484" s="209">
        <v>0.10299999999999999</v>
      </c>
      <c r="S2484" s="209">
        <v>3.9E-2</v>
      </c>
      <c r="T2484" s="209">
        <v>5.6000000000000001E-2</v>
      </c>
      <c r="U2484" s="209">
        <v>5.2999999999999999E-2</v>
      </c>
      <c r="V2484" s="209">
        <v>8.5000000000000006E-2</v>
      </c>
      <c r="W2484" s="209">
        <v>7.0000000000000007E-2</v>
      </c>
      <c r="X2484" s="20"/>
      <c r="Y2484" s="20"/>
      <c r="Z2484" s="20"/>
      <c r="AA2484" s="20"/>
      <c r="AB2484" s="209">
        <v>0.154</v>
      </c>
      <c r="AC2484" s="209">
        <v>5.6000000000000001E-2</v>
      </c>
      <c r="AD2484" s="209">
        <v>5.6000000000000001E-2</v>
      </c>
      <c r="AE2484" s="209">
        <v>7.0999999999999994E-2</v>
      </c>
      <c r="AF2484" s="209">
        <v>6.9000000000000006E-2</v>
      </c>
      <c r="AG2484" s="209">
        <v>6.5000000000000002E-2</v>
      </c>
      <c r="AH2484" s="209">
        <v>7.9000000000000001E-2</v>
      </c>
      <c r="AI2484" s="209">
        <v>8.5000000000000006E-2</v>
      </c>
      <c r="AJ2484" s="209">
        <v>3.5000000000000003E-2</v>
      </c>
      <c r="AK2484" s="20"/>
      <c r="AL2484" s="20"/>
      <c r="AM2484" s="20"/>
      <c r="AN2484" s="20"/>
      <c r="AO2484" s="209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08">
        <v>5.9329999999999998</v>
      </c>
      <c r="Q2485" s="24"/>
      <c r="R2485" s="208">
        <v>0.10299999999999999</v>
      </c>
      <c r="S2485" s="208">
        <v>3.9E-2</v>
      </c>
      <c r="T2485" s="208">
        <v>5.6000000000000001E-2</v>
      </c>
      <c r="U2485" s="208">
        <v>5.2999999999999999E-2</v>
      </c>
      <c r="V2485" s="208">
        <v>8.5000000000000006E-2</v>
      </c>
      <c r="W2485" s="208">
        <v>7.0000000000000007E-2</v>
      </c>
      <c r="X2485" s="24"/>
      <c r="Y2485" s="24"/>
      <c r="Z2485" s="24"/>
      <c r="AA2485" s="24"/>
      <c r="AB2485" s="208">
        <v>0.154</v>
      </c>
      <c r="AC2485" s="208">
        <v>5.6000000000000001E-2</v>
      </c>
      <c r="AD2485" s="208">
        <v>5.6000000000000001E-2</v>
      </c>
      <c r="AE2485" s="208">
        <v>7.0999999999999994E-2</v>
      </c>
      <c r="AF2485" s="208">
        <v>6.9000000000000006E-2</v>
      </c>
      <c r="AG2485" s="208">
        <v>6.5000000000000002E-2</v>
      </c>
      <c r="AH2485" s="208">
        <v>7.9000000000000001E-2</v>
      </c>
      <c r="AI2485" s="208">
        <v>8.5000000000000006E-2</v>
      </c>
      <c r="AJ2485" s="208">
        <v>3.5000000000000003E-2</v>
      </c>
      <c r="AK2485" s="24"/>
      <c r="AL2485" s="24"/>
      <c r="AM2485" s="24"/>
      <c r="AN2485" s="24"/>
      <c r="AO2485" s="208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9">
        <v>10.558999999999999</v>
      </c>
      <c r="AN2486" s="209">
        <v>52.448</v>
      </c>
      <c r="AO2486" s="209">
        <v>77.593999999999994</v>
      </c>
      <c r="AP2486" s="209">
        <v>109.852</v>
      </c>
      <c r="AQ2486" s="209">
        <v>136.36600000000001</v>
      </c>
      <c r="AR2486" s="209">
        <v>88.775000000000006</v>
      </c>
      <c r="AS2486" s="209">
        <v>80.869</v>
      </c>
      <c r="AT2486" s="209">
        <v>37.453000000000003</v>
      </c>
      <c r="AU2486" s="209">
        <v>18.155999999999999</v>
      </c>
      <c r="AV2486" s="20"/>
      <c r="AW2486" s="20"/>
      <c r="AX2486" s="20"/>
      <c r="AY2486" s="20"/>
      <c r="AZ2486" s="209">
        <v>50.185000000000002</v>
      </c>
      <c r="BA2486" s="209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08">
        <v>10.558999999999999</v>
      </c>
      <c r="AN2487" s="208">
        <v>52.448</v>
      </c>
      <c r="AO2487" s="208">
        <v>77.593999999999994</v>
      </c>
      <c r="AP2487" s="208">
        <v>109.852</v>
      </c>
      <c r="AQ2487" s="208">
        <v>136.36600000000001</v>
      </c>
      <c r="AR2487" s="208">
        <v>88.775000000000006</v>
      </c>
      <c r="AS2487" s="208">
        <v>80.869</v>
      </c>
      <c r="AT2487" s="208">
        <v>37.453000000000003</v>
      </c>
      <c r="AU2487" s="208">
        <v>18.155999999999999</v>
      </c>
      <c r="AV2487" s="24"/>
      <c r="AW2487" s="24"/>
      <c r="AX2487" s="24"/>
      <c r="AY2487" s="24"/>
      <c r="AZ2487" s="208">
        <v>50.185000000000002</v>
      </c>
      <c r="BA2487" s="208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209">
        <v>46.3</v>
      </c>
      <c r="G2488" s="209">
        <v>35.700000000000003</v>
      </c>
      <c r="H2488" s="209">
        <v>30.9</v>
      </c>
      <c r="I2488" s="224">
        <v>22.387</v>
      </c>
      <c r="J2488" s="224"/>
      <c r="K2488" s="209">
        <v>7.57</v>
      </c>
      <c r="L2488" s="20"/>
      <c r="M2488" s="20"/>
      <c r="N2488" s="20"/>
      <c r="O2488" s="209">
        <v>13.644</v>
      </c>
      <c r="P2488" s="209">
        <v>29.64</v>
      </c>
      <c r="Q2488" s="209">
        <v>45.991</v>
      </c>
      <c r="R2488" s="209">
        <v>37.206000000000003</v>
      </c>
      <c r="S2488" s="209">
        <v>74.001999999999995</v>
      </c>
      <c r="T2488" s="209">
        <v>39.012</v>
      </c>
      <c r="U2488" s="209">
        <v>25.748000000000001</v>
      </c>
      <c r="V2488" s="209">
        <v>14.903</v>
      </c>
      <c r="W2488" s="209">
        <v>7.8449999999999998</v>
      </c>
      <c r="X2488" s="209">
        <v>0.38100000000000001</v>
      </c>
      <c r="Y2488" s="20"/>
      <c r="Z2488" s="20"/>
      <c r="AA2488" s="209">
        <v>-24.31</v>
      </c>
      <c r="AB2488" s="209">
        <v>20.073</v>
      </c>
      <c r="AC2488" s="209">
        <v>32.923999999999999</v>
      </c>
      <c r="AD2488" s="209">
        <v>43.088000000000001</v>
      </c>
      <c r="AE2488" s="209">
        <v>39.012</v>
      </c>
      <c r="AF2488" s="209">
        <v>32.468000000000004</v>
      </c>
      <c r="AG2488" s="209">
        <v>20.771999999999998</v>
      </c>
      <c r="AH2488" s="209">
        <v>13.047000000000001</v>
      </c>
      <c r="AI2488" s="209">
        <v>7.0270000000000001</v>
      </c>
      <c r="AJ2488" s="20"/>
      <c r="AK2488" s="20"/>
      <c r="AL2488" s="20"/>
      <c r="AM2488" s="209">
        <v>8.282</v>
      </c>
      <c r="AN2488" s="209">
        <v>17.637</v>
      </c>
      <c r="AO2488" s="209">
        <v>31.983000000000001</v>
      </c>
      <c r="AP2488" s="209">
        <v>40.457999999999998</v>
      </c>
      <c r="AQ2488" s="209">
        <v>39.088999999999999</v>
      </c>
      <c r="AR2488" s="209">
        <v>32.183</v>
      </c>
      <c r="AS2488" s="209">
        <v>27.355</v>
      </c>
      <c r="AT2488" s="209">
        <v>15.452</v>
      </c>
      <c r="AU2488" s="209">
        <v>7.1589999999999998</v>
      </c>
      <c r="AV2488" s="20"/>
      <c r="AW2488" s="20"/>
      <c r="AX2488" s="20"/>
      <c r="AY2488" s="209">
        <v>10.009</v>
      </c>
      <c r="AZ2488" s="209">
        <v>15.930999999999999</v>
      </c>
      <c r="BA2488" s="209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208">
        <v>46.3</v>
      </c>
      <c r="G2489" s="208">
        <v>35.700000000000003</v>
      </c>
      <c r="H2489" s="208">
        <v>30.9</v>
      </c>
      <c r="I2489" s="221">
        <v>22.387</v>
      </c>
      <c r="J2489" s="221"/>
      <c r="K2489" s="208">
        <v>7.57</v>
      </c>
      <c r="L2489" s="24"/>
      <c r="M2489" s="24"/>
      <c r="N2489" s="24"/>
      <c r="O2489" s="208">
        <v>13.644</v>
      </c>
      <c r="P2489" s="208">
        <v>29.64</v>
      </c>
      <c r="Q2489" s="208">
        <v>45.991</v>
      </c>
      <c r="R2489" s="208">
        <v>37.206000000000003</v>
      </c>
      <c r="S2489" s="208">
        <v>74.001999999999995</v>
      </c>
      <c r="T2489" s="208">
        <v>39.012</v>
      </c>
      <c r="U2489" s="208">
        <v>25.748000000000001</v>
      </c>
      <c r="V2489" s="208">
        <v>14.903</v>
      </c>
      <c r="W2489" s="208">
        <v>7.8449999999999998</v>
      </c>
      <c r="X2489" s="208">
        <v>0.38100000000000001</v>
      </c>
      <c r="Y2489" s="24"/>
      <c r="Z2489" s="24"/>
      <c r="AA2489" s="208">
        <v>-24.31</v>
      </c>
      <c r="AB2489" s="208">
        <v>20.073</v>
      </c>
      <c r="AC2489" s="208">
        <v>32.923999999999999</v>
      </c>
      <c r="AD2489" s="208">
        <v>43.088000000000001</v>
      </c>
      <c r="AE2489" s="208">
        <v>39.012</v>
      </c>
      <c r="AF2489" s="208">
        <v>32.468000000000004</v>
      </c>
      <c r="AG2489" s="208">
        <v>20.771999999999998</v>
      </c>
      <c r="AH2489" s="208">
        <v>13.047000000000001</v>
      </c>
      <c r="AI2489" s="208">
        <v>7.0270000000000001</v>
      </c>
      <c r="AJ2489" s="24"/>
      <c r="AK2489" s="24"/>
      <c r="AL2489" s="24"/>
      <c r="AM2489" s="208">
        <v>8.282</v>
      </c>
      <c r="AN2489" s="208">
        <v>17.637</v>
      </c>
      <c r="AO2489" s="208">
        <v>31.983000000000001</v>
      </c>
      <c r="AP2489" s="208">
        <v>40.457999999999998</v>
      </c>
      <c r="AQ2489" s="208">
        <v>39.088999999999999</v>
      </c>
      <c r="AR2489" s="208">
        <v>32.183</v>
      </c>
      <c r="AS2489" s="208">
        <v>27.355</v>
      </c>
      <c r="AT2489" s="208">
        <v>15.452</v>
      </c>
      <c r="AU2489" s="208">
        <v>7.1589999999999998</v>
      </c>
      <c r="AV2489" s="24"/>
      <c r="AW2489" s="24"/>
      <c r="AX2489" s="24"/>
      <c r="AY2489" s="208">
        <v>10.009</v>
      </c>
      <c r="AZ2489" s="208">
        <v>15.930999999999999</v>
      </c>
      <c r="BA2489" s="208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209">
        <v>5.0209999999999999</v>
      </c>
      <c r="G2490" s="209">
        <v>4.5229999999999997</v>
      </c>
      <c r="H2490" s="209">
        <v>2.4169999999999998</v>
      </c>
      <c r="I2490" s="224">
        <v>2.3170000000000002</v>
      </c>
      <c r="J2490" s="224"/>
      <c r="K2490" s="209">
        <v>0.85199999999999998</v>
      </c>
      <c r="L2490" s="20"/>
      <c r="M2490" s="20"/>
      <c r="N2490" s="20"/>
      <c r="O2490" s="20"/>
      <c r="P2490" s="209">
        <v>0.112</v>
      </c>
      <c r="Q2490" s="209">
        <v>3.585</v>
      </c>
      <c r="R2490" s="209">
        <v>3.2919999999999998</v>
      </c>
      <c r="S2490" s="209">
        <v>4.2640000000000002</v>
      </c>
      <c r="T2490" s="209">
        <v>4.4160000000000004</v>
      </c>
      <c r="U2490" s="209">
        <v>4.0309999999999997</v>
      </c>
      <c r="V2490" s="209">
        <v>2.004</v>
      </c>
      <c r="W2490" s="209">
        <v>0.626</v>
      </c>
      <c r="X2490" s="209">
        <v>0.123</v>
      </c>
      <c r="Y2490" s="20"/>
      <c r="Z2490" s="20"/>
      <c r="AA2490" s="20"/>
      <c r="AB2490" s="20"/>
      <c r="AC2490" s="209">
        <v>1.6539999999999999</v>
      </c>
      <c r="AD2490" s="209">
        <v>4.0289999999999999</v>
      </c>
      <c r="AE2490" s="209">
        <v>4.6559999999999997</v>
      </c>
      <c r="AF2490" s="209">
        <v>4</v>
      </c>
      <c r="AG2490" s="209">
        <v>3.03</v>
      </c>
      <c r="AH2490" s="209">
        <v>0.85499999999999998</v>
      </c>
      <c r="AI2490" s="20"/>
      <c r="AJ2490" s="20"/>
      <c r="AK2490" s="20"/>
      <c r="AL2490" s="20"/>
      <c r="AM2490" s="20"/>
      <c r="AN2490" s="20"/>
      <c r="AO2490" s="209">
        <v>3.4710000000000001</v>
      </c>
      <c r="AP2490" s="209">
        <v>3.5390000000000001</v>
      </c>
      <c r="AQ2490" s="209">
        <v>4.843</v>
      </c>
      <c r="AR2490" s="209">
        <v>0.65800000000000003</v>
      </c>
      <c r="AS2490" s="209">
        <v>7.476</v>
      </c>
      <c r="AT2490" s="209">
        <v>1.3759999999999999</v>
      </c>
      <c r="AU2490" s="209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208">
        <v>5.0209999999999999</v>
      </c>
      <c r="G2491" s="208">
        <v>4.5229999999999997</v>
      </c>
      <c r="H2491" s="208">
        <v>2.4169999999999998</v>
      </c>
      <c r="I2491" s="221">
        <v>2.3170000000000002</v>
      </c>
      <c r="J2491" s="221"/>
      <c r="K2491" s="208">
        <v>0.85199999999999998</v>
      </c>
      <c r="L2491" s="24"/>
      <c r="M2491" s="24"/>
      <c r="N2491" s="24"/>
      <c r="O2491" s="24"/>
      <c r="P2491" s="208">
        <v>0.112</v>
      </c>
      <c r="Q2491" s="208">
        <v>3.585</v>
      </c>
      <c r="R2491" s="208">
        <v>3.2919999999999998</v>
      </c>
      <c r="S2491" s="208">
        <v>4.2640000000000002</v>
      </c>
      <c r="T2491" s="208">
        <v>4.4160000000000004</v>
      </c>
      <c r="U2491" s="208">
        <v>4.0309999999999997</v>
      </c>
      <c r="V2491" s="208">
        <v>2.004</v>
      </c>
      <c r="W2491" s="208">
        <v>0.626</v>
      </c>
      <c r="X2491" s="208">
        <v>0.123</v>
      </c>
      <c r="Y2491" s="24"/>
      <c r="Z2491" s="24"/>
      <c r="AA2491" s="24"/>
      <c r="AB2491" s="24"/>
      <c r="AC2491" s="208">
        <v>1.6539999999999999</v>
      </c>
      <c r="AD2491" s="208">
        <v>4.0289999999999999</v>
      </c>
      <c r="AE2491" s="208">
        <v>4.6559999999999997</v>
      </c>
      <c r="AF2491" s="208">
        <v>4</v>
      </c>
      <c r="AG2491" s="208">
        <v>3.03</v>
      </c>
      <c r="AH2491" s="208">
        <v>0.85499999999999998</v>
      </c>
      <c r="AI2491" s="24"/>
      <c r="AJ2491" s="24"/>
      <c r="AK2491" s="24"/>
      <c r="AL2491" s="24"/>
      <c r="AM2491" s="24"/>
      <c r="AN2491" s="24"/>
      <c r="AO2491" s="208">
        <v>3.4710000000000001</v>
      </c>
      <c r="AP2491" s="208">
        <v>3.5390000000000001</v>
      </c>
      <c r="AQ2491" s="208">
        <v>4.843</v>
      </c>
      <c r="AR2491" s="208">
        <v>0.65800000000000003</v>
      </c>
      <c r="AS2491" s="208">
        <v>7.476</v>
      </c>
      <c r="AT2491" s="208">
        <v>1.3759999999999999</v>
      </c>
      <c r="AU2491" s="208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209">
        <v>49.654000000000003</v>
      </c>
      <c r="G2492" s="209">
        <v>35.799999999999997</v>
      </c>
      <c r="H2492" s="209">
        <v>27.431999999999999</v>
      </c>
      <c r="I2492" s="224">
        <v>23.800999999999998</v>
      </c>
      <c r="J2492" s="224"/>
      <c r="K2492" s="209">
        <v>9.9939999999999998</v>
      </c>
      <c r="L2492" s="20"/>
      <c r="M2492" s="20"/>
      <c r="N2492" s="20"/>
      <c r="O2492" s="20"/>
      <c r="P2492" s="209">
        <v>25.077999999999999</v>
      </c>
      <c r="Q2492" s="209">
        <v>27.478000000000002</v>
      </c>
      <c r="R2492" s="209">
        <v>39.887</v>
      </c>
      <c r="S2492" s="209">
        <v>38.573999999999998</v>
      </c>
      <c r="T2492" s="209">
        <v>51.234000000000002</v>
      </c>
      <c r="U2492" s="209">
        <v>35.460999999999999</v>
      </c>
      <c r="V2492" s="209">
        <v>28.934000000000001</v>
      </c>
      <c r="W2492" s="209">
        <v>9.66</v>
      </c>
      <c r="X2492" s="20"/>
      <c r="Y2492" s="20"/>
      <c r="Z2492" s="20"/>
      <c r="AA2492" s="20"/>
      <c r="AB2492" s="209">
        <v>50.518000000000001</v>
      </c>
      <c r="AC2492" s="209">
        <v>-5.15</v>
      </c>
      <c r="AD2492" s="209">
        <v>32.792000000000002</v>
      </c>
      <c r="AE2492" s="209">
        <v>42.444000000000003</v>
      </c>
      <c r="AF2492" s="209">
        <v>23.89</v>
      </c>
      <c r="AG2492" s="209">
        <v>16.545000000000002</v>
      </c>
      <c r="AH2492" s="209">
        <v>11.817</v>
      </c>
      <c r="AI2492" s="209">
        <v>5.8970000000000002</v>
      </c>
      <c r="AJ2492" s="20"/>
      <c r="AK2492" s="20"/>
      <c r="AL2492" s="20"/>
      <c r="AM2492" s="20"/>
      <c r="AN2492" s="209">
        <v>13.324999999999999</v>
      </c>
      <c r="AO2492" s="209">
        <v>23.541</v>
      </c>
      <c r="AP2492" s="209">
        <v>23.46</v>
      </c>
      <c r="AQ2492" s="209">
        <v>38.228000000000002</v>
      </c>
      <c r="AR2492" s="209">
        <v>21.893000000000001</v>
      </c>
      <c r="AS2492" s="209">
        <v>26.795999999999999</v>
      </c>
      <c r="AT2492" s="209">
        <v>12.340999999999999</v>
      </c>
      <c r="AU2492" s="209">
        <v>8.0329999999999995</v>
      </c>
      <c r="AV2492" s="20"/>
      <c r="AW2492" s="20"/>
      <c r="AX2492" s="20"/>
      <c r="AY2492" s="209">
        <v>8.6470000000000002</v>
      </c>
      <c r="AZ2492" s="209">
        <v>9.1300000000000008</v>
      </c>
      <c r="BA2492" s="209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208">
        <v>49.654000000000003</v>
      </c>
      <c r="G2493" s="208">
        <v>35.799999999999997</v>
      </c>
      <c r="H2493" s="208">
        <v>27.431999999999999</v>
      </c>
      <c r="I2493" s="221">
        <v>23.800999999999998</v>
      </c>
      <c r="J2493" s="221"/>
      <c r="K2493" s="208">
        <v>9.9939999999999998</v>
      </c>
      <c r="L2493" s="24"/>
      <c r="M2493" s="24"/>
      <c r="N2493" s="24"/>
      <c r="O2493" s="24"/>
      <c r="P2493" s="208">
        <v>25.077999999999999</v>
      </c>
      <c r="Q2493" s="208">
        <v>27.478000000000002</v>
      </c>
      <c r="R2493" s="208">
        <v>39.887</v>
      </c>
      <c r="S2493" s="208">
        <v>38.573999999999998</v>
      </c>
      <c r="T2493" s="208">
        <v>51.234000000000002</v>
      </c>
      <c r="U2493" s="208">
        <v>35.460999999999999</v>
      </c>
      <c r="V2493" s="208">
        <v>28.934000000000001</v>
      </c>
      <c r="W2493" s="208">
        <v>9.66</v>
      </c>
      <c r="X2493" s="24"/>
      <c r="Y2493" s="24"/>
      <c r="Z2493" s="24"/>
      <c r="AA2493" s="24"/>
      <c r="AB2493" s="208">
        <v>50.518000000000001</v>
      </c>
      <c r="AC2493" s="208">
        <v>-5.15</v>
      </c>
      <c r="AD2493" s="208">
        <v>32.792000000000002</v>
      </c>
      <c r="AE2493" s="208">
        <v>42.444000000000003</v>
      </c>
      <c r="AF2493" s="208">
        <v>23.89</v>
      </c>
      <c r="AG2493" s="208">
        <v>16.545000000000002</v>
      </c>
      <c r="AH2493" s="208">
        <v>11.817</v>
      </c>
      <c r="AI2493" s="208">
        <v>5.8970000000000002</v>
      </c>
      <c r="AJ2493" s="24"/>
      <c r="AK2493" s="24"/>
      <c r="AL2493" s="24"/>
      <c r="AM2493" s="24"/>
      <c r="AN2493" s="208">
        <v>13.324999999999999</v>
      </c>
      <c r="AO2493" s="208">
        <v>23.541</v>
      </c>
      <c r="AP2493" s="208">
        <v>23.46</v>
      </c>
      <c r="AQ2493" s="208">
        <v>38.228000000000002</v>
      </c>
      <c r="AR2493" s="208">
        <v>21.893000000000001</v>
      </c>
      <c r="AS2493" s="208">
        <v>26.795999999999999</v>
      </c>
      <c r="AT2493" s="208">
        <v>12.340999999999999</v>
      </c>
      <c r="AU2493" s="208">
        <v>8.0329999999999995</v>
      </c>
      <c r="AV2493" s="24"/>
      <c r="AW2493" s="24"/>
      <c r="AX2493" s="24"/>
      <c r="AY2493" s="208">
        <v>8.6470000000000002</v>
      </c>
      <c r="AZ2493" s="208">
        <v>9.1300000000000008</v>
      </c>
      <c r="BA2493" s="208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9">
        <v>1.716</v>
      </c>
      <c r="AN2494" s="209">
        <v>0.192</v>
      </c>
      <c r="AO2494" s="209">
        <v>0.45</v>
      </c>
      <c r="AP2494" s="209">
        <v>0.505</v>
      </c>
      <c r="AQ2494" s="209">
        <v>0.84299999999999997</v>
      </c>
      <c r="AR2494" s="209">
        <v>0.6</v>
      </c>
      <c r="AS2494" s="20"/>
      <c r="AT2494" s="209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08">
        <v>1.716</v>
      </c>
      <c r="AN2495" s="208">
        <v>0.192</v>
      </c>
      <c r="AO2495" s="208">
        <v>0.45</v>
      </c>
      <c r="AP2495" s="208">
        <v>0.505</v>
      </c>
      <c r="AQ2495" s="208">
        <v>0.84299999999999997</v>
      </c>
      <c r="AR2495" s="208">
        <v>0.6</v>
      </c>
      <c r="AS2495" s="24"/>
      <c r="AT2495" s="208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209">
        <v>1.1990000000000001</v>
      </c>
      <c r="G2496" s="209">
        <v>0.94499999999999995</v>
      </c>
      <c r="H2496" s="209">
        <v>0.64200000000000002</v>
      </c>
      <c r="I2496" s="224">
        <v>0.49099999999999999</v>
      </c>
      <c r="J2496" s="224"/>
      <c r="K2496" s="209">
        <v>0.20300000000000001</v>
      </c>
      <c r="L2496" s="20"/>
      <c r="M2496" s="20"/>
      <c r="N2496" s="20"/>
      <c r="O2496" s="209">
        <v>0.218</v>
      </c>
      <c r="P2496" s="209">
        <v>0.40699999999999997</v>
      </c>
      <c r="Q2496" s="209">
        <v>0.68600000000000005</v>
      </c>
      <c r="R2496" s="209">
        <v>0.81</v>
      </c>
      <c r="S2496" s="209">
        <v>1.01</v>
      </c>
      <c r="T2496" s="209">
        <v>1.0109999999999999</v>
      </c>
      <c r="U2496" s="209">
        <v>0.77500000000000002</v>
      </c>
      <c r="V2496" s="209">
        <v>0.39500000000000002</v>
      </c>
      <c r="W2496" s="209">
        <v>0.17399999999999999</v>
      </c>
      <c r="X2496" s="20"/>
      <c r="Y2496" s="209">
        <v>8.5000000000000006E-2</v>
      </c>
      <c r="Z2496" s="20"/>
      <c r="AA2496" s="209">
        <v>0.14799999999999999</v>
      </c>
      <c r="AB2496" s="209">
        <v>0.40500000000000003</v>
      </c>
      <c r="AC2496" s="209">
        <v>0.63500000000000001</v>
      </c>
      <c r="AD2496" s="209">
        <v>0.87</v>
      </c>
      <c r="AE2496" s="209">
        <v>1.1879999999999999</v>
      </c>
      <c r="AF2496" s="209">
        <v>0.73099999999999998</v>
      </c>
      <c r="AG2496" s="209">
        <v>0.66400000000000003</v>
      </c>
      <c r="AH2496" s="209">
        <v>0.35599999999999998</v>
      </c>
      <c r="AI2496" s="209">
        <v>0.22800000000000001</v>
      </c>
      <c r="AJ2496" s="209">
        <v>9.9000000000000005E-2</v>
      </c>
      <c r="AK2496" s="20"/>
      <c r="AL2496" s="20"/>
      <c r="AM2496" s="209">
        <v>0.14899999999999999</v>
      </c>
      <c r="AN2496" s="209">
        <v>0.377</v>
      </c>
      <c r="AO2496" s="209">
        <v>0.77500000000000002</v>
      </c>
      <c r="AP2496" s="20"/>
      <c r="AQ2496" s="209">
        <v>2.13</v>
      </c>
      <c r="AR2496" s="209">
        <v>1.109</v>
      </c>
      <c r="AS2496" s="209">
        <v>0.91100000000000003</v>
      </c>
      <c r="AT2496" s="209">
        <v>0.47099999999999997</v>
      </c>
      <c r="AU2496" s="209">
        <v>0.222</v>
      </c>
      <c r="AV2496" s="209">
        <v>3.5000000000000003E-2</v>
      </c>
      <c r="AW2496" s="20"/>
      <c r="AX2496" s="20"/>
      <c r="AY2496" s="209">
        <v>9.0999999999999998E-2</v>
      </c>
      <c r="AZ2496" s="209">
        <v>0.36799999999999999</v>
      </c>
      <c r="BA2496" s="209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208">
        <v>1.1990000000000001</v>
      </c>
      <c r="G2497" s="208">
        <v>0.94499999999999995</v>
      </c>
      <c r="H2497" s="208">
        <v>0.64200000000000002</v>
      </c>
      <c r="I2497" s="221">
        <v>0.49099999999999999</v>
      </c>
      <c r="J2497" s="221"/>
      <c r="K2497" s="208">
        <v>0.20300000000000001</v>
      </c>
      <c r="L2497" s="24"/>
      <c r="M2497" s="24"/>
      <c r="N2497" s="24"/>
      <c r="O2497" s="208">
        <v>0.218</v>
      </c>
      <c r="P2497" s="208">
        <v>0.40699999999999997</v>
      </c>
      <c r="Q2497" s="208">
        <v>0.68600000000000005</v>
      </c>
      <c r="R2497" s="208">
        <v>0.81</v>
      </c>
      <c r="S2497" s="208">
        <v>1.01</v>
      </c>
      <c r="T2497" s="208">
        <v>1.0109999999999999</v>
      </c>
      <c r="U2497" s="208">
        <v>0.77500000000000002</v>
      </c>
      <c r="V2497" s="208">
        <v>0.39500000000000002</v>
      </c>
      <c r="W2497" s="208">
        <v>0.17399999999999999</v>
      </c>
      <c r="X2497" s="24"/>
      <c r="Y2497" s="208">
        <v>8.5000000000000006E-2</v>
      </c>
      <c r="Z2497" s="24"/>
      <c r="AA2497" s="208">
        <v>0.14799999999999999</v>
      </c>
      <c r="AB2497" s="208">
        <v>0.40500000000000003</v>
      </c>
      <c r="AC2497" s="208">
        <v>0.63500000000000001</v>
      </c>
      <c r="AD2497" s="208">
        <v>0.87</v>
      </c>
      <c r="AE2497" s="208">
        <v>1.1879999999999999</v>
      </c>
      <c r="AF2497" s="208">
        <v>0.73099999999999998</v>
      </c>
      <c r="AG2497" s="208">
        <v>0.66400000000000003</v>
      </c>
      <c r="AH2497" s="208">
        <v>0.35599999999999998</v>
      </c>
      <c r="AI2497" s="208">
        <v>0.22800000000000001</v>
      </c>
      <c r="AJ2497" s="208">
        <v>9.9000000000000005E-2</v>
      </c>
      <c r="AK2497" s="24"/>
      <c r="AL2497" s="24"/>
      <c r="AM2497" s="208">
        <v>0.14899999999999999</v>
      </c>
      <c r="AN2497" s="208">
        <v>0.377</v>
      </c>
      <c r="AO2497" s="208">
        <v>0.77500000000000002</v>
      </c>
      <c r="AP2497" s="24"/>
      <c r="AQ2497" s="208">
        <v>2.13</v>
      </c>
      <c r="AR2497" s="208">
        <v>1.109</v>
      </c>
      <c r="AS2497" s="208">
        <v>0.91100000000000003</v>
      </c>
      <c r="AT2497" s="208">
        <v>0.47099999999999997</v>
      </c>
      <c r="AU2497" s="208">
        <v>0.222</v>
      </c>
      <c r="AV2497" s="208">
        <v>3.5000000000000003E-2</v>
      </c>
      <c r="AW2497" s="24"/>
      <c r="AX2497" s="24"/>
      <c r="AY2497" s="208">
        <v>9.0999999999999998E-2</v>
      </c>
      <c r="AZ2497" s="208">
        <v>0.36799999999999999</v>
      </c>
      <c r="BA2497" s="208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9">
        <v>0.20499999999999999</v>
      </c>
      <c r="AN2498" s="209">
        <v>0.72199999999999998</v>
      </c>
      <c r="AO2498" s="209">
        <v>1.4390000000000001</v>
      </c>
      <c r="AP2498" s="209">
        <v>1.62</v>
      </c>
      <c r="AQ2498" s="209">
        <v>2.157</v>
      </c>
      <c r="AR2498" s="209">
        <v>1.8320000000000001</v>
      </c>
      <c r="AS2498" s="209">
        <v>1.645</v>
      </c>
      <c r="AT2498" s="209">
        <v>0.63500000000000001</v>
      </c>
      <c r="AU2498" s="209">
        <v>0.34399999999999997</v>
      </c>
      <c r="AV2498" s="209">
        <v>4.2999999999999997E-2</v>
      </c>
      <c r="AW2498" s="20"/>
      <c r="AX2498" s="20"/>
      <c r="AY2498" s="209">
        <v>0.26200000000000001</v>
      </c>
      <c r="AZ2498" s="209">
        <v>0.52600000000000002</v>
      </c>
      <c r="BA2498" s="209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08">
        <v>0.20499999999999999</v>
      </c>
      <c r="AN2499" s="208">
        <v>0.72199999999999998</v>
      </c>
      <c r="AO2499" s="208">
        <v>1.4390000000000001</v>
      </c>
      <c r="AP2499" s="208">
        <v>1.62</v>
      </c>
      <c r="AQ2499" s="208">
        <v>2.157</v>
      </c>
      <c r="AR2499" s="208">
        <v>1.8320000000000001</v>
      </c>
      <c r="AS2499" s="208">
        <v>1.645</v>
      </c>
      <c r="AT2499" s="208">
        <v>0.63500000000000001</v>
      </c>
      <c r="AU2499" s="208">
        <v>0.34399999999999997</v>
      </c>
      <c r="AV2499" s="208">
        <v>4.2999999999999997E-2</v>
      </c>
      <c r="AW2499" s="24"/>
      <c r="AX2499" s="24"/>
      <c r="AY2499" s="208">
        <v>0.26200000000000001</v>
      </c>
      <c r="AZ2499" s="208">
        <v>0.52600000000000002</v>
      </c>
      <c r="BA2499" s="208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209">
        <v>1.109</v>
      </c>
      <c r="G2500" s="209">
        <v>0.84099999999999997</v>
      </c>
      <c r="H2500" s="209">
        <v>0.56200000000000006</v>
      </c>
      <c r="I2500" s="224">
        <v>0.373</v>
      </c>
      <c r="J2500" s="224"/>
      <c r="K2500" s="209">
        <v>9.1999999999999998E-2</v>
      </c>
      <c r="L2500" s="20"/>
      <c r="M2500" s="20"/>
      <c r="N2500" s="20"/>
      <c r="O2500" s="20"/>
      <c r="P2500" s="209">
        <v>0.251</v>
      </c>
      <c r="Q2500" s="209">
        <v>0.71799999999999997</v>
      </c>
      <c r="R2500" s="209">
        <v>0.92600000000000005</v>
      </c>
      <c r="S2500" s="209">
        <v>1.004</v>
      </c>
      <c r="T2500" s="209">
        <v>1.1499999999999999</v>
      </c>
      <c r="U2500" s="209">
        <v>0.66500000000000004</v>
      </c>
      <c r="V2500" s="209">
        <v>0.254</v>
      </c>
      <c r="W2500" s="209">
        <v>4.8000000000000001E-2</v>
      </c>
      <c r="X2500" s="20"/>
      <c r="Y2500" s="20"/>
      <c r="Z2500" s="20"/>
      <c r="AA2500" s="20"/>
      <c r="AB2500" s="209">
        <v>0.251</v>
      </c>
      <c r="AC2500" s="209">
        <v>0.65</v>
      </c>
      <c r="AD2500" s="209">
        <v>1.01</v>
      </c>
      <c r="AE2500" s="209">
        <v>1.3240000000000001</v>
      </c>
      <c r="AF2500" s="209">
        <v>0.78200000000000003</v>
      </c>
      <c r="AG2500" s="209">
        <v>0.61099999999999999</v>
      </c>
      <c r="AH2500" s="209">
        <v>0.22</v>
      </c>
      <c r="AI2500" s="209">
        <v>3.5000000000000003E-2</v>
      </c>
      <c r="AJ2500" s="20"/>
      <c r="AK2500" s="20"/>
      <c r="AL2500" s="20"/>
      <c r="AM2500" s="20"/>
      <c r="AN2500" s="209">
        <v>0.45700000000000002</v>
      </c>
      <c r="AO2500" s="209">
        <v>1.2729999999999999</v>
      </c>
      <c r="AP2500" s="209">
        <v>1.4259999999999999</v>
      </c>
      <c r="AQ2500" s="209">
        <v>1.143</v>
      </c>
      <c r="AR2500" s="209">
        <v>1.4079999999999999</v>
      </c>
      <c r="AS2500" s="209">
        <v>1.123</v>
      </c>
      <c r="AT2500" s="209">
        <v>0.56399999999999995</v>
      </c>
      <c r="AU2500" s="209">
        <v>0.17</v>
      </c>
      <c r="AV2500" s="20"/>
      <c r="AW2500" s="20"/>
      <c r="AX2500" s="20"/>
      <c r="AY2500" s="209">
        <v>5.7000000000000002E-2</v>
      </c>
      <c r="AZ2500" s="209">
        <v>0.35599999999999998</v>
      </c>
      <c r="BA2500" s="209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208">
        <v>1.109</v>
      </c>
      <c r="G2501" s="208">
        <v>0.84099999999999997</v>
      </c>
      <c r="H2501" s="208">
        <v>0.56200000000000006</v>
      </c>
      <c r="I2501" s="221">
        <v>0.373</v>
      </c>
      <c r="J2501" s="221"/>
      <c r="K2501" s="208">
        <v>9.1999999999999998E-2</v>
      </c>
      <c r="L2501" s="24"/>
      <c r="M2501" s="24"/>
      <c r="N2501" s="24"/>
      <c r="O2501" s="24"/>
      <c r="P2501" s="208">
        <v>0.251</v>
      </c>
      <c r="Q2501" s="208">
        <v>0.71799999999999997</v>
      </c>
      <c r="R2501" s="208">
        <v>0.92600000000000005</v>
      </c>
      <c r="S2501" s="208">
        <v>1.004</v>
      </c>
      <c r="T2501" s="208">
        <v>1.1499999999999999</v>
      </c>
      <c r="U2501" s="208">
        <v>0.66500000000000004</v>
      </c>
      <c r="V2501" s="208">
        <v>0.254</v>
      </c>
      <c r="W2501" s="208">
        <v>4.8000000000000001E-2</v>
      </c>
      <c r="X2501" s="24"/>
      <c r="Y2501" s="24"/>
      <c r="Z2501" s="24"/>
      <c r="AA2501" s="24"/>
      <c r="AB2501" s="208">
        <v>0.251</v>
      </c>
      <c r="AC2501" s="208">
        <v>0.65</v>
      </c>
      <c r="AD2501" s="208">
        <v>1.01</v>
      </c>
      <c r="AE2501" s="208">
        <v>1.3240000000000001</v>
      </c>
      <c r="AF2501" s="208">
        <v>0.78200000000000003</v>
      </c>
      <c r="AG2501" s="208">
        <v>0.61099999999999999</v>
      </c>
      <c r="AH2501" s="208">
        <v>0.22</v>
      </c>
      <c r="AI2501" s="208">
        <v>3.5000000000000003E-2</v>
      </c>
      <c r="AJ2501" s="24"/>
      <c r="AK2501" s="24"/>
      <c r="AL2501" s="24"/>
      <c r="AM2501" s="24"/>
      <c r="AN2501" s="208">
        <v>0.45700000000000002</v>
      </c>
      <c r="AO2501" s="208">
        <v>1.2729999999999999</v>
      </c>
      <c r="AP2501" s="208">
        <v>1.4259999999999999</v>
      </c>
      <c r="AQ2501" s="208">
        <v>1.143</v>
      </c>
      <c r="AR2501" s="208">
        <v>1.4079999999999999</v>
      </c>
      <c r="AS2501" s="208">
        <v>1.123</v>
      </c>
      <c r="AT2501" s="208">
        <v>0.56399999999999995</v>
      </c>
      <c r="AU2501" s="208">
        <v>0.17</v>
      </c>
      <c r="AV2501" s="24"/>
      <c r="AW2501" s="24"/>
      <c r="AX2501" s="24"/>
      <c r="AY2501" s="208">
        <v>5.7000000000000002E-2</v>
      </c>
      <c r="AZ2501" s="208">
        <v>0.35599999999999998</v>
      </c>
      <c r="BA2501" s="208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209">
        <v>1.6339999999999999</v>
      </c>
      <c r="G2502" s="209">
        <v>1.264</v>
      </c>
      <c r="H2502" s="209">
        <v>0.83699999999999997</v>
      </c>
      <c r="I2502" s="224">
        <v>0.56399999999999995</v>
      </c>
      <c r="J2502" s="224"/>
      <c r="K2502" s="209">
        <v>0.192</v>
      </c>
      <c r="L2502" s="20"/>
      <c r="M2502" s="20"/>
      <c r="N2502" s="20"/>
      <c r="O2502" s="20"/>
      <c r="P2502" s="209">
        <v>0.502</v>
      </c>
      <c r="Q2502" s="209">
        <v>0.99399999999999999</v>
      </c>
      <c r="R2502" s="209">
        <v>1.2949999999999999</v>
      </c>
      <c r="S2502" s="209">
        <v>1.546</v>
      </c>
      <c r="T2502" s="209">
        <v>1.7869999999999999</v>
      </c>
      <c r="U2502" s="209">
        <v>1.052</v>
      </c>
      <c r="V2502" s="209">
        <v>0.47</v>
      </c>
      <c r="W2502" s="209">
        <v>0.245</v>
      </c>
      <c r="X2502" s="209">
        <v>0.104</v>
      </c>
      <c r="Y2502" s="20"/>
      <c r="Z2502" s="20"/>
      <c r="AA2502" s="20"/>
      <c r="AB2502" s="209">
        <v>0.45600000000000002</v>
      </c>
      <c r="AC2502" s="209">
        <v>0.93200000000000005</v>
      </c>
      <c r="AD2502" s="209">
        <v>1.3680000000000001</v>
      </c>
      <c r="AE2502" s="209">
        <v>1.6859999999999999</v>
      </c>
      <c r="AF2502" s="209">
        <v>1.258</v>
      </c>
      <c r="AG2502" s="209">
        <v>0.86799999999999999</v>
      </c>
      <c r="AH2502" s="209">
        <v>0.51600000000000001</v>
      </c>
      <c r="AI2502" s="209">
        <v>0.307</v>
      </c>
      <c r="AJ2502" s="20"/>
      <c r="AK2502" s="20"/>
      <c r="AL2502" s="20"/>
      <c r="AM2502" s="20"/>
      <c r="AN2502" s="209">
        <v>0.51800000000000002</v>
      </c>
      <c r="AO2502" s="209">
        <v>0.99299999999999999</v>
      </c>
      <c r="AP2502" s="209">
        <v>1.06</v>
      </c>
      <c r="AQ2502" s="209">
        <v>0.95799999999999996</v>
      </c>
      <c r="AR2502" s="209">
        <v>1.623</v>
      </c>
      <c r="AS2502" s="209">
        <v>1.147</v>
      </c>
      <c r="AT2502" s="209">
        <v>0.41099999999999998</v>
      </c>
      <c r="AU2502" s="209">
        <v>0.23599999999999999</v>
      </c>
      <c r="AV2502" s="20"/>
      <c r="AW2502" s="20"/>
      <c r="AX2502" s="20"/>
      <c r="AY2502" s="209">
        <v>4.4999999999999998E-2</v>
      </c>
      <c r="AZ2502" s="209">
        <v>0.371</v>
      </c>
      <c r="BA2502" s="209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208">
        <v>1.6339999999999999</v>
      </c>
      <c r="G2503" s="208">
        <v>1.264</v>
      </c>
      <c r="H2503" s="208">
        <v>0.83699999999999997</v>
      </c>
      <c r="I2503" s="221">
        <v>0.56399999999999995</v>
      </c>
      <c r="J2503" s="221"/>
      <c r="K2503" s="208">
        <v>0.192</v>
      </c>
      <c r="L2503" s="24"/>
      <c r="M2503" s="24"/>
      <c r="N2503" s="24"/>
      <c r="O2503" s="24"/>
      <c r="P2503" s="208">
        <v>0.502</v>
      </c>
      <c r="Q2503" s="208">
        <v>0.99399999999999999</v>
      </c>
      <c r="R2503" s="208">
        <v>1.2949999999999999</v>
      </c>
      <c r="S2503" s="208">
        <v>1.546</v>
      </c>
      <c r="T2503" s="208">
        <v>1.7869999999999999</v>
      </c>
      <c r="U2503" s="208">
        <v>1.052</v>
      </c>
      <c r="V2503" s="208">
        <v>0.47</v>
      </c>
      <c r="W2503" s="208">
        <v>0.245</v>
      </c>
      <c r="X2503" s="208">
        <v>0.104</v>
      </c>
      <c r="Y2503" s="24"/>
      <c r="Z2503" s="24"/>
      <c r="AA2503" s="24"/>
      <c r="AB2503" s="208">
        <v>0.45600000000000002</v>
      </c>
      <c r="AC2503" s="208">
        <v>0.93200000000000005</v>
      </c>
      <c r="AD2503" s="208">
        <v>1.3680000000000001</v>
      </c>
      <c r="AE2503" s="208">
        <v>1.6859999999999999</v>
      </c>
      <c r="AF2503" s="208">
        <v>1.258</v>
      </c>
      <c r="AG2503" s="208">
        <v>0.86799999999999999</v>
      </c>
      <c r="AH2503" s="208">
        <v>0.51600000000000001</v>
      </c>
      <c r="AI2503" s="208">
        <v>0.307</v>
      </c>
      <c r="AJ2503" s="24"/>
      <c r="AK2503" s="24"/>
      <c r="AL2503" s="24"/>
      <c r="AM2503" s="24"/>
      <c r="AN2503" s="208">
        <v>0.51800000000000002</v>
      </c>
      <c r="AO2503" s="208">
        <v>0.99299999999999999</v>
      </c>
      <c r="AP2503" s="208">
        <v>1.06</v>
      </c>
      <c r="AQ2503" s="208">
        <v>0.95799999999999996</v>
      </c>
      <c r="AR2503" s="208">
        <v>1.623</v>
      </c>
      <c r="AS2503" s="208">
        <v>1.147</v>
      </c>
      <c r="AT2503" s="208">
        <v>0.41099999999999998</v>
      </c>
      <c r="AU2503" s="208">
        <v>0.23599999999999999</v>
      </c>
      <c r="AV2503" s="24"/>
      <c r="AW2503" s="24"/>
      <c r="AX2503" s="24"/>
      <c r="AY2503" s="208">
        <v>4.4999999999999998E-2</v>
      </c>
      <c r="AZ2503" s="208">
        <v>0.371</v>
      </c>
      <c r="BA2503" s="208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209">
        <v>2.306</v>
      </c>
      <c r="G2504" s="209">
        <v>1.827</v>
      </c>
      <c r="H2504" s="209">
        <v>1.228</v>
      </c>
      <c r="I2504" s="224">
        <v>0.83799999999999997</v>
      </c>
      <c r="J2504" s="224"/>
      <c r="K2504" s="209">
        <v>0.57499999999999996</v>
      </c>
      <c r="L2504" s="20"/>
      <c r="M2504" s="20"/>
      <c r="N2504" s="20"/>
      <c r="O2504" s="209">
        <v>8.7999999999999995E-2</v>
      </c>
      <c r="P2504" s="209">
        <v>0.66100000000000003</v>
      </c>
      <c r="Q2504" s="209">
        <v>1.3640000000000001</v>
      </c>
      <c r="R2504" s="209">
        <v>1.7</v>
      </c>
      <c r="S2504" s="209">
        <v>1.9650000000000001</v>
      </c>
      <c r="T2504" s="209">
        <v>2.0659999999999998</v>
      </c>
      <c r="U2504" s="209">
        <v>1.649</v>
      </c>
      <c r="V2504" s="209">
        <v>0.76400000000000001</v>
      </c>
      <c r="W2504" s="209">
        <v>0.371</v>
      </c>
      <c r="X2504" s="20"/>
      <c r="Y2504" s="20"/>
      <c r="Z2504" s="20"/>
      <c r="AA2504" s="20"/>
      <c r="AB2504" s="209">
        <v>0.80200000000000005</v>
      </c>
      <c r="AC2504" s="209">
        <v>1.3320000000000001</v>
      </c>
      <c r="AD2504" s="209">
        <v>1.92</v>
      </c>
      <c r="AE2504" s="209">
        <v>2.5979999999999999</v>
      </c>
      <c r="AF2504" s="209">
        <v>1.653</v>
      </c>
      <c r="AG2504" s="209">
        <v>1.4119999999999999</v>
      </c>
      <c r="AH2504" s="209">
        <v>0.753</v>
      </c>
      <c r="AI2504" s="209">
        <v>0.52700000000000002</v>
      </c>
      <c r="AJ2504" s="20"/>
      <c r="AK2504" s="20"/>
      <c r="AL2504" s="20"/>
      <c r="AM2504" s="209">
        <v>7.1999999999999995E-2</v>
      </c>
      <c r="AN2504" s="209">
        <v>0.73499999999999999</v>
      </c>
      <c r="AO2504" s="209">
        <v>1.585</v>
      </c>
      <c r="AP2504" s="209">
        <v>1.5589999999999999</v>
      </c>
      <c r="AQ2504" s="209">
        <v>2.1019999999999999</v>
      </c>
      <c r="AR2504" s="209">
        <v>1.9390000000000001</v>
      </c>
      <c r="AS2504" s="209">
        <v>1.5840000000000001</v>
      </c>
      <c r="AT2504" s="209">
        <v>0.89400000000000002</v>
      </c>
      <c r="AU2504" s="209">
        <v>0.46500000000000002</v>
      </c>
      <c r="AV2504" s="20"/>
      <c r="AW2504" s="20"/>
      <c r="AX2504" s="20"/>
      <c r="AY2504" s="209">
        <v>5.8000000000000003E-2</v>
      </c>
      <c r="AZ2504" s="209">
        <v>0.67600000000000005</v>
      </c>
      <c r="BA2504" s="209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208">
        <v>2.306</v>
      </c>
      <c r="G2505" s="208">
        <v>1.827</v>
      </c>
      <c r="H2505" s="208">
        <v>1.228</v>
      </c>
      <c r="I2505" s="221">
        <v>0.83799999999999997</v>
      </c>
      <c r="J2505" s="221"/>
      <c r="K2505" s="208">
        <v>0.57499999999999996</v>
      </c>
      <c r="L2505" s="24"/>
      <c r="M2505" s="24"/>
      <c r="N2505" s="24"/>
      <c r="O2505" s="208">
        <v>8.7999999999999995E-2</v>
      </c>
      <c r="P2505" s="208">
        <v>0.66100000000000003</v>
      </c>
      <c r="Q2505" s="208">
        <v>1.3640000000000001</v>
      </c>
      <c r="R2505" s="208">
        <v>1.7</v>
      </c>
      <c r="S2505" s="208">
        <v>1.9650000000000001</v>
      </c>
      <c r="T2505" s="208">
        <v>2.0659999999999998</v>
      </c>
      <c r="U2505" s="208">
        <v>1.649</v>
      </c>
      <c r="V2505" s="208">
        <v>0.76400000000000001</v>
      </c>
      <c r="W2505" s="208">
        <v>0.371</v>
      </c>
      <c r="X2505" s="24"/>
      <c r="Y2505" s="24"/>
      <c r="Z2505" s="24"/>
      <c r="AA2505" s="24"/>
      <c r="AB2505" s="208">
        <v>0.80200000000000005</v>
      </c>
      <c r="AC2505" s="208">
        <v>1.3320000000000001</v>
      </c>
      <c r="AD2505" s="208">
        <v>1.92</v>
      </c>
      <c r="AE2505" s="208">
        <v>2.5979999999999999</v>
      </c>
      <c r="AF2505" s="208">
        <v>1.653</v>
      </c>
      <c r="AG2505" s="208">
        <v>1.4119999999999999</v>
      </c>
      <c r="AH2505" s="208">
        <v>0.753</v>
      </c>
      <c r="AI2505" s="208">
        <v>0.52700000000000002</v>
      </c>
      <c r="AJ2505" s="24"/>
      <c r="AK2505" s="24"/>
      <c r="AL2505" s="24"/>
      <c r="AM2505" s="208">
        <v>7.1999999999999995E-2</v>
      </c>
      <c r="AN2505" s="208">
        <v>0.73499999999999999</v>
      </c>
      <c r="AO2505" s="208">
        <v>1.585</v>
      </c>
      <c r="AP2505" s="208">
        <v>1.5589999999999999</v>
      </c>
      <c r="AQ2505" s="208">
        <v>2.1019999999999999</v>
      </c>
      <c r="AR2505" s="208">
        <v>1.9390000000000001</v>
      </c>
      <c r="AS2505" s="208">
        <v>1.5840000000000001</v>
      </c>
      <c r="AT2505" s="208">
        <v>0.89400000000000002</v>
      </c>
      <c r="AU2505" s="208">
        <v>0.46500000000000002</v>
      </c>
      <c r="AV2505" s="24"/>
      <c r="AW2505" s="24"/>
      <c r="AX2505" s="24"/>
      <c r="AY2505" s="208">
        <v>5.8000000000000003E-2</v>
      </c>
      <c r="AZ2505" s="208">
        <v>0.67600000000000005</v>
      </c>
      <c r="BA2505" s="208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209">
        <v>1.0589999999999999</v>
      </c>
      <c r="G2506" s="209">
        <v>0.83299999999999996</v>
      </c>
      <c r="H2506" s="209">
        <v>0.51100000000000001</v>
      </c>
      <c r="I2506" s="224">
        <v>0.34399999999999997</v>
      </c>
      <c r="J2506" s="224"/>
      <c r="K2506" s="209">
        <v>0.13100000000000001</v>
      </c>
      <c r="L2506" s="20"/>
      <c r="M2506" s="20"/>
      <c r="N2506" s="20"/>
      <c r="O2506" s="20"/>
      <c r="P2506" s="209">
        <v>0.30299999999999999</v>
      </c>
      <c r="Q2506" s="209">
        <v>0.61699999999999999</v>
      </c>
      <c r="R2506" s="209">
        <v>0.78100000000000003</v>
      </c>
      <c r="S2506" s="209">
        <v>0.88900000000000001</v>
      </c>
      <c r="T2506" s="209">
        <v>1.0089999999999999</v>
      </c>
      <c r="U2506" s="209">
        <v>0.54700000000000004</v>
      </c>
      <c r="V2506" s="209">
        <v>0.26700000000000002</v>
      </c>
      <c r="W2506" s="209">
        <v>0.11</v>
      </c>
      <c r="X2506" s="20"/>
      <c r="Y2506" s="20"/>
      <c r="Z2506" s="20"/>
      <c r="AA2506" s="20"/>
      <c r="AB2506" s="209">
        <v>0.33300000000000002</v>
      </c>
      <c r="AC2506" s="209">
        <v>0.60599999999999998</v>
      </c>
      <c r="AD2506" s="209">
        <v>0.85299999999999998</v>
      </c>
      <c r="AE2506" s="209">
        <v>1.1220000000000001</v>
      </c>
      <c r="AF2506" s="209">
        <v>0.69499999999999995</v>
      </c>
      <c r="AG2506" s="209">
        <v>0.55500000000000005</v>
      </c>
      <c r="AH2506" s="209">
        <v>0.27</v>
      </c>
      <c r="AI2506" s="209">
        <v>0.13600000000000001</v>
      </c>
      <c r="AJ2506" s="20"/>
      <c r="AK2506" s="20"/>
      <c r="AL2506" s="20"/>
      <c r="AM2506" s="209">
        <v>6.5000000000000002E-2</v>
      </c>
      <c r="AN2506" s="209">
        <v>0.28299999999999997</v>
      </c>
      <c r="AO2506" s="209">
        <v>0.76300000000000001</v>
      </c>
      <c r="AP2506" s="209">
        <v>0.84</v>
      </c>
      <c r="AQ2506" s="209">
        <v>1.0880000000000001</v>
      </c>
      <c r="AR2506" s="209">
        <v>0.997</v>
      </c>
      <c r="AS2506" s="209">
        <v>0.77400000000000002</v>
      </c>
      <c r="AT2506" s="209">
        <v>0.38400000000000001</v>
      </c>
      <c r="AU2506" s="209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208">
        <v>1.0589999999999999</v>
      </c>
      <c r="G2507" s="208">
        <v>0.83299999999999996</v>
      </c>
      <c r="H2507" s="208">
        <v>0.51100000000000001</v>
      </c>
      <c r="I2507" s="221">
        <v>0.34399999999999997</v>
      </c>
      <c r="J2507" s="221"/>
      <c r="K2507" s="208">
        <v>0.13100000000000001</v>
      </c>
      <c r="L2507" s="24"/>
      <c r="M2507" s="24"/>
      <c r="N2507" s="24"/>
      <c r="O2507" s="24"/>
      <c r="P2507" s="208">
        <v>0.30299999999999999</v>
      </c>
      <c r="Q2507" s="208">
        <v>0.61699999999999999</v>
      </c>
      <c r="R2507" s="208">
        <v>0.78100000000000003</v>
      </c>
      <c r="S2507" s="208">
        <v>0.88900000000000001</v>
      </c>
      <c r="T2507" s="208">
        <v>1.0089999999999999</v>
      </c>
      <c r="U2507" s="208">
        <v>0.54700000000000004</v>
      </c>
      <c r="V2507" s="208">
        <v>0.26700000000000002</v>
      </c>
      <c r="W2507" s="208">
        <v>0.11</v>
      </c>
      <c r="X2507" s="24"/>
      <c r="Y2507" s="24"/>
      <c r="Z2507" s="24"/>
      <c r="AA2507" s="24"/>
      <c r="AB2507" s="208">
        <v>0.33300000000000002</v>
      </c>
      <c r="AC2507" s="208">
        <v>0.60599999999999998</v>
      </c>
      <c r="AD2507" s="208">
        <v>0.85299999999999998</v>
      </c>
      <c r="AE2507" s="208">
        <v>1.1220000000000001</v>
      </c>
      <c r="AF2507" s="208">
        <v>0.69499999999999995</v>
      </c>
      <c r="AG2507" s="208">
        <v>0.55500000000000005</v>
      </c>
      <c r="AH2507" s="208">
        <v>0.27</v>
      </c>
      <c r="AI2507" s="208">
        <v>0.13600000000000001</v>
      </c>
      <c r="AJ2507" s="24"/>
      <c r="AK2507" s="24"/>
      <c r="AL2507" s="24"/>
      <c r="AM2507" s="208">
        <v>6.5000000000000002E-2</v>
      </c>
      <c r="AN2507" s="208">
        <v>0.28299999999999997</v>
      </c>
      <c r="AO2507" s="208">
        <v>0.76300000000000001</v>
      </c>
      <c r="AP2507" s="208">
        <v>0.84</v>
      </c>
      <c r="AQ2507" s="208">
        <v>1.0880000000000001</v>
      </c>
      <c r="AR2507" s="208">
        <v>0.997</v>
      </c>
      <c r="AS2507" s="208">
        <v>0.77400000000000002</v>
      </c>
      <c r="AT2507" s="208">
        <v>0.38400000000000001</v>
      </c>
      <c r="AU2507" s="208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209">
        <v>2.7890000000000001</v>
      </c>
      <c r="G2508" s="209">
        <v>2.1869999999999998</v>
      </c>
      <c r="H2508" s="209">
        <v>1.458</v>
      </c>
      <c r="I2508" s="224">
        <v>1.1379999999999999</v>
      </c>
      <c r="J2508" s="224"/>
      <c r="K2508" s="209">
        <v>0.58299999999999996</v>
      </c>
      <c r="L2508" s="209">
        <v>0.17100000000000001</v>
      </c>
      <c r="M2508" s="20"/>
      <c r="N2508" s="20"/>
      <c r="O2508" s="209">
        <v>0.61099999999999999</v>
      </c>
      <c r="P2508" s="209">
        <v>0.92</v>
      </c>
      <c r="Q2508" s="209">
        <v>1.65</v>
      </c>
      <c r="R2508" s="209">
        <v>2.129</v>
      </c>
      <c r="S2508" s="209">
        <v>2.673</v>
      </c>
      <c r="T2508" s="209">
        <v>3.0950000000000002</v>
      </c>
      <c r="U2508" s="209">
        <v>1.944</v>
      </c>
      <c r="V2508" s="209">
        <v>1.075</v>
      </c>
      <c r="W2508" s="209">
        <v>0.59499999999999997</v>
      </c>
      <c r="X2508" s="209">
        <v>0.18</v>
      </c>
      <c r="Y2508" s="20"/>
      <c r="Z2508" s="209">
        <v>0.14599999999999999</v>
      </c>
      <c r="AA2508" s="209">
        <v>0.48</v>
      </c>
      <c r="AB2508" s="209">
        <v>0.99099999999999999</v>
      </c>
      <c r="AC2508" s="209">
        <v>1.609</v>
      </c>
      <c r="AD2508" s="209">
        <v>2.0790000000000002</v>
      </c>
      <c r="AE2508" s="209">
        <v>2.14</v>
      </c>
      <c r="AF2508" s="209">
        <v>1.655</v>
      </c>
      <c r="AG2508" s="209">
        <v>1.256</v>
      </c>
      <c r="AH2508" s="209">
        <v>0.84699999999999998</v>
      </c>
      <c r="AI2508" s="209">
        <v>0.64800000000000002</v>
      </c>
      <c r="AJ2508" s="209">
        <v>0.126</v>
      </c>
      <c r="AK2508" s="20"/>
      <c r="AL2508" s="20"/>
      <c r="AM2508" s="209">
        <v>0.437</v>
      </c>
      <c r="AN2508" s="209">
        <v>0.79200000000000004</v>
      </c>
      <c r="AO2508" s="209">
        <v>1.4650000000000001</v>
      </c>
      <c r="AP2508" s="209">
        <v>1.5580000000000001</v>
      </c>
      <c r="AQ2508" s="209">
        <v>2.1840000000000002</v>
      </c>
      <c r="AR2508" s="209">
        <v>1.887</v>
      </c>
      <c r="AS2508" s="209">
        <v>1.9390000000000001</v>
      </c>
      <c r="AT2508" s="209">
        <v>0.88900000000000001</v>
      </c>
      <c r="AU2508" s="209">
        <v>0.57299999999999995</v>
      </c>
      <c r="AV2508" s="209">
        <v>4.9000000000000002E-2</v>
      </c>
      <c r="AW2508" s="20"/>
      <c r="AX2508" s="20"/>
      <c r="AY2508" s="20"/>
      <c r="AZ2508" s="209">
        <v>0.68700000000000006</v>
      </c>
      <c r="BA2508" s="209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208">
        <v>2.7890000000000001</v>
      </c>
      <c r="G2509" s="208">
        <v>2.1869999999999998</v>
      </c>
      <c r="H2509" s="208">
        <v>1.458</v>
      </c>
      <c r="I2509" s="221">
        <v>1.1379999999999999</v>
      </c>
      <c r="J2509" s="221"/>
      <c r="K2509" s="208">
        <v>0.58299999999999996</v>
      </c>
      <c r="L2509" s="208">
        <v>0.17100000000000001</v>
      </c>
      <c r="M2509" s="24"/>
      <c r="N2509" s="24"/>
      <c r="O2509" s="208">
        <v>0.61099999999999999</v>
      </c>
      <c r="P2509" s="208">
        <v>0.92</v>
      </c>
      <c r="Q2509" s="208">
        <v>1.65</v>
      </c>
      <c r="R2509" s="208">
        <v>2.129</v>
      </c>
      <c r="S2509" s="208">
        <v>2.673</v>
      </c>
      <c r="T2509" s="208">
        <v>3.0950000000000002</v>
      </c>
      <c r="U2509" s="208">
        <v>1.944</v>
      </c>
      <c r="V2509" s="208">
        <v>1.075</v>
      </c>
      <c r="W2509" s="208">
        <v>0.59499999999999997</v>
      </c>
      <c r="X2509" s="208">
        <v>0.18</v>
      </c>
      <c r="Y2509" s="24"/>
      <c r="Z2509" s="208">
        <v>0.14599999999999999</v>
      </c>
      <c r="AA2509" s="208">
        <v>0.48</v>
      </c>
      <c r="AB2509" s="208">
        <v>0.99099999999999999</v>
      </c>
      <c r="AC2509" s="208">
        <v>1.609</v>
      </c>
      <c r="AD2509" s="208">
        <v>2.0790000000000002</v>
      </c>
      <c r="AE2509" s="208">
        <v>2.14</v>
      </c>
      <c r="AF2509" s="208">
        <v>1.655</v>
      </c>
      <c r="AG2509" s="208">
        <v>1.256</v>
      </c>
      <c r="AH2509" s="208">
        <v>0.84699999999999998</v>
      </c>
      <c r="AI2509" s="208">
        <v>0.64800000000000002</v>
      </c>
      <c r="AJ2509" s="208">
        <v>0.126</v>
      </c>
      <c r="AK2509" s="24"/>
      <c r="AL2509" s="24"/>
      <c r="AM2509" s="208">
        <v>0.437</v>
      </c>
      <c r="AN2509" s="208">
        <v>0.79200000000000004</v>
      </c>
      <c r="AO2509" s="208">
        <v>1.4650000000000001</v>
      </c>
      <c r="AP2509" s="208">
        <v>1.5580000000000001</v>
      </c>
      <c r="AQ2509" s="208">
        <v>2.1840000000000002</v>
      </c>
      <c r="AR2509" s="208">
        <v>1.887</v>
      </c>
      <c r="AS2509" s="208">
        <v>1.9390000000000001</v>
      </c>
      <c r="AT2509" s="208">
        <v>0.88900000000000001</v>
      </c>
      <c r="AU2509" s="208">
        <v>0.57299999999999995</v>
      </c>
      <c r="AV2509" s="208">
        <v>4.9000000000000002E-2</v>
      </c>
      <c r="AW2509" s="24"/>
      <c r="AX2509" s="24"/>
      <c r="AY2509" s="24"/>
      <c r="AZ2509" s="208">
        <v>0.68700000000000006</v>
      </c>
      <c r="BA2509" s="208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9">
        <v>0.54200000000000004</v>
      </c>
      <c r="AU2510" s="209">
        <v>0.36</v>
      </c>
      <c r="AV2510" s="20"/>
      <c r="AW2510" s="20"/>
      <c r="AX2510" s="20"/>
      <c r="AY2510" s="209">
        <v>1.2999999999999999E-2</v>
      </c>
      <c r="AZ2510" s="209">
        <v>0.436</v>
      </c>
      <c r="BA2510" s="209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08">
        <v>0.54200000000000004</v>
      </c>
      <c r="AU2511" s="208">
        <v>0.36</v>
      </c>
      <c r="AV2511" s="24"/>
      <c r="AW2511" s="24"/>
      <c r="AX2511" s="24"/>
      <c r="AY2511" s="208">
        <v>1.2999999999999999E-2</v>
      </c>
      <c r="AZ2511" s="208">
        <v>0.436</v>
      </c>
      <c r="BA2511" s="208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209">
        <v>1.6459999999999999</v>
      </c>
      <c r="G2512" s="209">
        <v>1.411</v>
      </c>
      <c r="H2512" s="209">
        <v>0.94799999999999995</v>
      </c>
      <c r="I2512" s="224">
        <v>0.77600000000000002</v>
      </c>
      <c r="J2512" s="224"/>
      <c r="K2512" s="209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208">
        <v>1.6459999999999999</v>
      </c>
      <c r="G2513" s="208">
        <v>1.411</v>
      </c>
      <c r="H2513" s="208">
        <v>0.94799999999999995</v>
      </c>
      <c r="I2513" s="221">
        <v>0.77600000000000002</v>
      </c>
      <c r="J2513" s="221"/>
      <c r="K2513" s="208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209">
        <v>3.8290000000000002</v>
      </c>
      <c r="G2514" s="209">
        <v>2.2839999999999998</v>
      </c>
      <c r="H2514" s="209">
        <v>1.6990000000000001</v>
      </c>
      <c r="I2514" s="224">
        <v>1.4830000000000001</v>
      </c>
      <c r="J2514" s="224"/>
      <c r="K2514" s="209">
        <v>0.17799999999999999</v>
      </c>
      <c r="L2514" s="20"/>
      <c r="M2514" s="20"/>
      <c r="N2514" s="20"/>
      <c r="O2514" s="20"/>
      <c r="P2514" s="209">
        <v>0.51600000000000001</v>
      </c>
      <c r="Q2514" s="209">
        <v>2.6</v>
      </c>
      <c r="R2514" s="209">
        <v>2.879</v>
      </c>
      <c r="S2514" s="209">
        <v>3.226</v>
      </c>
      <c r="T2514" s="209">
        <v>4.0949999999999998</v>
      </c>
      <c r="U2514" s="209">
        <v>2.5339999999999998</v>
      </c>
      <c r="V2514" s="209">
        <v>1.8839999999999999</v>
      </c>
      <c r="W2514" s="209">
        <v>0.98099999999999998</v>
      </c>
      <c r="X2514" s="209">
        <v>0.16900000000000001</v>
      </c>
      <c r="Y2514" s="20"/>
      <c r="Z2514" s="20"/>
      <c r="AA2514" s="20"/>
      <c r="AB2514" s="20"/>
      <c r="AC2514" s="209">
        <v>4.2480000000000002</v>
      </c>
      <c r="AD2514" s="209">
        <v>2.88</v>
      </c>
      <c r="AE2514" s="209">
        <v>3.8130000000000002</v>
      </c>
      <c r="AF2514" s="209">
        <v>2.9849999999999999</v>
      </c>
      <c r="AG2514" s="209">
        <v>2.2509999999999999</v>
      </c>
      <c r="AH2514" s="209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208">
        <v>3.8290000000000002</v>
      </c>
      <c r="G2515" s="208">
        <v>2.2839999999999998</v>
      </c>
      <c r="H2515" s="208">
        <v>1.6990000000000001</v>
      </c>
      <c r="I2515" s="221">
        <v>1.4830000000000001</v>
      </c>
      <c r="J2515" s="221"/>
      <c r="K2515" s="208">
        <v>0.17799999999999999</v>
      </c>
      <c r="L2515" s="24"/>
      <c r="M2515" s="24"/>
      <c r="N2515" s="24"/>
      <c r="O2515" s="24"/>
      <c r="P2515" s="208">
        <v>0.51600000000000001</v>
      </c>
      <c r="Q2515" s="208">
        <v>2.6</v>
      </c>
      <c r="R2515" s="208">
        <v>2.879</v>
      </c>
      <c r="S2515" s="208">
        <v>3.226</v>
      </c>
      <c r="T2515" s="208">
        <v>4.0949999999999998</v>
      </c>
      <c r="U2515" s="208">
        <v>2.5339999999999998</v>
      </c>
      <c r="V2515" s="208">
        <v>1.8839999999999999</v>
      </c>
      <c r="W2515" s="208">
        <v>0.98099999999999998</v>
      </c>
      <c r="X2515" s="208">
        <v>0.16900000000000001</v>
      </c>
      <c r="Y2515" s="24"/>
      <c r="Z2515" s="24"/>
      <c r="AA2515" s="24"/>
      <c r="AB2515" s="24"/>
      <c r="AC2515" s="208">
        <v>4.2480000000000002</v>
      </c>
      <c r="AD2515" s="208">
        <v>2.88</v>
      </c>
      <c r="AE2515" s="208">
        <v>3.8130000000000002</v>
      </c>
      <c r="AF2515" s="208">
        <v>2.9849999999999999</v>
      </c>
      <c r="AG2515" s="208">
        <v>2.2509999999999999</v>
      </c>
      <c r="AH2515" s="208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209">
        <v>81.731999999999999</v>
      </c>
      <c r="G2516" s="209">
        <v>54.2</v>
      </c>
      <c r="H2516" s="209">
        <v>38.344999999999999</v>
      </c>
      <c r="I2516" s="224">
        <v>31.417000000000002</v>
      </c>
      <c r="J2516" s="224"/>
      <c r="K2516" s="209">
        <v>14.335000000000001</v>
      </c>
      <c r="L2516" s="209">
        <v>3.335</v>
      </c>
      <c r="M2516" s="209">
        <v>2.9590000000000001</v>
      </c>
      <c r="N2516" s="209">
        <v>1.917</v>
      </c>
      <c r="O2516" s="209">
        <v>5.3689999999999998</v>
      </c>
      <c r="P2516" s="209">
        <v>29.077000000000002</v>
      </c>
      <c r="Q2516" s="209">
        <v>48.103999999999999</v>
      </c>
      <c r="R2516" s="209">
        <v>56.74</v>
      </c>
      <c r="S2516" s="209">
        <v>69.53</v>
      </c>
      <c r="T2516" s="209">
        <v>78.025999999999996</v>
      </c>
      <c r="U2516" s="209">
        <v>44.581000000000003</v>
      </c>
      <c r="V2516" s="209">
        <v>27.99</v>
      </c>
      <c r="W2516" s="209">
        <v>8.9700000000000006</v>
      </c>
      <c r="X2516" s="209">
        <v>7.5</v>
      </c>
      <c r="Y2516" s="209">
        <v>7.923</v>
      </c>
      <c r="Z2516" s="209">
        <v>9.69</v>
      </c>
      <c r="AA2516" s="209">
        <v>4.0439999999999996</v>
      </c>
      <c r="AB2516" s="209">
        <v>34.715000000000003</v>
      </c>
      <c r="AC2516" s="209">
        <v>32.353000000000002</v>
      </c>
      <c r="AD2516" s="209">
        <v>74.036000000000001</v>
      </c>
      <c r="AE2516" s="209">
        <v>49.426000000000002</v>
      </c>
      <c r="AF2516" s="209">
        <v>47.362000000000002</v>
      </c>
      <c r="AG2516" s="209">
        <v>38.042999999999999</v>
      </c>
      <c r="AH2516" s="209">
        <v>24.010999999999999</v>
      </c>
      <c r="AI2516" s="209">
        <v>15.339</v>
      </c>
      <c r="AJ2516" s="209">
        <v>4.5819999999999999</v>
      </c>
      <c r="AK2516" s="209">
        <v>2.8929999999999998</v>
      </c>
      <c r="AL2516" s="209">
        <v>3.7829999999999999</v>
      </c>
      <c r="AM2516" s="209">
        <v>6.1360000000000001</v>
      </c>
      <c r="AN2516" s="209">
        <v>28.940999999999999</v>
      </c>
      <c r="AO2516" s="209">
        <v>50.707999999999998</v>
      </c>
      <c r="AP2516" s="209">
        <v>52.02</v>
      </c>
      <c r="AQ2516" s="209">
        <v>79.403999999999996</v>
      </c>
      <c r="AR2516" s="209">
        <v>65.222999999999999</v>
      </c>
      <c r="AS2516" s="209">
        <v>49.081000000000003</v>
      </c>
      <c r="AT2516" s="209">
        <v>30.978000000000002</v>
      </c>
      <c r="AU2516" s="209">
        <v>12.122999999999999</v>
      </c>
      <c r="AV2516" s="209">
        <v>3.8889999999999998</v>
      </c>
      <c r="AW2516" s="209">
        <v>4.3</v>
      </c>
      <c r="AX2516" s="209">
        <v>2.86</v>
      </c>
      <c r="AY2516" s="209">
        <v>8.6829999999999998</v>
      </c>
      <c r="AZ2516" s="209">
        <v>23.98</v>
      </c>
      <c r="BA2516" s="209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208">
        <v>81.731999999999999</v>
      </c>
      <c r="G2517" s="208">
        <v>54.2</v>
      </c>
      <c r="H2517" s="208">
        <v>38.344999999999999</v>
      </c>
      <c r="I2517" s="221">
        <v>31.417000000000002</v>
      </c>
      <c r="J2517" s="221"/>
      <c r="K2517" s="208">
        <v>14.335000000000001</v>
      </c>
      <c r="L2517" s="208">
        <v>3.335</v>
      </c>
      <c r="M2517" s="208">
        <v>2.9590000000000001</v>
      </c>
      <c r="N2517" s="208">
        <v>1.917</v>
      </c>
      <c r="O2517" s="208">
        <v>5.3689999999999998</v>
      </c>
      <c r="P2517" s="208">
        <v>29.077000000000002</v>
      </c>
      <c r="Q2517" s="208">
        <v>48.103999999999999</v>
      </c>
      <c r="R2517" s="208">
        <v>56.74</v>
      </c>
      <c r="S2517" s="208">
        <v>69.53</v>
      </c>
      <c r="T2517" s="208">
        <v>78.025999999999996</v>
      </c>
      <c r="U2517" s="208">
        <v>44.581000000000003</v>
      </c>
      <c r="V2517" s="208">
        <v>27.99</v>
      </c>
      <c r="W2517" s="208">
        <v>8.9700000000000006</v>
      </c>
      <c r="X2517" s="208">
        <v>7.5</v>
      </c>
      <c r="Y2517" s="208">
        <v>7.923</v>
      </c>
      <c r="Z2517" s="208">
        <v>9.69</v>
      </c>
      <c r="AA2517" s="208">
        <v>4.0439999999999996</v>
      </c>
      <c r="AB2517" s="208">
        <v>34.715000000000003</v>
      </c>
      <c r="AC2517" s="208">
        <v>32.353000000000002</v>
      </c>
      <c r="AD2517" s="208">
        <v>74.036000000000001</v>
      </c>
      <c r="AE2517" s="208">
        <v>49.426000000000002</v>
      </c>
      <c r="AF2517" s="208">
        <v>47.362000000000002</v>
      </c>
      <c r="AG2517" s="208">
        <v>38.042999999999999</v>
      </c>
      <c r="AH2517" s="208">
        <v>24.010999999999999</v>
      </c>
      <c r="AI2517" s="208">
        <v>15.339</v>
      </c>
      <c r="AJ2517" s="208">
        <v>4.5819999999999999</v>
      </c>
      <c r="AK2517" s="208">
        <v>2.8929999999999998</v>
      </c>
      <c r="AL2517" s="208">
        <v>3.7829999999999999</v>
      </c>
      <c r="AM2517" s="208">
        <v>6.1360000000000001</v>
      </c>
      <c r="AN2517" s="208">
        <v>28.940999999999999</v>
      </c>
      <c r="AO2517" s="208">
        <v>50.707999999999998</v>
      </c>
      <c r="AP2517" s="208">
        <v>52.02</v>
      </c>
      <c r="AQ2517" s="208">
        <v>69.584999999999994</v>
      </c>
      <c r="AR2517" s="208">
        <v>62.168999999999997</v>
      </c>
      <c r="AS2517" s="208">
        <v>46.62</v>
      </c>
      <c r="AT2517" s="208">
        <v>29.468</v>
      </c>
      <c r="AU2517" s="208">
        <v>11.9</v>
      </c>
      <c r="AV2517" s="208">
        <v>3.8250000000000002</v>
      </c>
      <c r="AW2517" s="208">
        <v>4.3</v>
      </c>
      <c r="AX2517" s="208">
        <v>2.86</v>
      </c>
      <c r="AY2517" s="208">
        <v>8.6679999999999993</v>
      </c>
      <c r="AZ2517" s="208">
        <v>22.366</v>
      </c>
      <c r="BA2517" s="208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08">
        <v>9.8190000000000008</v>
      </c>
      <c r="AR2518" s="208">
        <v>3.0539999999999998</v>
      </c>
      <c r="AS2518" s="208">
        <v>2.4609999999999999</v>
      </c>
      <c r="AT2518" s="208">
        <v>1.51</v>
      </c>
      <c r="AU2518" s="208">
        <v>0.223</v>
      </c>
      <c r="AV2518" s="208">
        <v>6.4000000000000001E-2</v>
      </c>
      <c r="AW2518" s="24"/>
      <c r="AX2518" s="24"/>
      <c r="AY2518" s="208">
        <v>1.4999999999999999E-2</v>
      </c>
      <c r="AZ2518" s="208">
        <v>1.6140000000000001</v>
      </c>
      <c r="BA2518" s="208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209">
        <v>806.88800000000003</v>
      </c>
      <c r="G2519" s="209">
        <v>664.24900000000002</v>
      </c>
      <c r="H2519" s="209">
        <v>573.25</v>
      </c>
      <c r="I2519" s="224">
        <v>388.19499999999999</v>
      </c>
      <c r="J2519" s="224"/>
      <c r="K2519" s="209">
        <v>259.947</v>
      </c>
      <c r="L2519" s="209">
        <v>193.34399999999999</v>
      </c>
      <c r="M2519" s="209">
        <v>61.468000000000004</v>
      </c>
      <c r="N2519" s="209">
        <v>148.822</v>
      </c>
      <c r="O2519" s="209">
        <v>499.04599999999999</v>
      </c>
      <c r="P2519" s="209">
        <v>424.13400000000001</v>
      </c>
      <c r="Q2519" s="209">
        <v>490.85700000000003</v>
      </c>
      <c r="R2519" s="209">
        <v>501.72699999999998</v>
      </c>
      <c r="S2519" s="209">
        <v>688.36199999999997</v>
      </c>
      <c r="T2519" s="209">
        <v>743.84</v>
      </c>
      <c r="U2519" s="209">
        <v>994.28399999999999</v>
      </c>
      <c r="V2519" s="209">
        <v>464.72699999999998</v>
      </c>
      <c r="W2519" s="209">
        <v>208.46700000000001</v>
      </c>
      <c r="X2519" s="209">
        <v>49.905999999999999</v>
      </c>
      <c r="Y2519" s="209">
        <v>85.2</v>
      </c>
      <c r="Z2519" s="209">
        <v>136.94399999999999</v>
      </c>
      <c r="AA2519" s="209">
        <v>261.48899999999998</v>
      </c>
      <c r="AB2519" s="209">
        <v>376.82100000000003</v>
      </c>
      <c r="AC2519" s="209">
        <v>552.66700000000003</v>
      </c>
      <c r="AD2519" s="209">
        <v>506.07299999999998</v>
      </c>
      <c r="AE2519" s="209">
        <v>797.73900000000003</v>
      </c>
      <c r="AF2519" s="209">
        <v>655.73500000000001</v>
      </c>
      <c r="AG2519" s="209">
        <v>811.77599999999995</v>
      </c>
      <c r="AH2519" s="209">
        <v>348.58699999999999</v>
      </c>
      <c r="AI2519" s="209">
        <v>210.29300000000001</v>
      </c>
      <c r="AJ2519" s="209">
        <v>-155.994</v>
      </c>
      <c r="AK2519" s="209">
        <v>46.677999999999997</v>
      </c>
      <c r="AL2519" s="209">
        <v>160.529</v>
      </c>
      <c r="AM2519" s="209">
        <v>307.78199999999998</v>
      </c>
      <c r="AN2519" s="209">
        <v>325.238</v>
      </c>
      <c r="AO2519" s="209">
        <v>518.52800000000002</v>
      </c>
      <c r="AP2519" s="209">
        <v>640.10799999999995</v>
      </c>
      <c r="AQ2519" s="209">
        <v>732.60900000000004</v>
      </c>
      <c r="AR2519" s="209">
        <v>691.27</v>
      </c>
      <c r="AS2519" s="209">
        <v>590.07000000000005</v>
      </c>
      <c r="AT2519" s="209">
        <v>450.86</v>
      </c>
      <c r="AU2519" s="209">
        <v>241.52199999999999</v>
      </c>
      <c r="AV2519" s="209">
        <v>138.43199999999999</v>
      </c>
      <c r="AW2519" s="209">
        <v>80.793999999999997</v>
      </c>
      <c r="AX2519" s="209">
        <v>194.691</v>
      </c>
      <c r="AY2519" s="209">
        <v>327.27499999999998</v>
      </c>
      <c r="AZ2519" s="209">
        <v>288.71499999999997</v>
      </c>
      <c r="BA2519" s="209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208">
        <v>806.88800000000003</v>
      </c>
      <c r="G2520" s="208">
        <v>664.24900000000002</v>
      </c>
      <c r="H2520" s="208">
        <v>573.25</v>
      </c>
      <c r="I2520" s="221">
        <v>388.19499999999999</v>
      </c>
      <c r="J2520" s="221"/>
      <c r="K2520" s="208">
        <v>259.947</v>
      </c>
      <c r="L2520" s="208">
        <v>193.34399999999999</v>
      </c>
      <c r="M2520" s="208">
        <v>61.468000000000004</v>
      </c>
      <c r="N2520" s="208">
        <v>148.822</v>
      </c>
      <c r="O2520" s="208">
        <v>499.04599999999999</v>
      </c>
      <c r="P2520" s="208">
        <v>424.13400000000001</v>
      </c>
      <c r="Q2520" s="208">
        <v>490.85700000000003</v>
      </c>
      <c r="R2520" s="208">
        <v>501.72699999999998</v>
      </c>
      <c r="S2520" s="208">
        <v>688.36199999999997</v>
      </c>
      <c r="T2520" s="208">
        <v>743.84</v>
      </c>
      <c r="U2520" s="208">
        <v>994.28399999999999</v>
      </c>
      <c r="V2520" s="208">
        <v>464.72699999999998</v>
      </c>
      <c r="W2520" s="208">
        <v>208.46700000000001</v>
      </c>
      <c r="X2520" s="208">
        <v>49.905999999999999</v>
      </c>
      <c r="Y2520" s="208">
        <v>85.2</v>
      </c>
      <c r="Z2520" s="208">
        <v>136.94399999999999</v>
      </c>
      <c r="AA2520" s="208">
        <v>261.48899999999998</v>
      </c>
      <c r="AB2520" s="208">
        <v>376.82100000000003</v>
      </c>
      <c r="AC2520" s="208">
        <v>552.66700000000003</v>
      </c>
      <c r="AD2520" s="208">
        <v>506.07299999999998</v>
      </c>
      <c r="AE2520" s="208">
        <v>797.73900000000003</v>
      </c>
      <c r="AF2520" s="208">
        <v>655.73500000000001</v>
      </c>
      <c r="AG2520" s="208">
        <v>811.77599999999995</v>
      </c>
      <c r="AH2520" s="208">
        <v>348.58699999999999</v>
      </c>
      <c r="AI2520" s="208">
        <v>210.29300000000001</v>
      </c>
      <c r="AJ2520" s="208">
        <v>-155.994</v>
      </c>
      <c r="AK2520" s="208">
        <v>46.677999999999997</v>
      </c>
      <c r="AL2520" s="208">
        <v>160.529</v>
      </c>
      <c r="AM2520" s="208">
        <v>307.78199999999998</v>
      </c>
      <c r="AN2520" s="208">
        <v>325.238</v>
      </c>
      <c r="AO2520" s="208">
        <v>518.52800000000002</v>
      </c>
      <c r="AP2520" s="208">
        <v>640.10799999999995</v>
      </c>
      <c r="AQ2520" s="208">
        <v>732.60900000000004</v>
      </c>
      <c r="AR2520" s="208">
        <v>691.27</v>
      </c>
      <c r="AS2520" s="208">
        <v>590.07000000000005</v>
      </c>
      <c r="AT2520" s="208">
        <v>450.86</v>
      </c>
      <c r="AU2520" s="208">
        <v>241.52199999999999</v>
      </c>
      <c r="AV2520" s="208">
        <v>138.43199999999999</v>
      </c>
      <c r="AW2520" s="208">
        <v>80.793999999999997</v>
      </c>
      <c r="AX2520" s="208">
        <v>194.691</v>
      </c>
      <c r="AY2520" s="208">
        <v>327.27499999999998</v>
      </c>
      <c r="AZ2520" s="208">
        <v>288.71499999999997</v>
      </c>
      <c r="BA2520" s="208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209">
        <v>5.109</v>
      </c>
      <c r="G2521" s="209">
        <v>4.2160000000000002</v>
      </c>
      <c r="H2521" s="209">
        <v>3.0049999999999999</v>
      </c>
      <c r="I2521" s="224">
        <v>2.65</v>
      </c>
      <c r="J2521" s="224"/>
      <c r="K2521" s="209">
        <v>2.2639999999999998</v>
      </c>
      <c r="L2521" s="20"/>
      <c r="M2521" s="20"/>
      <c r="N2521" s="20"/>
      <c r="O2521" s="209">
        <v>3.9580000000000002</v>
      </c>
      <c r="P2521" s="209">
        <v>2.44</v>
      </c>
      <c r="Q2521" s="209">
        <v>3.8559999999999999</v>
      </c>
      <c r="R2521" s="209">
        <v>3.5880000000000001</v>
      </c>
      <c r="S2521" s="209">
        <v>3.903</v>
      </c>
      <c r="T2521" s="209">
        <v>4.9219999999999997</v>
      </c>
      <c r="U2521" s="209">
        <v>3.5649999999999999</v>
      </c>
      <c r="V2521" s="209">
        <v>2.7250000000000001</v>
      </c>
      <c r="W2521" s="209">
        <v>1.706</v>
      </c>
      <c r="X2521" s="209">
        <v>1.085</v>
      </c>
      <c r="Y2521" s="209">
        <v>0.41899999999999998</v>
      </c>
      <c r="Z2521" s="209">
        <v>0.89200000000000002</v>
      </c>
      <c r="AA2521" s="209">
        <v>1.304</v>
      </c>
      <c r="AB2521" s="209">
        <v>2.6779999999999999</v>
      </c>
      <c r="AC2521" s="209">
        <v>3.2610000000000001</v>
      </c>
      <c r="AD2521" s="209">
        <v>3.6560000000000001</v>
      </c>
      <c r="AE2521" s="209">
        <v>1.619</v>
      </c>
      <c r="AF2521" s="209">
        <v>4.97</v>
      </c>
      <c r="AG2521" s="209">
        <v>5.5049999999999999</v>
      </c>
      <c r="AH2521" s="209">
        <v>3.6739999999999999</v>
      </c>
      <c r="AI2521" s="209">
        <v>2.0950000000000002</v>
      </c>
      <c r="AJ2521" s="209">
        <v>0.82699999999999996</v>
      </c>
      <c r="AK2521" s="209">
        <v>0.86899999999999999</v>
      </c>
      <c r="AL2521" s="20"/>
      <c r="AM2521" s="209">
        <v>2.29</v>
      </c>
      <c r="AN2521" s="209">
        <v>2.1429999999999998</v>
      </c>
      <c r="AO2521" s="209">
        <v>3.4849999999999999</v>
      </c>
      <c r="AP2521" s="209">
        <v>3.1789999999999998</v>
      </c>
      <c r="AQ2521" s="209">
        <v>4.3170000000000002</v>
      </c>
      <c r="AR2521" s="209">
        <v>4.2160000000000002</v>
      </c>
      <c r="AS2521" s="209">
        <v>3.1720000000000002</v>
      </c>
      <c r="AT2521" s="209">
        <v>2.133</v>
      </c>
      <c r="AU2521" s="209">
        <v>4.0069999999999997</v>
      </c>
      <c r="AV2521" s="20"/>
      <c r="AW2521" s="20"/>
      <c r="AX2521" s="20"/>
      <c r="AY2521" s="209">
        <v>0.35899999999999999</v>
      </c>
      <c r="AZ2521" s="209">
        <v>2.5270000000000001</v>
      </c>
      <c r="BA2521" s="209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08">
        <v>1.946</v>
      </c>
      <c r="AV2522" s="24"/>
      <c r="AW2522" s="24"/>
      <c r="AX2522" s="24"/>
      <c r="AY2522" s="208">
        <v>3.7999999999999999E-2</v>
      </c>
      <c r="AZ2522" s="208">
        <v>0.183</v>
      </c>
      <c r="BA2522" s="208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208">
        <v>5.109</v>
      </c>
      <c r="G2523" s="208">
        <v>4.2160000000000002</v>
      </c>
      <c r="H2523" s="208">
        <v>3.0049999999999999</v>
      </c>
      <c r="I2523" s="221">
        <v>2.65</v>
      </c>
      <c r="J2523" s="221"/>
      <c r="K2523" s="208">
        <v>2.2639999999999998</v>
      </c>
      <c r="L2523" s="24"/>
      <c r="M2523" s="24"/>
      <c r="N2523" s="24"/>
      <c r="O2523" s="208">
        <v>3.9580000000000002</v>
      </c>
      <c r="P2523" s="208">
        <v>2.44</v>
      </c>
      <c r="Q2523" s="208">
        <v>3.8559999999999999</v>
      </c>
      <c r="R2523" s="208">
        <v>3.5880000000000001</v>
      </c>
      <c r="S2523" s="208">
        <v>3.903</v>
      </c>
      <c r="T2523" s="208">
        <v>4.9219999999999997</v>
      </c>
      <c r="U2523" s="208">
        <v>3.5649999999999999</v>
      </c>
      <c r="V2523" s="208">
        <v>2.7250000000000001</v>
      </c>
      <c r="W2523" s="208">
        <v>1.706</v>
      </c>
      <c r="X2523" s="208">
        <v>1.085</v>
      </c>
      <c r="Y2523" s="208">
        <v>0.41899999999999998</v>
      </c>
      <c r="Z2523" s="208">
        <v>0.89200000000000002</v>
      </c>
      <c r="AA2523" s="208">
        <v>1.304</v>
      </c>
      <c r="AB2523" s="208">
        <v>2.6779999999999999</v>
      </c>
      <c r="AC2523" s="208">
        <v>3.2610000000000001</v>
      </c>
      <c r="AD2523" s="208">
        <v>3.6560000000000001</v>
      </c>
      <c r="AE2523" s="208">
        <v>1.619</v>
      </c>
      <c r="AF2523" s="208">
        <v>4.97</v>
      </c>
      <c r="AG2523" s="208">
        <v>5.5049999999999999</v>
      </c>
      <c r="AH2523" s="208">
        <v>3.6739999999999999</v>
      </c>
      <c r="AI2523" s="208">
        <v>2.0950000000000002</v>
      </c>
      <c r="AJ2523" s="208">
        <v>0.82699999999999996</v>
      </c>
      <c r="AK2523" s="208">
        <v>0.86899999999999999</v>
      </c>
      <c r="AL2523" s="24"/>
      <c r="AM2523" s="208">
        <v>2.29</v>
      </c>
      <c r="AN2523" s="208">
        <v>2.1429999999999998</v>
      </c>
      <c r="AO2523" s="208">
        <v>3.4849999999999999</v>
      </c>
      <c r="AP2523" s="208">
        <v>3.1789999999999998</v>
      </c>
      <c r="AQ2523" s="208">
        <v>4.3170000000000002</v>
      </c>
      <c r="AR2523" s="208">
        <v>4.2160000000000002</v>
      </c>
      <c r="AS2523" s="208">
        <v>3.1720000000000002</v>
      </c>
      <c r="AT2523" s="208">
        <v>2.133</v>
      </c>
      <c r="AU2523" s="208">
        <v>2.0609999999999999</v>
      </c>
      <c r="AV2523" s="24"/>
      <c r="AW2523" s="24"/>
      <c r="AX2523" s="24"/>
      <c r="AY2523" s="208">
        <v>0.32100000000000001</v>
      </c>
      <c r="AZ2523" s="208">
        <v>2.3439999999999999</v>
      </c>
      <c r="BA2523" s="208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209">
        <v>0.68799999999999994</v>
      </c>
      <c r="G2524" s="209">
        <v>0.56899999999999995</v>
      </c>
      <c r="H2524" s="209">
        <v>0.40400000000000003</v>
      </c>
      <c r="I2524" s="224">
        <v>0.28000000000000003</v>
      </c>
      <c r="J2524" s="224"/>
      <c r="K2524" s="209">
        <v>0.155</v>
      </c>
      <c r="L2524" s="20"/>
      <c r="M2524" s="20"/>
      <c r="N2524" s="20"/>
      <c r="O2524" s="209">
        <v>0.125</v>
      </c>
      <c r="P2524" s="209">
        <v>0.26300000000000001</v>
      </c>
      <c r="Q2524" s="209">
        <v>0.46300000000000002</v>
      </c>
      <c r="R2524" s="209">
        <v>0.57899999999999996</v>
      </c>
      <c r="S2524" s="209">
        <v>0.64700000000000002</v>
      </c>
      <c r="T2524" s="209">
        <v>0.82599999999999996</v>
      </c>
      <c r="U2524" s="209">
        <v>0.42899999999999999</v>
      </c>
      <c r="V2524" s="209">
        <v>0.27</v>
      </c>
      <c r="W2524" s="209">
        <v>0.127</v>
      </c>
      <c r="X2524" s="20"/>
      <c r="Y2524" s="209">
        <v>4.9000000000000002E-2</v>
      </c>
      <c r="Z2524" s="20"/>
      <c r="AA2524" s="20"/>
      <c r="AB2524" s="209">
        <v>0.35299999999999998</v>
      </c>
      <c r="AC2524" s="209">
        <v>0.40400000000000003</v>
      </c>
      <c r="AD2524" s="209">
        <v>5.96</v>
      </c>
      <c r="AE2524" s="209">
        <v>0.71299999999999997</v>
      </c>
      <c r="AF2524" s="209">
        <v>0.44700000000000001</v>
      </c>
      <c r="AG2524" s="209">
        <v>0.38</v>
      </c>
      <c r="AH2524" s="209">
        <v>0.223</v>
      </c>
      <c r="AI2524" s="209">
        <v>0.15</v>
      </c>
      <c r="AJ2524" s="209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208">
        <v>0.68799999999999994</v>
      </c>
      <c r="G2525" s="208">
        <v>0.56899999999999995</v>
      </c>
      <c r="H2525" s="208">
        <v>0.40400000000000003</v>
      </c>
      <c r="I2525" s="221">
        <v>0.28000000000000003</v>
      </c>
      <c r="J2525" s="221"/>
      <c r="K2525" s="208">
        <v>0.155</v>
      </c>
      <c r="L2525" s="24"/>
      <c r="M2525" s="24"/>
      <c r="N2525" s="24"/>
      <c r="O2525" s="208">
        <v>0.125</v>
      </c>
      <c r="P2525" s="208">
        <v>0.26300000000000001</v>
      </c>
      <c r="Q2525" s="208">
        <v>0.46300000000000002</v>
      </c>
      <c r="R2525" s="208">
        <v>0.57899999999999996</v>
      </c>
      <c r="S2525" s="208">
        <v>0.64700000000000002</v>
      </c>
      <c r="T2525" s="208">
        <v>0.82599999999999996</v>
      </c>
      <c r="U2525" s="208">
        <v>0.42899999999999999</v>
      </c>
      <c r="V2525" s="208">
        <v>0.27</v>
      </c>
      <c r="W2525" s="208">
        <v>0.127</v>
      </c>
      <c r="X2525" s="24"/>
      <c r="Y2525" s="208">
        <v>4.9000000000000002E-2</v>
      </c>
      <c r="Z2525" s="24"/>
      <c r="AA2525" s="24"/>
      <c r="AB2525" s="208">
        <v>0.35299999999999998</v>
      </c>
      <c r="AC2525" s="208">
        <v>0.40400000000000003</v>
      </c>
      <c r="AD2525" s="208">
        <v>5.96</v>
      </c>
      <c r="AE2525" s="208">
        <v>0.71299999999999997</v>
      </c>
      <c r="AF2525" s="208">
        <v>0.44700000000000001</v>
      </c>
      <c r="AG2525" s="208">
        <v>0.38</v>
      </c>
      <c r="AH2525" s="208">
        <v>0.223</v>
      </c>
      <c r="AI2525" s="208">
        <v>0.15</v>
      </c>
      <c r="AJ2525" s="208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9">
        <v>4.6360000000000001</v>
      </c>
      <c r="X2526" s="20"/>
      <c r="Y2526" s="20"/>
      <c r="Z2526" s="20"/>
      <c r="AA2526" s="20"/>
      <c r="AB2526" s="209">
        <v>7.6999999999999999E-2</v>
      </c>
      <c r="AC2526" s="209">
        <v>0.70699999999999996</v>
      </c>
      <c r="AD2526" s="209">
        <v>0.92</v>
      </c>
      <c r="AE2526" s="209">
        <v>1.1299999999999999</v>
      </c>
      <c r="AF2526" s="209">
        <v>0.81499999999999995</v>
      </c>
      <c r="AG2526" s="209">
        <v>0.64</v>
      </c>
      <c r="AH2526" s="209">
        <v>0.35699999999999998</v>
      </c>
      <c r="AI2526" s="209">
        <v>0.28599999999999998</v>
      </c>
      <c r="AJ2526" s="20"/>
      <c r="AK2526" s="20"/>
      <c r="AL2526" s="20"/>
      <c r="AM2526" s="20"/>
      <c r="AN2526" s="209">
        <v>0.35699999999999998</v>
      </c>
      <c r="AO2526" s="209">
        <v>22.436</v>
      </c>
      <c r="AP2526" s="209">
        <v>9.7769999999999992</v>
      </c>
      <c r="AQ2526" s="209">
        <v>8.4619999999999997</v>
      </c>
      <c r="AR2526" s="209">
        <v>7.4420000000000002</v>
      </c>
      <c r="AS2526" s="209">
        <v>6.5709999999999997</v>
      </c>
      <c r="AT2526" s="209">
        <v>3.6589999999999998</v>
      </c>
      <c r="AU2526" s="209">
        <v>1.996</v>
      </c>
      <c r="AV2526" s="209">
        <v>8.2000000000000003E-2</v>
      </c>
      <c r="AW2526" s="20"/>
      <c r="AX2526" s="20"/>
      <c r="AY2526" s="20"/>
      <c r="AZ2526" s="209">
        <v>3.0329999999999999</v>
      </c>
      <c r="BA2526" s="209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08">
        <v>6.4809999999999999</v>
      </c>
      <c r="AQ2527" s="208">
        <v>3.798</v>
      </c>
      <c r="AR2527" s="208">
        <v>3.4670000000000001</v>
      </c>
      <c r="AS2527" s="208">
        <v>3.2029999999999998</v>
      </c>
      <c r="AT2527" s="208">
        <v>1.712</v>
      </c>
      <c r="AU2527" s="208">
        <v>1.014</v>
      </c>
      <c r="AV2527" s="208">
        <v>6.9000000000000006E-2</v>
      </c>
      <c r="AW2527" s="24"/>
      <c r="AX2527" s="24"/>
      <c r="AY2527" s="24"/>
      <c r="AZ2527" s="208">
        <v>1.3879999999999999</v>
      </c>
      <c r="BA2527" s="208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08">
        <v>4.6360000000000001</v>
      </c>
      <c r="X2528" s="24"/>
      <c r="Y2528" s="24"/>
      <c r="Z2528" s="24"/>
      <c r="AA2528" s="24"/>
      <c r="AB2528" s="208">
        <v>7.6999999999999999E-2</v>
      </c>
      <c r="AC2528" s="208">
        <v>0.70699999999999996</v>
      </c>
      <c r="AD2528" s="208">
        <v>0.92</v>
      </c>
      <c r="AE2528" s="208">
        <v>1.1299999999999999</v>
      </c>
      <c r="AF2528" s="208">
        <v>0.81499999999999995</v>
      </c>
      <c r="AG2528" s="208">
        <v>0.64</v>
      </c>
      <c r="AH2528" s="208">
        <v>0.35699999999999998</v>
      </c>
      <c r="AI2528" s="208">
        <v>0.28599999999999998</v>
      </c>
      <c r="AJ2528" s="24"/>
      <c r="AK2528" s="24"/>
      <c r="AL2528" s="24"/>
      <c r="AM2528" s="24"/>
      <c r="AN2528" s="208">
        <v>0.35699999999999998</v>
      </c>
      <c r="AO2528" s="208">
        <v>0.79</v>
      </c>
      <c r="AP2528" s="208">
        <v>0.75700000000000001</v>
      </c>
      <c r="AQ2528" s="208">
        <v>0.95299999999999996</v>
      </c>
      <c r="AR2528" s="208">
        <v>0.86399999999999999</v>
      </c>
      <c r="AS2528" s="208">
        <v>0.7</v>
      </c>
      <c r="AT2528" s="208">
        <v>0.44800000000000001</v>
      </c>
      <c r="AU2528" s="208">
        <v>0.23699999999999999</v>
      </c>
      <c r="AV2528" s="24"/>
      <c r="AW2528" s="24"/>
      <c r="AX2528" s="24"/>
      <c r="AY2528" s="24"/>
      <c r="AZ2528" s="208">
        <v>0.36399999999999999</v>
      </c>
      <c r="BA2528" s="208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08">
        <v>21.646000000000001</v>
      </c>
      <c r="AP2529" s="208">
        <v>2.5390000000000001</v>
      </c>
      <c r="AQ2529" s="208">
        <v>3.7109999999999999</v>
      </c>
      <c r="AR2529" s="208">
        <v>3.1110000000000002</v>
      </c>
      <c r="AS2529" s="208">
        <v>2.6680000000000001</v>
      </c>
      <c r="AT2529" s="208">
        <v>1.4990000000000001</v>
      </c>
      <c r="AU2529" s="208">
        <v>0.745</v>
      </c>
      <c r="AV2529" s="208">
        <v>1.2999999999999999E-2</v>
      </c>
      <c r="AW2529" s="24"/>
      <c r="AX2529" s="24"/>
      <c r="AY2529" s="24"/>
      <c r="AZ2529" s="208">
        <v>1.2809999999999999</v>
      </c>
      <c r="BA2529" s="208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209">
        <v>21.074999999999999</v>
      </c>
      <c r="G2530" s="209">
        <v>14.5</v>
      </c>
      <c r="H2530" s="209">
        <v>9.5129999999999999</v>
      </c>
      <c r="I2530" s="224">
        <v>7.65</v>
      </c>
      <c r="J2530" s="224"/>
      <c r="K2530" s="209">
        <v>3.3610000000000002</v>
      </c>
      <c r="L2530" s="20"/>
      <c r="M2530" s="20"/>
      <c r="N2530" s="20"/>
      <c r="O2530" s="209">
        <v>2.734</v>
      </c>
      <c r="P2530" s="209">
        <v>6.33</v>
      </c>
      <c r="Q2530" s="209">
        <v>11.787000000000001</v>
      </c>
      <c r="R2530" s="209">
        <v>14.427</v>
      </c>
      <c r="S2530" s="209">
        <v>17.478999999999999</v>
      </c>
      <c r="T2530" s="209">
        <v>20.434999999999999</v>
      </c>
      <c r="U2530" s="209">
        <v>9.7260000000000009</v>
      </c>
      <c r="V2530" s="209">
        <v>6.5209999999999999</v>
      </c>
      <c r="W2530" s="209">
        <v>2.585</v>
      </c>
      <c r="X2530" s="209">
        <v>0.11</v>
      </c>
      <c r="Y2530" s="20"/>
      <c r="Z2530" s="20"/>
      <c r="AA2530" s="20"/>
      <c r="AB2530" s="209">
        <v>5.77</v>
      </c>
      <c r="AC2530" s="209">
        <v>13.132</v>
      </c>
      <c r="AD2530" s="209">
        <v>16.782</v>
      </c>
      <c r="AE2530" s="209">
        <v>22.2</v>
      </c>
      <c r="AF2530" s="209">
        <v>18.05</v>
      </c>
      <c r="AG2530" s="209">
        <v>9.5779999999999994</v>
      </c>
      <c r="AH2530" s="209">
        <v>5.8739999999999997</v>
      </c>
      <c r="AI2530" s="209">
        <v>3.6120000000000001</v>
      </c>
      <c r="AJ2530" s="20"/>
      <c r="AK2530" s="20"/>
      <c r="AL2530" s="20"/>
      <c r="AM2530" s="209">
        <v>2.4769999999999999</v>
      </c>
      <c r="AN2530" s="209">
        <v>7.4260000000000002</v>
      </c>
      <c r="AO2530" s="209">
        <v>13.395</v>
      </c>
      <c r="AP2530" s="209">
        <v>19.164000000000001</v>
      </c>
      <c r="AQ2530" s="209">
        <v>19.986000000000001</v>
      </c>
      <c r="AR2530" s="209">
        <v>18.402999999999999</v>
      </c>
      <c r="AS2530" s="209">
        <v>12.242000000000001</v>
      </c>
      <c r="AT2530" s="209">
        <v>7.5880000000000001</v>
      </c>
      <c r="AU2530" s="209">
        <v>3.46</v>
      </c>
      <c r="AV2530" s="209">
        <v>0.86499999999999999</v>
      </c>
      <c r="AW2530" s="20"/>
      <c r="AX2530" s="20"/>
      <c r="AY2530" s="209">
        <v>1.2250000000000001</v>
      </c>
      <c r="AZ2530" s="209">
        <v>6.5819999999999999</v>
      </c>
      <c r="BA2530" s="209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208">
        <v>21.074999999999999</v>
      </c>
      <c r="G2531" s="208">
        <v>14.5</v>
      </c>
      <c r="H2531" s="208">
        <v>9.5129999999999999</v>
      </c>
      <c r="I2531" s="221">
        <v>7.65</v>
      </c>
      <c r="J2531" s="221"/>
      <c r="K2531" s="208">
        <v>3.3610000000000002</v>
      </c>
      <c r="L2531" s="24"/>
      <c r="M2531" s="24"/>
      <c r="N2531" s="24"/>
      <c r="O2531" s="208">
        <v>2.734</v>
      </c>
      <c r="P2531" s="208">
        <v>6.33</v>
      </c>
      <c r="Q2531" s="208">
        <v>11.787000000000001</v>
      </c>
      <c r="R2531" s="208">
        <v>14.427</v>
      </c>
      <c r="S2531" s="208">
        <v>17.478999999999999</v>
      </c>
      <c r="T2531" s="208">
        <v>20.434999999999999</v>
      </c>
      <c r="U2531" s="208">
        <v>9.7260000000000009</v>
      </c>
      <c r="V2531" s="208">
        <v>6.5209999999999999</v>
      </c>
      <c r="W2531" s="208">
        <v>2.585</v>
      </c>
      <c r="X2531" s="208">
        <v>0.11</v>
      </c>
      <c r="Y2531" s="24"/>
      <c r="Z2531" s="24"/>
      <c r="AA2531" s="24"/>
      <c r="AB2531" s="208">
        <v>5.77</v>
      </c>
      <c r="AC2531" s="208">
        <v>13.132</v>
      </c>
      <c r="AD2531" s="208">
        <v>16.782</v>
      </c>
      <c r="AE2531" s="208">
        <v>22.2</v>
      </c>
      <c r="AF2531" s="208">
        <v>18.05</v>
      </c>
      <c r="AG2531" s="208">
        <v>9.5779999999999994</v>
      </c>
      <c r="AH2531" s="208">
        <v>5.8739999999999997</v>
      </c>
      <c r="AI2531" s="208">
        <v>3.6120000000000001</v>
      </c>
      <c r="AJ2531" s="24"/>
      <c r="AK2531" s="24"/>
      <c r="AL2531" s="24"/>
      <c r="AM2531" s="208">
        <v>2.4769999999999999</v>
      </c>
      <c r="AN2531" s="208">
        <v>7.4260000000000002</v>
      </c>
      <c r="AO2531" s="208">
        <v>13.395</v>
      </c>
      <c r="AP2531" s="208">
        <v>19.164000000000001</v>
      </c>
      <c r="AQ2531" s="208">
        <v>19.986000000000001</v>
      </c>
      <c r="AR2531" s="208">
        <v>18.402999999999999</v>
      </c>
      <c r="AS2531" s="208">
        <v>12.242000000000001</v>
      </c>
      <c r="AT2531" s="208">
        <v>7.5880000000000001</v>
      </c>
      <c r="AU2531" s="208">
        <v>3.46</v>
      </c>
      <c r="AV2531" s="208">
        <v>0.86499999999999999</v>
      </c>
      <c r="AW2531" s="24"/>
      <c r="AX2531" s="24"/>
      <c r="AY2531" s="208">
        <v>1.2250000000000001</v>
      </c>
      <c r="AZ2531" s="208">
        <v>6.5819999999999999</v>
      </c>
      <c r="BA2531" s="208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209">
        <v>1.8069999999999999</v>
      </c>
      <c r="G2532" s="209">
        <v>2.4340000000000002</v>
      </c>
      <c r="H2532" s="209">
        <v>2.294</v>
      </c>
      <c r="I2532" s="224">
        <v>1.768</v>
      </c>
      <c r="J2532" s="224"/>
      <c r="K2532" s="209">
        <v>7.6999999999999999E-2</v>
      </c>
      <c r="L2532" s="20"/>
      <c r="M2532" s="20"/>
      <c r="N2532" s="20"/>
      <c r="O2532" s="209">
        <v>0.124</v>
      </c>
      <c r="P2532" s="209">
        <v>1.2709999999999999</v>
      </c>
      <c r="Q2532" s="209">
        <v>3.2109999999999999</v>
      </c>
      <c r="R2532" s="209">
        <v>3.024</v>
      </c>
      <c r="S2532" s="209">
        <v>2.544</v>
      </c>
      <c r="T2532" s="209">
        <v>2.173</v>
      </c>
      <c r="U2532" s="209">
        <v>2.851</v>
      </c>
      <c r="V2532" s="209">
        <v>0.97</v>
      </c>
      <c r="W2532" s="209">
        <v>1.4E-2</v>
      </c>
      <c r="X2532" s="20"/>
      <c r="Y2532" s="20"/>
      <c r="Z2532" s="20"/>
      <c r="AA2532" s="20"/>
      <c r="AB2532" s="209">
        <v>0.755</v>
      </c>
      <c r="AC2532" s="209">
        <v>2.056</v>
      </c>
      <c r="AD2532" s="209">
        <v>1.837</v>
      </c>
      <c r="AE2532" s="209">
        <v>1.895</v>
      </c>
      <c r="AF2532" s="209">
        <v>1.633</v>
      </c>
      <c r="AG2532" s="209">
        <v>2.052</v>
      </c>
      <c r="AH2532" s="209">
        <v>1.0669999999999999</v>
      </c>
      <c r="AI2532" s="209">
        <v>0.02</v>
      </c>
      <c r="AJ2532" s="20"/>
      <c r="AK2532" s="20"/>
      <c r="AL2532" s="20"/>
      <c r="AM2532" s="20"/>
      <c r="AN2532" s="209">
        <v>0.46400000000000002</v>
      </c>
      <c r="AO2532" s="209">
        <v>2.0630000000000002</v>
      </c>
      <c r="AP2532" s="209">
        <v>0.84299999999999997</v>
      </c>
      <c r="AQ2532" s="209">
        <v>1.0629999999999999</v>
      </c>
      <c r="AR2532" s="209">
        <v>1.054</v>
      </c>
      <c r="AS2532" s="209">
        <v>1.369</v>
      </c>
      <c r="AT2532" s="209">
        <v>0.252</v>
      </c>
      <c r="AU2532" s="20"/>
      <c r="AV2532" s="20"/>
      <c r="AW2532" s="20"/>
      <c r="AX2532" s="20"/>
      <c r="AY2532" s="209">
        <v>0.01</v>
      </c>
      <c r="AZ2532" s="209">
        <v>2.3E-2</v>
      </c>
      <c r="BA2532" s="209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208">
        <v>1.8069999999999999</v>
      </c>
      <c r="G2533" s="208">
        <v>2.4340000000000002</v>
      </c>
      <c r="H2533" s="208">
        <v>2.294</v>
      </c>
      <c r="I2533" s="221">
        <v>1.768</v>
      </c>
      <c r="J2533" s="221"/>
      <c r="K2533" s="208">
        <v>7.6999999999999999E-2</v>
      </c>
      <c r="L2533" s="24"/>
      <c r="M2533" s="24"/>
      <c r="N2533" s="24"/>
      <c r="O2533" s="208">
        <v>0.124</v>
      </c>
      <c r="P2533" s="208">
        <v>1.2709999999999999</v>
      </c>
      <c r="Q2533" s="208">
        <v>3.2109999999999999</v>
      </c>
      <c r="R2533" s="208">
        <v>3.024</v>
      </c>
      <c r="S2533" s="208">
        <v>2.544</v>
      </c>
      <c r="T2533" s="208">
        <v>2.173</v>
      </c>
      <c r="U2533" s="208">
        <v>2.851</v>
      </c>
      <c r="V2533" s="208">
        <v>0.97</v>
      </c>
      <c r="W2533" s="208">
        <v>1.4E-2</v>
      </c>
      <c r="X2533" s="24"/>
      <c r="Y2533" s="24"/>
      <c r="Z2533" s="24"/>
      <c r="AA2533" s="24"/>
      <c r="AB2533" s="208">
        <v>0.755</v>
      </c>
      <c r="AC2533" s="208">
        <v>2.056</v>
      </c>
      <c r="AD2533" s="208">
        <v>1.837</v>
      </c>
      <c r="AE2533" s="208">
        <v>1.895</v>
      </c>
      <c r="AF2533" s="208">
        <v>1.633</v>
      </c>
      <c r="AG2533" s="208">
        <v>2.052</v>
      </c>
      <c r="AH2533" s="208">
        <v>1.0669999999999999</v>
      </c>
      <c r="AI2533" s="208">
        <v>0.02</v>
      </c>
      <c r="AJ2533" s="24"/>
      <c r="AK2533" s="24"/>
      <c r="AL2533" s="24"/>
      <c r="AM2533" s="24"/>
      <c r="AN2533" s="208">
        <v>0.46400000000000002</v>
      </c>
      <c r="AO2533" s="208">
        <v>2.0630000000000002</v>
      </c>
      <c r="AP2533" s="208">
        <v>0.84299999999999997</v>
      </c>
      <c r="AQ2533" s="208">
        <v>1.0629999999999999</v>
      </c>
      <c r="AR2533" s="208">
        <v>1.054</v>
      </c>
      <c r="AS2533" s="208">
        <v>1.369</v>
      </c>
      <c r="AT2533" s="208">
        <v>0.252</v>
      </c>
      <c r="AU2533" s="24"/>
      <c r="AV2533" s="24"/>
      <c r="AW2533" s="24"/>
      <c r="AX2533" s="24"/>
      <c r="AY2533" s="208">
        <v>0.01</v>
      </c>
      <c r="AZ2533" s="208">
        <v>2.3E-2</v>
      </c>
      <c r="BA2533" s="208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209">
        <v>10.35</v>
      </c>
      <c r="G2534" s="209">
        <v>10.026999999999999</v>
      </c>
      <c r="H2534" s="209">
        <v>6.1180000000000003</v>
      </c>
      <c r="I2534" s="224">
        <v>4.6399999999999997</v>
      </c>
      <c r="J2534" s="224"/>
      <c r="K2534" s="20"/>
      <c r="L2534" s="209">
        <v>1.9419999999999999</v>
      </c>
      <c r="M2534" s="20"/>
      <c r="N2534" s="20"/>
      <c r="O2534" s="20"/>
      <c r="P2534" s="209">
        <v>3.3</v>
      </c>
      <c r="Q2534" s="209">
        <v>6.9790000000000001</v>
      </c>
      <c r="R2534" s="209">
        <v>17.126999999999999</v>
      </c>
      <c r="S2534" s="209">
        <v>7.8449999999999998</v>
      </c>
      <c r="T2534" s="209">
        <v>6.8579999999999997</v>
      </c>
      <c r="U2534" s="209">
        <v>5.1779999999999999</v>
      </c>
      <c r="V2534" s="209">
        <v>3.2240000000000002</v>
      </c>
      <c r="W2534" s="209">
        <v>0.373</v>
      </c>
      <c r="X2534" s="20"/>
      <c r="Y2534" s="20"/>
      <c r="Z2534" s="20"/>
      <c r="AA2534" s="20"/>
      <c r="AB2534" s="20"/>
      <c r="AC2534" s="209">
        <v>15.5</v>
      </c>
      <c r="AD2534" s="209">
        <v>9.0980000000000008</v>
      </c>
      <c r="AE2534" s="209">
        <v>8.3789999999999996</v>
      </c>
      <c r="AF2534" s="209">
        <v>7.1050000000000004</v>
      </c>
      <c r="AG2534" s="209">
        <v>3.081</v>
      </c>
      <c r="AH2534" s="209">
        <v>2.81</v>
      </c>
      <c r="AI2534" s="209">
        <v>1.6040000000000001</v>
      </c>
      <c r="AJ2534" s="20"/>
      <c r="AK2534" s="20"/>
      <c r="AL2534" s="20"/>
      <c r="AM2534" s="20"/>
      <c r="AN2534" s="209">
        <v>1.1919999999999999</v>
      </c>
      <c r="AO2534" s="209">
        <v>2.3130000000000002</v>
      </c>
      <c r="AP2534" s="209">
        <v>2.23</v>
      </c>
      <c r="AQ2534" s="209">
        <v>8.1449999999999996</v>
      </c>
      <c r="AR2534" s="209">
        <v>6.97</v>
      </c>
      <c r="AS2534" s="209">
        <v>4.47</v>
      </c>
      <c r="AT2534" s="209">
        <v>2.2349999999999999</v>
      </c>
      <c r="AU2534" s="209">
        <v>1.254</v>
      </c>
      <c r="AV2534" s="209">
        <v>7.0999999999999994E-2</v>
      </c>
      <c r="AW2534" s="20"/>
      <c r="AX2534" s="20"/>
      <c r="AY2534" s="20"/>
      <c r="AZ2534" s="209">
        <v>1.2450000000000001</v>
      </c>
      <c r="BA2534" s="209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08">
        <v>14.448</v>
      </c>
      <c r="AD2535" s="208">
        <v>2.4300000000000002</v>
      </c>
      <c r="AE2535" s="208">
        <v>3.2290000000000001</v>
      </c>
      <c r="AF2535" s="208">
        <v>3.0009999999999999</v>
      </c>
      <c r="AG2535" s="208">
        <v>1.123</v>
      </c>
      <c r="AH2535" s="208">
        <v>0.85399999999999998</v>
      </c>
      <c r="AI2535" s="208">
        <v>0.60899999999999999</v>
      </c>
      <c r="AJ2535" s="24"/>
      <c r="AK2535" s="24"/>
      <c r="AL2535" s="24"/>
      <c r="AM2535" s="24"/>
      <c r="AN2535" s="208">
        <v>1.1919999999999999</v>
      </c>
      <c r="AO2535" s="208">
        <v>2.3130000000000002</v>
      </c>
      <c r="AP2535" s="208">
        <v>2.23</v>
      </c>
      <c r="AQ2535" s="208">
        <v>3.55</v>
      </c>
      <c r="AR2535" s="208">
        <v>3.319</v>
      </c>
      <c r="AS2535" s="208">
        <v>2.1429999999999998</v>
      </c>
      <c r="AT2535" s="208">
        <v>0.96099999999999997</v>
      </c>
      <c r="AU2535" s="208">
        <v>0.51500000000000001</v>
      </c>
      <c r="AV2535" s="208">
        <v>3.9E-2</v>
      </c>
      <c r="AW2535" s="24"/>
      <c r="AX2535" s="24"/>
      <c r="AY2535" s="24"/>
      <c r="AZ2535" s="208">
        <v>1.2450000000000001</v>
      </c>
      <c r="BA2535" s="208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08">
        <v>1.052</v>
      </c>
      <c r="AD2536" s="208">
        <v>6.6680000000000001</v>
      </c>
      <c r="AE2536" s="208">
        <v>5.15</v>
      </c>
      <c r="AF2536" s="208">
        <v>4.1040000000000001</v>
      </c>
      <c r="AG2536" s="208">
        <v>1.958</v>
      </c>
      <c r="AH2536" s="208">
        <v>1.956</v>
      </c>
      <c r="AI2536" s="208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08">
        <v>4.5949999999999998</v>
      </c>
      <c r="AR2537" s="208">
        <v>3.6509999999999998</v>
      </c>
      <c r="AS2537" s="208">
        <v>2.327</v>
      </c>
      <c r="AT2537" s="208">
        <v>1.274</v>
      </c>
      <c r="AU2537" s="208">
        <v>0.73899999999999999</v>
      </c>
      <c r="AV2537" s="208">
        <v>3.2000000000000001E-2</v>
      </c>
      <c r="AW2537" s="24"/>
      <c r="AX2537" s="24"/>
      <c r="AY2537" s="24"/>
      <c r="AZ2537" s="24"/>
      <c r="BA2537" s="208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08"/>
      <c r="AR2538" s="208"/>
      <c r="AS2538" s="208"/>
      <c r="AT2538" s="208"/>
      <c r="AU2538" s="208"/>
      <c r="AV2538" s="208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209">
        <v>6.2030000000000003</v>
      </c>
      <c r="G2539" s="209">
        <v>6.8440000000000003</v>
      </c>
      <c r="H2539" s="209">
        <v>3.81</v>
      </c>
      <c r="I2539" s="224">
        <v>3.141</v>
      </c>
      <c r="J2539" s="224"/>
      <c r="K2539" s="209">
        <v>1.667</v>
      </c>
      <c r="L2539" s="209">
        <v>0.28399999999999997</v>
      </c>
      <c r="M2539" s="20"/>
      <c r="N2539" s="20"/>
      <c r="O2539" s="209">
        <v>0.45700000000000002</v>
      </c>
      <c r="P2539" s="209">
        <v>2.3170000000000002</v>
      </c>
      <c r="Q2539" s="209">
        <v>4.1849999999999996</v>
      </c>
      <c r="R2539" s="209">
        <v>5.3739999999999997</v>
      </c>
      <c r="S2539" s="209">
        <v>6.1890000000000001</v>
      </c>
      <c r="T2539" s="209">
        <v>6.6779999999999999</v>
      </c>
      <c r="U2539" s="209">
        <v>4.1040000000000001</v>
      </c>
      <c r="V2539" s="209">
        <v>2.415</v>
      </c>
      <c r="W2539" s="209">
        <v>1.202</v>
      </c>
      <c r="X2539" s="209">
        <v>0.91200000000000003</v>
      </c>
      <c r="Y2539" s="209">
        <v>0.04</v>
      </c>
      <c r="Z2539" s="20"/>
      <c r="AA2539" s="20"/>
      <c r="AB2539" s="209">
        <v>2.2829999999999999</v>
      </c>
      <c r="AC2539" s="209">
        <v>4.3070000000000004</v>
      </c>
      <c r="AD2539" s="209">
        <v>5.7640000000000002</v>
      </c>
      <c r="AE2539" s="209">
        <v>7.149</v>
      </c>
      <c r="AF2539" s="209">
        <v>4.8140000000000001</v>
      </c>
      <c r="AG2539" s="209">
        <v>3.8290000000000002</v>
      </c>
      <c r="AH2539" s="209">
        <v>2.3319999999999999</v>
      </c>
      <c r="AI2539" s="209">
        <v>1.472</v>
      </c>
      <c r="AJ2539" s="209">
        <v>0.35899999999999999</v>
      </c>
      <c r="AK2539" s="20"/>
      <c r="AL2539" s="209">
        <v>0.01</v>
      </c>
      <c r="AM2539" s="209">
        <v>0.66200000000000003</v>
      </c>
      <c r="AN2539" s="209">
        <v>2.7080000000000002</v>
      </c>
      <c r="AO2539" s="209">
        <v>4.8040000000000003</v>
      </c>
      <c r="AP2539" s="209">
        <v>5.3369999999999997</v>
      </c>
      <c r="AQ2539" s="209">
        <v>6.7770000000000001</v>
      </c>
      <c r="AR2539" s="209">
        <v>5.8</v>
      </c>
      <c r="AS2539" s="209">
        <v>4.9930000000000003</v>
      </c>
      <c r="AT2539" s="209">
        <v>2.3079999999999998</v>
      </c>
      <c r="AU2539" s="209">
        <v>1.2989999999999999</v>
      </c>
      <c r="AV2539" s="209">
        <v>0.14099999999999999</v>
      </c>
      <c r="AW2539" s="20"/>
      <c r="AX2539" s="20"/>
      <c r="AY2539" s="209">
        <v>0.379</v>
      </c>
      <c r="AZ2539" s="209">
        <v>2.5830000000000002</v>
      </c>
      <c r="BA2539" s="209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208">
        <v>0.626</v>
      </c>
      <c r="G2540" s="208">
        <v>2.4740000000000002</v>
      </c>
      <c r="H2540" s="208">
        <v>0.89400000000000002</v>
      </c>
      <c r="I2540" s="221">
        <v>0.70099999999999996</v>
      </c>
      <c r="J2540" s="221"/>
      <c r="K2540" s="208">
        <v>0.372</v>
      </c>
      <c r="L2540" s="208">
        <v>8.6999999999999994E-2</v>
      </c>
      <c r="M2540" s="24"/>
      <c r="N2540" s="24"/>
      <c r="O2540" s="208">
        <v>0.23699999999999999</v>
      </c>
      <c r="P2540" s="208">
        <v>0.57699999999999996</v>
      </c>
      <c r="Q2540" s="208">
        <v>1.0469999999999999</v>
      </c>
      <c r="R2540" s="208">
        <v>1.1779999999999999</v>
      </c>
      <c r="S2540" s="208">
        <v>1.444</v>
      </c>
      <c r="T2540" s="208">
        <v>1.458</v>
      </c>
      <c r="U2540" s="208">
        <v>1.1120000000000001</v>
      </c>
      <c r="V2540" s="208">
        <v>0.57499999999999996</v>
      </c>
      <c r="W2540" s="208">
        <v>0.253</v>
      </c>
      <c r="X2540" s="208">
        <v>0.67900000000000005</v>
      </c>
      <c r="Y2540" s="24"/>
      <c r="Z2540" s="24"/>
      <c r="AA2540" s="24"/>
      <c r="AB2540" s="208">
        <v>0.25800000000000001</v>
      </c>
      <c r="AC2540" s="208">
        <v>1.04</v>
      </c>
      <c r="AD2540" s="208">
        <v>1.2370000000000001</v>
      </c>
      <c r="AE2540" s="208">
        <v>1.673</v>
      </c>
      <c r="AF2540" s="208">
        <v>1.131</v>
      </c>
      <c r="AG2540" s="208">
        <v>0.90300000000000002</v>
      </c>
      <c r="AH2540" s="208">
        <v>0.56000000000000005</v>
      </c>
      <c r="AI2540" s="208">
        <v>0.47699999999999998</v>
      </c>
      <c r="AJ2540" s="208">
        <v>5.7000000000000002E-2</v>
      </c>
      <c r="AK2540" s="24"/>
      <c r="AL2540" s="24"/>
      <c r="AM2540" s="208">
        <v>0.22800000000000001</v>
      </c>
      <c r="AN2540" s="208">
        <v>0.51900000000000002</v>
      </c>
      <c r="AO2540" s="208">
        <v>1.101</v>
      </c>
      <c r="AP2540" s="208">
        <v>1.214</v>
      </c>
      <c r="AQ2540" s="208">
        <v>1.6060000000000001</v>
      </c>
      <c r="AR2540" s="208">
        <v>1.4039999999999999</v>
      </c>
      <c r="AS2540" s="208">
        <v>1.153</v>
      </c>
      <c r="AT2540" s="208">
        <v>0.55400000000000005</v>
      </c>
      <c r="AU2540" s="208">
        <v>0.26100000000000001</v>
      </c>
      <c r="AV2540" s="208">
        <v>2.3E-2</v>
      </c>
      <c r="AW2540" s="24"/>
      <c r="AX2540" s="24"/>
      <c r="AY2540" s="208">
        <v>0.247</v>
      </c>
      <c r="AZ2540" s="208">
        <v>0.45200000000000001</v>
      </c>
      <c r="BA2540" s="208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208">
        <v>4.3170000000000002</v>
      </c>
      <c r="G2541" s="208">
        <v>3.3210000000000002</v>
      </c>
      <c r="H2541" s="208">
        <v>2.2629999999999999</v>
      </c>
      <c r="I2541" s="221">
        <v>1.8440000000000001</v>
      </c>
      <c r="J2541" s="221"/>
      <c r="K2541" s="208">
        <v>0.92500000000000004</v>
      </c>
      <c r="L2541" s="208">
        <v>8.4000000000000005E-2</v>
      </c>
      <c r="M2541" s="24"/>
      <c r="N2541" s="24"/>
      <c r="O2541" s="24"/>
      <c r="P2541" s="208">
        <v>1.2370000000000001</v>
      </c>
      <c r="Q2541" s="208">
        <v>2.4289999999999998</v>
      </c>
      <c r="R2541" s="208">
        <v>3.2829999999999999</v>
      </c>
      <c r="S2541" s="208">
        <v>3.6219999999999999</v>
      </c>
      <c r="T2541" s="208">
        <v>3.9180000000000001</v>
      </c>
      <c r="U2541" s="208">
        <v>2.2890000000000001</v>
      </c>
      <c r="V2541" s="208">
        <v>1.349</v>
      </c>
      <c r="W2541" s="208">
        <v>0.64300000000000002</v>
      </c>
      <c r="X2541" s="208">
        <v>0.23300000000000001</v>
      </c>
      <c r="Y2541" s="24"/>
      <c r="Z2541" s="24"/>
      <c r="AA2541" s="24"/>
      <c r="AB2541" s="208">
        <v>1.476</v>
      </c>
      <c r="AC2541" s="208">
        <v>2.488</v>
      </c>
      <c r="AD2541" s="208">
        <v>3.524</v>
      </c>
      <c r="AE2541" s="208">
        <v>4.1440000000000001</v>
      </c>
      <c r="AF2541" s="208">
        <v>2.86</v>
      </c>
      <c r="AG2541" s="208">
        <v>2.17</v>
      </c>
      <c r="AH2541" s="208">
        <v>1.31</v>
      </c>
      <c r="AI2541" s="208">
        <v>0.66100000000000003</v>
      </c>
      <c r="AJ2541" s="208">
        <v>0.154</v>
      </c>
      <c r="AK2541" s="24"/>
      <c r="AL2541" s="24"/>
      <c r="AM2541" s="208">
        <v>0.21199999999999999</v>
      </c>
      <c r="AN2541" s="208">
        <v>1.659</v>
      </c>
      <c r="AO2541" s="208">
        <v>2.8460000000000001</v>
      </c>
      <c r="AP2541" s="208">
        <v>3.1709999999999998</v>
      </c>
      <c r="AQ2541" s="208">
        <v>3.988</v>
      </c>
      <c r="AR2541" s="208">
        <v>3.294</v>
      </c>
      <c r="AS2541" s="208">
        <v>3.0459999999999998</v>
      </c>
      <c r="AT2541" s="208">
        <v>1.19</v>
      </c>
      <c r="AU2541" s="208">
        <v>0.70799999999999996</v>
      </c>
      <c r="AV2541" s="208">
        <v>0.11799999999999999</v>
      </c>
      <c r="AW2541" s="24"/>
      <c r="AX2541" s="24"/>
      <c r="AY2541" s="208">
        <v>5.5E-2</v>
      </c>
      <c r="AZ2541" s="208">
        <v>1.6639999999999999</v>
      </c>
      <c r="BA2541" s="208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208">
        <v>1.26</v>
      </c>
      <c r="G2542" s="208">
        <v>1.0489999999999999</v>
      </c>
      <c r="H2542" s="208">
        <v>0.65300000000000002</v>
      </c>
      <c r="I2542" s="221">
        <v>0.59599999999999997</v>
      </c>
      <c r="J2542" s="221"/>
      <c r="K2542" s="208">
        <v>0.37</v>
      </c>
      <c r="L2542" s="208">
        <v>0.113</v>
      </c>
      <c r="M2542" s="24"/>
      <c r="N2542" s="24"/>
      <c r="O2542" s="208">
        <v>0.22</v>
      </c>
      <c r="P2542" s="208">
        <v>0.503</v>
      </c>
      <c r="Q2542" s="208">
        <v>0.70899999999999996</v>
      </c>
      <c r="R2542" s="208">
        <v>0.91300000000000003</v>
      </c>
      <c r="S2542" s="208">
        <v>1.123</v>
      </c>
      <c r="T2542" s="208">
        <v>1.302</v>
      </c>
      <c r="U2542" s="208">
        <v>0.70299999999999996</v>
      </c>
      <c r="V2542" s="208">
        <v>0.49099999999999999</v>
      </c>
      <c r="W2542" s="208">
        <v>0.30599999999999999</v>
      </c>
      <c r="X2542" s="24"/>
      <c r="Y2542" s="208">
        <v>0.04</v>
      </c>
      <c r="Z2542" s="24"/>
      <c r="AA2542" s="24"/>
      <c r="AB2542" s="208">
        <v>0.54900000000000004</v>
      </c>
      <c r="AC2542" s="208">
        <v>0.77900000000000003</v>
      </c>
      <c r="AD2542" s="208">
        <v>1.0029999999999999</v>
      </c>
      <c r="AE2542" s="208">
        <v>1.3320000000000001</v>
      </c>
      <c r="AF2542" s="208">
        <v>0.82299999999999995</v>
      </c>
      <c r="AG2542" s="208">
        <v>0.75600000000000001</v>
      </c>
      <c r="AH2542" s="208">
        <v>0.46200000000000002</v>
      </c>
      <c r="AI2542" s="208">
        <v>0.33400000000000002</v>
      </c>
      <c r="AJ2542" s="208">
        <v>0.14799999999999999</v>
      </c>
      <c r="AK2542" s="24"/>
      <c r="AL2542" s="208">
        <v>0.01</v>
      </c>
      <c r="AM2542" s="208">
        <v>0.222</v>
      </c>
      <c r="AN2542" s="208">
        <v>0.53</v>
      </c>
      <c r="AO2542" s="208">
        <v>0.85699999999999998</v>
      </c>
      <c r="AP2542" s="208">
        <v>0.95199999999999996</v>
      </c>
      <c r="AQ2542" s="208">
        <v>1.1830000000000001</v>
      </c>
      <c r="AR2542" s="208">
        <v>1.1020000000000001</v>
      </c>
      <c r="AS2542" s="208">
        <v>0.79400000000000004</v>
      </c>
      <c r="AT2542" s="208">
        <v>0.56399999999999995</v>
      </c>
      <c r="AU2542" s="208">
        <v>0.33</v>
      </c>
      <c r="AV2542" s="24"/>
      <c r="AW2542" s="24"/>
      <c r="AX2542" s="24"/>
      <c r="AY2542" s="208">
        <v>7.6999999999999999E-2</v>
      </c>
      <c r="AZ2542" s="208">
        <v>0.46700000000000003</v>
      </c>
      <c r="BA2542" s="208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209">
        <v>7.3109999999999999</v>
      </c>
      <c r="G2543" s="209">
        <v>4.1779999999999999</v>
      </c>
      <c r="H2543" s="209">
        <v>2.8559999999999999</v>
      </c>
      <c r="I2543" s="224">
        <v>1.5920000000000001</v>
      </c>
      <c r="J2543" s="224"/>
      <c r="K2543" s="209">
        <v>0.55800000000000005</v>
      </c>
      <c r="L2543" s="20"/>
      <c r="M2543" s="20"/>
      <c r="N2543" s="20"/>
      <c r="O2543" s="20"/>
      <c r="P2543" s="209">
        <v>2.0920000000000001</v>
      </c>
      <c r="Q2543" s="209">
        <v>4.8689999999999998</v>
      </c>
      <c r="R2543" s="209">
        <v>4.7309999999999999</v>
      </c>
      <c r="S2543" s="209">
        <v>5.085</v>
      </c>
      <c r="T2543" s="209">
        <v>5.4320000000000004</v>
      </c>
      <c r="U2543" s="209">
        <v>3.9670000000000001</v>
      </c>
      <c r="V2543" s="209">
        <v>2.1619999999999999</v>
      </c>
      <c r="W2543" s="209">
        <v>0.36599999999999999</v>
      </c>
      <c r="X2543" s="20"/>
      <c r="Y2543" s="209">
        <v>0.05</v>
      </c>
      <c r="Z2543" s="20"/>
      <c r="AA2543" s="20"/>
      <c r="AB2543" s="209">
        <v>1.8180000000000001</v>
      </c>
      <c r="AC2543" s="209">
        <v>4.4470000000000001</v>
      </c>
      <c r="AD2543" s="209">
        <v>6.1550000000000002</v>
      </c>
      <c r="AE2543" s="209">
        <v>8.8079999999999998</v>
      </c>
      <c r="AF2543" s="209">
        <v>5.3380000000000001</v>
      </c>
      <c r="AG2543" s="209">
        <v>3.9820000000000002</v>
      </c>
      <c r="AH2543" s="209">
        <v>2.2709999999999999</v>
      </c>
      <c r="AI2543" s="209">
        <v>0.67600000000000005</v>
      </c>
      <c r="AJ2543" s="20"/>
      <c r="AK2543" s="20"/>
      <c r="AL2543" s="20"/>
      <c r="AM2543" s="20"/>
      <c r="AN2543" s="209">
        <v>2.286</v>
      </c>
      <c r="AO2543" s="209">
        <v>4.359</v>
      </c>
      <c r="AP2543" s="209">
        <v>5.29</v>
      </c>
      <c r="AQ2543" s="209">
        <v>6.7409999999999997</v>
      </c>
      <c r="AR2543" s="209">
        <v>6.1829999999999998</v>
      </c>
      <c r="AS2543" s="209">
        <v>4.4329999999999998</v>
      </c>
      <c r="AT2543" s="209">
        <v>3.4980000000000002</v>
      </c>
      <c r="AU2543" s="209">
        <v>0.45100000000000001</v>
      </c>
      <c r="AV2543" s="20"/>
      <c r="AW2543" s="20"/>
      <c r="AX2543" s="20"/>
      <c r="AY2543" s="20"/>
      <c r="AZ2543" s="209">
        <v>1.4159999999999999</v>
      </c>
      <c r="BA2543" s="209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208">
        <v>5.3319999999999999</v>
      </c>
      <c r="G2544" s="208">
        <v>2.4140000000000001</v>
      </c>
      <c r="H2544" s="208">
        <v>1.75</v>
      </c>
      <c r="I2544" s="221">
        <v>0.62</v>
      </c>
      <c r="J2544" s="221"/>
      <c r="K2544" s="208">
        <v>6.0000000000000001E-3</v>
      </c>
      <c r="L2544" s="24"/>
      <c r="M2544" s="24"/>
      <c r="N2544" s="24"/>
      <c r="O2544" s="24"/>
      <c r="P2544" s="208">
        <v>1.292</v>
      </c>
      <c r="Q2544" s="208">
        <v>3.0209999999999999</v>
      </c>
      <c r="R2544" s="208">
        <v>3.0710000000000002</v>
      </c>
      <c r="S2544" s="208">
        <v>2.8319999999999999</v>
      </c>
      <c r="T2544" s="208">
        <v>2.956</v>
      </c>
      <c r="U2544" s="208">
        <v>2.552</v>
      </c>
      <c r="V2544" s="208">
        <v>1.4</v>
      </c>
      <c r="W2544" s="24"/>
      <c r="X2544" s="24"/>
      <c r="Y2544" s="24"/>
      <c r="Z2544" s="24"/>
      <c r="AA2544" s="24"/>
      <c r="AB2544" s="208">
        <v>1.1839999999999999</v>
      </c>
      <c r="AC2544" s="208">
        <v>3.0640000000000001</v>
      </c>
      <c r="AD2544" s="208">
        <v>4.1520000000000001</v>
      </c>
      <c r="AE2544" s="208">
        <v>6.0220000000000002</v>
      </c>
      <c r="AF2544" s="208">
        <v>3.5779999999999998</v>
      </c>
      <c r="AG2544" s="208">
        <v>2.5</v>
      </c>
      <c r="AH2544" s="208">
        <v>1.4219999999999999</v>
      </c>
      <c r="AI2544" s="208">
        <v>0.14199999999999999</v>
      </c>
      <c r="AJ2544" s="24"/>
      <c r="AK2544" s="24"/>
      <c r="AL2544" s="24"/>
      <c r="AM2544" s="24"/>
      <c r="AN2544" s="208">
        <v>1.329</v>
      </c>
      <c r="AO2544" s="208">
        <v>2.722</v>
      </c>
      <c r="AP2544" s="208">
        <v>3.4049999999999998</v>
      </c>
      <c r="AQ2544" s="208">
        <v>3.88</v>
      </c>
      <c r="AR2544" s="208">
        <v>3.29</v>
      </c>
      <c r="AS2544" s="208">
        <v>2.4220000000000002</v>
      </c>
      <c r="AT2544" s="208">
        <v>2.222</v>
      </c>
      <c r="AU2544" s="208">
        <v>1.0999999999999999E-2</v>
      </c>
      <c r="AV2544" s="24"/>
      <c r="AW2544" s="24"/>
      <c r="AX2544" s="24"/>
      <c r="AY2544" s="24"/>
      <c r="AZ2544" s="208">
        <v>0.86099999999999999</v>
      </c>
      <c r="BA2544" s="208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08">
        <v>0.249</v>
      </c>
      <c r="AS2545" s="208">
        <v>0.42399999999999999</v>
      </c>
      <c r="AT2545" s="208">
        <v>0.34399999999999997</v>
      </c>
      <c r="AU2545" s="208">
        <v>0.121</v>
      </c>
      <c r="AV2545" s="24"/>
      <c r="AW2545" s="24"/>
      <c r="AX2545" s="24"/>
      <c r="AY2545" s="24"/>
      <c r="AZ2545" s="208">
        <v>0.13600000000000001</v>
      </c>
      <c r="BA2545" s="208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208">
        <v>1.9790000000000001</v>
      </c>
      <c r="G2546" s="208">
        <v>1.764</v>
      </c>
      <c r="H2546" s="208">
        <v>1.1060000000000001</v>
      </c>
      <c r="I2546" s="221">
        <v>0.97199999999999998</v>
      </c>
      <c r="J2546" s="221"/>
      <c r="K2546" s="208">
        <v>0.55200000000000005</v>
      </c>
      <c r="L2546" s="24"/>
      <c r="M2546" s="24"/>
      <c r="N2546" s="24"/>
      <c r="O2546" s="24"/>
      <c r="P2546" s="208">
        <v>0.8</v>
      </c>
      <c r="Q2546" s="208">
        <v>1.8480000000000001</v>
      </c>
      <c r="R2546" s="208">
        <v>1.66</v>
      </c>
      <c r="S2546" s="208">
        <v>2.2530000000000001</v>
      </c>
      <c r="T2546" s="208">
        <v>2.476</v>
      </c>
      <c r="U2546" s="208">
        <v>1.415</v>
      </c>
      <c r="V2546" s="208">
        <v>0.76200000000000001</v>
      </c>
      <c r="W2546" s="208">
        <v>0.36599999999999999</v>
      </c>
      <c r="X2546" s="24"/>
      <c r="Y2546" s="208">
        <v>0.05</v>
      </c>
      <c r="Z2546" s="24"/>
      <c r="AA2546" s="24"/>
      <c r="AB2546" s="208">
        <v>0.63400000000000001</v>
      </c>
      <c r="AC2546" s="208">
        <v>1.383</v>
      </c>
      <c r="AD2546" s="208">
        <v>2.0030000000000001</v>
      </c>
      <c r="AE2546" s="208">
        <v>2.786</v>
      </c>
      <c r="AF2546" s="208">
        <v>1.76</v>
      </c>
      <c r="AG2546" s="208">
        <v>1.482</v>
      </c>
      <c r="AH2546" s="208">
        <v>0.84899999999999998</v>
      </c>
      <c r="AI2546" s="208">
        <v>0.53400000000000003</v>
      </c>
      <c r="AJ2546" s="24"/>
      <c r="AK2546" s="24"/>
      <c r="AL2546" s="24"/>
      <c r="AM2546" s="24"/>
      <c r="AN2546" s="208">
        <v>0.95699999999999996</v>
      </c>
      <c r="AO2546" s="208">
        <v>1.637</v>
      </c>
      <c r="AP2546" s="208">
        <v>1.885</v>
      </c>
      <c r="AQ2546" s="208">
        <v>2.8610000000000002</v>
      </c>
      <c r="AR2546" s="208">
        <v>2.6440000000000001</v>
      </c>
      <c r="AS2546" s="208">
        <v>1.587</v>
      </c>
      <c r="AT2546" s="208">
        <v>0.93200000000000005</v>
      </c>
      <c r="AU2546" s="208">
        <v>0.31900000000000001</v>
      </c>
      <c r="AV2546" s="24"/>
      <c r="AW2546" s="24"/>
      <c r="AX2546" s="24"/>
      <c r="AY2546" s="24"/>
      <c r="AZ2546" s="208">
        <v>0.41899999999999998</v>
      </c>
      <c r="BA2546" s="208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209">
        <v>2.1509999999999998</v>
      </c>
      <c r="G2547" s="209">
        <v>2.0209999999999999</v>
      </c>
      <c r="H2547" s="209">
        <v>1.3440000000000001</v>
      </c>
      <c r="I2547" s="224">
        <v>1</v>
      </c>
      <c r="J2547" s="224"/>
      <c r="K2547" s="209">
        <v>0.434</v>
      </c>
      <c r="L2547" s="209">
        <v>0.109</v>
      </c>
      <c r="M2547" s="20"/>
      <c r="N2547" s="20"/>
      <c r="O2547" s="20"/>
      <c r="P2547" s="209">
        <v>0.89900000000000002</v>
      </c>
      <c r="Q2547" s="209">
        <v>1.5589999999999999</v>
      </c>
      <c r="R2547" s="209">
        <v>1.6240000000000001</v>
      </c>
      <c r="S2547" s="209">
        <v>1.917</v>
      </c>
      <c r="T2547" s="209">
        <v>1.4950000000000001</v>
      </c>
      <c r="U2547" s="209">
        <v>1.573</v>
      </c>
      <c r="V2547" s="209">
        <v>0.752</v>
      </c>
      <c r="W2547" s="209">
        <v>0.379</v>
      </c>
      <c r="X2547" s="209">
        <v>6.2E-2</v>
      </c>
      <c r="Y2547" s="20"/>
      <c r="Z2547" s="20"/>
      <c r="AA2547" s="20"/>
      <c r="AB2547" s="209">
        <v>0.64300000000000002</v>
      </c>
      <c r="AC2547" s="209">
        <v>1.3680000000000001</v>
      </c>
      <c r="AD2547" s="209">
        <v>1.661</v>
      </c>
      <c r="AE2547" s="209">
        <v>2.2850000000000001</v>
      </c>
      <c r="AF2547" s="209">
        <v>2.0030000000000001</v>
      </c>
      <c r="AG2547" s="209">
        <v>0.91400000000000003</v>
      </c>
      <c r="AH2547" s="209">
        <v>0.71899999999999997</v>
      </c>
      <c r="AI2547" s="209">
        <v>0.54300000000000004</v>
      </c>
      <c r="AJ2547" s="20"/>
      <c r="AK2547" s="20"/>
      <c r="AL2547" s="20"/>
      <c r="AM2547" s="209">
        <v>9.5000000000000001E-2</v>
      </c>
      <c r="AN2547" s="209">
        <v>0.71799999999999997</v>
      </c>
      <c r="AO2547" s="209">
        <v>1.462</v>
      </c>
      <c r="AP2547" s="209">
        <v>1.679</v>
      </c>
      <c r="AQ2547" s="209">
        <v>2.407</v>
      </c>
      <c r="AR2547" s="209">
        <v>2.4020000000000001</v>
      </c>
      <c r="AS2547" s="209">
        <v>1.603</v>
      </c>
      <c r="AT2547" s="209">
        <v>0.70199999999999996</v>
      </c>
      <c r="AU2547" s="209">
        <v>0.45300000000000001</v>
      </c>
      <c r="AV2547" s="20"/>
      <c r="AW2547" s="20"/>
      <c r="AX2547" s="20"/>
      <c r="AY2547" s="209">
        <v>0.13</v>
      </c>
      <c r="AZ2547" s="209">
        <v>0.52200000000000002</v>
      </c>
      <c r="BA2547" s="209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208">
        <v>2.1509999999999998</v>
      </c>
      <c r="G2548" s="208">
        <v>2.0209999999999999</v>
      </c>
      <c r="H2548" s="208">
        <v>1.3440000000000001</v>
      </c>
      <c r="I2548" s="221">
        <v>1</v>
      </c>
      <c r="J2548" s="221"/>
      <c r="K2548" s="208">
        <v>0.434</v>
      </c>
      <c r="L2548" s="208">
        <v>0.109</v>
      </c>
      <c r="M2548" s="24"/>
      <c r="N2548" s="24"/>
      <c r="O2548" s="24"/>
      <c r="P2548" s="208">
        <v>0.89900000000000002</v>
      </c>
      <c r="Q2548" s="208">
        <v>1.5589999999999999</v>
      </c>
      <c r="R2548" s="208">
        <v>1.6240000000000001</v>
      </c>
      <c r="S2548" s="208">
        <v>1.917</v>
      </c>
      <c r="T2548" s="208">
        <v>1.4950000000000001</v>
      </c>
      <c r="U2548" s="208">
        <v>1.573</v>
      </c>
      <c r="V2548" s="208">
        <v>0.752</v>
      </c>
      <c r="W2548" s="208">
        <v>0.379</v>
      </c>
      <c r="X2548" s="208">
        <v>6.2E-2</v>
      </c>
      <c r="Y2548" s="24"/>
      <c r="Z2548" s="24"/>
      <c r="AA2548" s="24"/>
      <c r="AB2548" s="208">
        <v>0.64300000000000002</v>
      </c>
      <c r="AC2548" s="208">
        <v>1.3680000000000001</v>
      </c>
      <c r="AD2548" s="208">
        <v>1.661</v>
      </c>
      <c r="AE2548" s="208">
        <v>2.2850000000000001</v>
      </c>
      <c r="AF2548" s="208">
        <v>2.0030000000000001</v>
      </c>
      <c r="AG2548" s="208">
        <v>0.91400000000000003</v>
      </c>
      <c r="AH2548" s="208">
        <v>0.71899999999999997</v>
      </c>
      <c r="AI2548" s="208">
        <v>0.54300000000000004</v>
      </c>
      <c r="AJ2548" s="24"/>
      <c r="AK2548" s="24"/>
      <c r="AL2548" s="24"/>
      <c r="AM2548" s="208">
        <v>9.5000000000000001E-2</v>
      </c>
      <c r="AN2548" s="208">
        <v>0.71799999999999997</v>
      </c>
      <c r="AO2548" s="208">
        <v>1.462</v>
      </c>
      <c r="AP2548" s="208">
        <v>1.679</v>
      </c>
      <c r="AQ2548" s="208">
        <v>2.407</v>
      </c>
      <c r="AR2548" s="208">
        <v>2.4020000000000001</v>
      </c>
      <c r="AS2548" s="208">
        <v>1.603</v>
      </c>
      <c r="AT2548" s="208">
        <v>0.70199999999999996</v>
      </c>
      <c r="AU2548" s="208">
        <v>0.45300000000000001</v>
      </c>
      <c r="AV2548" s="24"/>
      <c r="AW2548" s="24"/>
      <c r="AX2548" s="24"/>
      <c r="AY2548" s="208">
        <v>0.13</v>
      </c>
      <c r="AZ2548" s="208">
        <v>0.52200000000000002</v>
      </c>
      <c r="BA2548" s="208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209">
        <v>229.19900000000001</v>
      </c>
      <c r="G2549" s="209">
        <v>329.40100000000001</v>
      </c>
      <c r="H2549" s="209">
        <v>239</v>
      </c>
      <c r="I2549" s="224">
        <v>182.22800000000001</v>
      </c>
      <c r="J2549" s="224"/>
      <c r="K2549" s="209">
        <v>139.208</v>
      </c>
      <c r="L2549" s="20"/>
      <c r="M2549" s="20"/>
      <c r="N2549" s="20"/>
      <c r="O2549" s="209">
        <v>76.162999999999997</v>
      </c>
      <c r="P2549" s="209">
        <v>161.85400000000001</v>
      </c>
      <c r="Q2549" s="209">
        <v>223.691</v>
      </c>
      <c r="R2549" s="209">
        <v>284.73399999999998</v>
      </c>
      <c r="S2549" s="209">
        <v>270.16800000000001</v>
      </c>
      <c r="T2549" s="209">
        <v>277.08100000000002</v>
      </c>
      <c r="U2549" s="209">
        <v>199.67099999999999</v>
      </c>
      <c r="V2549" s="209">
        <v>114.85299999999999</v>
      </c>
      <c r="W2549" s="209">
        <v>63.503</v>
      </c>
      <c r="X2549" s="20"/>
      <c r="Y2549" s="20"/>
      <c r="Z2549" s="20"/>
      <c r="AA2549" s="209">
        <v>61.811999999999998</v>
      </c>
      <c r="AB2549" s="209">
        <v>117.383</v>
      </c>
      <c r="AC2549" s="209">
        <v>183.239</v>
      </c>
      <c r="AD2549" s="209">
        <v>374.80200000000002</v>
      </c>
      <c r="AE2549" s="209">
        <v>288.55900000000003</v>
      </c>
      <c r="AF2549" s="209">
        <v>342.96</v>
      </c>
      <c r="AG2549" s="209">
        <v>176.79400000000001</v>
      </c>
      <c r="AH2549" s="209">
        <v>135.01499999999999</v>
      </c>
      <c r="AI2549" s="209">
        <v>73.3</v>
      </c>
      <c r="AJ2549" s="20"/>
      <c r="AK2549" s="20"/>
      <c r="AL2549" s="20"/>
      <c r="AM2549" s="209">
        <v>51.695999999999998</v>
      </c>
      <c r="AN2549" s="209">
        <v>92.75</v>
      </c>
      <c r="AO2549" s="209">
        <v>181.24</v>
      </c>
      <c r="AP2549" s="209">
        <v>203.381</v>
      </c>
      <c r="AQ2549" s="209">
        <v>267.14600000000002</v>
      </c>
      <c r="AR2549" s="209">
        <v>215.93199999999999</v>
      </c>
      <c r="AS2549" s="209">
        <v>165.83799999999999</v>
      </c>
      <c r="AT2549" s="209">
        <v>84.757000000000005</v>
      </c>
      <c r="AU2549" s="209">
        <v>51.095999999999997</v>
      </c>
      <c r="AV2549" s="20"/>
      <c r="AW2549" s="20"/>
      <c r="AX2549" s="20"/>
      <c r="AY2549" s="209">
        <v>51.472000000000001</v>
      </c>
      <c r="AZ2549" s="209">
        <v>66.103999999999999</v>
      </c>
      <c r="BA2549" s="209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208">
        <v>7.7</v>
      </c>
      <c r="H2550" s="208">
        <v>3.3</v>
      </c>
      <c r="I2550" s="221">
        <v>2.5329999999999999</v>
      </c>
      <c r="J2550" s="221"/>
      <c r="K2550" s="208">
        <v>1.161</v>
      </c>
      <c r="L2550" s="24"/>
      <c r="M2550" s="24"/>
      <c r="N2550" s="24"/>
      <c r="O2550" s="208">
        <v>0.79600000000000004</v>
      </c>
      <c r="P2550" s="208">
        <v>2.7559999999999998</v>
      </c>
      <c r="Q2550" s="208">
        <v>2.9249999999999998</v>
      </c>
      <c r="R2550" s="208">
        <v>3.7570000000000001</v>
      </c>
      <c r="S2550" s="208">
        <v>3.6850000000000001</v>
      </c>
      <c r="T2550" s="208">
        <v>3.532</v>
      </c>
      <c r="U2550" s="208">
        <v>2.593</v>
      </c>
      <c r="V2550" s="208">
        <v>1.5429999999999999</v>
      </c>
      <c r="W2550" s="208">
        <v>2.5000000000000001E-2</v>
      </c>
      <c r="X2550" s="24"/>
      <c r="Y2550" s="24"/>
      <c r="Z2550" s="24"/>
      <c r="AA2550" s="208">
        <v>0.58099999999999996</v>
      </c>
      <c r="AB2550" s="208">
        <v>1.919</v>
      </c>
      <c r="AC2550" s="208">
        <v>3.51</v>
      </c>
      <c r="AD2550" s="208">
        <v>4.66</v>
      </c>
      <c r="AE2550" s="208">
        <v>4.4029999999999996</v>
      </c>
      <c r="AF2550" s="208">
        <v>3.6509999999999998</v>
      </c>
      <c r="AG2550" s="208">
        <v>2.613</v>
      </c>
      <c r="AH2550" s="208">
        <v>1.677</v>
      </c>
      <c r="AI2550" s="208">
        <v>0.91400000000000003</v>
      </c>
      <c r="AJ2550" s="24"/>
      <c r="AK2550" s="24"/>
      <c r="AL2550" s="24"/>
      <c r="AM2550" s="208">
        <v>0.65500000000000003</v>
      </c>
      <c r="AN2550" s="208">
        <v>2.048</v>
      </c>
      <c r="AO2550" s="208">
        <v>3.6269999999999998</v>
      </c>
      <c r="AP2550" s="208">
        <v>3.7959999999999998</v>
      </c>
      <c r="AQ2550" s="208">
        <v>5.2450000000000001</v>
      </c>
      <c r="AR2550" s="208">
        <v>4.0259999999999998</v>
      </c>
      <c r="AS2550" s="208">
        <v>3.3410000000000002</v>
      </c>
      <c r="AT2550" s="208">
        <v>2.004</v>
      </c>
      <c r="AU2550" s="208">
        <v>1.3660000000000001</v>
      </c>
      <c r="AV2550" s="24"/>
      <c r="AW2550" s="24"/>
      <c r="AX2550" s="24"/>
      <c r="AY2550" s="208">
        <v>1.111</v>
      </c>
      <c r="AZ2550" s="208">
        <v>1.7290000000000001</v>
      </c>
      <c r="BA2550" s="208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208">
        <v>106</v>
      </c>
      <c r="H2551" s="208">
        <v>55</v>
      </c>
      <c r="I2551" s="221">
        <v>53</v>
      </c>
      <c r="J2551" s="221"/>
      <c r="K2551" s="208">
        <v>55</v>
      </c>
      <c r="L2551" s="24"/>
      <c r="M2551" s="24"/>
      <c r="N2551" s="24"/>
      <c r="O2551" s="208">
        <v>10.856</v>
      </c>
      <c r="P2551" s="208">
        <v>29.324999999999999</v>
      </c>
      <c r="Q2551" s="208">
        <v>36.154000000000003</v>
      </c>
      <c r="R2551" s="208">
        <v>37.024999999999999</v>
      </c>
      <c r="S2551" s="208">
        <v>26.664000000000001</v>
      </c>
      <c r="T2551" s="208">
        <v>47.115000000000002</v>
      </c>
      <c r="U2551" s="208">
        <v>30.902000000000001</v>
      </c>
      <c r="V2551" s="208">
        <v>13.946</v>
      </c>
      <c r="W2551" s="208">
        <v>10.928000000000001</v>
      </c>
      <c r="X2551" s="24"/>
      <c r="Y2551" s="24"/>
      <c r="Z2551" s="24"/>
      <c r="AA2551" s="208">
        <v>10.506</v>
      </c>
      <c r="AB2551" s="208">
        <v>20.329000000000001</v>
      </c>
      <c r="AC2551" s="208">
        <v>22.588000000000001</v>
      </c>
      <c r="AD2551" s="208">
        <v>21.917999999999999</v>
      </c>
      <c r="AE2551" s="208">
        <v>22.044</v>
      </c>
      <c r="AF2551" s="208">
        <v>15.885</v>
      </c>
      <c r="AG2551" s="208">
        <v>10.641</v>
      </c>
      <c r="AH2551" s="208">
        <v>5.952</v>
      </c>
      <c r="AI2551" s="208">
        <v>5.0339999999999998</v>
      </c>
      <c r="AJ2551" s="24"/>
      <c r="AK2551" s="24"/>
      <c r="AL2551" s="24"/>
      <c r="AM2551" s="208">
        <v>3.8439999999999999</v>
      </c>
      <c r="AN2551" s="208">
        <v>8.0289999999999999</v>
      </c>
      <c r="AO2551" s="208">
        <v>14.206</v>
      </c>
      <c r="AP2551" s="208">
        <v>17.643000000000001</v>
      </c>
      <c r="AQ2551" s="208">
        <v>25.428000000000001</v>
      </c>
      <c r="AR2551" s="208">
        <v>20.321000000000002</v>
      </c>
      <c r="AS2551" s="208">
        <v>14.657</v>
      </c>
      <c r="AT2551" s="208">
        <v>7.26</v>
      </c>
      <c r="AU2551" s="208">
        <v>3.86</v>
      </c>
      <c r="AV2551" s="24"/>
      <c r="AW2551" s="24"/>
      <c r="AX2551" s="24"/>
      <c r="AY2551" s="208">
        <v>5.01</v>
      </c>
      <c r="AZ2551" s="208">
        <v>6.9329999999999998</v>
      </c>
      <c r="BA2551" s="208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08">
        <v>136.56200000000001</v>
      </c>
      <c r="AE2552" s="208">
        <v>60.753</v>
      </c>
      <c r="AF2552" s="208">
        <v>152.26</v>
      </c>
      <c r="AG2552" s="208">
        <v>67.448999999999998</v>
      </c>
      <c r="AH2552" s="208">
        <v>35.133000000000003</v>
      </c>
      <c r="AI2552" s="208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208">
        <v>9.33</v>
      </c>
      <c r="G2553" s="208">
        <v>5.17</v>
      </c>
      <c r="H2553" s="208">
        <v>5.4</v>
      </c>
      <c r="I2553" s="221">
        <v>3.6629999999999998</v>
      </c>
      <c r="J2553" s="221"/>
      <c r="K2553" s="208">
        <v>1.6819999999999999</v>
      </c>
      <c r="L2553" s="24"/>
      <c r="M2553" s="24"/>
      <c r="N2553" s="24"/>
      <c r="O2553" s="208">
        <v>1.181</v>
      </c>
      <c r="P2553" s="208">
        <v>4.0439999999999996</v>
      </c>
      <c r="Q2553" s="208">
        <v>6.3109999999999999</v>
      </c>
      <c r="R2553" s="208">
        <v>7.7519999999999998</v>
      </c>
      <c r="S2553" s="208">
        <v>7.95</v>
      </c>
      <c r="T2553" s="208">
        <v>7.4829999999999997</v>
      </c>
      <c r="U2553" s="208">
        <v>5.782</v>
      </c>
      <c r="V2553" s="208">
        <v>3.319</v>
      </c>
      <c r="W2553" s="208">
        <v>1.397</v>
      </c>
      <c r="X2553" s="24"/>
      <c r="Y2553" s="24"/>
      <c r="Z2553" s="24"/>
      <c r="AA2553" s="208">
        <v>1.4590000000000001</v>
      </c>
      <c r="AB2553" s="208">
        <v>2.4950000000000001</v>
      </c>
      <c r="AC2553" s="208">
        <v>4.2160000000000002</v>
      </c>
      <c r="AD2553" s="208">
        <v>8.1300000000000008</v>
      </c>
      <c r="AE2553" s="208">
        <v>2.2599999999999998</v>
      </c>
      <c r="AF2553" s="208">
        <v>4.5369999999999999</v>
      </c>
      <c r="AG2553" s="208">
        <v>2.9289999999999998</v>
      </c>
      <c r="AH2553" s="208">
        <v>1.6950000000000001</v>
      </c>
      <c r="AI2553" s="208">
        <v>1.1379999999999999</v>
      </c>
      <c r="AJ2553" s="24"/>
      <c r="AK2553" s="24"/>
      <c r="AL2553" s="24"/>
      <c r="AM2553" s="208">
        <v>1.536</v>
      </c>
      <c r="AN2553" s="208">
        <v>2.415</v>
      </c>
      <c r="AO2553" s="208">
        <v>4.1970000000000001</v>
      </c>
      <c r="AP2553" s="208">
        <v>4.4210000000000003</v>
      </c>
      <c r="AQ2553" s="208">
        <v>5.8230000000000004</v>
      </c>
      <c r="AR2553" s="208">
        <v>4.66</v>
      </c>
      <c r="AS2553" s="208">
        <v>3.7970000000000002</v>
      </c>
      <c r="AT2553" s="208">
        <v>2.4489999999999998</v>
      </c>
      <c r="AU2553" s="208">
        <v>1.387</v>
      </c>
      <c r="AV2553" s="24"/>
      <c r="AW2553" s="24"/>
      <c r="AX2553" s="24"/>
      <c r="AY2553" s="208">
        <v>1.8380000000000001</v>
      </c>
      <c r="AZ2553" s="208">
        <v>2.66</v>
      </c>
      <c r="BA2553" s="208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208">
        <v>43.185000000000002</v>
      </c>
      <c r="G2554" s="208">
        <v>21.715</v>
      </c>
      <c r="H2554" s="208">
        <v>22.1</v>
      </c>
      <c r="I2554" s="221">
        <v>13.411</v>
      </c>
      <c r="J2554" s="221"/>
      <c r="K2554" s="208">
        <v>5.8840000000000003</v>
      </c>
      <c r="L2554" s="24"/>
      <c r="M2554" s="24"/>
      <c r="N2554" s="24"/>
      <c r="O2554" s="208">
        <v>9.1460000000000008</v>
      </c>
      <c r="P2554" s="208">
        <v>18.754000000000001</v>
      </c>
      <c r="Q2554" s="208">
        <v>28.774999999999999</v>
      </c>
      <c r="R2554" s="208">
        <v>47.104999999999997</v>
      </c>
      <c r="S2554" s="208">
        <v>49.24</v>
      </c>
      <c r="T2554" s="208">
        <v>47.206000000000003</v>
      </c>
      <c r="U2554" s="208">
        <v>30.344000000000001</v>
      </c>
      <c r="V2554" s="208">
        <v>12.371</v>
      </c>
      <c r="W2554" s="208">
        <v>6.6289999999999996</v>
      </c>
      <c r="X2554" s="24"/>
      <c r="Y2554" s="24"/>
      <c r="Z2554" s="24"/>
      <c r="AA2554" s="208">
        <v>6.6289999999999996</v>
      </c>
      <c r="AB2554" s="208">
        <v>14.614000000000001</v>
      </c>
      <c r="AC2554" s="208">
        <v>27.009</v>
      </c>
      <c r="AD2554" s="208">
        <v>48.673000000000002</v>
      </c>
      <c r="AE2554" s="208">
        <v>44.798999999999999</v>
      </c>
      <c r="AF2554" s="208">
        <v>37.201000000000001</v>
      </c>
      <c r="AG2554" s="208">
        <v>4.2729999999999997</v>
      </c>
      <c r="AH2554" s="208">
        <v>33.006999999999998</v>
      </c>
      <c r="AI2554" s="208">
        <v>10.946999999999999</v>
      </c>
      <c r="AJ2554" s="24"/>
      <c r="AK2554" s="24"/>
      <c r="AL2554" s="24"/>
      <c r="AM2554" s="208">
        <v>9.7669999999999995</v>
      </c>
      <c r="AN2554" s="208">
        <v>16.2</v>
      </c>
      <c r="AO2554" s="208">
        <v>35.723999999999997</v>
      </c>
      <c r="AP2554" s="208">
        <v>39.250999999999998</v>
      </c>
      <c r="AQ2554" s="208">
        <v>50.387999999999998</v>
      </c>
      <c r="AR2554" s="208">
        <v>41.643999999999998</v>
      </c>
      <c r="AS2554" s="208">
        <v>30.082999999999998</v>
      </c>
      <c r="AT2554" s="208">
        <v>13.939</v>
      </c>
      <c r="AU2554" s="208">
        <v>7.3230000000000004</v>
      </c>
      <c r="AV2554" s="24"/>
      <c r="AW2554" s="24"/>
      <c r="AX2554" s="24"/>
      <c r="AY2554" s="208">
        <v>7.9850000000000003</v>
      </c>
      <c r="AZ2554" s="208">
        <v>14.045</v>
      </c>
      <c r="BA2554" s="208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208">
        <v>9.8119999999999994</v>
      </c>
      <c r="G2555" s="208">
        <v>4.7880000000000003</v>
      </c>
      <c r="H2555" s="208">
        <v>5.2</v>
      </c>
      <c r="I2555" s="221">
        <v>2.5670000000000002</v>
      </c>
      <c r="J2555" s="221"/>
      <c r="K2555" s="208">
        <v>1.333</v>
      </c>
      <c r="L2555" s="24"/>
      <c r="M2555" s="24"/>
      <c r="N2555" s="24"/>
      <c r="O2555" s="208">
        <v>1.7809999999999999</v>
      </c>
      <c r="P2555" s="208">
        <v>3.806</v>
      </c>
      <c r="Q2555" s="208">
        <v>5.569</v>
      </c>
      <c r="R2555" s="208">
        <v>9.0559999999999992</v>
      </c>
      <c r="S2555" s="208">
        <v>9.4809999999999999</v>
      </c>
      <c r="T2555" s="208">
        <v>9.2080000000000002</v>
      </c>
      <c r="U2555" s="208">
        <v>5.2169999999999996</v>
      </c>
      <c r="V2555" s="208">
        <v>2.8690000000000002</v>
      </c>
      <c r="W2555" s="208">
        <v>1.9530000000000001</v>
      </c>
      <c r="X2555" s="24"/>
      <c r="Y2555" s="24"/>
      <c r="Z2555" s="24"/>
      <c r="AA2555" s="208">
        <v>1.458</v>
      </c>
      <c r="AB2555" s="208">
        <v>3.2149999999999999</v>
      </c>
      <c r="AC2555" s="208">
        <v>6.7839999999999998</v>
      </c>
      <c r="AD2555" s="208">
        <v>9.49</v>
      </c>
      <c r="AE2555" s="208">
        <v>8.56</v>
      </c>
      <c r="AF2555" s="208">
        <v>7.02</v>
      </c>
      <c r="AG2555" s="208">
        <v>4.12</v>
      </c>
      <c r="AH2555" s="208">
        <v>2.08</v>
      </c>
      <c r="AI2555" s="208">
        <v>1.0660000000000001</v>
      </c>
      <c r="AJ2555" s="24"/>
      <c r="AK2555" s="24"/>
      <c r="AL2555" s="24"/>
      <c r="AM2555" s="208">
        <v>1.514</v>
      </c>
      <c r="AN2555" s="208">
        <v>2.9350000000000001</v>
      </c>
      <c r="AO2555" s="208">
        <v>7.64</v>
      </c>
      <c r="AP2555" s="208">
        <v>9.2449999999999992</v>
      </c>
      <c r="AQ2555" s="208">
        <v>9.6750000000000007</v>
      </c>
      <c r="AR2555" s="208">
        <v>7.85</v>
      </c>
      <c r="AS2555" s="208">
        <v>5.78</v>
      </c>
      <c r="AT2555" s="208">
        <v>2.65</v>
      </c>
      <c r="AU2555" s="208">
        <v>1.397</v>
      </c>
      <c r="AV2555" s="24"/>
      <c r="AW2555" s="24"/>
      <c r="AX2555" s="24"/>
      <c r="AY2555" s="208">
        <v>1.248</v>
      </c>
      <c r="AZ2555" s="208">
        <v>2.835</v>
      </c>
      <c r="BA2555" s="208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208">
        <v>21.661999999999999</v>
      </c>
      <c r="G2556" s="208">
        <v>11.337999999999999</v>
      </c>
      <c r="H2556" s="208">
        <v>12.8</v>
      </c>
      <c r="I2556" s="221">
        <v>8.3849999999999998</v>
      </c>
      <c r="J2556" s="221"/>
      <c r="K2556" s="208">
        <v>4.2089999999999996</v>
      </c>
      <c r="L2556" s="24"/>
      <c r="M2556" s="24"/>
      <c r="N2556" s="24"/>
      <c r="O2556" s="208">
        <v>5.4969999999999999</v>
      </c>
      <c r="P2556" s="208">
        <v>11.444000000000001</v>
      </c>
      <c r="Q2556" s="208">
        <v>16.812000000000001</v>
      </c>
      <c r="R2556" s="208">
        <v>22.411999999999999</v>
      </c>
      <c r="S2556" s="208">
        <v>23.038</v>
      </c>
      <c r="T2556" s="208">
        <v>21.831</v>
      </c>
      <c r="U2556" s="208">
        <v>16.518999999999998</v>
      </c>
      <c r="V2556" s="208">
        <v>7.4939999999999998</v>
      </c>
      <c r="W2556" s="208">
        <v>4.5309999999999997</v>
      </c>
      <c r="X2556" s="24"/>
      <c r="Y2556" s="24"/>
      <c r="Z2556" s="24"/>
      <c r="AA2556" s="208">
        <v>5.9859999999999998</v>
      </c>
      <c r="AB2556" s="208">
        <v>9.59</v>
      </c>
      <c r="AC2556" s="208">
        <v>15.365</v>
      </c>
      <c r="AD2556" s="208">
        <v>20.024999999999999</v>
      </c>
      <c r="AE2556" s="208">
        <v>19.16</v>
      </c>
      <c r="AF2556" s="208">
        <v>14.935</v>
      </c>
      <c r="AG2556" s="208">
        <v>10.035</v>
      </c>
      <c r="AH2556" s="208">
        <v>6.78</v>
      </c>
      <c r="AI2556" s="208">
        <v>2.8860000000000001</v>
      </c>
      <c r="AJ2556" s="24"/>
      <c r="AK2556" s="24"/>
      <c r="AL2556" s="24"/>
      <c r="AM2556" s="208">
        <v>4.2089999999999996</v>
      </c>
      <c r="AN2556" s="208">
        <v>8.5050000000000008</v>
      </c>
      <c r="AO2556" s="208">
        <v>14.785</v>
      </c>
      <c r="AP2556" s="208">
        <v>17.04</v>
      </c>
      <c r="AQ2556" s="208">
        <v>21.495000000000001</v>
      </c>
      <c r="AR2556" s="208">
        <v>16</v>
      </c>
      <c r="AS2556" s="208">
        <v>12.96</v>
      </c>
      <c r="AT2556" s="208">
        <v>7.31</v>
      </c>
      <c r="AU2556" s="208">
        <v>4.5</v>
      </c>
      <c r="AV2556" s="24"/>
      <c r="AW2556" s="24"/>
      <c r="AX2556" s="24"/>
      <c r="AY2556" s="208">
        <v>4.7649999999999997</v>
      </c>
      <c r="AZ2556" s="208">
        <v>7.5</v>
      </c>
      <c r="BA2556" s="208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208">
        <v>2.9350000000000001</v>
      </c>
      <c r="G2557" s="208">
        <v>1.665</v>
      </c>
      <c r="H2557" s="208">
        <v>1.6</v>
      </c>
      <c r="I2557" s="221">
        <v>1.1719999999999999</v>
      </c>
      <c r="J2557" s="221"/>
      <c r="K2557" s="208">
        <v>0.85399999999999998</v>
      </c>
      <c r="L2557" s="24"/>
      <c r="M2557" s="24"/>
      <c r="N2557" s="24"/>
      <c r="O2557" s="208">
        <v>0.44700000000000001</v>
      </c>
      <c r="P2557" s="208">
        <v>1.133</v>
      </c>
      <c r="Q2557" s="208">
        <v>1.698</v>
      </c>
      <c r="R2557" s="208">
        <v>2.2879999999999998</v>
      </c>
      <c r="S2557" s="208">
        <v>2.2989999999999999</v>
      </c>
      <c r="T2557" s="208">
        <v>2.3359999999999999</v>
      </c>
      <c r="U2557" s="208">
        <v>1.6519999999999999</v>
      </c>
      <c r="V2557" s="208">
        <v>0.86699999999999999</v>
      </c>
      <c r="W2557" s="208">
        <v>0.70799999999999996</v>
      </c>
      <c r="X2557" s="24"/>
      <c r="Y2557" s="24"/>
      <c r="Z2557" s="24"/>
      <c r="AA2557" s="208">
        <v>0.51100000000000001</v>
      </c>
      <c r="AB2557" s="208">
        <v>1.1339999999999999</v>
      </c>
      <c r="AC2557" s="208">
        <v>1.984</v>
      </c>
      <c r="AD2557" s="208">
        <v>2.5169999999999999</v>
      </c>
      <c r="AE2557" s="208">
        <v>2.444</v>
      </c>
      <c r="AF2557" s="208">
        <v>1.8420000000000001</v>
      </c>
      <c r="AG2557" s="208">
        <v>1.288</v>
      </c>
      <c r="AH2557" s="208">
        <v>0.999</v>
      </c>
      <c r="AI2557" s="208">
        <v>0.56799999999999995</v>
      </c>
      <c r="AJ2557" s="24"/>
      <c r="AK2557" s="24"/>
      <c r="AL2557" s="24"/>
      <c r="AM2557" s="208">
        <v>0.52400000000000002</v>
      </c>
      <c r="AN2557" s="208">
        <v>1.0089999999999999</v>
      </c>
      <c r="AO2557" s="208">
        <v>1.851</v>
      </c>
      <c r="AP2557" s="208">
        <v>2.089</v>
      </c>
      <c r="AQ2557" s="208">
        <v>2.8380000000000001</v>
      </c>
      <c r="AR2557" s="208">
        <v>2.004</v>
      </c>
      <c r="AS2557" s="208">
        <v>1.7509999999999999</v>
      </c>
      <c r="AT2557" s="208">
        <v>0.89300000000000002</v>
      </c>
      <c r="AU2557" s="208">
        <v>0.63100000000000001</v>
      </c>
      <c r="AV2557" s="24"/>
      <c r="AW2557" s="24"/>
      <c r="AX2557" s="24"/>
      <c r="AY2557" s="208">
        <v>0.53800000000000003</v>
      </c>
      <c r="AZ2557" s="208">
        <v>0.98699999999999999</v>
      </c>
      <c r="BA2557" s="208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208">
        <v>23</v>
      </c>
      <c r="H2558" s="208">
        <v>12</v>
      </c>
      <c r="I2558" s="24"/>
      <c r="J2558" s="24"/>
      <c r="K2558" s="24"/>
      <c r="L2558" s="24"/>
      <c r="M2558" s="24"/>
      <c r="N2558" s="24"/>
      <c r="O2558" s="24"/>
      <c r="P2558" s="208">
        <v>3.0190000000000001</v>
      </c>
      <c r="Q2558" s="208">
        <v>5.3460000000000001</v>
      </c>
      <c r="R2558" s="208">
        <v>7.1139999999999999</v>
      </c>
      <c r="S2558" s="208">
        <v>7.16</v>
      </c>
      <c r="T2558" s="208">
        <v>6.73</v>
      </c>
      <c r="U2558" s="208">
        <v>4.9400000000000004</v>
      </c>
      <c r="V2558" s="208">
        <v>2.8050000000000002</v>
      </c>
      <c r="W2558" s="208">
        <v>1.0649999999999999</v>
      </c>
      <c r="X2558" s="24"/>
      <c r="Y2558" s="24"/>
      <c r="Z2558" s="24"/>
      <c r="AA2558" s="208">
        <v>1.962</v>
      </c>
      <c r="AB2558" s="208">
        <v>3.0640000000000001</v>
      </c>
      <c r="AC2558" s="208">
        <v>5.8650000000000002</v>
      </c>
      <c r="AD2558" s="208">
        <v>7.8840000000000003</v>
      </c>
      <c r="AE2558" s="208">
        <v>7.42</v>
      </c>
      <c r="AF2558" s="208">
        <v>6.4349999999999996</v>
      </c>
      <c r="AG2558" s="208">
        <v>4.3789999999999996</v>
      </c>
      <c r="AH2558" s="208">
        <v>3.0779999999999998</v>
      </c>
      <c r="AI2558" s="208">
        <v>1.8180000000000001</v>
      </c>
      <c r="AJ2558" s="24"/>
      <c r="AK2558" s="24"/>
      <c r="AL2558" s="24"/>
      <c r="AM2558" s="208">
        <v>1.8959999999999999</v>
      </c>
      <c r="AN2558" s="208">
        <v>3.0920000000000001</v>
      </c>
      <c r="AO2558" s="208">
        <v>7.0019999999999998</v>
      </c>
      <c r="AP2558" s="208">
        <v>7.4269999999999996</v>
      </c>
      <c r="AQ2558" s="208">
        <v>9.6229999999999993</v>
      </c>
      <c r="AR2558" s="208">
        <v>6.8470000000000004</v>
      </c>
      <c r="AS2558" s="208">
        <v>4.8789999999999996</v>
      </c>
      <c r="AT2558" s="208">
        <v>1.86</v>
      </c>
      <c r="AU2558" s="208">
        <v>0.88600000000000001</v>
      </c>
      <c r="AV2558" s="24"/>
      <c r="AW2558" s="24"/>
      <c r="AX2558" s="24"/>
      <c r="AY2558" s="208">
        <v>1.657</v>
      </c>
      <c r="AZ2558" s="208">
        <v>3.1829999999999998</v>
      </c>
      <c r="BA2558" s="208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208">
        <v>53.100999999999999</v>
      </c>
      <c r="G2559" s="208">
        <v>26.498999999999999</v>
      </c>
      <c r="H2559" s="208">
        <v>28.7</v>
      </c>
      <c r="I2559" s="221">
        <v>23.18</v>
      </c>
      <c r="J2559" s="221"/>
      <c r="K2559" s="208">
        <v>14.11</v>
      </c>
      <c r="L2559" s="24"/>
      <c r="M2559" s="24"/>
      <c r="N2559" s="24"/>
      <c r="O2559" s="208">
        <v>12.651</v>
      </c>
      <c r="P2559" s="208">
        <v>24.053000000000001</v>
      </c>
      <c r="Q2559" s="208">
        <v>34.728999999999999</v>
      </c>
      <c r="R2559" s="208">
        <v>44.2</v>
      </c>
      <c r="S2559" s="208">
        <v>45.15</v>
      </c>
      <c r="T2559" s="208">
        <v>42.652000000000001</v>
      </c>
      <c r="U2559" s="208">
        <v>33.851999999999997</v>
      </c>
      <c r="V2559" s="208">
        <v>21.122</v>
      </c>
      <c r="W2559" s="208">
        <v>12.291</v>
      </c>
      <c r="X2559" s="24"/>
      <c r="Y2559" s="24"/>
      <c r="Z2559" s="24"/>
      <c r="AA2559" s="208">
        <v>11.798999999999999</v>
      </c>
      <c r="AB2559" s="208">
        <v>18.472999999999999</v>
      </c>
      <c r="AC2559" s="208">
        <v>32.667999999999999</v>
      </c>
      <c r="AD2559" s="208">
        <v>41.524000000000001</v>
      </c>
      <c r="AE2559" s="208">
        <v>41.819000000000003</v>
      </c>
      <c r="AF2559" s="208">
        <v>36.167000000000002</v>
      </c>
      <c r="AG2559" s="208">
        <v>23.838999999999999</v>
      </c>
      <c r="AH2559" s="208">
        <v>17.122</v>
      </c>
      <c r="AI2559" s="208">
        <v>10.256</v>
      </c>
      <c r="AJ2559" s="24"/>
      <c r="AK2559" s="24"/>
      <c r="AL2559" s="24"/>
      <c r="AM2559" s="208">
        <v>11.492000000000001</v>
      </c>
      <c r="AN2559" s="208">
        <v>17.228999999999999</v>
      </c>
      <c r="AO2559" s="208">
        <v>34.94</v>
      </c>
      <c r="AP2559" s="208">
        <v>38.764000000000003</v>
      </c>
      <c r="AQ2559" s="208">
        <v>48.792999999999999</v>
      </c>
      <c r="AR2559" s="208">
        <v>39.673999999999999</v>
      </c>
      <c r="AS2559" s="208">
        <v>28.997</v>
      </c>
      <c r="AT2559" s="208">
        <v>15.141</v>
      </c>
      <c r="AU2559" s="208">
        <v>9.734</v>
      </c>
      <c r="AV2559" s="24"/>
      <c r="AW2559" s="24"/>
      <c r="AX2559" s="24"/>
      <c r="AY2559" s="208">
        <v>11.244</v>
      </c>
      <c r="AZ2559" s="208">
        <v>16.463999999999999</v>
      </c>
      <c r="BA2559" s="208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208">
        <v>38</v>
      </c>
      <c r="H2560" s="208">
        <v>20</v>
      </c>
      <c r="I2560" s="221">
        <v>19</v>
      </c>
      <c r="J2560" s="221"/>
      <c r="K2560" s="208">
        <v>19</v>
      </c>
      <c r="L2560" s="24"/>
      <c r="M2560" s="24"/>
      <c r="N2560" s="24"/>
      <c r="O2560" s="208">
        <v>1.2</v>
      </c>
      <c r="P2560" s="208">
        <v>2.2370000000000001</v>
      </c>
      <c r="Q2560" s="208">
        <v>3.6909999999999998</v>
      </c>
      <c r="R2560" s="208">
        <v>5.7350000000000003</v>
      </c>
      <c r="S2560" s="208">
        <v>5.66</v>
      </c>
      <c r="T2560" s="208">
        <v>5.194</v>
      </c>
      <c r="U2560" s="208">
        <v>3.871</v>
      </c>
      <c r="V2560" s="208">
        <v>1.994</v>
      </c>
      <c r="W2560" s="208">
        <v>0.70499999999999996</v>
      </c>
      <c r="X2560" s="24"/>
      <c r="Y2560" s="24"/>
      <c r="Z2560" s="24"/>
      <c r="AA2560" s="208">
        <v>0.97699999999999998</v>
      </c>
      <c r="AB2560" s="208">
        <v>2.8740000000000001</v>
      </c>
      <c r="AC2560" s="208">
        <v>4.6909999999999998</v>
      </c>
      <c r="AD2560" s="208">
        <v>5.9859999999999998</v>
      </c>
      <c r="AE2560" s="208">
        <v>5.8040000000000003</v>
      </c>
      <c r="AF2560" s="208">
        <v>4.6449999999999996</v>
      </c>
      <c r="AG2560" s="208">
        <v>3.258</v>
      </c>
      <c r="AH2560" s="208">
        <v>2.052</v>
      </c>
      <c r="AI2560" s="208">
        <v>1.363</v>
      </c>
      <c r="AJ2560" s="24"/>
      <c r="AK2560" s="24"/>
      <c r="AL2560" s="24"/>
      <c r="AM2560" s="208">
        <v>0.92900000000000005</v>
      </c>
      <c r="AN2560" s="208">
        <v>2.1349999999999998</v>
      </c>
      <c r="AO2560" s="208">
        <v>4.5599999999999996</v>
      </c>
      <c r="AP2560" s="208">
        <v>4.97</v>
      </c>
      <c r="AQ2560" s="208">
        <v>6.8840000000000003</v>
      </c>
      <c r="AR2560" s="208">
        <v>5.5670000000000002</v>
      </c>
      <c r="AS2560" s="208">
        <v>4.8040000000000003</v>
      </c>
      <c r="AT2560" s="208">
        <v>2.7170000000000001</v>
      </c>
      <c r="AU2560" s="208">
        <v>1.5580000000000001</v>
      </c>
      <c r="AV2560" s="24"/>
      <c r="AW2560" s="24"/>
      <c r="AX2560" s="24"/>
      <c r="AY2560" s="208">
        <v>1.1100000000000001</v>
      </c>
      <c r="AZ2560" s="208">
        <v>2.2309999999999999</v>
      </c>
      <c r="BA2560" s="208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208">
        <v>69.543999999999997</v>
      </c>
      <c r="G2561" s="208">
        <v>35.856000000000002</v>
      </c>
      <c r="H2561" s="208">
        <v>42.7</v>
      </c>
      <c r="I2561" s="221">
        <v>29.193999999999999</v>
      </c>
      <c r="J2561" s="221"/>
      <c r="K2561" s="208">
        <v>12.832000000000001</v>
      </c>
      <c r="L2561" s="24"/>
      <c r="M2561" s="24"/>
      <c r="N2561" s="24"/>
      <c r="O2561" s="208">
        <v>12.242000000000001</v>
      </c>
      <c r="P2561" s="208">
        <v>32.607999999999997</v>
      </c>
      <c r="Q2561" s="208">
        <v>48.945</v>
      </c>
      <c r="R2561" s="208">
        <v>63.494999999999997</v>
      </c>
      <c r="S2561" s="208">
        <v>68.983999999999995</v>
      </c>
      <c r="T2561" s="208">
        <v>64.945999999999998</v>
      </c>
      <c r="U2561" s="208">
        <v>45.427999999999997</v>
      </c>
      <c r="V2561" s="208">
        <v>26.285</v>
      </c>
      <c r="W2561" s="208">
        <v>13.111000000000001</v>
      </c>
      <c r="X2561" s="24"/>
      <c r="Y2561" s="24"/>
      <c r="Z2561" s="24"/>
      <c r="AA2561" s="208">
        <v>18.321000000000002</v>
      </c>
      <c r="AB2561" s="208">
        <v>35.853999999999999</v>
      </c>
      <c r="AC2561" s="208">
        <v>50.901000000000003</v>
      </c>
      <c r="AD2561" s="208">
        <v>57.384</v>
      </c>
      <c r="AE2561" s="208">
        <v>59.984000000000002</v>
      </c>
      <c r="AF2561" s="208">
        <v>50.32</v>
      </c>
      <c r="AG2561" s="208">
        <v>36.545999999999999</v>
      </c>
      <c r="AH2561" s="208">
        <v>22.027999999999999</v>
      </c>
      <c r="AI2561" s="208">
        <v>16.538</v>
      </c>
      <c r="AJ2561" s="24"/>
      <c r="AK2561" s="24"/>
      <c r="AL2561" s="24"/>
      <c r="AM2561" s="208">
        <v>13.622</v>
      </c>
      <c r="AN2561" s="208">
        <v>26.055</v>
      </c>
      <c r="AO2561" s="208">
        <v>47.459000000000003</v>
      </c>
      <c r="AP2561" s="208">
        <v>52.091999999999999</v>
      </c>
      <c r="AQ2561" s="208">
        <v>71.876000000000005</v>
      </c>
      <c r="AR2561" s="208">
        <v>60.411000000000001</v>
      </c>
      <c r="AS2561" s="208">
        <v>48.899000000000001</v>
      </c>
      <c r="AT2561" s="208">
        <v>25.332999999999998</v>
      </c>
      <c r="AU2561" s="208">
        <v>16.773</v>
      </c>
      <c r="AV2561" s="24"/>
      <c r="AW2561" s="24"/>
      <c r="AX2561" s="24"/>
      <c r="AY2561" s="208">
        <v>13.172000000000001</v>
      </c>
      <c r="AZ2561" s="208">
        <v>4.3710000000000004</v>
      </c>
      <c r="BA2561" s="208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208">
        <v>18.715</v>
      </c>
      <c r="G2562" s="208">
        <v>9.0850000000000009</v>
      </c>
      <c r="H2562" s="208">
        <v>9.6999999999999993</v>
      </c>
      <c r="I2562" s="221">
        <v>5.7939999999999996</v>
      </c>
      <c r="J2562" s="221"/>
      <c r="K2562" s="208">
        <v>2.9289999999999998</v>
      </c>
      <c r="L2562" s="24"/>
      <c r="M2562" s="24"/>
      <c r="N2562" s="24"/>
      <c r="O2562" s="208">
        <v>4.3659999999999997</v>
      </c>
      <c r="P2562" s="208">
        <v>8.0909999999999993</v>
      </c>
      <c r="Q2562" s="208">
        <v>12.093</v>
      </c>
      <c r="R2562" s="208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208">
        <v>0.91500000000000004</v>
      </c>
      <c r="G2563" s="208">
        <v>0.58499999999999996</v>
      </c>
      <c r="H2563" s="208">
        <v>0.5</v>
      </c>
      <c r="I2563" s="221">
        <v>0.32900000000000001</v>
      </c>
      <c r="J2563" s="221"/>
      <c r="K2563" s="208">
        <v>0.214</v>
      </c>
      <c r="L2563" s="24"/>
      <c r="M2563" s="24"/>
      <c r="N2563" s="24"/>
      <c r="O2563" s="24"/>
      <c r="P2563" s="208">
        <v>0.58399999999999996</v>
      </c>
      <c r="Q2563" s="208">
        <v>0.64300000000000002</v>
      </c>
      <c r="R2563" s="208">
        <v>0.83299999999999996</v>
      </c>
      <c r="S2563" s="208">
        <v>0.85699999999999998</v>
      </c>
      <c r="T2563" s="208">
        <v>0.84799999999999998</v>
      </c>
      <c r="U2563" s="208">
        <v>0.57099999999999995</v>
      </c>
      <c r="V2563" s="208">
        <v>0.23799999999999999</v>
      </c>
      <c r="W2563" s="208">
        <v>0.16</v>
      </c>
      <c r="X2563" s="24"/>
      <c r="Y2563" s="24"/>
      <c r="Z2563" s="24"/>
      <c r="AA2563" s="208">
        <v>0.105</v>
      </c>
      <c r="AB2563" s="208">
        <v>0.47899999999999998</v>
      </c>
      <c r="AC2563" s="208">
        <v>0.79</v>
      </c>
      <c r="AD2563" s="208">
        <v>1.381</v>
      </c>
      <c r="AE2563" s="208">
        <v>0.59399999999999997</v>
      </c>
      <c r="AF2563" s="208">
        <v>0.70399999999999996</v>
      </c>
      <c r="AG2563" s="208">
        <v>0.372</v>
      </c>
      <c r="AH2563" s="208">
        <v>0.17799999999999999</v>
      </c>
      <c r="AI2563" s="208">
        <v>0.23200000000000001</v>
      </c>
      <c r="AJ2563" s="24"/>
      <c r="AK2563" s="24"/>
      <c r="AL2563" s="24"/>
      <c r="AM2563" s="208">
        <v>0.20399999999999999</v>
      </c>
      <c r="AN2563" s="208">
        <v>0.247</v>
      </c>
      <c r="AO2563" s="208">
        <v>0.43099999999999999</v>
      </c>
      <c r="AP2563" s="208">
        <v>0.68600000000000005</v>
      </c>
      <c r="AQ2563" s="208">
        <v>0.81100000000000005</v>
      </c>
      <c r="AR2563" s="208">
        <v>0.60299999999999998</v>
      </c>
      <c r="AS2563" s="208">
        <v>0.437</v>
      </c>
      <c r="AT2563" s="208">
        <v>0.24</v>
      </c>
      <c r="AU2563" s="208">
        <v>0.17499999999999999</v>
      </c>
      <c r="AV2563" s="24"/>
      <c r="AW2563" s="24"/>
      <c r="AX2563" s="24"/>
      <c r="AY2563" s="24"/>
      <c r="AZ2563" s="208">
        <v>0.40600000000000003</v>
      </c>
      <c r="BA2563" s="208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208">
        <v>38</v>
      </c>
      <c r="H2564" s="208">
        <v>20</v>
      </c>
      <c r="I2564" s="221">
        <v>20</v>
      </c>
      <c r="J2564" s="221"/>
      <c r="K2564" s="208">
        <v>20</v>
      </c>
      <c r="L2564" s="24"/>
      <c r="M2564" s="24"/>
      <c r="N2564" s="24"/>
      <c r="O2564" s="208">
        <v>16</v>
      </c>
      <c r="P2564" s="208">
        <v>20</v>
      </c>
      <c r="Q2564" s="208">
        <v>20</v>
      </c>
      <c r="R2564" s="208">
        <v>20</v>
      </c>
      <c r="S2564" s="208">
        <v>20</v>
      </c>
      <c r="T2564" s="208">
        <v>18</v>
      </c>
      <c r="U2564" s="208">
        <v>18</v>
      </c>
      <c r="V2564" s="208">
        <v>20</v>
      </c>
      <c r="W2564" s="208">
        <v>10</v>
      </c>
      <c r="X2564" s="24"/>
      <c r="Y2564" s="24"/>
      <c r="Z2564" s="24"/>
      <c r="AA2564" s="208">
        <v>1.518</v>
      </c>
      <c r="AB2564" s="208">
        <v>3.343</v>
      </c>
      <c r="AC2564" s="208">
        <v>6.8680000000000003</v>
      </c>
      <c r="AD2564" s="208">
        <v>8.6679999999999993</v>
      </c>
      <c r="AE2564" s="208">
        <v>8.5150000000000006</v>
      </c>
      <c r="AF2564" s="208">
        <v>7.3579999999999997</v>
      </c>
      <c r="AG2564" s="208">
        <v>5.0519999999999996</v>
      </c>
      <c r="AH2564" s="208">
        <v>3.234</v>
      </c>
      <c r="AI2564" s="208">
        <v>1.694</v>
      </c>
      <c r="AJ2564" s="24"/>
      <c r="AK2564" s="24"/>
      <c r="AL2564" s="24"/>
      <c r="AM2564" s="208">
        <v>1.504</v>
      </c>
      <c r="AN2564" s="208">
        <v>2.851</v>
      </c>
      <c r="AO2564" s="208">
        <v>4.8179999999999996</v>
      </c>
      <c r="AP2564" s="208">
        <v>5.9569999999999999</v>
      </c>
      <c r="AQ2564" s="208">
        <v>8.2669999999999995</v>
      </c>
      <c r="AR2564" s="208">
        <v>6.3250000000000002</v>
      </c>
      <c r="AS2564" s="208">
        <v>5.4530000000000003</v>
      </c>
      <c r="AT2564" s="208">
        <v>2.9609999999999999</v>
      </c>
      <c r="AU2564" s="208">
        <v>1.506</v>
      </c>
      <c r="AV2564" s="24"/>
      <c r="AW2564" s="24"/>
      <c r="AX2564" s="24"/>
      <c r="AY2564" s="208">
        <v>1.794</v>
      </c>
      <c r="AZ2564" s="208">
        <v>2.76</v>
      </c>
      <c r="BA2564" s="208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209">
        <v>2.1509999999999998</v>
      </c>
      <c r="G2565" s="209">
        <v>2.0209999999999999</v>
      </c>
      <c r="H2565" s="209">
        <v>1.3440000000000001</v>
      </c>
      <c r="I2565" s="224">
        <v>1</v>
      </c>
      <c r="J2565" s="224"/>
      <c r="K2565" s="209">
        <v>0.434</v>
      </c>
      <c r="L2565" s="209">
        <v>0.109</v>
      </c>
      <c r="M2565" s="20"/>
      <c r="N2565" s="20"/>
      <c r="O2565" s="20"/>
      <c r="P2565" s="209">
        <v>0.89900000000000002</v>
      </c>
      <c r="Q2565" s="209">
        <v>1.5589999999999999</v>
      </c>
      <c r="R2565" s="209">
        <v>1.6240000000000001</v>
      </c>
      <c r="S2565" s="209">
        <v>1.917</v>
      </c>
      <c r="T2565" s="209">
        <v>1.4950000000000001</v>
      </c>
      <c r="U2565" s="209">
        <v>1.573</v>
      </c>
      <c r="V2565" s="209">
        <v>0.752</v>
      </c>
      <c r="W2565" s="209">
        <v>0.379</v>
      </c>
      <c r="X2565" s="209">
        <v>6.2E-2</v>
      </c>
      <c r="Y2565" s="20"/>
      <c r="Z2565" s="20"/>
      <c r="AA2565" s="20"/>
      <c r="AB2565" s="209">
        <v>0.64300000000000002</v>
      </c>
      <c r="AC2565" s="209">
        <v>1.3680000000000001</v>
      </c>
      <c r="AD2565" s="209">
        <v>1.661</v>
      </c>
      <c r="AE2565" s="209">
        <v>2.2850000000000001</v>
      </c>
      <c r="AF2565" s="209">
        <v>2.0030000000000001</v>
      </c>
      <c r="AG2565" s="209">
        <v>0.91400000000000003</v>
      </c>
      <c r="AH2565" s="209">
        <v>0.71899999999999997</v>
      </c>
      <c r="AI2565" s="209">
        <v>0.54300000000000004</v>
      </c>
      <c r="AJ2565" s="20"/>
      <c r="AK2565" s="20"/>
      <c r="AL2565" s="20"/>
      <c r="AM2565" s="209">
        <v>9.5000000000000001E-2</v>
      </c>
      <c r="AN2565" s="209">
        <v>0.71799999999999997</v>
      </c>
      <c r="AO2565" s="209">
        <v>1.462</v>
      </c>
      <c r="AP2565" s="209">
        <v>1.679</v>
      </c>
      <c r="AQ2565" s="209">
        <v>2.407</v>
      </c>
      <c r="AR2565" s="209">
        <v>2.4020000000000001</v>
      </c>
      <c r="AS2565" s="209">
        <v>1.603</v>
      </c>
      <c r="AT2565" s="209">
        <v>0.70199999999999996</v>
      </c>
      <c r="AU2565" s="209">
        <v>0.45300000000000001</v>
      </c>
      <c r="AV2565" s="20"/>
      <c r="AW2565" s="20"/>
      <c r="AX2565" s="20"/>
      <c r="AY2565" s="209">
        <v>0.13</v>
      </c>
      <c r="AZ2565" s="209">
        <v>0.52200000000000002</v>
      </c>
      <c r="BA2565" s="209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209">
        <v>2.1509999999999998</v>
      </c>
      <c r="G2566" s="209">
        <v>2.0209999999999999</v>
      </c>
      <c r="H2566" s="209">
        <v>1.3440000000000001</v>
      </c>
      <c r="I2566" s="224">
        <v>1</v>
      </c>
      <c r="J2566" s="224"/>
      <c r="K2566" s="209">
        <v>0.434</v>
      </c>
      <c r="L2566" s="209">
        <v>0.109</v>
      </c>
      <c r="M2566" s="20"/>
      <c r="N2566" s="20"/>
      <c r="O2566" s="20"/>
      <c r="P2566" s="209">
        <v>0.89900000000000002</v>
      </c>
      <c r="Q2566" s="209">
        <v>1.5589999999999999</v>
      </c>
      <c r="R2566" s="209">
        <v>1.6240000000000001</v>
      </c>
      <c r="S2566" s="209">
        <v>1.917</v>
      </c>
      <c r="T2566" s="209">
        <v>1.4950000000000001</v>
      </c>
      <c r="U2566" s="209">
        <v>1.573</v>
      </c>
      <c r="V2566" s="209">
        <v>0.752</v>
      </c>
      <c r="W2566" s="209">
        <v>0.379</v>
      </c>
      <c r="X2566" s="209">
        <v>6.2E-2</v>
      </c>
      <c r="Y2566" s="20"/>
      <c r="Z2566" s="20"/>
      <c r="AA2566" s="20"/>
      <c r="AB2566" s="209">
        <v>0.64300000000000002</v>
      </c>
      <c r="AC2566" s="209">
        <v>1.3680000000000001</v>
      </c>
      <c r="AD2566" s="209">
        <v>1.661</v>
      </c>
      <c r="AE2566" s="209">
        <v>2.2850000000000001</v>
      </c>
      <c r="AF2566" s="209">
        <v>2.0030000000000001</v>
      </c>
      <c r="AG2566" s="209">
        <v>0.91400000000000003</v>
      </c>
      <c r="AH2566" s="209">
        <v>0.71899999999999997</v>
      </c>
      <c r="AI2566" s="209">
        <v>0.54300000000000004</v>
      </c>
      <c r="AJ2566" s="20"/>
      <c r="AK2566" s="20"/>
      <c r="AL2566" s="20"/>
      <c r="AM2566" s="209">
        <v>9.5000000000000001E-2</v>
      </c>
      <c r="AN2566" s="209">
        <v>0.71799999999999997</v>
      </c>
      <c r="AO2566" s="209">
        <v>1.462</v>
      </c>
      <c r="AP2566" s="209">
        <v>1.679</v>
      </c>
      <c r="AQ2566" s="209">
        <v>2.407</v>
      </c>
      <c r="AR2566" s="209">
        <v>2.4020000000000001</v>
      </c>
      <c r="AS2566" s="209">
        <v>1.603</v>
      </c>
      <c r="AT2566" s="209">
        <v>0.70199999999999996</v>
      </c>
      <c r="AU2566" s="209">
        <v>0.45300000000000001</v>
      </c>
      <c r="AV2566" s="20"/>
      <c r="AW2566" s="20"/>
      <c r="AX2566" s="20"/>
      <c r="AY2566" s="209">
        <v>0.13</v>
      </c>
      <c r="AZ2566" s="209">
        <v>0.52200000000000002</v>
      </c>
      <c r="BA2566" s="209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208">
        <v>2.1509999999999998</v>
      </c>
      <c r="G2567" s="208">
        <v>2.0209999999999999</v>
      </c>
      <c r="H2567" s="208">
        <v>1.3440000000000001</v>
      </c>
      <c r="I2567" s="221">
        <v>1</v>
      </c>
      <c r="J2567" s="221"/>
      <c r="K2567" s="208">
        <v>0.434</v>
      </c>
      <c r="L2567" s="208">
        <v>0.109</v>
      </c>
      <c r="M2567" s="24"/>
      <c r="N2567" s="24"/>
      <c r="O2567" s="24"/>
      <c r="P2567" s="208">
        <v>0.89900000000000002</v>
      </c>
      <c r="Q2567" s="208">
        <v>1.5589999999999999</v>
      </c>
      <c r="R2567" s="208">
        <v>1.6240000000000001</v>
      </c>
      <c r="S2567" s="208">
        <v>1.917</v>
      </c>
      <c r="T2567" s="208">
        <v>1.4950000000000001</v>
      </c>
      <c r="U2567" s="208">
        <v>1.573</v>
      </c>
      <c r="V2567" s="208">
        <v>0.752</v>
      </c>
      <c r="W2567" s="208">
        <v>0.379</v>
      </c>
      <c r="X2567" s="208">
        <v>6.2E-2</v>
      </c>
      <c r="Y2567" s="24"/>
      <c r="Z2567" s="24"/>
      <c r="AA2567" s="24"/>
      <c r="AB2567" s="208">
        <v>0.64300000000000002</v>
      </c>
      <c r="AC2567" s="208">
        <v>1.3680000000000001</v>
      </c>
      <c r="AD2567" s="208">
        <v>1.661</v>
      </c>
      <c r="AE2567" s="208">
        <v>2.2850000000000001</v>
      </c>
      <c r="AF2567" s="208">
        <v>2.0030000000000001</v>
      </c>
      <c r="AG2567" s="208">
        <v>0.91400000000000003</v>
      </c>
      <c r="AH2567" s="208">
        <v>0.71899999999999997</v>
      </c>
      <c r="AI2567" s="208">
        <v>0.54300000000000004</v>
      </c>
      <c r="AJ2567" s="24"/>
      <c r="AK2567" s="24"/>
      <c r="AL2567" s="24"/>
      <c r="AM2567" s="208">
        <v>9.5000000000000001E-2</v>
      </c>
      <c r="AN2567" s="208">
        <v>0.71799999999999997</v>
      </c>
      <c r="AO2567" s="208">
        <v>1.462</v>
      </c>
      <c r="AP2567" s="208">
        <v>1.679</v>
      </c>
      <c r="AQ2567" s="208">
        <v>2.407</v>
      </c>
      <c r="AR2567" s="208">
        <v>2.4020000000000001</v>
      </c>
      <c r="AS2567" s="208">
        <v>1.603</v>
      </c>
      <c r="AT2567" s="208">
        <v>0.70199999999999996</v>
      </c>
      <c r="AU2567" s="208">
        <v>0.45300000000000001</v>
      </c>
      <c r="AV2567" s="24"/>
      <c r="AW2567" s="24"/>
      <c r="AX2567" s="24"/>
      <c r="AY2567" s="208">
        <v>0.13</v>
      </c>
      <c r="AZ2567" s="208">
        <v>0.52200000000000002</v>
      </c>
      <c r="BA2567" s="208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208"/>
      <c r="G2568" s="208"/>
      <c r="H2568" s="208"/>
      <c r="I2568" s="208"/>
      <c r="J2568" s="208"/>
      <c r="K2568" s="208"/>
      <c r="L2568" s="208"/>
      <c r="M2568" s="24"/>
      <c r="N2568" s="24"/>
      <c r="O2568" s="24"/>
      <c r="P2568" s="208"/>
      <c r="Q2568" s="208"/>
      <c r="R2568" s="208"/>
      <c r="S2568" s="208"/>
      <c r="T2568" s="208"/>
      <c r="U2568" s="208"/>
      <c r="V2568" s="208"/>
      <c r="W2568" s="208"/>
      <c r="X2568" s="208"/>
      <c r="Y2568" s="24"/>
      <c r="Z2568" s="24"/>
      <c r="AA2568" s="24"/>
      <c r="AB2568" s="208"/>
      <c r="AC2568" s="208"/>
      <c r="AD2568" s="208"/>
      <c r="AE2568" s="208"/>
      <c r="AF2568" s="208"/>
      <c r="AG2568" s="208"/>
      <c r="AH2568" s="208"/>
      <c r="AI2568" s="208"/>
      <c r="AJ2568" s="24"/>
      <c r="AK2568" s="24"/>
      <c r="AL2568" s="24"/>
      <c r="AM2568" s="208"/>
      <c r="AN2568" s="208"/>
      <c r="AO2568" s="208"/>
      <c r="AP2568" s="208"/>
      <c r="AQ2568" s="208"/>
      <c r="AR2568" s="208"/>
      <c r="AS2568" s="208"/>
      <c r="AT2568" s="208"/>
      <c r="AU2568" s="208"/>
      <c r="AV2568" s="24"/>
      <c r="AW2568" s="24"/>
      <c r="AX2568" s="24"/>
      <c r="AY2568" s="208"/>
      <c r="AZ2568" s="208"/>
      <c r="BA2568" s="208"/>
      <c r="BB2568" s="186">
        <f>BB2569</f>
        <v>0</v>
      </c>
      <c r="BC2568" s="186">
        <f>BC2569</f>
        <v>5</v>
      </c>
      <c r="BD2568" s="186">
        <f>BD2569</f>
        <v>0</v>
      </c>
      <c r="BE2568" s="186">
        <f>BE2569</f>
        <v>5</v>
      </c>
      <c r="BF2568" s="190"/>
      <c r="BG2568" s="188">
        <v>6</v>
      </c>
      <c r="BH2568" s="186">
        <f>BH2569</f>
        <v>3.7200000000000002E-3</v>
      </c>
      <c r="BI2568" s="186">
        <f>BI2569</f>
        <v>0</v>
      </c>
      <c r="BJ2568" s="186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208"/>
      <c r="G2569" s="208"/>
      <c r="H2569" s="208"/>
      <c r="I2569" s="208"/>
      <c r="J2569" s="208"/>
      <c r="K2569" s="208"/>
      <c r="L2569" s="208"/>
      <c r="M2569" s="24"/>
      <c r="N2569" s="24"/>
      <c r="O2569" s="24"/>
      <c r="P2569" s="208"/>
      <c r="Q2569" s="208"/>
      <c r="R2569" s="208"/>
      <c r="S2569" s="208"/>
      <c r="T2569" s="208"/>
      <c r="U2569" s="208"/>
      <c r="V2569" s="208"/>
      <c r="W2569" s="208"/>
      <c r="X2569" s="208"/>
      <c r="Y2569" s="24"/>
      <c r="Z2569" s="24"/>
      <c r="AA2569" s="24"/>
      <c r="AB2569" s="208"/>
      <c r="AC2569" s="208"/>
      <c r="AD2569" s="208"/>
      <c r="AE2569" s="208"/>
      <c r="AF2569" s="208"/>
      <c r="AG2569" s="208"/>
      <c r="AH2569" s="208"/>
      <c r="AI2569" s="208"/>
      <c r="AJ2569" s="24"/>
      <c r="AK2569" s="24"/>
      <c r="AL2569" s="24"/>
      <c r="AM2569" s="208"/>
      <c r="AN2569" s="208"/>
      <c r="AO2569" s="208"/>
      <c r="AP2569" s="208"/>
      <c r="AQ2569" s="208"/>
      <c r="AR2569" s="208"/>
      <c r="AS2569" s="208"/>
      <c r="AT2569" s="208"/>
      <c r="AU2569" s="208"/>
      <c r="AV2569" s="24"/>
      <c r="AW2569" s="24"/>
      <c r="AX2569" s="24"/>
      <c r="AY2569" s="208"/>
      <c r="AZ2569" s="208"/>
      <c r="BA2569" s="208"/>
      <c r="BB2569" s="186">
        <v>0</v>
      </c>
      <c r="BC2569" s="186">
        <v>5</v>
      </c>
      <c r="BD2569" s="22">
        <f>(BB2569/31/24)*1000</f>
        <v>0</v>
      </c>
      <c r="BE2569" s="186">
        <f>BC2569-BD2569</f>
        <v>5</v>
      </c>
      <c r="BF2569" s="190"/>
      <c r="BG2569" s="188"/>
      <c r="BH2569" s="186">
        <f>(BC2569*24*31/1000000)</f>
        <v>3.7200000000000002E-3</v>
      </c>
      <c r="BI2569" s="22">
        <f>(BD2569*24*31/1000000)</f>
        <v>0</v>
      </c>
      <c r="BJ2569" s="186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208"/>
      <c r="G2570" s="208"/>
      <c r="H2570" s="208"/>
      <c r="I2570" s="208"/>
      <c r="J2570" s="208"/>
      <c r="K2570" s="208"/>
      <c r="L2570" s="208"/>
      <c r="M2570" s="24"/>
      <c r="N2570" s="24"/>
      <c r="O2570" s="24"/>
      <c r="P2570" s="208"/>
      <c r="Q2570" s="208"/>
      <c r="R2570" s="208"/>
      <c r="S2570" s="208"/>
      <c r="T2570" s="208"/>
      <c r="U2570" s="208"/>
      <c r="V2570" s="208"/>
      <c r="W2570" s="208"/>
      <c r="X2570" s="208"/>
      <c r="Y2570" s="24"/>
      <c r="Z2570" s="24"/>
      <c r="AA2570" s="24"/>
      <c r="AB2570" s="208"/>
      <c r="AC2570" s="208"/>
      <c r="AD2570" s="208"/>
      <c r="AE2570" s="208"/>
      <c r="AF2570" s="208"/>
      <c r="AG2570" s="208"/>
      <c r="AH2570" s="208"/>
      <c r="AI2570" s="208"/>
      <c r="AJ2570" s="24"/>
      <c r="AK2570" s="24"/>
      <c r="AL2570" s="24"/>
      <c r="AM2570" s="208"/>
      <c r="AN2570" s="208"/>
      <c r="AO2570" s="208"/>
      <c r="AP2570" s="208"/>
      <c r="AQ2570" s="208"/>
      <c r="AR2570" s="208"/>
      <c r="AS2570" s="208"/>
      <c r="AT2570" s="208"/>
      <c r="AU2570" s="208"/>
      <c r="AV2570" s="24"/>
      <c r="AW2570" s="24"/>
      <c r="AX2570" s="24"/>
      <c r="AY2570" s="208"/>
      <c r="AZ2570" s="208"/>
      <c r="BA2570" s="208"/>
      <c r="BB2570" s="186">
        <f>BB2571</f>
        <v>0</v>
      </c>
      <c r="BC2570" s="186">
        <f>BC2571</f>
        <v>5.5</v>
      </c>
      <c r="BD2570" s="186">
        <f>BD2571</f>
        <v>0</v>
      </c>
      <c r="BE2570" s="186">
        <f>BE2571</f>
        <v>5.5</v>
      </c>
      <c r="BF2570" s="190"/>
      <c r="BG2570" s="188">
        <v>7</v>
      </c>
      <c r="BH2570" s="186">
        <f>BH2571</f>
        <v>4.0920000000000002E-3</v>
      </c>
      <c r="BI2570" s="186">
        <f>BI2571</f>
        <v>0</v>
      </c>
      <c r="BJ2570" s="186">
        <f>BJ2571</f>
        <v>4.0920000000000002E-3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208"/>
      <c r="G2571" s="208"/>
      <c r="H2571" s="208"/>
      <c r="I2571" s="208"/>
      <c r="J2571" s="208"/>
      <c r="K2571" s="208"/>
      <c r="L2571" s="208"/>
      <c r="M2571" s="24"/>
      <c r="N2571" s="24"/>
      <c r="O2571" s="24"/>
      <c r="P2571" s="208"/>
      <c r="Q2571" s="208"/>
      <c r="R2571" s="208"/>
      <c r="S2571" s="208"/>
      <c r="T2571" s="208"/>
      <c r="U2571" s="208"/>
      <c r="V2571" s="208"/>
      <c r="W2571" s="208"/>
      <c r="X2571" s="208"/>
      <c r="Y2571" s="24"/>
      <c r="Z2571" s="24"/>
      <c r="AA2571" s="24"/>
      <c r="AB2571" s="208"/>
      <c r="AC2571" s="208"/>
      <c r="AD2571" s="208"/>
      <c r="AE2571" s="208"/>
      <c r="AF2571" s="208"/>
      <c r="AG2571" s="208"/>
      <c r="AH2571" s="208"/>
      <c r="AI2571" s="208"/>
      <c r="AJ2571" s="24"/>
      <c r="AK2571" s="24"/>
      <c r="AL2571" s="24"/>
      <c r="AM2571" s="208"/>
      <c r="AN2571" s="208"/>
      <c r="AO2571" s="208"/>
      <c r="AP2571" s="208"/>
      <c r="AQ2571" s="208"/>
      <c r="AR2571" s="208"/>
      <c r="AS2571" s="208"/>
      <c r="AT2571" s="208"/>
      <c r="AU2571" s="208"/>
      <c r="AV2571" s="24"/>
      <c r="AW2571" s="24"/>
      <c r="AX2571" s="24"/>
      <c r="AY2571" s="208"/>
      <c r="AZ2571" s="208"/>
      <c r="BA2571" s="208"/>
      <c r="BB2571" s="186">
        <v>0</v>
      </c>
      <c r="BC2571" s="186">
        <v>5.5</v>
      </c>
      <c r="BD2571" s="22">
        <f t="shared" ref="BD2571:BD2602" si="521">(BB2571/31/24)*1000</f>
        <v>0</v>
      </c>
      <c r="BE2571" s="186">
        <f>BC2571-BD2571</f>
        <v>5.5</v>
      </c>
      <c r="BF2571" s="190"/>
      <c r="BG2571" s="188"/>
      <c r="BH2571" s="186">
        <f>(BC2571*24*31/1000000)</f>
        <v>4.0920000000000002E-3</v>
      </c>
      <c r="BI2571" s="22">
        <f>(BD2571*24*31/1000000)</f>
        <v>0</v>
      </c>
      <c r="BJ2571" s="186">
        <f>BH2571-BI2571</f>
        <v>4.0920000000000002E-3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211">
        <v>794.39599999999996</v>
      </c>
      <c r="G2572" s="211">
        <v>585.69299999999998</v>
      </c>
      <c r="H2572" s="211">
        <v>641.08100000000002</v>
      </c>
      <c r="I2572" s="220">
        <v>386.428</v>
      </c>
      <c r="J2572" s="220"/>
      <c r="K2572" s="211">
        <v>234.577</v>
      </c>
      <c r="L2572" s="211">
        <v>153.965</v>
      </c>
      <c r="M2572" s="211">
        <v>74.116</v>
      </c>
      <c r="N2572" s="211">
        <v>92.566999999999993</v>
      </c>
      <c r="O2572" s="211">
        <v>165.87299999999999</v>
      </c>
      <c r="P2572" s="211">
        <v>282.19</v>
      </c>
      <c r="Q2572" s="211">
        <v>541.50699999999995</v>
      </c>
      <c r="R2572" s="211">
        <v>696.90800000000002</v>
      </c>
      <c r="S2572" s="211">
        <v>778.97799999999995</v>
      </c>
      <c r="T2572" s="211">
        <v>717.07600000000002</v>
      </c>
      <c r="U2572" s="211">
        <v>677.51</v>
      </c>
      <c r="V2572" s="211">
        <v>446.26900000000001</v>
      </c>
      <c r="W2572" s="211">
        <v>197.96700000000001</v>
      </c>
      <c r="X2572" s="211">
        <v>110.79900000000001</v>
      </c>
      <c r="Y2572" s="211">
        <v>85.340999999999994</v>
      </c>
      <c r="Z2572" s="211">
        <v>94.495000000000005</v>
      </c>
      <c r="AA2572" s="211">
        <v>89.302000000000007</v>
      </c>
      <c r="AB2572" s="211">
        <v>263.471</v>
      </c>
      <c r="AC2572" s="211">
        <v>516.24699999999996</v>
      </c>
      <c r="AD2572" s="211">
        <v>760.18100000000004</v>
      </c>
      <c r="AE2572" s="211">
        <v>817.96900000000005</v>
      </c>
      <c r="AF2572" s="211">
        <v>630.79200000000003</v>
      </c>
      <c r="AG2572" s="211">
        <v>589.60699999999997</v>
      </c>
      <c r="AH2572" s="211">
        <v>358.589</v>
      </c>
      <c r="AI2572" s="211">
        <v>215.68899999999999</v>
      </c>
      <c r="AJ2572" s="211">
        <v>96.242000000000004</v>
      </c>
      <c r="AK2572" s="211">
        <v>64.381</v>
      </c>
      <c r="AL2572" s="211">
        <v>88.623000000000005</v>
      </c>
      <c r="AM2572" s="211">
        <v>182.84700000000001</v>
      </c>
      <c r="AN2572" s="211">
        <v>238.03800000000001</v>
      </c>
      <c r="AO2572" s="211">
        <v>523.14700000000005</v>
      </c>
      <c r="AP2572" s="211">
        <v>807.94500000000005</v>
      </c>
      <c r="AQ2572" s="211">
        <v>781.23</v>
      </c>
      <c r="AR2572" s="211">
        <v>719.16499999999996</v>
      </c>
      <c r="AS2572" s="211">
        <v>667.77599999999995</v>
      </c>
      <c r="AT2572" s="211">
        <v>505.04599999999999</v>
      </c>
      <c r="AU2572" s="211">
        <v>229.78899999999999</v>
      </c>
      <c r="AV2572" s="211">
        <v>104.843</v>
      </c>
      <c r="AW2572" s="211">
        <v>44.286000000000001</v>
      </c>
      <c r="AX2572" s="211">
        <v>108.687</v>
      </c>
      <c r="AY2572" s="211">
        <v>192.70500000000001</v>
      </c>
      <c r="AZ2572" s="211">
        <v>253.489</v>
      </c>
      <c r="BA2572" s="211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209">
        <v>143.30000000000001</v>
      </c>
      <c r="G2573" s="209">
        <v>118.2</v>
      </c>
      <c r="H2573" s="209">
        <v>100.1</v>
      </c>
      <c r="I2573" s="224">
        <v>63.901000000000003</v>
      </c>
      <c r="J2573" s="224"/>
      <c r="K2573" s="209">
        <v>25.692</v>
      </c>
      <c r="L2573" s="20"/>
      <c r="M2573" s="20"/>
      <c r="N2573" s="20"/>
      <c r="O2573" s="209">
        <v>34.226999999999997</v>
      </c>
      <c r="P2573" s="209">
        <v>89.61</v>
      </c>
      <c r="Q2573" s="209">
        <v>137.84299999999999</v>
      </c>
      <c r="R2573" s="209">
        <v>109.798</v>
      </c>
      <c r="S2573" s="209">
        <v>166.65899999999999</v>
      </c>
      <c r="T2573" s="209">
        <v>161.01599999999999</v>
      </c>
      <c r="U2573" s="209">
        <v>107.99299999999999</v>
      </c>
      <c r="V2573" s="209">
        <v>52.895000000000003</v>
      </c>
      <c r="W2573" s="209">
        <v>31.228000000000002</v>
      </c>
      <c r="X2573" s="20"/>
      <c r="Y2573" s="20"/>
      <c r="Z2573" s="20"/>
      <c r="AA2573" s="209">
        <v>-64.185000000000002</v>
      </c>
      <c r="AB2573" s="209">
        <v>72.778999999999996</v>
      </c>
      <c r="AC2573" s="209">
        <v>120.20099999999999</v>
      </c>
      <c r="AD2573" s="209">
        <v>157.34100000000001</v>
      </c>
      <c r="AE2573" s="209">
        <v>152.595</v>
      </c>
      <c r="AF2573" s="209">
        <v>127.182</v>
      </c>
      <c r="AG2573" s="209">
        <v>87.397999999999996</v>
      </c>
      <c r="AH2573" s="209">
        <v>50.585000000000001</v>
      </c>
      <c r="AI2573" s="209">
        <v>26.997</v>
      </c>
      <c r="AJ2573" s="20"/>
      <c r="AK2573" s="20"/>
      <c r="AL2573" s="20"/>
      <c r="AM2573" s="209">
        <v>25.789000000000001</v>
      </c>
      <c r="AN2573" s="209">
        <v>68.849000000000004</v>
      </c>
      <c r="AO2573" s="209">
        <v>131.666</v>
      </c>
      <c r="AP2573" s="209">
        <v>185.37700000000001</v>
      </c>
      <c r="AQ2573" s="209">
        <v>167.03100000000001</v>
      </c>
      <c r="AR2573" s="209">
        <v>141.22300000000001</v>
      </c>
      <c r="AS2573" s="209">
        <v>117.983</v>
      </c>
      <c r="AT2573" s="209">
        <v>66.257999999999996</v>
      </c>
      <c r="AU2573" s="209">
        <v>26.29</v>
      </c>
      <c r="AV2573" s="20"/>
      <c r="AW2573" s="20"/>
      <c r="AX2573" s="20"/>
      <c r="AY2573" s="209">
        <v>31.818000000000001</v>
      </c>
      <c r="AZ2573" s="209">
        <v>57.91</v>
      </c>
      <c r="BA2573" s="209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208">
        <v>38</v>
      </c>
      <c r="G2574" s="208">
        <v>31.3</v>
      </c>
      <c r="H2574" s="208">
        <v>27.7</v>
      </c>
      <c r="I2574" s="221">
        <v>18.484000000000002</v>
      </c>
      <c r="J2574" s="221"/>
      <c r="K2574" s="208">
        <v>8.4589999999999996</v>
      </c>
      <c r="L2574" s="24"/>
      <c r="M2574" s="24"/>
      <c r="N2574" s="24"/>
      <c r="O2574" s="208">
        <v>7.056</v>
      </c>
      <c r="P2574" s="208">
        <v>18.440000000000001</v>
      </c>
      <c r="Q2574" s="208">
        <v>29.835999999999999</v>
      </c>
      <c r="R2574" s="208">
        <v>24.166</v>
      </c>
      <c r="S2574" s="208">
        <v>33.909999999999997</v>
      </c>
      <c r="T2574" s="208">
        <v>28.928999999999998</v>
      </c>
      <c r="U2574" s="208">
        <v>20.484999999999999</v>
      </c>
      <c r="V2574" s="208">
        <v>10.036</v>
      </c>
      <c r="W2574" s="208">
        <v>5.0819999999999999</v>
      </c>
      <c r="X2574" s="24"/>
      <c r="Y2574" s="24"/>
      <c r="Z2574" s="24"/>
      <c r="AA2574" s="208">
        <v>-51.996000000000002</v>
      </c>
      <c r="AB2574" s="208">
        <v>13.878</v>
      </c>
      <c r="AC2574" s="208">
        <v>22.350999999999999</v>
      </c>
      <c r="AD2574" s="208">
        <v>27.021999999999998</v>
      </c>
      <c r="AE2574" s="208">
        <v>27.373999999999999</v>
      </c>
      <c r="AF2574" s="208">
        <v>23.681000000000001</v>
      </c>
      <c r="AG2574" s="208">
        <v>16.026</v>
      </c>
      <c r="AH2574" s="208">
        <v>10.917</v>
      </c>
      <c r="AI2574" s="208">
        <v>6.2830000000000004</v>
      </c>
      <c r="AJ2574" s="24"/>
      <c r="AK2574" s="24"/>
      <c r="AL2574" s="24"/>
      <c r="AM2574" s="208">
        <v>5.9349999999999996</v>
      </c>
      <c r="AN2574" s="208">
        <v>14.38</v>
      </c>
      <c r="AO2574" s="208">
        <v>26.125</v>
      </c>
      <c r="AP2574" s="208">
        <v>29.629000000000001</v>
      </c>
      <c r="AQ2574" s="208">
        <v>28.417000000000002</v>
      </c>
      <c r="AR2574" s="208">
        <v>23.617000000000001</v>
      </c>
      <c r="AS2574" s="208">
        <v>21.009</v>
      </c>
      <c r="AT2574" s="208">
        <v>10.574999999999999</v>
      </c>
      <c r="AU2574" s="208">
        <v>5.0039999999999996</v>
      </c>
      <c r="AV2574" s="24"/>
      <c r="AW2574" s="24"/>
      <c r="AX2574" s="24"/>
      <c r="AY2574" s="208">
        <v>6.5049999999999999</v>
      </c>
      <c r="AZ2574" s="208">
        <v>11.032999999999999</v>
      </c>
      <c r="BA2574" s="208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208">
        <v>99.4</v>
      </c>
      <c r="G2575" s="208">
        <v>82.3</v>
      </c>
      <c r="H2575" s="208">
        <v>68.5</v>
      </c>
      <c r="I2575" s="221">
        <v>42.951999999999998</v>
      </c>
      <c r="J2575" s="221"/>
      <c r="K2575" s="208">
        <v>16.253</v>
      </c>
      <c r="L2575" s="24"/>
      <c r="M2575" s="24"/>
      <c r="N2575" s="24"/>
      <c r="O2575" s="208">
        <v>25.587</v>
      </c>
      <c r="P2575" s="208">
        <v>67.472999999999999</v>
      </c>
      <c r="Q2575" s="208">
        <v>101.538</v>
      </c>
      <c r="R2575" s="208">
        <v>81.305000000000007</v>
      </c>
      <c r="S2575" s="208">
        <v>102.232</v>
      </c>
      <c r="T2575" s="208">
        <v>95.265000000000001</v>
      </c>
      <c r="U2575" s="208">
        <v>66.539000000000001</v>
      </c>
      <c r="V2575" s="208">
        <v>29.335999999999999</v>
      </c>
      <c r="W2575" s="208">
        <v>17.327000000000002</v>
      </c>
      <c r="X2575" s="24"/>
      <c r="Y2575" s="24"/>
      <c r="Z2575" s="24"/>
      <c r="AA2575" s="208">
        <v>-19.594999999999999</v>
      </c>
      <c r="AB2575" s="208">
        <v>40.356000000000002</v>
      </c>
      <c r="AC2575" s="208">
        <v>65.679000000000002</v>
      </c>
      <c r="AD2575" s="208">
        <v>87.896000000000001</v>
      </c>
      <c r="AE2575" s="208">
        <v>86.022000000000006</v>
      </c>
      <c r="AF2575" s="208">
        <v>71.872</v>
      </c>
      <c r="AG2575" s="208">
        <v>51.618000000000002</v>
      </c>
      <c r="AH2575" s="208">
        <v>27.257000000000001</v>
      </c>
      <c r="AI2575" s="208">
        <v>14.379</v>
      </c>
      <c r="AJ2575" s="24"/>
      <c r="AK2575" s="24"/>
      <c r="AL2575" s="24"/>
      <c r="AM2575" s="208">
        <v>13.685</v>
      </c>
      <c r="AN2575" s="208">
        <v>37.027000000000001</v>
      </c>
      <c r="AO2575" s="208">
        <v>72.974999999999994</v>
      </c>
      <c r="AP2575" s="208">
        <v>114.91</v>
      </c>
      <c r="AQ2575" s="208">
        <v>100.301</v>
      </c>
      <c r="AR2575" s="208">
        <v>85.203000000000003</v>
      </c>
      <c r="AS2575" s="208">
        <v>71.852000000000004</v>
      </c>
      <c r="AT2575" s="208">
        <v>41.621000000000002</v>
      </c>
      <c r="AU2575" s="208">
        <v>15.135999999999999</v>
      </c>
      <c r="AV2575" s="24"/>
      <c r="AW2575" s="24"/>
      <c r="AX2575" s="24"/>
      <c r="AY2575" s="208">
        <v>18.914000000000001</v>
      </c>
      <c r="AZ2575" s="208">
        <v>33.679000000000002</v>
      </c>
      <c r="BA2575" s="208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08">
        <v>21.655000000000001</v>
      </c>
      <c r="T2576" s="208">
        <v>29.033000000000001</v>
      </c>
      <c r="U2576" s="208">
        <v>16.058</v>
      </c>
      <c r="V2576" s="208">
        <v>11.176</v>
      </c>
      <c r="W2576" s="208">
        <v>7.407</v>
      </c>
      <c r="X2576" s="24"/>
      <c r="Y2576" s="24"/>
      <c r="Z2576" s="24"/>
      <c r="AA2576" s="208">
        <v>9.6110000000000007</v>
      </c>
      <c r="AB2576" s="208">
        <v>15.124000000000001</v>
      </c>
      <c r="AC2576" s="208">
        <v>26.76</v>
      </c>
      <c r="AD2576" s="208">
        <v>35.194000000000003</v>
      </c>
      <c r="AE2576" s="208">
        <v>32.521000000000001</v>
      </c>
      <c r="AF2576" s="208">
        <v>26.03</v>
      </c>
      <c r="AG2576" s="208">
        <v>16.111000000000001</v>
      </c>
      <c r="AH2576" s="208">
        <v>10.092000000000001</v>
      </c>
      <c r="AI2576" s="208">
        <v>4.9939999999999998</v>
      </c>
      <c r="AJ2576" s="24"/>
      <c r="AK2576" s="24"/>
      <c r="AL2576" s="24"/>
      <c r="AM2576" s="208">
        <v>5.0789999999999997</v>
      </c>
      <c r="AN2576" s="208">
        <v>14.39</v>
      </c>
      <c r="AO2576" s="208">
        <v>26.780999999999999</v>
      </c>
      <c r="AP2576" s="208">
        <v>33.593000000000004</v>
      </c>
      <c r="AQ2576" s="208">
        <v>31.814</v>
      </c>
      <c r="AR2576" s="208">
        <v>27.067</v>
      </c>
      <c r="AS2576" s="208">
        <v>20.457999999999998</v>
      </c>
      <c r="AT2576" s="208">
        <v>9.92</v>
      </c>
      <c r="AU2576" s="208">
        <v>5.1719999999999997</v>
      </c>
      <c r="AV2576" s="24"/>
      <c r="AW2576" s="24"/>
      <c r="AX2576" s="24"/>
      <c r="AY2576" s="208">
        <v>5.1109999999999998</v>
      </c>
      <c r="AZ2576" s="208">
        <v>10.82</v>
      </c>
      <c r="BA2576" s="208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208">
        <v>5.9</v>
      </c>
      <c r="G2577" s="208">
        <v>4.5999999999999996</v>
      </c>
      <c r="H2577" s="208">
        <v>3.9</v>
      </c>
      <c r="I2577" s="221">
        <v>2.4649999999999999</v>
      </c>
      <c r="J2577" s="221"/>
      <c r="K2577" s="208">
        <v>0.98</v>
      </c>
      <c r="L2577" s="24"/>
      <c r="M2577" s="24"/>
      <c r="N2577" s="24"/>
      <c r="O2577" s="208">
        <v>1.5840000000000001</v>
      </c>
      <c r="P2577" s="208">
        <v>3.6970000000000001</v>
      </c>
      <c r="Q2577" s="208">
        <v>6.4690000000000003</v>
      </c>
      <c r="R2577" s="208">
        <v>4.327</v>
      </c>
      <c r="S2577" s="208">
        <v>8.8620000000000001</v>
      </c>
      <c r="T2577" s="208">
        <v>7.7889999999999997</v>
      </c>
      <c r="U2577" s="208">
        <v>4.9109999999999996</v>
      </c>
      <c r="V2577" s="208">
        <v>2.347</v>
      </c>
      <c r="W2577" s="208">
        <v>1.4119999999999999</v>
      </c>
      <c r="X2577" s="24"/>
      <c r="Y2577" s="24"/>
      <c r="Z2577" s="24"/>
      <c r="AA2577" s="208">
        <v>-2.2050000000000001</v>
      </c>
      <c r="AB2577" s="208">
        <v>3.4209999999999998</v>
      </c>
      <c r="AC2577" s="208">
        <v>5.4109999999999996</v>
      </c>
      <c r="AD2577" s="208">
        <v>7.2290000000000001</v>
      </c>
      <c r="AE2577" s="208">
        <v>6.6779999999999999</v>
      </c>
      <c r="AF2577" s="208">
        <v>5.5990000000000002</v>
      </c>
      <c r="AG2577" s="208">
        <v>3.6429999999999998</v>
      </c>
      <c r="AH2577" s="208">
        <v>2.319</v>
      </c>
      <c r="AI2577" s="208">
        <v>1.341</v>
      </c>
      <c r="AJ2577" s="24"/>
      <c r="AK2577" s="24"/>
      <c r="AL2577" s="24"/>
      <c r="AM2577" s="208">
        <v>1.0900000000000001</v>
      </c>
      <c r="AN2577" s="208">
        <v>3.052</v>
      </c>
      <c r="AO2577" s="208">
        <v>5.7850000000000001</v>
      </c>
      <c r="AP2577" s="208">
        <v>7.2450000000000001</v>
      </c>
      <c r="AQ2577" s="208">
        <v>6.4989999999999997</v>
      </c>
      <c r="AR2577" s="208">
        <v>5.3360000000000003</v>
      </c>
      <c r="AS2577" s="208">
        <v>4.6639999999999997</v>
      </c>
      <c r="AT2577" s="208">
        <v>4.1420000000000003</v>
      </c>
      <c r="AU2577" s="208">
        <v>0.97799999999999998</v>
      </c>
      <c r="AV2577" s="24"/>
      <c r="AW2577" s="24"/>
      <c r="AX2577" s="24"/>
      <c r="AY2577" s="208">
        <v>1.288</v>
      </c>
      <c r="AZ2577" s="208">
        <v>2.3780000000000001</v>
      </c>
      <c r="BA2577" s="208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9">
        <v>1.3440000000000001</v>
      </c>
      <c r="AS2578" s="209">
        <v>1.0449999999999999</v>
      </c>
      <c r="AT2578" s="209">
        <v>0.70599999999999996</v>
      </c>
      <c r="AU2578" s="209">
        <v>0.153</v>
      </c>
      <c r="AV2578" s="20"/>
      <c r="AW2578" s="20"/>
      <c r="AX2578" s="20"/>
      <c r="AY2578" s="209">
        <v>0.26</v>
      </c>
      <c r="AZ2578" s="209">
        <v>0.58699999999999997</v>
      </c>
      <c r="BA2578" s="209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08">
        <v>1.3440000000000001</v>
      </c>
      <c r="AS2579" s="208">
        <v>1.0449999999999999</v>
      </c>
      <c r="AT2579" s="208">
        <v>0.70599999999999996</v>
      </c>
      <c r="AU2579" s="208">
        <v>0.153</v>
      </c>
      <c r="AV2579" s="24"/>
      <c r="AW2579" s="24"/>
      <c r="AX2579" s="24"/>
      <c r="AY2579" s="208">
        <v>0.26</v>
      </c>
      <c r="AZ2579" s="208">
        <v>0.58699999999999997</v>
      </c>
      <c r="BA2579" s="208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209">
        <v>2.1629999999999998</v>
      </c>
      <c r="G2580" s="209">
        <v>1.923</v>
      </c>
      <c r="H2580" s="209">
        <v>1.2110000000000001</v>
      </c>
      <c r="I2580" s="20"/>
      <c r="J2580" s="20"/>
      <c r="K2580" s="20"/>
      <c r="L2580" s="20"/>
      <c r="M2580" s="20"/>
      <c r="N2580" s="20"/>
      <c r="O2580" s="20"/>
      <c r="P2580" s="209">
        <v>2.415</v>
      </c>
      <c r="Q2580" s="209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208">
        <v>2.1629999999999998</v>
      </c>
      <c r="G2581" s="208">
        <v>1.923</v>
      </c>
      <c r="H2581" s="208">
        <v>1.2110000000000001</v>
      </c>
      <c r="I2581" s="24"/>
      <c r="J2581" s="24"/>
      <c r="K2581" s="24"/>
      <c r="L2581" s="24"/>
      <c r="M2581" s="24"/>
      <c r="N2581" s="24"/>
      <c r="O2581" s="24"/>
      <c r="P2581" s="208">
        <v>2.415</v>
      </c>
      <c r="Q2581" s="208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9">
        <v>0.66700000000000004</v>
      </c>
      <c r="AQ2582" s="209">
        <v>0.49199999999999999</v>
      </c>
      <c r="AR2582" s="209">
        <v>0.6</v>
      </c>
      <c r="AS2582" s="209">
        <v>0.06</v>
      </c>
      <c r="AT2582" s="209">
        <v>0.5</v>
      </c>
      <c r="AU2582" s="209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08">
        <v>0.66700000000000004</v>
      </c>
      <c r="AQ2583" s="208">
        <v>0.49199999999999999</v>
      </c>
      <c r="AR2583" s="208">
        <v>0.6</v>
      </c>
      <c r="AS2583" s="208">
        <v>0.06</v>
      </c>
      <c r="AT2583" s="208">
        <v>0.5</v>
      </c>
      <c r="AU2583" s="208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209">
        <v>3.7650000000000001</v>
      </c>
      <c r="G2584" s="209">
        <v>2.472</v>
      </c>
      <c r="H2584" s="209">
        <v>1.766</v>
      </c>
      <c r="I2584" s="224">
        <v>1.2529999999999999</v>
      </c>
      <c r="J2584" s="224"/>
      <c r="K2584" s="209">
        <v>0.64600000000000002</v>
      </c>
      <c r="L2584" s="20"/>
      <c r="M2584" s="20"/>
      <c r="N2584" s="20"/>
      <c r="O2584" s="209">
        <v>0.52600000000000002</v>
      </c>
      <c r="P2584" s="209">
        <v>1.381</v>
      </c>
      <c r="Q2584" s="209">
        <v>2.2040000000000002</v>
      </c>
      <c r="R2584" s="209">
        <v>2.8730000000000002</v>
      </c>
      <c r="S2584" s="209">
        <v>3.3490000000000002</v>
      </c>
      <c r="T2584" s="209">
        <v>3.2210000000000001</v>
      </c>
      <c r="U2584" s="209">
        <v>2.0699999999999998</v>
      </c>
      <c r="V2584" s="209">
        <v>1.0780000000000001</v>
      </c>
      <c r="W2584" s="209">
        <v>0.436</v>
      </c>
      <c r="X2584" s="20"/>
      <c r="Y2584" s="20"/>
      <c r="Z2584" s="20"/>
      <c r="AA2584" s="20"/>
      <c r="AB2584" s="209">
        <v>1.52</v>
      </c>
      <c r="AC2584" s="209">
        <v>2.1389999999999998</v>
      </c>
      <c r="AD2584" s="209">
        <v>2.0019999999999998</v>
      </c>
      <c r="AE2584" s="209">
        <v>2.395</v>
      </c>
      <c r="AF2584" s="209">
        <v>2.335</v>
      </c>
      <c r="AG2584" s="209">
        <v>1.145</v>
      </c>
      <c r="AH2584" s="209">
        <v>0.66900000000000004</v>
      </c>
      <c r="AI2584" s="209">
        <v>0.47799999999999998</v>
      </c>
      <c r="AJ2584" s="20"/>
      <c r="AK2584" s="20"/>
      <c r="AL2584" s="20"/>
      <c r="AM2584" s="209">
        <v>0.372</v>
      </c>
      <c r="AN2584" s="209">
        <v>0.88200000000000001</v>
      </c>
      <c r="AO2584" s="209">
        <v>1.6080000000000001</v>
      </c>
      <c r="AP2584" s="209">
        <v>2.5920000000000001</v>
      </c>
      <c r="AQ2584" s="209">
        <v>2.3530000000000002</v>
      </c>
      <c r="AR2584" s="209">
        <v>2.363</v>
      </c>
      <c r="AS2584" s="209">
        <v>1.4510000000000001</v>
      </c>
      <c r="AT2584" s="209">
        <v>0.95699999999999996</v>
      </c>
      <c r="AU2584" s="209">
        <v>0.40799999999999997</v>
      </c>
      <c r="AV2584" s="20"/>
      <c r="AW2584" s="20"/>
      <c r="AX2584" s="20"/>
      <c r="AY2584" s="209">
        <v>0.29699999999999999</v>
      </c>
      <c r="AZ2584" s="209">
        <v>0.76500000000000001</v>
      </c>
      <c r="BA2584" s="209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208">
        <v>3.7650000000000001</v>
      </c>
      <c r="G2585" s="208">
        <v>2.472</v>
      </c>
      <c r="H2585" s="208">
        <v>1.766</v>
      </c>
      <c r="I2585" s="221">
        <v>1.2529999999999999</v>
      </c>
      <c r="J2585" s="221"/>
      <c r="K2585" s="208">
        <v>0.64600000000000002</v>
      </c>
      <c r="L2585" s="24"/>
      <c r="M2585" s="24"/>
      <c r="N2585" s="24"/>
      <c r="O2585" s="208">
        <v>0.52600000000000002</v>
      </c>
      <c r="P2585" s="208">
        <v>1.381</v>
      </c>
      <c r="Q2585" s="208">
        <v>2.2040000000000002</v>
      </c>
      <c r="R2585" s="208">
        <v>2.8730000000000002</v>
      </c>
      <c r="S2585" s="208">
        <v>3.3490000000000002</v>
      </c>
      <c r="T2585" s="208">
        <v>3.2210000000000001</v>
      </c>
      <c r="U2585" s="208">
        <v>2.0699999999999998</v>
      </c>
      <c r="V2585" s="208">
        <v>1.0780000000000001</v>
      </c>
      <c r="W2585" s="208">
        <v>0.436</v>
      </c>
      <c r="X2585" s="24"/>
      <c r="Y2585" s="24"/>
      <c r="Z2585" s="24"/>
      <c r="AA2585" s="24"/>
      <c r="AB2585" s="208">
        <v>1.52</v>
      </c>
      <c r="AC2585" s="208">
        <v>2.1389999999999998</v>
      </c>
      <c r="AD2585" s="208">
        <v>2.0019999999999998</v>
      </c>
      <c r="AE2585" s="208">
        <v>2.395</v>
      </c>
      <c r="AF2585" s="208">
        <v>2.335</v>
      </c>
      <c r="AG2585" s="208">
        <v>1.145</v>
      </c>
      <c r="AH2585" s="208">
        <v>0.66900000000000004</v>
      </c>
      <c r="AI2585" s="208">
        <v>0.47799999999999998</v>
      </c>
      <c r="AJ2585" s="24"/>
      <c r="AK2585" s="24"/>
      <c r="AL2585" s="24"/>
      <c r="AM2585" s="208">
        <v>0.372</v>
      </c>
      <c r="AN2585" s="208">
        <v>0.88200000000000001</v>
      </c>
      <c r="AO2585" s="208">
        <v>1.6080000000000001</v>
      </c>
      <c r="AP2585" s="208">
        <v>2.5920000000000001</v>
      </c>
      <c r="AQ2585" s="208">
        <v>2.3530000000000002</v>
      </c>
      <c r="AR2585" s="208">
        <v>2.363</v>
      </c>
      <c r="AS2585" s="208">
        <v>1.4510000000000001</v>
      </c>
      <c r="AT2585" s="208">
        <v>0.95699999999999996</v>
      </c>
      <c r="AU2585" s="208">
        <v>0.40799999999999997</v>
      </c>
      <c r="AV2585" s="24"/>
      <c r="AW2585" s="24"/>
      <c r="AX2585" s="24"/>
      <c r="AY2585" s="208">
        <v>0.29699999999999999</v>
      </c>
      <c r="AZ2585" s="208">
        <v>0.76500000000000001</v>
      </c>
      <c r="BA2585" s="208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9">
        <v>1.4530000000000001</v>
      </c>
      <c r="AG2586" s="209">
        <v>0.253</v>
      </c>
      <c r="AH2586" s="209">
        <v>0.184</v>
      </c>
      <c r="AI2586" s="209">
        <v>0.105</v>
      </c>
      <c r="AJ2586" s="209">
        <v>2.1000000000000001E-2</v>
      </c>
      <c r="AK2586" s="20"/>
      <c r="AL2586" s="20"/>
      <c r="AM2586" s="20"/>
      <c r="AN2586" s="209">
        <v>8.3000000000000004E-2</v>
      </c>
      <c r="AO2586" s="209">
        <v>0.51800000000000002</v>
      </c>
      <c r="AP2586" s="209">
        <v>0.63</v>
      </c>
      <c r="AQ2586" s="209">
        <v>0.57699999999999996</v>
      </c>
      <c r="AR2586" s="209">
        <v>0.60099999999999998</v>
      </c>
      <c r="AS2586" s="209">
        <v>0.36</v>
      </c>
      <c r="AT2586" s="209">
        <v>0.27700000000000002</v>
      </c>
      <c r="AU2586" s="209">
        <v>6.9000000000000006E-2</v>
      </c>
      <c r="AV2586" s="20"/>
      <c r="AW2586" s="20"/>
      <c r="AX2586" s="20"/>
      <c r="AY2586" s="209">
        <v>0.13900000000000001</v>
      </c>
      <c r="AZ2586" s="209">
        <v>0.217</v>
      </c>
      <c r="BA2586" s="209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08">
        <v>1.4530000000000001</v>
      </c>
      <c r="AG2587" s="208">
        <v>0.253</v>
      </c>
      <c r="AH2587" s="208">
        <v>0.184</v>
      </c>
      <c r="AI2587" s="208">
        <v>0.105</v>
      </c>
      <c r="AJ2587" s="208">
        <v>2.1000000000000001E-2</v>
      </c>
      <c r="AK2587" s="24"/>
      <c r="AL2587" s="24"/>
      <c r="AM2587" s="24"/>
      <c r="AN2587" s="208">
        <v>8.3000000000000004E-2</v>
      </c>
      <c r="AO2587" s="208">
        <v>0.51800000000000002</v>
      </c>
      <c r="AP2587" s="208">
        <v>0.63</v>
      </c>
      <c r="AQ2587" s="208">
        <v>0.57699999999999996</v>
      </c>
      <c r="AR2587" s="208">
        <v>0.60099999999999998</v>
      </c>
      <c r="AS2587" s="208">
        <v>0.36</v>
      </c>
      <c r="AT2587" s="208">
        <v>0.27700000000000002</v>
      </c>
      <c r="AU2587" s="208">
        <v>6.9000000000000006E-2</v>
      </c>
      <c r="AV2587" s="24"/>
      <c r="AW2587" s="24"/>
      <c r="AX2587" s="24"/>
      <c r="AY2587" s="208">
        <v>0.13900000000000001</v>
      </c>
      <c r="AZ2587" s="208">
        <v>0.217</v>
      </c>
      <c r="BA2587" s="208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209">
        <v>21.279</v>
      </c>
      <c r="G2588" s="209">
        <v>15.887</v>
      </c>
      <c r="H2588" s="209">
        <v>10.252000000000001</v>
      </c>
      <c r="I2588" s="224">
        <v>8.0269999999999992</v>
      </c>
      <c r="J2588" s="224"/>
      <c r="K2588" s="209">
        <v>3.0550000000000002</v>
      </c>
      <c r="L2588" s="20"/>
      <c r="M2588" s="20"/>
      <c r="N2588" s="20"/>
      <c r="O2588" s="209">
        <v>1.3009999999999999</v>
      </c>
      <c r="P2588" s="209">
        <v>7.5119999999999996</v>
      </c>
      <c r="Q2588" s="209">
        <v>13.244999999999999</v>
      </c>
      <c r="R2588" s="209">
        <v>17.809000000000001</v>
      </c>
      <c r="S2588" s="209">
        <v>17.247</v>
      </c>
      <c r="T2588" s="209">
        <v>21.902999999999999</v>
      </c>
      <c r="U2588" s="209">
        <v>11.471</v>
      </c>
      <c r="V2588" s="209">
        <v>6.3330000000000002</v>
      </c>
      <c r="W2588" s="209">
        <v>3.7839999999999998</v>
      </c>
      <c r="X2588" s="209">
        <v>0.71299999999999997</v>
      </c>
      <c r="Y2588" s="20"/>
      <c r="Z2588" s="20"/>
      <c r="AA2588" s="209">
        <v>3.5129999999999999</v>
      </c>
      <c r="AB2588" s="209">
        <v>5.5830000000000002</v>
      </c>
      <c r="AC2588" s="209">
        <v>18.378</v>
      </c>
      <c r="AD2588" s="209">
        <v>26.417999999999999</v>
      </c>
      <c r="AE2588" s="209">
        <v>33.000999999999998</v>
      </c>
      <c r="AF2588" s="209">
        <v>24.672000000000001</v>
      </c>
      <c r="AG2588" s="209">
        <v>12.385</v>
      </c>
      <c r="AH2588" s="209">
        <v>9.4429999999999996</v>
      </c>
      <c r="AI2588" s="209">
        <v>4.2690000000000001</v>
      </c>
      <c r="AJ2588" s="20"/>
      <c r="AK2588" s="20"/>
      <c r="AL2588" s="20"/>
      <c r="AM2588" s="209">
        <v>1.1259999999999999</v>
      </c>
      <c r="AN2588" s="209">
        <v>13.411</v>
      </c>
      <c r="AO2588" s="209">
        <v>14.055</v>
      </c>
      <c r="AP2588" s="209">
        <v>36.618000000000002</v>
      </c>
      <c r="AQ2588" s="209">
        <v>25.911999999999999</v>
      </c>
      <c r="AR2588" s="209">
        <v>26.484999999999999</v>
      </c>
      <c r="AS2588" s="209">
        <v>18.411000000000001</v>
      </c>
      <c r="AT2588" s="209">
        <v>11.926</v>
      </c>
      <c r="AU2588" s="209">
        <v>3.5070000000000001</v>
      </c>
      <c r="AV2588" s="20"/>
      <c r="AW2588" s="20"/>
      <c r="AX2588" s="20"/>
      <c r="AY2588" s="209">
        <v>1.5129999999999999</v>
      </c>
      <c r="AZ2588" s="209">
        <v>6.7039999999999997</v>
      </c>
      <c r="BA2588" s="209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208">
        <v>5.0469999999999997</v>
      </c>
      <c r="G2589" s="208">
        <v>3.9060000000000001</v>
      </c>
      <c r="H2589" s="208">
        <v>2.706</v>
      </c>
      <c r="I2589" s="221">
        <v>2.3639999999999999</v>
      </c>
      <c r="J2589" s="221"/>
      <c r="K2589" s="208">
        <v>0.78300000000000003</v>
      </c>
      <c r="L2589" s="24"/>
      <c r="M2589" s="24"/>
      <c r="N2589" s="24"/>
      <c r="O2589" s="24"/>
      <c r="P2589" s="208">
        <v>2.411</v>
      </c>
      <c r="Q2589" s="208">
        <v>3.456</v>
      </c>
      <c r="R2589" s="208">
        <v>4.1550000000000002</v>
      </c>
      <c r="S2589" s="208">
        <v>4.1029999999999998</v>
      </c>
      <c r="T2589" s="208">
        <v>4.6479999999999997</v>
      </c>
      <c r="U2589" s="208">
        <v>3.379</v>
      </c>
      <c r="V2589" s="208">
        <v>1.8740000000000001</v>
      </c>
      <c r="W2589" s="208">
        <v>0.93899999999999995</v>
      </c>
      <c r="X2589" s="208">
        <v>0.183</v>
      </c>
      <c r="Y2589" s="24"/>
      <c r="Z2589" s="24"/>
      <c r="AA2589" s="24"/>
      <c r="AB2589" s="24"/>
      <c r="AC2589" s="208">
        <v>4.2560000000000002</v>
      </c>
      <c r="AD2589" s="208">
        <v>4.8099999999999996</v>
      </c>
      <c r="AE2589" s="208">
        <v>4.3849999999999998</v>
      </c>
      <c r="AF2589" s="208">
        <v>3.653</v>
      </c>
      <c r="AG2589" s="208">
        <v>2.0329999999999999</v>
      </c>
      <c r="AH2589" s="208">
        <v>1.964</v>
      </c>
      <c r="AI2589" s="208">
        <v>0.92900000000000005</v>
      </c>
      <c r="AJ2589" s="24"/>
      <c r="AK2589" s="24"/>
      <c r="AL2589" s="24"/>
      <c r="AM2589" s="208">
        <v>4.8000000000000001E-2</v>
      </c>
      <c r="AN2589" s="208">
        <v>1.524</v>
      </c>
      <c r="AO2589" s="208">
        <v>3.55</v>
      </c>
      <c r="AP2589" s="208">
        <v>4.4939999999999998</v>
      </c>
      <c r="AQ2589" s="208">
        <v>3.6720000000000002</v>
      </c>
      <c r="AR2589" s="208">
        <v>4.2119999999999997</v>
      </c>
      <c r="AS2589" s="208">
        <v>2.9049999999999998</v>
      </c>
      <c r="AT2589" s="208">
        <v>2.4249999999999998</v>
      </c>
      <c r="AU2589" s="208">
        <v>0.96</v>
      </c>
      <c r="AV2589" s="24"/>
      <c r="AW2589" s="24"/>
      <c r="AX2589" s="24"/>
      <c r="AY2589" s="24"/>
      <c r="AZ2589" s="208">
        <v>1.1830000000000001</v>
      </c>
      <c r="BA2589" s="208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208">
        <v>3.2629999999999999</v>
      </c>
      <c r="G2590" s="208">
        <v>2.2589999999999999</v>
      </c>
      <c r="H2590" s="208">
        <v>1.431</v>
      </c>
      <c r="I2590" s="221">
        <v>1.0409999999999999</v>
      </c>
      <c r="J2590" s="221"/>
      <c r="K2590" s="208">
        <v>0.36599999999999999</v>
      </c>
      <c r="L2590" s="24"/>
      <c r="M2590" s="24"/>
      <c r="N2590" s="24"/>
      <c r="O2590" s="24"/>
      <c r="P2590" s="208">
        <v>0.94599999999999995</v>
      </c>
      <c r="Q2590" s="208">
        <v>2.5009999999999999</v>
      </c>
      <c r="R2590" s="208">
        <v>3.1360000000000001</v>
      </c>
      <c r="S2590" s="208">
        <v>2.9470000000000001</v>
      </c>
      <c r="T2590" s="208">
        <v>3.7509999999999999</v>
      </c>
      <c r="U2590" s="208">
        <v>1.653</v>
      </c>
      <c r="V2590" s="208">
        <v>0.78300000000000003</v>
      </c>
      <c r="W2590" s="208">
        <v>0.35799999999999998</v>
      </c>
      <c r="X2590" s="208">
        <v>9.7000000000000003E-2</v>
      </c>
      <c r="Y2590" s="24"/>
      <c r="Z2590" s="24"/>
      <c r="AA2590" s="24"/>
      <c r="AB2590" s="208">
        <v>2.7309999999999999</v>
      </c>
      <c r="AC2590" s="208">
        <v>6.1429999999999998</v>
      </c>
      <c r="AD2590" s="208">
        <v>10.292999999999999</v>
      </c>
      <c r="AE2590" s="208">
        <v>8.9779999999999998</v>
      </c>
      <c r="AF2590" s="208">
        <v>7.5590000000000002</v>
      </c>
      <c r="AG2590" s="208">
        <v>3.5979999999999999</v>
      </c>
      <c r="AH2590" s="208">
        <v>2.202</v>
      </c>
      <c r="AI2590" s="208">
        <v>1E-3</v>
      </c>
      <c r="AJ2590" s="24"/>
      <c r="AK2590" s="24"/>
      <c r="AL2590" s="24"/>
      <c r="AM2590" s="208">
        <v>0.376</v>
      </c>
      <c r="AN2590" s="208">
        <v>3.2429999999999999</v>
      </c>
      <c r="AO2590" s="24"/>
      <c r="AP2590" s="208">
        <v>17.63</v>
      </c>
      <c r="AQ2590" s="208">
        <v>8.141</v>
      </c>
      <c r="AR2590" s="208">
        <v>8.2750000000000004</v>
      </c>
      <c r="AS2590" s="208">
        <v>6.3159999999999998</v>
      </c>
      <c r="AT2590" s="208">
        <v>3.5150000000000001</v>
      </c>
      <c r="AU2590" s="208">
        <v>0.41199999999999998</v>
      </c>
      <c r="AV2590" s="24"/>
      <c r="AW2590" s="24"/>
      <c r="AX2590" s="24"/>
      <c r="AY2590" s="24"/>
      <c r="AZ2590" s="208">
        <v>1.8320000000000001</v>
      </c>
      <c r="BA2590" s="208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08">
        <v>9.0879999999999992</v>
      </c>
      <c r="AF2591" s="208">
        <v>3.5670000000000002</v>
      </c>
      <c r="AG2591" s="208">
        <v>2.3109999999999999</v>
      </c>
      <c r="AH2591" s="208">
        <v>1.742</v>
      </c>
      <c r="AI2591" s="208">
        <v>1.161</v>
      </c>
      <c r="AJ2591" s="24"/>
      <c r="AK2591" s="24"/>
      <c r="AL2591" s="24"/>
      <c r="AM2591" s="208">
        <v>0.498</v>
      </c>
      <c r="AN2591" s="208">
        <v>1.4810000000000001</v>
      </c>
      <c r="AO2591" s="208">
        <v>3.2690000000000001</v>
      </c>
      <c r="AP2591" s="208">
        <v>4.867</v>
      </c>
      <c r="AQ2591" s="208">
        <v>4.4390000000000001</v>
      </c>
      <c r="AR2591" s="208">
        <v>4.5380000000000003</v>
      </c>
      <c r="AS2591" s="208">
        <v>3.3069999999999999</v>
      </c>
      <c r="AT2591" s="208">
        <v>2.2440000000000002</v>
      </c>
      <c r="AU2591" s="208">
        <v>0.42299999999999999</v>
      </c>
      <c r="AV2591" s="24"/>
      <c r="AW2591" s="24"/>
      <c r="AX2591" s="24"/>
      <c r="AY2591" s="208">
        <v>0.56299999999999994</v>
      </c>
      <c r="AZ2591" s="208">
        <v>1.173</v>
      </c>
      <c r="BA2591" s="208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208">
        <v>3.9249999999999998</v>
      </c>
      <c r="G2592" s="208">
        <v>3.069</v>
      </c>
      <c r="H2592" s="208">
        <v>1.897</v>
      </c>
      <c r="I2592" s="221">
        <v>1.5029999999999999</v>
      </c>
      <c r="J2592" s="221"/>
      <c r="K2592" s="208">
        <v>0.78</v>
      </c>
      <c r="L2592" s="24"/>
      <c r="M2592" s="24"/>
      <c r="N2592" s="24"/>
      <c r="O2592" s="208">
        <v>0.37</v>
      </c>
      <c r="P2592" s="208">
        <v>1.484</v>
      </c>
      <c r="Q2592" s="208">
        <v>2.3380000000000001</v>
      </c>
      <c r="R2592" s="208">
        <v>3.1429999999999998</v>
      </c>
      <c r="S2592" s="208">
        <v>2.919</v>
      </c>
      <c r="T2592" s="208">
        <v>4.0590000000000002</v>
      </c>
      <c r="U2592" s="208">
        <v>1.968</v>
      </c>
      <c r="V2592" s="208">
        <v>0.94599999999999995</v>
      </c>
      <c r="W2592" s="208">
        <v>0.81399999999999995</v>
      </c>
      <c r="X2592" s="208">
        <v>0.27300000000000002</v>
      </c>
      <c r="Y2592" s="24"/>
      <c r="Z2592" s="24"/>
      <c r="AA2592" s="24"/>
      <c r="AB2592" s="208">
        <v>0.14199999999999999</v>
      </c>
      <c r="AC2592" s="208">
        <v>2.9849999999999999</v>
      </c>
      <c r="AD2592" s="208">
        <v>2.7719999999999998</v>
      </c>
      <c r="AE2592" s="208">
        <v>2.9969999999999999</v>
      </c>
      <c r="AF2592" s="208">
        <v>2.5190000000000001</v>
      </c>
      <c r="AG2592" s="208">
        <v>1.1479999999999999</v>
      </c>
      <c r="AH2592" s="208">
        <v>0.92700000000000005</v>
      </c>
      <c r="AI2592" s="208">
        <v>0.61499999999999999</v>
      </c>
      <c r="AJ2592" s="24"/>
      <c r="AK2592" s="24"/>
      <c r="AL2592" s="24"/>
      <c r="AM2592" s="208">
        <v>0.20399999999999999</v>
      </c>
      <c r="AN2592" s="208">
        <v>1.105</v>
      </c>
      <c r="AO2592" s="208">
        <v>2.3980000000000001</v>
      </c>
      <c r="AP2592" s="208">
        <v>2.7909999999999999</v>
      </c>
      <c r="AQ2592" s="208">
        <v>3.0619999999999998</v>
      </c>
      <c r="AR2592" s="208">
        <v>2.92</v>
      </c>
      <c r="AS2592" s="208">
        <v>1.7070000000000001</v>
      </c>
      <c r="AT2592" s="208">
        <v>1.302</v>
      </c>
      <c r="AU2592" s="208">
        <v>0.55200000000000005</v>
      </c>
      <c r="AV2592" s="24"/>
      <c r="AW2592" s="24"/>
      <c r="AX2592" s="24"/>
      <c r="AY2592" s="24"/>
      <c r="AZ2592" s="208">
        <v>0.57699999999999996</v>
      </c>
      <c r="BA2592" s="208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208">
        <v>9.0440000000000005</v>
      </c>
      <c r="G2593" s="208">
        <v>6.6529999999999996</v>
      </c>
      <c r="H2593" s="208">
        <v>4.218</v>
      </c>
      <c r="I2593" s="221">
        <v>3.1190000000000002</v>
      </c>
      <c r="J2593" s="221"/>
      <c r="K2593" s="208">
        <v>1.1259999999999999</v>
      </c>
      <c r="L2593" s="24"/>
      <c r="M2593" s="24"/>
      <c r="N2593" s="24"/>
      <c r="O2593" s="208">
        <v>0.93100000000000005</v>
      </c>
      <c r="P2593" s="208">
        <v>2.6709999999999998</v>
      </c>
      <c r="Q2593" s="208">
        <v>4.95</v>
      </c>
      <c r="R2593" s="208">
        <v>7.375</v>
      </c>
      <c r="S2593" s="208">
        <v>7.2779999999999996</v>
      </c>
      <c r="T2593" s="208">
        <v>9.4450000000000003</v>
      </c>
      <c r="U2593" s="208">
        <v>4.4710000000000001</v>
      </c>
      <c r="V2593" s="208">
        <v>2.73</v>
      </c>
      <c r="W2593" s="208">
        <v>1.673</v>
      </c>
      <c r="X2593" s="208">
        <v>0.16</v>
      </c>
      <c r="Y2593" s="24"/>
      <c r="Z2593" s="24"/>
      <c r="AA2593" s="208">
        <v>3.5129999999999999</v>
      </c>
      <c r="AB2593" s="208">
        <v>2.71</v>
      </c>
      <c r="AC2593" s="208">
        <v>4.9939999999999998</v>
      </c>
      <c r="AD2593" s="208">
        <v>8.5429999999999993</v>
      </c>
      <c r="AE2593" s="208">
        <v>7.5529999999999999</v>
      </c>
      <c r="AF2593" s="208">
        <v>7.3739999999999997</v>
      </c>
      <c r="AG2593" s="208">
        <v>3.2949999999999999</v>
      </c>
      <c r="AH2593" s="208">
        <v>2.6080000000000001</v>
      </c>
      <c r="AI2593" s="208">
        <v>1.5629999999999999</v>
      </c>
      <c r="AJ2593" s="24"/>
      <c r="AK2593" s="24"/>
      <c r="AL2593" s="24"/>
      <c r="AM2593" s="24"/>
      <c r="AN2593" s="208">
        <v>6.0579999999999998</v>
      </c>
      <c r="AO2593" s="208">
        <v>4.8380000000000001</v>
      </c>
      <c r="AP2593" s="208">
        <v>6.8360000000000003</v>
      </c>
      <c r="AQ2593" s="208">
        <v>6.5979999999999999</v>
      </c>
      <c r="AR2593" s="208">
        <v>6.54</v>
      </c>
      <c r="AS2593" s="208">
        <v>4.1760000000000002</v>
      </c>
      <c r="AT2593" s="208">
        <v>2.44</v>
      </c>
      <c r="AU2593" s="208">
        <v>1.1599999999999999</v>
      </c>
      <c r="AV2593" s="24"/>
      <c r="AW2593" s="24"/>
      <c r="AX2593" s="24"/>
      <c r="AY2593" s="208">
        <v>0.95</v>
      </c>
      <c r="AZ2593" s="208">
        <v>1.9390000000000001</v>
      </c>
      <c r="BA2593" s="208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209">
        <v>14.507999999999999</v>
      </c>
      <c r="G2594" s="209">
        <v>8.0969999999999995</v>
      </c>
      <c r="H2594" s="209">
        <v>7.6760000000000002</v>
      </c>
      <c r="I2594" s="224">
        <v>6.25</v>
      </c>
      <c r="J2594" s="224"/>
      <c r="K2594" s="209">
        <v>1.597</v>
      </c>
      <c r="L2594" s="20"/>
      <c r="M2594" s="20"/>
      <c r="N2594" s="20"/>
      <c r="O2594" s="20"/>
      <c r="P2594" s="209">
        <v>5.0650000000000004</v>
      </c>
      <c r="Q2594" s="209">
        <v>11.525</v>
      </c>
      <c r="R2594" s="209">
        <v>12.763</v>
      </c>
      <c r="S2594" s="209">
        <v>13.51</v>
      </c>
      <c r="T2594" s="209">
        <v>13.872999999999999</v>
      </c>
      <c r="U2594" s="209">
        <v>8.7840000000000007</v>
      </c>
      <c r="V2594" s="209">
        <v>6.8520000000000003</v>
      </c>
      <c r="W2594" s="209">
        <v>1.0489999999999999</v>
      </c>
      <c r="X2594" s="20"/>
      <c r="Y2594" s="20"/>
      <c r="Z2594" s="20"/>
      <c r="AA2594" s="20"/>
      <c r="AB2594" s="209">
        <v>5.1559999999999997</v>
      </c>
      <c r="AC2594" s="209">
        <v>12.284000000000001</v>
      </c>
      <c r="AD2594" s="209">
        <v>9.2579999999999991</v>
      </c>
      <c r="AE2594" s="209">
        <v>12.077</v>
      </c>
      <c r="AF2594" s="209">
        <v>10.036</v>
      </c>
      <c r="AG2594" s="209">
        <v>5.42</v>
      </c>
      <c r="AH2594" s="209">
        <v>5.0330000000000004</v>
      </c>
      <c r="AI2594" s="209">
        <v>1.472</v>
      </c>
      <c r="AJ2594" s="20"/>
      <c r="AK2594" s="20"/>
      <c r="AL2594" s="20"/>
      <c r="AM2594" s="20"/>
      <c r="AN2594" s="20"/>
      <c r="AO2594" s="209">
        <v>10.997999999999999</v>
      </c>
      <c r="AP2594" s="209">
        <v>9.3859999999999992</v>
      </c>
      <c r="AQ2594" s="209">
        <v>9.1950000000000003</v>
      </c>
      <c r="AR2594" s="209">
        <v>9.8819999999999997</v>
      </c>
      <c r="AS2594" s="209">
        <v>6.8259999999999996</v>
      </c>
      <c r="AT2594" s="209">
        <v>6.08</v>
      </c>
      <c r="AU2594" s="209">
        <v>1.01</v>
      </c>
      <c r="AV2594" s="20"/>
      <c r="AW2594" s="20"/>
      <c r="AX2594" s="20"/>
      <c r="AY2594" s="20"/>
      <c r="AZ2594" s="20"/>
      <c r="BA2594" s="209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208">
        <v>5.4969999999999999</v>
      </c>
      <c r="G2595" s="208">
        <v>2.879</v>
      </c>
      <c r="H2595" s="208">
        <v>2.7</v>
      </c>
      <c r="I2595" s="221">
        <v>2.597</v>
      </c>
      <c r="J2595" s="221"/>
      <c r="K2595" s="208">
        <v>0.32100000000000001</v>
      </c>
      <c r="L2595" s="24"/>
      <c r="M2595" s="24"/>
      <c r="N2595" s="24"/>
      <c r="O2595" s="24"/>
      <c r="P2595" s="208">
        <v>1.8160000000000001</v>
      </c>
      <c r="Q2595" s="208">
        <v>4.7930000000000001</v>
      </c>
      <c r="R2595" s="208">
        <v>4.5010000000000003</v>
      </c>
      <c r="S2595" s="208">
        <v>5.53</v>
      </c>
      <c r="T2595" s="208">
        <v>5.5880000000000001</v>
      </c>
      <c r="U2595" s="208">
        <v>3.673</v>
      </c>
      <c r="V2595" s="208">
        <v>3.2309999999999999</v>
      </c>
      <c r="W2595" s="208">
        <v>0.438</v>
      </c>
      <c r="X2595" s="24"/>
      <c r="Y2595" s="24"/>
      <c r="Z2595" s="24"/>
      <c r="AA2595" s="24"/>
      <c r="AB2595" s="208">
        <v>3.778</v>
      </c>
      <c r="AC2595" s="208">
        <v>5.4740000000000002</v>
      </c>
      <c r="AD2595" s="208">
        <v>4.4880000000000004</v>
      </c>
      <c r="AE2595" s="208">
        <v>6.0529999999999999</v>
      </c>
      <c r="AF2595" s="208">
        <v>4.859</v>
      </c>
      <c r="AG2595" s="208">
        <v>2.93</v>
      </c>
      <c r="AH2595" s="208">
        <v>4.0190000000000001</v>
      </c>
      <c r="AI2595" s="208">
        <v>0.96599999999999997</v>
      </c>
      <c r="AJ2595" s="24"/>
      <c r="AK2595" s="24"/>
      <c r="AL2595" s="24"/>
      <c r="AM2595" s="24"/>
      <c r="AN2595" s="24"/>
      <c r="AO2595" s="208">
        <v>3.056</v>
      </c>
      <c r="AP2595" s="208">
        <v>3.0489999999999999</v>
      </c>
      <c r="AQ2595" s="208">
        <v>3.1429999999999998</v>
      </c>
      <c r="AR2595" s="208">
        <v>3.4990000000000001</v>
      </c>
      <c r="AS2595" s="208">
        <v>2.75</v>
      </c>
      <c r="AT2595" s="208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208">
        <v>4.9169999999999998</v>
      </c>
      <c r="G2596" s="208">
        <v>2.738</v>
      </c>
      <c r="H2596" s="208">
        <v>3.1779999999999999</v>
      </c>
      <c r="I2596" s="221">
        <v>2.1579999999999999</v>
      </c>
      <c r="J2596" s="221"/>
      <c r="K2596" s="208">
        <v>0.63400000000000001</v>
      </c>
      <c r="L2596" s="24"/>
      <c r="M2596" s="24"/>
      <c r="N2596" s="24"/>
      <c r="O2596" s="24"/>
      <c r="P2596" s="208">
        <v>1.1839999999999999</v>
      </c>
      <c r="Q2596" s="208">
        <v>4.1130000000000004</v>
      </c>
      <c r="R2596" s="208">
        <v>5.2910000000000004</v>
      </c>
      <c r="S2596" s="208">
        <v>4.1159999999999997</v>
      </c>
      <c r="T2596" s="208">
        <v>4.7110000000000003</v>
      </c>
      <c r="U2596" s="208">
        <v>2.9809999999999999</v>
      </c>
      <c r="V2596" s="208">
        <v>2.6360000000000001</v>
      </c>
      <c r="W2596" s="208">
        <v>9.0999999999999998E-2</v>
      </c>
      <c r="X2596" s="24"/>
      <c r="Y2596" s="24"/>
      <c r="Z2596" s="24"/>
      <c r="AA2596" s="24"/>
      <c r="AB2596" s="24"/>
      <c r="AC2596" s="208">
        <v>4.7460000000000004</v>
      </c>
      <c r="AD2596" s="208">
        <v>2.9260000000000002</v>
      </c>
      <c r="AE2596" s="208">
        <v>2.7879999999999998</v>
      </c>
      <c r="AF2596" s="208">
        <v>2.9390000000000001</v>
      </c>
      <c r="AG2596" s="208">
        <v>0.94</v>
      </c>
      <c r="AH2596" s="24"/>
      <c r="AI2596" s="24"/>
      <c r="AJ2596" s="24"/>
      <c r="AK2596" s="24"/>
      <c r="AL2596" s="24"/>
      <c r="AM2596" s="24"/>
      <c r="AN2596" s="24"/>
      <c r="AO2596" s="208">
        <v>5.2539999999999996</v>
      </c>
      <c r="AP2596" s="208">
        <v>3.9590000000000001</v>
      </c>
      <c r="AQ2596" s="208">
        <v>3.7770000000000001</v>
      </c>
      <c r="AR2596" s="208">
        <v>4.157</v>
      </c>
      <c r="AS2596" s="208">
        <v>2.7010000000000001</v>
      </c>
      <c r="AT2596" s="208">
        <v>2.9420000000000002</v>
      </c>
      <c r="AU2596" s="208">
        <v>0.76600000000000001</v>
      </c>
      <c r="AV2596" s="24"/>
      <c r="AW2596" s="24"/>
      <c r="AX2596" s="24"/>
      <c r="AY2596" s="24"/>
      <c r="AZ2596" s="24"/>
      <c r="BA2596" s="208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208">
        <v>4.0940000000000003</v>
      </c>
      <c r="G2597" s="208">
        <v>2.48</v>
      </c>
      <c r="H2597" s="208">
        <v>1.798</v>
      </c>
      <c r="I2597" s="221">
        <v>1.4950000000000001</v>
      </c>
      <c r="J2597" s="221"/>
      <c r="K2597" s="208">
        <v>0.64200000000000002</v>
      </c>
      <c r="L2597" s="24"/>
      <c r="M2597" s="24"/>
      <c r="N2597" s="24"/>
      <c r="O2597" s="24"/>
      <c r="P2597" s="208">
        <v>2.0649999999999999</v>
      </c>
      <c r="Q2597" s="208">
        <v>2.6190000000000002</v>
      </c>
      <c r="R2597" s="208">
        <v>2.9710000000000001</v>
      </c>
      <c r="S2597" s="208">
        <v>3.8639999999999999</v>
      </c>
      <c r="T2597" s="208">
        <v>3.5739999999999998</v>
      </c>
      <c r="U2597" s="208">
        <v>2.13</v>
      </c>
      <c r="V2597" s="208">
        <v>0.98499999999999999</v>
      </c>
      <c r="W2597" s="208">
        <v>0.52</v>
      </c>
      <c r="X2597" s="24"/>
      <c r="Y2597" s="24"/>
      <c r="Z2597" s="24"/>
      <c r="AA2597" s="24"/>
      <c r="AB2597" s="208">
        <v>1.3779999999999999</v>
      </c>
      <c r="AC2597" s="208">
        <v>2.0640000000000001</v>
      </c>
      <c r="AD2597" s="208">
        <v>1.8440000000000001</v>
      </c>
      <c r="AE2597" s="208">
        <v>3.2360000000000002</v>
      </c>
      <c r="AF2597" s="208">
        <v>2.238</v>
      </c>
      <c r="AG2597" s="208">
        <v>1.55</v>
      </c>
      <c r="AH2597" s="208">
        <v>1.014</v>
      </c>
      <c r="AI2597" s="208">
        <v>0.50600000000000001</v>
      </c>
      <c r="AJ2597" s="24"/>
      <c r="AK2597" s="24"/>
      <c r="AL2597" s="24"/>
      <c r="AM2597" s="24"/>
      <c r="AN2597" s="24"/>
      <c r="AO2597" s="208">
        <v>2.6880000000000002</v>
      </c>
      <c r="AP2597" s="208">
        <v>2.3780000000000001</v>
      </c>
      <c r="AQ2597" s="208">
        <v>2.2749999999999999</v>
      </c>
      <c r="AR2597" s="208">
        <v>2.226</v>
      </c>
      <c r="AS2597" s="208">
        <v>1.375</v>
      </c>
      <c r="AT2597" s="208">
        <v>1.216</v>
      </c>
      <c r="AU2597" s="208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209">
        <v>4</v>
      </c>
      <c r="H2598" s="20"/>
      <c r="I2598" s="224">
        <v>-6</v>
      </c>
      <c r="J2598" s="224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9">
        <v>25.585999999999999</v>
      </c>
      <c r="V2598" s="209">
        <v>3.722</v>
      </c>
      <c r="W2598" s="20"/>
      <c r="X2598" s="209">
        <v>10.298</v>
      </c>
      <c r="Y2598" s="209">
        <v>4.0970000000000004</v>
      </c>
      <c r="Z2598" s="209">
        <v>4.4960000000000004</v>
      </c>
      <c r="AA2598" s="209">
        <v>5.4409999999999998</v>
      </c>
      <c r="AB2598" s="209">
        <v>8.1940000000000008</v>
      </c>
      <c r="AC2598" s="209">
        <v>9.0419999999999998</v>
      </c>
      <c r="AD2598" s="209">
        <v>7.2809999999999997</v>
      </c>
      <c r="AE2598" s="209">
        <v>8.8089999999999993</v>
      </c>
      <c r="AF2598" s="209">
        <v>6.9560000000000004</v>
      </c>
      <c r="AG2598" s="209">
        <v>4.8650000000000002</v>
      </c>
      <c r="AH2598" s="209">
        <v>4.9930000000000003</v>
      </c>
      <c r="AI2598" s="209">
        <v>4.0179999999999998</v>
      </c>
      <c r="AJ2598" s="209">
        <v>2.4889999999999999</v>
      </c>
      <c r="AK2598" s="209">
        <v>5.04</v>
      </c>
      <c r="AL2598" s="20"/>
      <c r="AM2598" s="209">
        <v>5.4080000000000004</v>
      </c>
      <c r="AN2598" s="209">
        <v>4.9509999999999996</v>
      </c>
      <c r="AO2598" s="209">
        <v>7.52</v>
      </c>
      <c r="AP2598" s="209">
        <v>5.6970000000000001</v>
      </c>
      <c r="AQ2598" s="209">
        <v>8.0229999999999997</v>
      </c>
      <c r="AR2598" s="209">
        <v>12.04</v>
      </c>
      <c r="AS2598" s="209">
        <v>10.446</v>
      </c>
      <c r="AT2598" s="209">
        <v>10.167</v>
      </c>
      <c r="AU2598" s="209">
        <v>10.481</v>
      </c>
      <c r="AV2598" s="209">
        <v>3.0569999999999999</v>
      </c>
      <c r="AW2598" s="209">
        <v>3.476</v>
      </c>
      <c r="AX2598" s="20"/>
      <c r="AY2598" s="209">
        <v>3.8519999999999999</v>
      </c>
      <c r="AZ2598" s="209">
        <v>10.821</v>
      </c>
      <c r="BA2598" s="209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08">
        <v>5.2489999999999997</v>
      </c>
      <c r="AS2599" s="208">
        <v>5.0030000000000001</v>
      </c>
      <c r="AT2599" s="208">
        <v>4.9969999999999999</v>
      </c>
      <c r="AU2599" s="208">
        <v>3.27</v>
      </c>
      <c r="AV2599" s="24"/>
      <c r="AW2599" s="24"/>
      <c r="AX2599" s="24"/>
      <c r="AY2599" s="24"/>
      <c r="AZ2599" s="208">
        <v>3.44</v>
      </c>
      <c r="BA2599" s="208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208">
        <v>4</v>
      </c>
      <c r="H2600" s="24"/>
      <c r="I2600" s="221">
        <v>-6</v>
      </c>
      <c r="J2600" s="221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08">
        <v>25.585999999999999</v>
      </c>
      <c r="V2600" s="208">
        <v>3.722</v>
      </c>
      <c r="W2600" s="24"/>
      <c r="X2600" s="208">
        <v>10.298</v>
      </c>
      <c r="Y2600" s="208">
        <v>4.0970000000000004</v>
      </c>
      <c r="Z2600" s="208">
        <v>4.4960000000000004</v>
      </c>
      <c r="AA2600" s="208">
        <v>5.4409999999999998</v>
      </c>
      <c r="AB2600" s="208">
        <v>8.1940000000000008</v>
      </c>
      <c r="AC2600" s="208">
        <v>9.0419999999999998</v>
      </c>
      <c r="AD2600" s="208">
        <v>7.2809999999999997</v>
      </c>
      <c r="AE2600" s="208">
        <v>8.8089999999999993</v>
      </c>
      <c r="AF2600" s="208">
        <v>6.9560000000000004</v>
      </c>
      <c r="AG2600" s="208">
        <v>4.8650000000000002</v>
      </c>
      <c r="AH2600" s="208">
        <v>4.9930000000000003</v>
      </c>
      <c r="AI2600" s="208">
        <v>4.0179999999999998</v>
      </c>
      <c r="AJ2600" s="208">
        <v>2.4889999999999999</v>
      </c>
      <c r="AK2600" s="208">
        <v>5.04</v>
      </c>
      <c r="AL2600" s="24"/>
      <c r="AM2600" s="208">
        <v>5.4080000000000004</v>
      </c>
      <c r="AN2600" s="208">
        <v>4.9509999999999996</v>
      </c>
      <c r="AO2600" s="208">
        <v>7.52</v>
      </c>
      <c r="AP2600" s="208">
        <v>5.6970000000000001</v>
      </c>
      <c r="AQ2600" s="208">
        <v>8.0229999999999997</v>
      </c>
      <c r="AR2600" s="208">
        <v>6.7910000000000004</v>
      </c>
      <c r="AS2600" s="208">
        <v>5.4429999999999996</v>
      </c>
      <c r="AT2600" s="208">
        <v>5.17</v>
      </c>
      <c r="AU2600" s="208">
        <v>7.2110000000000003</v>
      </c>
      <c r="AV2600" s="208">
        <v>3.0569999999999999</v>
      </c>
      <c r="AW2600" s="208">
        <v>3.476</v>
      </c>
      <c r="AX2600" s="24"/>
      <c r="AY2600" s="208">
        <v>3.8519999999999999</v>
      </c>
      <c r="AZ2600" s="208">
        <v>7.3810000000000002</v>
      </c>
      <c r="BA2600" s="208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9">
        <v>0.61899999999999999</v>
      </c>
      <c r="AC2601" s="209">
        <v>1.728</v>
      </c>
      <c r="AD2601" s="209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9">
        <v>4.1989999999999998</v>
      </c>
      <c r="AP2601" s="209">
        <v>2.278</v>
      </c>
      <c r="AQ2601" s="209">
        <v>1.968</v>
      </c>
      <c r="AR2601" s="209">
        <v>2.165</v>
      </c>
      <c r="AS2601" s="209">
        <v>1.669</v>
      </c>
      <c r="AT2601" s="209">
        <v>1.0109999999999999</v>
      </c>
      <c r="AU2601" s="209">
        <v>0.26200000000000001</v>
      </c>
      <c r="AV2601" s="20"/>
      <c r="AW2601" s="20"/>
      <c r="AX2601" s="20"/>
      <c r="AY2601" s="209">
        <v>0.21099999999999999</v>
      </c>
      <c r="AZ2601" s="209">
        <v>0.63100000000000001</v>
      </c>
      <c r="BA2601" s="209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08">
        <v>0.61899999999999999</v>
      </c>
      <c r="AC2602" s="208">
        <v>1.728</v>
      </c>
      <c r="AD2602" s="208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08">
        <v>4.1989999999999998</v>
      </c>
      <c r="AP2602" s="208">
        <v>2.278</v>
      </c>
      <c r="AQ2602" s="208">
        <v>1.968</v>
      </c>
      <c r="AR2602" s="208">
        <v>2.165</v>
      </c>
      <c r="AS2602" s="208">
        <v>1.669</v>
      </c>
      <c r="AT2602" s="208">
        <v>1.0109999999999999</v>
      </c>
      <c r="AU2602" s="208">
        <v>0.26200000000000001</v>
      </c>
      <c r="AV2602" s="24"/>
      <c r="AW2602" s="24"/>
      <c r="AX2602" s="24"/>
      <c r="AY2602" s="208">
        <v>0.21099999999999999</v>
      </c>
      <c r="AZ2602" s="208">
        <v>0.63100000000000001</v>
      </c>
      <c r="BA2602" s="208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209">
        <v>570.245</v>
      </c>
      <c r="G2603" s="209">
        <v>402.81599999999997</v>
      </c>
      <c r="H2603" s="209">
        <v>498.91399999999999</v>
      </c>
      <c r="I2603" s="224">
        <v>298.524</v>
      </c>
      <c r="J2603" s="224"/>
      <c r="K2603" s="209">
        <v>201.65199999999999</v>
      </c>
      <c r="L2603" s="209">
        <v>153.965</v>
      </c>
      <c r="M2603" s="209">
        <v>74.116</v>
      </c>
      <c r="N2603" s="209">
        <v>92.566999999999993</v>
      </c>
      <c r="O2603" s="209">
        <v>127.905</v>
      </c>
      <c r="P2603" s="209">
        <v>142.934</v>
      </c>
      <c r="Q2603" s="209">
        <v>315.67599999999999</v>
      </c>
      <c r="R2603" s="209">
        <v>479.96100000000001</v>
      </c>
      <c r="S2603" s="209">
        <v>544.86800000000005</v>
      </c>
      <c r="T2603" s="209">
        <v>473.995</v>
      </c>
      <c r="U2603" s="209">
        <v>503.245</v>
      </c>
      <c r="V2603" s="209">
        <v>362.18700000000001</v>
      </c>
      <c r="W2603" s="209">
        <v>159.74199999999999</v>
      </c>
      <c r="X2603" s="209">
        <v>99.513999999999996</v>
      </c>
      <c r="Y2603" s="209">
        <v>79.864000000000004</v>
      </c>
      <c r="Z2603" s="209">
        <v>89.998999999999995</v>
      </c>
      <c r="AA2603" s="209">
        <v>143.12</v>
      </c>
      <c r="AB2603" s="209">
        <v>167.10400000000001</v>
      </c>
      <c r="AC2603" s="209">
        <v>346.11200000000002</v>
      </c>
      <c r="AD2603" s="209">
        <v>549</v>
      </c>
      <c r="AE2603" s="209">
        <v>577.03099999999995</v>
      </c>
      <c r="AF2603" s="209">
        <v>441.62700000000001</v>
      </c>
      <c r="AG2603" s="209">
        <v>468.98399999999998</v>
      </c>
      <c r="AH2603" s="209">
        <v>280.87599999999998</v>
      </c>
      <c r="AI2603" s="209">
        <v>174.28200000000001</v>
      </c>
      <c r="AJ2603" s="209">
        <v>93.144999999999996</v>
      </c>
      <c r="AK2603" s="209">
        <v>59.341000000000001</v>
      </c>
      <c r="AL2603" s="209">
        <v>88.623000000000005</v>
      </c>
      <c r="AM2603" s="209">
        <v>148.41399999999999</v>
      </c>
      <c r="AN2603" s="209">
        <v>143.065</v>
      </c>
      <c r="AO2603" s="209">
        <v>340.22699999999998</v>
      </c>
      <c r="AP2603" s="209">
        <v>547.34699999999998</v>
      </c>
      <c r="AQ2603" s="209">
        <v>542.89800000000002</v>
      </c>
      <c r="AR2603" s="209">
        <v>503.93799999999999</v>
      </c>
      <c r="AS2603" s="209">
        <v>496.80599999999998</v>
      </c>
      <c r="AT2603" s="209">
        <v>398.03800000000001</v>
      </c>
      <c r="AU2603" s="209">
        <v>184.31700000000001</v>
      </c>
      <c r="AV2603" s="209">
        <v>101.786</v>
      </c>
      <c r="AW2603" s="209">
        <v>40.81</v>
      </c>
      <c r="AX2603" s="209">
        <v>108.687</v>
      </c>
      <c r="AY2603" s="209">
        <v>153.05799999999999</v>
      </c>
      <c r="AZ2603" s="209">
        <v>169.07</v>
      </c>
      <c r="BA2603" s="209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208">
        <v>570.245</v>
      </c>
      <c r="G2604" s="208">
        <v>402.81599999999997</v>
      </c>
      <c r="H2604" s="208">
        <v>498.91399999999999</v>
      </c>
      <c r="I2604" s="221">
        <v>298.524</v>
      </c>
      <c r="J2604" s="221"/>
      <c r="K2604" s="208">
        <v>201.65199999999999</v>
      </c>
      <c r="L2604" s="208">
        <v>153.965</v>
      </c>
      <c r="M2604" s="208">
        <v>74.116</v>
      </c>
      <c r="N2604" s="208">
        <v>92.566999999999993</v>
      </c>
      <c r="O2604" s="208">
        <v>127.905</v>
      </c>
      <c r="P2604" s="208">
        <v>142.934</v>
      </c>
      <c r="Q2604" s="208">
        <v>315.67599999999999</v>
      </c>
      <c r="R2604" s="208">
        <v>479.96100000000001</v>
      </c>
      <c r="S2604" s="208">
        <v>544.86800000000005</v>
      </c>
      <c r="T2604" s="208">
        <v>473.995</v>
      </c>
      <c r="U2604" s="208">
        <v>503.245</v>
      </c>
      <c r="V2604" s="208">
        <v>362.18700000000001</v>
      </c>
      <c r="W2604" s="208">
        <v>159.74199999999999</v>
      </c>
      <c r="X2604" s="208">
        <v>99.513999999999996</v>
      </c>
      <c r="Y2604" s="208">
        <v>79.864000000000004</v>
      </c>
      <c r="Z2604" s="208">
        <v>89.998999999999995</v>
      </c>
      <c r="AA2604" s="208">
        <v>143.12</v>
      </c>
      <c r="AB2604" s="208">
        <v>167.10400000000001</v>
      </c>
      <c r="AC2604" s="208">
        <v>346.11200000000002</v>
      </c>
      <c r="AD2604" s="208">
        <v>549</v>
      </c>
      <c r="AE2604" s="208">
        <v>577.03099999999995</v>
      </c>
      <c r="AF2604" s="208">
        <v>441.62700000000001</v>
      </c>
      <c r="AG2604" s="208">
        <v>468.98399999999998</v>
      </c>
      <c r="AH2604" s="208">
        <v>280.87599999999998</v>
      </c>
      <c r="AI2604" s="208">
        <v>174.28200000000001</v>
      </c>
      <c r="AJ2604" s="208">
        <v>93.144999999999996</v>
      </c>
      <c r="AK2604" s="208">
        <v>59.341000000000001</v>
      </c>
      <c r="AL2604" s="208">
        <v>88.623000000000005</v>
      </c>
      <c r="AM2604" s="208">
        <v>148.41399999999999</v>
      </c>
      <c r="AN2604" s="208">
        <v>143.065</v>
      </c>
      <c r="AO2604" s="208">
        <v>340.22699999999998</v>
      </c>
      <c r="AP2604" s="208">
        <v>547.34699999999998</v>
      </c>
      <c r="AQ2604" s="208">
        <v>542.89800000000002</v>
      </c>
      <c r="AR2604" s="208">
        <v>503.93799999999999</v>
      </c>
      <c r="AS2604" s="208">
        <v>496.80599999999998</v>
      </c>
      <c r="AT2604" s="208">
        <v>398.03800000000001</v>
      </c>
      <c r="AU2604" s="208">
        <v>184.31700000000001</v>
      </c>
      <c r="AV2604" s="208">
        <v>101.786</v>
      </c>
      <c r="AW2604" s="208">
        <v>40.81</v>
      </c>
      <c r="AX2604" s="208">
        <v>108.687</v>
      </c>
      <c r="AY2604" s="208">
        <v>153.05799999999999</v>
      </c>
      <c r="AZ2604" s="208">
        <v>169.07</v>
      </c>
      <c r="BA2604" s="208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209">
        <v>4.992</v>
      </c>
      <c r="G2605" s="209">
        <v>3.5489999999999999</v>
      </c>
      <c r="H2605" s="209">
        <v>2.5390000000000001</v>
      </c>
      <c r="I2605" s="224">
        <v>2.2850000000000001</v>
      </c>
      <c r="J2605" s="224"/>
      <c r="K2605" s="209">
        <v>0.86799999999999999</v>
      </c>
      <c r="L2605" s="20"/>
      <c r="M2605" s="20"/>
      <c r="N2605" s="20"/>
      <c r="O2605" s="209">
        <v>1.381</v>
      </c>
      <c r="P2605" s="209">
        <v>2.0230000000000001</v>
      </c>
      <c r="Q2605" s="20"/>
      <c r="R2605" s="209">
        <v>6.3410000000000002</v>
      </c>
      <c r="S2605" s="209">
        <v>5.0839999999999996</v>
      </c>
      <c r="T2605" s="209">
        <v>7.5880000000000001</v>
      </c>
      <c r="U2605" s="209">
        <v>0.60099999999999998</v>
      </c>
      <c r="V2605" s="209">
        <v>5.3360000000000003</v>
      </c>
      <c r="W2605" s="209">
        <v>1.0289999999999999</v>
      </c>
      <c r="X2605" s="209">
        <v>0.23400000000000001</v>
      </c>
      <c r="Y2605" s="209">
        <v>0.113</v>
      </c>
      <c r="Z2605" s="20"/>
      <c r="AA2605" s="209">
        <v>0.98099999999999998</v>
      </c>
      <c r="AB2605" s="209">
        <v>1.59</v>
      </c>
      <c r="AC2605" s="209">
        <v>4.0590000000000002</v>
      </c>
      <c r="AD2605" s="209">
        <v>4.6500000000000004</v>
      </c>
      <c r="AE2605" s="209">
        <v>29.219000000000001</v>
      </c>
      <c r="AF2605" s="209">
        <v>13.974</v>
      </c>
      <c r="AG2605" s="209">
        <v>7.9420000000000002</v>
      </c>
      <c r="AH2605" s="209">
        <v>5.8049999999999997</v>
      </c>
      <c r="AI2605" s="209">
        <v>3.4079999999999999</v>
      </c>
      <c r="AJ2605" s="209">
        <v>0.46200000000000002</v>
      </c>
      <c r="AK2605" s="20"/>
      <c r="AL2605" s="20"/>
      <c r="AM2605" s="209">
        <v>1.633</v>
      </c>
      <c r="AN2605" s="209">
        <v>5.5350000000000001</v>
      </c>
      <c r="AO2605" s="209">
        <v>10.266999999999999</v>
      </c>
      <c r="AP2605" s="209">
        <v>14.701000000000001</v>
      </c>
      <c r="AQ2605" s="209">
        <v>15.218999999999999</v>
      </c>
      <c r="AR2605" s="209">
        <v>14.404999999999999</v>
      </c>
      <c r="AS2605" s="209">
        <v>9.4949999999999992</v>
      </c>
      <c r="AT2605" s="209">
        <v>6.8310000000000004</v>
      </c>
      <c r="AU2605" s="209">
        <v>2.2690000000000001</v>
      </c>
      <c r="AV2605" s="20"/>
      <c r="AW2605" s="20"/>
      <c r="AX2605" s="20"/>
      <c r="AY2605" s="209">
        <v>1.1519999999999999</v>
      </c>
      <c r="AZ2605" s="209">
        <v>5.4020000000000001</v>
      </c>
      <c r="BA2605" s="209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08">
        <v>4.4390000000000001</v>
      </c>
      <c r="U2606" s="208">
        <v>0.60099999999999998</v>
      </c>
      <c r="V2606" s="208">
        <v>0.375</v>
      </c>
      <c r="W2606" s="208">
        <v>0.22600000000000001</v>
      </c>
      <c r="X2606" s="208">
        <v>2.4E-2</v>
      </c>
      <c r="Y2606" s="24"/>
      <c r="Z2606" s="24"/>
      <c r="AA2606" s="208">
        <v>0.14599999999999999</v>
      </c>
      <c r="AB2606" s="208">
        <v>0.46400000000000002</v>
      </c>
      <c r="AC2606" s="208">
        <v>0.89800000000000002</v>
      </c>
      <c r="AD2606" s="208">
        <v>1.0089999999999999</v>
      </c>
      <c r="AE2606" s="208">
        <v>1.135</v>
      </c>
      <c r="AF2606" s="208">
        <v>0.99099999999999999</v>
      </c>
      <c r="AG2606" s="208">
        <v>0.51500000000000001</v>
      </c>
      <c r="AH2606" s="208">
        <v>0.34200000000000003</v>
      </c>
      <c r="AI2606" s="208">
        <v>0.27700000000000002</v>
      </c>
      <c r="AJ2606" s="24"/>
      <c r="AK2606" s="24"/>
      <c r="AL2606" s="24"/>
      <c r="AM2606" s="208">
        <v>0.20300000000000001</v>
      </c>
      <c r="AN2606" s="208">
        <v>0.504</v>
      </c>
      <c r="AO2606" s="208">
        <v>0.85</v>
      </c>
      <c r="AP2606" s="208">
        <v>1.17</v>
      </c>
      <c r="AQ2606" s="208">
        <v>1.21</v>
      </c>
      <c r="AR2606" s="208">
        <v>1.105</v>
      </c>
      <c r="AS2606" s="208">
        <v>0.70599999999999996</v>
      </c>
      <c r="AT2606" s="208">
        <v>0.47199999999999998</v>
      </c>
      <c r="AU2606" s="208">
        <v>0.23300000000000001</v>
      </c>
      <c r="AV2606" s="24"/>
      <c r="AW2606" s="24"/>
      <c r="AX2606" s="24"/>
      <c r="AY2606" s="208">
        <v>0.24199999999999999</v>
      </c>
      <c r="AZ2606" s="208">
        <v>0.44700000000000001</v>
      </c>
      <c r="BA2606" s="208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08">
        <v>6.3250000000000002</v>
      </c>
      <c r="AF2607" s="208">
        <v>1.863</v>
      </c>
      <c r="AG2607" s="208">
        <v>0.88900000000000001</v>
      </c>
      <c r="AH2607" s="208">
        <v>0.72899999999999998</v>
      </c>
      <c r="AI2607" s="208">
        <v>0.39100000000000001</v>
      </c>
      <c r="AJ2607" s="208">
        <v>9.4E-2</v>
      </c>
      <c r="AK2607" s="24"/>
      <c r="AL2607" s="24"/>
      <c r="AM2607" s="208">
        <v>0.374</v>
      </c>
      <c r="AN2607" s="208">
        <v>0.71</v>
      </c>
      <c r="AO2607" s="208">
        <v>1.429</v>
      </c>
      <c r="AP2607" s="208">
        <v>2.6379999999999999</v>
      </c>
      <c r="AQ2607" s="208">
        <v>2.2839999999999998</v>
      </c>
      <c r="AR2607" s="208">
        <v>2.3180000000000001</v>
      </c>
      <c r="AS2607" s="208">
        <v>1.3540000000000001</v>
      </c>
      <c r="AT2607" s="208">
        <v>1.1339999999999999</v>
      </c>
      <c r="AU2607" s="208">
        <v>0.45900000000000002</v>
      </c>
      <c r="AV2607" s="24"/>
      <c r="AW2607" s="24"/>
      <c r="AX2607" s="24"/>
      <c r="AY2607" s="24"/>
      <c r="AZ2607" s="208">
        <v>1.0609999999999999</v>
      </c>
      <c r="BA2607" s="208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208">
        <v>4.992</v>
      </c>
      <c r="G2608" s="208">
        <v>3.5489999999999999</v>
      </c>
      <c r="H2608" s="208">
        <v>2.5390000000000001</v>
      </c>
      <c r="I2608" s="221">
        <v>2.2850000000000001</v>
      </c>
      <c r="J2608" s="221"/>
      <c r="K2608" s="208">
        <v>0.86799999999999999</v>
      </c>
      <c r="L2608" s="24"/>
      <c r="M2608" s="24"/>
      <c r="N2608" s="24"/>
      <c r="O2608" s="208">
        <v>1.381</v>
      </c>
      <c r="P2608" s="208">
        <v>2.0230000000000001</v>
      </c>
      <c r="Q2608" s="24"/>
      <c r="R2608" s="208">
        <v>6.3410000000000002</v>
      </c>
      <c r="S2608" s="208">
        <v>5.0839999999999996</v>
      </c>
      <c r="T2608" s="208">
        <v>3.149</v>
      </c>
      <c r="U2608" s="24"/>
      <c r="V2608" s="208">
        <v>4.9610000000000003</v>
      </c>
      <c r="W2608" s="208">
        <v>0.80300000000000005</v>
      </c>
      <c r="X2608" s="208">
        <v>0.21</v>
      </c>
      <c r="Y2608" s="208">
        <v>0.113</v>
      </c>
      <c r="Z2608" s="24"/>
      <c r="AA2608" s="208">
        <v>0.83499999999999996</v>
      </c>
      <c r="AB2608" s="208">
        <v>1.1259999999999999</v>
      </c>
      <c r="AC2608" s="208">
        <v>3.161</v>
      </c>
      <c r="AD2608" s="208">
        <v>3.641</v>
      </c>
      <c r="AE2608" s="208">
        <v>3.8919999999999999</v>
      </c>
      <c r="AF2608" s="208">
        <v>3.726</v>
      </c>
      <c r="AG2608" s="208">
        <v>1.8</v>
      </c>
      <c r="AH2608" s="208">
        <v>1.79</v>
      </c>
      <c r="AI2608" s="208">
        <v>1.1040000000000001</v>
      </c>
      <c r="AJ2608" s="208">
        <v>0.36799999999999999</v>
      </c>
      <c r="AK2608" s="24"/>
      <c r="AL2608" s="24"/>
      <c r="AM2608" s="208">
        <v>0.36599999999999999</v>
      </c>
      <c r="AN2608" s="208">
        <v>1.2709999999999999</v>
      </c>
      <c r="AO2608" s="208">
        <v>2.2810000000000001</v>
      </c>
      <c r="AP2608" s="208">
        <v>3.35</v>
      </c>
      <c r="AQ2608" s="208">
        <v>2.895</v>
      </c>
      <c r="AR2608" s="208">
        <v>2.9239999999999999</v>
      </c>
      <c r="AS2608" s="208">
        <v>2.0619999999999998</v>
      </c>
      <c r="AT2608" s="208">
        <v>1.57</v>
      </c>
      <c r="AU2608" s="208">
        <v>0.51500000000000001</v>
      </c>
      <c r="AV2608" s="24"/>
      <c r="AW2608" s="24"/>
      <c r="AX2608" s="24"/>
      <c r="AY2608" s="208">
        <v>0.91</v>
      </c>
      <c r="AZ2608" s="208">
        <v>0.94199999999999995</v>
      </c>
      <c r="BA2608" s="208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208">
        <v>0.50900000000000001</v>
      </c>
      <c r="BA2609" s="208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08">
        <v>17.867000000000001</v>
      </c>
      <c r="AF2610" s="208">
        <v>7.3940000000000001</v>
      </c>
      <c r="AG2610" s="208">
        <v>4.7380000000000004</v>
      </c>
      <c r="AH2610" s="208">
        <v>2.944</v>
      </c>
      <c r="AI2610" s="208">
        <v>1.6359999999999999</v>
      </c>
      <c r="AJ2610" s="24"/>
      <c r="AK2610" s="24"/>
      <c r="AL2610" s="24"/>
      <c r="AM2610" s="208">
        <v>0.69</v>
      </c>
      <c r="AN2610" s="208">
        <v>3.05</v>
      </c>
      <c r="AO2610" s="208">
        <v>5.7069999999999999</v>
      </c>
      <c r="AP2610" s="208">
        <v>7.5430000000000001</v>
      </c>
      <c r="AQ2610" s="208">
        <v>8.83</v>
      </c>
      <c r="AR2610" s="208">
        <v>8.0579999999999998</v>
      </c>
      <c r="AS2610" s="208">
        <v>5.3730000000000002</v>
      </c>
      <c r="AT2610" s="208">
        <v>3.6549999999999998</v>
      </c>
      <c r="AU2610" s="208">
        <v>1.0620000000000001</v>
      </c>
      <c r="AV2610" s="24"/>
      <c r="AW2610" s="24"/>
      <c r="AX2610" s="24"/>
      <c r="AY2610" s="24"/>
      <c r="AZ2610" s="208">
        <v>2.4430000000000001</v>
      </c>
      <c r="BA2610" s="208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209">
        <v>30.7</v>
      </c>
      <c r="G2611" s="209">
        <v>23</v>
      </c>
      <c r="H2611" s="209">
        <v>17.02</v>
      </c>
      <c r="I2611" s="224">
        <v>10.869</v>
      </c>
      <c r="J2611" s="224"/>
      <c r="K2611" s="209">
        <v>0.5</v>
      </c>
      <c r="L2611" s="20"/>
      <c r="M2611" s="20"/>
      <c r="N2611" s="20"/>
      <c r="O2611" s="20"/>
      <c r="P2611" s="209">
        <v>10.474</v>
      </c>
      <c r="Q2611" s="209">
        <v>14.856</v>
      </c>
      <c r="R2611" s="209">
        <v>25.858000000000001</v>
      </c>
      <c r="S2611" s="209">
        <v>24.664999999999999</v>
      </c>
      <c r="T2611" s="209">
        <v>32.74</v>
      </c>
      <c r="U2611" s="209">
        <v>0.04</v>
      </c>
      <c r="V2611" s="209">
        <v>6.8979999999999997</v>
      </c>
      <c r="W2611" s="20"/>
      <c r="X2611" s="20"/>
      <c r="Y2611" s="209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208">
        <v>4.2060000000000004</v>
      </c>
      <c r="I2612" s="221">
        <v>3.05</v>
      </c>
      <c r="J2612" s="221"/>
      <c r="K2612" s="24"/>
      <c r="L2612" s="24"/>
      <c r="M2612" s="24"/>
      <c r="N2612" s="24"/>
      <c r="O2612" s="24"/>
      <c r="P2612" s="208">
        <v>2.169</v>
      </c>
      <c r="Q2612" s="208">
        <v>3.44</v>
      </c>
      <c r="R2612" s="208">
        <v>5.6239999999999997</v>
      </c>
      <c r="S2612" s="208">
        <v>5.4619999999999997</v>
      </c>
      <c r="T2612" s="208">
        <v>5.4169999999999998</v>
      </c>
      <c r="U2612" s="208">
        <v>3.58</v>
      </c>
      <c r="V2612" s="208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208">
        <v>8.6999999999999993</v>
      </c>
      <c r="G2613" s="208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208">
        <v>3.5</v>
      </c>
      <c r="G2614" s="208">
        <v>1.9</v>
      </c>
      <c r="H2614" s="208">
        <v>1.792</v>
      </c>
      <c r="I2614" s="221">
        <v>1.391</v>
      </c>
      <c r="J2614" s="221"/>
      <c r="K2614" s="208">
        <v>0.5</v>
      </c>
      <c r="L2614" s="24"/>
      <c r="M2614" s="24"/>
      <c r="N2614" s="24"/>
      <c r="O2614" s="24"/>
      <c r="P2614" s="208">
        <v>3.0859999999999999</v>
      </c>
      <c r="Q2614" s="208">
        <v>1.7929999999999999</v>
      </c>
      <c r="R2614" s="24"/>
      <c r="S2614" s="208">
        <v>2.4609999999999999</v>
      </c>
      <c r="T2614" s="208">
        <v>8.31</v>
      </c>
      <c r="U2614" s="208">
        <v>-3.54</v>
      </c>
      <c r="V2614" s="208">
        <v>6.1369999999999996</v>
      </c>
      <c r="W2614" s="24"/>
      <c r="X2614" s="24"/>
      <c r="Y2614" s="208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208">
        <v>18.5</v>
      </c>
      <c r="G2615" s="208">
        <v>12.4</v>
      </c>
      <c r="H2615" s="208">
        <v>11.022</v>
      </c>
      <c r="I2615" s="221">
        <v>6.4279999999999999</v>
      </c>
      <c r="J2615" s="221"/>
      <c r="K2615" s="24"/>
      <c r="L2615" s="24"/>
      <c r="M2615" s="24"/>
      <c r="N2615" s="24"/>
      <c r="O2615" s="24"/>
      <c r="P2615" s="208">
        <v>5.2190000000000003</v>
      </c>
      <c r="Q2615" s="208">
        <v>9.6229999999999993</v>
      </c>
      <c r="R2615" s="208">
        <v>20.234000000000002</v>
      </c>
      <c r="S2615" s="208">
        <v>16.742000000000001</v>
      </c>
      <c r="T2615" s="208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209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208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208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209">
        <v>1.2669999999999999</v>
      </c>
      <c r="G2619" s="209">
        <v>0.86399999999999999</v>
      </c>
      <c r="H2619" s="209">
        <v>0.64100000000000001</v>
      </c>
      <c r="I2619" s="224">
        <v>0.496</v>
      </c>
      <c r="J2619" s="224"/>
      <c r="K2619" s="209">
        <v>0.218</v>
      </c>
      <c r="L2619" s="20"/>
      <c r="M2619" s="20"/>
      <c r="N2619" s="20"/>
      <c r="O2619" s="20"/>
      <c r="P2619" s="209">
        <v>0.49099999999999999</v>
      </c>
      <c r="Q2619" s="209">
        <v>0.63700000000000001</v>
      </c>
      <c r="R2619" s="209">
        <v>0.86599999999999999</v>
      </c>
      <c r="S2619" s="209">
        <v>1.149</v>
      </c>
      <c r="T2619" s="209">
        <v>1.052</v>
      </c>
      <c r="U2619" s="209">
        <v>0.68</v>
      </c>
      <c r="V2619" s="209">
        <v>0.33300000000000002</v>
      </c>
      <c r="W2619" s="209">
        <v>0.19700000000000001</v>
      </c>
      <c r="X2619" s="20"/>
      <c r="Y2619" s="20"/>
      <c r="Z2619" s="20"/>
      <c r="AA2619" s="209">
        <v>0.08</v>
      </c>
      <c r="AB2619" s="209">
        <v>0.32400000000000001</v>
      </c>
      <c r="AC2619" s="209">
        <v>0.77400000000000002</v>
      </c>
      <c r="AD2619" s="209">
        <v>0.92400000000000004</v>
      </c>
      <c r="AE2619" s="209">
        <v>1.048</v>
      </c>
      <c r="AF2619" s="209">
        <v>0.88200000000000001</v>
      </c>
      <c r="AG2619" s="209">
        <v>0.52500000000000002</v>
      </c>
      <c r="AH2619" s="209">
        <v>0.318</v>
      </c>
      <c r="AI2619" s="209">
        <v>0.22</v>
      </c>
      <c r="AJ2619" s="20"/>
      <c r="AK2619" s="20"/>
      <c r="AL2619" s="20"/>
      <c r="AM2619" s="209">
        <v>0.105</v>
      </c>
      <c r="AN2619" s="209">
        <v>0.34</v>
      </c>
      <c r="AO2619" s="209">
        <v>0.63900000000000001</v>
      </c>
      <c r="AP2619" s="209">
        <v>0.82299999999999995</v>
      </c>
      <c r="AQ2619" s="209">
        <v>5.875</v>
      </c>
      <c r="AR2619" s="209">
        <v>2.3029999999999999</v>
      </c>
      <c r="AS2619" s="209">
        <v>2.032</v>
      </c>
      <c r="AT2619" s="209">
        <v>1.351</v>
      </c>
      <c r="AU2619" s="209">
        <v>0.56299999999999994</v>
      </c>
      <c r="AV2619" s="20"/>
      <c r="AW2619" s="20"/>
      <c r="AX2619" s="20"/>
      <c r="AY2619" s="209">
        <v>0.13</v>
      </c>
      <c r="AZ2619" s="209">
        <v>0.85499999999999998</v>
      </c>
      <c r="BA2619" s="209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208">
        <v>1.2669999999999999</v>
      </c>
      <c r="G2620" s="208">
        <v>0.86399999999999999</v>
      </c>
      <c r="H2620" s="208">
        <v>0.64100000000000001</v>
      </c>
      <c r="I2620" s="221">
        <v>0.496</v>
      </c>
      <c r="J2620" s="221"/>
      <c r="K2620" s="208">
        <v>0.218</v>
      </c>
      <c r="L2620" s="24"/>
      <c r="M2620" s="24"/>
      <c r="N2620" s="24"/>
      <c r="O2620" s="24"/>
      <c r="P2620" s="208">
        <v>0.49099999999999999</v>
      </c>
      <c r="Q2620" s="208">
        <v>0.63700000000000001</v>
      </c>
      <c r="R2620" s="208">
        <v>0.86599999999999999</v>
      </c>
      <c r="S2620" s="208">
        <v>1.149</v>
      </c>
      <c r="T2620" s="208">
        <v>1.052</v>
      </c>
      <c r="U2620" s="208">
        <v>0.68</v>
      </c>
      <c r="V2620" s="208">
        <v>0.33300000000000002</v>
      </c>
      <c r="W2620" s="208">
        <v>0.19700000000000001</v>
      </c>
      <c r="X2620" s="24"/>
      <c r="Y2620" s="24"/>
      <c r="Z2620" s="24"/>
      <c r="AA2620" s="208">
        <v>0.08</v>
      </c>
      <c r="AB2620" s="208">
        <v>0.32400000000000001</v>
      </c>
      <c r="AC2620" s="208">
        <v>0.77400000000000002</v>
      </c>
      <c r="AD2620" s="208">
        <v>0.92400000000000004</v>
      </c>
      <c r="AE2620" s="208">
        <v>1.048</v>
      </c>
      <c r="AF2620" s="208">
        <v>0.88200000000000001</v>
      </c>
      <c r="AG2620" s="208">
        <v>0.52500000000000002</v>
      </c>
      <c r="AH2620" s="208">
        <v>0.318</v>
      </c>
      <c r="AI2620" s="208">
        <v>0.22</v>
      </c>
      <c r="AJ2620" s="24"/>
      <c r="AK2620" s="24"/>
      <c r="AL2620" s="24"/>
      <c r="AM2620" s="208">
        <v>0.105</v>
      </c>
      <c r="AN2620" s="208">
        <v>0.34</v>
      </c>
      <c r="AO2620" s="208">
        <v>0.63900000000000001</v>
      </c>
      <c r="AP2620" s="208">
        <v>0.82299999999999995</v>
      </c>
      <c r="AQ2620" s="208">
        <v>1.2</v>
      </c>
      <c r="AR2620" s="208">
        <v>1.052</v>
      </c>
      <c r="AS2620" s="208">
        <v>0.71799999999999997</v>
      </c>
      <c r="AT2620" s="208">
        <v>0.375</v>
      </c>
      <c r="AU2620" s="208">
        <v>0.20799999999999999</v>
      </c>
      <c r="AV2620" s="24"/>
      <c r="AW2620" s="24"/>
      <c r="AX2620" s="24"/>
      <c r="AY2620" s="208">
        <v>0.13</v>
      </c>
      <c r="AZ2620" s="208">
        <v>0.29099999999999998</v>
      </c>
      <c r="BA2620" s="208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08">
        <v>4.6749999999999998</v>
      </c>
      <c r="AR2621" s="208">
        <v>1.2509999999999999</v>
      </c>
      <c r="AS2621" s="208">
        <v>1.3140000000000001</v>
      </c>
      <c r="AT2621" s="208">
        <v>0.97599999999999998</v>
      </c>
      <c r="AU2621" s="208">
        <v>0.35499999999999998</v>
      </c>
      <c r="AV2621" s="24"/>
      <c r="AW2621" s="24"/>
      <c r="AX2621" s="24"/>
      <c r="AY2621" s="24"/>
      <c r="AZ2621" s="208">
        <v>0.56399999999999995</v>
      </c>
      <c r="BA2621" s="208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209">
        <v>2.177</v>
      </c>
      <c r="G2622" s="209">
        <v>1.44</v>
      </c>
      <c r="H2622" s="209">
        <v>0.96199999999999997</v>
      </c>
      <c r="I2622" s="224">
        <v>0.82299999999999995</v>
      </c>
      <c r="J2622" s="224"/>
      <c r="K2622" s="209">
        <v>0.34899999999999998</v>
      </c>
      <c r="L2622" s="20"/>
      <c r="M2622" s="20"/>
      <c r="N2622" s="20"/>
      <c r="O2622" s="209">
        <v>0.53300000000000003</v>
      </c>
      <c r="P2622" s="209">
        <v>0.55900000000000005</v>
      </c>
      <c r="Q2622" s="209">
        <v>1.2</v>
      </c>
      <c r="R2622" s="20"/>
      <c r="S2622" s="209">
        <v>2.4470000000000001</v>
      </c>
      <c r="T2622" s="209">
        <v>1.6879999999999999</v>
      </c>
      <c r="U2622" s="209">
        <v>0.98199999999999998</v>
      </c>
      <c r="V2622" s="209">
        <v>0.63500000000000001</v>
      </c>
      <c r="W2622" s="209">
        <v>0.502</v>
      </c>
      <c r="X2622" s="209">
        <v>0.04</v>
      </c>
      <c r="Y2622" s="209">
        <v>1.2999999999999999E-2</v>
      </c>
      <c r="Z2622" s="20"/>
      <c r="AA2622" s="209">
        <v>0.35199999999999998</v>
      </c>
      <c r="AB2622" s="209">
        <v>0.60199999999999998</v>
      </c>
      <c r="AC2622" s="209">
        <v>1.53</v>
      </c>
      <c r="AD2622" s="209">
        <v>1.7909999999999999</v>
      </c>
      <c r="AE2622" s="209">
        <v>1.794</v>
      </c>
      <c r="AF2622" s="209">
        <v>1.675</v>
      </c>
      <c r="AG2622" s="209">
        <v>0.69</v>
      </c>
      <c r="AH2622" s="209">
        <v>0.68300000000000005</v>
      </c>
      <c r="AI2622" s="209">
        <v>0.44</v>
      </c>
      <c r="AJ2622" s="209">
        <v>0.125</v>
      </c>
      <c r="AK2622" s="20"/>
      <c r="AL2622" s="20"/>
      <c r="AM2622" s="20"/>
      <c r="AN2622" s="209">
        <v>0.92200000000000004</v>
      </c>
      <c r="AO2622" s="209">
        <v>1.45</v>
      </c>
      <c r="AP2622" s="209">
        <v>1.829</v>
      </c>
      <c r="AQ2622" s="209">
        <v>1.6870000000000001</v>
      </c>
      <c r="AR2622" s="209">
        <v>1.8160000000000001</v>
      </c>
      <c r="AS2622" s="209">
        <v>1.1919999999999999</v>
      </c>
      <c r="AT2622" s="209">
        <v>0.94399999999999995</v>
      </c>
      <c r="AU2622" s="209">
        <v>0.26</v>
      </c>
      <c r="AV2622" s="20"/>
      <c r="AW2622" s="20"/>
      <c r="AX2622" s="20"/>
      <c r="AY2622" s="209">
        <v>0.27500000000000002</v>
      </c>
      <c r="AZ2622" s="209">
        <v>0.52700000000000002</v>
      </c>
      <c r="BA2622" s="209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208">
        <v>2.177</v>
      </c>
      <c r="G2623" s="208">
        <v>1.44</v>
      </c>
      <c r="H2623" s="208">
        <v>0.96199999999999997</v>
      </c>
      <c r="I2623" s="221">
        <v>0.82299999999999995</v>
      </c>
      <c r="J2623" s="221"/>
      <c r="K2623" s="208">
        <v>0.34899999999999998</v>
      </c>
      <c r="L2623" s="24"/>
      <c r="M2623" s="24"/>
      <c r="N2623" s="24"/>
      <c r="O2623" s="208">
        <v>0.53300000000000003</v>
      </c>
      <c r="P2623" s="208">
        <v>0.55900000000000005</v>
      </c>
      <c r="Q2623" s="208">
        <v>1.2</v>
      </c>
      <c r="R2623" s="24"/>
      <c r="S2623" s="208">
        <v>2.4470000000000001</v>
      </c>
      <c r="T2623" s="208">
        <v>1.6879999999999999</v>
      </c>
      <c r="U2623" s="208">
        <v>0.98199999999999998</v>
      </c>
      <c r="V2623" s="208">
        <v>0.63500000000000001</v>
      </c>
      <c r="W2623" s="208">
        <v>0.502</v>
      </c>
      <c r="X2623" s="208">
        <v>0.04</v>
      </c>
      <c r="Y2623" s="208">
        <v>1.2999999999999999E-2</v>
      </c>
      <c r="Z2623" s="24"/>
      <c r="AA2623" s="208">
        <v>0.35199999999999998</v>
      </c>
      <c r="AB2623" s="208">
        <v>0.60199999999999998</v>
      </c>
      <c r="AC2623" s="208">
        <v>1.53</v>
      </c>
      <c r="AD2623" s="208">
        <v>1.7909999999999999</v>
      </c>
      <c r="AE2623" s="208">
        <v>1.794</v>
      </c>
      <c r="AF2623" s="208">
        <v>1.675</v>
      </c>
      <c r="AG2623" s="208">
        <v>0.69</v>
      </c>
      <c r="AH2623" s="208">
        <v>0.68300000000000005</v>
      </c>
      <c r="AI2623" s="208">
        <v>0.44</v>
      </c>
      <c r="AJ2623" s="208">
        <v>0.125</v>
      </c>
      <c r="AK2623" s="24"/>
      <c r="AL2623" s="24"/>
      <c r="AM2623" s="24"/>
      <c r="AN2623" s="208">
        <v>0.92200000000000004</v>
      </c>
      <c r="AO2623" s="208">
        <v>1.45</v>
      </c>
      <c r="AP2623" s="208">
        <v>1.829</v>
      </c>
      <c r="AQ2623" s="208">
        <v>1.6870000000000001</v>
      </c>
      <c r="AR2623" s="208">
        <v>1.8160000000000001</v>
      </c>
      <c r="AS2623" s="208">
        <v>1.1919999999999999</v>
      </c>
      <c r="AT2623" s="208">
        <v>0.94399999999999995</v>
      </c>
      <c r="AU2623" s="208">
        <v>0.26</v>
      </c>
      <c r="AV2623" s="24"/>
      <c r="AW2623" s="24"/>
      <c r="AX2623" s="24"/>
      <c r="AY2623" s="208">
        <v>0.27500000000000002</v>
      </c>
      <c r="AZ2623" s="208">
        <v>0.52700000000000002</v>
      </c>
      <c r="BA2623" s="208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08">
        <v>0.41899999999999998</v>
      </c>
      <c r="AT2624" s="208">
        <v>0.80400000000000005</v>
      </c>
      <c r="AU2624" s="208">
        <v>0.59</v>
      </c>
      <c r="AV2624" s="24"/>
      <c r="AW2624" s="24"/>
      <c r="AX2624" s="24"/>
      <c r="AY2624" s="208">
        <v>0.58199999999999996</v>
      </c>
      <c r="AZ2624" s="208">
        <v>0.63500000000000001</v>
      </c>
      <c r="BA2624" s="208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209">
        <v>2.1629999999999998</v>
      </c>
      <c r="G2625" s="209">
        <v>1.923</v>
      </c>
      <c r="H2625" s="209">
        <v>1.2110000000000001</v>
      </c>
      <c r="I2625" s="20"/>
      <c r="J2625" s="20"/>
      <c r="K2625" s="20"/>
      <c r="L2625" s="20"/>
      <c r="M2625" s="20"/>
      <c r="N2625" s="20"/>
      <c r="O2625" s="20"/>
      <c r="P2625" s="209">
        <v>2.415</v>
      </c>
      <c r="Q2625" s="209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208">
        <v>2.1629999999999998</v>
      </c>
      <c r="G2626" s="208">
        <v>1.923</v>
      </c>
      <c r="H2626" s="208">
        <v>1.2110000000000001</v>
      </c>
      <c r="I2626" s="24"/>
      <c r="J2626" s="24"/>
      <c r="K2626" s="24"/>
      <c r="L2626" s="24"/>
      <c r="M2626" s="24"/>
      <c r="N2626" s="24"/>
      <c r="O2626" s="24"/>
      <c r="P2626" s="208">
        <v>2.415</v>
      </c>
      <c r="Q2626" s="208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209">
        <v>2.1629999999999998</v>
      </c>
      <c r="G2627" s="209">
        <v>1.923</v>
      </c>
      <c r="H2627" s="209">
        <v>1.2110000000000001</v>
      </c>
      <c r="I2627" s="20"/>
      <c r="J2627" s="20"/>
      <c r="K2627" s="20"/>
      <c r="L2627" s="20"/>
      <c r="M2627" s="20"/>
      <c r="N2627" s="20"/>
      <c r="O2627" s="20"/>
      <c r="P2627" s="209">
        <v>2.415</v>
      </c>
      <c r="Q2627" s="209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208">
        <v>2.1629999999999998</v>
      </c>
      <c r="G2628" s="208">
        <v>1.923</v>
      </c>
      <c r="H2628" s="208">
        <v>1.2110000000000001</v>
      </c>
      <c r="I2628" s="24"/>
      <c r="J2628" s="24"/>
      <c r="K2628" s="24"/>
      <c r="L2628" s="24"/>
      <c r="M2628" s="24"/>
      <c r="N2628" s="24"/>
      <c r="O2628" s="24"/>
      <c r="P2628" s="208">
        <v>2.415</v>
      </c>
      <c r="Q2628" s="208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209">
        <v>2.1629999999999998</v>
      </c>
      <c r="G2629" s="209">
        <v>1.923</v>
      </c>
      <c r="H2629" s="209">
        <v>1.2110000000000001</v>
      </c>
      <c r="I2629" s="20"/>
      <c r="J2629" s="20"/>
      <c r="K2629" s="20"/>
      <c r="L2629" s="20"/>
      <c r="M2629" s="20"/>
      <c r="N2629" s="20"/>
      <c r="O2629" s="20"/>
      <c r="P2629" s="209">
        <v>2.415</v>
      </c>
      <c r="Q2629" s="209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209">
        <v>2.1629999999999998</v>
      </c>
      <c r="G2630" s="209">
        <v>1.923</v>
      </c>
      <c r="H2630" s="209">
        <v>1.2110000000000001</v>
      </c>
      <c r="I2630" s="20"/>
      <c r="J2630" s="20"/>
      <c r="K2630" s="20"/>
      <c r="L2630" s="20"/>
      <c r="M2630" s="20"/>
      <c r="N2630" s="20"/>
      <c r="O2630" s="20"/>
      <c r="P2630" s="209">
        <v>2.415</v>
      </c>
      <c r="Q2630" s="209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211">
        <v>186.68899999999999</v>
      </c>
      <c r="G2631" s="211">
        <v>482.51</v>
      </c>
      <c r="H2631" s="211">
        <v>551.82299999999998</v>
      </c>
      <c r="I2631" s="220">
        <v>263.16399999999999</v>
      </c>
      <c r="J2631" s="220"/>
      <c r="K2631" s="211">
        <v>132.03800000000001</v>
      </c>
      <c r="L2631" s="211">
        <v>148.93299999999999</v>
      </c>
      <c r="M2631" s="211">
        <v>42.301000000000002</v>
      </c>
      <c r="N2631" s="211">
        <v>68.938999999999993</v>
      </c>
      <c r="O2631" s="211">
        <v>117.51600000000001</v>
      </c>
      <c r="P2631" s="211">
        <v>256.91000000000003</v>
      </c>
      <c r="Q2631" s="211">
        <v>332.68400000000003</v>
      </c>
      <c r="R2631" s="211">
        <v>461.654</v>
      </c>
      <c r="S2631" s="211">
        <v>586.68399999999997</v>
      </c>
      <c r="T2631" s="211">
        <v>414.58699999999999</v>
      </c>
      <c r="U2631" s="211">
        <v>378.32400000000001</v>
      </c>
      <c r="V2631" s="211">
        <v>230.90899999999999</v>
      </c>
      <c r="W2631" s="211">
        <v>168.917</v>
      </c>
      <c r="X2631" s="211">
        <v>95.090999999999994</v>
      </c>
      <c r="Y2631" s="211">
        <v>42.588000000000001</v>
      </c>
      <c r="Z2631" s="211">
        <v>66.259</v>
      </c>
      <c r="AA2631" s="211">
        <v>33.503999999999998</v>
      </c>
      <c r="AB2631" s="211">
        <v>203.91</v>
      </c>
      <c r="AC2631" s="211">
        <v>331.01</v>
      </c>
      <c r="AD2631" s="211">
        <v>466.31299999999999</v>
      </c>
      <c r="AE2631" s="211">
        <v>502.53399999999999</v>
      </c>
      <c r="AF2631" s="211">
        <v>466.17899999999997</v>
      </c>
      <c r="AG2631" s="211">
        <v>359.97</v>
      </c>
      <c r="AH2631" s="211">
        <v>241.50700000000001</v>
      </c>
      <c r="AI2631" s="211">
        <v>200.58</v>
      </c>
      <c r="AJ2631" s="211">
        <v>84.4</v>
      </c>
      <c r="AK2631" s="211">
        <v>24.096</v>
      </c>
      <c r="AL2631" s="211">
        <v>56.003</v>
      </c>
      <c r="AM2631" s="211">
        <v>120.804</v>
      </c>
      <c r="AN2631" s="211">
        <v>162.233</v>
      </c>
      <c r="AO2631" s="211">
        <v>311.262</v>
      </c>
      <c r="AP2631" s="211">
        <v>472.52100000000002</v>
      </c>
      <c r="AQ2631" s="211">
        <v>478.88900000000001</v>
      </c>
      <c r="AR2631" s="211">
        <v>413.91</v>
      </c>
      <c r="AS2631" s="211">
        <v>350.73099999999999</v>
      </c>
      <c r="AT2631" s="211">
        <v>253.49199999999999</v>
      </c>
      <c r="AU2631" s="211">
        <v>173.82400000000001</v>
      </c>
      <c r="AV2631" s="211">
        <v>108.899</v>
      </c>
      <c r="AW2631" s="211">
        <v>48.661999999999999</v>
      </c>
      <c r="AX2631" s="211">
        <v>66.756</v>
      </c>
      <c r="AY2631" s="211">
        <v>131.24799999999999</v>
      </c>
      <c r="AZ2631" s="211">
        <v>166.977</v>
      </c>
      <c r="BA2631" s="211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209">
        <v>8.1989999999999998</v>
      </c>
      <c r="G2632" s="209">
        <v>8.3309999999999995</v>
      </c>
      <c r="H2632" s="209">
        <v>5.5860000000000003</v>
      </c>
      <c r="I2632" s="224">
        <v>4.984</v>
      </c>
      <c r="J2632" s="224"/>
      <c r="K2632" s="209">
        <v>2.452</v>
      </c>
      <c r="L2632" s="209">
        <v>0.75900000000000001</v>
      </c>
      <c r="M2632" s="20"/>
      <c r="N2632" s="20"/>
      <c r="O2632" s="209">
        <v>2.8159999999999998</v>
      </c>
      <c r="P2632" s="209">
        <v>4.8220000000000001</v>
      </c>
      <c r="Q2632" s="209">
        <v>6.9130000000000003</v>
      </c>
      <c r="R2632" s="209">
        <v>8.875</v>
      </c>
      <c r="S2632" s="209">
        <v>9.3130000000000006</v>
      </c>
      <c r="T2632" s="209">
        <v>9.3130000000000006</v>
      </c>
      <c r="U2632" s="209">
        <v>7.8780000000000001</v>
      </c>
      <c r="V2632" s="209">
        <v>4.5599999999999996</v>
      </c>
      <c r="W2632" s="209">
        <v>1.2</v>
      </c>
      <c r="X2632" s="209">
        <v>0.375</v>
      </c>
      <c r="Y2632" s="20"/>
      <c r="Z2632" s="209">
        <v>0.74399999999999999</v>
      </c>
      <c r="AA2632" s="209">
        <v>1.0660000000000001</v>
      </c>
      <c r="AB2632" s="209">
        <v>2.4809999999999999</v>
      </c>
      <c r="AC2632" s="209">
        <v>7.5410000000000004</v>
      </c>
      <c r="AD2632" s="209">
        <v>1.2969999999999999</v>
      </c>
      <c r="AE2632" s="209">
        <v>4.4210000000000003</v>
      </c>
      <c r="AF2632" s="209">
        <v>4.609</v>
      </c>
      <c r="AG2632" s="209">
        <v>2.5099999999999998</v>
      </c>
      <c r="AH2632" s="209">
        <v>1.92</v>
      </c>
      <c r="AI2632" s="209">
        <v>1.5</v>
      </c>
      <c r="AJ2632" s="209">
        <v>0.48399999999999999</v>
      </c>
      <c r="AK2632" s="20"/>
      <c r="AL2632" s="209">
        <v>0.251</v>
      </c>
      <c r="AM2632" s="209">
        <v>0.86499999999999999</v>
      </c>
      <c r="AN2632" s="209">
        <v>1.9</v>
      </c>
      <c r="AO2632" s="209">
        <v>3.1</v>
      </c>
      <c r="AP2632" s="209">
        <v>4.5999999999999996</v>
      </c>
      <c r="AQ2632" s="209">
        <v>4.45</v>
      </c>
      <c r="AR2632" s="209">
        <v>4.4969999999999999</v>
      </c>
      <c r="AS2632" s="209">
        <v>3.0390000000000001</v>
      </c>
      <c r="AT2632" s="209">
        <v>1.8140000000000001</v>
      </c>
      <c r="AU2632" s="209">
        <v>1.1279999999999999</v>
      </c>
      <c r="AV2632" s="209">
        <v>0.23400000000000001</v>
      </c>
      <c r="AW2632" s="209">
        <v>5.8000000000000003E-2</v>
      </c>
      <c r="AX2632" s="20"/>
      <c r="AY2632" s="209">
        <v>1.28</v>
      </c>
      <c r="AZ2632" s="209">
        <v>1.679</v>
      </c>
      <c r="BA2632" s="209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208">
        <v>1.9039999999999999</v>
      </c>
      <c r="G2633" s="208">
        <v>1.9470000000000001</v>
      </c>
      <c r="H2633" s="208">
        <v>1.3109999999999999</v>
      </c>
      <c r="I2633" s="221">
        <v>0.96099999999999997</v>
      </c>
      <c r="J2633" s="221"/>
      <c r="K2633" s="208">
        <v>0.48599999999999999</v>
      </c>
      <c r="L2633" s="208">
        <v>0.156</v>
      </c>
      <c r="M2633" s="24"/>
      <c r="N2633" s="24"/>
      <c r="O2633" s="208">
        <v>0.47499999999999998</v>
      </c>
      <c r="P2633" s="208">
        <v>1.1499999999999999</v>
      </c>
      <c r="Q2633" s="208">
        <v>1.5</v>
      </c>
      <c r="R2633" s="208">
        <v>2.25</v>
      </c>
      <c r="S2633" s="208">
        <v>2.4380000000000002</v>
      </c>
      <c r="T2633" s="208">
        <v>2.5</v>
      </c>
      <c r="U2633" s="208">
        <v>2.125</v>
      </c>
      <c r="V2633" s="208">
        <v>1.25</v>
      </c>
      <c r="W2633" s="208">
        <v>0.5</v>
      </c>
      <c r="X2633" s="208">
        <v>0.125</v>
      </c>
      <c r="Y2633" s="24"/>
      <c r="Z2633" s="208">
        <v>0.43099999999999999</v>
      </c>
      <c r="AA2633" s="208">
        <v>0.53300000000000003</v>
      </c>
      <c r="AB2633" s="208">
        <v>1.2130000000000001</v>
      </c>
      <c r="AC2633" s="208">
        <v>2.1259999999999999</v>
      </c>
      <c r="AD2633" s="208">
        <v>1.913</v>
      </c>
      <c r="AE2633" s="208">
        <v>1.9239999999999999</v>
      </c>
      <c r="AF2633" s="208">
        <v>1.946</v>
      </c>
      <c r="AG2633" s="208">
        <v>1.07</v>
      </c>
      <c r="AH2633" s="208">
        <v>0.92</v>
      </c>
      <c r="AI2633" s="208">
        <v>0.75</v>
      </c>
      <c r="AJ2633" s="208">
        <v>0.23400000000000001</v>
      </c>
      <c r="AK2633" s="24"/>
      <c r="AL2633" s="208">
        <v>0.15</v>
      </c>
      <c r="AM2633" s="208">
        <v>0.36599999999999999</v>
      </c>
      <c r="AN2633" s="208">
        <v>0.9</v>
      </c>
      <c r="AO2633" s="208">
        <v>1.5</v>
      </c>
      <c r="AP2633" s="208">
        <v>2.1</v>
      </c>
      <c r="AQ2633" s="208">
        <v>2.0499999999999998</v>
      </c>
      <c r="AR2633" s="208">
        <v>2.1909999999999998</v>
      </c>
      <c r="AS2633" s="208">
        <v>1.4790000000000001</v>
      </c>
      <c r="AT2633" s="208">
        <v>0.88</v>
      </c>
      <c r="AU2633" s="208">
        <v>0.54400000000000004</v>
      </c>
      <c r="AV2633" s="208">
        <v>0.11</v>
      </c>
      <c r="AW2633" s="208">
        <v>2.5999999999999999E-2</v>
      </c>
      <c r="AX2633" s="24"/>
      <c r="AY2633" s="208">
        <v>0.62</v>
      </c>
      <c r="AZ2633" s="208">
        <v>0.65</v>
      </c>
      <c r="BA2633" s="208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08">
        <v>0.32900000000000001</v>
      </c>
      <c r="BA2634" s="208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208">
        <v>2.6179999999999999</v>
      </c>
      <c r="G2635" s="208">
        <v>2.5960000000000001</v>
      </c>
      <c r="H2635" s="208">
        <v>1.5960000000000001</v>
      </c>
      <c r="I2635" s="221">
        <v>1.4239999999999999</v>
      </c>
      <c r="J2635" s="221"/>
      <c r="K2635" s="208">
        <v>0.64800000000000002</v>
      </c>
      <c r="L2635" s="208">
        <v>0.20799999999999999</v>
      </c>
      <c r="M2635" s="24"/>
      <c r="N2635" s="24"/>
      <c r="O2635" s="208">
        <v>0.55000000000000004</v>
      </c>
      <c r="P2635" s="208">
        <v>1.4630000000000001</v>
      </c>
      <c r="Q2635" s="208">
        <v>2.4129999999999998</v>
      </c>
      <c r="R2635" s="208">
        <v>2.875</v>
      </c>
      <c r="S2635" s="208">
        <v>3.25</v>
      </c>
      <c r="T2635" s="208">
        <v>3.1880000000000002</v>
      </c>
      <c r="U2635" s="208">
        <v>2.4380000000000002</v>
      </c>
      <c r="V2635" s="208">
        <v>1.375</v>
      </c>
      <c r="W2635" s="208">
        <v>0.7</v>
      </c>
      <c r="X2635" s="208">
        <v>0.25</v>
      </c>
      <c r="Y2635" s="24"/>
      <c r="Z2635" s="208">
        <v>0.313</v>
      </c>
      <c r="AA2635" s="208">
        <v>0.53300000000000003</v>
      </c>
      <c r="AB2635" s="208">
        <v>1.268</v>
      </c>
      <c r="AC2635" s="208">
        <v>2.403</v>
      </c>
      <c r="AD2635" s="208">
        <v>-0.61599999999999999</v>
      </c>
      <c r="AE2635" s="208">
        <v>2.4969999999999999</v>
      </c>
      <c r="AF2635" s="208">
        <v>2.6629999999999998</v>
      </c>
      <c r="AG2635" s="208">
        <v>1.44</v>
      </c>
      <c r="AH2635" s="208">
        <v>1</v>
      </c>
      <c r="AI2635" s="208">
        <v>0.75</v>
      </c>
      <c r="AJ2635" s="208">
        <v>0.25</v>
      </c>
      <c r="AK2635" s="24"/>
      <c r="AL2635" s="208">
        <v>0.10100000000000001</v>
      </c>
      <c r="AM2635" s="208">
        <v>0.499</v>
      </c>
      <c r="AN2635" s="208">
        <v>1</v>
      </c>
      <c r="AO2635" s="208">
        <v>1.6</v>
      </c>
      <c r="AP2635" s="208">
        <v>2.5</v>
      </c>
      <c r="AQ2635" s="208">
        <v>2.4</v>
      </c>
      <c r="AR2635" s="208">
        <v>2.306</v>
      </c>
      <c r="AS2635" s="208">
        <v>1.56</v>
      </c>
      <c r="AT2635" s="208">
        <v>0.93400000000000005</v>
      </c>
      <c r="AU2635" s="208">
        <v>0.58399999999999996</v>
      </c>
      <c r="AV2635" s="208">
        <v>0.124</v>
      </c>
      <c r="AW2635" s="208">
        <v>3.2000000000000001E-2</v>
      </c>
      <c r="AX2635" s="24"/>
      <c r="AY2635" s="208">
        <v>0.66</v>
      </c>
      <c r="AZ2635" s="208">
        <v>0.7</v>
      </c>
      <c r="BA2635" s="208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9">
        <v>0.26300000000000001</v>
      </c>
      <c r="AZ2636" s="209">
        <v>0.35699999999999998</v>
      </c>
      <c r="BA2636" s="209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08">
        <v>0.26300000000000001</v>
      </c>
      <c r="AZ2637" s="208">
        <v>0.35699999999999998</v>
      </c>
      <c r="BA2637" s="208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9">
        <v>2.6880000000000002</v>
      </c>
      <c r="Y2638" s="20"/>
      <c r="Z2638" s="20"/>
      <c r="AA2638" s="20"/>
      <c r="AB2638" s="209">
        <v>1.454</v>
      </c>
      <c r="AC2638" s="209">
        <v>3.012</v>
      </c>
      <c r="AD2638" s="209">
        <v>2.8250000000000002</v>
      </c>
      <c r="AE2638" s="209">
        <v>3.0430000000000001</v>
      </c>
      <c r="AF2638" s="209">
        <v>3.157</v>
      </c>
      <c r="AG2638" s="209">
        <v>1.9</v>
      </c>
      <c r="AH2638" s="209">
        <v>1.67</v>
      </c>
      <c r="AI2638" s="209">
        <v>1.25</v>
      </c>
      <c r="AJ2638" s="209">
        <v>0.36</v>
      </c>
      <c r="AK2638" s="20"/>
      <c r="AL2638" s="20"/>
      <c r="AM2638" s="209">
        <v>1.22</v>
      </c>
      <c r="AN2638" s="209">
        <v>1.41</v>
      </c>
      <c r="AO2638" s="209">
        <v>2.4900000000000002</v>
      </c>
      <c r="AP2638" s="209">
        <v>3.32</v>
      </c>
      <c r="AQ2638" s="209">
        <v>3.12</v>
      </c>
      <c r="AR2638" s="20"/>
      <c r="AS2638" s="209">
        <v>2.323</v>
      </c>
      <c r="AT2638" s="209">
        <v>1.68</v>
      </c>
      <c r="AU2638" s="209">
        <v>1.0409999999999999</v>
      </c>
      <c r="AV2638" s="209">
        <v>0.23100000000000001</v>
      </c>
      <c r="AW2638" s="209">
        <v>0.128</v>
      </c>
      <c r="AX2638" s="20"/>
      <c r="AY2638" s="209">
        <v>1.06</v>
      </c>
      <c r="AZ2638" s="209">
        <v>1</v>
      </c>
      <c r="BA2638" s="209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08">
        <v>2.6880000000000002</v>
      </c>
      <c r="Y2639" s="24"/>
      <c r="Z2639" s="24"/>
      <c r="AA2639" s="24"/>
      <c r="AB2639" s="208">
        <v>1.454</v>
      </c>
      <c r="AC2639" s="208">
        <v>3.012</v>
      </c>
      <c r="AD2639" s="208">
        <v>2.8250000000000002</v>
      </c>
      <c r="AE2639" s="208">
        <v>3.0430000000000001</v>
      </c>
      <c r="AF2639" s="208">
        <v>3.157</v>
      </c>
      <c r="AG2639" s="208">
        <v>1.9</v>
      </c>
      <c r="AH2639" s="208">
        <v>1.67</v>
      </c>
      <c r="AI2639" s="208">
        <v>1.25</v>
      </c>
      <c r="AJ2639" s="208">
        <v>0.36</v>
      </c>
      <c r="AK2639" s="24"/>
      <c r="AL2639" s="24"/>
      <c r="AM2639" s="208">
        <v>1.22</v>
      </c>
      <c r="AN2639" s="208">
        <v>1.41</v>
      </c>
      <c r="AO2639" s="208">
        <v>2.4900000000000002</v>
      </c>
      <c r="AP2639" s="208">
        <v>3.32</v>
      </c>
      <c r="AQ2639" s="208">
        <v>3.12</v>
      </c>
      <c r="AR2639" s="24"/>
      <c r="AS2639" s="208">
        <v>2.323</v>
      </c>
      <c r="AT2639" s="208">
        <v>1.68</v>
      </c>
      <c r="AU2639" s="208">
        <v>1.0409999999999999</v>
      </c>
      <c r="AV2639" s="208">
        <v>0.23100000000000001</v>
      </c>
      <c r="AW2639" s="208">
        <v>0.128</v>
      </c>
      <c r="AX2639" s="24"/>
      <c r="AY2639" s="208">
        <v>1.06</v>
      </c>
      <c r="AZ2639" s="208">
        <v>1</v>
      </c>
      <c r="BA2639" s="208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209">
        <v>7.83</v>
      </c>
      <c r="G2640" s="209">
        <v>8.6850000000000005</v>
      </c>
      <c r="H2640" s="209">
        <v>5.6120000000000001</v>
      </c>
      <c r="I2640" s="224">
        <v>4.4050000000000002</v>
      </c>
      <c r="J2640" s="224"/>
      <c r="K2640" s="209">
        <v>1.7470000000000001</v>
      </c>
      <c r="L2640" s="20"/>
      <c r="M2640" s="20"/>
      <c r="N2640" s="20"/>
      <c r="O2640" s="209">
        <v>1.5840000000000001</v>
      </c>
      <c r="P2640" s="209">
        <v>5.0659999999999998</v>
      </c>
      <c r="Q2640" s="209">
        <v>6.8250000000000002</v>
      </c>
      <c r="R2640" s="209">
        <v>8.625</v>
      </c>
      <c r="S2640" s="209">
        <v>10</v>
      </c>
      <c r="T2640" s="209">
        <v>9.75</v>
      </c>
      <c r="U2640" s="209">
        <v>8.8130000000000006</v>
      </c>
      <c r="V2640" s="209">
        <v>4</v>
      </c>
      <c r="W2640" s="209">
        <v>2.278</v>
      </c>
      <c r="X2640" s="209">
        <v>0.40600000000000003</v>
      </c>
      <c r="Y2640" s="20"/>
      <c r="Z2640" s="20"/>
      <c r="AA2640" s="209">
        <v>0.69499999999999995</v>
      </c>
      <c r="AB2640" s="209">
        <v>4.5110000000000001</v>
      </c>
      <c r="AC2640" s="209">
        <v>9.9830000000000005</v>
      </c>
      <c r="AD2640" s="209">
        <v>3.7989999999999999</v>
      </c>
      <c r="AE2640" s="209">
        <v>8.2899999999999991</v>
      </c>
      <c r="AF2640" s="209">
        <v>7.3959999999999999</v>
      </c>
      <c r="AG2640" s="209">
        <v>4.3739999999999997</v>
      </c>
      <c r="AH2640" s="209">
        <v>2.64</v>
      </c>
      <c r="AI2640" s="209">
        <v>2.38</v>
      </c>
      <c r="AJ2640" s="209">
        <v>1.036</v>
      </c>
      <c r="AK2640" s="20"/>
      <c r="AL2640" s="20"/>
      <c r="AM2640" s="20"/>
      <c r="AN2640" s="209">
        <v>3.4340000000000002</v>
      </c>
      <c r="AO2640" s="209">
        <v>7.5</v>
      </c>
      <c r="AP2640" s="209">
        <v>8.25</v>
      </c>
      <c r="AQ2640" s="209">
        <v>7.6</v>
      </c>
      <c r="AR2640" s="209">
        <v>9.0150000000000006</v>
      </c>
      <c r="AS2640" s="209">
        <v>6.2850000000000001</v>
      </c>
      <c r="AT2640" s="209">
        <v>3.8</v>
      </c>
      <c r="AU2640" s="209">
        <v>2.5369999999999999</v>
      </c>
      <c r="AV2640" s="209">
        <v>0.69399999999999995</v>
      </c>
      <c r="AW2640" s="20"/>
      <c r="AX2640" s="20"/>
      <c r="AY2640" s="209">
        <v>1.369</v>
      </c>
      <c r="AZ2640" s="209">
        <v>2.8</v>
      </c>
      <c r="BA2640" s="209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208">
        <v>7.83</v>
      </c>
      <c r="G2641" s="208">
        <v>8.6850000000000005</v>
      </c>
      <c r="H2641" s="208">
        <v>5.6120000000000001</v>
      </c>
      <c r="I2641" s="221">
        <v>4.4050000000000002</v>
      </c>
      <c r="J2641" s="221"/>
      <c r="K2641" s="208">
        <v>1.7470000000000001</v>
      </c>
      <c r="L2641" s="24"/>
      <c r="M2641" s="24"/>
      <c r="N2641" s="24"/>
      <c r="O2641" s="208">
        <v>1.5840000000000001</v>
      </c>
      <c r="P2641" s="208">
        <v>5.0659999999999998</v>
      </c>
      <c r="Q2641" s="208">
        <v>6.8250000000000002</v>
      </c>
      <c r="R2641" s="208">
        <v>8.625</v>
      </c>
      <c r="S2641" s="208">
        <v>10</v>
      </c>
      <c r="T2641" s="208">
        <v>9.75</v>
      </c>
      <c r="U2641" s="208">
        <v>8.8130000000000006</v>
      </c>
      <c r="V2641" s="208">
        <v>4</v>
      </c>
      <c r="W2641" s="208">
        <v>2.278</v>
      </c>
      <c r="X2641" s="208">
        <v>0.40600000000000003</v>
      </c>
      <c r="Y2641" s="24"/>
      <c r="Z2641" s="24"/>
      <c r="AA2641" s="208">
        <v>0.69499999999999995</v>
      </c>
      <c r="AB2641" s="208">
        <v>4.5110000000000001</v>
      </c>
      <c r="AC2641" s="208">
        <v>9.9830000000000005</v>
      </c>
      <c r="AD2641" s="208">
        <v>3.7989999999999999</v>
      </c>
      <c r="AE2641" s="208">
        <v>8.2899999999999991</v>
      </c>
      <c r="AF2641" s="208">
        <v>7.3959999999999999</v>
      </c>
      <c r="AG2641" s="208">
        <v>4.3739999999999997</v>
      </c>
      <c r="AH2641" s="208">
        <v>2.64</v>
      </c>
      <c r="AI2641" s="208">
        <v>2.38</v>
      </c>
      <c r="AJ2641" s="208">
        <v>1.036</v>
      </c>
      <c r="AK2641" s="24"/>
      <c r="AL2641" s="24"/>
      <c r="AM2641" s="24"/>
      <c r="AN2641" s="208">
        <v>3.4340000000000002</v>
      </c>
      <c r="AO2641" s="208">
        <v>7.5</v>
      </c>
      <c r="AP2641" s="208">
        <v>8.25</v>
      </c>
      <c r="AQ2641" s="208">
        <v>7.6</v>
      </c>
      <c r="AR2641" s="208">
        <v>9.0150000000000006</v>
      </c>
      <c r="AS2641" s="208">
        <v>6.2850000000000001</v>
      </c>
      <c r="AT2641" s="208">
        <v>3.8</v>
      </c>
      <c r="AU2641" s="208">
        <v>2.5369999999999999</v>
      </c>
      <c r="AV2641" s="208">
        <v>0.69399999999999995</v>
      </c>
      <c r="AW2641" s="24"/>
      <c r="AX2641" s="24"/>
      <c r="AY2641" s="208">
        <v>1.369</v>
      </c>
      <c r="AZ2641" s="208">
        <v>2.8</v>
      </c>
      <c r="BA2641" s="208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209">
        <v>0.17699999999999999</v>
      </c>
      <c r="H2642" s="209">
        <v>0.114</v>
      </c>
      <c r="I2642" s="224">
        <v>0.09</v>
      </c>
      <c r="J2642" s="224"/>
      <c r="K2642" s="209">
        <v>6.5000000000000002E-2</v>
      </c>
      <c r="L2642" s="20"/>
      <c r="M2642" s="20"/>
      <c r="N2642" s="20"/>
      <c r="O2642" s="209">
        <v>7.4999999999999997E-2</v>
      </c>
      <c r="P2642" s="20"/>
      <c r="Q2642" s="209">
        <v>0.2</v>
      </c>
      <c r="R2642" s="209">
        <v>0.125</v>
      </c>
      <c r="S2642" s="209">
        <v>7.4999999999999997E-2</v>
      </c>
      <c r="T2642" s="209">
        <v>0.1</v>
      </c>
      <c r="U2642" s="209">
        <v>0.125</v>
      </c>
      <c r="V2642" s="209">
        <v>0.125</v>
      </c>
      <c r="W2642" s="209">
        <v>0.1</v>
      </c>
      <c r="X2642" s="20"/>
      <c r="Y2642" s="20"/>
      <c r="Z2642" s="20"/>
      <c r="AA2642" s="209">
        <v>7.3999999999999996E-2</v>
      </c>
      <c r="AB2642" s="209">
        <v>0.109</v>
      </c>
      <c r="AC2642" s="209">
        <v>0.115</v>
      </c>
      <c r="AD2642" s="209">
        <v>0.10299999999999999</v>
      </c>
      <c r="AE2642" s="209">
        <v>5.5E-2</v>
      </c>
      <c r="AF2642" s="209">
        <v>0.04</v>
      </c>
      <c r="AG2642" s="209">
        <v>6.8000000000000005E-2</v>
      </c>
      <c r="AH2642" s="209">
        <v>6.3E-2</v>
      </c>
      <c r="AI2642" s="209">
        <v>8.8999999999999996E-2</v>
      </c>
      <c r="AJ2642" s="20"/>
      <c r="AK2642" s="20"/>
      <c r="AL2642" s="209">
        <v>2.5999999999999999E-2</v>
      </c>
      <c r="AM2642" s="209">
        <v>5.8000000000000003E-2</v>
      </c>
      <c r="AN2642" s="209">
        <v>8.1000000000000003E-2</v>
      </c>
      <c r="AO2642" s="209">
        <v>0.09</v>
      </c>
      <c r="AP2642" s="209">
        <v>0.11</v>
      </c>
      <c r="AQ2642" s="209">
        <v>7.0000000000000007E-2</v>
      </c>
      <c r="AR2642" s="209">
        <v>0.09</v>
      </c>
      <c r="AS2642" s="209">
        <v>8.2000000000000003E-2</v>
      </c>
      <c r="AT2642" s="209">
        <v>8.7999999999999995E-2</v>
      </c>
      <c r="AU2642" s="209">
        <v>0.06</v>
      </c>
      <c r="AV2642" s="209">
        <v>3.1E-2</v>
      </c>
      <c r="AW2642" s="20"/>
      <c r="AX2642" s="20"/>
      <c r="AY2642" s="209">
        <v>7.9000000000000001E-2</v>
      </c>
      <c r="AZ2642" s="209">
        <v>0.09</v>
      </c>
      <c r="BA2642" s="209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208">
        <v>0.17699999999999999</v>
      </c>
      <c r="H2643" s="208">
        <v>0.114</v>
      </c>
      <c r="I2643" s="221">
        <v>0.09</v>
      </c>
      <c r="J2643" s="221"/>
      <c r="K2643" s="208">
        <v>6.5000000000000002E-2</v>
      </c>
      <c r="L2643" s="24"/>
      <c r="M2643" s="24"/>
      <c r="N2643" s="24"/>
      <c r="O2643" s="208">
        <v>7.4999999999999997E-2</v>
      </c>
      <c r="P2643" s="24"/>
      <c r="Q2643" s="208">
        <v>0.2</v>
      </c>
      <c r="R2643" s="208">
        <v>0.125</v>
      </c>
      <c r="S2643" s="208">
        <v>7.4999999999999997E-2</v>
      </c>
      <c r="T2643" s="208">
        <v>0.1</v>
      </c>
      <c r="U2643" s="208">
        <v>0.125</v>
      </c>
      <c r="V2643" s="208">
        <v>0.125</v>
      </c>
      <c r="W2643" s="208">
        <v>0.1</v>
      </c>
      <c r="X2643" s="24"/>
      <c r="Y2643" s="24"/>
      <c r="Z2643" s="24"/>
      <c r="AA2643" s="208">
        <v>7.3999999999999996E-2</v>
      </c>
      <c r="AB2643" s="208">
        <v>0.109</v>
      </c>
      <c r="AC2643" s="208">
        <v>0.115</v>
      </c>
      <c r="AD2643" s="208">
        <v>0.10299999999999999</v>
      </c>
      <c r="AE2643" s="208">
        <v>5.5E-2</v>
      </c>
      <c r="AF2643" s="208">
        <v>0.04</v>
      </c>
      <c r="AG2643" s="208">
        <v>6.8000000000000005E-2</v>
      </c>
      <c r="AH2643" s="208">
        <v>6.3E-2</v>
      </c>
      <c r="AI2643" s="208">
        <v>8.8999999999999996E-2</v>
      </c>
      <c r="AJ2643" s="24"/>
      <c r="AK2643" s="24"/>
      <c r="AL2643" s="208">
        <v>2.5999999999999999E-2</v>
      </c>
      <c r="AM2643" s="208">
        <v>5.8000000000000003E-2</v>
      </c>
      <c r="AN2643" s="208">
        <v>8.1000000000000003E-2</v>
      </c>
      <c r="AO2643" s="208">
        <v>0.09</v>
      </c>
      <c r="AP2643" s="208">
        <v>0.11</v>
      </c>
      <c r="AQ2643" s="208">
        <v>7.0000000000000007E-2</v>
      </c>
      <c r="AR2643" s="208">
        <v>0.09</v>
      </c>
      <c r="AS2643" s="208">
        <v>8.2000000000000003E-2</v>
      </c>
      <c r="AT2643" s="208">
        <v>8.7999999999999995E-2</v>
      </c>
      <c r="AU2643" s="208">
        <v>0.06</v>
      </c>
      <c r="AV2643" s="208">
        <v>3.1E-2</v>
      </c>
      <c r="AW2643" s="24"/>
      <c r="AX2643" s="24"/>
      <c r="AY2643" s="208">
        <v>7.9000000000000001E-2</v>
      </c>
      <c r="AZ2643" s="208">
        <v>0.09</v>
      </c>
      <c r="BA2643" s="208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209">
        <v>2.1890000000000001</v>
      </c>
      <c r="I2644" s="224">
        <v>2.5310000000000001</v>
      </c>
      <c r="J2644" s="224"/>
      <c r="K2644" s="209">
        <v>1.1879999999999999</v>
      </c>
      <c r="L2644" s="209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209">
        <v>1.2749999999999999</v>
      </c>
      <c r="V2644" s="209">
        <v>2</v>
      </c>
      <c r="W2644" s="209">
        <v>1.3</v>
      </c>
      <c r="X2644" s="209">
        <v>0.2</v>
      </c>
      <c r="Y2644" s="20"/>
      <c r="Z2644" s="20"/>
      <c r="AA2644" s="209">
        <v>0.113</v>
      </c>
      <c r="AB2644" s="20"/>
      <c r="AC2644" s="20"/>
      <c r="AD2644" s="20"/>
      <c r="AE2644" s="20"/>
      <c r="AF2644" s="20"/>
      <c r="AG2644" s="20"/>
      <c r="AH2644" s="209">
        <v>1.738</v>
      </c>
      <c r="AI2644" s="209">
        <v>1.738</v>
      </c>
      <c r="AJ2644" s="209">
        <v>0.438</v>
      </c>
      <c r="AK2644" s="20"/>
      <c r="AL2644" s="209">
        <v>4.5999999999999999E-2</v>
      </c>
      <c r="AM2644" s="209">
        <v>0.01</v>
      </c>
      <c r="AN2644" s="20"/>
      <c r="AO2644" s="20"/>
      <c r="AP2644" s="20"/>
      <c r="AQ2644" s="20"/>
      <c r="AR2644" s="20"/>
      <c r="AS2644" s="20"/>
      <c r="AT2644" s="209">
        <v>2.0310000000000001</v>
      </c>
      <c r="AU2644" s="209">
        <v>1.0940000000000001</v>
      </c>
      <c r="AV2644" s="209">
        <v>7.8E-2</v>
      </c>
      <c r="AW2644" s="209">
        <v>4.8000000000000001E-2</v>
      </c>
      <c r="AX2644" s="20"/>
      <c r="AY2644" s="209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208">
        <v>2.1890000000000001</v>
      </c>
      <c r="I2645" s="221">
        <v>2.5310000000000001</v>
      </c>
      <c r="J2645" s="221"/>
      <c r="K2645" s="208">
        <v>1.1879999999999999</v>
      </c>
      <c r="L2645" s="208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208">
        <v>1.2749999999999999</v>
      </c>
      <c r="V2645" s="208">
        <v>2</v>
      </c>
      <c r="W2645" s="208">
        <v>1.3</v>
      </c>
      <c r="X2645" s="208">
        <v>0.2</v>
      </c>
      <c r="Y2645" s="24"/>
      <c r="Z2645" s="24"/>
      <c r="AA2645" s="208">
        <v>0.113</v>
      </c>
      <c r="AB2645" s="24"/>
      <c r="AC2645" s="24"/>
      <c r="AD2645" s="24"/>
      <c r="AE2645" s="24"/>
      <c r="AF2645" s="24"/>
      <c r="AG2645" s="24"/>
      <c r="AH2645" s="208">
        <v>1.738</v>
      </c>
      <c r="AI2645" s="208">
        <v>1.738</v>
      </c>
      <c r="AJ2645" s="208">
        <v>0.438</v>
      </c>
      <c r="AK2645" s="24"/>
      <c r="AL2645" s="208">
        <v>4.5999999999999999E-2</v>
      </c>
      <c r="AM2645" s="208">
        <v>0.01</v>
      </c>
      <c r="AN2645" s="24"/>
      <c r="AO2645" s="24"/>
      <c r="AP2645" s="24"/>
      <c r="AQ2645" s="24"/>
      <c r="AR2645" s="24"/>
      <c r="AS2645" s="24"/>
      <c r="AT2645" s="208">
        <v>2.0310000000000001</v>
      </c>
      <c r="AU2645" s="208">
        <v>1.0940000000000001</v>
      </c>
      <c r="AV2645" s="208">
        <v>7.8E-2</v>
      </c>
      <c r="AW2645" s="208">
        <v>4.8000000000000001E-2</v>
      </c>
      <c r="AX2645" s="24"/>
      <c r="AY2645" s="208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209">
        <v>67.7</v>
      </c>
      <c r="G2646" s="209">
        <v>79.3</v>
      </c>
      <c r="H2646" s="209">
        <v>69.5</v>
      </c>
      <c r="I2646" s="224">
        <v>49.442999999999998</v>
      </c>
      <c r="J2646" s="224"/>
      <c r="K2646" s="209">
        <v>28.510999999999999</v>
      </c>
      <c r="L2646" s="20"/>
      <c r="M2646" s="20"/>
      <c r="N2646" s="20"/>
      <c r="O2646" s="209">
        <v>24.370999999999999</v>
      </c>
      <c r="P2646" s="209">
        <v>60.156999999999996</v>
      </c>
      <c r="Q2646" s="209">
        <v>97.215000000000003</v>
      </c>
      <c r="R2646" s="209">
        <v>106.19499999999999</v>
      </c>
      <c r="S2646" s="209">
        <v>117.572</v>
      </c>
      <c r="T2646" s="209">
        <v>110.91200000000001</v>
      </c>
      <c r="U2646" s="209">
        <v>80.19</v>
      </c>
      <c r="V2646" s="209">
        <v>41.360999999999997</v>
      </c>
      <c r="W2646" s="209">
        <v>27.414000000000001</v>
      </c>
      <c r="X2646" s="20"/>
      <c r="Y2646" s="20"/>
      <c r="Z2646" s="20"/>
      <c r="AA2646" s="209">
        <v>-96.366</v>
      </c>
      <c r="AB2646" s="209">
        <v>47.911000000000001</v>
      </c>
      <c r="AC2646" s="209">
        <v>84.625</v>
      </c>
      <c r="AD2646" s="209">
        <v>112.51600000000001</v>
      </c>
      <c r="AE2646" s="209">
        <v>108.67</v>
      </c>
      <c r="AF2646" s="209">
        <v>91.016000000000005</v>
      </c>
      <c r="AG2646" s="209">
        <v>66.567999999999998</v>
      </c>
      <c r="AH2646" s="209">
        <v>43.780999999999999</v>
      </c>
      <c r="AI2646" s="209">
        <v>43.707999999999998</v>
      </c>
      <c r="AJ2646" s="20"/>
      <c r="AK2646" s="20"/>
      <c r="AL2646" s="20"/>
      <c r="AM2646" s="209">
        <v>19.021999999999998</v>
      </c>
      <c r="AN2646" s="209">
        <v>39.865000000000002</v>
      </c>
      <c r="AO2646" s="209">
        <v>64.906000000000006</v>
      </c>
      <c r="AP2646" s="209">
        <v>83.950999999999993</v>
      </c>
      <c r="AQ2646" s="209">
        <v>80.501999999999995</v>
      </c>
      <c r="AR2646" s="209">
        <v>67.418999999999997</v>
      </c>
      <c r="AS2646" s="209">
        <v>58.74</v>
      </c>
      <c r="AT2646" s="209">
        <v>40.414999999999999</v>
      </c>
      <c r="AU2646" s="209">
        <v>28.157</v>
      </c>
      <c r="AV2646" s="20"/>
      <c r="AW2646" s="20"/>
      <c r="AX2646" s="20"/>
      <c r="AY2646" s="209">
        <v>17.562000000000001</v>
      </c>
      <c r="AZ2646" s="209">
        <v>28.396999999999998</v>
      </c>
      <c r="BA2646" s="209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208">
        <v>18.3</v>
      </c>
      <c r="H2647" s="208">
        <v>15.5</v>
      </c>
      <c r="I2647" s="221">
        <v>10.523</v>
      </c>
      <c r="J2647" s="221"/>
      <c r="K2647" s="208">
        <v>5.6479999999999997</v>
      </c>
      <c r="L2647" s="24"/>
      <c r="M2647" s="24"/>
      <c r="N2647" s="24"/>
      <c r="O2647" s="208">
        <v>5.9009999999999998</v>
      </c>
      <c r="P2647" s="208">
        <v>13.44</v>
      </c>
      <c r="Q2647" s="208">
        <v>22.347000000000001</v>
      </c>
      <c r="R2647" s="208">
        <v>23.713000000000001</v>
      </c>
      <c r="S2647" s="208">
        <v>26.954999999999998</v>
      </c>
      <c r="T2647" s="208">
        <v>24.152999999999999</v>
      </c>
      <c r="U2647" s="208">
        <v>18.556999999999999</v>
      </c>
      <c r="V2647" s="208">
        <v>9.8219999999999992</v>
      </c>
      <c r="W2647" s="208">
        <v>6.1950000000000003</v>
      </c>
      <c r="X2647" s="24"/>
      <c r="Y2647" s="24"/>
      <c r="Z2647" s="24"/>
      <c r="AA2647" s="208">
        <v>-49.622999999999998</v>
      </c>
      <c r="AB2647" s="208">
        <v>11.099</v>
      </c>
      <c r="AC2647" s="208">
        <v>18.109000000000002</v>
      </c>
      <c r="AD2647" s="208">
        <v>22.902000000000001</v>
      </c>
      <c r="AE2647" s="208">
        <v>22.167999999999999</v>
      </c>
      <c r="AF2647" s="208">
        <v>18.873999999999999</v>
      </c>
      <c r="AG2647" s="208">
        <v>13.090999999999999</v>
      </c>
      <c r="AH2647" s="208">
        <v>9.06</v>
      </c>
      <c r="AI2647" s="208">
        <v>7.2050000000000001</v>
      </c>
      <c r="AJ2647" s="24"/>
      <c r="AK2647" s="24"/>
      <c r="AL2647" s="24"/>
      <c r="AM2647" s="208">
        <v>4.3179999999999996</v>
      </c>
      <c r="AN2647" s="208">
        <v>10.249000000000001</v>
      </c>
      <c r="AO2647" s="208">
        <v>16.274999999999999</v>
      </c>
      <c r="AP2647" s="208">
        <v>21.449000000000002</v>
      </c>
      <c r="AQ2647" s="208">
        <v>20.350999999999999</v>
      </c>
      <c r="AR2647" s="208">
        <v>17.263999999999999</v>
      </c>
      <c r="AS2647" s="208">
        <v>15.068</v>
      </c>
      <c r="AT2647" s="208">
        <v>9.9879999999999995</v>
      </c>
      <c r="AU2647" s="208">
        <v>5.4790000000000001</v>
      </c>
      <c r="AV2647" s="24"/>
      <c r="AW2647" s="24"/>
      <c r="AX2647" s="24"/>
      <c r="AY2647" s="208">
        <v>2.82</v>
      </c>
      <c r="AZ2647" s="208">
        <v>4.5810000000000004</v>
      </c>
      <c r="BA2647" s="208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208">
        <v>2.7</v>
      </c>
      <c r="H2648" s="208">
        <v>2.2999999999999998</v>
      </c>
      <c r="I2648" s="221">
        <v>1.554</v>
      </c>
      <c r="J2648" s="221"/>
      <c r="K2648" s="208">
        <v>0.64500000000000002</v>
      </c>
      <c r="L2648" s="24"/>
      <c r="M2648" s="24"/>
      <c r="N2648" s="24"/>
      <c r="O2648" s="208">
        <v>0.97299999999999998</v>
      </c>
      <c r="P2648" s="208">
        <v>1.508</v>
      </c>
      <c r="Q2648" s="208">
        <v>2.4790000000000001</v>
      </c>
      <c r="R2648" s="208">
        <v>3.0409999999999999</v>
      </c>
      <c r="S2648" s="208">
        <v>3.9390000000000001</v>
      </c>
      <c r="T2648" s="208">
        <v>3.492</v>
      </c>
      <c r="U2648" s="208">
        <v>2.7080000000000002</v>
      </c>
      <c r="V2648" s="208">
        <v>1.179</v>
      </c>
      <c r="W2648" s="208">
        <v>0.73499999999999999</v>
      </c>
      <c r="X2648" s="24"/>
      <c r="Y2648" s="24"/>
      <c r="Z2648" s="24"/>
      <c r="AA2648" s="208">
        <v>-20.315999999999999</v>
      </c>
      <c r="AB2648" s="208">
        <v>1.444</v>
      </c>
      <c r="AC2648" s="208">
        <v>2.3069999999999999</v>
      </c>
      <c r="AD2648" s="208">
        <v>3.0950000000000002</v>
      </c>
      <c r="AE2648" s="208">
        <v>2.972</v>
      </c>
      <c r="AF2648" s="208">
        <v>2.5209999999999999</v>
      </c>
      <c r="AG2648" s="208">
        <v>1.85</v>
      </c>
      <c r="AH2648" s="208">
        <v>1.018</v>
      </c>
      <c r="AI2648" s="208">
        <v>0.877</v>
      </c>
      <c r="AJ2648" s="24"/>
      <c r="AK2648" s="24"/>
      <c r="AL2648" s="24"/>
      <c r="AM2648" s="208">
        <v>0.55100000000000005</v>
      </c>
      <c r="AN2648" s="208">
        <v>1.3360000000000001</v>
      </c>
      <c r="AO2648" s="208">
        <v>2.4649999999999999</v>
      </c>
      <c r="AP2648" s="208">
        <v>3.14</v>
      </c>
      <c r="AQ2648" s="208">
        <v>2.9289999999999998</v>
      </c>
      <c r="AR2648" s="208">
        <v>2.83</v>
      </c>
      <c r="AS2648" s="208">
        <v>2.4020000000000001</v>
      </c>
      <c r="AT2648" s="208">
        <v>1.29</v>
      </c>
      <c r="AU2648" s="208">
        <v>0.67100000000000004</v>
      </c>
      <c r="AV2648" s="24"/>
      <c r="AW2648" s="24"/>
      <c r="AX2648" s="24"/>
      <c r="AY2648" s="208">
        <v>0.66400000000000003</v>
      </c>
      <c r="AZ2648" s="208">
        <v>1.083</v>
      </c>
      <c r="BA2648" s="208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208">
        <v>67.7</v>
      </c>
      <c r="G2649" s="208">
        <v>58.3</v>
      </c>
      <c r="H2649" s="208">
        <v>51.7</v>
      </c>
      <c r="I2649" s="221">
        <v>37.366</v>
      </c>
      <c r="J2649" s="221"/>
      <c r="K2649" s="208">
        <v>22.218</v>
      </c>
      <c r="L2649" s="24"/>
      <c r="M2649" s="24"/>
      <c r="N2649" s="24"/>
      <c r="O2649" s="208">
        <v>17.497</v>
      </c>
      <c r="P2649" s="208">
        <v>45.209000000000003</v>
      </c>
      <c r="Q2649" s="208">
        <v>72.388999999999996</v>
      </c>
      <c r="R2649" s="208">
        <v>79.441000000000003</v>
      </c>
      <c r="S2649" s="208">
        <v>86.677999999999997</v>
      </c>
      <c r="T2649" s="208">
        <v>83.266999999999996</v>
      </c>
      <c r="U2649" s="208">
        <v>58.924999999999997</v>
      </c>
      <c r="V2649" s="208">
        <v>30.36</v>
      </c>
      <c r="W2649" s="208">
        <v>20.484000000000002</v>
      </c>
      <c r="X2649" s="24"/>
      <c r="Y2649" s="24"/>
      <c r="Z2649" s="24"/>
      <c r="AA2649" s="208">
        <v>-26.427</v>
      </c>
      <c r="AB2649" s="208">
        <v>35.368000000000002</v>
      </c>
      <c r="AC2649" s="208">
        <v>64.209000000000003</v>
      </c>
      <c r="AD2649" s="208">
        <v>86.519000000000005</v>
      </c>
      <c r="AE2649" s="208">
        <v>83.53</v>
      </c>
      <c r="AF2649" s="208">
        <v>69.620999999999995</v>
      </c>
      <c r="AG2649" s="208">
        <v>51.627000000000002</v>
      </c>
      <c r="AH2649" s="208">
        <v>33.703000000000003</v>
      </c>
      <c r="AI2649" s="208">
        <v>35.625999999999998</v>
      </c>
      <c r="AJ2649" s="24"/>
      <c r="AK2649" s="24"/>
      <c r="AL2649" s="24"/>
      <c r="AM2649" s="208">
        <v>14.153</v>
      </c>
      <c r="AN2649" s="208">
        <v>28.28</v>
      </c>
      <c r="AO2649" s="208">
        <v>46.165999999999997</v>
      </c>
      <c r="AP2649" s="208">
        <v>59.362000000000002</v>
      </c>
      <c r="AQ2649" s="208">
        <v>57.222000000000001</v>
      </c>
      <c r="AR2649" s="208">
        <v>47.325000000000003</v>
      </c>
      <c r="AS2649" s="208">
        <v>41.27</v>
      </c>
      <c r="AT2649" s="208">
        <v>29.137</v>
      </c>
      <c r="AU2649" s="208">
        <v>22.007000000000001</v>
      </c>
      <c r="AV2649" s="24"/>
      <c r="AW2649" s="24"/>
      <c r="AX2649" s="24"/>
      <c r="AY2649" s="208">
        <v>14.077999999999999</v>
      </c>
      <c r="AZ2649" s="208">
        <v>22.733000000000001</v>
      </c>
      <c r="BA2649" s="208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209">
        <v>0.14299999999999999</v>
      </c>
      <c r="G2650" s="20"/>
      <c r="H2650" s="209">
        <v>2.0990000000000002</v>
      </c>
      <c r="I2650" s="224">
        <v>0.70499999999999996</v>
      </c>
      <c r="J2650" s="224"/>
      <c r="K2650" s="209">
        <v>0.378</v>
      </c>
      <c r="L2650" s="209">
        <v>0.12</v>
      </c>
      <c r="M2650" s="20"/>
      <c r="N2650" s="20"/>
      <c r="O2650" s="209">
        <v>0.28799999999999998</v>
      </c>
      <c r="P2650" s="209">
        <v>0.71299999999999997</v>
      </c>
      <c r="Q2650" s="209">
        <v>1.038</v>
      </c>
      <c r="R2650" s="209">
        <v>2.5249999999999999</v>
      </c>
      <c r="S2650" s="209">
        <v>0.25</v>
      </c>
      <c r="T2650" s="209">
        <v>1.5</v>
      </c>
      <c r="U2650" s="209">
        <v>1.125</v>
      </c>
      <c r="V2650" s="209">
        <v>0.625</v>
      </c>
      <c r="W2650" s="209">
        <v>0.35</v>
      </c>
      <c r="X2650" s="209">
        <v>0.15</v>
      </c>
      <c r="Y2650" s="20"/>
      <c r="Z2650" s="20"/>
      <c r="AA2650" s="209">
        <v>0.33600000000000002</v>
      </c>
      <c r="AB2650" s="209">
        <v>0.70399999999999996</v>
      </c>
      <c r="AC2650" s="209">
        <v>1.45</v>
      </c>
      <c r="AD2650" s="209">
        <v>1.51</v>
      </c>
      <c r="AE2650" s="209">
        <v>1.526</v>
      </c>
      <c r="AF2650" s="209">
        <v>1.5489999999999999</v>
      </c>
      <c r="AG2650" s="209">
        <v>0.86299999999999999</v>
      </c>
      <c r="AH2650" s="209">
        <v>0.47399999999999998</v>
      </c>
      <c r="AI2650" s="209">
        <v>0.44</v>
      </c>
      <c r="AJ2650" s="209">
        <v>0.11</v>
      </c>
      <c r="AK2650" s="20"/>
      <c r="AL2650" s="209">
        <v>7.3999999999999996E-2</v>
      </c>
      <c r="AM2650" s="209">
        <v>0.28699999999999998</v>
      </c>
      <c r="AN2650" s="209">
        <v>0.54900000000000004</v>
      </c>
      <c r="AO2650" s="209">
        <v>1.05</v>
      </c>
      <c r="AP2650" s="209">
        <v>1.49</v>
      </c>
      <c r="AQ2650" s="209">
        <v>1.43</v>
      </c>
      <c r="AR2650" s="209">
        <v>1.415</v>
      </c>
      <c r="AS2650" s="209">
        <v>0.89500000000000002</v>
      </c>
      <c r="AT2650" s="209">
        <v>0.56000000000000005</v>
      </c>
      <c r="AU2650" s="209">
        <v>0.36899999999999999</v>
      </c>
      <c r="AV2650" s="209">
        <v>5.1999999999999998E-2</v>
      </c>
      <c r="AW2650" s="209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208">
        <v>0.14299999999999999</v>
      </c>
      <c r="G2651" s="24"/>
      <c r="H2651" s="208">
        <v>2.0990000000000002</v>
      </c>
      <c r="I2651" s="221">
        <v>0.70499999999999996</v>
      </c>
      <c r="J2651" s="221"/>
      <c r="K2651" s="208">
        <v>0.378</v>
      </c>
      <c r="L2651" s="208">
        <v>0.12</v>
      </c>
      <c r="M2651" s="24"/>
      <c r="N2651" s="24"/>
      <c r="O2651" s="208">
        <v>0.28799999999999998</v>
      </c>
      <c r="P2651" s="208">
        <v>0.71299999999999997</v>
      </c>
      <c r="Q2651" s="208">
        <v>1.038</v>
      </c>
      <c r="R2651" s="208">
        <v>2.5249999999999999</v>
      </c>
      <c r="S2651" s="208">
        <v>0.25</v>
      </c>
      <c r="T2651" s="208">
        <v>1.5</v>
      </c>
      <c r="U2651" s="208">
        <v>1.125</v>
      </c>
      <c r="V2651" s="208">
        <v>0.625</v>
      </c>
      <c r="W2651" s="208">
        <v>0.35</v>
      </c>
      <c r="X2651" s="208">
        <v>0.15</v>
      </c>
      <c r="Y2651" s="24"/>
      <c r="Z2651" s="24"/>
      <c r="AA2651" s="208">
        <v>0.33600000000000002</v>
      </c>
      <c r="AB2651" s="208">
        <v>0.70399999999999996</v>
      </c>
      <c r="AC2651" s="208">
        <v>1.45</v>
      </c>
      <c r="AD2651" s="208">
        <v>1.51</v>
      </c>
      <c r="AE2651" s="208">
        <v>1.526</v>
      </c>
      <c r="AF2651" s="208">
        <v>1.5489999999999999</v>
      </c>
      <c r="AG2651" s="208">
        <v>0.86299999999999999</v>
      </c>
      <c r="AH2651" s="208">
        <v>0.47399999999999998</v>
      </c>
      <c r="AI2651" s="208">
        <v>0.44</v>
      </c>
      <c r="AJ2651" s="208">
        <v>0.11</v>
      </c>
      <c r="AK2651" s="24"/>
      <c r="AL2651" s="208">
        <v>7.3999999999999996E-2</v>
      </c>
      <c r="AM2651" s="208">
        <v>0.28699999999999998</v>
      </c>
      <c r="AN2651" s="208">
        <v>0.54900000000000004</v>
      </c>
      <c r="AO2651" s="208">
        <v>1.05</v>
      </c>
      <c r="AP2651" s="208">
        <v>1.49</v>
      </c>
      <c r="AQ2651" s="208">
        <v>1.43</v>
      </c>
      <c r="AR2651" s="208">
        <v>1.415</v>
      </c>
      <c r="AS2651" s="208">
        <v>0.89500000000000002</v>
      </c>
      <c r="AT2651" s="208">
        <v>0.56000000000000005</v>
      </c>
      <c r="AU2651" s="208">
        <v>0.36899999999999999</v>
      </c>
      <c r="AV2651" s="208">
        <v>5.1999999999999998E-2</v>
      </c>
      <c r="AW2651" s="208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9">
        <v>0.79900000000000004</v>
      </c>
      <c r="AQ2652" s="209">
        <v>1</v>
      </c>
      <c r="AR2652" s="209">
        <v>1.782</v>
      </c>
      <c r="AS2652" s="209">
        <v>0.55800000000000005</v>
      </c>
      <c r="AT2652" s="209">
        <v>0.28999999999999998</v>
      </c>
      <c r="AU2652" s="209">
        <v>0.13400000000000001</v>
      </c>
      <c r="AV2652" s="209">
        <v>8.0000000000000002E-3</v>
      </c>
      <c r="AW2652" s="20"/>
      <c r="AX2652" s="20"/>
      <c r="AY2652" s="209">
        <v>0.128</v>
      </c>
      <c r="AZ2652" s="209">
        <v>0.25</v>
      </c>
      <c r="BA2652" s="209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08">
        <v>0.79900000000000004</v>
      </c>
      <c r="AQ2653" s="208">
        <v>1</v>
      </c>
      <c r="AR2653" s="208">
        <v>1.782</v>
      </c>
      <c r="AS2653" s="208">
        <v>0.55800000000000005</v>
      </c>
      <c r="AT2653" s="208">
        <v>0.28999999999999998</v>
      </c>
      <c r="AU2653" s="208">
        <v>0.13400000000000001</v>
      </c>
      <c r="AV2653" s="208">
        <v>8.0000000000000002E-3</v>
      </c>
      <c r="AW2653" s="24"/>
      <c r="AX2653" s="24"/>
      <c r="AY2653" s="208">
        <v>0.128</v>
      </c>
      <c r="AZ2653" s="208">
        <v>0.25</v>
      </c>
      <c r="BA2653" s="208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209">
        <v>1.9039999999999999</v>
      </c>
      <c r="G2654" s="209">
        <v>1.8879999999999999</v>
      </c>
      <c r="H2654" s="209">
        <v>1.1040000000000001</v>
      </c>
      <c r="I2654" s="224">
        <v>0.91800000000000004</v>
      </c>
      <c r="J2654" s="224"/>
      <c r="K2654" s="209">
        <v>0.36699999999999999</v>
      </c>
      <c r="L2654" s="20"/>
      <c r="M2654" s="20"/>
      <c r="N2654" s="20"/>
      <c r="O2654" s="209">
        <v>0.28799999999999998</v>
      </c>
      <c r="P2654" s="209">
        <v>0.93799999999999994</v>
      </c>
      <c r="Q2654" s="209">
        <v>1.375</v>
      </c>
      <c r="R2654" s="209">
        <v>2</v>
      </c>
      <c r="S2654" s="209">
        <v>1.875</v>
      </c>
      <c r="T2654" s="209">
        <v>2.25</v>
      </c>
      <c r="U2654" s="20"/>
      <c r="V2654" s="209">
        <v>2.25</v>
      </c>
      <c r="W2654" s="209">
        <v>0.375</v>
      </c>
      <c r="X2654" s="209">
        <v>0.25</v>
      </c>
      <c r="Y2654" s="20"/>
      <c r="Z2654" s="20"/>
      <c r="AA2654" s="209">
        <v>4.8000000000000001E-2</v>
      </c>
      <c r="AB2654" s="209">
        <v>0.78100000000000003</v>
      </c>
      <c r="AC2654" s="209">
        <v>1.7929999999999999</v>
      </c>
      <c r="AD2654" s="209">
        <v>2.004</v>
      </c>
      <c r="AE2654" s="209">
        <v>2.0379999999999998</v>
      </c>
      <c r="AF2654" s="209">
        <v>1.6180000000000001</v>
      </c>
      <c r="AG2654" s="209">
        <v>0.84</v>
      </c>
      <c r="AH2654" s="209">
        <v>0.59</v>
      </c>
      <c r="AI2654" s="209">
        <v>0.4</v>
      </c>
      <c r="AJ2654" s="209">
        <v>0.12</v>
      </c>
      <c r="AK2654" s="20"/>
      <c r="AL2654" s="20"/>
      <c r="AM2654" s="209">
        <v>0.24</v>
      </c>
      <c r="AN2654" s="209">
        <v>0.6</v>
      </c>
      <c r="AO2654" s="209">
        <v>1.3</v>
      </c>
      <c r="AP2654" s="209">
        <v>1.95</v>
      </c>
      <c r="AQ2654" s="209">
        <v>1.68</v>
      </c>
      <c r="AR2654" s="209">
        <v>1.7649999999999999</v>
      </c>
      <c r="AS2654" s="209">
        <v>1.2410000000000001</v>
      </c>
      <c r="AT2654" s="209">
        <v>0.66400000000000003</v>
      </c>
      <c r="AU2654" s="209">
        <v>0.32</v>
      </c>
      <c r="AV2654" s="209">
        <v>1.032</v>
      </c>
      <c r="AW2654" s="20"/>
      <c r="AX2654" s="20"/>
      <c r="AY2654" s="20"/>
      <c r="AZ2654" s="20"/>
      <c r="BA2654" s="209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208">
        <v>1.9039999999999999</v>
      </c>
      <c r="G2655" s="208">
        <v>1.8879999999999999</v>
      </c>
      <c r="H2655" s="208">
        <v>1.1040000000000001</v>
      </c>
      <c r="I2655" s="221">
        <v>0.91800000000000004</v>
      </c>
      <c r="J2655" s="221"/>
      <c r="K2655" s="208">
        <v>0.36699999999999999</v>
      </c>
      <c r="L2655" s="24"/>
      <c r="M2655" s="24"/>
      <c r="N2655" s="24"/>
      <c r="O2655" s="208">
        <v>0.28799999999999998</v>
      </c>
      <c r="P2655" s="208">
        <v>0.93799999999999994</v>
      </c>
      <c r="Q2655" s="208">
        <v>1.375</v>
      </c>
      <c r="R2655" s="208">
        <v>2</v>
      </c>
      <c r="S2655" s="208">
        <v>1.875</v>
      </c>
      <c r="T2655" s="208">
        <v>2.25</v>
      </c>
      <c r="U2655" s="24"/>
      <c r="V2655" s="208">
        <v>2.25</v>
      </c>
      <c r="W2655" s="208">
        <v>0.375</v>
      </c>
      <c r="X2655" s="208">
        <v>0.25</v>
      </c>
      <c r="Y2655" s="24"/>
      <c r="Z2655" s="24"/>
      <c r="AA2655" s="208">
        <v>4.8000000000000001E-2</v>
      </c>
      <c r="AB2655" s="208">
        <v>0.78100000000000003</v>
      </c>
      <c r="AC2655" s="208">
        <v>1.7929999999999999</v>
      </c>
      <c r="AD2655" s="208">
        <v>2.004</v>
      </c>
      <c r="AE2655" s="208">
        <v>2.0379999999999998</v>
      </c>
      <c r="AF2655" s="208">
        <v>1.6180000000000001</v>
      </c>
      <c r="AG2655" s="208">
        <v>0.84</v>
      </c>
      <c r="AH2655" s="208">
        <v>0.59</v>
      </c>
      <c r="AI2655" s="208">
        <v>0.4</v>
      </c>
      <c r="AJ2655" s="208">
        <v>0.12</v>
      </c>
      <c r="AK2655" s="24"/>
      <c r="AL2655" s="24"/>
      <c r="AM2655" s="208">
        <v>0.24</v>
      </c>
      <c r="AN2655" s="208">
        <v>0.6</v>
      </c>
      <c r="AO2655" s="208">
        <v>1.3</v>
      </c>
      <c r="AP2655" s="208">
        <v>1.95</v>
      </c>
      <c r="AQ2655" s="208">
        <v>1.68</v>
      </c>
      <c r="AR2655" s="208">
        <v>1.7649999999999999</v>
      </c>
      <c r="AS2655" s="208">
        <v>1.2410000000000001</v>
      </c>
      <c r="AT2655" s="208">
        <v>0.66400000000000003</v>
      </c>
      <c r="AU2655" s="208">
        <v>0.32</v>
      </c>
      <c r="AV2655" s="208">
        <v>1.032</v>
      </c>
      <c r="AW2655" s="24"/>
      <c r="AX2655" s="24"/>
      <c r="AY2655" s="24"/>
      <c r="AZ2655" s="24"/>
      <c r="BA2655" s="208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209">
        <v>1.6659999999999999</v>
      </c>
      <c r="G2656" s="209">
        <v>1.7110000000000001</v>
      </c>
      <c r="H2656" s="209">
        <v>1.254</v>
      </c>
      <c r="I2656" s="224">
        <v>1.0169999999999999</v>
      </c>
      <c r="J2656" s="224"/>
      <c r="K2656" s="209">
        <v>0.4</v>
      </c>
      <c r="L2656" s="209">
        <v>0.13500000000000001</v>
      </c>
      <c r="M2656" s="20"/>
      <c r="N2656" s="20"/>
      <c r="O2656" s="209">
        <v>0.375</v>
      </c>
      <c r="P2656" s="209">
        <v>0.95</v>
      </c>
      <c r="Q2656" s="209">
        <v>1.613</v>
      </c>
      <c r="R2656" s="209">
        <v>1.875</v>
      </c>
      <c r="S2656" s="209">
        <v>2</v>
      </c>
      <c r="T2656" s="209">
        <v>2</v>
      </c>
      <c r="U2656" s="209">
        <v>1.5129999999999999</v>
      </c>
      <c r="V2656" s="209">
        <v>0.98799999999999999</v>
      </c>
      <c r="W2656" s="209">
        <v>0.375</v>
      </c>
      <c r="X2656" s="209">
        <v>0.125</v>
      </c>
      <c r="Y2656" s="20"/>
      <c r="Z2656" s="20"/>
      <c r="AA2656" s="209">
        <v>0.30099999999999999</v>
      </c>
      <c r="AB2656" s="209">
        <v>0.98599999999999999</v>
      </c>
      <c r="AC2656" s="209">
        <v>2.153</v>
      </c>
      <c r="AD2656" s="209">
        <v>1.9350000000000001</v>
      </c>
      <c r="AE2656" s="209">
        <v>1.798</v>
      </c>
      <c r="AF2656" s="209">
        <v>1.4750000000000001</v>
      </c>
      <c r="AG2656" s="209">
        <v>0.77</v>
      </c>
      <c r="AH2656" s="209">
        <v>0.55000000000000004</v>
      </c>
      <c r="AI2656" s="209">
        <v>0.35</v>
      </c>
      <c r="AJ2656" s="209">
        <v>0.18</v>
      </c>
      <c r="AK2656" s="20"/>
      <c r="AL2656" s="209">
        <v>2.7E-2</v>
      </c>
      <c r="AM2656" s="209">
        <v>0.24299999999999999</v>
      </c>
      <c r="AN2656" s="209">
        <v>0.55000000000000004</v>
      </c>
      <c r="AO2656" s="209">
        <v>0.95</v>
      </c>
      <c r="AP2656" s="209">
        <v>1.5</v>
      </c>
      <c r="AQ2656" s="209">
        <v>1.33</v>
      </c>
      <c r="AR2656" s="209">
        <v>1.3029999999999999</v>
      </c>
      <c r="AS2656" s="209">
        <v>0.94699999999999995</v>
      </c>
      <c r="AT2656" s="209">
        <v>0.62</v>
      </c>
      <c r="AU2656" s="209">
        <v>0.25700000000000001</v>
      </c>
      <c r="AV2656" s="209">
        <v>6.8000000000000005E-2</v>
      </c>
      <c r="AW2656" s="209">
        <v>3.5000000000000003E-2</v>
      </c>
      <c r="AX2656" s="20"/>
      <c r="AY2656" s="209">
        <v>0.34</v>
      </c>
      <c r="AZ2656" s="209">
        <v>0.6</v>
      </c>
      <c r="BA2656" s="209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208">
        <v>1.6659999999999999</v>
      </c>
      <c r="G2657" s="208">
        <v>1.7110000000000001</v>
      </c>
      <c r="H2657" s="208">
        <v>1.254</v>
      </c>
      <c r="I2657" s="221">
        <v>1.0169999999999999</v>
      </c>
      <c r="J2657" s="221"/>
      <c r="K2657" s="208">
        <v>0.4</v>
      </c>
      <c r="L2657" s="208">
        <v>0.13500000000000001</v>
      </c>
      <c r="M2657" s="24"/>
      <c r="N2657" s="24"/>
      <c r="O2657" s="208">
        <v>0.375</v>
      </c>
      <c r="P2657" s="208">
        <v>0.95</v>
      </c>
      <c r="Q2657" s="208">
        <v>1.613</v>
      </c>
      <c r="R2657" s="208">
        <v>1.875</v>
      </c>
      <c r="S2657" s="208">
        <v>2</v>
      </c>
      <c r="T2657" s="208">
        <v>2</v>
      </c>
      <c r="U2657" s="208">
        <v>1.5129999999999999</v>
      </c>
      <c r="V2657" s="208">
        <v>0.98799999999999999</v>
      </c>
      <c r="W2657" s="208">
        <v>0.375</v>
      </c>
      <c r="X2657" s="208">
        <v>0.125</v>
      </c>
      <c r="Y2657" s="24"/>
      <c r="Z2657" s="24"/>
      <c r="AA2657" s="208">
        <v>0.30099999999999999</v>
      </c>
      <c r="AB2657" s="208">
        <v>0.98599999999999999</v>
      </c>
      <c r="AC2657" s="208">
        <v>2.153</v>
      </c>
      <c r="AD2657" s="208">
        <v>1.9350000000000001</v>
      </c>
      <c r="AE2657" s="208">
        <v>1.798</v>
      </c>
      <c r="AF2657" s="208">
        <v>1.4750000000000001</v>
      </c>
      <c r="AG2657" s="208">
        <v>0.77</v>
      </c>
      <c r="AH2657" s="208">
        <v>0.55000000000000004</v>
      </c>
      <c r="AI2657" s="208">
        <v>0.35</v>
      </c>
      <c r="AJ2657" s="208">
        <v>0.18</v>
      </c>
      <c r="AK2657" s="24"/>
      <c r="AL2657" s="208">
        <v>2.7E-2</v>
      </c>
      <c r="AM2657" s="208">
        <v>0.24299999999999999</v>
      </c>
      <c r="AN2657" s="208">
        <v>0.55000000000000004</v>
      </c>
      <c r="AO2657" s="208">
        <v>0.95</v>
      </c>
      <c r="AP2657" s="208">
        <v>1.5</v>
      </c>
      <c r="AQ2657" s="208">
        <v>1.33</v>
      </c>
      <c r="AR2657" s="208">
        <v>1.3029999999999999</v>
      </c>
      <c r="AS2657" s="208">
        <v>0.94699999999999995</v>
      </c>
      <c r="AT2657" s="208">
        <v>0.62</v>
      </c>
      <c r="AU2657" s="208">
        <v>0.25700000000000001</v>
      </c>
      <c r="AV2657" s="208">
        <v>6.8000000000000005E-2</v>
      </c>
      <c r="AW2657" s="208">
        <v>3.5000000000000003E-2</v>
      </c>
      <c r="AX2657" s="24"/>
      <c r="AY2657" s="208">
        <v>0.34</v>
      </c>
      <c r="AZ2657" s="208">
        <v>0.6</v>
      </c>
      <c r="BA2657" s="208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209">
        <v>1.6659999999999999</v>
      </c>
      <c r="G2658" s="209">
        <v>1.77</v>
      </c>
      <c r="H2658" s="209">
        <v>1.129</v>
      </c>
      <c r="I2658" s="224">
        <v>0.93799999999999994</v>
      </c>
      <c r="J2658" s="224"/>
      <c r="K2658" s="209">
        <v>0.45600000000000002</v>
      </c>
      <c r="L2658" s="20"/>
      <c r="M2658" s="20"/>
      <c r="N2658" s="20"/>
      <c r="O2658" s="20"/>
      <c r="P2658" s="209">
        <v>0.39800000000000002</v>
      </c>
      <c r="Q2658" s="209">
        <v>2.0499999999999998</v>
      </c>
      <c r="R2658" s="209">
        <v>1.75</v>
      </c>
      <c r="S2658" s="209">
        <v>1.8129999999999999</v>
      </c>
      <c r="T2658" s="209">
        <v>1.9379999999999999</v>
      </c>
      <c r="U2658" s="209">
        <v>1.625</v>
      </c>
      <c r="V2658" s="20"/>
      <c r="W2658" s="209">
        <v>1.0249999999999999</v>
      </c>
      <c r="X2658" s="20"/>
      <c r="Y2658" s="20"/>
      <c r="Z2658" s="209">
        <v>8.7999999999999995E-2</v>
      </c>
      <c r="AA2658" s="20"/>
      <c r="AB2658" s="209">
        <v>1.0029999999999999</v>
      </c>
      <c r="AC2658" s="209">
        <v>1.393</v>
      </c>
      <c r="AD2658" s="209">
        <v>1.7430000000000001</v>
      </c>
      <c r="AE2658" s="209">
        <v>1.349</v>
      </c>
      <c r="AF2658" s="209">
        <v>1.4810000000000001</v>
      </c>
      <c r="AG2658" s="209">
        <v>0.82</v>
      </c>
      <c r="AH2658" s="209">
        <v>0.55000000000000004</v>
      </c>
      <c r="AI2658" s="209">
        <v>0.43</v>
      </c>
      <c r="AJ2658" s="209">
        <v>0.108</v>
      </c>
      <c r="AK2658" s="20"/>
      <c r="AL2658" s="20"/>
      <c r="AM2658" s="20"/>
      <c r="AN2658" s="209">
        <v>0.622</v>
      </c>
      <c r="AO2658" s="209">
        <v>1.25</v>
      </c>
      <c r="AP2658" s="209">
        <v>1.75</v>
      </c>
      <c r="AQ2658" s="209">
        <v>1.57</v>
      </c>
      <c r="AR2658" s="209">
        <v>1.7370000000000001</v>
      </c>
      <c r="AS2658" s="209">
        <v>1.143</v>
      </c>
      <c r="AT2658" s="209">
        <v>0.7</v>
      </c>
      <c r="AU2658" s="20"/>
      <c r="AV2658" s="209">
        <v>0.499</v>
      </c>
      <c r="AW2658" s="20"/>
      <c r="AX2658" s="20"/>
      <c r="AY2658" s="20"/>
      <c r="AZ2658" s="209">
        <v>0.40100000000000002</v>
      </c>
      <c r="BA2658" s="209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208">
        <v>1.6659999999999999</v>
      </c>
      <c r="G2659" s="208">
        <v>1.77</v>
      </c>
      <c r="H2659" s="208">
        <v>1.129</v>
      </c>
      <c r="I2659" s="221">
        <v>0.93799999999999994</v>
      </c>
      <c r="J2659" s="221"/>
      <c r="K2659" s="208">
        <v>0.45600000000000002</v>
      </c>
      <c r="L2659" s="24"/>
      <c r="M2659" s="24"/>
      <c r="N2659" s="24"/>
      <c r="O2659" s="24"/>
      <c r="P2659" s="208">
        <v>0.39800000000000002</v>
      </c>
      <c r="Q2659" s="208">
        <v>2.0499999999999998</v>
      </c>
      <c r="R2659" s="208">
        <v>1.75</v>
      </c>
      <c r="S2659" s="208">
        <v>1.8129999999999999</v>
      </c>
      <c r="T2659" s="208">
        <v>1.9379999999999999</v>
      </c>
      <c r="U2659" s="208">
        <v>1.625</v>
      </c>
      <c r="V2659" s="24"/>
      <c r="W2659" s="208">
        <v>1.0249999999999999</v>
      </c>
      <c r="X2659" s="24"/>
      <c r="Y2659" s="24"/>
      <c r="Z2659" s="208">
        <v>8.7999999999999995E-2</v>
      </c>
      <c r="AA2659" s="24"/>
      <c r="AB2659" s="208">
        <v>1.0029999999999999</v>
      </c>
      <c r="AC2659" s="208">
        <v>1.393</v>
      </c>
      <c r="AD2659" s="208">
        <v>1.7430000000000001</v>
      </c>
      <c r="AE2659" s="208">
        <v>1.349</v>
      </c>
      <c r="AF2659" s="208">
        <v>1.4810000000000001</v>
      </c>
      <c r="AG2659" s="208">
        <v>0.82</v>
      </c>
      <c r="AH2659" s="208">
        <v>0.55000000000000004</v>
      </c>
      <c r="AI2659" s="208">
        <v>0.43</v>
      </c>
      <c r="AJ2659" s="208">
        <v>0.108</v>
      </c>
      <c r="AK2659" s="24"/>
      <c r="AL2659" s="24"/>
      <c r="AM2659" s="24"/>
      <c r="AN2659" s="208">
        <v>0.622</v>
      </c>
      <c r="AO2659" s="208">
        <v>1.25</v>
      </c>
      <c r="AP2659" s="208">
        <v>1.75</v>
      </c>
      <c r="AQ2659" s="208">
        <v>1.57</v>
      </c>
      <c r="AR2659" s="208">
        <v>1.7370000000000001</v>
      </c>
      <c r="AS2659" s="208">
        <v>1.143</v>
      </c>
      <c r="AT2659" s="208">
        <v>0.7</v>
      </c>
      <c r="AU2659" s="24"/>
      <c r="AV2659" s="208">
        <v>0.499</v>
      </c>
      <c r="AW2659" s="24"/>
      <c r="AX2659" s="24"/>
      <c r="AY2659" s="24"/>
      <c r="AZ2659" s="208">
        <v>0.40100000000000002</v>
      </c>
      <c r="BA2659" s="208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209">
        <v>1.964</v>
      </c>
      <c r="G2660" s="209">
        <v>2.242</v>
      </c>
      <c r="H2660" s="209">
        <v>1.482</v>
      </c>
      <c r="I2660" s="224">
        <v>1.1299999999999999</v>
      </c>
      <c r="J2660" s="224"/>
      <c r="K2660" s="209">
        <v>0.59399999999999997</v>
      </c>
      <c r="L2660" s="209">
        <v>0.104</v>
      </c>
      <c r="M2660" s="20"/>
      <c r="N2660" s="20"/>
      <c r="O2660" s="209">
        <v>0.21299999999999999</v>
      </c>
      <c r="P2660" s="209">
        <v>1.2250000000000001</v>
      </c>
      <c r="Q2660" s="209">
        <v>1.75</v>
      </c>
      <c r="R2660" s="209">
        <v>2.125</v>
      </c>
      <c r="S2660" s="209">
        <v>2.25</v>
      </c>
      <c r="T2660" s="209">
        <v>2.125</v>
      </c>
      <c r="U2660" s="209">
        <v>1.625</v>
      </c>
      <c r="V2660" s="209">
        <v>1</v>
      </c>
      <c r="W2660" s="209">
        <v>0.75</v>
      </c>
      <c r="X2660" s="209">
        <v>2.375</v>
      </c>
      <c r="Y2660" s="20"/>
      <c r="Z2660" s="20"/>
      <c r="AA2660" s="20"/>
      <c r="AB2660" s="20"/>
      <c r="AC2660" s="209">
        <v>1.87</v>
      </c>
      <c r="AD2660" s="209">
        <v>2.13</v>
      </c>
      <c r="AE2660" s="209">
        <v>2.121</v>
      </c>
      <c r="AF2660" s="209">
        <v>2.0329999999999999</v>
      </c>
      <c r="AG2660" s="209">
        <v>1.696</v>
      </c>
      <c r="AH2660" s="209">
        <v>1.2130000000000001</v>
      </c>
      <c r="AI2660" s="209">
        <v>1.228</v>
      </c>
      <c r="AJ2660" s="209">
        <v>0.36</v>
      </c>
      <c r="AK2660" s="20"/>
      <c r="AL2660" s="209">
        <v>0.38500000000000001</v>
      </c>
      <c r="AM2660" s="209">
        <v>0.59599999999999997</v>
      </c>
      <c r="AN2660" s="209">
        <v>1.119</v>
      </c>
      <c r="AO2660" s="20"/>
      <c r="AP2660" s="20"/>
      <c r="AQ2660" s="209">
        <v>2.6</v>
      </c>
      <c r="AR2660" s="20"/>
      <c r="AS2660" s="20"/>
      <c r="AT2660" s="20"/>
      <c r="AU2660" s="20"/>
      <c r="AV2660" s="20"/>
      <c r="AW2660" s="209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208">
        <v>1.964</v>
      </c>
      <c r="G2661" s="208">
        <v>2.242</v>
      </c>
      <c r="H2661" s="208">
        <v>1.482</v>
      </c>
      <c r="I2661" s="221">
        <v>1.1299999999999999</v>
      </c>
      <c r="J2661" s="221"/>
      <c r="K2661" s="208">
        <v>0.59399999999999997</v>
      </c>
      <c r="L2661" s="208">
        <v>0.104</v>
      </c>
      <c r="M2661" s="24"/>
      <c r="N2661" s="24"/>
      <c r="O2661" s="208">
        <v>0.21299999999999999</v>
      </c>
      <c r="P2661" s="208">
        <v>1.2250000000000001</v>
      </c>
      <c r="Q2661" s="208">
        <v>1.75</v>
      </c>
      <c r="R2661" s="208">
        <v>2.125</v>
      </c>
      <c r="S2661" s="208">
        <v>2.25</v>
      </c>
      <c r="T2661" s="208">
        <v>2.125</v>
      </c>
      <c r="U2661" s="208">
        <v>1.625</v>
      </c>
      <c r="V2661" s="208">
        <v>1</v>
      </c>
      <c r="W2661" s="208">
        <v>0.75</v>
      </c>
      <c r="X2661" s="208">
        <v>2.375</v>
      </c>
      <c r="Y2661" s="24"/>
      <c r="Z2661" s="24"/>
      <c r="AA2661" s="24"/>
      <c r="AB2661" s="24"/>
      <c r="AC2661" s="208">
        <v>1.87</v>
      </c>
      <c r="AD2661" s="208">
        <v>2.13</v>
      </c>
      <c r="AE2661" s="208">
        <v>2.121</v>
      </c>
      <c r="AF2661" s="208">
        <v>2.0329999999999999</v>
      </c>
      <c r="AG2661" s="208">
        <v>1.696</v>
      </c>
      <c r="AH2661" s="208">
        <v>1.2130000000000001</v>
      </c>
      <c r="AI2661" s="208">
        <v>1.228</v>
      </c>
      <c r="AJ2661" s="208">
        <v>0.36</v>
      </c>
      <c r="AK2661" s="24"/>
      <c r="AL2661" s="208">
        <v>0.38500000000000001</v>
      </c>
      <c r="AM2661" s="208">
        <v>0.59599999999999997</v>
      </c>
      <c r="AN2661" s="208">
        <v>1.119</v>
      </c>
      <c r="AO2661" s="24"/>
      <c r="AP2661" s="24"/>
      <c r="AQ2661" s="208">
        <v>2.6</v>
      </c>
      <c r="AR2661" s="24"/>
      <c r="AS2661" s="24"/>
      <c r="AT2661" s="24"/>
      <c r="AU2661" s="24"/>
      <c r="AV2661" s="24"/>
      <c r="AW2661" s="208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209">
        <v>80.114000000000004</v>
      </c>
      <c r="G2662" s="209">
        <v>366.14400000000001</v>
      </c>
      <c r="H2662" s="209">
        <v>454.096</v>
      </c>
      <c r="I2662" s="224">
        <v>188.80699999999999</v>
      </c>
      <c r="J2662" s="224"/>
      <c r="K2662" s="209">
        <v>91.707999999999998</v>
      </c>
      <c r="L2662" s="209">
        <v>146.08799999999999</v>
      </c>
      <c r="M2662" s="209">
        <v>41.311</v>
      </c>
      <c r="N2662" s="209">
        <v>68.938999999999993</v>
      </c>
      <c r="O2662" s="209">
        <v>83.236000000000004</v>
      </c>
      <c r="P2662" s="209">
        <v>175.19300000000001</v>
      </c>
      <c r="Q2662" s="209">
        <v>202.65299999999999</v>
      </c>
      <c r="R2662" s="209">
        <v>315.12099999999998</v>
      </c>
      <c r="S2662" s="209">
        <v>428.947</v>
      </c>
      <c r="T2662" s="209">
        <v>259.947</v>
      </c>
      <c r="U2662" s="209">
        <v>263.36099999999999</v>
      </c>
      <c r="V2662" s="209">
        <v>168.29900000000001</v>
      </c>
      <c r="W2662" s="209">
        <v>128.81100000000001</v>
      </c>
      <c r="X2662" s="209">
        <v>86.734999999999999</v>
      </c>
      <c r="Y2662" s="209">
        <v>42.588000000000001</v>
      </c>
      <c r="Z2662" s="209">
        <v>61.837000000000003</v>
      </c>
      <c r="AA2662" s="209">
        <v>116.533</v>
      </c>
      <c r="AB2662" s="209">
        <v>140.44399999999999</v>
      </c>
      <c r="AC2662" s="209">
        <v>203.7</v>
      </c>
      <c r="AD2662" s="209">
        <v>326.11500000000001</v>
      </c>
      <c r="AE2662" s="209">
        <v>359.12799999999999</v>
      </c>
      <c r="AF2662" s="209">
        <v>343.44499999999999</v>
      </c>
      <c r="AG2662" s="209">
        <v>271.47300000000001</v>
      </c>
      <c r="AH2662" s="209">
        <v>180.536</v>
      </c>
      <c r="AI2662" s="209">
        <v>143.53399999999999</v>
      </c>
      <c r="AJ2662" s="209">
        <v>79.760000000000005</v>
      </c>
      <c r="AK2662" s="209">
        <v>23.369</v>
      </c>
      <c r="AL2662" s="209">
        <v>54.301000000000002</v>
      </c>
      <c r="AM2662" s="209">
        <v>96.373000000000005</v>
      </c>
      <c r="AN2662" s="209">
        <v>108.10599999999999</v>
      </c>
      <c r="AO2662" s="209">
        <v>219.86799999999999</v>
      </c>
      <c r="AP2662" s="209">
        <v>353.75900000000001</v>
      </c>
      <c r="AQ2662" s="209">
        <v>364.74299999999999</v>
      </c>
      <c r="AR2662" s="209">
        <v>314.22899999999998</v>
      </c>
      <c r="AS2662" s="209">
        <v>266.88200000000001</v>
      </c>
      <c r="AT2662" s="209">
        <v>195.48</v>
      </c>
      <c r="AU2662" s="209">
        <v>135.05199999999999</v>
      </c>
      <c r="AV2662" s="209">
        <v>104.831</v>
      </c>
      <c r="AW2662" s="209">
        <v>47.658999999999999</v>
      </c>
      <c r="AX2662" s="209">
        <v>66.756</v>
      </c>
      <c r="AY2662" s="209">
        <v>105.40300000000001</v>
      </c>
      <c r="AZ2662" s="209">
        <v>127.508</v>
      </c>
      <c r="BA2662" s="209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208">
        <v>80.114000000000004</v>
      </c>
      <c r="G2663" s="208">
        <v>366.14400000000001</v>
      </c>
      <c r="H2663" s="208">
        <v>454.096</v>
      </c>
      <c r="I2663" s="221">
        <v>188.80699999999999</v>
      </c>
      <c r="J2663" s="221"/>
      <c r="K2663" s="208">
        <v>91.707999999999998</v>
      </c>
      <c r="L2663" s="208">
        <v>146.08799999999999</v>
      </c>
      <c r="M2663" s="208">
        <v>41.311</v>
      </c>
      <c r="N2663" s="208">
        <v>68.938999999999993</v>
      </c>
      <c r="O2663" s="208">
        <v>83.236000000000004</v>
      </c>
      <c r="P2663" s="208">
        <v>175.19300000000001</v>
      </c>
      <c r="Q2663" s="208">
        <v>202.65299999999999</v>
      </c>
      <c r="R2663" s="208">
        <v>315.12099999999998</v>
      </c>
      <c r="S2663" s="208">
        <v>428.947</v>
      </c>
      <c r="T2663" s="208">
        <v>259.947</v>
      </c>
      <c r="U2663" s="208">
        <v>263.36099999999999</v>
      </c>
      <c r="V2663" s="208">
        <v>168.29900000000001</v>
      </c>
      <c r="W2663" s="208">
        <v>128.81100000000001</v>
      </c>
      <c r="X2663" s="208">
        <v>86.734999999999999</v>
      </c>
      <c r="Y2663" s="208">
        <v>42.588000000000001</v>
      </c>
      <c r="Z2663" s="208">
        <v>61.837000000000003</v>
      </c>
      <c r="AA2663" s="208">
        <v>116.533</v>
      </c>
      <c r="AB2663" s="208">
        <v>140.44399999999999</v>
      </c>
      <c r="AC2663" s="208">
        <v>203.7</v>
      </c>
      <c r="AD2663" s="208">
        <v>326.11500000000001</v>
      </c>
      <c r="AE2663" s="208">
        <v>359.12799999999999</v>
      </c>
      <c r="AF2663" s="208">
        <v>343.44499999999999</v>
      </c>
      <c r="AG2663" s="208">
        <v>271.47300000000001</v>
      </c>
      <c r="AH2663" s="208">
        <v>180.536</v>
      </c>
      <c r="AI2663" s="208">
        <v>143.53399999999999</v>
      </c>
      <c r="AJ2663" s="208">
        <v>79.760000000000005</v>
      </c>
      <c r="AK2663" s="208">
        <v>23.369</v>
      </c>
      <c r="AL2663" s="208">
        <v>54.301000000000002</v>
      </c>
      <c r="AM2663" s="208">
        <v>96.373000000000005</v>
      </c>
      <c r="AN2663" s="208">
        <v>108.10599999999999</v>
      </c>
      <c r="AO2663" s="208">
        <v>219.86799999999999</v>
      </c>
      <c r="AP2663" s="208">
        <v>353.75900000000001</v>
      </c>
      <c r="AQ2663" s="208">
        <v>364.74299999999999</v>
      </c>
      <c r="AR2663" s="208">
        <v>314.22899999999998</v>
      </c>
      <c r="AS2663" s="208">
        <v>266.88200000000001</v>
      </c>
      <c r="AT2663" s="208">
        <v>195.48</v>
      </c>
      <c r="AU2663" s="208">
        <v>135.05199999999999</v>
      </c>
      <c r="AV2663" s="208">
        <v>104.831</v>
      </c>
      <c r="AW2663" s="208">
        <v>47.658999999999999</v>
      </c>
      <c r="AX2663" s="208">
        <v>66.756</v>
      </c>
      <c r="AY2663" s="208">
        <v>105.40300000000001</v>
      </c>
      <c r="AZ2663" s="208">
        <v>127.508</v>
      </c>
      <c r="BA2663" s="208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209">
        <v>8.9280000000000008</v>
      </c>
      <c r="G2664" s="209">
        <v>9.577</v>
      </c>
      <c r="H2664" s="209">
        <v>5.3209999999999997</v>
      </c>
      <c r="I2664" s="224">
        <v>6.1609999999999996</v>
      </c>
      <c r="J2664" s="224"/>
      <c r="K2664" s="209">
        <v>2.8980000000000001</v>
      </c>
      <c r="L2664" s="209">
        <v>0.94699999999999995</v>
      </c>
      <c r="M2664" s="209">
        <v>0.51</v>
      </c>
      <c r="N2664" s="20"/>
      <c r="O2664" s="209">
        <v>2.7450000000000001</v>
      </c>
      <c r="P2664" s="209">
        <v>5.6029999999999998</v>
      </c>
      <c r="Q2664" s="209">
        <v>8.5519999999999996</v>
      </c>
      <c r="R2664" s="209">
        <v>9.5630000000000006</v>
      </c>
      <c r="S2664" s="209">
        <v>10.089</v>
      </c>
      <c r="T2664" s="209">
        <v>12.302</v>
      </c>
      <c r="U2664" s="209">
        <v>8.1189999999999998</v>
      </c>
      <c r="V2664" s="209">
        <v>4.0759999999999996</v>
      </c>
      <c r="W2664" s="209">
        <v>3.7509999999999999</v>
      </c>
      <c r="X2664" s="209">
        <v>0.84899999999999998</v>
      </c>
      <c r="Y2664" s="20"/>
      <c r="Z2664" s="209">
        <v>2.4220000000000002</v>
      </c>
      <c r="AA2664" s="209">
        <v>9.7140000000000004</v>
      </c>
      <c r="AB2664" s="209">
        <v>1.8779999999999999</v>
      </c>
      <c r="AC2664" s="209">
        <v>10.311999999999999</v>
      </c>
      <c r="AD2664" s="209">
        <v>7.8280000000000003</v>
      </c>
      <c r="AE2664" s="209">
        <v>7.5910000000000002</v>
      </c>
      <c r="AF2664" s="209">
        <v>6.0540000000000003</v>
      </c>
      <c r="AG2664" s="209">
        <v>6.6180000000000003</v>
      </c>
      <c r="AH2664" s="209">
        <v>4.202</v>
      </c>
      <c r="AI2664" s="209">
        <v>2.2629999999999999</v>
      </c>
      <c r="AJ2664" s="209">
        <v>0.92400000000000004</v>
      </c>
      <c r="AK2664" s="209">
        <v>0.29299999999999998</v>
      </c>
      <c r="AL2664" s="209">
        <v>0.45900000000000002</v>
      </c>
      <c r="AM2664" s="209">
        <v>1.3879999999999999</v>
      </c>
      <c r="AN2664" s="209">
        <v>2.7370000000000001</v>
      </c>
      <c r="AO2664" s="209">
        <v>4.883</v>
      </c>
      <c r="AP2664" s="209">
        <v>6.3419999999999996</v>
      </c>
      <c r="AQ2664" s="209">
        <v>6.2439999999999998</v>
      </c>
      <c r="AR2664" s="209">
        <v>5.8650000000000002</v>
      </c>
      <c r="AS2664" s="209">
        <v>4.7610000000000001</v>
      </c>
      <c r="AT2664" s="209">
        <v>2.952</v>
      </c>
      <c r="AU2664" s="209">
        <v>1.712</v>
      </c>
      <c r="AV2664" s="209">
        <v>0.46899999999999997</v>
      </c>
      <c r="AW2664" s="209">
        <v>0.28899999999999998</v>
      </c>
      <c r="AX2664" s="20"/>
      <c r="AY2664" s="209">
        <v>1.804</v>
      </c>
      <c r="AZ2664" s="209">
        <v>2.145</v>
      </c>
      <c r="BA2664" s="209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208">
        <v>4.6639999999999997</v>
      </c>
      <c r="G2665" s="208">
        <v>5.34</v>
      </c>
      <c r="H2665" s="208">
        <v>1.718</v>
      </c>
      <c r="I2665" s="221">
        <v>2.3290000000000002</v>
      </c>
      <c r="J2665" s="221"/>
      <c r="K2665" s="208">
        <v>1.165</v>
      </c>
      <c r="L2665" s="208">
        <v>0.26</v>
      </c>
      <c r="M2665" s="208">
        <v>0.14099999999999999</v>
      </c>
      <c r="N2665" s="24"/>
      <c r="O2665" s="208">
        <v>1.1140000000000001</v>
      </c>
      <c r="P2665" s="208">
        <v>2.274</v>
      </c>
      <c r="Q2665" s="208">
        <v>3.7360000000000002</v>
      </c>
      <c r="R2665" s="208">
        <v>3.4380000000000002</v>
      </c>
      <c r="S2665" s="208">
        <v>1.75</v>
      </c>
      <c r="T2665" s="208">
        <v>2.0310000000000001</v>
      </c>
      <c r="U2665" s="208">
        <v>1.65</v>
      </c>
      <c r="V2665" s="208">
        <v>0.82799999999999996</v>
      </c>
      <c r="W2665" s="208">
        <v>0.56299999999999994</v>
      </c>
      <c r="X2665" s="24"/>
      <c r="Y2665" s="24"/>
      <c r="Z2665" s="208">
        <v>1.595</v>
      </c>
      <c r="AA2665" s="208">
        <v>8.75</v>
      </c>
      <c r="AB2665" s="24"/>
      <c r="AC2665" s="208">
        <v>7.1280000000000001</v>
      </c>
      <c r="AD2665" s="208">
        <v>3.81</v>
      </c>
      <c r="AE2665" s="208">
        <v>3.6680000000000001</v>
      </c>
      <c r="AF2665" s="208">
        <v>2.855</v>
      </c>
      <c r="AG2665" s="208">
        <v>2.544</v>
      </c>
      <c r="AH2665" s="208">
        <v>1.617</v>
      </c>
      <c r="AI2665" s="208">
        <v>1.129</v>
      </c>
      <c r="AJ2665" s="208">
        <v>0.377</v>
      </c>
      <c r="AK2665" s="24"/>
      <c r="AL2665" s="208">
        <v>0.1</v>
      </c>
      <c r="AM2665" s="208">
        <v>0.78</v>
      </c>
      <c r="AN2665" s="208">
        <v>1.617</v>
      </c>
      <c r="AO2665" s="208">
        <v>2.8119999999999998</v>
      </c>
      <c r="AP2665" s="208">
        <v>3.665</v>
      </c>
      <c r="AQ2665" s="208">
        <v>3.653</v>
      </c>
      <c r="AR2665" s="208">
        <v>3.4790000000000001</v>
      </c>
      <c r="AS2665" s="208">
        <v>2.7850000000000001</v>
      </c>
      <c r="AT2665" s="208">
        <v>1.7370000000000001</v>
      </c>
      <c r="AU2665" s="208">
        <v>0.78300000000000003</v>
      </c>
      <c r="AV2665" s="208">
        <v>0.151</v>
      </c>
      <c r="AW2665" s="24"/>
      <c r="AX2665" s="24"/>
      <c r="AY2665" s="208">
        <v>0.624</v>
      </c>
      <c r="AZ2665" s="208">
        <v>1.1020000000000001</v>
      </c>
      <c r="BA2665" s="208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208">
        <v>1.8660000000000001</v>
      </c>
      <c r="G2666" s="208">
        <v>1.8120000000000001</v>
      </c>
      <c r="H2666" s="208">
        <v>1.0469999999999999</v>
      </c>
      <c r="I2666" s="221">
        <v>1.363</v>
      </c>
      <c r="J2666" s="221"/>
      <c r="K2666" s="208">
        <v>0.36</v>
      </c>
      <c r="L2666" s="24"/>
      <c r="M2666" s="24"/>
      <c r="N2666" s="24"/>
      <c r="O2666" s="24"/>
      <c r="P2666" s="208">
        <v>1.0429999999999999</v>
      </c>
      <c r="Q2666" s="208">
        <v>1.4910000000000001</v>
      </c>
      <c r="R2666" s="208">
        <v>1.875</v>
      </c>
      <c r="S2666" s="208">
        <v>4.2510000000000003</v>
      </c>
      <c r="T2666" s="208">
        <v>5.6529999999999996</v>
      </c>
      <c r="U2666" s="208">
        <v>3.1</v>
      </c>
      <c r="V2666" s="208">
        <v>2.1859999999999999</v>
      </c>
      <c r="W2666" s="208">
        <v>1.109</v>
      </c>
      <c r="X2666" s="208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208">
        <v>1.391</v>
      </c>
      <c r="AH2666" s="208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208">
        <v>0.58299999999999996</v>
      </c>
      <c r="G2667" s="208">
        <v>0.996</v>
      </c>
      <c r="H2667" s="208">
        <v>1.6819999999999999</v>
      </c>
      <c r="I2667" s="221">
        <v>1.6639999999999999</v>
      </c>
      <c r="J2667" s="221"/>
      <c r="K2667" s="208">
        <v>0.97399999999999998</v>
      </c>
      <c r="L2667" s="208">
        <v>0.56799999999999995</v>
      </c>
      <c r="M2667" s="208">
        <v>0.31900000000000001</v>
      </c>
      <c r="N2667" s="24"/>
      <c r="O2667" s="208">
        <v>1.22</v>
      </c>
      <c r="P2667" s="208">
        <v>1.5449999999999999</v>
      </c>
      <c r="Q2667" s="208">
        <v>2.069</v>
      </c>
      <c r="R2667" s="208">
        <v>2.5</v>
      </c>
      <c r="S2667" s="208">
        <v>2.5779999999999998</v>
      </c>
      <c r="T2667" s="208">
        <v>2.8780000000000001</v>
      </c>
      <c r="U2667" s="208">
        <v>2.1960000000000002</v>
      </c>
      <c r="V2667" s="208">
        <v>0.27800000000000002</v>
      </c>
      <c r="W2667" s="208">
        <v>1.696</v>
      </c>
      <c r="X2667" s="208">
        <v>0.30199999999999999</v>
      </c>
      <c r="Y2667" s="24"/>
      <c r="Z2667" s="208">
        <v>0.54400000000000004</v>
      </c>
      <c r="AA2667" s="208">
        <v>0.60299999999999998</v>
      </c>
      <c r="AB2667" s="208">
        <v>1.1499999999999999</v>
      </c>
      <c r="AC2667" s="208">
        <v>1.8779999999999999</v>
      </c>
      <c r="AD2667" s="208">
        <v>2.5099999999999998</v>
      </c>
      <c r="AE2667" s="208">
        <v>2.476</v>
      </c>
      <c r="AF2667" s="208">
        <v>2.0880000000000001</v>
      </c>
      <c r="AG2667" s="208">
        <v>1.762</v>
      </c>
      <c r="AH2667" s="208">
        <v>1.137</v>
      </c>
      <c r="AI2667" s="208">
        <v>0.95299999999999996</v>
      </c>
      <c r="AJ2667" s="208">
        <v>0.54700000000000004</v>
      </c>
      <c r="AK2667" s="208">
        <v>0.29299999999999998</v>
      </c>
      <c r="AL2667" s="208">
        <v>0.35899999999999999</v>
      </c>
      <c r="AM2667" s="208">
        <v>0.60799999999999998</v>
      </c>
      <c r="AN2667" s="208">
        <v>1.1040000000000001</v>
      </c>
      <c r="AO2667" s="208">
        <v>2.0710000000000002</v>
      </c>
      <c r="AP2667" s="208">
        <v>2.677</v>
      </c>
      <c r="AQ2667" s="208">
        <v>2.5910000000000002</v>
      </c>
      <c r="AR2667" s="208">
        <v>2.3860000000000001</v>
      </c>
      <c r="AS2667" s="208">
        <v>1.976</v>
      </c>
      <c r="AT2667" s="208">
        <v>1.2150000000000001</v>
      </c>
      <c r="AU2667" s="208">
        <v>0.92900000000000005</v>
      </c>
      <c r="AV2667" s="208">
        <v>0.318</v>
      </c>
      <c r="AW2667" s="208">
        <v>0.28899999999999998</v>
      </c>
      <c r="AX2667" s="24"/>
      <c r="AY2667" s="208">
        <v>1.18</v>
      </c>
      <c r="AZ2667" s="208">
        <v>1.0429999999999999</v>
      </c>
      <c r="BA2667" s="208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9">
        <v>1.9750000000000001</v>
      </c>
      <c r="AP2668" s="209">
        <v>2.9</v>
      </c>
      <c r="AQ2668" s="20"/>
      <c r="AR2668" s="209">
        <v>2.6930000000000001</v>
      </c>
      <c r="AS2668" s="209">
        <v>1.7949999999999999</v>
      </c>
      <c r="AT2668" s="209">
        <v>1.038</v>
      </c>
      <c r="AU2668" s="209">
        <v>1.0029999999999999</v>
      </c>
      <c r="AV2668" s="209">
        <v>0.13800000000000001</v>
      </c>
      <c r="AW2668" s="20"/>
      <c r="AX2668" s="20"/>
      <c r="AY2668" s="209">
        <v>0.71499999999999997</v>
      </c>
      <c r="AZ2668" s="209">
        <v>0.75</v>
      </c>
      <c r="BA2668" s="209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08">
        <v>1.9750000000000001</v>
      </c>
      <c r="AP2669" s="208">
        <v>2.9</v>
      </c>
      <c r="AQ2669" s="24"/>
      <c r="AR2669" s="208">
        <v>2.6930000000000001</v>
      </c>
      <c r="AS2669" s="208">
        <v>1.7949999999999999</v>
      </c>
      <c r="AT2669" s="208">
        <v>1.038</v>
      </c>
      <c r="AU2669" s="208">
        <v>1.0029999999999999</v>
      </c>
      <c r="AV2669" s="208">
        <v>0.13800000000000001</v>
      </c>
      <c r="AW2669" s="24"/>
      <c r="AX2669" s="24"/>
      <c r="AY2669" s="208">
        <v>0.71499999999999997</v>
      </c>
      <c r="AZ2669" s="208">
        <v>0.75</v>
      </c>
      <c r="BA2669" s="208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209">
        <v>2.8319999999999999</v>
      </c>
      <c r="G2670" s="209">
        <v>2.3839999999999999</v>
      </c>
      <c r="H2670" s="209">
        <v>1.881</v>
      </c>
      <c r="I2670" s="224">
        <v>1.978</v>
      </c>
      <c r="J2670" s="224"/>
      <c r="K2670" s="209">
        <v>1.1879999999999999</v>
      </c>
      <c r="L2670" s="209">
        <v>0.52</v>
      </c>
      <c r="M2670" s="209">
        <v>0.48</v>
      </c>
      <c r="N2670" s="20"/>
      <c r="O2670" s="209">
        <v>1.23</v>
      </c>
      <c r="P2670" s="209">
        <v>1.845</v>
      </c>
      <c r="Q2670" s="209">
        <v>2.5</v>
      </c>
      <c r="R2670" s="209">
        <v>2.875</v>
      </c>
      <c r="S2670" s="209">
        <v>2.5</v>
      </c>
      <c r="T2670" s="209">
        <v>2.4500000000000002</v>
      </c>
      <c r="U2670" s="209">
        <v>2.6749999999999998</v>
      </c>
      <c r="V2670" s="209">
        <v>1.625</v>
      </c>
      <c r="W2670" s="209">
        <v>1.1879999999999999</v>
      </c>
      <c r="X2670" s="209">
        <v>0.93799999999999994</v>
      </c>
      <c r="Y2670" s="20"/>
      <c r="Z2670" s="209">
        <v>1.1679999999999999</v>
      </c>
      <c r="AA2670" s="209">
        <v>0.99</v>
      </c>
      <c r="AB2670" s="209">
        <v>1.6479999999999999</v>
      </c>
      <c r="AC2670" s="209">
        <v>3.0630000000000002</v>
      </c>
      <c r="AD2670" s="209">
        <v>2.508</v>
      </c>
      <c r="AE2670" s="209">
        <v>2.504</v>
      </c>
      <c r="AF2670" s="209">
        <v>2.306</v>
      </c>
      <c r="AG2670" s="209">
        <v>1.47</v>
      </c>
      <c r="AH2670" s="209">
        <v>1.58</v>
      </c>
      <c r="AI2670" s="209">
        <v>1.27</v>
      </c>
      <c r="AJ2670" s="209">
        <v>0.52</v>
      </c>
      <c r="AK2670" s="209">
        <v>0.434</v>
      </c>
      <c r="AL2670" s="209">
        <v>0.434</v>
      </c>
      <c r="AM2670" s="209">
        <v>0.502</v>
      </c>
      <c r="AN2670" s="209">
        <v>1.26</v>
      </c>
      <c r="AO2670" s="209">
        <v>1.9</v>
      </c>
      <c r="AP2670" s="209">
        <v>1.8</v>
      </c>
      <c r="AQ2670" s="209">
        <v>2.5499999999999998</v>
      </c>
      <c r="AR2670" s="209">
        <v>2.1</v>
      </c>
      <c r="AS2670" s="209">
        <v>2.04</v>
      </c>
      <c r="AT2670" s="209">
        <v>1.36</v>
      </c>
      <c r="AU2670" s="209">
        <v>0.96</v>
      </c>
      <c r="AV2670" s="209">
        <v>0.53400000000000003</v>
      </c>
      <c r="AW2670" s="209">
        <v>0.40600000000000003</v>
      </c>
      <c r="AX2670" s="20"/>
      <c r="AY2670" s="209">
        <v>1.2</v>
      </c>
      <c r="AZ2670" s="209">
        <v>1</v>
      </c>
      <c r="BA2670" s="209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208">
        <v>2.8319999999999999</v>
      </c>
      <c r="G2671" s="208">
        <v>2.3839999999999999</v>
      </c>
      <c r="H2671" s="208">
        <v>1.881</v>
      </c>
      <c r="I2671" s="221">
        <v>1.978</v>
      </c>
      <c r="J2671" s="221"/>
      <c r="K2671" s="208">
        <v>1.1879999999999999</v>
      </c>
      <c r="L2671" s="208">
        <v>0.52</v>
      </c>
      <c r="M2671" s="208">
        <v>0.48</v>
      </c>
      <c r="N2671" s="24"/>
      <c r="O2671" s="208">
        <v>1.23</v>
      </c>
      <c r="P2671" s="208">
        <v>1.845</v>
      </c>
      <c r="Q2671" s="208">
        <v>2.5</v>
      </c>
      <c r="R2671" s="208">
        <v>2.875</v>
      </c>
      <c r="S2671" s="208">
        <v>2.5</v>
      </c>
      <c r="T2671" s="208">
        <v>2.4500000000000002</v>
      </c>
      <c r="U2671" s="208">
        <v>2.6749999999999998</v>
      </c>
      <c r="V2671" s="208">
        <v>1.625</v>
      </c>
      <c r="W2671" s="208">
        <v>1.1879999999999999</v>
      </c>
      <c r="X2671" s="208">
        <v>0.93799999999999994</v>
      </c>
      <c r="Y2671" s="24"/>
      <c r="Z2671" s="208">
        <v>1.1679999999999999</v>
      </c>
      <c r="AA2671" s="208">
        <v>0.99</v>
      </c>
      <c r="AB2671" s="208">
        <v>1.6479999999999999</v>
      </c>
      <c r="AC2671" s="208">
        <v>3.0630000000000002</v>
      </c>
      <c r="AD2671" s="208">
        <v>2.508</v>
      </c>
      <c r="AE2671" s="208">
        <v>2.504</v>
      </c>
      <c r="AF2671" s="208">
        <v>2.306</v>
      </c>
      <c r="AG2671" s="208">
        <v>1.47</v>
      </c>
      <c r="AH2671" s="208">
        <v>1.58</v>
      </c>
      <c r="AI2671" s="208">
        <v>1.27</v>
      </c>
      <c r="AJ2671" s="208">
        <v>0.52</v>
      </c>
      <c r="AK2671" s="208">
        <v>0.434</v>
      </c>
      <c r="AL2671" s="208">
        <v>0.434</v>
      </c>
      <c r="AM2671" s="208">
        <v>0.502</v>
      </c>
      <c r="AN2671" s="208">
        <v>1.26</v>
      </c>
      <c r="AO2671" s="208">
        <v>1.9</v>
      </c>
      <c r="AP2671" s="208">
        <v>1.8</v>
      </c>
      <c r="AQ2671" s="208">
        <v>2.5499999999999998</v>
      </c>
      <c r="AR2671" s="208">
        <v>2.1</v>
      </c>
      <c r="AS2671" s="208">
        <v>2.04</v>
      </c>
      <c r="AT2671" s="208">
        <v>1.36</v>
      </c>
      <c r="AU2671" s="208">
        <v>0.96</v>
      </c>
      <c r="AV2671" s="208">
        <v>0.53400000000000003</v>
      </c>
      <c r="AW2671" s="208">
        <v>0.40600000000000003</v>
      </c>
      <c r="AX2671" s="24"/>
      <c r="AY2671" s="208">
        <v>1.2</v>
      </c>
      <c r="AZ2671" s="208">
        <v>1</v>
      </c>
      <c r="BA2671" s="208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209">
        <v>2.8319999999999999</v>
      </c>
      <c r="G2672" s="209">
        <v>2.3839999999999999</v>
      </c>
      <c r="H2672" s="209">
        <v>1.881</v>
      </c>
      <c r="I2672" s="224">
        <v>1.978</v>
      </c>
      <c r="J2672" s="224"/>
      <c r="K2672" s="209">
        <v>1.1879999999999999</v>
      </c>
      <c r="L2672" s="209">
        <v>0.52</v>
      </c>
      <c r="M2672" s="209">
        <v>0.48</v>
      </c>
      <c r="N2672" s="20"/>
      <c r="O2672" s="209">
        <v>1.23</v>
      </c>
      <c r="P2672" s="209">
        <v>1.845</v>
      </c>
      <c r="Q2672" s="209">
        <v>2.5</v>
      </c>
      <c r="R2672" s="209">
        <v>2.875</v>
      </c>
      <c r="S2672" s="209">
        <v>2.5</v>
      </c>
      <c r="T2672" s="209">
        <v>2.4500000000000002</v>
      </c>
      <c r="U2672" s="209">
        <v>2.6749999999999998</v>
      </c>
      <c r="V2672" s="209">
        <v>1.625</v>
      </c>
      <c r="W2672" s="209">
        <v>1.1879999999999999</v>
      </c>
      <c r="X2672" s="209">
        <v>0.93799999999999994</v>
      </c>
      <c r="Y2672" s="20"/>
      <c r="Z2672" s="209">
        <v>1.1679999999999999</v>
      </c>
      <c r="AA2672" s="209">
        <v>0.99</v>
      </c>
      <c r="AB2672" s="209">
        <v>1.6479999999999999</v>
      </c>
      <c r="AC2672" s="209">
        <v>3.0630000000000002</v>
      </c>
      <c r="AD2672" s="209">
        <v>2.508</v>
      </c>
      <c r="AE2672" s="209">
        <v>2.504</v>
      </c>
      <c r="AF2672" s="209">
        <v>2.306</v>
      </c>
      <c r="AG2672" s="209">
        <v>1.47</v>
      </c>
      <c r="AH2672" s="209">
        <v>1.58</v>
      </c>
      <c r="AI2672" s="209">
        <v>1.27</v>
      </c>
      <c r="AJ2672" s="209">
        <v>0.52</v>
      </c>
      <c r="AK2672" s="209">
        <v>0.434</v>
      </c>
      <c r="AL2672" s="209">
        <v>0.434</v>
      </c>
      <c r="AM2672" s="209">
        <v>0.502</v>
      </c>
      <c r="AN2672" s="209">
        <v>1.26</v>
      </c>
      <c r="AO2672" s="209">
        <v>1.9</v>
      </c>
      <c r="AP2672" s="209">
        <v>1.8</v>
      </c>
      <c r="AQ2672" s="209">
        <v>2.5499999999999998</v>
      </c>
      <c r="AR2672" s="209">
        <v>2.1</v>
      </c>
      <c r="AS2672" s="209">
        <v>2.04</v>
      </c>
      <c r="AT2672" s="209">
        <v>1.36</v>
      </c>
      <c r="AU2672" s="209">
        <v>0.96</v>
      </c>
      <c r="AV2672" s="209">
        <v>0.53400000000000003</v>
      </c>
      <c r="AW2672" s="209">
        <v>0.40600000000000003</v>
      </c>
      <c r="AX2672" s="20"/>
      <c r="AY2672" s="209">
        <v>1.2</v>
      </c>
      <c r="AZ2672" s="209">
        <v>1</v>
      </c>
      <c r="BA2672" s="209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208">
        <v>2.8319999999999999</v>
      </c>
      <c r="G2673" s="208">
        <v>2.3839999999999999</v>
      </c>
      <c r="H2673" s="208">
        <v>1.881</v>
      </c>
      <c r="I2673" s="221">
        <v>1.978</v>
      </c>
      <c r="J2673" s="221"/>
      <c r="K2673" s="208">
        <v>1.1879999999999999</v>
      </c>
      <c r="L2673" s="208">
        <v>0.52</v>
      </c>
      <c r="M2673" s="208">
        <v>0.48</v>
      </c>
      <c r="N2673" s="24"/>
      <c r="O2673" s="208">
        <v>1.23</v>
      </c>
      <c r="P2673" s="208">
        <v>1.845</v>
      </c>
      <c r="Q2673" s="208">
        <v>2.5</v>
      </c>
      <c r="R2673" s="208">
        <v>2.875</v>
      </c>
      <c r="S2673" s="208">
        <v>2.5</v>
      </c>
      <c r="T2673" s="208">
        <v>2.4500000000000002</v>
      </c>
      <c r="U2673" s="208">
        <v>2.6749999999999998</v>
      </c>
      <c r="V2673" s="208">
        <v>1.625</v>
      </c>
      <c r="W2673" s="208">
        <v>1.1879999999999999</v>
      </c>
      <c r="X2673" s="208">
        <v>0.93799999999999994</v>
      </c>
      <c r="Y2673" s="24"/>
      <c r="Z2673" s="208">
        <v>1.1679999999999999</v>
      </c>
      <c r="AA2673" s="208">
        <v>0.99</v>
      </c>
      <c r="AB2673" s="208">
        <v>1.6479999999999999</v>
      </c>
      <c r="AC2673" s="208">
        <v>3.0630000000000002</v>
      </c>
      <c r="AD2673" s="208">
        <v>2.508</v>
      </c>
      <c r="AE2673" s="208">
        <v>2.504</v>
      </c>
      <c r="AF2673" s="208">
        <v>2.306</v>
      </c>
      <c r="AG2673" s="208">
        <v>1.47</v>
      </c>
      <c r="AH2673" s="208">
        <v>1.58</v>
      </c>
      <c r="AI2673" s="208">
        <v>1.27</v>
      </c>
      <c r="AJ2673" s="208">
        <v>0.52</v>
      </c>
      <c r="AK2673" s="208">
        <v>0.434</v>
      </c>
      <c r="AL2673" s="208">
        <v>0.434</v>
      </c>
      <c r="AM2673" s="208">
        <v>0.502</v>
      </c>
      <c r="AN2673" s="208">
        <v>1.26</v>
      </c>
      <c r="AO2673" s="208">
        <v>1.9</v>
      </c>
      <c r="AP2673" s="208">
        <v>1.8</v>
      </c>
      <c r="AQ2673" s="208">
        <v>2.5499999999999998</v>
      </c>
      <c r="AR2673" s="208">
        <v>2.1</v>
      </c>
      <c r="AS2673" s="208">
        <v>2.04</v>
      </c>
      <c r="AT2673" s="208">
        <v>1.36</v>
      </c>
      <c r="AU2673" s="208">
        <v>0.96</v>
      </c>
      <c r="AV2673" s="208">
        <v>0.53400000000000003</v>
      </c>
      <c r="AW2673" s="208">
        <v>0.40600000000000003</v>
      </c>
      <c r="AX2673" s="24"/>
      <c r="AY2673" s="208">
        <v>1.2</v>
      </c>
      <c r="AZ2673" s="208">
        <v>1</v>
      </c>
      <c r="BA2673" s="208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209">
        <v>2.8319999999999999</v>
      </c>
      <c r="G2674" s="209">
        <v>2.3839999999999999</v>
      </c>
      <c r="H2674" s="209">
        <v>1.881</v>
      </c>
      <c r="I2674" s="224">
        <v>1.978</v>
      </c>
      <c r="J2674" s="224"/>
      <c r="K2674" s="209">
        <v>1.1879999999999999</v>
      </c>
      <c r="L2674" s="209">
        <v>0.52</v>
      </c>
      <c r="M2674" s="209">
        <v>0.48</v>
      </c>
      <c r="N2674" s="20"/>
      <c r="O2674" s="209">
        <v>1.23</v>
      </c>
      <c r="P2674" s="209">
        <v>1.845</v>
      </c>
      <c r="Q2674" s="209">
        <v>2.5</v>
      </c>
      <c r="R2674" s="209">
        <v>2.875</v>
      </c>
      <c r="S2674" s="209">
        <v>2.5</v>
      </c>
      <c r="T2674" s="209">
        <v>2.4500000000000002</v>
      </c>
      <c r="U2674" s="209">
        <v>2.6749999999999998</v>
      </c>
      <c r="V2674" s="209">
        <v>1.625</v>
      </c>
      <c r="W2674" s="209">
        <v>1.1879999999999999</v>
      </c>
      <c r="X2674" s="209">
        <v>0.93799999999999994</v>
      </c>
      <c r="Y2674" s="20"/>
      <c r="Z2674" s="209">
        <v>1.1679999999999999</v>
      </c>
      <c r="AA2674" s="209">
        <v>0.99</v>
      </c>
      <c r="AB2674" s="209">
        <v>1.6479999999999999</v>
      </c>
      <c r="AC2674" s="209">
        <v>3.0630000000000002</v>
      </c>
      <c r="AD2674" s="209">
        <v>2.508</v>
      </c>
      <c r="AE2674" s="209">
        <v>2.504</v>
      </c>
      <c r="AF2674" s="209">
        <v>2.306</v>
      </c>
      <c r="AG2674" s="209">
        <v>1.47</v>
      </c>
      <c r="AH2674" s="209">
        <v>1.58</v>
      </c>
      <c r="AI2674" s="209">
        <v>1.27</v>
      </c>
      <c r="AJ2674" s="209">
        <v>0.52</v>
      </c>
      <c r="AK2674" s="209">
        <v>0.434</v>
      </c>
      <c r="AL2674" s="209">
        <v>0.434</v>
      </c>
      <c r="AM2674" s="209">
        <v>0.502</v>
      </c>
      <c r="AN2674" s="209">
        <v>1.26</v>
      </c>
      <c r="AO2674" s="209">
        <v>1.9</v>
      </c>
      <c r="AP2674" s="209">
        <v>1.8</v>
      </c>
      <c r="AQ2674" s="209">
        <v>2.5499999999999998</v>
      </c>
      <c r="AR2674" s="209">
        <v>2.1</v>
      </c>
      <c r="AS2674" s="209">
        <v>2.04</v>
      </c>
      <c r="AT2674" s="209">
        <v>1.36</v>
      </c>
      <c r="AU2674" s="209">
        <v>0.96</v>
      </c>
      <c r="AV2674" s="209">
        <v>0.53400000000000003</v>
      </c>
      <c r="AW2674" s="209">
        <v>0.40600000000000003</v>
      </c>
      <c r="AX2674" s="20"/>
      <c r="AY2674" s="209">
        <v>1.2</v>
      </c>
      <c r="AZ2674" s="209">
        <v>1</v>
      </c>
      <c r="BA2674" s="209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211">
        <v>122.449</v>
      </c>
      <c r="G2675" s="211">
        <v>114.01300000000001</v>
      </c>
      <c r="H2675" s="211">
        <v>64.222999999999999</v>
      </c>
      <c r="I2675" s="220">
        <v>60.554000000000002</v>
      </c>
      <c r="J2675" s="220"/>
      <c r="K2675" s="211">
        <v>44.018000000000001</v>
      </c>
      <c r="L2675" s="211">
        <v>12.226000000000001</v>
      </c>
      <c r="M2675" s="211">
        <v>8.0619999999999994</v>
      </c>
      <c r="N2675" s="211">
        <v>8.8510000000000009</v>
      </c>
      <c r="O2675" s="211">
        <v>38.265999999999998</v>
      </c>
      <c r="P2675" s="211">
        <v>44.704999999999998</v>
      </c>
      <c r="Q2675" s="211">
        <v>87.197999999999993</v>
      </c>
      <c r="R2675" s="211">
        <v>92.269000000000005</v>
      </c>
      <c r="S2675" s="211">
        <v>114.434</v>
      </c>
      <c r="T2675" s="211">
        <v>137.96199999999999</v>
      </c>
      <c r="U2675" s="211">
        <v>86.551000000000002</v>
      </c>
      <c r="V2675" s="211">
        <v>54.514000000000003</v>
      </c>
      <c r="W2675" s="211">
        <v>11.054</v>
      </c>
      <c r="X2675" s="211">
        <v>18.372</v>
      </c>
      <c r="Y2675" s="211">
        <v>5.3719999999999999</v>
      </c>
      <c r="Z2675" s="211">
        <v>11.968</v>
      </c>
      <c r="AA2675" s="211">
        <v>34.896000000000001</v>
      </c>
      <c r="AB2675" s="211">
        <v>55.752000000000002</v>
      </c>
      <c r="AC2675" s="211">
        <v>90.385000000000005</v>
      </c>
      <c r="AD2675" s="211">
        <v>123.514</v>
      </c>
      <c r="AE2675" s="211">
        <v>114.274</v>
      </c>
      <c r="AF2675" s="211">
        <v>98.185000000000002</v>
      </c>
      <c r="AG2675" s="211">
        <v>94.909000000000006</v>
      </c>
      <c r="AH2675" s="211">
        <v>51.722999999999999</v>
      </c>
      <c r="AI2675" s="211">
        <v>40.170999999999999</v>
      </c>
      <c r="AJ2675" s="211">
        <v>1.117</v>
      </c>
      <c r="AK2675" s="211">
        <v>10.493</v>
      </c>
      <c r="AL2675" s="211">
        <v>14.189</v>
      </c>
      <c r="AM2675" s="211">
        <v>61.585000000000001</v>
      </c>
      <c r="AN2675" s="211">
        <v>92.516999999999996</v>
      </c>
      <c r="AO2675" s="211">
        <v>131.137</v>
      </c>
      <c r="AP2675" s="211">
        <v>114.267</v>
      </c>
      <c r="AQ2675" s="211">
        <v>119.212</v>
      </c>
      <c r="AR2675" s="211">
        <v>107.494</v>
      </c>
      <c r="AS2675" s="211">
        <v>98.596999999999994</v>
      </c>
      <c r="AT2675" s="211">
        <v>87.63</v>
      </c>
      <c r="AU2675" s="211">
        <v>29.794</v>
      </c>
      <c r="AV2675" s="211">
        <v>17.646000000000001</v>
      </c>
      <c r="AW2675" s="211">
        <v>4.9850000000000003</v>
      </c>
      <c r="AX2675" s="211">
        <v>15.348000000000001</v>
      </c>
      <c r="AY2675" s="211">
        <v>38.985999999999997</v>
      </c>
      <c r="AZ2675" s="211">
        <v>34.338999999999999</v>
      </c>
      <c r="BA2675" s="211">
        <v>84.498000000000005</v>
      </c>
      <c r="BB2675" s="14">
        <f>SUM(BB2676:BB2695)/2</f>
        <v>161.03799999999998</v>
      </c>
      <c r="BC2675" s="14">
        <f>SUM(BC2676:BC2694)+BC2695</f>
        <v>667.56709677419349</v>
      </c>
      <c r="BD2675" s="15">
        <f t="shared" si="545"/>
        <v>216.44892473118279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0.16103799999999996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209">
        <v>8.5999999999999993E-2</v>
      </c>
      <c r="I2676" s="20"/>
      <c r="J2676" s="20"/>
      <c r="K2676" s="209">
        <v>7.5999999999999998E-2</v>
      </c>
      <c r="L2676" s="20"/>
      <c r="M2676" s="20"/>
      <c r="N2676" s="20"/>
      <c r="O2676" s="20"/>
      <c r="P2676" s="20"/>
      <c r="Q2676" s="20"/>
      <c r="R2676" s="209">
        <v>0.13900000000000001</v>
      </c>
      <c r="S2676" s="20"/>
      <c r="T2676" s="209">
        <v>5.8000000000000003E-2</v>
      </c>
      <c r="U2676" s="209">
        <v>0.125</v>
      </c>
      <c r="V2676" s="20"/>
      <c r="W2676" s="20"/>
      <c r="X2676" s="20"/>
      <c r="Y2676" s="20"/>
      <c r="Z2676" s="20"/>
      <c r="AA2676" s="20"/>
      <c r="AB2676" s="209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208">
        <v>8.5999999999999993E-2</v>
      </c>
      <c r="I2677" s="24"/>
      <c r="J2677" s="24"/>
      <c r="K2677" s="208">
        <v>7.5999999999999998E-2</v>
      </c>
      <c r="L2677" s="24"/>
      <c r="M2677" s="24"/>
      <c r="N2677" s="24"/>
      <c r="O2677" s="24"/>
      <c r="P2677" s="24"/>
      <c r="Q2677" s="24"/>
      <c r="R2677" s="208">
        <v>0.13900000000000001</v>
      </c>
      <c r="S2677" s="24"/>
      <c r="T2677" s="208">
        <v>5.8000000000000003E-2</v>
      </c>
      <c r="U2677" s="208">
        <v>0.125</v>
      </c>
      <c r="V2677" s="24"/>
      <c r="W2677" s="24"/>
      <c r="X2677" s="24"/>
      <c r="Y2677" s="24"/>
      <c r="Z2677" s="24"/>
      <c r="AA2677" s="24"/>
      <c r="AB2677" s="208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209">
        <v>22.7</v>
      </c>
      <c r="G2678" s="209">
        <v>18</v>
      </c>
      <c r="H2678" s="209">
        <v>15.2</v>
      </c>
      <c r="I2678" s="224">
        <v>11.9</v>
      </c>
      <c r="J2678" s="224"/>
      <c r="K2678" s="209">
        <v>3.3359999999999999</v>
      </c>
      <c r="L2678" s="20"/>
      <c r="M2678" s="20"/>
      <c r="N2678" s="20"/>
      <c r="O2678" s="209">
        <v>5.3520000000000003</v>
      </c>
      <c r="P2678" s="209">
        <v>11.984999999999999</v>
      </c>
      <c r="Q2678" s="209">
        <v>16.681000000000001</v>
      </c>
      <c r="R2678" s="209">
        <v>21.803000000000001</v>
      </c>
      <c r="S2678" s="209">
        <v>21.736000000000001</v>
      </c>
      <c r="T2678" s="209">
        <v>21.622</v>
      </c>
      <c r="U2678" s="209">
        <v>14.901999999999999</v>
      </c>
      <c r="V2678" s="209">
        <v>9.6419999999999995</v>
      </c>
      <c r="W2678" s="209">
        <v>5.4359999999999999</v>
      </c>
      <c r="X2678" s="20"/>
      <c r="Y2678" s="20"/>
      <c r="Z2678" s="20"/>
      <c r="AA2678" s="209">
        <v>6.0209999999999999</v>
      </c>
      <c r="AB2678" s="209">
        <v>13.778</v>
      </c>
      <c r="AC2678" s="209">
        <v>19.908999999999999</v>
      </c>
      <c r="AD2678" s="209">
        <v>22.766999999999999</v>
      </c>
      <c r="AE2678" s="209">
        <v>25.297999999999998</v>
      </c>
      <c r="AF2678" s="209">
        <v>19.884</v>
      </c>
      <c r="AG2678" s="209">
        <v>15.667</v>
      </c>
      <c r="AH2678" s="209">
        <v>10.976000000000001</v>
      </c>
      <c r="AI2678" s="209">
        <v>6.2990000000000004</v>
      </c>
      <c r="AJ2678" s="20"/>
      <c r="AK2678" s="20"/>
      <c r="AL2678" s="20"/>
      <c r="AM2678" s="209">
        <v>36.857999999999997</v>
      </c>
      <c r="AN2678" s="209">
        <v>60.137</v>
      </c>
      <c r="AO2678" s="209">
        <v>58.197000000000003</v>
      </c>
      <c r="AP2678" s="209">
        <v>32.292999999999999</v>
      </c>
      <c r="AQ2678" s="209">
        <v>31.401</v>
      </c>
      <c r="AR2678" s="209">
        <v>26.102</v>
      </c>
      <c r="AS2678" s="209">
        <v>23.137</v>
      </c>
      <c r="AT2678" s="209">
        <v>14.566000000000001</v>
      </c>
      <c r="AU2678" s="209">
        <v>5.7409999999999997</v>
      </c>
      <c r="AV2678" s="20"/>
      <c r="AW2678" s="20"/>
      <c r="AX2678" s="20"/>
      <c r="AY2678" s="209">
        <v>9.1069999999999993</v>
      </c>
      <c r="AZ2678" s="209">
        <v>13.363</v>
      </c>
      <c r="BA2678" s="209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208">
        <v>22.7</v>
      </c>
      <c r="G2679" s="208">
        <v>18</v>
      </c>
      <c r="H2679" s="208">
        <v>15.2</v>
      </c>
      <c r="I2679" s="221">
        <v>11.9</v>
      </c>
      <c r="J2679" s="221"/>
      <c r="K2679" s="208">
        <v>3.3359999999999999</v>
      </c>
      <c r="L2679" s="24"/>
      <c r="M2679" s="24"/>
      <c r="N2679" s="24"/>
      <c r="O2679" s="208">
        <v>5.3520000000000003</v>
      </c>
      <c r="P2679" s="208">
        <v>11.984999999999999</v>
      </c>
      <c r="Q2679" s="208">
        <v>16.681000000000001</v>
      </c>
      <c r="R2679" s="208">
        <v>21.803000000000001</v>
      </c>
      <c r="S2679" s="208">
        <v>21.736000000000001</v>
      </c>
      <c r="T2679" s="208">
        <v>21.622</v>
      </c>
      <c r="U2679" s="208">
        <v>14.901999999999999</v>
      </c>
      <c r="V2679" s="208">
        <v>9.6419999999999995</v>
      </c>
      <c r="W2679" s="208">
        <v>5.4359999999999999</v>
      </c>
      <c r="X2679" s="24"/>
      <c r="Y2679" s="24"/>
      <c r="Z2679" s="24"/>
      <c r="AA2679" s="208">
        <v>6.0209999999999999</v>
      </c>
      <c r="AB2679" s="208">
        <v>13.778</v>
      </c>
      <c r="AC2679" s="208">
        <v>19.908999999999999</v>
      </c>
      <c r="AD2679" s="208">
        <v>22.766999999999999</v>
      </c>
      <c r="AE2679" s="208">
        <v>25.297999999999998</v>
      </c>
      <c r="AF2679" s="208">
        <v>19.884</v>
      </c>
      <c r="AG2679" s="208">
        <v>15.667</v>
      </c>
      <c r="AH2679" s="208">
        <v>10.976000000000001</v>
      </c>
      <c r="AI2679" s="208">
        <v>6.2990000000000004</v>
      </c>
      <c r="AJ2679" s="24"/>
      <c r="AK2679" s="24"/>
      <c r="AL2679" s="24"/>
      <c r="AM2679" s="208">
        <v>36.857999999999997</v>
      </c>
      <c r="AN2679" s="208">
        <v>60.137</v>
      </c>
      <c r="AO2679" s="208">
        <v>58.197000000000003</v>
      </c>
      <c r="AP2679" s="208">
        <v>32.292999999999999</v>
      </c>
      <c r="AQ2679" s="208">
        <v>31.401</v>
      </c>
      <c r="AR2679" s="208">
        <v>26.102</v>
      </c>
      <c r="AS2679" s="208">
        <v>23.137</v>
      </c>
      <c r="AT2679" s="208">
        <v>14.566000000000001</v>
      </c>
      <c r="AU2679" s="208">
        <v>5.7409999999999997</v>
      </c>
      <c r="AV2679" s="24"/>
      <c r="AW2679" s="24"/>
      <c r="AX2679" s="24"/>
      <c r="AY2679" s="208">
        <v>9.1069999999999993</v>
      </c>
      <c r="AZ2679" s="208">
        <v>13.363</v>
      </c>
      <c r="BA2679" s="208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209">
        <v>91.474000000000004</v>
      </c>
      <c r="G2680" s="209">
        <v>86.882999999999996</v>
      </c>
      <c r="H2680" s="209">
        <v>42.877000000000002</v>
      </c>
      <c r="I2680" s="224">
        <v>44.865000000000002</v>
      </c>
      <c r="J2680" s="224"/>
      <c r="K2680" s="209">
        <v>35.555</v>
      </c>
      <c r="L2680" s="209">
        <v>12.106</v>
      </c>
      <c r="M2680" s="209">
        <v>8.0619999999999994</v>
      </c>
      <c r="N2680" s="209">
        <v>8.8510000000000009</v>
      </c>
      <c r="O2680" s="209">
        <v>32.914000000000001</v>
      </c>
      <c r="P2680" s="209">
        <v>30.233000000000001</v>
      </c>
      <c r="Q2680" s="209">
        <v>65.759</v>
      </c>
      <c r="R2680" s="209">
        <v>62.52</v>
      </c>
      <c r="S2680" s="209">
        <v>82.885000000000005</v>
      </c>
      <c r="T2680" s="209">
        <v>106.794</v>
      </c>
      <c r="U2680" s="209">
        <v>64.876999999999995</v>
      </c>
      <c r="V2680" s="209">
        <v>40.344000000000001</v>
      </c>
      <c r="W2680" s="209">
        <v>2.94</v>
      </c>
      <c r="X2680" s="209">
        <v>18.010999999999999</v>
      </c>
      <c r="Y2680" s="209">
        <v>5.2759999999999998</v>
      </c>
      <c r="Z2680" s="209">
        <v>11.847</v>
      </c>
      <c r="AA2680" s="209">
        <v>26.352</v>
      </c>
      <c r="AB2680" s="209">
        <v>38.25</v>
      </c>
      <c r="AC2680" s="209">
        <v>63.262999999999998</v>
      </c>
      <c r="AD2680" s="209">
        <v>95.484999999999999</v>
      </c>
      <c r="AE2680" s="209">
        <v>82.641999999999996</v>
      </c>
      <c r="AF2680" s="209">
        <v>72.058000000000007</v>
      </c>
      <c r="AG2680" s="209">
        <v>75.289000000000001</v>
      </c>
      <c r="AH2680" s="209">
        <v>38.448</v>
      </c>
      <c r="AI2680" s="209">
        <v>29.48</v>
      </c>
      <c r="AJ2680" s="209">
        <v>0.83699999999999997</v>
      </c>
      <c r="AK2680" s="209">
        <v>10.493</v>
      </c>
      <c r="AL2680" s="209">
        <v>13.731999999999999</v>
      </c>
      <c r="AM2680" s="209">
        <v>24.227</v>
      </c>
      <c r="AN2680" s="209">
        <v>29.231999999999999</v>
      </c>
      <c r="AO2680" s="209">
        <v>67.135999999999996</v>
      </c>
      <c r="AP2680" s="209">
        <v>75.325999999999993</v>
      </c>
      <c r="AQ2680" s="209">
        <v>81.427999999999997</v>
      </c>
      <c r="AR2680" s="209">
        <v>76.364000000000004</v>
      </c>
      <c r="AS2680" s="209">
        <v>71.313000000000002</v>
      </c>
      <c r="AT2680" s="209">
        <v>66.863</v>
      </c>
      <c r="AU2680" s="209">
        <v>21.712</v>
      </c>
      <c r="AV2680" s="209">
        <v>16.736999999999998</v>
      </c>
      <c r="AW2680" s="209">
        <v>4.9850000000000003</v>
      </c>
      <c r="AX2680" s="209">
        <v>15.348000000000001</v>
      </c>
      <c r="AY2680" s="209">
        <v>28.206</v>
      </c>
      <c r="AZ2680" s="209">
        <v>16.550999999999998</v>
      </c>
      <c r="BA2680" s="209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208">
        <v>91.474000000000004</v>
      </c>
      <c r="G2681" s="208">
        <v>86.882999999999996</v>
      </c>
      <c r="H2681" s="208">
        <v>42.877000000000002</v>
      </c>
      <c r="I2681" s="221">
        <v>44.865000000000002</v>
      </c>
      <c r="J2681" s="221"/>
      <c r="K2681" s="208">
        <v>35.555</v>
      </c>
      <c r="L2681" s="208">
        <v>12.106</v>
      </c>
      <c r="M2681" s="208">
        <v>8.0619999999999994</v>
      </c>
      <c r="N2681" s="208">
        <v>8.8510000000000009</v>
      </c>
      <c r="O2681" s="208">
        <v>32.914000000000001</v>
      </c>
      <c r="P2681" s="208">
        <v>30.233000000000001</v>
      </c>
      <c r="Q2681" s="208">
        <v>65.759</v>
      </c>
      <c r="R2681" s="208">
        <v>62.52</v>
      </c>
      <c r="S2681" s="208">
        <v>82.885000000000005</v>
      </c>
      <c r="T2681" s="208">
        <v>106.794</v>
      </c>
      <c r="U2681" s="208">
        <v>64.876999999999995</v>
      </c>
      <c r="V2681" s="208">
        <v>40.344000000000001</v>
      </c>
      <c r="W2681" s="208">
        <v>2.94</v>
      </c>
      <c r="X2681" s="208">
        <v>18.010999999999999</v>
      </c>
      <c r="Y2681" s="208">
        <v>5.2759999999999998</v>
      </c>
      <c r="Z2681" s="208">
        <v>11.847</v>
      </c>
      <c r="AA2681" s="208">
        <v>26.352</v>
      </c>
      <c r="AB2681" s="208">
        <v>38.25</v>
      </c>
      <c r="AC2681" s="208">
        <v>63.262999999999998</v>
      </c>
      <c r="AD2681" s="208">
        <v>95.484999999999999</v>
      </c>
      <c r="AE2681" s="208">
        <v>82.641999999999996</v>
      </c>
      <c r="AF2681" s="208">
        <v>72.058000000000007</v>
      </c>
      <c r="AG2681" s="208">
        <v>75.289000000000001</v>
      </c>
      <c r="AH2681" s="208">
        <v>38.448</v>
      </c>
      <c r="AI2681" s="208">
        <v>29.48</v>
      </c>
      <c r="AJ2681" s="208">
        <v>0.83699999999999997</v>
      </c>
      <c r="AK2681" s="208">
        <v>10.493</v>
      </c>
      <c r="AL2681" s="208">
        <v>13.731999999999999</v>
      </c>
      <c r="AM2681" s="208">
        <v>24.227</v>
      </c>
      <c r="AN2681" s="208">
        <v>29.231999999999999</v>
      </c>
      <c r="AO2681" s="208">
        <v>67.135999999999996</v>
      </c>
      <c r="AP2681" s="208">
        <v>75.325999999999993</v>
      </c>
      <c r="AQ2681" s="208">
        <v>81.427999999999997</v>
      </c>
      <c r="AR2681" s="208">
        <v>76.364000000000004</v>
      </c>
      <c r="AS2681" s="208">
        <v>71.313000000000002</v>
      </c>
      <c r="AT2681" s="208">
        <v>66.863</v>
      </c>
      <c r="AU2681" s="208">
        <v>21.712</v>
      </c>
      <c r="AV2681" s="208">
        <v>16.736999999999998</v>
      </c>
      <c r="AW2681" s="208">
        <v>4.9850000000000003</v>
      </c>
      <c r="AX2681" s="208">
        <v>15.348000000000001</v>
      </c>
      <c r="AY2681" s="208">
        <v>28.206</v>
      </c>
      <c r="AZ2681" s="208">
        <v>16.550999999999998</v>
      </c>
      <c r="BA2681" s="208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209">
        <v>6.444</v>
      </c>
      <c r="G2682" s="209">
        <v>7.5330000000000004</v>
      </c>
      <c r="H2682" s="209">
        <v>4.7270000000000003</v>
      </c>
      <c r="I2682" s="224">
        <v>2.8050000000000002</v>
      </c>
      <c r="J2682" s="224"/>
      <c r="K2682" s="209">
        <v>3.2829999999999999</v>
      </c>
      <c r="L2682" s="20"/>
      <c r="M2682" s="20"/>
      <c r="N2682" s="20"/>
      <c r="O2682" s="20"/>
      <c r="P2682" s="209">
        <v>0.45400000000000001</v>
      </c>
      <c r="Q2682" s="209">
        <v>3.78</v>
      </c>
      <c r="R2682" s="209">
        <v>6.766</v>
      </c>
      <c r="S2682" s="209">
        <v>8.3550000000000004</v>
      </c>
      <c r="T2682" s="209">
        <v>8.2080000000000002</v>
      </c>
      <c r="U2682" s="209">
        <v>5.5910000000000002</v>
      </c>
      <c r="V2682" s="209">
        <v>2.758</v>
      </c>
      <c r="W2682" s="209">
        <v>1.7569999999999999</v>
      </c>
      <c r="X2682" s="209">
        <v>0.20499999999999999</v>
      </c>
      <c r="Y2682" s="20"/>
      <c r="Z2682" s="20"/>
      <c r="AA2682" s="209">
        <v>1.5840000000000001</v>
      </c>
      <c r="AB2682" s="209">
        <v>2.141</v>
      </c>
      <c r="AC2682" s="209">
        <v>4.0380000000000003</v>
      </c>
      <c r="AD2682" s="209">
        <v>3.661</v>
      </c>
      <c r="AE2682" s="209">
        <v>4.8010000000000002</v>
      </c>
      <c r="AF2682" s="209">
        <v>4.7329999999999997</v>
      </c>
      <c r="AG2682" s="209">
        <v>2.25</v>
      </c>
      <c r="AH2682" s="209">
        <v>1.659</v>
      </c>
      <c r="AI2682" s="209">
        <v>1.482</v>
      </c>
      <c r="AJ2682" s="20"/>
      <c r="AK2682" s="20"/>
      <c r="AL2682" s="20"/>
      <c r="AM2682" s="20"/>
      <c r="AN2682" s="209">
        <v>1.675</v>
      </c>
      <c r="AO2682" s="209">
        <v>4.72</v>
      </c>
      <c r="AP2682" s="209">
        <v>5.35</v>
      </c>
      <c r="AQ2682" s="209">
        <v>4.6470000000000002</v>
      </c>
      <c r="AR2682" s="209">
        <v>3.8740000000000001</v>
      </c>
      <c r="AS2682" s="209">
        <v>3.0350000000000001</v>
      </c>
      <c r="AT2682" s="209">
        <v>2.9409999999999998</v>
      </c>
      <c r="AU2682" s="209">
        <v>1.4279999999999999</v>
      </c>
      <c r="AV2682" s="209">
        <v>0.74199999999999999</v>
      </c>
      <c r="AW2682" s="20"/>
      <c r="AX2682" s="20"/>
      <c r="AY2682" s="20"/>
      <c r="AZ2682" s="209">
        <v>2.9660000000000002</v>
      </c>
      <c r="BA2682" s="209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208">
        <v>2.919</v>
      </c>
      <c r="G2683" s="208">
        <v>3.27</v>
      </c>
      <c r="H2683" s="208">
        <v>2.1179999999999999</v>
      </c>
      <c r="I2683" s="24"/>
      <c r="J2683" s="24"/>
      <c r="K2683" s="208">
        <v>2.4369999999999998</v>
      </c>
      <c r="L2683" s="24"/>
      <c r="M2683" s="24"/>
      <c r="N2683" s="24"/>
      <c r="O2683" s="24"/>
      <c r="P2683" s="208">
        <v>0.45400000000000001</v>
      </c>
      <c r="Q2683" s="208">
        <v>2.6829999999999998</v>
      </c>
      <c r="R2683" s="208">
        <v>3.1339999999999999</v>
      </c>
      <c r="S2683" s="208">
        <v>3.0270000000000001</v>
      </c>
      <c r="T2683" s="208">
        <v>3.1579999999999999</v>
      </c>
      <c r="U2683" s="208">
        <v>1.978</v>
      </c>
      <c r="V2683" s="208">
        <v>0.69699999999999995</v>
      </c>
      <c r="W2683" s="208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08">
        <v>1.3720000000000001</v>
      </c>
      <c r="AP2683" s="208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208">
        <v>1.91</v>
      </c>
      <c r="G2684" s="208">
        <v>2.1520000000000001</v>
      </c>
      <c r="H2684" s="208">
        <v>1.246</v>
      </c>
      <c r="I2684" s="221">
        <v>1.21</v>
      </c>
      <c r="J2684" s="221"/>
      <c r="K2684" s="208">
        <v>0.39500000000000002</v>
      </c>
      <c r="L2684" s="24"/>
      <c r="M2684" s="24"/>
      <c r="N2684" s="24"/>
      <c r="O2684" s="24"/>
      <c r="P2684" s="24"/>
      <c r="Q2684" s="208">
        <v>0.436</v>
      </c>
      <c r="R2684" s="208">
        <v>1.972</v>
      </c>
      <c r="S2684" s="208">
        <v>3.0110000000000001</v>
      </c>
      <c r="T2684" s="208">
        <v>3.173</v>
      </c>
      <c r="U2684" s="208">
        <v>2.3290000000000002</v>
      </c>
      <c r="V2684" s="208">
        <v>1.244</v>
      </c>
      <c r="W2684" s="208">
        <v>0.83399999999999996</v>
      </c>
      <c r="X2684" s="208">
        <v>0.115</v>
      </c>
      <c r="Y2684" s="24"/>
      <c r="Z2684" s="24"/>
      <c r="AA2684" s="208">
        <v>0.42399999999999999</v>
      </c>
      <c r="AB2684" s="208">
        <v>0.90300000000000002</v>
      </c>
      <c r="AC2684" s="208">
        <v>1.6879999999999999</v>
      </c>
      <c r="AD2684" s="208">
        <v>1.72</v>
      </c>
      <c r="AE2684" s="208">
        <v>2.2509999999999999</v>
      </c>
      <c r="AF2684" s="208">
        <v>2.1579999999999999</v>
      </c>
      <c r="AG2684" s="208">
        <v>0.93400000000000005</v>
      </c>
      <c r="AH2684" s="208">
        <v>0.69299999999999995</v>
      </c>
      <c r="AI2684" s="208">
        <v>0.50900000000000001</v>
      </c>
      <c r="AJ2684" s="24"/>
      <c r="AK2684" s="24"/>
      <c r="AL2684" s="24"/>
      <c r="AM2684" s="24"/>
      <c r="AN2684" s="208">
        <v>1.0369999999999999</v>
      </c>
      <c r="AO2684" s="208">
        <v>1.6970000000000001</v>
      </c>
      <c r="AP2684" s="208">
        <v>1.9830000000000001</v>
      </c>
      <c r="AQ2684" s="208">
        <v>2.218</v>
      </c>
      <c r="AR2684" s="208">
        <v>1.8839999999999999</v>
      </c>
      <c r="AS2684" s="208">
        <v>1.425</v>
      </c>
      <c r="AT2684" s="208">
        <v>1.0149999999999999</v>
      </c>
      <c r="AU2684" s="208">
        <v>0.68400000000000005</v>
      </c>
      <c r="AV2684" s="208">
        <v>0.128</v>
      </c>
      <c r="AW2684" s="24"/>
      <c r="AX2684" s="24"/>
      <c r="AY2684" s="24"/>
      <c r="AZ2684" s="208">
        <v>1.137</v>
      </c>
      <c r="BA2684" s="208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208">
        <v>1.615</v>
      </c>
      <c r="G2685" s="208">
        <v>2.1110000000000002</v>
      </c>
      <c r="H2685" s="208">
        <v>1.363</v>
      </c>
      <c r="I2685" s="221">
        <v>1.595</v>
      </c>
      <c r="J2685" s="221"/>
      <c r="K2685" s="208">
        <v>0.45100000000000001</v>
      </c>
      <c r="L2685" s="24"/>
      <c r="M2685" s="24"/>
      <c r="N2685" s="24"/>
      <c r="O2685" s="24"/>
      <c r="P2685" s="24"/>
      <c r="Q2685" s="208">
        <v>0.66100000000000003</v>
      </c>
      <c r="R2685" s="208">
        <v>1.66</v>
      </c>
      <c r="S2685" s="208">
        <v>2.3170000000000002</v>
      </c>
      <c r="T2685" s="208">
        <v>1.877</v>
      </c>
      <c r="U2685" s="208">
        <v>1.284</v>
      </c>
      <c r="V2685" s="208">
        <v>0.81699999999999995</v>
      </c>
      <c r="W2685" s="208">
        <v>0.78500000000000003</v>
      </c>
      <c r="X2685" s="208">
        <v>0.09</v>
      </c>
      <c r="Y2685" s="24"/>
      <c r="Z2685" s="24"/>
      <c r="AA2685" s="208">
        <v>1.1599999999999999</v>
      </c>
      <c r="AB2685" s="208">
        <v>1.238</v>
      </c>
      <c r="AC2685" s="208">
        <v>2.35</v>
      </c>
      <c r="AD2685" s="208">
        <v>1.9410000000000001</v>
      </c>
      <c r="AE2685" s="208">
        <v>2.5499999999999998</v>
      </c>
      <c r="AF2685" s="208">
        <v>2.5750000000000002</v>
      </c>
      <c r="AG2685" s="208">
        <v>1.3160000000000001</v>
      </c>
      <c r="AH2685" s="208">
        <v>0.96599999999999997</v>
      </c>
      <c r="AI2685" s="208">
        <v>0.97299999999999998</v>
      </c>
      <c r="AJ2685" s="24"/>
      <c r="AK2685" s="24"/>
      <c r="AL2685" s="24"/>
      <c r="AM2685" s="24"/>
      <c r="AN2685" s="208">
        <v>0.63800000000000001</v>
      </c>
      <c r="AO2685" s="208">
        <v>1.651</v>
      </c>
      <c r="AP2685" s="208">
        <v>2.1920000000000002</v>
      </c>
      <c r="AQ2685" s="208">
        <v>2.4289999999999998</v>
      </c>
      <c r="AR2685" s="208">
        <v>1.99</v>
      </c>
      <c r="AS2685" s="208">
        <v>1.61</v>
      </c>
      <c r="AT2685" s="208">
        <v>1.9259999999999999</v>
      </c>
      <c r="AU2685" s="208">
        <v>0.74399999999999999</v>
      </c>
      <c r="AV2685" s="208">
        <v>0.61399999999999999</v>
      </c>
      <c r="AW2685" s="24"/>
      <c r="AX2685" s="24"/>
      <c r="AY2685" s="24"/>
      <c r="AZ2685" s="208">
        <v>1.829</v>
      </c>
      <c r="BA2685" s="208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9">
        <v>0.16800000000000001</v>
      </c>
      <c r="AR2686" s="209">
        <v>8.0000000000000002E-3</v>
      </c>
      <c r="AS2686" s="209">
        <v>5.0000000000000001E-3</v>
      </c>
      <c r="AT2686" s="20"/>
      <c r="AU2686" s="20"/>
      <c r="AV2686" s="20"/>
      <c r="AW2686" s="20"/>
      <c r="AX2686" s="20"/>
      <c r="AY2686" s="209">
        <v>0.65800000000000003</v>
      </c>
      <c r="AZ2686" s="209">
        <v>6.8000000000000005E-2</v>
      </c>
      <c r="BA2686" s="209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08">
        <v>0.16800000000000001</v>
      </c>
      <c r="AR2687" s="208">
        <v>8.0000000000000002E-3</v>
      </c>
      <c r="AS2687" s="208">
        <v>5.0000000000000001E-3</v>
      </c>
      <c r="AT2687" s="24"/>
      <c r="AU2687" s="24"/>
      <c r="AV2687" s="24"/>
      <c r="AW2687" s="24"/>
      <c r="AX2687" s="24"/>
      <c r="AY2687" s="208">
        <v>0.03</v>
      </c>
      <c r="AZ2687" s="208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08">
        <v>0.628</v>
      </c>
      <c r="AZ2688" s="24"/>
      <c r="BA2688" s="208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209">
        <v>1.831</v>
      </c>
      <c r="G2689" s="209">
        <v>1.597</v>
      </c>
      <c r="H2689" s="209">
        <v>1.333</v>
      </c>
      <c r="I2689" s="224">
        <v>0.98399999999999999</v>
      </c>
      <c r="J2689" s="224"/>
      <c r="K2689" s="209">
        <v>0.57399999999999995</v>
      </c>
      <c r="L2689" s="20"/>
      <c r="M2689" s="20"/>
      <c r="N2689" s="20"/>
      <c r="O2689" s="20"/>
      <c r="P2689" s="209">
        <v>1.2689999999999999</v>
      </c>
      <c r="Q2689" s="209">
        <v>0.97799999999999998</v>
      </c>
      <c r="R2689" s="209">
        <v>1.0409999999999999</v>
      </c>
      <c r="S2689" s="209">
        <v>1.458</v>
      </c>
      <c r="T2689" s="209">
        <v>1.28</v>
      </c>
      <c r="U2689" s="209">
        <v>1.056</v>
      </c>
      <c r="V2689" s="209">
        <v>0.63400000000000001</v>
      </c>
      <c r="W2689" s="209">
        <v>0.32800000000000001</v>
      </c>
      <c r="X2689" s="209">
        <v>0.156</v>
      </c>
      <c r="Y2689" s="209">
        <v>9.6000000000000002E-2</v>
      </c>
      <c r="Z2689" s="209">
        <v>0.121</v>
      </c>
      <c r="AA2689" s="209">
        <v>0.36199999999999999</v>
      </c>
      <c r="AB2689" s="209">
        <v>0.65700000000000003</v>
      </c>
      <c r="AC2689" s="209">
        <v>1.6990000000000001</v>
      </c>
      <c r="AD2689" s="209">
        <v>1.601</v>
      </c>
      <c r="AE2689" s="209">
        <v>1.5329999999999999</v>
      </c>
      <c r="AF2689" s="209">
        <v>1.51</v>
      </c>
      <c r="AG2689" s="209">
        <v>0.996</v>
      </c>
      <c r="AH2689" s="209">
        <v>0.64</v>
      </c>
      <c r="AI2689" s="209">
        <v>0.47799999999999998</v>
      </c>
      <c r="AJ2689" s="209">
        <v>0.28000000000000003</v>
      </c>
      <c r="AK2689" s="20"/>
      <c r="AL2689" s="209">
        <v>0.152</v>
      </c>
      <c r="AM2689" s="209">
        <v>0.38200000000000001</v>
      </c>
      <c r="AN2689" s="209">
        <v>0.67100000000000004</v>
      </c>
      <c r="AO2689" s="209">
        <v>1.0840000000000001</v>
      </c>
      <c r="AP2689" s="209">
        <v>1.298</v>
      </c>
      <c r="AQ2689" s="209">
        <v>1.5680000000000001</v>
      </c>
      <c r="AR2689" s="209">
        <v>1.1459999999999999</v>
      </c>
      <c r="AS2689" s="209">
        <v>1.107</v>
      </c>
      <c r="AT2689" s="209">
        <v>0.69899999999999995</v>
      </c>
      <c r="AU2689" s="209">
        <v>0.33500000000000002</v>
      </c>
      <c r="AV2689" s="209">
        <v>0.127</v>
      </c>
      <c r="AW2689" s="20"/>
      <c r="AX2689" s="20"/>
      <c r="AY2689" s="209">
        <v>0.45900000000000002</v>
      </c>
      <c r="AZ2689" s="209">
        <v>0.85599999999999998</v>
      </c>
      <c r="BA2689" s="209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208">
        <v>1.831</v>
      </c>
      <c r="G2690" s="208">
        <v>1.597</v>
      </c>
      <c r="H2690" s="208">
        <v>1.333</v>
      </c>
      <c r="I2690" s="221">
        <v>0.98399999999999999</v>
      </c>
      <c r="J2690" s="221"/>
      <c r="K2690" s="208">
        <v>0.57399999999999995</v>
      </c>
      <c r="L2690" s="24"/>
      <c r="M2690" s="24"/>
      <c r="N2690" s="24"/>
      <c r="O2690" s="24"/>
      <c r="P2690" s="208">
        <v>1.2689999999999999</v>
      </c>
      <c r="Q2690" s="208">
        <v>0.97799999999999998</v>
      </c>
      <c r="R2690" s="208">
        <v>1.0409999999999999</v>
      </c>
      <c r="S2690" s="208">
        <v>1.458</v>
      </c>
      <c r="T2690" s="208">
        <v>1.28</v>
      </c>
      <c r="U2690" s="208">
        <v>1.056</v>
      </c>
      <c r="V2690" s="208">
        <v>0.63400000000000001</v>
      </c>
      <c r="W2690" s="208">
        <v>0.32800000000000001</v>
      </c>
      <c r="X2690" s="208">
        <v>0.156</v>
      </c>
      <c r="Y2690" s="208">
        <v>9.6000000000000002E-2</v>
      </c>
      <c r="Z2690" s="208">
        <v>0.121</v>
      </c>
      <c r="AA2690" s="208">
        <v>0.36199999999999999</v>
      </c>
      <c r="AB2690" s="208">
        <v>0.65700000000000003</v>
      </c>
      <c r="AC2690" s="208">
        <v>1.6990000000000001</v>
      </c>
      <c r="AD2690" s="208">
        <v>1.601</v>
      </c>
      <c r="AE2690" s="208">
        <v>1.5329999999999999</v>
      </c>
      <c r="AF2690" s="208">
        <v>1.51</v>
      </c>
      <c r="AG2690" s="208">
        <v>0.996</v>
      </c>
      <c r="AH2690" s="208">
        <v>0.64</v>
      </c>
      <c r="AI2690" s="208">
        <v>0.47799999999999998</v>
      </c>
      <c r="AJ2690" s="208">
        <v>0.28000000000000003</v>
      </c>
      <c r="AK2690" s="24"/>
      <c r="AL2690" s="208">
        <v>0.152</v>
      </c>
      <c r="AM2690" s="208">
        <v>0.38200000000000001</v>
      </c>
      <c r="AN2690" s="208">
        <v>0.67100000000000004</v>
      </c>
      <c r="AO2690" s="208">
        <v>1.0840000000000001</v>
      </c>
      <c r="AP2690" s="208">
        <v>1.298</v>
      </c>
      <c r="AQ2690" s="208">
        <v>1.5680000000000001</v>
      </c>
      <c r="AR2690" s="208">
        <v>1.1459999999999999</v>
      </c>
      <c r="AS2690" s="208">
        <v>1.107</v>
      </c>
      <c r="AT2690" s="208">
        <v>0.69899999999999995</v>
      </c>
      <c r="AU2690" s="208">
        <v>0.33500000000000002</v>
      </c>
      <c r="AV2690" s="208">
        <v>0.127</v>
      </c>
      <c r="AW2690" s="24"/>
      <c r="AX2690" s="24"/>
      <c r="AY2690" s="208">
        <v>0.45900000000000002</v>
      </c>
      <c r="AZ2690" s="208">
        <v>0.85599999999999998</v>
      </c>
      <c r="BA2690" s="208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209">
        <v>1.194</v>
      </c>
      <c r="L2691" s="209">
        <v>0.12</v>
      </c>
      <c r="M2691" s="20"/>
      <c r="N2691" s="20"/>
      <c r="O2691" s="20"/>
      <c r="P2691" s="209">
        <v>0.76400000000000001</v>
      </c>
      <c r="Q2691" s="20"/>
      <c r="R2691" s="20"/>
      <c r="S2691" s="20"/>
      <c r="T2691" s="20"/>
      <c r="U2691" s="20"/>
      <c r="V2691" s="209">
        <v>1.1359999999999999</v>
      </c>
      <c r="W2691" s="209">
        <v>0.59299999999999997</v>
      </c>
      <c r="X2691" s="20"/>
      <c r="Y2691" s="20"/>
      <c r="Z2691" s="20"/>
      <c r="AA2691" s="209">
        <v>0.57699999999999996</v>
      </c>
      <c r="AB2691" s="209">
        <v>0.89</v>
      </c>
      <c r="AC2691" s="209">
        <v>1.476</v>
      </c>
      <c r="AD2691" s="20"/>
      <c r="AE2691" s="20"/>
      <c r="AF2691" s="20"/>
      <c r="AG2691" s="209">
        <v>0.70699999999999996</v>
      </c>
      <c r="AH2691" s="20"/>
      <c r="AI2691" s="209">
        <v>2.4319999999999999</v>
      </c>
      <c r="AJ2691" s="20"/>
      <c r="AK2691" s="20"/>
      <c r="AL2691" s="209">
        <v>0.30499999999999999</v>
      </c>
      <c r="AM2691" s="209">
        <v>0.11799999999999999</v>
      </c>
      <c r="AN2691" s="209">
        <v>0.80200000000000005</v>
      </c>
      <c r="AO2691" s="20"/>
      <c r="AP2691" s="20"/>
      <c r="AQ2691" s="20"/>
      <c r="AR2691" s="20"/>
      <c r="AS2691" s="20"/>
      <c r="AT2691" s="209">
        <v>2.5609999999999999</v>
      </c>
      <c r="AU2691" s="209">
        <v>0.57799999999999996</v>
      </c>
      <c r="AV2691" s="209">
        <v>0.04</v>
      </c>
      <c r="AW2691" s="20"/>
      <c r="AX2691" s="20"/>
      <c r="AY2691" s="209">
        <v>0.55600000000000005</v>
      </c>
      <c r="AZ2691" s="209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208">
        <v>1.194</v>
      </c>
      <c r="L2692" s="208">
        <v>0.12</v>
      </c>
      <c r="M2692" s="24"/>
      <c r="N2692" s="24"/>
      <c r="O2692" s="24"/>
      <c r="P2692" s="208">
        <v>0.76400000000000001</v>
      </c>
      <c r="Q2692" s="24"/>
      <c r="R2692" s="24"/>
      <c r="S2692" s="24"/>
      <c r="T2692" s="24"/>
      <c r="U2692" s="24"/>
      <c r="V2692" s="208">
        <v>1.1359999999999999</v>
      </c>
      <c r="W2692" s="208">
        <v>0.59299999999999997</v>
      </c>
      <c r="X2692" s="24"/>
      <c r="Y2692" s="24"/>
      <c r="Z2692" s="24"/>
      <c r="AA2692" s="208">
        <v>0.57699999999999996</v>
      </c>
      <c r="AB2692" s="208">
        <v>0.89</v>
      </c>
      <c r="AC2692" s="208">
        <v>1.476</v>
      </c>
      <c r="AD2692" s="24"/>
      <c r="AE2692" s="24"/>
      <c r="AF2692" s="24"/>
      <c r="AG2692" s="208">
        <v>0.70699999999999996</v>
      </c>
      <c r="AH2692" s="24"/>
      <c r="AI2692" s="208">
        <v>2.4319999999999999</v>
      </c>
      <c r="AJ2692" s="24"/>
      <c r="AK2692" s="24"/>
      <c r="AL2692" s="208">
        <v>0.30499999999999999</v>
      </c>
      <c r="AM2692" s="208">
        <v>0.11799999999999999</v>
      </c>
      <c r="AN2692" s="208">
        <v>0.80200000000000005</v>
      </c>
      <c r="AO2692" s="24"/>
      <c r="AP2692" s="24"/>
      <c r="AQ2692" s="24"/>
      <c r="AR2692" s="24"/>
      <c r="AS2692" s="24"/>
      <c r="AT2692" s="208">
        <v>2.5609999999999999</v>
      </c>
      <c r="AU2692" s="208">
        <v>0.57799999999999996</v>
      </c>
      <c r="AV2692" s="208">
        <v>0.04</v>
      </c>
      <c r="AW2692" s="24"/>
      <c r="AX2692" s="24"/>
      <c r="AY2692" s="208">
        <v>0.55600000000000005</v>
      </c>
      <c r="AZ2692" s="208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209">
        <v>1.194</v>
      </c>
      <c r="L2693" s="209">
        <v>0.12</v>
      </c>
      <c r="M2693" s="20"/>
      <c r="N2693" s="20"/>
      <c r="O2693" s="20"/>
      <c r="P2693" s="209">
        <v>0.76400000000000001</v>
      </c>
      <c r="Q2693" s="20"/>
      <c r="R2693" s="20"/>
      <c r="S2693" s="20"/>
      <c r="T2693" s="20"/>
      <c r="U2693" s="20"/>
      <c r="V2693" s="209">
        <v>1.1359999999999999</v>
      </c>
      <c r="W2693" s="209">
        <v>0.59299999999999997</v>
      </c>
      <c r="X2693" s="20"/>
      <c r="Y2693" s="20"/>
      <c r="Z2693" s="20"/>
      <c r="AA2693" s="209">
        <v>0.57699999999999996</v>
      </c>
      <c r="AB2693" s="209">
        <v>0.89</v>
      </c>
      <c r="AC2693" s="209">
        <v>1.476</v>
      </c>
      <c r="AD2693" s="20"/>
      <c r="AE2693" s="20"/>
      <c r="AF2693" s="20"/>
      <c r="AG2693" s="209">
        <v>0.70699999999999996</v>
      </c>
      <c r="AH2693" s="20"/>
      <c r="AI2693" s="209">
        <v>2.4319999999999999</v>
      </c>
      <c r="AJ2693" s="20"/>
      <c r="AK2693" s="20"/>
      <c r="AL2693" s="209">
        <v>0.30499999999999999</v>
      </c>
      <c r="AM2693" s="209">
        <v>0.11799999999999999</v>
      </c>
      <c r="AN2693" s="209">
        <v>0.80200000000000005</v>
      </c>
      <c r="AO2693" s="20"/>
      <c r="AP2693" s="20"/>
      <c r="AQ2693" s="20"/>
      <c r="AR2693" s="20"/>
      <c r="AS2693" s="20"/>
      <c r="AT2693" s="209">
        <v>2.5609999999999999</v>
      </c>
      <c r="AU2693" s="209">
        <v>0.57799999999999996</v>
      </c>
      <c r="AV2693" s="209">
        <v>0.04</v>
      </c>
      <c r="AW2693" s="20"/>
      <c r="AX2693" s="20"/>
      <c r="AY2693" s="209">
        <v>0.55600000000000005</v>
      </c>
      <c r="AZ2693" s="209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208"/>
      <c r="L2694" s="208"/>
      <c r="M2694" s="24"/>
      <c r="N2694" s="24"/>
      <c r="O2694" s="24"/>
      <c r="P2694" s="208"/>
      <c r="Q2694" s="24"/>
      <c r="R2694" s="24"/>
      <c r="S2694" s="24"/>
      <c r="T2694" s="24"/>
      <c r="U2694" s="24"/>
      <c r="V2694" s="208"/>
      <c r="W2694" s="208"/>
      <c r="X2694" s="24"/>
      <c r="Y2694" s="24"/>
      <c r="Z2694" s="24"/>
      <c r="AA2694" s="208"/>
      <c r="AB2694" s="208"/>
      <c r="AC2694" s="208"/>
      <c r="AD2694" s="24"/>
      <c r="AE2694" s="24"/>
      <c r="AF2694" s="24"/>
      <c r="AG2694" s="208"/>
      <c r="AH2694" s="24"/>
      <c r="AI2694" s="208"/>
      <c r="AJ2694" s="24"/>
      <c r="AK2694" s="24"/>
      <c r="AL2694" s="208"/>
      <c r="AM2694" s="208"/>
      <c r="AN2694" s="208"/>
      <c r="AO2694" s="24"/>
      <c r="AP2694" s="24"/>
      <c r="AQ2694" s="24"/>
      <c r="AR2694" s="24"/>
      <c r="AS2694" s="24"/>
      <c r="AT2694" s="208"/>
      <c r="AU2694" s="208"/>
      <c r="AV2694" s="208"/>
      <c r="AW2694" s="24"/>
      <c r="AX2694" s="24"/>
      <c r="AY2694" s="208"/>
      <c r="AZ2694" s="208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208"/>
      <c r="L2695" s="208"/>
      <c r="M2695" s="24"/>
      <c r="N2695" s="24"/>
      <c r="O2695" s="24"/>
      <c r="P2695" s="208"/>
      <c r="Q2695" s="24"/>
      <c r="R2695" s="24"/>
      <c r="S2695" s="24"/>
      <c r="T2695" s="24"/>
      <c r="U2695" s="24"/>
      <c r="V2695" s="208"/>
      <c r="W2695" s="208"/>
      <c r="X2695" s="24"/>
      <c r="Y2695" s="24"/>
      <c r="Z2695" s="24"/>
      <c r="AA2695" s="208"/>
      <c r="AB2695" s="208"/>
      <c r="AC2695" s="208"/>
      <c r="AD2695" s="24"/>
      <c r="AE2695" s="24"/>
      <c r="AF2695" s="24"/>
      <c r="AG2695" s="208"/>
      <c r="AH2695" s="24"/>
      <c r="AI2695" s="208"/>
      <c r="AJ2695" s="24"/>
      <c r="AK2695" s="24"/>
      <c r="AL2695" s="208"/>
      <c r="AM2695" s="208"/>
      <c r="AN2695" s="208"/>
      <c r="AO2695" s="24"/>
      <c r="AP2695" s="24"/>
      <c r="AQ2695" s="24"/>
      <c r="AR2695" s="24"/>
      <c r="AS2695" s="24"/>
      <c r="AT2695" s="208"/>
      <c r="AU2695" s="208"/>
      <c r="AV2695" s="208"/>
      <c r="AW2695" s="24"/>
      <c r="AX2695" s="24"/>
      <c r="AY2695" s="208"/>
      <c r="AZ2695" s="208"/>
      <c r="BA2695" s="24"/>
      <c r="BB2695" s="186">
        <f>BB2696</f>
        <v>0</v>
      </c>
      <c r="BC2695" s="186">
        <f>BC2696</f>
        <v>5.5</v>
      </c>
      <c r="BD2695" s="186">
        <f>BD2696</f>
        <v>0</v>
      </c>
      <c r="BE2695" s="186">
        <f>BE2696</f>
        <v>5.5</v>
      </c>
      <c r="BF2695" s="190"/>
      <c r="BG2695" s="188">
        <v>6</v>
      </c>
      <c r="BH2695" s="186">
        <f>BH2696</f>
        <v>4.0920000000000002E-3</v>
      </c>
      <c r="BI2695" s="186">
        <f>BI2696</f>
        <v>0</v>
      </c>
      <c r="BJ2695" s="186">
        <f>BJ2696</f>
        <v>4.0920000000000002E-3</v>
      </c>
      <c r="BK2695" s="21"/>
      <c r="BL2695" s="22"/>
      <c r="BM2695" s="21"/>
      <c r="BN2695" s="21"/>
      <c r="BO2695" s="22"/>
      <c r="BP2695" s="21"/>
    </row>
    <row r="2696" spans="1:68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208"/>
      <c r="L2696" s="208"/>
      <c r="M2696" s="24"/>
      <c r="N2696" s="24"/>
      <c r="O2696" s="24"/>
      <c r="P2696" s="208"/>
      <c r="Q2696" s="24"/>
      <c r="R2696" s="24"/>
      <c r="S2696" s="24"/>
      <c r="T2696" s="24"/>
      <c r="U2696" s="24"/>
      <c r="V2696" s="208"/>
      <c r="W2696" s="208"/>
      <c r="X2696" s="24"/>
      <c r="Y2696" s="24"/>
      <c r="Z2696" s="24"/>
      <c r="AA2696" s="208"/>
      <c r="AB2696" s="208"/>
      <c r="AC2696" s="208"/>
      <c r="AD2696" s="24"/>
      <c r="AE2696" s="24"/>
      <c r="AF2696" s="24"/>
      <c r="AG2696" s="208"/>
      <c r="AH2696" s="24"/>
      <c r="AI2696" s="208"/>
      <c r="AJ2696" s="24"/>
      <c r="AK2696" s="24"/>
      <c r="AL2696" s="208"/>
      <c r="AM2696" s="208"/>
      <c r="AN2696" s="208"/>
      <c r="AO2696" s="24"/>
      <c r="AP2696" s="24"/>
      <c r="AQ2696" s="24"/>
      <c r="AR2696" s="24"/>
      <c r="AS2696" s="24"/>
      <c r="AT2696" s="208"/>
      <c r="AU2696" s="208"/>
      <c r="AV2696" s="208"/>
      <c r="AW2696" s="24"/>
      <c r="AX2696" s="24"/>
      <c r="AY2696" s="208"/>
      <c r="AZ2696" s="208"/>
      <c r="BA2696" s="24"/>
      <c r="BB2696" s="186">
        <v>0</v>
      </c>
      <c r="BC2696" s="186">
        <v>5.5</v>
      </c>
      <c r="BD2696" s="22">
        <f t="shared" ref="BD2696:BD2759" si="551">(BB2696/31/24)*1000</f>
        <v>0</v>
      </c>
      <c r="BE2696" s="186">
        <f>BC2696-BD2696</f>
        <v>5.5</v>
      </c>
      <c r="BF2696" s="190"/>
      <c r="BG2696" s="188"/>
      <c r="BH2696" s="186">
        <f t="shared" ref="BH2696:BH2727" si="552">(BC2696*24*31/1000000)</f>
        <v>4.0920000000000002E-3</v>
      </c>
      <c r="BI2696" s="22">
        <f t="shared" ref="BI2696:BI2727" si="553">(BD2696*24*31/1000000)</f>
        <v>0</v>
      </c>
      <c r="BJ2696" s="186">
        <f>BH2696-BI2696</f>
        <v>4.0920000000000002E-3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211">
        <v>176.19800000000001</v>
      </c>
      <c r="G2697" s="211">
        <v>133.46899999999999</v>
      </c>
      <c r="H2697" s="211">
        <v>114.509</v>
      </c>
      <c r="I2697" s="220">
        <v>56.716000000000001</v>
      </c>
      <c r="J2697" s="220"/>
      <c r="K2697" s="211">
        <v>51.613</v>
      </c>
      <c r="L2697" s="211">
        <v>44.816000000000003</v>
      </c>
      <c r="M2697" s="211">
        <v>22.277999999999999</v>
      </c>
      <c r="N2697" s="211">
        <v>38.433999999999997</v>
      </c>
      <c r="O2697" s="211">
        <v>59.938000000000002</v>
      </c>
      <c r="P2697" s="211">
        <v>2.944</v>
      </c>
      <c r="Q2697" s="211">
        <v>107.574</v>
      </c>
      <c r="R2697" s="211">
        <v>141.62100000000001</v>
      </c>
      <c r="S2697" s="211">
        <v>199.25800000000001</v>
      </c>
      <c r="T2697" s="211">
        <v>157.93199999999999</v>
      </c>
      <c r="U2697" s="211">
        <v>114.76</v>
      </c>
      <c r="V2697" s="211">
        <v>70.608999999999995</v>
      </c>
      <c r="W2697" s="211">
        <v>52.875999999999998</v>
      </c>
      <c r="X2697" s="211">
        <v>49.725999999999999</v>
      </c>
      <c r="Y2697" s="211">
        <v>26.108000000000001</v>
      </c>
      <c r="Z2697" s="211">
        <v>42.466000000000001</v>
      </c>
      <c r="AA2697" s="211">
        <v>37.6</v>
      </c>
      <c r="AB2697" s="211">
        <v>75.313999999999993</v>
      </c>
      <c r="AC2697" s="211">
        <v>135.29599999999999</v>
      </c>
      <c r="AD2697" s="211">
        <v>145.911</v>
      </c>
      <c r="AE2697" s="211">
        <v>148.65</v>
      </c>
      <c r="AF2697" s="211">
        <v>143.04599999999999</v>
      </c>
      <c r="AG2697" s="211">
        <v>131.42400000000001</v>
      </c>
      <c r="AH2697" s="211">
        <v>82.992000000000004</v>
      </c>
      <c r="AI2697" s="211">
        <v>45.831000000000003</v>
      </c>
      <c r="AJ2697" s="211">
        <v>38.209000000000003</v>
      </c>
      <c r="AK2697" s="211">
        <v>24.085999999999999</v>
      </c>
      <c r="AL2697" s="211">
        <v>50.771000000000001</v>
      </c>
      <c r="AM2697" s="211">
        <v>63.003</v>
      </c>
      <c r="AN2697" s="211">
        <v>70.453999999999994</v>
      </c>
      <c r="AO2697" s="211">
        <v>59.398000000000003</v>
      </c>
      <c r="AP2697" s="211">
        <v>145.30500000000001</v>
      </c>
      <c r="AQ2697" s="211">
        <v>168.40199999999999</v>
      </c>
      <c r="AR2697" s="211">
        <v>127.437</v>
      </c>
      <c r="AS2697" s="211">
        <v>152.892</v>
      </c>
      <c r="AT2697" s="211">
        <v>84.478999999999999</v>
      </c>
      <c r="AU2697" s="211">
        <v>53.523000000000003</v>
      </c>
      <c r="AV2697" s="211">
        <v>44.353999999999999</v>
      </c>
      <c r="AW2697" s="211">
        <v>47.23</v>
      </c>
      <c r="AX2697" s="211">
        <v>42.284999999999997</v>
      </c>
      <c r="AY2697" s="211">
        <v>63.97</v>
      </c>
      <c r="AZ2697" s="211">
        <v>79.161000000000001</v>
      </c>
      <c r="BA2697" s="211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si="553"/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209">
        <v>4.8769999999999998</v>
      </c>
      <c r="G2698" s="209">
        <v>3.7090000000000001</v>
      </c>
      <c r="H2698" s="209">
        <v>2.5939999999999999</v>
      </c>
      <c r="I2698" s="224">
        <v>1.7450000000000001</v>
      </c>
      <c r="J2698" s="224"/>
      <c r="K2698" s="20"/>
      <c r="L2698" s="20"/>
      <c r="M2698" s="20"/>
      <c r="N2698" s="20"/>
      <c r="O2698" s="20"/>
      <c r="P2698" s="20"/>
      <c r="Q2698" s="20"/>
      <c r="R2698" s="209">
        <v>4.3150000000000004</v>
      </c>
      <c r="S2698" s="209">
        <v>5.399</v>
      </c>
      <c r="T2698" s="209">
        <v>4.0609999999999999</v>
      </c>
      <c r="U2698" s="209">
        <v>5.1420000000000003</v>
      </c>
      <c r="V2698" s="209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9">
        <v>2.54</v>
      </c>
      <c r="AQ2698" s="209">
        <v>2.448</v>
      </c>
      <c r="AR2698" s="209">
        <v>2.5310000000000001</v>
      </c>
      <c r="AS2698" s="209">
        <v>1.746</v>
      </c>
      <c r="AT2698" s="209">
        <v>1.5840000000000001</v>
      </c>
      <c r="AU2698" s="20"/>
      <c r="AV2698" s="20"/>
      <c r="AW2698" s="20"/>
      <c r="AX2698" s="20"/>
      <c r="AY2698" s="20"/>
      <c r="AZ2698" s="20"/>
      <c r="BA2698" s="209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208">
        <v>4.8769999999999998</v>
      </c>
      <c r="G2699" s="208">
        <v>3.7090000000000001</v>
      </c>
      <c r="H2699" s="208">
        <v>2.5939999999999999</v>
      </c>
      <c r="I2699" s="221">
        <v>1.7450000000000001</v>
      </c>
      <c r="J2699" s="221"/>
      <c r="K2699" s="24"/>
      <c r="L2699" s="24"/>
      <c r="M2699" s="24"/>
      <c r="N2699" s="24"/>
      <c r="O2699" s="24"/>
      <c r="P2699" s="24"/>
      <c r="Q2699" s="24"/>
      <c r="R2699" s="208">
        <v>4.3150000000000004</v>
      </c>
      <c r="S2699" s="208">
        <v>5.399</v>
      </c>
      <c r="T2699" s="208">
        <v>4.0609999999999999</v>
      </c>
      <c r="U2699" s="208">
        <v>5.1420000000000003</v>
      </c>
      <c r="V2699" s="208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08">
        <v>2.54</v>
      </c>
      <c r="AQ2699" s="208">
        <v>2.448</v>
      </c>
      <c r="AR2699" s="208">
        <v>2.5310000000000001</v>
      </c>
      <c r="AS2699" s="208">
        <v>1.746</v>
      </c>
      <c r="AT2699" s="208">
        <v>1.5840000000000001</v>
      </c>
      <c r="AU2699" s="24"/>
      <c r="AV2699" s="24"/>
      <c r="AW2699" s="24"/>
      <c r="AX2699" s="24"/>
      <c r="AY2699" s="24"/>
      <c r="AZ2699" s="24"/>
      <c r="BA2699" s="208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9">
        <v>5.4450000000000003</v>
      </c>
      <c r="Y2700" s="209">
        <v>8.0000000000000002E-3</v>
      </c>
      <c r="Z2700" s="209">
        <v>8.0000000000000002E-3</v>
      </c>
      <c r="AA2700" s="209">
        <v>0.15</v>
      </c>
      <c r="AB2700" s="209">
        <v>0.622</v>
      </c>
      <c r="AC2700" s="209">
        <v>1.169</v>
      </c>
      <c r="AD2700" s="209">
        <v>1.577</v>
      </c>
      <c r="AE2700" s="209">
        <v>1.849</v>
      </c>
      <c r="AF2700" s="209">
        <v>1.484</v>
      </c>
      <c r="AG2700" s="209">
        <v>1.258</v>
      </c>
      <c r="AH2700" s="209">
        <v>0.72099999999999997</v>
      </c>
      <c r="AI2700" s="209">
        <v>0.39800000000000002</v>
      </c>
      <c r="AJ2700" s="20"/>
      <c r="AK2700" s="20"/>
      <c r="AL2700" s="20"/>
      <c r="AM2700" s="209">
        <v>0.31</v>
      </c>
      <c r="AN2700" s="209">
        <v>0.59899999999999998</v>
      </c>
      <c r="AO2700" s="209">
        <v>1.206</v>
      </c>
      <c r="AP2700" s="209">
        <v>1.5740000000000001</v>
      </c>
      <c r="AQ2700" s="209">
        <v>1.7090000000000001</v>
      </c>
      <c r="AR2700" s="209">
        <v>1.7130000000000001</v>
      </c>
      <c r="AS2700" s="209">
        <v>1.04</v>
      </c>
      <c r="AT2700" s="209">
        <v>0.78700000000000003</v>
      </c>
      <c r="AU2700" s="209">
        <v>0.378</v>
      </c>
      <c r="AV2700" s="20"/>
      <c r="AW2700" s="20"/>
      <c r="AX2700" s="20"/>
      <c r="AY2700" s="209">
        <v>0.28499999999999998</v>
      </c>
      <c r="AZ2700" s="209">
        <v>0.42299999999999999</v>
      </c>
      <c r="BA2700" s="209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08">
        <v>5.4450000000000003</v>
      </c>
      <c r="Y2701" s="208">
        <v>8.0000000000000002E-3</v>
      </c>
      <c r="Z2701" s="208">
        <v>8.0000000000000002E-3</v>
      </c>
      <c r="AA2701" s="208">
        <v>0.15</v>
      </c>
      <c r="AB2701" s="208">
        <v>0.622</v>
      </c>
      <c r="AC2701" s="208">
        <v>1.169</v>
      </c>
      <c r="AD2701" s="208">
        <v>1.577</v>
      </c>
      <c r="AE2701" s="208">
        <v>1.849</v>
      </c>
      <c r="AF2701" s="208">
        <v>1.484</v>
      </c>
      <c r="AG2701" s="208">
        <v>1.258</v>
      </c>
      <c r="AH2701" s="208">
        <v>0.72099999999999997</v>
      </c>
      <c r="AI2701" s="208">
        <v>0.39800000000000002</v>
      </c>
      <c r="AJ2701" s="24"/>
      <c r="AK2701" s="24"/>
      <c r="AL2701" s="24"/>
      <c r="AM2701" s="208">
        <v>0.31</v>
      </c>
      <c r="AN2701" s="208">
        <v>0.59899999999999998</v>
      </c>
      <c r="AO2701" s="208">
        <v>1.206</v>
      </c>
      <c r="AP2701" s="208">
        <v>1.5740000000000001</v>
      </c>
      <c r="AQ2701" s="208">
        <v>1.7090000000000001</v>
      </c>
      <c r="AR2701" s="208">
        <v>1.7130000000000001</v>
      </c>
      <c r="AS2701" s="208">
        <v>1.04</v>
      </c>
      <c r="AT2701" s="208">
        <v>0.78700000000000003</v>
      </c>
      <c r="AU2701" s="208">
        <v>0.378</v>
      </c>
      <c r="AV2701" s="24"/>
      <c r="AW2701" s="24"/>
      <c r="AX2701" s="24"/>
      <c r="AY2701" s="208">
        <v>0.28499999999999998</v>
      </c>
      <c r="AZ2701" s="208">
        <v>0.42299999999999999</v>
      </c>
      <c r="BA2701" s="208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209">
        <v>1.671</v>
      </c>
      <c r="G2702" s="209">
        <v>1.252</v>
      </c>
      <c r="H2702" s="209">
        <v>1.103</v>
      </c>
      <c r="I2702" s="224">
        <v>0.90700000000000003</v>
      </c>
      <c r="J2702" s="224"/>
      <c r="K2702" s="209">
        <v>0.42499999999999999</v>
      </c>
      <c r="L2702" s="209">
        <v>0.13100000000000001</v>
      </c>
      <c r="M2702" s="20"/>
      <c r="N2702" s="20"/>
      <c r="O2702" s="20"/>
      <c r="P2702" s="209">
        <v>0.81499999999999995</v>
      </c>
      <c r="Q2702" s="209">
        <v>1.2110000000000001</v>
      </c>
      <c r="R2702" s="209">
        <v>1.2969999999999999</v>
      </c>
      <c r="S2702" s="209">
        <v>1.7869999999999999</v>
      </c>
      <c r="T2702" s="209">
        <v>1.296</v>
      </c>
      <c r="U2702" s="209">
        <v>1.175</v>
      </c>
      <c r="V2702" s="209">
        <v>0.77200000000000002</v>
      </c>
      <c r="W2702" s="209">
        <v>1.258</v>
      </c>
      <c r="X2702" s="209">
        <v>0.2</v>
      </c>
      <c r="Y2702" s="20"/>
      <c r="Z2702" s="20"/>
      <c r="AA2702" s="20"/>
      <c r="AB2702" s="20"/>
      <c r="AC2702" s="209">
        <v>1.913</v>
      </c>
      <c r="AD2702" s="20"/>
      <c r="AE2702" s="209">
        <v>3.0640000000000001</v>
      </c>
      <c r="AF2702" s="209">
        <v>1.3029999999999999</v>
      </c>
      <c r="AG2702" s="209">
        <v>1.1319999999999999</v>
      </c>
      <c r="AH2702" s="209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208">
        <v>1.671</v>
      </c>
      <c r="G2703" s="208">
        <v>1.252</v>
      </c>
      <c r="H2703" s="208">
        <v>1.103</v>
      </c>
      <c r="I2703" s="221">
        <v>0.90700000000000003</v>
      </c>
      <c r="J2703" s="221"/>
      <c r="K2703" s="208">
        <v>0.42499999999999999</v>
      </c>
      <c r="L2703" s="208">
        <v>0.13100000000000001</v>
      </c>
      <c r="M2703" s="24"/>
      <c r="N2703" s="24"/>
      <c r="O2703" s="24"/>
      <c r="P2703" s="208">
        <v>0.81499999999999995</v>
      </c>
      <c r="Q2703" s="208">
        <v>1.2110000000000001</v>
      </c>
      <c r="R2703" s="208">
        <v>1.2969999999999999</v>
      </c>
      <c r="S2703" s="208">
        <v>1.7869999999999999</v>
      </c>
      <c r="T2703" s="208">
        <v>1.296</v>
      </c>
      <c r="U2703" s="208">
        <v>1.175</v>
      </c>
      <c r="V2703" s="208">
        <v>0.77200000000000002</v>
      </c>
      <c r="W2703" s="208">
        <v>1.258</v>
      </c>
      <c r="X2703" s="208">
        <v>0.2</v>
      </c>
      <c r="Y2703" s="24"/>
      <c r="Z2703" s="24"/>
      <c r="AA2703" s="24"/>
      <c r="AB2703" s="24"/>
      <c r="AC2703" s="208">
        <v>1.913</v>
      </c>
      <c r="AD2703" s="24"/>
      <c r="AE2703" s="208">
        <v>3.0640000000000001</v>
      </c>
      <c r="AF2703" s="208">
        <v>1.3029999999999999</v>
      </c>
      <c r="AG2703" s="208">
        <v>1.1319999999999999</v>
      </c>
      <c r="AH2703" s="208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209">
        <v>118.93899999999999</v>
      </c>
      <c r="G2704" s="209">
        <v>85.905000000000001</v>
      </c>
      <c r="H2704" s="209">
        <v>78.164000000000001</v>
      </c>
      <c r="I2704" s="224">
        <v>26.867999999999999</v>
      </c>
      <c r="J2704" s="224"/>
      <c r="K2704" s="209">
        <v>27.248000000000001</v>
      </c>
      <c r="L2704" s="209">
        <v>24.919</v>
      </c>
      <c r="M2704" s="209">
        <v>4.851</v>
      </c>
      <c r="N2704" s="209">
        <v>19.742000000000001</v>
      </c>
      <c r="O2704" s="209">
        <v>36.578000000000003</v>
      </c>
      <c r="P2704" s="209">
        <v>-23.683</v>
      </c>
      <c r="Q2704" s="209">
        <v>72.766000000000005</v>
      </c>
      <c r="R2704" s="209">
        <v>85.123999999999995</v>
      </c>
      <c r="S2704" s="209">
        <v>135.20699999999999</v>
      </c>
      <c r="T2704" s="209">
        <v>98.149000000000001</v>
      </c>
      <c r="U2704" s="209">
        <v>71.129000000000005</v>
      </c>
      <c r="V2704" s="209">
        <v>37.939</v>
      </c>
      <c r="W2704" s="209">
        <v>26.957000000000001</v>
      </c>
      <c r="X2704" s="209">
        <v>21.855</v>
      </c>
      <c r="Y2704" s="209">
        <v>5.0919999999999996</v>
      </c>
      <c r="Z2704" s="209">
        <v>20.591000000000001</v>
      </c>
      <c r="AA2704" s="209">
        <v>10.862</v>
      </c>
      <c r="AB2704" s="209">
        <v>48.503999999999998</v>
      </c>
      <c r="AC2704" s="209">
        <v>90.924999999999997</v>
      </c>
      <c r="AD2704" s="209">
        <v>88.091999999999999</v>
      </c>
      <c r="AE2704" s="209">
        <v>85.533000000000001</v>
      </c>
      <c r="AF2704" s="209">
        <v>85.177999999999997</v>
      </c>
      <c r="AG2704" s="209">
        <v>92.356999999999999</v>
      </c>
      <c r="AH2704" s="209">
        <v>56.542999999999999</v>
      </c>
      <c r="AI2704" s="209">
        <v>24.367999999999999</v>
      </c>
      <c r="AJ2704" s="209">
        <v>17.523</v>
      </c>
      <c r="AK2704" s="209">
        <v>4.6970000000000001</v>
      </c>
      <c r="AL2704" s="209">
        <v>29.957999999999998</v>
      </c>
      <c r="AM2704" s="209">
        <v>40.459000000000003</v>
      </c>
      <c r="AN2704" s="209">
        <v>44.694000000000003</v>
      </c>
      <c r="AO2704" s="209">
        <v>22.437000000000001</v>
      </c>
      <c r="AP2704" s="209">
        <v>91.168999999999997</v>
      </c>
      <c r="AQ2704" s="209">
        <v>111.83199999999999</v>
      </c>
      <c r="AR2704" s="209">
        <v>74.337999999999994</v>
      </c>
      <c r="AS2704" s="209">
        <v>113.14</v>
      </c>
      <c r="AT2704" s="209">
        <v>54.835000000000001</v>
      </c>
      <c r="AU2704" s="209">
        <v>31.247</v>
      </c>
      <c r="AV2704" s="209">
        <v>20.564</v>
      </c>
      <c r="AW2704" s="209">
        <v>28.01</v>
      </c>
      <c r="AX2704" s="209">
        <v>21.824999999999999</v>
      </c>
      <c r="AY2704" s="209">
        <v>45.847000000000001</v>
      </c>
      <c r="AZ2704" s="209">
        <v>55.581000000000003</v>
      </c>
      <c r="BA2704" s="209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208">
        <v>118.93899999999999</v>
      </c>
      <c r="G2705" s="208">
        <v>85.905000000000001</v>
      </c>
      <c r="H2705" s="208">
        <v>78.164000000000001</v>
      </c>
      <c r="I2705" s="221">
        <v>26.867999999999999</v>
      </c>
      <c r="J2705" s="221"/>
      <c r="K2705" s="208">
        <v>27.248000000000001</v>
      </c>
      <c r="L2705" s="208">
        <v>24.919</v>
      </c>
      <c r="M2705" s="208">
        <v>4.851</v>
      </c>
      <c r="N2705" s="208">
        <v>19.742000000000001</v>
      </c>
      <c r="O2705" s="208">
        <v>36.578000000000003</v>
      </c>
      <c r="P2705" s="208">
        <v>-23.683</v>
      </c>
      <c r="Q2705" s="208">
        <v>72.766000000000005</v>
      </c>
      <c r="R2705" s="208">
        <v>85.123999999999995</v>
      </c>
      <c r="S2705" s="208">
        <v>135.20699999999999</v>
      </c>
      <c r="T2705" s="208">
        <v>98.149000000000001</v>
      </c>
      <c r="U2705" s="208">
        <v>71.129000000000005</v>
      </c>
      <c r="V2705" s="208">
        <v>37.939</v>
      </c>
      <c r="W2705" s="208">
        <v>26.957000000000001</v>
      </c>
      <c r="X2705" s="208">
        <v>21.855</v>
      </c>
      <c r="Y2705" s="208">
        <v>5.0919999999999996</v>
      </c>
      <c r="Z2705" s="208">
        <v>20.591000000000001</v>
      </c>
      <c r="AA2705" s="208">
        <v>10.862</v>
      </c>
      <c r="AB2705" s="208">
        <v>48.503999999999998</v>
      </c>
      <c r="AC2705" s="208">
        <v>90.924999999999997</v>
      </c>
      <c r="AD2705" s="208">
        <v>88.091999999999999</v>
      </c>
      <c r="AE2705" s="208">
        <v>85.533000000000001</v>
      </c>
      <c r="AF2705" s="208">
        <v>85.177999999999997</v>
      </c>
      <c r="AG2705" s="208">
        <v>92.356999999999999</v>
      </c>
      <c r="AH2705" s="208">
        <v>56.542999999999999</v>
      </c>
      <c r="AI2705" s="208">
        <v>24.367999999999999</v>
      </c>
      <c r="AJ2705" s="208">
        <v>17.523</v>
      </c>
      <c r="AK2705" s="208">
        <v>4.6970000000000001</v>
      </c>
      <c r="AL2705" s="208">
        <v>29.957999999999998</v>
      </c>
      <c r="AM2705" s="208">
        <v>40.459000000000003</v>
      </c>
      <c r="AN2705" s="208">
        <v>44.694000000000003</v>
      </c>
      <c r="AO2705" s="208">
        <v>22.437000000000001</v>
      </c>
      <c r="AP2705" s="208">
        <v>91.168999999999997</v>
      </c>
      <c r="AQ2705" s="208">
        <v>111.83199999999999</v>
      </c>
      <c r="AR2705" s="208">
        <v>74.337999999999994</v>
      </c>
      <c r="AS2705" s="208">
        <v>113.14</v>
      </c>
      <c r="AT2705" s="208">
        <v>54.835000000000001</v>
      </c>
      <c r="AU2705" s="208">
        <v>31.247</v>
      </c>
      <c r="AV2705" s="208">
        <v>20.564</v>
      </c>
      <c r="AW2705" s="208">
        <v>28.01</v>
      </c>
      <c r="AX2705" s="208">
        <v>21.824999999999999</v>
      </c>
      <c r="AY2705" s="208">
        <v>45.847000000000001</v>
      </c>
      <c r="AZ2705" s="208">
        <v>55.581000000000003</v>
      </c>
      <c r="BA2705" s="208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209">
        <v>50.710999999999999</v>
      </c>
      <c r="G2706" s="209">
        <v>42.603000000000002</v>
      </c>
      <c r="H2706" s="209">
        <v>32.648000000000003</v>
      </c>
      <c r="I2706" s="224">
        <v>27.196000000000002</v>
      </c>
      <c r="J2706" s="224"/>
      <c r="K2706" s="209">
        <v>23.94</v>
      </c>
      <c r="L2706" s="209">
        <v>19.765999999999998</v>
      </c>
      <c r="M2706" s="209">
        <v>17.427</v>
      </c>
      <c r="N2706" s="209">
        <v>18.692</v>
      </c>
      <c r="O2706" s="209">
        <v>23.36</v>
      </c>
      <c r="P2706" s="209">
        <v>25.812000000000001</v>
      </c>
      <c r="Q2706" s="209">
        <v>33.597000000000001</v>
      </c>
      <c r="R2706" s="209">
        <v>50.884999999999998</v>
      </c>
      <c r="S2706" s="209">
        <v>56.865000000000002</v>
      </c>
      <c r="T2706" s="209">
        <v>54.426000000000002</v>
      </c>
      <c r="U2706" s="209">
        <v>37.314</v>
      </c>
      <c r="V2706" s="209">
        <v>29.510999999999999</v>
      </c>
      <c r="W2706" s="209">
        <v>24.661000000000001</v>
      </c>
      <c r="X2706" s="209">
        <v>22.225999999999999</v>
      </c>
      <c r="Y2706" s="209">
        <v>21.007999999999999</v>
      </c>
      <c r="Z2706" s="209">
        <v>21.867000000000001</v>
      </c>
      <c r="AA2706" s="209">
        <v>26.588000000000001</v>
      </c>
      <c r="AB2706" s="209">
        <v>26.187999999999999</v>
      </c>
      <c r="AC2706" s="209">
        <v>41.289000000000001</v>
      </c>
      <c r="AD2706" s="209">
        <v>56.241999999999997</v>
      </c>
      <c r="AE2706" s="209">
        <v>58.204000000000001</v>
      </c>
      <c r="AF2706" s="209">
        <v>55.081000000000003</v>
      </c>
      <c r="AG2706" s="209">
        <v>36.677</v>
      </c>
      <c r="AH2706" s="209">
        <v>25.606999999999999</v>
      </c>
      <c r="AI2706" s="209">
        <v>21.065000000000001</v>
      </c>
      <c r="AJ2706" s="209">
        <v>20.686</v>
      </c>
      <c r="AK2706" s="209">
        <v>19.388999999999999</v>
      </c>
      <c r="AL2706" s="209">
        <v>20.812999999999999</v>
      </c>
      <c r="AM2706" s="209">
        <v>22.234000000000002</v>
      </c>
      <c r="AN2706" s="209">
        <v>25.161000000000001</v>
      </c>
      <c r="AO2706" s="209">
        <v>35.755000000000003</v>
      </c>
      <c r="AP2706" s="209">
        <v>50.021999999999998</v>
      </c>
      <c r="AQ2706" s="209">
        <v>52.412999999999997</v>
      </c>
      <c r="AR2706" s="209">
        <v>48.854999999999997</v>
      </c>
      <c r="AS2706" s="209">
        <v>36.966000000000001</v>
      </c>
      <c r="AT2706" s="209">
        <v>27.273</v>
      </c>
      <c r="AU2706" s="209">
        <v>21.898</v>
      </c>
      <c r="AV2706" s="209">
        <v>23.79</v>
      </c>
      <c r="AW2706" s="209">
        <v>19.22</v>
      </c>
      <c r="AX2706" s="209">
        <v>20.46</v>
      </c>
      <c r="AY2706" s="209">
        <v>17.838000000000001</v>
      </c>
      <c r="AZ2706" s="209">
        <v>23.157</v>
      </c>
      <c r="BA2706" s="209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208">
        <v>31.126000000000001</v>
      </c>
      <c r="G2707" s="208">
        <v>29.05</v>
      </c>
      <c r="H2707" s="208">
        <v>25.271000000000001</v>
      </c>
      <c r="I2707" s="221">
        <v>23.991</v>
      </c>
      <c r="J2707" s="221"/>
      <c r="K2707" s="208">
        <v>23.94</v>
      </c>
      <c r="L2707" s="208">
        <v>19.765999999999998</v>
      </c>
      <c r="M2707" s="208">
        <v>17.427</v>
      </c>
      <c r="N2707" s="208">
        <v>18.692</v>
      </c>
      <c r="O2707" s="208">
        <v>23.36</v>
      </c>
      <c r="P2707" s="208">
        <v>25.812000000000001</v>
      </c>
      <c r="Q2707" s="208">
        <v>28.797999999999998</v>
      </c>
      <c r="R2707" s="208">
        <v>33.784999999999997</v>
      </c>
      <c r="S2707" s="208">
        <v>33.594000000000001</v>
      </c>
      <c r="T2707" s="208">
        <v>31.992000000000001</v>
      </c>
      <c r="U2707" s="208">
        <v>27.23</v>
      </c>
      <c r="V2707" s="208">
        <v>28.047000000000001</v>
      </c>
      <c r="W2707" s="208">
        <v>24.661000000000001</v>
      </c>
      <c r="X2707" s="208">
        <v>22.225999999999999</v>
      </c>
      <c r="Y2707" s="208">
        <v>21.007999999999999</v>
      </c>
      <c r="Z2707" s="208">
        <v>21.867000000000001</v>
      </c>
      <c r="AA2707" s="24"/>
      <c r="AB2707" s="208">
        <v>26.187999999999999</v>
      </c>
      <c r="AC2707" s="208">
        <v>29.715</v>
      </c>
      <c r="AD2707" s="208">
        <v>30.591000000000001</v>
      </c>
      <c r="AE2707" s="208">
        <v>31.442</v>
      </c>
      <c r="AF2707" s="208">
        <v>30.390999999999998</v>
      </c>
      <c r="AG2707" s="208">
        <v>26.713000000000001</v>
      </c>
      <c r="AH2707" s="208">
        <v>24.608000000000001</v>
      </c>
      <c r="AI2707" s="208">
        <v>21.065000000000001</v>
      </c>
      <c r="AJ2707" s="208">
        <v>20.686</v>
      </c>
      <c r="AK2707" s="208">
        <v>19.388999999999999</v>
      </c>
      <c r="AL2707" s="208">
        <v>20.812999999999999</v>
      </c>
      <c r="AM2707" s="208">
        <v>22.234000000000002</v>
      </c>
      <c r="AN2707" s="208">
        <v>25.161000000000001</v>
      </c>
      <c r="AO2707" s="208">
        <v>26.553000000000001</v>
      </c>
      <c r="AP2707" s="208">
        <v>25.806000000000001</v>
      </c>
      <c r="AQ2707" s="208">
        <v>26.513000000000002</v>
      </c>
      <c r="AR2707" s="208">
        <v>25.890999999999998</v>
      </c>
      <c r="AS2707" s="208">
        <v>21.832999999999998</v>
      </c>
      <c r="AT2707" s="208">
        <v>22.902999999999999</v>
      </c>
      <c r="AU2707" s="208">
        <v>21.628</v>
      </c>
      <c r="AV2707" s="208">
        <v>23.79</v>
      </c>
      <c r="AW2707" s="208">
        <v>19.22</v>
      </c>
      <c r="AX2707" s="208">
        <v>20.46</v>
      </c>
      <c r="AY2707" s="208">
        <v>17.838000000000001</v>
      </c>
      <c r="AZ2707" s="208">
        <v>23.157</v>
      </c>
      <c r="BA2707" s="208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208">
        <v>19.585000000000001</v>
      </c>
      <c r="G2708" s="208">
        <v>13.553000000000001</v>
      </c>
      <c r="H2708" s="208">
        <v>7.3769999999999998</v>
      </c>
      <c r="I2708" s="221">
        <v>3.2050000000000001</v>
      </c>
      <c r="J2708" s="221"/>
      <c r="K2708" s="24"/>
      <c r="L2708" s="24"/>
      <c r="M2708" s="24"/>
      <c r="N2708" s="24"/>
      <c r="O2708" s="24"/>
      <c r="P2708" s="24"/>
      <c r="Q2708" s="208">
        <v>4.7990000000000004</v>
      </c>
      <c r="R2708" s="208">
        <v>17.100000000000001</v>
      </c>
      <c r="S2708" s="208">
        <v>23.271000000000001</v>
      </c>
      <c r="T2708" s="208">
        <v>22.434000000000001</v>
      </c>
      <c r="U2708" s="208">
        <v>10.084</v>
      </c>
      <c r="V2708" s="208">
        <v>1.464</v>
      </c>
      <c r="W2708" s="24"/>
      <c r="X2708" s="24"/>
      <c r="Y2708" s="24"/>
      <c r="Z2708" s="24"/>
      <c r="AA2708" s="208">
        <v>26.588000000000001</v>
      </c>
      <c r="AB2708" s="24"/>
      <c r="AC2708" s="208">
        <v>11.574</v>
      </c>
      <c r="AD2708" s="208">
        <v>25.651</v>
      </c>
      <c r="AE2708" s="208">
        <v>26.762</v>
      </c>
      <c r="AF2708" s="208">
        <v>24.69</v>
      </c>
      <c r="AG2708" s="208">
        <v>9.9640000000000004</v>
      </c>
      <c r="AH2708" s="208">
        <v>0.999</v>
      </c>
      <c r="AI2708" s="24"/>
      <c r="AJ2708" s="24"/>
      <c r="AK2708" s="24"/>
      <c r="AL2708" s="24"/>
      <c r="AM2708" s="24"/>
      <c r="AN2708" s="24"/>
      <c r="AO2708" s="208">
        <v>9.202</v>
      </c>
      <c r="AP2708" s="208">
        <v>24.216000000000001</v>
      </c>
      <c r="AQ2708" s="208">
        <v>25.9</v>
      </c>
      <c r="AR2708" s="208">
        <v>22.963999999999999</v>
      </c>
      <c r="AS2708" s="208">
        <v>15.132999999999999</v>
      </c>
      <c r="AT2708" s="208">
        <v>4.37</v>
      </c>
      <c r="AU2708" s="208">
        <v>0.27</v>
      </c>
      <c r="AV2708" s="24"/>
      <c r="AW2708" s="24"/>
      <c r="AX2708" s="24"/>
      <c r="AY2708" s="24"/>
      <c r="AZ2708" s="24"/>
      <c r="BA2708" s="208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211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211">
        <v>23.97</v>
      </c>
      <c r="AJ2709" s="13"/>
      <c r="AK2709" s="13"/>
      <c r="AL2709" s="13"/>
      <c r="AM2709" s="211">
        <v>0.24399999999999999</v>
      </c>
      <c r="AN2709" s="211">
        <v>0.41799999999999998</v>
      </c>
      <c r="AO2709" s="211">
        <v>0.67200000000000004</v>
      </c>
      <c r="AP2709" s="211">
        <v>1.139</v>
      </c>
      <c r="AQ2709" s="211">
        <v>0.86799999999999999</v>
      </c>
      <c r="AR2709" s="211">
        <v>0.89400000000000002</v>
      </c>
      <c r="AS2709" s="211">
        <v>0.70399999999999996</v>
      </c>
      <c r="AT2709" s="211">
        <v>0.46800000000000003</v>
      </c>
      <c r="AU2709" s="211">
        <v>0.28299999999999997</v>
      </c>
      <c r="AV2709" s="13"/>
      <c r="AW2709" s="13"/>
      <c r="AX2709" s="13"/>
      <c r="AY2709" s="211">
        <v>0.55700000000000005</v>
      </c>
      <c r="AZ2709" s="211">
        <v>12.945</v>
      </c>
      <c r="BA2709" s="211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9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208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9">
        <v>12.595000000000001</v>
      </c>
      <c r="BA2712" s="209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208">
        <v>12.595000000000001</v>
      </c>
      <c r="BA2713" s="208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9">
        <v>0.24399999999999999</v>
      </c>
      <c r="AN2714" s="209">
        <v>0.41799999999999998</v>
      </c>
      <c r="AO2714" s="209">
        <v>0.67200000000000004</v>
      </c>
      <c r="AP2714" s="209">
        <v>1.139</v>
      </c>
      <c r="AQ2714" s="209">
        <v>0.86799999999999999</v>
      </c>
      <c r="AR2714" s="209">
        <v>0.89400000000000002</v>
      </c>
      <c r="AS2714" s="209">
        <v>0.70399999999999996</v>
      </c>
      <c r="AT2714" s="209">
        <v>0.46800000000000003</v>
      </c>
      <c r="AU2714" s="209">
        <v>0.28299999999999997</v>
      </c>
      <c r="AV2714" s="20"/>
      <c r="AW2714" s="20"/>
      <c r="AX2714" s="20"/>
      <c r="AY2714" s="209">
        <v>0.55700000000000005</v>
      </c>
      <c r="AZ2714" s="209">
        <v>0.35</v>
      </c>
      <c r="BA2714" s="209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08">
        <v>0.24399999999999999</v>
      </c>
      <c r="AN2715" s="208">
        <v>0.41799999999999998</v>
      </c>
      <c r="AO2715" s="208">
        <v>0.67200000000000004</v>
      </c>
      <c r="AP2715" s="208">
        <v>1.139</v>
      </c>
      <c r="AQ2715" s="208">
        <v>0.86799999999999999</v>
      </c>
      <c r="AR2715" s="208">
        <v>0.89400000000000002</v>
      </c>
      <c r="AS2715" s="208">
        <v>0.70399999999999996</v>
      </c>
      <c r="AT2715" s="208">
        <v>0.46800000000000003</v>
      </c>
      <c r="AU2715" s="208">
        <v>0.28299999999999997</v>
      </c>
      <c r="AV2715" s="24"/>
      <c r="AW2715" s="24"/>
      <c r="AX2715" s="24"/>
      <c r="AY2715" s="208">
        <v>0.55700000000000005</v>
      </c>
      <c r="AZ2715" s="208">
        <v>0.35</v>
      </c>
      <c r="BA2715" s="208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9">
        <v>0.24399999999999999</v>
      </c>
      <c r="AN2716" s="209">
        <v>0.41799999999999998</v>
      </c>
      <c r="AO2716" s="209">
        <v>0.67200000000000004</v>
      </c>
      <c r="AP2716" s="209">
        <v>1.139</v>
      </c>
      <c r="AQ2716" s="209">
        <v>0.86799999999999999</v>
      </c>
      <c r="AR2716" s="209">
        <v>0.89400000000000002</v>
      </c>
      <c r="AS2716" s="209">
        <v>0.70399999999999996</v>
      </c>
      <c r="AT2716" s="209">
        <v>0.46800000000000003</v>
      </c>
      <c r="AU2716" s="209">
        <v>0.28299999999999997</v>
      </c>
      <c r="AV2716" s="20"/>
      <c r="AW2716" s="20"/>
      <c r="AX2716" s="20"/>
      <c r="AY2716" s="209">
        <v>0.55700000000000005</v>
      </c>
      <c r="AZ2716" s="209">
        <v>0.35</v>
      </c>
      <c r="BA2716" s="209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08">
        <v>0.24399999999999999</v>
      </c>
      <c r="AN2717" s="208">
        <v>0.41799999999999998</v>
      </c>
      <c r="AO2717" s="208">
        <v>0.67200000000000004</v>
      </c>
      <c r="AP2717" s="208">
        <v>1.139</v>
      </c>
      <c r="AQ2717" s="208">
        <v>0.86799999999999999</v>
      </c>
      <c r="AR2717" s="208">
        <v>0.89400000000000002</v>
      </c>
      <c r="AS2717" s="208">
        <v>0.70399999999999996</v>
      </c>
      <c r="AT2717" s="208">
        <v>0.46800000000000003</v>
      </c>
      <c r="AU2717" s="208">
        <v>0.28299999999999997</v>
      </c>
      <c r="AV2717" s="24"/>
      <c r="AW2717" s="24"/>
      <c r="AX2717" s="24"/>
      <c r="AY2717" s="208">
        <v>0.55700000000000005</v>
      </c>
      <c r="AZ2717" s="208">
        <v>0.35</v>
      </c>
      <c r="BA2717" s="208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9">
        <v>0.24399999999999999</v>
      </c>
      <c r="AN2718" s="209">
        <v>0.41799999999999998</v>
      </c>
      <c r="AO2718" s="209">
        <v>0.67200000000000004</v>
      </c>
      <c r="AP2718" s="209">
        <v>1.139</v>
      </c>
      <c r="AQ2718" s="209">
        <v>0.86799999999999999</v>
      </c>
      <c r="AR2718" s="209">
        <v>0.89400000000000002</v>
      </c>
      <c r="AS2718" s="209">
        <v>0.70399999999999996</v>
      </c>
      <c r="AT2718" s="209">
        <v>0.46800000000000003</v>
      </c>
      <c r="AU2718" s="209">
        <v>0.28299999999999997</v>
      </c>
      <c r="AV2718" s="20"/>
      <c r="AW2718" s="20"/>
      <c r="AX2718" s="20"/>
      <c r="AY2718" s="209">
        <v>0.55700000000000005</v>
      </c>
      <c r="AZ2718" s="209">
        <v>0.35</v>
      </c>
      <c r="BA2718" s="209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08">
        <v>0.24399999999999999</v>
      </c>
      <c r="AN2719" s="208">
        <v>0.41799999999999998</v>
      </c>
      <c r="AO2719" s="208">
        <v>0.67200000000000004</v>
      </c>
      <c r="AP2719" s="208">
        <v>1.139</v>
      </c>
      <c r="AQ2719" s="208">
        <v>0.86799999999999999</v>
      </c>
      <c r="AR2719" s="208">
        <v>0.89400000000000002</v>
      </c>
      <c r="AS2719" s="208">
        <v>0.70399999999999996</v>
      </c>
      <c r="AT2719" s="208">
        <v>0.46800000000000003</v>
      </c>
      <c r="AU2719" s="208">
        <v>0.28299999999999997</v>
      </c>
      <c r="AV2719" s="24"/>
      <c r="AW2719" s="24"/>
      <c r="AX2719" s="24"/>
      <c r="AY2719" s="208">
        <v>0.55700000000000005</v>
      </c>
      <c r="AZ2719" s="208">
        <v>0.35</v>
      </c>
      <c r="BA2719" s="208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211">
        <v>330.26100000000002</v>
      </c>
      <c r="G2720" s="211">
        <v>268.53800000000001</v>
      </c>
      <c r="H2720" s="211">
        <v>224.89699999999999</v>
      </c>
      <c r="I2720" s="220">
        <v>188.154</v>
      </c>
      <c r="J2720" s="220"/>
      <c r="K2720" s="211">
        <v>115.10299999999999</v>
      </c>
      <c r="L2720" s="211">
        <v>57.338999999999999</v>
      </c>
      <c r="M2720" s="211">
        <v>17.053999999999998</v>
      </c>
      <c r="N2720" s="211">
        <v>31.626999999999999</v>
      </c>
      <c r="O2720" s="211">
        <v>146.613</v>
      </c>
      <c r="P2720" s="211">
        <v>176.68</v>
      </c>
      <c r="Q2720" s="211">
        <v>217.12700000000001</v>
      </c>
      <c r="R2720" s="211">
        <v>251.26400000000001</v>
      </c>
      <c r="S2720" s="211">
        <v>319.81799999999998</v>
      </c>
      <c r="T2720" s="211">
        <v>310.02199999999999</v>
      </c>
      <c r="U2720" s="211">
        <v>261.30799999999999</v>
      </c>
      <c r="V2720" s="211">
        <v>187.21299999999999</v>
      </c>
      <c r="W2720" s="211">
        <v>106.122</v>
      </c>
      <c r="X2720" s="211">
        <v>33.530999999999999</v>
      </c>
      <c r="Y2720" s="211">
        <v>16.620999999999999</v>
      </c>
      <c r="Z2720" s="211">
        <v>33.484000000000002</v>
      </c>
      <c r="AA2720" s="211">
        <v>-35.329000000000001</v>
      </c>
      <c r="AB2720" s="211">
        <v>147.01</v>
      </c>
      <c r="AC2720" s="211">
        <v>235.637</v>
      </c>
      <c r="AD2720" s="211">
        <v>339.98200000000003</v>
      </c>
      <c r="AE2720" s="211">
        <v>310.322</v>
      </c>
      <c r="AF2720" s="211">
        <v>261.79500000000002</v>
      </c>
      <c r="AG2720" s="211">
        <v>239.95400000000001</v>
      </c>
      <c r="AH2720" s="211">
        <v>157.148</v>
      </c>
      <c r="AI2720" s="211">
        <v>109.532</v>
      </c>
      <c r="AJ2720" s="211">
        <v>46.347999999999999</v>
      </c>
      <c r="AK2720" s="211">
        <v>15.999000000000001</v>
      </c>
      <c r="AL2720" s="211">
        <v>29.056000000000001</v>
      </c>
      <c r="AM2720" s="211">
        <v>92.058000000000007</v>
      </c>
      <c r="AN2720" s="211">
        <v>132.285</v>
      </c>
      <c r="AO2720" s="211">
        <v>231.761</v>
      </c>
      <c r="AP2720" s="211">
        <v>314.82799999999997</v>
      </c>
      <c r="AQ2720" s="211">
        <v>317.34899999999999</v>
      </c>
      <c r="AR2720" s="211">
        <v>280.11399999999998</v>
      </c>
      <c r="AS2720" s="211">
        <v>268.53899999999999</v>
      </c>
      <c r="AT2720" s="211">
        <v>165.39500000000001</v>
      </c>
      <c r="AU2720" s="211">
        <v>101.544</v>
      </c>
      <c r="AV2720" s="211">
        <v>56.712000000000003</v>
      </c>
      <c r="AW2720" s="211">
        <v>12.084</v>
      </c>
      <c r="AX2720" s="211">
        <v>33.366999999999997</v>
      </c>
      <c r="AY2720" s="211">
        <v>75.575000000000003</v>
      </c>
      <c r="AZ2720" s="211">
        <v>123.92</v>
      </c>
      <c r="BA2720" s="211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209">
        <v>5.5359999999999996</v>
      </c>
      <c r="G2721" s="209">
        <v>5.46</v>
      </c>
      <c r="H2721" s="209">
        <v>3.6960000000000002</v>
      </c>
      <c r="I2721" s="224">
        <v>2.7549999999999999</v>
      </c>
      <c r="J2721" s="224"/>
      <c r="K2721" s="209">
        <v>1.3420000000000001</v>
      </c>
      <c r="L2721" s="209">
        <v>0.22</v>
      </c>
      <c r="M2721" s="20"/>
      <c r="N2721" s="20"/>
      <c r="O2721" s="209">
        <v>1.2789999999999999</v>
      </c>
      <c r="P2721" s="209">
        <v>2.8450000000000002</v>
      </c>
      <c r="Q2721" s="209">
        <v>4.33</v>
      </c>
      <c r="R2721" s="209">
        <v>4.8499999999999996</v>
      </c>
      <c r="S2721" s="209">
        <v>6.0279999999999996</v>
      </c>
      <c r="T2721" s="209">
        <v>5.694</v>
      </c>
      <c r="U2721" s="209">
        <v>4.149</v>
      </c>
      <c r="V2721" s="209">
        <v>3.21</v>
      </c>
      <c r="W2721" s="209">
        <v>2.0510000000000002</v>
      </c>
      <c r="X2721" s="209">
        <v>0.82899999999999996</v>
      </c>
      <c r="Y2721" s="20"/>
      <c r="Z2721" s="209">
        <v>0.21299999999999999</v>
      </c>
      <c r="AA2721" s="209">
        <v>0.99399999999999999</v>
      </c>
      <c r="AB2721" s="209">
        <v>2.7189999999999999</v>
      </c>
      <c r="AC2721" s="209">
        <v>4.5730000000000004</v>
      </c>
      <c r="AD2721" s="209">
        <v>6.0209999999999999</v>
      </c>
      <c r="AE2721" s="209">
        <v>5.7690000000000001</v>
      </c>
      <c r="AF2721" s="209">
        <v>5.8250000000000002</v>
      </c>
      <c r="AG2721" s="209">
        <v>3.5910000000000002</v>
      </c>
      <c r="AH2721" s="209">
        <v>3.3149999999999999</v>
      </c>
      <c r="AI2721" s="209">
        <v>2.5459999999999998</v>
      </c>
      <c r="AJ2721" s="20"/>
      <c r="AK2721" s="209">
        <v>0.73899999999999999</v>
      </c>
      <c r="AL2721" s="20"/>
      <c r="AM2721" s="209">
        <v>1.56</v>
      </c>
      <c r="AN2721" s="209">
        <v>2.8980000000000001</v>
      </c>
      <c r="AO2721" s="209">
        <v>4.5490000000000004</v>
      </c>
      <c r="AP2721" s="209">
        <v>5.8330000000000002</v>
      </c>
      <c r="AQ2721" s="209">
        <v>6.0190000000000001</v>
      </c>
      <c r="AR2721" s="209">
        <v>5.758</v>
      </c>
      <c r="AS2721" s="209">
        <v>4.476</v>
      </c>
      <c r="AT2721" s="209">
        <v>4.0060000000000002</v>
      </c>
      <c r="AU2721" s="209">
        <v>2.5289999999999999</v>
      </c>
      <c r="AV2721" s="209">
        <v>0.17</v>
      </c>
      <c r="AW2721" s="20"/>
      <c r="AX2721" s="20"/>
      <c r="AY2721" s="20"/>
      <c r="AZ2721" s="209">
        <v>4.0860000000000003</v>
      </c>
      <c r="BA2721" s="209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208">
        <v>5.5359999999999996</v>
      </c>
      <c r="G2722" s="208">
        <v>5.46</v>
      </c>
      <c r="H2722" s="208">
        <v>3.6960000000000002</v>
      </c>
      <c r="I2722" s="221">
        <v>2.7549999999999999</v>
      </c>
      <c r="J2722" s="221"/>
      <c r="K2722" s="208">
        <v>1.3420000000000001</v>
      </c>
      <c r="L2722" s="208">
        <v>0.22</v>
      </c>
      <c r="M2722" s="24"/>
      <c r="N2722" s="24"/>
      <c r="O2722" s="208">
        <v>1.2789999999999999</v>
      </c>
      <c r="P2722" s="208">
        <v>2.8450000000000002</v>
      </c>
      <c r="Q2722" s="208">
        <v>4.33</v>
      </c>
      <c r="R2722" s="208">
        <v>4.8499999999999996</v>
      </c>
      <c r="S2722" s="208">
        <v>6.0279999999999996</v>
      </c>
      <c r="T2722" s="208">
        <v>5.694</v>
      </c>
      <c r="U2722" s="208">
        <v>4.149</v>
      </c>
      <c r="V2722" s="208">
        <v>3.21</v>
      </c>
      <c r="W2722" s="208">
        <v>2.0510000000000002</v>
      </c>
      <c r="X2722" s="208">
        <v>0.82899999999999996</v>
      </c>
      <c r="Y2722" s="24"/>
      <c r="Z2722" s="208">
        <v>0.21299999999999999</v>
      </c>
      <c r="AA2722" s="208">
        <v>0.99399999999999999</v>
      </c>
      <c r="AB2722" s="208">
        <v>2.7189999999999999</v>
      </c>
      <c r="AC2722" s="208">
        <v>4.5730000000000004</v>
      </c>
      <c r="AD2722" s="208">
        <v>6.0209999999999999</v>
      </c>
      <c r="AE2722" s="208">
        <v>5.7690000000000001</v>
      </c>
      <c r="AF2722" s="208">
        <v>5.8250000000000002</v>
      </c>
      <c r="AG2722" s="208">
        <v>3.5910000000000002</v>
      </c>
      <c r="AH2722" s="208">
        <v>3.3149999999999999</v>
      </c>
      <c r="AI2722" s="208">
        <v>2.5459999999999998</v>
      </c>
      <c r="AJ2722" s="24"/>
      <c r="AK2722" s="208">
        <v>0.73899999999999999</v>
      </c>
      <c r="AL2722" s="24"/>
      <c r="AM2722" s="208">
        <v>1.56</v>
      </c>
      <c r="AN2722" s="208">
        <v>2.8980000000000001</v>
      </c>
      <c r="AO2722" s="208">
        <v>4.5490000000000004</v>
      </c>
      <c r="AP2722" s="208">
        <v>5.8330000000000002</v>
      </c>
      <c r="AQ2722" s="208">
        <v>6.0190000000000001</v>
      </c>
      <c r="AR2722" s="208">
        <v>5.758</v>
      </c>
      <c r="AS2722" s="208">
        <v>4.476</v>
      </c>
      <c r="AT2722" s="208">
        <v>4.0060000000000002</v>
      </c>
      <c r="AU2722" s="208">
        <v>2.5289999999999999</v>
      </c>
      <c r="AV2722" s="208">
        <v>0.17</v>
      </c>
      <c r="AW2722" s="24"/>
      <c r="AX2722" s="24"/>
      <c r="AY2722" s="24"/>
      <c r="AZ2722" s="208">
        <v>4.0860000000000003</v>
      </c>
      <c r="BA2722" s="208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209">
        <v>105.7</v>
      </c>
      <c r="G2723" s="209">
        <v>80.400000000000006</v>
      </c>
      <c r="H2723" s="209">
        <v>72.099999999999994</v>
      </c>
      <c r="I2723" s="224">
        <v>50.076999999999998</v>
      </c>
      <c r="J2723" s="224"/>
      <c r="K2723" s="209">
        <v>29.135999999999999</v>
      </c>
      <c r="L2723" s="209">
        <v>0.61799999999999999</v>
      </c>
      <c r="M2723" s="20"/>
      <c r="N2723" s="20"/>
      <c r="O2723" s="209">
        <v>100.982</v>
      </c>
      <c r="P2723" s="209">
        <v>74.843999999999994</v>
      </c>
      <c r="Q2723" s="209">
        <v>93.834999999999994</v>
      </c>
      <c r="R2723" s="209">
        <v>50.756</v>
      </c>
      <c r="S2723" s="209">
        <v>115.67100000000001</v>
      </c>
      <c r="T2723" s="209">
        <v>111.399</v>
      </c>
      <c r="U2723" s="209">
        <v>82.34</v>
      </c>
      <c r="V2723" s="209">
        <v>45.064999999999998</v>
      </c>
      <c r="W2723" s="209">
        <v>30.948</v>
      </c>
      <c r="X2723" s="209">
        <v>0.60399999999999998</v>
      </c>
      <c r="Y2723" s="20"/>
      <c r="Z2723" s="20"/>
      <c r="AA2723" s="209">
        <v>-91.733000000000004</v>
      </c>
      <c r="AB2723" s="209">
        <v>57.720999999999997</v>
      </c>
      <c r="AC2723" s="209">
        <v>82.570999999999998</v>
      </c>
      <c r="AD2723" s="209">
        <v>105.601</v>
      </c>
      <c r="AE2723" s="209">
        <v>99.552999999999997</v>
      </c>
      <c r="AF2723" s="209">
        <v>82.338999999999999</v>
      </c>
      <c r="AG2723" s="209">
        <v>59.616</v>
      </c>
      <c r="AH2723" s="209">
        <v>41.210999999999999</v>
      </c>
      <c r="AI2723" s="209">
        <v>29.327000000000002</v>
      </c>
      <c r="AJ2723" s="209">
        <v>1.5329999999999999</v>
      </c>
      <c r="AK2723" s="20"/>
      <c r="AL2723" s="20"/>
      <c r="AM2723" s="209">
        <v>26.652999999999999</v>
      </c>
      <c r="AN2723" s="209">
        <v>54.42</v>
      </c>
      <c r="AO2723" s="209">
        <v>84.861000000000004</v>
      </c>
      <c r="AP2723" s="209">
        <v>107.587</v>
      </c>
      <c r="AQ2723" s="209">
        <v>105.667</v>
      </c>
      <c r="AR2723" s="209">
        <v>92.725999999999999</v>
      </c>
      <c r="AS2723" s="209">
        <v>77.350999999999999</v>
      </c>
      <c r="AT2723" s="209">
        <v>47.918999999999997</v>
      </c>
      <c r="AU2723" s="209">
        <v>24.71</v>
      </c>
      <c r="AV2723" s="209">
        <v>1.036</v>
      </c>
      <c r="AW2723" s="20"/>
      <c r="AX2723" s="20"/>
      <c r="AY2723" s="209">
        <v>24.187000000000001</v>
      </c>
      <c r="AZ2723" s="209">
        <v>42.938000000000002</v>
      </c>
      <c r="BA2723" s="209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208">
        <v>27.8</v>
      </c>
      <c r="G2724" s="208">
        <v>20.8</v>
      </c>
      <c r="H2724" s="208">
        <v>18.5</v>
      </c>
      <c r="I2724" s="221">
        <v>12.801</v>
      </c>
      <c r="J2724" s="221"/>
      <c r="K2724" s="208">
        <v>9.0890000000000004</v>
      </c>
      <c r="L2724" s="24"/>
      <c r="M2724" s="24"/>
      <c r="N2724" s="24"/>
      <c r="O2724" s="208">
        <v>13.288</v>
      </c>
      <c r="P2724" s="208">
        <v>17.27</v>
      </c>
      <c r="Q2724" s="208">
        <v>25.603000000000002</v>
      </c>
      <c r="R2724" s="208">
        <v>13.673</v>
      </c>
      <c r="S2724" s="208">
        <v>29.971</v>
      </c>
      <c r="T2724" s="208">
        <v>29.571000000000002</v>
      </c>
      <c r="U2724" s="208">
        <v>20.945</v>
      </c>
      <c r="V2724" s="208">
        <v>10.821</v>
      </c>
      <c r="W2724" s="208">
        <v>6.7750000000000004</v>
      </c>
      <c r="X2724" s="24"/>
      <c r="Y2724" s="24"/>
      <c r="Z2724" s="24"/>
      <c r="AA2724" s="208">
        <v>-19.757999999999999</v>
      </c>
      <c r="AB2724" s="208">
        <v>15.93</v>
      </c>
      <c r="AC2724" s="208">
        <v>23.873999999999999</v>
      </c>
      <c r="AD2724" s="208">
        <v>30.504999999999999</v>
      </c>
      <c r="AE2724" s="208">
        <v>28.709</v>
      </c>
      <c r="AF2724" s="208">
        <v>24.103000000000002</v>
      </c>
      <c r="AG2724" s="208">
        <v>17.312000000000001</v>
      </c>
      <c r="AH2724" s="208">
        <v>11.042999999999999</v>
      </c>
      <c r="AI2724" s="208">
        <v>7.617</v>
      </c>
      <c r="AJ2724" s="24"/>
      <c r="AK2724" s="24"/>
      <c r="AL2724" s="24"/>
      <c r="AM2724" s="208">
        <v>6.3869999999999996</v>
      </c>
      <c r="AN2724" s="208">
        <v>14.593999999999999</v>
      </c>
      <c r="AO2724" s="208">
        <v>24.616</v>
      </c>
      <c r="AP2724" s="208">
        <v>30.893999999999998</v>
      </c>
      <c r="AQ2724" s="208">
        <v>30.562000000000001</v>
      </c>
      <c r="AR2724" s="208">
        <v>25.015999999999998</v>
      </c>
      <c r="AS2724" s="208">
        <v>20.91</v>
      </c>
      <c r="AT2724" s="208">
        <v>13.427</v>
      </c>
      <c r="AU2724" s="208">
        <v>5.98</v>
      </c>
      <c r="AV2724" s="24"/>
      <c r="AW2724" s="24"/>
      <c r="AX2724" s="24"/>
      <c r="AY2724" s="208">
        <v>6.9820000000000002</v>
      </c>
      <c r="AZ2724" s="208">
        <v>10.542999999999999</v>
      </c>
      <c r="BA2724" s="208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208">
        <v>34.6</v>
      </c>
      <c r="G2725" s="208">
        <v>25.4</v>
      </c>
      <c r="H2725" s="208">
        <v>22.3</v>
      </c>
      <c r="I2725" s="221">
        <v>15.750999999999999</v>
      </c>
      <c r="J2725" s="221"/>
      <c r="K2725" s="208">
        <v>7.9480000000000004</v>
      </c>
      <c r="L2725" s="24"/>
      <c r="M2725" s="24"/>
      <c r="N2725" s="24"/>
      <c r="O2725" s="208">
        <v>15.694000000000001</v>
      </c>
      <c r="P2725" s="208">
        <v>21.928999999999998</v>
      </c>
      <c r="Q2725" s="208">
        <v>32.253999999999998</v>
      </c>
      <c r="R2725" s="208">
        <v>7.0730000000000004</v>
      </c>
      <c r="S2725" s="208">
        <v>38.564</v>
      </c>
      <c r="T2725" s="208">
        <v>38.630000000000003</v>
      </c>
      <c r="U2725" s="208">
        <v>28.466999999999999</v>
      </c>
      <c r="V2725" s="208">
        <v>14.47</v>
      </c>
      <c r="W2725" s="208">
        <v>9.968</v>
      </c>
      <c r="X2725" s="24"/>
      <c r="Y2725" s="24"/>
      <c r="Z2725" s="24"/>
      <c r="AA2725" s="208">
        <v>-66.019000000000005</v>
      </c>
      <c r="AB2725" s="208">
        <v>18.228999999999999</v>
      </c>
      <c r="AC2725" s="208">
        <v>25.584</v>
      </c>
      <c r="AD2725" s="208">
        <v>33.045999999999999</v>
      </c>
      <c r="AE2725" s="208">
        <v>30.922000000000001</v>
      </c>
      <c r="AF2725" s="208">
        <v>25.498999999999999</v>
      </c>
      <c r="AG2725" s="208">
        <v>18.102</v>
      </c>
      <c r="AH2725" s="208">
        <v>13.829000000000001</v>
      </c>
      <c r="AI2725" s="208">
        <v>9.4039999999999999</v>
      </c>
      <c r="AJ2725" s="24"/>
      <c r="AK2725" s="24"/>
      <c r="AL2725" s="24"/>
      <c r="AM2725" s="208">
        <v>8.8360000000000003</v>
      </c>
      <c r="AN2725" s="208">
        <v>17.433</v>
      </c>
      <c r="AO2725" s="208">
        <v>27.033000000000001</v>
      </c>
      <c r="AP2725" s="208">
        <v>33.72</v>
      </c>
      <c r="AQ2725" s="208">
        <v>33.411999999999999</v>
      </c>
      <c r="AR2725" s="208">
        <v>29.661000000000001</v>
      </c>
      <c r="AS2725" s="208">
        <v>26.199000000000002</v>
      </c>
      <c r="AT2725" s="208">
        <v>14.656000000000001</v>
      </c>
      <c r="AU2725" s="208">
        <v>7.6120000000000001</v>
      </c>
      <c r="AV2725" s="24"/>
      <c r="AW2725" s="24"/>
      <c r="AX2725" s="24"/>
      <c r="AY2725" s="208">
        <v>6.08</v>
      </c>
      <c r="AZ2725" s="208">
        <v>12.234999999999999</v>
      </c>
      <c r="BA2725" s="208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208">
        <v>43.3</v>
      </c>
      <c r="G2726" s="208">
        <v>34.200000000000003</v>
      </c>
      <c r="H2726" s="208">
        <v>31.3</v>
      </c>
      <c r="I2726" s="221">
        <v>21.524999999999999</v>
      </c>
      <c r="J2726" s="221"/>
      <c r="K2726" s="208">
        <v>12.099</v>
      </c>
      <c r="L2726" s="208">
        <v>0.61799999999999999</v>
      </c>
      <c r="M2726" s="24"/>
      <c r="N2726" s="24"/>
      <c r="O2726" s="208">
        <v>72</v>
      </c>
      <c r="P2726" s="208">
        <v>35.645000000000003</v>
      </c>
      <c r="Q2726" s="208">
        <v>35.978000000000002</v>
      </c>
      <c r="R2726" s="208">
        <v>30.01</v>
      </c>
      <c r="S2726" s="208">
        <v>47.136000000000003</v>
      </c>
      <c r="T2726" s="208">
        <v>43.198</v>
      </c>
      <c r="U2726" s="208">
        <v>32.927999999999997</v>
      </c>
      <c r="V2726" s="208">
        <v>19.774000000000001</v>
      </c>
      <c r="W2726" s="208">
        <v>14.205</v>
      </c>
      <c r="X2726" s="208">
        <v>0.60399999999999998</v>
      </c>
      <c r="Y2726" s="24"/>
      <c r="Z2726" s="24"/>
      <c r="AA2726" s="208">
        <v>-5.9560000000000004</v>
      </c>
      <c r="AB2726" s="208">
        <v>23.562000000000001</v>
      </c>
      <c r="AC2726" s="208">
        <v>33.113</v>
      </c>
      <c r="AD2726" s="208">
        <v>42.05</v>
      </c>
      <c r="AE2726" s="208">
        <v>39.921999999999997</v>
      </c>
      <c r="AF2726" s="208">
        <v>32.737000000000002</v>
      </c>
      <c r="AG2726" s="208">
        <v>24.202000000000002</v>
      </c>
      <c r="AH2726" s="208">
        <v>16.338999999999999</v>
      </c>
      <c r="AI2726" s="208">
        <v>12.305999999999999</v>
      </c>
      <c r="AJ2726" s="208">
        <v>1.5329999999999999</v>
      </c>
      <c r="AK2726" s="24"/>
      <c r="AL2726" s="24"/>
      <c r="AM2726" s="208">
        <v>11.43</v>
      </c>
      <c r="AN2726" s="208">
        <v>22.393000000000001</v>
      </c>
      <c r="AO2726" s="208">
        <v>33.212000000000003</v>
      </c>
      <c r="AP2726" s="208">
        <v>42.972999999999999</v>
      </c>
      <c r="AQ2726" s="208">
        <v>41.692999999999998</v>
      </c>
      <c r="AR2726" s="208">
        <v>38.048999999999999</v>
      </c>
      <c r="AS2726" s="208">
        <v>30.242000000000001</v>
      </c>
      <c r="AT2726" s="208">
        <v>19.835999999999999</v>
      </c>
      <c r="AU2726" s="208">
        <v>11.118</v>
      </c>
      <c r="AV2726" s="208">
        <v>1.036</v>
      </c>
      <c r="AW2726" s="24"/>
      <c r="AX2726" s="24"/>
      <c r="AY2726" s="208">
        <v>11.125</v>
      </c>
      <c r="AZ2726" s="208">
        <v>20.16</v>
      </c>
      <c r="BA2726" s="208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209">
        <v>2.1469999999999998</v>
      </c>
      <c r="G2727" s="209">
        <v>1.748</v>
      </c>
      <c r="H2727" s="209">
        <v>1.032</v>
      </c>
      <c r="I2727" s="224">
        <v>0.97499999999999998</v>
      </c>
      <c r="J2727" s="224"/>
      <c r="K2727" s="209">
        <v>0.27100000000000002</v>
      </c>
      <c r="L2727" s="20"/>
      <c r="M2727" s="20"/>
      <c r="N2727" s="20"/>
      <c r="O2727" s="209">
        <v>0.222</v>
      </c>
      <c r="P2727" s="209">
        <v>0.65100000000000002</v>
      </c>
      <c r="Q2727" s="209">
        <v>1.327</v>
      </c>
      <c r="R2727" s="209">
        <v>1.6259999999999999</v>
      </c>
      <c r="S2727" s="209">
        <v>2.0939999999999999</v>
      </c>
      <c r="T2727" s="209">
        <v>2.0310000000000001</v>
      </c>
      <c r="U2727" s="209">
        <v>1.266</v>
      </c>
      <c r="V2727" s="209">
        <v>0.90300000000000002</v>
      </c>
      <c r="W2727" s="209">
        <v>0.32400000000000001</v>
      </c>
      <c r="X2727" s="209">
        <v>8.5999999999999993E-2</v>
      </c>
      <c r="Y2727" s="20"/>
      <c r="Z2727" s="209">
        <v>3.3000000000000002E-2</v>
      </c>
      <c r="AA2727" s="20"/>
      <c r="AB2727" s="209">
        <v>1.0369999999999999</v>
      </c>
      <c r="AC2727" s="209">
        <v>1.458</v>
      </c>
      <c r="AD2727" s="209">
        <v>2.2879999999999998</v>
      </c>
      <c r="AE2727" s="209">
        <v>2.1659999999999999</v>
      </c>
      <c r="AF2727" s="209">
        <v>1.952</v>
      </c>
      <c r="AG2727" s="209">
        <v>1.0249999999999999</v>
      </c>
      <c r="AH2727" s="209">
        <v>0.621</v>
      </c>
      <c r="AI2727" s="209">
        <v>0.55000000000000004</v>
      </c>
      <c r="AJ2727" s="20"/>
      <c r="AK2727" s="209">
        <v>0.214</v>
      </c>
      <c r="AL2727" s="20"/>
      <c r="AM2727" s="209">
        <v>0.25</v>
      </c>
      <c r="AN2727" s="209">
        <v>0.65500000000000003</v>
      </c>
      <c r="AO2727" s="209">
        <v>1.5549999999999999</v>
      </c>
      <c r="AP2727" s="209">
        <v>2.2869999999999999</v>
      </c>
      <c r="AQ2727" s="209">
        <v>2.2530000000000001</v>
      </c>
      <c r="AR2727" s="209">
        <v>2.21</v>
      </c>
      <c r="AS2727" s="209">
        <v>1.4850000000000001</v>
      </c>
      <c r="AT2727" s="209">
        <v>0.84799999999999998</v>
      </c>
      <c r="AU2727" s="209">
        <v>0.45500000000000002</v>
      </c>
      <c r="AV2727" s="20"/>
      <c r="AW2727" s="20"/>
      <c r="AX2727" s="20"/>
      <c r="AY2727" s="209">
        <v>0.23499999999999999</v>
      </c>
      <c r="AZ2727" s="209">
        <v>0.58399999999999996</v>
      </c>
      <c r="BA2727" s="209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208">
        <v>2.1469999999999998</v>
      </c>
      <c r="G2728" s="208">
        <v>1.748</v>
      </c>
      <c r="H2728" s="208">
        <v>1.032</v>
      </c>
      <c r="I2728" s="221">
        <v>0.97499999999999998</v>
      </c>
      <c r="J2728" s="221"/>
      <c r="K2728" s="208">
        <v>0.27100000000000002</v>
      </c>
      <c r="L2728" s="24"/>
      <c r="M2728" s="24"/>
      <c r="N2728" s="24"/>
      <c r="O2728" s="208">
        <v>0.222</v>
      </c>
      <c r="P2728" s="208">
        <v>0.65100000000000002</v>
      </c>
      <c r="Q2728" s="208">
        <v>1.327</v>
      </c>
      <c r="R2728" s="208">
        <v>1.6259999999999999</v>
      </c>
      <c r="S2728" s="208">
        <v>2.0939999999999999</v>
      </c>
      <c r="T2728" s="208">
        <v>2.0310000000000001</v>
      </c>
      <c r="U2728" s="208">
        <v>1.266</v>
      </c>
      <c r="V2728" s="208">
        <v>0.90300000000000002</v>
      </c>
      <c r="W2728" s="208">
        <v>0.32400000000000001</v>
      </c>
      <c r="X2728" s="208">
        <v>8.5999999999999993E-2</v>
      </c>
      <c r="Y2728" s="24"/>
      <c r="Z2728" s="208">
        <v>3.3000000000000002E-2</v>
      </c>
      <c r="AA2728" s="24"/>
      <c r="AB2728" s="208">
        <v>1.0369999999999999</v>
      </c>
      <c r="AC2728" s="208">
        <v>1.458</v>
      </c>
      <c r="AD2728" s="208">
        <v>2.2879999999999998</v>
      </c>
      <c r="AE2728" s="208">
        <v>2.1659999999999999</v>
      </c>
      <c r="AF2728" s="208">
        <v>1.952</v>
      </c>
      <c r="AG2728" s="208">
        <v>1.0249999999999999</v>
      </c>
      <c r="AH2728" s="208">
        <v>0.621</v>
      </c>
      <c r="AI2728" s="208">
        <v>0.55000000000000004</v>
      </c>
      <c r="AJ2728" s="24"/>
      <c r="AK2728" s="208">
        <v>0.214</v>
      </c>
      <c r="AL2728" s="24"/>
      <c r="AM2728" s="208">
        <v>0.25</v>
      </c>
      <c r="AN2728" s="208">
        <v>0.65500000000000003</v>
      </c>
      <c r="AO2728" s="208">
        <v>1.5549999999999999</v>
      </c>
      <c r="AP2728" s="208">
        <v>2.2869999999999999</v>
      </c>
      <c r="AQ2728" s="208">
        <v>2.2530000000000001</v>
      </c>
      <c r="AR2728" s="208">
        <v>2.21</v>
      </c>
      <c r="AS2728" s="208">
        <v>1.4850000000000001</v>
      </c>
      <c r="AT2728" s="208">
        <v>0.84799999999999998</v>
      </c>
      <c r="AU2728" s="208">
        <v>0.45500000000000002</v>
      </c>
      <c r="AV2728" s="24"/>
      <c r="AW2728" s="24"/>
      <c r="AX2728" s="24"/>
      <c r="AY2728" s="208">
        <v>0.23499999999999999</v>
      </c>
      <c r="AZ2728" s="208">
        <v>0.58399999999999996</v>
      </c>
      <c r="BA2728" s="208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209">
        <v>1.653</v>
      </c>
      <c r="G2729" s="209">
        <v>1.4870000000000001</v>
      </c>
      <c r="H2729" s="209">
        <v>1.008</v>
      </c>
      <c r="I2729" s="224">
        <v>0.876</v>
      </c>
      <c r="J2729" s="224"/>
      <c r="K2729" s="209">
        <v>0.48699999999999999</v>
      </c>
      <c r="L2729" s="20"/>
      <c r="M2729" s="20"/>
      <c r="N2729" s="20"/>
      <c r="O2729" s="209">
        <v>7.9000000000000001E-2</v>
      </c>
      <c r="P2729" s="209">
        <v>0.70899999999999996</v>
      </c>
      <c r="Q2729" s="209">
        <v>0.99299999999999999</v>
      </c>
      <c r="R2729" s="209">
        <v>1.0880000000000001</v>
      </c>
      <c r="S2729" s="209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208">
        <v>1.653</v>
      </c>
      <c r="G2730" s="208">
        <v>1.4870000000000001</v>
      </c>
      <c r="H2730" s="208">
        <v>1.008</v>
      </c>
      <c r="I2730" s="221">
        <v>0.876</v>
      </c>
      <c r="J2730" s="221"/>
      <c r="K2730" s="208">
        <v>0.48699999999999999</v>
      </c>
      <c r="L2730" s="24"/>
      <c r="M2730" s="24"/>
      <c r="N2730" s="24"/>
      <c r="O2730" s="208">
        <v>7.9000000000000001E-2</v>
      </c>
      <c r="P2730" s="208">
        <v>0.70899999999999996</v>
      </c>
      <c r="Q2730" s="208">
        <v>0.99299999999999999</v>
      </c>
      <c r="R2730" s="208">
        <v>1.0880000000000001</v>
      </c>
      <c r="S2730" s="208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209">
        <v>1.1879999999999999</v>
      </c>
      <c r="G2731" s="209">
        <v>1.1080000000000001</v>
      </c>
      <c r="H2731" s="209">
        <v>0.66800000000000004</v>
      </c>
      <c r="I2731" s="224">
        <v>0.57199999999999995</v>
      </c>
      <c r="J2731" s="224"/>
      <c r="K2731" s="209">
        <v>0.23499999999999999</v>
      </c>
      <c r="L2731" s="20"/>
      <c r="M2731" s="20"/>
      <c r="N2731" s="20"/>
      <c r="O2731" s="209">
        <v>0.161</v>
      </c>
      <c r="P2731" s="209">
        <v>0.44500000000000001</v>
      </c>
      <c r="Q2731" s="209">
        <v>0.89100000000000001</v>
      </c>
      <c r="R2731" s="209">
        <v>1.026</v>
      </c>
      <c r="S2731" s="209">
        <v>1.276</v>
      </c>
      <c r="T2731" s="209">
        <v>1.2210000000000001</v>
      </c>
      <c r="U2731" s="209">
        <v>0.871</v>
      </c>
      <c r="V2731" s="209">
        <v>0.6</v>
      </c>
      <c r="W2731" s="209">
        <v>0.22</v>
      </c>
      <c r="X2731" s="209">
        <v>5.2999999999999999E-2</v>
      </c>
      <c r="Y2731" s="20"/>
      <c r="Z2731" s="20"/>
      <c r="AA2731" s="209">
        <v>0.11799999999999999</v>
      </c>
      <c r="AB2731" s="209">
        <v>5.3079999999999998</v>
      </c>
      <c r="AC2731" s="209">
        <v>1.4750000000000001</v>
      </c>
      <c r="AD2731" s="209">
        <v>1.504</v>
      </c>
      <c r="AE2731" s="209">
        <v>1.4510000000000001</v>
      </c>
      <c r="AF2731" s="209">
        <v>1.2509999999999999</v>
      </c>
      <c r="AG2731" s="209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9">
        <v>1.1879999999999999</v>
      </c>
      <c r="AR2731" s="209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208">
        <v>1.1879999999999999</v>
      </c>
      <c r="G2732" s="208">
        <v>1.1080000000000001</v>
      </c>
      <c r="H2732" s="208">
        <v>0.66800000000000004</v>
      </c>
      <c r="I2732" s="221">
        <v>0.57199999999999995</v>
      </c>
      <c r="J2732" s="221"/>
      <c r="K2732" s="208">
        <v>0.23499999999999999</v>
      </c>
      <c r="L2732" s="24"/>
      <c r="M2732" s="24"/>
      <c r="N2732" s="24"/>
      <c r="O2732" s="208">
        <v>0.161</v>
      </c>
      <c r="P2732" s="208">
        <v>0.44500000000000001</v>
      </c>
      <c r="Q2732" s="208">
        <v>0.89100000000000001</v>
      </c>
      <c r="R2732" s="208">
        <v>1.026</v>
      </c>
      <c r="S2732" s="208">
        <v>1.276</v>
      </c>
      <c r="T2732" s="208">
        <v>1.2210000000000001</v>
      </c>
      <c r="U2732" s="208">
        <v>0.871</v>
      </c>
      <c r="V2732" s="208">
        <v>0.6</v>
      </c>
      <c r="W2732" s="208">
        <v>0.22</v>
      </c>
      <c r="X2732" s="208">
        <v>5.2999999999999999E-2</v>
      </c>
      <c r="Y2732" s="24"/>
      <c r="Z2732" s="24"/>
      <c r="AA2732" s="208">
        <v>0.11799999999999999</v>
      </c>
      <c r="AB2732" s="208">
        <v>5.3079999999999998</v>
      </c>
      <c r="AC2732" s="208">
        <v>1.4750000000000001</v>
      </c>
      <c r="AD2732" s="208">
        <v>1.504</v>
      </c>
      <c r="AE2732" s="208">
        <v>1.4510000000000001</v>
      </c>
      <c r="AF2732" s="208">
        <v>1.2509999999999999</v>
      </c>
      <c r="AG2732" s="208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08">
        <v>1.1879999999999999</v>
      </c>
      <c r="AR2732" s="208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209">
        <v>2.347</v>
      </c>
      <c r="G2733" s="209">
        <v>2.0510000000000002</v>
      </c>
      <c r="H2733" s="209">
        <v>1.597</v>
      </c>
      <c r="I2733" s="224">
        <v>1.391</v>
      </c>
      <c r="J2733" s="224"/>
      <c r="K2733" s="209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9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9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9">
        <v>1.0999999999999999E-2</v>
      </c>
      <c r="AV2733" s="209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208">
        <v>2.347</v>
      </c>
      <c r="G2734" s="208">
        <v>2.0510000000000002</v>
      </c>
      <c r="H2734" s="208">
        <v>1.597</v>
      </c>
      <c r="I2734" s="221">
        <v>1.391</v>
      </c>
      <c r="J2734" s="221"/>
      <c r="K2734" s="208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08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08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208">
        <v>1.0999999999999999E-2</v>
      </c>
      <c r="AV2735" s="208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209">
        <v>3.7999999999999999E-2</v>
      </c>
      <c r="G2736" s="209">
        <v>6.8000000000000005E-2</v>
      </c>
      <c r="H2736" s="209">
        <v>4.3999999999999997E-2</v>
      </c>
      <c r="I2736" s="224">
        <v>6.8000000000000005E-2</v>
      </c>
      <c r="J2736" s="224"/>
      <c r="K2736" s="209">
        <v>4.4999999999999998E-2</v>
      </c>
      <c r="L2736" s="209">
        <v>6.3E-2</v>
      </c>
      <c r="M2736" s="20"/>
      <c r="N2736" s="20"/>
      <c r="O2736" s="209">
        <v>0.14499999999999999</v>
      </c>
      <c r="P2736" s="209">
        <v>7.0000000000000007E-2</v>
      </c>
      <c r="Q2736" s="209">
        <v>7.4999999999999997E-2</v>
      </c>
      <c r="R2736" s="209">
        <v>0.06</v>
      </c>
      <c r="S2736" s="209">
        <v>4.9000000000000002E-2</v>
      </c>
      <c r="T2736" s="209">
        <v>6.5000000000000002E-2</v>
      </c>
      <c r="U2736" s="209">
        <v>5.8000000000000003E-2</v>
      </c>
      <c r="V2736" s="209">
        <v>7.4999999999999997E-2</v>
      </c>
      <c r="W2736" s="209">
        <v>6.4000000000000001E-2</v>
      </c>
      <c r="X2736" s="209">
        <v>6.5000000000000002E-2</v>
      </c>
      <c r="Y2736" s="20"/>
      <c r="Z2736" s="209">
        <v>0.109</v>
      </c>
      <c r="AA2736" s="209">
        <v>4.1000000000000002E-2</v>
      </c>
      <c r="AB2736" s="20"/>
      <c r="AC2736" s="209">
        <v>0.16800000000000001</v>
      </c>
      <c r="AD2736" s="209">
        <v>7.8E-2</v>
      </c>
      <c r="AE2736" s="209">
        <v>3.7999999999999999E-2</v>
      </c>
      <c r="AF2736" s="209">
        <v>9.0999999999999998E-2</v>
      </c>
      <c r="AG2736" s="209">
        <v>7.9000000000000001E-2</v>
      </c>
      <c r="AH2736" s="209">
        <v>0.10299999999999999</v>
      </c>
      <c r="AI2736" s="209">
        <v>5.6000000000000001E-2</v>
      </c>
      <c r="AJ2736" s="20"/>
      <c r="AK2736" s="209">
        <v>0.186</v>
      </c>
      <c r="AL2736" s="20"/>
      <c r="AM2736" s="209">
        <v>0.06</v>
      </c>
      <c r="AN2736" s="209">
        <v>0.129</v>
      </c>
      <c r="AO2736" s="209">
        <v>8.5000000000000006E-2</v>
      </c>
      <c r="AP2736" s="209">
        <v>8.5999999999999993E-2</v>
      </c>
      <c r="AQ2736" s="209">
        <v>4.2999999999999997E-2</v>
      </c>
      <c r="AR2736" s="209">
        <v>0.08</v>
      </c>
      <c r="AS2736" s="209">
        <v>7.4999999999999997E-2</v>
      </c>
      <c r="AT2736" s="209">
        <v>9.2999999999999999E-2</v>
      </c>
      <c r="AU2736" s="209">
        <v>8.7999999999999995E-2</v>
      </c>
      <c r="AV2736" s="209">
        <v>7.9000000000000001E-2</v>
      </c>
      <c r="AW2736" s="209">
        <v>7.0000000000000007E-2</v>
      </c>
      <c r="AX2736" s="20"/>
      <c r="AY2736" s="20"/>
      <c r="AZ2736" s="209">
        <v>8.4000000000000005E-2</v>
      </c>
      <c r="BA2736" s="209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208">
        <v>3.7999999999999999E-2</v>
      </c>
      <c r="G2737" s="208">
        <v>6.8000000000000005E-2</v>
      </c>
      <c r="H2737" s="208">
        <v>4.3999999999999997E-2</v>
      </c>
      <c r="I2737" s="221">
        <v>6.8000000000000005E-2</v>
      </c>
      <c r="J2737" s="221"/>
      <c r="K2737" s="208">
        <v>4.4999999999999998E-2</v>
      </c>
      <c r="L2737" s="208">
        <v>6.3E-2</v>
      </c>
      <c r="M2737" s="24"/>
      <c r="N2737" s="24"/>
      <c r="O2737" s="208">
        <v>0.14499999999999999</v>
      </c>
      <c r="P2737" s="208">
        <v>7.0000000000000007E-2</v>
      </c>
      <c r="Q2737" s="208">
        <v>7.4999999999999997E-2</v>
      </c>
      <c r="R2737" s="208">
        <v>0.06</v>
      </c>
      <c r="S2737" s="208">
        <v>4.9000000000000002E-2</v>
      </c>
      <c r="T2737" s="208">
        <v>6.5000000000000002E-2</v>
      </c>
      <c r="U2737" s="208">
        <v>5.8000000000000003E-2</v>
      </c>
      <c r="V2737" s="208">
        <v>7.4999999999999997E-2</v>
      </c>
      <c r="W2737" s="208">
        <v>6.4000000000000001E-2</v>
      </c>
      <c r="X2737" s="208">
        <v>6.5000000000000002E-2</v>
      </c>
      <c r="Y2737" s="24"/>
      <c r="Z2737" s="208">
        <v>0.109</v>
      </c>
      <c r="AA2737" s="208">
        <v>4.1000000000000002E-2</v>
      </c>
      <c r="AB2737" s="24"/>
      <c r="AC2737" s="208">
        <v>0.16800000000000001</v>
      </c>
      <c r="AD2737" s="208">
        <v>7.8E-2</v>
      </c>
      <c r="AE2737" s="208">
        <v>3.7999999999999999E-2</v>
      </c>
      <c r="AF2737" s="208">
        <v>9.0999999999999998E-2</v>
      </c>
      <c r="AG2737" s="208">
        <v>7.9000000000000001E-2</v>
      </c>
      <c r="AH2737" s="208">
        <v>0.10299999999999999</v>
      </c>
      <c r="AI2737" s="208">
        <v>5.6000000000000001E-2</v>
      </c>
      <c r="AJ2737" s="24"/>
      <c r="AK2737" s="208">
        <v>0.186</v>
      </c>
      <c r="AL2737" s="24"/>
      <c r="AM2737" s="208">
        <v>0.06</v>
      </c>
      <c r="AN2737" s="208">
        <v>0.129</v>
      </c>
      <c r="AO2737" s="208">
        <v>8.5000000000000006E-2</v>
      </c>
      <c r="AP2737" s="208">
        <v>8.5999999999999993E-2</v>
      </c>
      <c r="AQ2737" s="208">
        <v>4.2999999999999997E-2</v>
      </c>
      <c r="AR2737" s="208">
        <v>0.08</v>
      </c>
      <c r="AS2737" s="208">
        <v>7.4999999999999997E-2</v>
      </c>
      <c r="AT2737" s="208">
        <v>9.2999999999999999E-2</v>
      </c>
      <c r="AU2737" s="208">
        <v>8.7999999999999995E-2</v>
      </c>
      <c r="AV2737" s="208">
        <v>7.9000000000000001E-2</v>
      </c>
      <c r="AW2737" s="208">
        <v>7.0000000000000007E-2</v>
      </c>
      <c r="AX2737" s="24"/>
      <c r="AY2737" s="24"/>
      <c r="AZ2737" s="208">
        <v>8.4000000000000005E-2</v>
      </c>
      <c r="BA2737" s="208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209">
        <v>3.2440000000000002</v>
      </c>
      <c r="G2738" s="209">
        <v>3.0219999999999998</v>
      </c>
      <c r="H2738" s="209">
        <v>1.8879999999999999</v>
      </c>
      <c r="I2738" s="224">
        <v>1.46</v>
      </c>
      <c r="J2738" s="224"/>
      <c r="K2738" s="209">
        <v>0.76100000000000001</v>
      </c>
      <c r="L2738" s="20"/>
      <c r="M2738" s="20"/>
      <c r="N2738" s="20"/>
      <c r="O2738" s="209">
        <v>0.23</v>
      </c>
      <c r="P2738" s="209">
        <v>1.2210000000000001</v>
      </c>
      <c r="Q2738" s="209">
        <v>2.4249999999999998</v>
      </c>
      <c r="R2738" s="209">
        <v>2.8879999999999999</v>
      </c>
      <c r="S2738" s="209">
        <v>3.871</v>
      </c>
      <c r="T2738" s="209">
        <v>3.4609999999999999</v>
      </c>
      <c r="U2738" s="209">
        <v>2.3239999999999998</v>
      </c>
      <c r="V2738" s="209">
        <v>1.476</v>
      </c>
      <c r="W2738" s="209">
        <v>0.81799999999999995</v>
      </c>
      <c r="X2738" s="20"/>
      <c r="Y2738" s="20"/>
      <c r="Z2738" s="20"/>
      <c r="AA2738" s="20"/>
      <c r="AB2738" s="209">
        <v>1.546</v>
      </c>
      <c r="AC2738" s="209">
        <v>2.29</v>
      </c>
      <c r="AD2738" s="209">
        <v>3.964</v>
      </c>
      <c r="AE2738" s="209">
        <v>3.8559999999999999</v>
      </c>
      <c r="AF2738" s="209">
        <v>3.7149999999999999</v>
      </c>
      <c r="AG2738" s="209">
        <v>1.9390000000000001</v>
      </c>
      <c r="AH2738" s="209">
        <v>1.429</v>
      </c>
      <c r="AI2738" s="209">
        <v>1.208</v>
      </c>
      <c r="AJ2738" s="209">
        <v>0.159</v>
      </c>
      <c r="AK2738" s="20"/>
      <c r="AL2738" s="20"/>
      <c r="AM2738" s="20"/>
      <c r="AN2738" s="20"/>
      <c r="AO2738" s="209">
        <v>3.8</v>
      </c>
      <c r="AP2738" s="20"/>
      <c r="AQ2738" s="20"/>
      <c r="AR2738" s="20"/>
      <c r="AS2738" s="209">
        <v>14.6</v>
      </c>
      <c r="AT2738" s="209">
        <v>1.5</v>
      </c>
      <c r="AU2738" s="20"/>
      <c r="AV2738" s="20"/>
      <c r="AW2738" s="20"/>
      <c r="AX2738" s="20"/>
      <c r="AY2738" s="20"/>
      <c r="AZ2738" s="20"/>
      <c r="BA2738" s="209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208">
        <v>3.2440000000000002</v>
      </c>
      <c r="G2739" s="208">
        <v>3.0219999999999998</v>
      </c>
      <c r="H2739" s="208">
        <v>1.8879999999999999</v>
      </c>
      <c r="I2739" s="221">
        <v>1.46</v>
      </c>
      <c r="J2739" s="221"/>
      <c r="K2739" s="208">
        <v>0.76100000000000001</v>
      </c>
      <c r="L2739" s="24"/>
      <c r="M2739" s="24"/>
      <c r="N2739" s="24"/>
      <c r="O2739" s="208">
        <v>0.23</v>
      </c>
      <c r="P2739" s="208">
        <v>1.2210000000000001</v>
      </c>
      <c r="Q2739" s="208">
        <v>2.4249999999999998</v>
      </c>
      <c r="R2739" s="208">
        <v>2.8879999999999999</v>
      </c>
      <c r="S2739" s="208">
        <v>3.871</v>
      </c>
      <c r="T2739" s="208">
        <v>3.4609999999999999</v>
      </c>
      <c r="U2739" s="208">
        <v>2.3239999999999998</v>
      </c>
      <c r="V2739" s="208">
        <v>1.476</v>
      </c>
      <c r="W2739" s="208">
        <v>0.81799999999999995</v>
      </c>
      <c r="X2739" s="24"/>
      <c r="Y2739" s="24"/>
      <c r="Z2739" s="24"/>
      <c r="AA2739" s="24"/>
      <c r="AB2739" s="208">
        <v>1.546</v>
      </c>
      <c r="AC2739" s="208">
        <v>2.29</v>
      </c>
      <c r="AD2739" s="208">
        <v>3.964</v>
      </c>
      <c r="AE2739" s="208">
        <v>3.8559999999999999</v>
      </c>
      <c r="AF2739" s="208">
        <v>3.7149999999999999</v>
      </c>
      <c r="AG2739" s="208">
        <v>1.9390000000000001</v>
      </c>
      <c r="AH2739" s="208">
        <v>1.429</v>
      </c>
      <c r="AI2739" s="208">
        <v>1.208</v>
      </c>
      <c r="AJ2739" s="208">
        <v>0.159</v>
      </c>
      <c r="AK2739" s="24"/>
      <c r="AL2739" s="24"/>
      <c r="AM2739" s="24"/>
      <c r="AN2739" s="24"/>
      <c r="AO2739" s="208">
        <v>3.8</v>
      </c>
      <c r="AP2739" s="24"/>
      <c r="AQ2739" s="24"/>
      <c r="AR2739" s="24"/>
      <c r="AS2739" s="208">
        <v>14.6</v>
      </c>
      <c r="AT2739" s="208">
        <v>1.5</v>
      </c>
      <c r="AU2739" s="24"/>
      <c r="AV2739" s="24"/>
      <c r="AW2739" s="24"/>
      <c r="AX2739" s="24"/>
      <c r="AY2739" s="24"/>
      <c r="AZ2739" s="24"/>
      <c r="BA2739" s="208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209">
        <v>208.40799999999999</v>
      </c>
      <c r="G2740" s="209">
        <v>167.006</v>
      </c>
      <c r="H2740" s="209">
        <v>142.864</v>
      </c>
      <c r="I2740" s="224">
        <v>104.295</v>
      </c>
      <c r="J2740" s="224"/>
      <c r="K2740" s="209">
        <v>78.122</v>
      </c>
      <c r="L2740" s="209">
        <v>56.183999999999997</v>
      </c>
      <c r="M2740" s="209">
        <v>16.890999999999998</v>
      </c>
      <c r="N2740" s="209">
        <v>31.626999999999999</v>
      </c>
      <c r="O2740" s="209">
        <v>42.14</v>
      </c>
      <c r="P2740" s="209">
        <v>91.116</v>
      </c>
      <c r="Q2740" s="209">
        <v>104.56100000000001</v>
      </c>
      <c r="R2740" s="209">
        <v>182.45500000000001</v>
      </c>
      <c r="S2740" s="209">
        <v>182.346</v>
      </c>
      <c r="T2740" s="209">
        <v>179.12299999999999</v>
      </c>
      <c r="U2740" s="209">
        <v>164.72</v>
      </c>
      <c r="V2740" s="209">
        <v>131.55099999999999</v>
      </c>
      <c r="W2740" s="209">
        <v>68.510000000000005</v>
      </c>
      <c r="X2740" s="209">
        <v>31.065000000000001</v>
      </c>
      <c r="Y2740" s="209">
        <v>16.620999999999999</v>
      </c>
      <c r="Z2740" s="209">
        <v>31.992999999999999</v>
      </c>
      <c r="AA2740" s="209">
        <v>53.533000000000001</v>
      </c>
      <c r="AB2740" s="209">
        <v>74.831999999999994</v>
      </c>
      <c r="AC2740" s="209">
        <v>136.19900000000001</v>
      </c>
      <c r="AD2740" s="209">
        <v>213.30099999999999</v>
      </c>
      <c r="AE2740" s="209">
        <v>190.33500000000001</v>
      </c>
      <c r="AF2740" s="209">
        <v>159.14400000000001</v>
      </c>
      <c r="AG2740" s="209">
        <v>163.97800000000001</v>
      </c>
      <c r="AH2740" s="209">
        <v>106.413</v>
      </c>
      <c r="AI2740" s="209">
        <v>72.47</v>
      </c>
      <c r="AJ2740" s="209">
        <v>44.655999999999999</v>
      </c>
      <c r="AK2740" s="209">
        <v>14.061</v>
      </c>
      <c r="AL2740" s="209">
        <v>28.827000000000002</v>
      </c>
      <c r="AM2740" s="209">
        <v>62.805999999999997</v>
      </c>
      <c r="AN2740" s="209">
        <v>71.986000000000004</v>
      </c>
      <c r="AO2740" s="209">
        <v>130.81</v>
      </c>
      <c r="AP2740" s="209">
        <v>192.166</v>
      </c>
      <c r="AQ2740" s="209">
        <v>195.16900000000001</v>
      </c>
      <c r="AR2740" s="209">
        <v>170.99799999999999</v>
      </c>
      <c r="AS2740" s="209">
        <v>165.03</v>
      </c>
      <c r="AT2740" s="209">
        <v>105.857</v>
      </c>
      <c r="AU2740" s="209">
        <v>70.623999999999995</v>
      </c>
      <c r="AV2740" s="209">
        <v>55.064999999999998</v>
      </c>
      <c r="AW2740" s="209">
        <v>12.013999999999999</v>
      </c>
      <c r="AX2740" s="209">
        <v>33.366999999999997</v>
      </c>
      <c r="AY2740" s="209">
        <v>51.042999999999999</v>
      </c>
      <c r="AZ2740" s="209">
        <v>73.706000000000003</v>
      </c>
      <c r="BA2740" s="209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208">
        <v>208.40799999999999</v>
      </c>
      <c r="G2741" s="208">
        <v>167.006</v>
      </c>
      <c r="H2741" s="208">
        <v>142.864</v>
      </c>
      <c r="I2741" s="221">
        <v>104.295</v>
      </c>
      <c r="J2741" s="221"/>
      <c r="K2741" s="208">
        <v>78.122</v>
      </c>
      <c r="L2741" s="208">
        <v>56.183999999999997</v>
      </c>
      <c r="M2741" s="208">
        <v>16.890999999999998</v>
      </c>
      <c r="N2741" s="208">
        <v>31.626999999999999</v>
      </c>
      <c r="O2741" s="208">
        <v>42.14</v>
      </c>
      <c r="P2741" s="208">
        <v>91.116</v>
      </c>
      <c r="Q2741" s="208">
        <v>104.56100000000001</v>
      </c>
      <c r="R2741" s="208">
        <v>182.45500000000001</v>
      </c>
      <c r="S2741" s="208">
        <v>182.346</v>
      </c>
      <c r="T2741" s="208">
        <v>179.12299999999999</v>
      </c>
      <c r="U2741" s="208">
        <v>164.72</v>
      </c>
      <c r="V2741" s="208">
        <v>131.55099999999999</v>
      </c>
      <c r="W2741" s="208">
        <v>68.510000000000005</v>
      </c>
      <c r="X2741" s="208">
        <v>31.065000000000001</v>
      </c>
      <c r="Y2741" s="208">
        <v>16.620999999999999</v>
      </c>
      <c r="Z2741" s="208">
        <v>31.992999999999999</v>
      </c>
      <c r="AA2741" s="208">
        <v>53.533000000000001</v>
      </c>
      <c r="AB2741" s="208">
        <v>74.831999999999994</v>
      </c>
      <c r="AC2741" s="208">
        <v>136.19900000000001</v>
      </c>
      <c r="AD2741" s="208">
        <v>213.30099999999999</v>
      </c>
      <c r="AE2741" s="208">
        <v>190.33500000000001</v>
      </c>
      <c r="AF2741" s="208">
        <v>159.14400000000001</v>
      </c>
      <c r="AG2741" s="208">
        <v>163.97800000000001</v>
      </c>
      <c r="AH2741" s="208">
        <v>106.413</v>
      </c>
      <c r="AI2741" s="208">
        <v>72.47</v>
      </c>
      <c r="AJ2741" s="208">
        <v>44.655999999999999</v>
      </c>
      <c r="AK2741" s="208">
        <v>14.061</v>
      </c>
      <c r="AL2741" s="208">
        <v>28.827000000000002</v>
      </c>
      <c r="AM2741" s="208">
        <v>62.805999999999997</v>
      </c>
      <c r="AN2741" s="208">
        <v>71.986000000000004</v>
      </c>
      <c r="AO2741" s="208">
        <v>130.81</v>
      </c>
      <c r="AP2741" s="208">
        <v>192.166</v>
      </c>
      <c r="AQ2741" s="208">
        <v>195.16900000000001</v>
      </c>
      <c r="AR2741" s="208">
        <v>170.99799999999999</v>
      </c>
      <c r="AS2741" s="208">
        <v>165.03</v>
      </c>
      <c r="AT2741" s="208">
        <v>105.857</v>
      </c>
      <c r="AU2741" s="208">
        <v>70.623999999999995</v>
      </c>
      <c r="AV2741" s="208">
        <v>55.064999999999998</v>
      </c>
      <c r="AW2741" s="208">
        <v>12.013999999999999</v>
      </c>
      <c r="AX2741" s="208">
        <v>33.366999999999997</v>
      </c>
      <c r="AY2741" s="208">
        <v>51.042999999999999</v>
      </c>
      <c r="AZ2741" s="208">
        <v>73.706000000000003</v>
      </c>
      <c r="BA2741" s="208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4">
        <v>25.684999999999999</v>
      </c>
      <c r="J2742" s="224"/>
      <c r="K2742" s="209">
        <v>4.0179999999999998</v>
      </c>
      <c r="L2742" s="209">
        <v>0.254</v>
      </c>
      <c r="M2742" s="209">
        <v>0.16300000000000001</v>
      </c>
      <c r="N2742" s="20"/>
      <c r="O2742" s="209">
        <v>1.375</v>
      </c>
      <c r="P2742" s="209">
        <v>4.7789999999999999</v>
      </c>
      <c r="Q2742" s="209">
        <v>8.69</v>
      </c>
      <c r="R2742" s="209">
        <v>6.5149999999999997</v>
      </c>
      <c r="S2742" s="209">
        <v>7.6790000000000003</v>
      </c>
      <c r="T2742" s="209">
        <v>7.0279999999999996</v>
      </c>
      <c r="U2742" s="209">
        <v>5.58</v>
      </c>
      <c r="V2742" s="209">
        <v>4.3330000000000002</v>
      </c>
      <c r="W2742" s="209">
        <v>2.9209999999999998</v>
      </c>
      <c r="X2742" s="209">
        <v>0.82899999999999996</v>
      </c>
      <c r="Y2742" s="20"/>
      <c r="Z2742" s="209">
        <v>1.1359999999999999</v>
      </c>
      <c r="AA2742" s="209">
        <v>1.718</v>
      </c>
      <c r="AB2742" s="209">
        <v>3.847</v>
      </c>
      <c r="AC2742" s="209">
        <v>6.9029999999999996</v>
      </c>
      <c r="AD2742" s="209">
        <v>7.2249999999999996</v>
      </c>
      <c r="AE2742" s="209">
        <v>7.1539999999999999</v>
      </c>
      <c r="AF2742" s="209">
        <v>7.4779999999999998</v>
      </c>
      <c r="AG2742" s="209">
        <v>4.5709999999999997</v>
      </c>
      <c r="AH2742" s="209">
        <v>4.056</v>
      </c>
      <c r="AI2742" s="209">
        <v>3.1819999999999999</v>
      </c>
      <c r="AJ2742" s="20"/>
      <c r="AK2742" s="209">
        <v>0.79900000000000004</v>
      </c>
      <c r="AL2742" s="209">
        <v>0.22900000000000001</v>
      </c>
      <c r="AM2742" s="209">
        <v>0.72899999999999998</v>
      </c>
      <c r="AN2742" s="209">
        <v>2.1970000000000001</v>
      </c>
      <c r="AO2742" s="209">
        <v>6.101</v>
      </c>
      <c r="AP2742" s="209">
        <v>6.8689999999999998</v>
      </c>
      <c r="AQ2742" s="209">
        <v>7.01</v>
      </c>
      <c r="AR2742" s="209">
        <v>6.8780000000000001</v>
      </c>
      <c r="AS2742" s="209">
        <v>5.5220000000000002</v>
      </c>
      <c r="AT2742" s="209">
        <v>5.1719999999999997</v>
      </c>
      <c r="AU2742" s="209">
        <v>3.1269999999999998</v>
      </c>
      <c r="AV2742" s="209">
        <v>0.24099999999999999</v>
      </c>
      <c r="AW2742" s="20"/>
      <c r="AX2742" s="20"/>
      <c r="AY2742" s="20"/>
      <c r="AZ2742" s="209">
        <v>2.5219999999999998</v>
      </c>
      <c r="BA2742" s="209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208">
        <v>2.3079999999999998</v>
      </c>
      <c r="L2743" s="24"/>
      <c r="M2743" s="24"/>
      <c r="N2743" s="24"/>
      <c r="O2743" s="208">
        <v>0.308</v>
      </c>
      <c r="P2743" s="208">
        <v>1.026</v>
      </c>
      <c r="Q2743" s="208">
        <v>1.9390000000000001</v>
      </c>
      <c r="R2743" s="24"/>
      <c r="S2743" s="24"/>
      <c r="T2743" s="24"/>
      <c r="U2743" s="24"/>
      <c r="V2743" s="208">
        <v>0.41499999999999998</v>
      </c>
      <c r="W2743" s="208">
        <v>0.26100000000000001</v>
      </c>
      <c r="X2743" s="208">
        <v>0.17599999999999999</v>
      </c>
      <c r="Y2743" s="24"/>
      <c r="Z2743" s="208">
        <v>3.5000000000000003E-2</v>
      </c>
      <c r="AA2743" s="208">
        <v>0.26600000000000001</v>
      </c>
      <c r="AB2743" s="208">
        <v>0.81499999999999995</v>
      </c>
      <c r="AC2743" s="208">
        <v>0.374</v>
      </c>
      <c r="AD2743" s="24"/>
      <c r="AE2743" s="24"/>
      <c r="AF2743" s="24"/>
      <c r="AG2743" s="24"/>
      <c r="AH2743" s="24"/>
      <c r="AI2743" s="208">
        <v>0.56899999999999995</v>
      </c>
      <c r="AJ2743" s="24"/>
      <c r="AK2743" s="208">
        <v>0.20399999999999999</v>
      </c>
      <c r="AL2743" s="24"/>
      <c r="AM2743" s="208">
        <v>2.8000000000000001E-2</v>
      </c>
      <c r="AN2743" s="208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208">
        <v>1.272</v>
      </c>
      <c r="BA2743" s="208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1">
        <v>8.7840000000000007</v>
      </c>
      <c r="J2744" s="221"/>
      <c r="K2744" s="208">
        <v>0.75800000000000001</v>
      </c>
      <c r="L2744" s="208">
        <v>0.254</v>
      </c>
      <c r="M2744" s="208">
        <v>0.16300000000000001</v>
      </c>
      <c r="N2744" s="24"/>
      <c r="O2744" s="208">
        <v>1.0669999999999999</v>
      </c>
      <c r="P2744" s="208">
        <v>1.5589999999999999</v>
      </c>
      <c r="Q2744" s="208">
        <v>2.3809999999999998</v>
      </c>
      <c r="R2744" s="208">
        <v>2.3679999999999999</v>
      </c>
      <c r="S2744" s="208">
        <v>2.8929999999999998</v>
      </c>
      <c r="T2744" s="208">
        <v>2.5659999999999998</v>
      </c>
      <c r="U2744" s="208">
        <v>1.839</v>
      </c>
      <c r="V2744" s="208">
        <v>1.504</v>
      </c>
      <c r="W2744" s="208">
        <v>1.0840000000000001</v>
      </c>
      <c r="X2744" s="208">
        <v>0.65300000000000002</v>
      </c>
      <c r="Y2744" s="24"/>
      <c r="Z2744" s="208">
        <v>0.69099999999999995</v>
      </c>
      <c r="AA2744" s="208">
        <v>1.452</v>
      </c>
      <c r="AB2744" s="208">
        <v>1.532</v>
      </c>
      <c r="AC2744" s="208">
        <v>2.129</v>
      </c>
      <c r="AD2744" s="208">
        <v>2.1859999999999999</v>
      </c>
      <c r="AE2744" s="208">
        <v>2.1389999999999998</v>
      </c>
      <c r="AF2744" s="208">
        <v>2.2690000000000001</v>
      </c>
      <c r="AG2744" s="208">
        <v>1.345</v>
      </c>
      <c r="AH2744" s="208">
        <v>1.19</v>
      </c>
      <c r="AI2744" s="208">
        <v>1.1040000000000001</v>
      </c>
      <c r="AJ2744" s="24"/>
      <c r="AK2744" s="208">
        <v>0.59499999999999997</v>
      </c>
      <c r="AL2744" s="208">
        <v>0.22900000000000001</v>
      </c>
      <c r="AM2744" s="208">
        <v>0.70099999999999996</v>
      </c>
      <c r="AN2744" s="208">
        <v>0.69899999999999995</v>
      </c>
      <c r="AO2744" s="208">
        <v>2.2490000000000001</v>
      </c>
      <c r="AP2744" s="208">
        <v>2.6219999999999999</v>
      </c>
      <c r="AQ2744" s="208">
        <v>2.597</v>
      </c>
      <c r="AR2744" s="208">
        <v>2.48</v>
      </c>
      <c r="AS2744" s="208">
        <v>1.931</v>
      </c>
      <c r="AT2744" s="208">
        <v>1.696</v>
      </c>
      <c r="AU2744" s="208">
        <v>1.238</v>
      </c>
      <c r="AV2744" s="208">
        <v>0.24099999999999999</v>
      </c>
      <c r="AW2744" s="24"/>
      <c r="AX2744" s="24"/>
      <c r="AY2744" s="24"/>
      <c r="AZ2744" s="208">
        <v>0.46100000000000002</v>
      </c>
      <c r="BA2744" s="208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1">
        <v>4.0629999999999997</v>
      </c>
      <c r="J2745" s="221"/>
      <c r="K2745" s="208">
        <v>0.65300000000000002</v>
      </c>
      <c r="L2745" s="24"/>
      <c r="M2745" s="24"/>
      <c r="N2745" s="24"/>
      <c r="O2745" s="24"/>
      <c r="P2745" s="208">
        <v>0.99399999999999999</v>
      </c>
      <c r="Q2745" s="208">
        <v>1.607</v>
      </c>
      <c r="R2745" s="208">
        <v>1.48</v>
      </c>
      <c r="S2745" s="208">
        <v>1.5920000000000001</v>
      </c>
      <c r="T2745" s="208">
        <v>1.6180000000000001</v>
      </c>
      <c r="U2745" s="208">
        <v>1.087</v>
      </c>
      <c r="V2745" s="24"/>
      <c r="W2745" s="208">
        <v>0.95599999999999996</v>
      </c>
      <c r="X2745" s="24"/>
      <c r="Y2745" s="24"/>
      <c r="Z2745" s="24"/>
      <c r="AA2745" s="24"/>
      <c r="AB2745" s="208">
        <v>0.96899999999999997</v>
      </c>
      <c r="AC2745" s="208">
        <v>1.6539999999999999</v>
      </c>
      <c r="AD2745" s="208">
        <v>1.9650000000000001</v>
      </c>
      <c r="AE2745" s="208">
        <v>1.998</v>
      </c>
      <c r="AF2745" s="208">
        <v>1.9219999999999999</v>
      </c>
      <c r="AG2745" s="208">
        <v>0.90800000000000003</v>
      </c>
      <c r="AH2745" s="208">
        <v>0.90200000000000002</v>
      </c>
      <c r="AI2745" s="208">
        <v>0.31900000000000001</v>
      </c>
      <c r="AJ2745" s="24"/>
      <c r="AK2745" s="24"/>
      <c r="AL2745" s="24"/>
      <c r="AM2745" s="24"/>
      <c r="AN2745" s="208">
        <v>0.45200000000000001</v>
      </c>
      <c r="AO2745" s="208">
        <v>1.155</v>
      </c>
      <c r="AP2745" s="208">
        <v>1.3120000000000001</v>
      </c>
      <c r="AQ2745" s="208">
        <v>1.44</v>
      </c>
      <c r="AR2745" s="208">
        <v>1.47</v>
      </c>
      <c r="AS2745" s="208">
        <v>1.175</v>
      </c>
      <c r="AT2745" s="208">
        <v>1.03</v>
      </c>
      <c r="AU2745" s="208">
        <v>0.64600000000000002</v>
      </c>
      <c r="AV2745" s="24"/>
      <c r="AW2745" s="24"/>
      <c r="AX2745" s="24"/>
      <c r="AY2745" s="24"/>
      <c r="AZ2745" s="208">
        <v>0.26200000000000001</v>
      </c>
      <c r="BA2745" s="208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1">
        <v>12.837999999999999</v>
      </c>
      <c r="J2746" s="221"/>
      <c r="K2746" s="208">
        <v>0.29899999999999999</v>
      </c>
      <c r="L2746" s="24"/>
      <c r="M2746" s="24"/>
      <c r="N2746" s="24"/>
      <c r="O2746" s="24"/>
      <c r="P2746" s="208">
        <v>1.2</v>
      </c>
      <c r="Q2746" s="208">
        <v>2.7629999999999999</v>
      </c>
      <c r="R2746" s="208">
        <v>2.6669999999999998</v>
      </c>
      <c r="S2746" s="208">
        <v>3.194</v>
      </c>
      <c r="T2746" s="208">
        <v>2.8439999999999999</v>
      </c>
      <c r="U2746" s="208">
        <v>2.6539999999999999</v>
      </c>
      <c r="V2746" s="208">
        <v>2.4140000000000001</v>
      </c>
      <c r="W2746" s="208">
        <v>0.62</v>
      </c>
      <c r="X2746" s="24"/>
      <c r="Y2746" s="24"/>
      <c r="Z2746" s="208">
        <v>0.41</v>
      </c>
      <c r="AA2746" s="24"/>
      <c r="AB2746" s="208">
        <v>0.53100000000000003</v>
      </c>
      <c r="AC2746" s="208">
        <v>2.746</v>
      </c>
      <c r="AD2746" s="208">
        <v>3.0739999999999998</v>
      </c>
      <c r="AE2746" s="208">
        <v>3.0169999999999999</v>
      </c>
      <c r="AF2746" s="208">
        <v>3.2869999999999999</v>
      </c>
      <c r="AG2746" s="208">
        <v>2.3180000000000001</v>
      </c>
      <c r="AH2746" s="208">
        <v>1.964</v>
      </c>
      <c r="AI2746" s="208">
        <v>1.19</v>
      </c>
      <c r="AJ2746" s="24"/>
      <c r="AK2746" s="24"/>
      <c r="AL2746" s="24"/>
      <c r="AM2746" s="24"/>
      <c r="AN2746" s="208">
        <v>1.0429999999999999</v>
      </c>
      <c r="AO2746" s="208">
        <v>2.6970000000000001</v>
      </c>
      <c r="AP2746" s="208">
        <v>2.9350000000000001</v>
      </c>
      <c r="AQ2746" s="208">
        <v>2.9729999999999999</v>
      </c>
      <c r="AR2746" s="208">
        <v>2.9279999999999999</v>
      </c>
      <c r="AS2746" s="208">
        <v>2.4159999999999999</v>
      </c>
      <c r="AT2746" s="208">
        <v>2.4460000000000002</v>
      </c>
      <c r="AU2746" s="208">
        <v>1.2430000000000001</v>
      </c>
      <c r="AV2746" s="24"/>
      <c r="AW2746" s="24"/>
      <c r="AX2746" s="24"/>
      <c r="AY2746" s="24"/>
      <c r="AZ2746" s="208">
        <v>0.52700000000000002</v>
      </c>
      <c r="BA2746" s="208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209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208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211">
        <v>335.14800000000002</v>
      </c>
      <c r="G2749" s="211">
        <v>304.75</v>
      </c>
      <c r="H2749" s="211">
        <v>345.346</v>
      </c>
      <c r="I2749" s="220">
        <v>160.233</v>
      </c>
      <c r="J2749" s="220"/>
      <c r="K2749" s="211">
        <v>80.406999999999996</v>
      </c>
      <c r="L2749" s="211">
        <v>43.082999999999998</v>
      </c>
      <c r="M2749" s="211">
        <v>84.06</v>
      </c>
      <c r="N2749" s="211">
        <v>157.52000000000001</v>
      </c>
      <c r="O2749" s="211">
        <v>90.631</v>
      </c>
      <c r="P2749" s="211">
        <v>87.521000000000001</v>
      </c>
      <c r="Q2749" s="211">
        <v>283.57299999999998</v>
      </c>
      <c r="R2749" s="211">
        <v>277.46600000000001</v>
      </c>
      <c r="S2749" s="211">
        <v>180.953</v>
      </c>
      <c r="T2749" s="211">
        <v>293.84399999999999</v>
      </c>
      <c r="U2749" s="211">
        <v>272.26900000000001</v>
      </c>
      <c r="V2749" s="211">
        <v>161.76400000000001</v>
      </c>
      <c r="W2749" s="211">
        <v>93.712000000000003</v>
      </c>
      <c r="X2749" s="211">
        <v>19.491</v>
      </c>
      <c r="Y2749" s="211">
        <v>22.952000000000002</v>
      </c>
      <c r="Z2749" s="211">
        <v>35.128999999999998</v>
      </c>
      <c r="AA2749" s="211">
        <v>33.972000000000001</v>
      </c>
      <c r="AB2749" s="211">
        <v>153.791</v>
      </c>
      <c r="AC2749" s="211">
        <v>261.52699999999999</v>
      </c>
      <c r="AD2749" s="211">
        <v>475.80799999999999</v>
      </c>
      <c r="AE2749" s="211">
        <v>356.48899999999998</v>
      </c>
      <c r="AF2749" s="211">
        <v>282.27800000000002</v>
      </c>
      <c r="AG2749" s="211">
        <v>278.12700000000001</v>
      </c>
      <c r="AH2749" s="211">
        <v>144</v>
      </c>
      <c r="AI2749" s="211">
        <v>89.42</v>
      </c>
      <c r="AJ2749" s="211">
        <v>29.335000000000001</v>
      </c>
      <c r="AK2749" s="211">
        <v>12.670999999999999</v>
      </c>
      <c r="AL2749" s="211">
        <v>29.048999999999999</v>
      </c>
      <c r="AM2749" s="211">
        <v>75.409000000000006</v>
      </c>
      <c r="AN2749" s="211">
        <v>145.15</v>
      </c>
      <c r="AO2749" s="211">
        <v>232.22200000000001</v>
      </c>
      <c r="AP2749" s="211">
        <v>309.56900000000002</v>
      </c>
      <c r="AQ2749" s="211">
        <v>327.96600000000001</v>
      </c>
      <c r="AR2749" s="211">
        <v>293.83800000000002</v>
      </c>
      <c r="AS2749" s="211">
        <v>264.23500000000001</v>
      </c>
      <c r="AT2749" s="211">
        <v>197.11699999999999</v>
      </c>
      <c r="AU2749" s="211">
        <v>74.296999999999997</v>
      </c>
      <c r="AV2749" s="211">
        <v>23.856000000000002</v>
      </c>
      <c r="AW2749" s="211">
        <v>23.472000000000001</v>
      </c>
      <c r="AX2749" s="211">
        <v>45.902000000000001</v>
      </c>
      <c r="AY2749" s="211">
        <v>96.569000000000003</v>
      </c>
      <c r="AZ2749" s="211">
        <v>128.054</v>
      </c>
      <c r="BA2749" s="211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9">
        <v>2.58</v>
      </c>
      <c r="AS2750" s="209">
        <v>0.67</v>
      </c>
      <c r="AT2750" s="209">
        <v>0.77600000000000002</v>
      </c>
      <c r="AU2750" s="209">
        <v>0.192</v>
      </c>
      <c r="AV2750" s="20"/>
      <c r="AW2750" s="20"/>
      <c r="AX2750" s="20"/>
      <c r="AY2750" s="209">
        <v>0.433</v>
      </c>
      <c r="AZ2750" s="209">
        <v>0.42299999999999999</v>
      </c>
      <c r="BA2750" s="209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08">
        <v>2.58</v>
      </c>
      <c r="AS2751" s="208">
        <v>0.67</v>
      </c>
      <c r="AT2751" s="208">
        <v>0.77600000000000002</v>
      </c>
      <c r="AU2751" s="208">
        <v>0.192</v>
      </c>
      <c r="AV2751" s="24"/>
      <c r="AW2751" s="24"/>
      <c r="AX2751" s="24"/>
      <c r="AY2751" s="208">
        <v>0.433</v>
      </c>
      <c r="AZ2751" s="208">
        <v>0.42299999999999999</v>
      </c>
      <c r="BA2751" s="208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209">
        <v>3.2690000000000001</v>
      </c>
      <c r="G2752" s="209">
        <v>8.3019999999999996</v>
      </c>
      <c r="H2752" s="209">
        <v>3.5339999999999998</v>
      </c>
      <c r="I2752" s="224">
        <v>2.7120000000000002</v>
      </c>
      <c r="J2752" s="224"/>
      <c r="K2752" s="209">
        <v>1.4830000000000001</v>
      </c>
      <c r="L2752" s="209">
        <v>0.49299999999999999</v>
      </c>
      <c r="M2752" s="20"/>
      <c r="N2752" s="209">
        <v>0.21</v>
      </c>
      <c r="O2752" s="209">
        <v>1.165</v>
      </c>
      <c r="P2752" s="209">
        <v>2.911</v>
      </c>
      <c r="Q2752" s="209">
        <v>4.335</v>
      </c>
      <c r="R2752" s="209">
        <v>5.3630000000000004</v>
      </c>
      <c r="S2752" s="209">
        <v>3.7040000000000002</v>
      </c>
      <c r="T2752" s="209">
        <v>3.1030000000000002</v>
      </c>
      <c r="U2752" s="209">
        <v>2.37</v>
      </c>
      <c r="V2752" s="209">
        <v>1.0860000000000001</v>
      </c>
      <c r="W2752" s="209">
        <v>0.995</v>
      </c>
      <c r="X2752" s="209">
        <v>0.22800000000000001</v>
      </c>
      <c r="Y2752" s="20"/>
      <c r="Z2752" s="209">
        <v>0.29399999999999998</v>
      </c>
      <c r="AA2752" s="209">
        <v>0.59</v>
      </c>
      <c r="AB2752" s="209">
        <v>1.704</v>
      </c>
      <c r="AC2752" s="209">
        <v>2.1949999999999998</v>
      </c>
      <c r="AD2752" s="209">
        <v>3.4689999999999999</v>
      </c>
      <c r="AE2752" s="209">
        <v>3.0310000000000001</v>
      </c>
      <c r="AF2752" s="209">
        <v>2.726</v>
      </c>
      <c r="AG2752" s="209">
        <v>1.909</v>
      </c>
      <c r="AH2752" s="209">
        <v>1.306</v>
      </c>
      <c r="AI2752" s="209">
        <v>0.92400000000000004</v>
      </c>
      <c r="AJ2752" s="209">
        <v>0.28799999999999998</v>
      </c>
      <c r="AK2752" s="20"/>
      <c r="AL2752" s="20"/>
      <c r="AM2752" s="209">
        <v>0.64600000000000002</v>
      </c>
      <c r="AN2752" s="209">
        <v>1.68</v>
      </c>
      <c r="AO2752" s="209">
        <v>2.504</v>
      </c>
      <c r="AP2752" s="209">
        <v>3.6179999999999999</v>
      </c>
      <c r="AQ2752" s="209">
        <v>3.5510000000000002</v>
      </c>
      <c r="AR2752" s="209">
        <v>2.996</v>
      </c>
      <c r="AS2752" s="209">
        <v>2.6829999999999998</v>
      </c>
      <c r="AT2752" s="209">
        <v>2</v>
      </c>
      <c r="AU2752" s="209">
        <v>0.48</v>
      </c>
      <c r="AV2752" s="20"/>
      <c r="AW2752" s="20"/>
      <c r="AX2752" s="20"/>
      <c r="AY2752" s="209">
        <v>0.16400000000000001</v>
      </c>
      <c r="AZ2752" s="209">
        <v>1.488</v>
      </c>
      <c r="BA2752" s="209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208">
        <v>6.0119999999999996</v>
      </c>
      <c r="H2753" s="208">
        <v>1.7130000000000001</v>
      </c>
      <c r="I2753" s="221">
        <v>1.3839999999999999</v>
      </c>
      <c r="J2753" s="221"/>
      <c r="K2753" s="208">
        <v>0.73899999999999999</v>
      </c>
      <c r="L2753" s="208">
        <v>0.191</v>
      </c>
      <c r="M2753" s="24"/>
      <c r="N2753" s="24"/>
      <c r="O2753" s="208">
        <v>0.626</v>
      </c>
      <c r="P2753" s="208">
        <v>1.353</v>
      </c>
      <c r="Q2753" s="208">
        <v>2.0840000000000001</v>
      </c>
      <c r="R2753" s="208">
        <v>2.6349999999999998</v>
      </c>
      <c r="S2753" s="208">
        <v>3.7040000000000002</v>
      </c>
      <c r="T2753" s="208">
        <v>3.1030000000000002</v>
      </c>
      <c r="U2753" s="208">
        <v>2.37</v>
      </c>
      <c r="V2753" s="208">
        <v>1.0860000000000001</v>
      </c>
      <c r="W2753" s="208">
        <v>0.995</v>
      </c>
      <c r="X2753" s="208">
        <v>0.22800000000000001</v>
      </c>
      <c r="Y2753" s="24"/>
      <c r="Z2753" s="208">
        <v>0.29399999999999998</v>
      </c>
      <c r="AA2753" s="208">
        <v>0.59</v>
      </c>
      <c r="AB2753" s="208">
        <v>1.704</v>
      </c>
      <c r="AC2753" s="208">
        <v>2.1949999999999998</v>
      </c>
      <c r="AD2753" s="208">
        <v>3.4689999999999999</v>
      </c>
      <c r="AE2753" s="208">
        <v>3.0310000000000001</v>
      </c>
      <c r="AF2753" s="208">
        <v>2.726</v>
      </c>
      <c r="AG2753" s="208">
        <v>1.909</v>
      </c>
      <c r="AH2753" s="208">
        <v>1.306</v>
      </c>
      <c r="AI2753" s="208">
        <v>0.92400000000000004</v>
      </c>
      <c r="AJ2753" s="208">
        <v>0.28799999999999998</v>
      </c>
      <c r="AK2753" s="24"/>
      <c r="AL2753" s="24"/>
      <c r="AM2753" s="208">
        <v>0.64600000000000002</v>
      </c>
      <c r="AN2753" s="208">
        <v>1.68</v>
      </c>
      <c r="AO2753" s="208">
        <v>2.504</v>
      </c>
      <c r="AP2753" s="208">
        <v>3.6179999999999999</v>
      </c>
      <c r="AQ2753" s="208">
        <v>3.5510000000000002</v>
      </c>
      <c r="AR2753" s="208">
        <v>2.996</v>
      </c>
      <c r="AS2753" s="208">
        <v>2.6829999999999998</v>
      </c>
      <c r="AT2753" s="208">
        <v>2</v>
      </c>
      <c r="AU2753" s="208">
        <v>0.48</v>
      </c>
      <c r="AV2753" s="24"/>
      <c r="AW2753" s="24"/>
      <c r="AX2753" s="24"/>
      <c r="AY2753" s="208">
        <v>0.16400000000000001</v>
      </c>
      <c r="AZ2753" s="208">
        <v>1.488</v>
      </c>
      <c r="BA2753" s="208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9">
        <v>10.502000000000001</v>
      </c>
      <c r="W2754" s="209">
        <v>0.995</v>
      </c>
      <c r="X2754" s="209">
        <v>0.22</v>
      </c>
      <c r="Y2754" s="20"/>
      <c r="Z2754" s="209">
        <v>0.21199999999999999</v>
      </c>
      <c r="AA2754" s="209">
        <v>0.499</v>
      </c>
      <c r="AB2754" s="209">
        <v>1.61</v>
      </c>
      <c r="AC2754" s="209">
        <v>1.9670000000000001</v>
      </c>
      <c r="AD2754" s="209">
        <v>1.8360000000000001</v>
      </c>
      <c r="AE2754" s="209">
        <v>6.8819999999999997</v>
      </c>
      <c r="AF2754" s="209">
        <v>2.9580000000000002</v>
      </c>
      <c r="AG2754" s="209">
        <v>2.0859999999999999</v>
      </c>
      <c r="AH2754" s="209">
        <v>1.4530000000000001</v>
      </c>
      <c r="AI2754" s="209">
        <v>0.85499999999999998</v>
      </c>
      <c r="AJ2754" s="209">
        <v>0.27400000000000002</v>
      </c>
      <c r="AK2754" s="20"/>
      <c r="AL2754" s="20"/>
      <c r="AM2754" s="209">
        <v>0.254</v>
      </c>
      <c r="AN2754" s="209">
        <v>1.609</v>
      </c>
      <c r="AO2754" s="209">
        <v>1.873</v>
      </c>
      <c r="AP2754" s="209">
        <v>2.6179999999999999</v>
      </c>
      <c r="AQ2754" s="209">
        <v>3.0129999999999999</v>
      </c>
      <c r="AR2754" s="20"/>
      <c r="AS2754" s="209">
        <v>4.5819999999999999</v>
      </c>
      <c r="AT2754" s="209">
        <v>1.667</v>
      </c>
      <c r="AU2754" s="209">
        <v>0.28799999999999998</v>
      </c>
      <c r="AV2754" s="20"/>
      <c r="AW2754" s="20"/>
      <c r="AX2754" s="20"/>
      <c r="AY2754" s="209">
        <v>0.14699999999999999</v>
      </c>
      <c r="AZ2754" s="209">
        <v>1.52</v>
      </c>
      <c r="BA2754" s="209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08">
        <v>10.502000000000001</v>
      </c>
      <c r="W2755" s="208">
        <v>0.995</v>
      </c>
      <c r="X2755" s="208">
        <v>0.22</v>
      </c>
      <c r="Y2755" s="24"/>
      <c r="Z2755" s="208">
        <v>0.21199999999999999</v>
      </c>
      <c r="AA2755" s="208">
        <v>0.499</v>
      </c>
      <c r="AB2755" s="208">
        <v>1.61</v>
      </c>
      <c r="AC2755" s="208">
        <v>1.9670000000000001</v>
      </c>
      <c r="AD2755" s="208">
        <v>1.8360000000000001</v>
      </c>
      <c r="AE2755" s="208">
        <v>6.8819999999999997</v>
      </c>
      <c r="AF2755" s="208">
        <v>2.9580000000000002</v>
      </c>
      <c r="AG2755" s="208">
        <v>2.0859999999999999</v>
      </c>
      <c r="AH2755" s="208">
        <v>1.4530000000000001</v>
      </c>
      <c r="AI2755" s="208">
        <v>0.85499999999999998</v>
      </c>
      <c r="AJ2755" s="208">
        <v>0.27400000000000002</v>
      </c>
      <c r="AK2755" s="24"/>
      <c r="AL2755" s="24"/>
      <c r="AM2755" s="208">
        <v>0.254</v>
      </c>
      <c r="AN2755" s="208">
        <v>1.609</v>
      </c>
      <c r="AO2755" s="208">
        <v>1.873</v>
      </c>
      <c r="AP2755" s="208">
        <v>2.6179999999999999</v>
      </c>
      <c r="AQ2755" s="208">
        <v>3.0129999999999999</v>
      </c>
      <c r="AR2755" s="24"/>
      <c r="AS2755" s="208">
        <v>4.5819999999999999</v>
      </c>
      <c r="AT2755" s="208">
        <v>1.667</v>
      </c>
      <c r="AU2755" s="208">
        <v>0.28799999999999998</v>
      </c>
      <c r="AV2755" s="24"/>
      <c r="AW2755" s="24"/>
      <c r="AX2755" s="24"/>
      <c r="AY2755" s="208">
        <v>0.14699999999999999</v>
      </c>
      <c r="AZ2755" s="208">
        <v>1.52</v>
      </c>
      <c r="BA2755" s="208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209">
        <v>101.2</v>
      </c>
      <c r="G2756" s="209">
        <v>85.6</v>
      </c>
      <c r="H2756" s="209">
        <v>72.8</v>
      </c>
      <c r="I2756" s="224">
        <v>49.140999999999998</v>
      </c>
      <c r="J2756" s="224"/>
      <c r="K2756" s="209">
        <v>18.631</v>
      </c>
      <c r="L2756" s="20"/>
      <c r="M2756" s="20"/>
      <c r="N2756" s="20"/>
      <c r="O2756" s="209">
        <v>26.823</v>
      </c>
      <c r="P2756" s="209">
        <v>62.758000000000003</v>
      </c>
      <c r="Q2756" s="209">
        <v>113.402</v>
      </c>
      <c r="R2756" s="209">
        <v>73.149000000000001</v>
      </c>
      <c r="S2756" s="209">
        <v>113.61499999999999</v>
      </c>
      <c r="T2756" s="209">
        <v>96.888000000000005</v>
      </c>
      <c r="U2756" s="209">
        <v>61.103000000000002</v>
      </c>
      <c r="V2756" s="209">
        <v>24.963000000000001</v>
      </c>
      <c r="W2756" s="209">
        <v>11.368</v>
      </c>
      <c r="X2756" s="20"/>
      <c r="Y2756" s="20"/>
      <c r="Z2756" s="20"/>
      <c r="AA2756" s="209">
        <v>-21.442</v>
      </c>
      <c r="AB2756" s="209">
        <v>65.42</v>
      </c>
      <c r="AC2756" s="209">
        <v>102.907</v>
      </c>
      <c r="AD2756" s="209">
        <v>186.697</v>
      </c>
      <c r="AE2756" s="209">
        <v>141.01900000000001</v>
      </c>
      <c r="AF2756" s="209">
        <v>85.317999999999998</v>
      </c>
      <c r="AG2756" s="209">
        <v>61.389000000000003</v>
      </c>
      <c r="AH2756" s="209">
        <v>40.795000000000002</v>
      </c>
      <c r="AI2756" s="209">
        <v>24.475000000000001</v>
      </c>
      <c r="AJ2756" s="20"/>
      <c r="AK2756" s="20"/>
      <c r="AL2756" s="20"/>
      <c r="AM2756" s="209">
        <v>21.073</v>
      </c>
      <c r="AN2756" s="209">
        <v>49.137999999999998</v>
      </c>
      <c r="AO2756" s="209">
        <v>75.706000000000003</v>
      </c>
      <c r="AP2756" s="209">
        <v>90.328000000000003</v>
      </c>
      <c r="AQ2756" s="209">
        <v>89.846000000000004</v>
      </c>
      <c r="AR2756" s="209">
        <v>80.347999999999999</v>
      </c>
      <c r="AS2756" s="209">
        <v>72.917000000000002</v>
      </c>
      <c r="AT2756" s="209">
        <v>46.41</v>
      </c>
      <c r="AU2756" s="209">
        <v>20.992000000000001</v>
      </c>
      <c r="AV2756" s="20"/>
      <c r="AW2756" s="20"/>
      <c r="AX2756" s="20"/>
      <c r="AY2756" s="209">
        <v>26.904</v>
      </c>
      <c r="AZ2756" s="209">
        <v>46.77</v>
      </c>
      <c r="BA2756" s="209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208">
        <v>8.6</v>
      </c>
      <c r="G2757" s="208">
        <v>7.7</v>
      </c>
      <c r="H2757" s="208">
        <v>6.6</v>
      </c>
      <c r="I2757" s="221">
        <v>4.3049999999999997</v>
      </c>
      <c r="J2757" s="221"/>
      <c r="K2757" s="208">
        <v>1.823</v>
      </c>
      <c r="L2757" s="24"/>
      <c r="M2757" s="24"/>
      <c r="N2757" s="24"/>
      <c r="O2757" s="208">
        <v>2.569</v>
      </c>
      <c r="P2757" s="208">
        <v>5.9459999999999997</v>
      </c>
      <c r="Q2757" s="208">
        <v>8.6470000000000002</v>
      </c>
      <c r="R2757" s="208">
        <v>6.8769999999999998</v>
      </c>
      <c r="S2757" s="208">
        <v>11.032</v>
      </c>
      <c r="T2757" s="208">
        <v>10.047000000000001</v>
      </c>
      <c r="U2757" s="208">
        <v>7.0069999999999997</v>
      </c>
      <c r="V2757" s="208">
        <v>3.4590000000000001</v>
      </c>
      <c r="W2757" s="208">
        <v>2.1309999999999998</v>
      </c>
      <c r="X2757" s="24"/>
      <c r="Y2757" s="24"/>
      <c r="Z2757" s="24"/>
      <c r="AA2757" s="208">
        <v>-8.5000000000000006E-2</v>
      </c>
      <c r="AB2757" s="208">
        <v>5.3710000000000004</v>
      </c>
      <c r="AC2757" s="208">
        <v>7.68</v>
      </c>
      <c r="AD2757" s="208">
        <v>10.837999999999999</v>
      </c>
      <c r="AE2757" s="208">
        <v>10.388999999999999</v>
      </c>
      <c r="AF2757" s="208">
        <v>9.0459999999999994</v>
      </c>
      <c r="AG2757" s="208">
        <v>6.1790000000000003</v>
      </c>
      <c r="AH2757" s="208">
        <v>3.9430000000000001</v>
      </c>
      <c r="AI2757" s="208">
        <v>2.4929999999999999</v>
      </c>
      <c r="AJ2757" s="24"/>
      <c r="AK2757" s="24"/>
      <c r="AL2757" s="24"/>
      <c r="AM2757" s="208">
        <v>1.984</v>
      </c>
      <c r="AN2757" s="208">
        <v>5.274</v>
      </c>
      <c r="AO2757" s="208">
        <v>8.77</v>
      </c>
      <c r="AP2757" s="208">
        <v>11.897</v>
      </c>
      <c r="AQ2757" s="208">
        <v>11.385</v>
      </c>
      <c r="AR2757" s="208">
        <v>9.34</v>
      </c>
      <c r="AS2757" s="208">
        <v>7.7969999999999997</v>
      </c>
      <c r="AT2757" s="208">
        <v>4.6070000000000002</v>
      </c>
      <c r="AU2757" s="208">
        <v>1.9670000000000001</v>
      </c>
      <c r="AV2757" s="24"/>
      <c r="AW2757" s="24"/>
      <c r="AX2757" s="24"/>
      <c r="AY2757" s="208">
        <v>2.74</v>
      </c>
      <c r="AZ2757" s="208">
        <v>4.6660000000000004</v>
      </c>
      <c r="BA2757" s="208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208">
        <v>7.4</v>
      </c>
      <c r="G2758" s="208">
        <v>5.7</v>
      </c>
      <c r="H2758" s="208">
        <v>5</v>
      </c>
      <c r="I2758" s="221">
        <v>3.4340000000000002</v>
      </c>
      <c r="J2758" s="221"/>
      <c r="K2758" s="208">
        <v>1.3069999999999999</v>
      </c>
      <c r="L2758" s="24"/>
      <c r="M2758" s="24"/>
      <c r="N2758" s="24"/>
      <c r="O2758" s="208">
        <v>2.794</v>
      </c>
      <c r="P2758" s="208">
        <v>5.3209999999999997</v>
      </c>
      <c r="Q2758" s="208">
        <v>6.1189999999999998</v>
      </c>
      <c r="R2758" s="208">
        <v>6.82</v>
      </c>
      <c r="S2758" s="208">
        <v>9.1820000000000004</v>
      </c>
      <c r="T2758" s="208">
        <v>8.11</v>
      </c>
      <c r="U2758" s="208">
        <v>6.1559999999999997</v>
      </c>
      <c r="V2758" s="208">
        <v>2.597</v>
      </c>
      <c r="W2758" s="208">
        <v>1.409</v>
      </c>
      <c r="X2758" s="24"/>
      <c r="Y2758" s="24"/>
      <c r="Z2758" s="24"/>
      <c r="AA2758" s="208">
        <v>-0.82</v>
      </c>
      <c r="AB2758" s="208">
        <v>3.7410000000000001</v>
      </c>
      <c r="AC2758" s="208">
        <v>5.5730000000000004</v>
      </c>
      <c r="AD2758" s="208">
        <v>7.4169999999999998</v>
      </c>
      <c r="AE2758" s="208">
        <v>6.5990000000000002</v>
      </c>
      <c r="AF2758" s="208">
        <v>5.6669999999999998</v>
      </c>
      <c r="AG2758" s="208">
        <v>3.9849999999999999</v>
      </c>
      <c r="AH2758" s="208">
        <v>2.6080000000000001</v>
      </c>
      <c r="AI2758" s="208">
        <v>1.542</v>
      </c>
      <c r="AJ2758" s="24"/>
      <c r="AK2758" s="24"/>
      <c r="AL2758" s="24"/>
      <c r="AM2758" s="208">
        <v>1.5720000000000001</v>
      </c>
      <c r="AN2758" s="208">
        <v>3.4569999999999999</v>
      </c>
      <c r="AO2758" s="208">
        <v>6.3819999999999997</v>
      </c>
      <c r="AP2758" s="208">
        <v>8.0129999999999999</v>
      </c>
      <c r="AQ2758" s="208">
        <v>7.66</v>
      </c>
      <c r="AR2758" s="208">
        <v>6.3570000000000002</v>
      </c>
      <c r="AS2758" s="208">
        <v>5.2679999999999998</v>
      </c>
      <c r="AT2758" s="208">
        <v>3.0830000000000002</v>
      </c>
      <c r="AU2758" s="208">
        <v>1.57</v>
      </c>
      <c r="AV2758" s="24"/>
      <c r="AW2758" s="24"/>
      <c r="AX2758" s="24"/>
      <c r="AY2758" s="208">
        <v>1.82</v>
      </c>
      <c r="AZ2758" s="208">
        <v>4.1849999999999996</v>
      </c>
      <c r="BA2758" s="208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208">
        <v>85.2</v>
      </c>
      <c r="G2759" s="208">
        <v>72.2</v>
      </c>
      <c r="H2759" s="208">
        <v>61.2</v>
      </c>
      <c r="I2759" s="221">
        <v>41.402000000000001</v>
      </c>
      <c r="J2759" s="221"/>
      <c r="K2759" s="208">
        <v>15.500999999999999</v>
      </c>
      <c r="L2759" s="24"/>
      <c r="M2759" s="24"/>
      <c r="N2759" s="24"/>
      <c r="O2759" s="208">
        <v>21.46</v>
      </c>
      <c r="P2759" s="208">
        <v>51.491</v>
      </c>
      <c r="Q2759" s="208">
        <v>98.635999999999996</v>
      </c>
      <c r="R2759" s="208">
        <v>59.451999999999998</v>
      </c>
      <c r="S2759" s="208">
        <v>93.400999999999996</v>
      </c>
      <c r="T2759" s="208">
        <v>78.730999999999995</v>
      </c>
      <c r="U2759" s="208">
        <v>47.94</v>
      </c>
      <c r="V2759" s="208">
        <v>18.907</v>
      </c>
      <c r="W2759" s="208">
        <v>7.8280000000000003</v>
      </c>
      <c r="X2759" s="24"/>
      <c r="Y2759" s="24"/>
      <c r="Z2759" s="24"/>
      <c r="AA2759" s="208">
        <v>-20.536999999999999</v>
      </c>
      <c r="AB2759" s="208">
        <v>56.308</v>
      </c>
      <c r="AC2759" s="208">
        <v>89.653999999999996</v>
      </c>
      <c r="AD2759" s="208">
        <v>168.44200000000001</v>
      </c>
      <c r="AE2759" s="208">
        <v>124.03100000000001</v>
      </c>
      <c r="AF2759" s="208">
        <v>70.605000000000004</v>
      </c>
      <c r="AG2759" s="208">
        <v>51.225000000000001</v>
      </c>
      <c r="AH2759" s="208">
        <v>34.244</v>
      </c>
      <c r="AI2759" s="208">
        <v>20.440000000000001</v>
      </c>
      <c r="AJ2759" s="24"/>
      <c r="AK2759" s="24"/>
      <c r="AL2759" s="24"/>
      <c r="AM2759" s="208">
        <v>17.516999999999999</v>
      </c>
      <c r="AN2759" s="208">
        <v>40.406999999999996</v>
      </c>
      <c r="AO2759" s="208">
        <v>60.554000000000002</v>
      </c>
      <c r="AP2759" s="208">
        <v>70.418000000000006</v>
      </c>
      <c r="AQ2759" s="208">
        <v>70.801000000000002</v>
      </c>
      <c r="AR2759" s="208">
        <v>64.650999999999996</v>
      </c>
      <c r="AS2759" s="208">
        <v>59.851999999999997</v>
      </c>
      <c r="AT2759" s="208">
        <v>38.72</v>
      </c>
      <c r="AU2759" s="208">
        <v>17.454999999999998</v>
      </c>
      <c r="AV2759" s="24"/>
      <c r="AW2759" s="24"/>
      <c r="AX2759" s="24"/>
      <c r="AY2759" s="208">
        <v>22.344000000000001</v>
      </c>
      <c r="AZ2759" s="208">
        <v>37.918999999999997</v>
      </c>
      <c r="BA2759" s="208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9">
        <v>4.1260000000000003</v>
      </c>
      <c r="AS2760" s="209">
        <v>1.4730000000000001</v>
      </c>
      <c r="AT2760" s="209">
        <v>1.238</v>
      </c>
      <c r="AU2760" s="209">
        <v>0.29199999999999998</v>
      </c>
      <c r="AV2760" s="20"/>
      <c r="AW2760" s="20"/>
      <c r="AX2760" s="20"/>
      <c r="AY2760" s="209">
        <v>0.41199999999999998</v>
      </c>
      <c r="AZ2760" s="209">
        <v>1.081</v>
      </c>
      <c r="BA2760" s="209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08">
        <v>4.1260000000000003</v>
      </c>
      <c r="AS2761" s="208">
        <v>1.4730000000000001</v>
      </c>
      <c r="AT2761" s="208">
        <v>1.238</v>
      </c>
      <c r="AU2761" s="208">
        <v>0.29199999999999998</v>
      </c>
      <c r="AV2761" s="24"/>
      <c r="AW2761" s="24"/>
      <c r="AX2761" s="24"/>
      <c r="AY2761" s="208">
        <v>0.41199999999999998</v>
      </c>
      <c r="AZ2761" s="208">
        <v>1.081</v>
      </c>
      <c r="BA2761" s="208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209">
        <v>2.6339999999999999</v>
      </c>
      <c r="H2762" s="209">
        <v>0.64900000000000002</v>
      </c>
      <c r="I2762" s="224">
        <v>0.48899999999999999</v>
      </c>
      <c r="J2762" s="224"/>
      <c r="K2762" s="209">
        <v>0.19800000000000001</v>
      </c>
      <c r="L2762" s="20"/>
      <c r="M2762" s="20"/>
      <c r="N2762" s="20"/>
      <c r="O2762" s="209">
        <v>0.21099999999999999</v>
      </c>
      <c r="P2762" s="209">
        <v>0.60299999999999998</v>
      </c>
      <c r="Q2762" s="209">
        <v>0.623</v>
      </c>
      <c r="R2762" s="209">
        <v>1.2210000000000001</v>
      </c>
      <c r="S2762" s="209">
        <v>1.462</v>
      </c>
      <c r="T2762" s="209">
        <v>1.274</v>
      </c>
      <c r="U2762" s="209">
        <v>0.82099999999999995</v>
      </c>
      <c r="V2762" s="209">
        <v>0.31</v>
      </c>
      <c r="W2762" s="209">
        <v>0.21</v>
      </c>
      <c r="X2762" s="209">
        <v>2.7E-2</v>
      </c>
      <c r="Y2762" s="20"/>
      <c r="Z2762" s="20"/>
      <c r="AA2762" s="209">
        <v>5.2999999999999999E-2</v>
      </c>
      <c r="AB2762" s="209">
        <v>0.47099999999999997</v>
      </c>
      <c r="AC2762" s="209">
        <v>0.997</v>
      </c>
      <c r="AD2762" s="209">
        <v>1.5329999999999999</v>
      </c>
      <c r="AE2762" s="209">
        <v>1.3680000000000001</v>
      </c>
      <c r="AF2762" s="209">
        <v>1.147</v>
      </c>
      <c r="AG2762" s="209">
        <v>0.74299999999999999</v>
      </c>
      <c r="AH2762" s="209">
        <v>0.45400000000000001</v>
      </c>
      <c r="AI2762" s="209">
        <v>0.26200000000000001</v>
      </c>
      <c r="AJ2762" s="209">
        <v>5.6000000000000001E-2</v>
      </c>
      <c r="AK2762" s="20"/>
      <c r="AL2762" s="20"/>
      <c r="AM2762" s="209">
        <v>0.12</v>
      </c>
      <c r="AN2762" s="209">
        <v>0.46300000000000002</v>
      </c>
      <c r="AO2762" s="209">
        <v>0.82799999999999996</v>
      </c>
      <c r="AP2762" s="209">
        <v>1.4670000000000001</v>
      </c>
      <c r="AQ2762" s="209">
        <v>1.4670000000000001</v>
      </c>
      <c r="AR2762" s="209">
        <v>1.07</v>
      </c>
      <c r="AS2762" s="209">
        <v>0.93100000000000005</v>
      </c>
      <c r="AT2762" s="209">
        <v>0.54300000000000004</v>
      </c>
      <c r="AU2762" s="209">
        <v>0.115</v>
      </c>
      <c r="AV2762" s="20"/>
      <c r="AW2762" s="20"/>
      <c r="AX2762" s="20"/>
      <c r="AY2762" s="209">
        <v>0.20200000000000001</v>
      </c>
      <c r="AZ2762" s="209">
        <v>0.46899999999999997</v>
      </c>
      <c r="BA2762" s="209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208">
        <v>2.6339999999999999</v>
      </c>
      <c r="H2763" s="208">
        <v>0.64900000000000002</v>
      </c>
      <c r="I2763" s="221">
        <v>0.48899999999999999</v>
      </c>
      <c r="J2763" s="221"/>
      <c r="K2763" s="208">
        <v>0.19800000000000001</v>
      </c>
      <c r="L2763" s="24"/>
      <c r="M2763" s="24"/>
      <c r="N2763" s="24"/>
      <c r="O2763" s="208">
        <v>0.21099999999999999</v>
      </c>
      <c r="P2763" s="208">
        <v>0.60299999999999998</v>
      </c>
      <c r="Q2763" s="208">
        <v>0.623</v>
      </c>
      <c r="R2763" s="208">
        <v>1.2210000000000001</v>
      </c>
      <c r="S2763" s="208">
        <v>1.462</v>
      </c>
      <c r="T2763" s="208">
        <v>1.274</v>
      </c>
      <c r="U2763" s="208">
        <v>0.82099999999999995</v>
      </c>
      <c r="V2763" s="208">
        <v>0.31</v>
      </c>
      <c r="W2763" s="208">
        <v>0.21</v>
      </c>
      <c r="X2763" s="208">
        <v>2.7E-2</v>
      </c>
      <c r="Y2763" s="24"/>
      <c r="Z2763" s="24"/>
      <c r="AA2763" s="208">
        <v>5.2999999999999999E-2</v>
      </c>
      <c r="AB2763" s="208">
        <v>0.47099999999999997</v>
      </c>
      <c r="AC2763" s="208">
        <v>0.997</v>
      </c>
      <c r="AD2763" s="208">
        <v>1.5329999999999999</v>
      </c>
      <c r="AE2763" s="208">
        <v>1.3680000000000001</v>
      </c>
      <c r="AF2763" s="208">
        <v>1.147</v>
      </c>
      <c r="AG2763" s="208">
        <v>0.74299999999999999</v>
      </c>
      <c r="AH2763" s="208">
        <v>0.45400000000000001</v>
      </c>
      <c r="AI2763" s="208">
        <v>0.26200000000000001</v>
      </c>
      <c r="AJ2763" s="208">
        <v>5.6000000000000001E-2</v>
      </c>
      <c r="AK2763" s="24"/>
      <c r="AL2763" s="24"/>
      <c r="AM2763" s="208">
        <v>0.12</v>
      </c>
      <c r="AN2763" s="208">
        <v>0.46300000000000002</v>
      </c>
      <c r="AO2763" s="208">
        <v>0.82799999999999996</v>
      </c>
      <c r="AP2763" s="208">
        <v>1.4670000000000001</v>
      </c>
      <c r="AQ2763" s="208">
        <v>1.4670000000000001</v>
      </c>
      <c r="AR2763" s="208">
        <v>1.07</v>
      </c>
      <c r="AS2763" s="208">
        <v>0.93100000000000005</v>
      </c>
      <c r="AT2763" s="208">
        <v>0.54300000000000004</v>
      </c>
      <c r="AU2763" s="208">
        <v>0.115</v>
      </c>
      <c r="AV2763" s="24"/>
      <c r="AW2763" s="24"/>
      <c r="AX2763" s="24"/>
      <c r="AY2763" s="208">
        <v>0.20200000000000001</v>
      </c>
      <c r="AZ2763" s="208">
        <v>0.46899999999999997</v>
      </c>
      <c r="BA2763" s="208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9">
        <v>0.51600000000000001</v>
      </c>
      <c r="AP2764" s="209">
        <v>1.4830000000000001</v>
      </c>
      <c r="AQ2764" s="209">
        <v>1.343</v>
      </c>
      <c r="AR2764" s="209">
        <v>0.998</v>
      </c>
      <c r="AS2764" s="209">
        <v>0.88500000000000001</v>
      </c>
      <c r="AT2764" s="209">
        <v>0.63900000000000001</v>
      </c>
      <c r="AU2764" s="209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08">
        <v>0.51600000000000001</v>
      </c>
      <c r="AP2765" s="208">
        <v>1.4830000000000001</v>
      </c>
      <c r="AQ2765" s="208">
        <v>1.343</v>
      </c>
      <c r="AR2765" s="208">
        <v>0.998</v>
      </c>
      <c r="AS2765" s="208">
        <v>0.88500000000000001</v>
      </c>
      <c r="AT2765" s="208">
        <v>0.63900000000000001</v>
      </c>
      <c r="AU2765" s="208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209">
        <v>9.1940000000000008</v>
      </c>
      <c r="G2766" s="209">
        <v>12.313000000000001</v>
      </c>
      <c r="H2766" s="209">
        <v>9.3870000000000005</v>
      </c>
      <c r="I2766" s="224">
        <v>6.0069999999999997</v>
      </c>
      <c r="J2766" s="224"/>
      <c r="K2766" s="209">
        <v>1.1719999999999999</v>
      </c>
      <c r="L2766" s="20"/>
      <c r="M2766" s="20"/>
      <c r="N2766" s="20"/>
      <c r="O2766" s="209">
        <v>3.1139999999999999</v>
      </c>
      <c r="P2766" s="209">
        <v>3.93</v>
      </c>
      <c r="Q2766" s="209">
        <v>16.869</v>
      </c>
      <c r="R2766" s="209">
        <v>11.882999999999999</v>
      </c>
      <c r="S2766" s="209">
        <v>3.3889999999999998</v>
      </c>
      <c r="T2766" s="209">
        <v>2.1909999999999998</v>
      </c>
      <c r="U2766" s="20"/>
      <c r="V2766" s="209">
        <v>3.72</v>
      </c>
      <c r="W2766" s="209">
        <v>0.81499999999999995</v>
      </c>
      <c r="X2766" s="209">
        <v>0.45100000000000001</v>
      </c>
      <c r="Y2766" s="20"/>
      <c r="Z2766" s="20"/>
      <c r="AA2766" s="209">
        <v>2.9489999999999998</v>
      </c>
      <c r="AB2766" s="209">
        <v>6.57</v>
      </c>
      <c r="AC2766" s="209">
        <v>9.907</v>
      </c>
      <c r="AD2766" s="209">
        <v>15.391999999999999</v>
      </c>
      <c r="AE2766" s="209">
        <v>13.535</v>
      </c>
      <c r="AF2766" s="209">
        <v>3.4660000000000002</v>
      </c>
      <c r="AG2766" s="209">
        <v>19.568999999999999</v>
      </c>
      <c r="AH2766" s="209">
        <v>6.7</v>
      </c>
      <c r="AI2766" s="209">
        <v>2.4300000000000002</v>
      </c>
      <c r="AJ2766" s="209">
        <v>1.2629999999999999</v>
      </c>
      <c r="AK2766" s="20"/>
      <c r="AL2766" s="20"/>
      <c r="AM2766" s="209">
        <v>5.08</v>
      </c>
      <c r="AN2766" s="209">
        <v>18.027999999999999</v>
      </c>
      <c r="AO2766" s="209">
        <v>1.363</v>
      </c>
      <c r="AP2766" s="209">
        <v>8.3409999999999993</v>
      </c>
      <c r="AQ2766" s="209">
        <v>13.773999999999999</v>
      </c>
      <c r="AR2766" s="209">
        <v>11.393000000000001</v>
      </c>
      <c r="AS2766" s="209">
        <v>11.097</v>
      </c>
      <c r="AT2766" s="209">
        <v>7.2839999999999998</v>
      </c>
      <c r="AU2766" s="209">
        <v>1.0620000000000001</v>
      </c>
      <c r="AV2766" s="20"/>
      <c r="AW2766" s="20"/>
      <c r="AX2766" s="20"/>
      <c r="AY2766" s="209">
        <v>4.42</v>
      </c>
      <c r="AZ2766" s="209">
        <v>4.6210000000000004</v>
      </c>
      <c r="BA2766" s="209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208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08">
        <v>9.1</v>
      </c>
      <c r="R2767" s="208">
        <v>2.0489999999999999</v>
      </c>
      <c r="S2767" s="208">
        <v>2.6459999999999999</v>
      </c>
      <c r="T2767" s="208">
        <v>2.1909999999999998</v>
      </c>
      <c r="U2767" s="24"/>
      <c r="V2767" s="208">
        <v>3.72</v>
      </c>
      <c r="W2767" s="208">
        <v>0.81499999999999995</v>
      </c>
      <c r="X2767" s="208">
        <v>0.45100000000000001</v>
      </c>
      <c r="Y2767" s="24"/>
      <c r="Z2767" s="24"/>
      <c r="AA2767" s="208">
        <v>0.1</v>
      </c>
      <c r="AB2767" s="208">
        <v>1.2509999999999999</v>
      </c>
      <c r="AC2767" s="208">
        <v>2.1829999999999998</v>
      </c>
      <c r="AD2767" s="208">
        <v>2.105</v>
      </c>
      <c r="AE2767" s="208">
        <v>2.0350000000000001</v>
      </c>
      <c r="AF2767" s="208">
        <v>1.9850000000000001</v>
      </c>
      <c r="AG2767" s="208">
        <v>1.4810000000000001</v>
      </c>
      <c r="AH2767" s="208">
        <v>1.25</v>
      </c>
      <c r="AI2767" s="24"/>
      <c r="AJ2767" s="208">
        <v>0.68400000000000005</v>
      </c>
      <c r="AK2767" s="24"/>
      <c r="AL2767" s="24"/>
      <c r="AM2767" s="208">
        <v>3.0209999999999999</v>
      </c>
      <c r="AN2767" s="208">
        <v>7.4420000000000002</v>
      </c>
      <c r="AO2767" s="208">
        <v>-7.2510000000000003</v>
      </c>
      <c r="AP2767" s="24"/>
      <c r="AQ2767" s="24"/>
      <c r="AR2767" s="24"/>
      <c r="AS2767" s="24"/>
      <c r="AT2767" s="24"/>
      <c r="AU2767" s="208">
        <v>0.75700000000000001</v>
      </c>
      <c r="AV2767" s="24"/>
      <c r="AW2767" s="24"/>
      <c r="AX2767" s="24"/>
      <c r="AY2767" s="24"/>
      <c r="AZ2767" s="208">
        <v>1.0449999999999999</v>
      </c>
      <c r="BA2767" s="208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208">
        <v>6.37</v>
      </c>
      <c r="G2768" s="208">
        <v>12.313000000000001</v>
      </c>
      <c r="H2768" s="208">
        <v>9.3870000000000005</v>
      </c>
      <c r="I2768" s="221">
        <v>6.0069999999999997</v>
      </c>
      <c r="J2768" s="221"/>
      <c r="K2768" s="208">
        <v>1.1719999999999999</v>
      </c>
      <c r="L2768" s="24"/>
      <c r="M2768" s="24"/>
      <c r="N2768" s="24"/>
      <c r="O2768" s="208">
        <v>3.1139999999999999</v>
      </c>
      <c r="P2768" s="208">
        <v>3.93</v>
      </c>
      <c r="Q2768" s="208">
        <v>7.7690000000000001</v>
      </c>
      <c r="R2768" s="208">
        <v>9.8339999999999996</v>
      </c>
      <c r="S2768" s="208">
        <v>0.74299999999999999</v>
      </c>
      <c r="T2768" s="24"/>
      <c r="U2768" s="24"/>
      <c r="V2768" s="24"/>
      <c r="W2768" s="24"/>
      <c r="X2768" s="24"/>
      <c r="Y2768" s="24"/>
      <c r="Z2768" s="24"/>
      <c r="AA2768" s="208">
        <v>2.8490000000000002</v>
      </c>
      <c r="AB2768" s="208">
        <v>5.319</v>
      </c>
      <c r="AC2768" s="208">
        <v>7.7240000000000002</v>
      </c>
      <c r="AD2768" s="208">
        <v>13.287000000000001</v>
      </c>
      <c r="AE2768" s="208">
        <v>11.5</v>
      </c>
      <c r="AF2768" s="208">
        <v>1.4810000000000001</v>
      </c>
      <c r="AG2768" s="208">
        <v>18.088000000000001</v>
      </c>
      <c r="AH2768" s="208">
        <v>5.45</v>
      </c>
      <c r="AI2768" s="208">
        <v>2.4300000000000002</v>
      </c>
      <c r="AJ2768" s="208">
        <v>0.57899999999999996</v>
      </c>
      <c r="AK2768" s="24"/>
      <c r="AL2768" s="24"/>
      <c r="AM2768" s="208">
        <v>2.0590000000000002</v>
      </c>
      <c r="AN2768" s="208">
        <v>10.586</v>
      </c>
      <c r="AO2768" s="208">
        <v>8.6140000000000008</v>
      </c>
      <c r="AP2768" s="208">
        <v>8.3409999999999993</v>
      </c>
      <c r="AQ2768" s="208">
        <v>13.773999999999999</v>
      </c>
      <c r="AR2768" s="208">
        <v>11.393000000000001</v>
      </c>
      <c r="AS2768" s="208">
        <v>11.097</v>
      </c>
      <c r="AT2768" s="208">
        <v>7.2839999999999998</v>
      </c>
      <c r="AU2768" s="208">
        <v>0.30499999999999999</v>
      </c>
      <c r="AV2768" s="24"/>
      <c r="AW2768" s="24"/>
      <c r="AX2768" s="24"/>
      <c r="AY2768" s="208">
        <v>4.42</v>
      </c>
      <c r="AZ2768" s="208">
        <v>3.5760000000000001</v>
      </c>
      <c r="BA2768" s="208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209">
        <v>209.535</v>
      </c>
      <c r="G2769" s="209">
        <v>184.97200000000001</v>
      </c>
      <c r="H2769" s="209">
        <v>251.61600000000001</v>
      </c>
      <c r="I2769" s="224">
        <v>95.858999999999995</v>
      </c>
      <c r="J2769" s="224"/>
      <c r="K2769" s="209">
        <v>55.944000000000003</v>
      </c>
      <c r="L2769" s="209">
        <v>40.655000000000001</v>
      </c>
      <c r="M2769" s="209">
        <v>84.06</v>
      </c>
      <c r="N2769" s="209">
        <v>157.31</v>
      </c>
      <c r="O2769" s="209">
        <v>58.247999999999998</v>
      </c>
      <c r="P2769" s="209">
        <v>12.145</v>
      </c>
      <c r="Q2769" s="209">
        <v>140.041</v>
      </c>
      <c r="R2769" s="209">
        <v>175.178</v>
      </c>
      <c r="S2769" s="209">
        <v>44.286999999999999</v>
      </c>
      <c r="T2769" s="209">
        <v>179.05</v>
      </c>
      <c r="U2769" s="209">
        <v>197.54400000000001</v>
      </c>
      <c r="V2769" s="209">
        <v>116.27200000000001</v>
      </c>
      <c r="W2769" s="209">
        <v>75.977999999999994</v>
      </c>
      <c r="X2769" s="209">
        <v>17.978000000000002</v>
      </c>
      <c r="Y2769" s="209">
        <v>22.885000000000002</v>
      </c>
      <c r="Z2769" s="209">
        <v>34.622999999999998</v>
      </c>
      <c r="AA2769" s="209">
        <v>49.8</v>
      </c>
      <c r="AB2769" s="209">
        <v>72.992000000000004</v>
      </c>
      <c r="AC2769" s="209">
        <v>134.77199999999999</v>
      </c>
      <c r="AD2769" s="209">
        <v>253.50299999999999</v>
      </c>
      <c r="AE2769" s="209">
        <v>179.035</v>
      </c>
      <c r="AF2769" s="209">
        <v>177.21299999999999</v>
      </c>
      <c r="AG2769" s="209">
        <v>184.43799999999999</v>
      </c>
      <c r="AH2769" s="209">
        <v>88.134</v>
      </c>
      <c r="AI2769" s="209">
        <v>57.63</v>
      </c>
      <c r="AJ2769" s="209">
        <v>26.484000000000002</v>
      </c>
      <c r="AK2769" s="209">
        <v>12.670999999999999</v>
      </c>
      <c r="AL2769" s="209">
        <v>29.048999999999999</v>
      </c>
      <c r="AM2769" s="209">
        <v>46.725000000000001</v>
      </c>
      <c r="AN2769" s="209">
        <v>69.983000000000004</v>
      </c>
      <c r="AO2769" s="209">
        <v>142.22900000000001</v>
      </c>
      <c r="AP2769" s="209">
        <v>189.40799999999999</v>
      </c>
      <c r="AQ2769" s="209">
        <v>204.28700000000001</v>
      </c>
      <c r="AR2769" s="209">
        <v>180.143</v>
      </c>
      <c r="AS2769" s="209">
        <v>159.58699999999999</v>
      </c>
      <c r="AT2769" s="209">
        <v>129.333</v>
      </c>
      <c r="AU2769" s="209">
        <v>48.972000000000001</v>
      </c>
      <c r="AV2769" s="209">
        <v>23.856000000000002</v>
      </c>
      <c r="AW2769" s="209">
        <v>23.472000000000001</v>
      </c>
      <c r="AX2769" s="209">
        <v>45.902000000000001</v>
      </c>
      <c r="AY2769" s="209">
        <v>60.406999999999996</v>
      </c>
      <c r="AZ2769" s="209">
        <v>67.194999999999993</v>
      </c>
      <c r="BA2769" s="209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208">
        <v>209.535</v>
      </c>
      <c r="G2770" s="208">
        <v>184.97200000000001</v>
      </c>
      <c r="H2770" s="208">
        <v>251.61600000000001</v>
      </c>
      <c r="I2770" s="221">
        <v>95.858999999999995</v>
      </c>
      <c r="J2770" s="221"/>
      <c r="K2770" s="208">
        <v>55.944000000000003</v>
      </c>
      <c r="L2770" s="208">
        <v>40.655000000000001</v>
      </c>
      <c r="M2770" s="208">
        <v>84.06</v>
      </c>
      <c r="N2770" s="208">
        <v>157.31</v>
      </c>
      <c r="O2770" s="208">
        <v>58.247999999999998</v>
      </c>
      <c r="P2770" s="208">
        <v>12.145</v>
      </c>
      <c r="Q2770" s="208">
        <v>140.041</v>
      </c>
      <c r="R2770" s="208">
        <v>175.178</v>
      </c>
      <c r="S2770" s="208">
        <v>44.286999999999999</v>
      </c>
      <c r="T2770" s="208">
        <v>179.05</v>
      </c>
      <c r="U2770" s="208">
        <v>197.54400000000001</v>
      </c>
      <c r="V2770" s="208">
        <v>116.27200000000001</v>
      </c>
      <c r="W2770" s="208">
        <v>75.977999999999994</v>
      </c>
      <c r="X2770" s="208">
        <v>17.978000000000002</v>
      </c>
      <c r="Y2770" s="208">
        <v>22.885000000000002</v>
      </c>
      <c r="Z2770" s="208">
        <v>34.622999999999998</v>
      </c>
      <c r="AA2770" s="208">
        <v>49.8</v>
      </c>
      <c r="AB2770" s="208">
        <v>72.992000000000004</v>
      </c>
      <c r="AC2770" s="208">
        <v>134.77199999999999</v>
      </c>
      <c r="AD2770" s="208">
        <v>253.50299999999999</v>
      </c>
      <c r="AE2770" s="208">
        <v>179.035</v>
      </c>
      <c r="AF2770" s="208">
        <v>177.21299999999999</v>
      </c>
      <c r="AG2770" s="208">
        <v>184.43799999999999</v>
      </c>
      <c r="AH2770" s="208">
        <v>88.134</v>
      </c>
      <c r="AI2770" s="208">
        <v>57.63</v>
      </c>
      <c r="AJ2770" s="208">
        <v>26.484000000000002</v>
      </c>
      <c r="AK2770" s="208">
        <v>12.670999999999999</v>
      </c>
      <c r="AL2770" s="208">
        <v>29.048999999999999</v>
      </c>
      <c r="AM2770" s="208">
        <v>46.725000000000001</v>
      </c>
      <c r="AN2770" s="208">
        <v>69.983000000000004</v>
      </c>
      <c r="AO2770" s="208">
        <v>142.22900000000001</v>
      </c>
      <c r="AP2770" s="208">
        <v>189.40799999999999</v>
      </c>
      <c r="AQ2770" s="208">
        <v>204.28700000000001</v>
      </c>
      <c r="AR2770" s="208">
        <v>180.143</v>
      </c>
      <c r="AS2770" s="208">
        <v>159.58699999999999</v>
      </c>
      <c r="AT2770" s="208">
        <v>129.333</v>
      </c>
      <c r="AU2770" s="208">
        <v>48.972000000000001</v>
      </c>
      <c r="AV2770" s="208">
        <v>23.856000000000002</v>
      </c>
      <c r="AW2770" s="208">
        <v>23.472000000000001</v>
      </c>
      <c r="AX2770" s="208">
        <v>45.902000000000001</v>
      </c>
      <c r="AY2770" s="208">
        <v>60.406999999999996</v>
      </c>
      <c r="AZ2770" s="208">
        <v>67.194999999999993</v>
      </c>
      <c r="BA2770" s="208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209">
        <v>9.9420000000000002</v>
      </c>
      <c r="G2771" s="209">
        <v>7.7489999999999997</v>
      </c>
      <c r="H2771" s="209">
        <v>5.85</v>
      </c>
      <c r="I2771" s="224">
        <v>4.8470000000000004</v>
      </c>
      <c r="J2771" s="224"/>
      <c r="K2771" s="209">
        <v>1.724</v>
      </c>
      <c r="L2771" s="209">
        <v>1.9350000000000001</v>
      </c>
      <c r="M2771" s="20"/>
      <c r="N2771" s="20"/>
      <c r="O2771" s="209">
        <v>0.876</v>
      </c>
      <c r="P2771" s="209">
        <v>4.1500000000000004</v>
      </c>
      <c r="Q2771" s="209">
        <v>6.4740000000000002</v>
      </c>
      <c r="R2771" s="209">
        <v>8.4870000000000001</v>
      </c>
      <c r="S2771" s="209">
        <v>11.282999999999999</v>
      </c>
      <c r="T2771" s="209">
        <v>8.5809999999999995</v>
      </c>
      <c r="U2771" s="209">
        <v>8.4619999999999997</v>
      </c>
      <c r="V2771" s="209">
        <v>4.016</v>
      </c>
      <c r="W2771" s="209">
        <v>2.5670000000000002</v>
      </c>
      <c r="X2771" s="209">
        <v>0.34</v>
      </c>
      <c r="Y2771" s="20"/>
      <c r="Z2771" s="20"/>
      <c r="AA2771" s="209">
        <v>0.65500000000000003</v>
      </c>
      <c r="AB2771" s="209">
        <v>4.6459999999999999</v>
      </c>
      <c r="AC2771" s="209">
        <v>6.8609999999999998</v>
      </c>
      <c r="AD2771" s="209">
        <v>10.238</v>
      </c>
      <c r="AE2771" s="209">
        <v>9.26</v>
      </c>
      <c r="AF2771" s="209">
        <v>7.3860000000000001</v>
      </c>
      <c r="AG2771" s="209">
        <v>6.5430000000000001</v>
      </c>
      <c r="AH2771" s="209">
        <v>4.0910000000000002</v>
      </c>
      <c r="AI2771" s="209">
        <v>2.2450000000000001</v>
      </c>
      <c r="AJ2771" s="209">
        <v>0.72799999999999998</v>
      </c>
      <c r="AK2771" s="20"/>
      <c r="AL2771" s="20"/>
      <c r="AM2771" s="209">
        <v>1.393</v>
      </c>
      <c r="AN2771" s="209">
        <v>3.5720000000000001</v>
      </c>
      <c r="AO2771" s="209">
        <v>6.117</v>
      </c>
      <c r="AP2771" s="209">
        <v>10.807</v>
      </c>
      <c r="AQ2771" s="209">
        <v>8.734</v>
      </c>
      <c r="AR2771" s="209">
        <v>8.8339999999999996</v>
      </c>
      <c r="AS2771" s="209">
        <v>8.2050000000000001</v>
      </c>
      <c r="AT2771" s="209">
        <v>6.3470000000000004</v>
      </c>
      <c r="AU2771" s="209">
        <v>1.587</v>
      </c>
      <c r="AV2771" s="20"/>
      <c r="AW2771" s="20"/>
      <c r="AX2771" s="20"/>
      <c r="AY2771" s="209">
        <v>2.8159999999999998</v>
      </c>
      <c r="AZ2771" s="209">
        <v>4.0229999999999997</v>
      </c>
      <c r="BA2771" s="209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208">
        <v>6.5129999999999999</v>
      </c>
      <c r="G2772" s="208">
        <v>5.1219999999999999</v>
      </c>
      <c r="H2772" s="208">
        <v>3.77</v>
      </c>
      <c r="I2772" s="221">
        <v>3.1139999999999999</v>
      </c>
      <c r="J2772" s="221"/>
      <c r="K2772" s="208">
        <v>1.1100000000000001</v>
      </c>
      <c r="L2772" s="208">
        <v>0.82499999999999996</v>
      </c>
      <c r="M2772" s="24"/>
      <c r="N2772" s="24"/>
      <c r="O2772" s="208">
        <v>0.57899999999999996</v>
      </c>
      <c r="P2772" s="208">
        <v>2.3820000000000001</v>
      </c>
      <c r="Q2772" s="208">
        <v>4.2960000000000003</v>
      </c>
      <c r="R2772" s="208">
        <v>5.4640000000000004</v>
      </c>
      <c r="S2772" s="208">
        <v>7.3479999999999999</v>
      </c>
      <c r="T2772" s="208">
        <v>5.6280000000000001</v>
      </c>
      <c r="U2772" s="208">
        <v>5.4480000000000004</v>
      </c>
      <c r="V2772" s="208">
        <v>2.593</v>
      </c>
      <c r="W2772" s="208">
        <v>1.6279999999999999</v>
      </c>
      <c r="X2772" s="208">
        <v>0.20300000000000001</v>
      </c>
      <c r="Y2772" s="24"/>
      <c r="Z2772" s="24"/>
      <c r="AA2772" s="208">
        <v>0.49199999999999999</v>
      </c>
      <c r="AB2772" s="208">
        <v>2.8340000000000001</v>
      </c>
      <c r="AC2772" s="208">
        <v>4.2030000000000003</v>
      </c>
      <c r="AD2772" s="208">
        <v>6.298</v>
      </c>
      <c r="AE2772" s="208">
        <v>5.4249999999999998</v>
      </c>
      <c r="AF2772" s="208">
        <v>4.6559999999999997</v>
      </c>
      <c r="AG2772" s="208">
        <v>4.2910000000000004</v>
      </c>
      <c r="AH2772" s="208">
        <v>2.7349999999999999</v>
      </c>
      <c r="AI2772" s="208">
        <v>0.79100000000000004</v>
      </c>
      <c r="AJ2772" s="208">
        <v>0.155</v>
      </c>
      <c r="AK2772" s="24"/>
      <c r="AL2772" s="24"/>
      <c r="AM2772" s="208">
        <v>0.36499999999999999</v>
      </c>
      <c r="AN2772" s="208">
        <v>1.3140000000000001</v>
      </c>
      <c r="AO2772" s="208">
        <v>2.3319999999999999</v>
      </c>
      <c r="AP2772" s="208">
        <v>4.2759999999999998</v>
      </c>
      <c r="AQ2772" s="208">
        <v>3.1890000000000001</v>
      </c>
      <c r="AR2772" s="208">
        <v>3.109</v>
      </c>
      <c r="AS2772" s="208">
        <v>2.89</v>
      </c>
      <c r="AT2772" s="208">
        <v>2.4710000000000001</v>
      </c>
      <c r="AU2772" s="208">
        <v>0.57699999999999996</v>
      </c>
      <c r="AV2772" s="24"/>
      <c r="AW2772" s="24"/>
      <c r="AX2772" s="24"/>
      <c r="AY2772" s="208">
        <v>0.69599999999999995</v>
      </c>
      <c r="AZ2772" s="208">
        <v>1.86</v>
      </c>
      <c r="BA2772" s="208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208">
        <v>3.4289999999999998</v>
      </c>
      <c r="G2773" s="208">
        <v>2.6269999999999998</v>
      </c>
      <c r="H2773" s="208">
        <v>2.08</v>
      </c>
      <c r="I2773" s="221">
        <v>1.7330000000000001</v>
      </c>
      <c r="J2773" s="221"/>
      <c r="K2773" s="208">
        <v>0.61399999999999999</v>
      </c>
      <c r="L2773" s="208">
        <v>1.1100000000000001</v>
      </c>
      <c r="M2773" s="24"/>
      <c r="N2773" s="24"/>
      <c r="O2773" s="208">
        <v>0.29699999999999999</v>
      </c>
      <c r="P2773" s="208">
        <v>1.768</v>
      </c>
      <c r="Q2773" s="208">
        <v>2.1779999999999999</v>
      </c>
      <c r="R2773" s="208">
        <v>3.0230000000000001</v>
      </c>
      <c r="S2773" s="208">
        <v>3.9350000000000001</v>
      </c>
      <c r="T2773" s="208">
        <v>2.9529999999999998</v>
      </c>
      <c r="U2773" s="208">
        <v>3.0139999999999998</v>
      </c>
      <c r="V2773" s="208">
        <v>1.423</v>
      </c>
      <c r="W2773" s="208">
        <v>0.93899999999999995</v>
      </c>
      <c r="X2773" s="208">
        <v>0.13700000000000001</v>
      </c>
      <c r="Y2773" s="24"/>
      <c r="Z2773" s="24"/>
      <c r="AA2773" s="208">
        <v>0.16300000000000001</v>
      </c>
      <c r="AB2773" s="208">
        <v>1.8120000000000001</v>
      </c>
      <c r="AC2773" s="208">
        <v>2.6579999999999999</v>
      </c>
      <c r="AD2773" s="208">
        <v>3.94</v>
      </c>
      <c r="AE2773" s="208">
        <v>3.835</v>
      </c>
      <c r="AF2773" s="208">
        <v>2.73</v>
      </c>
      <c r="AG2773" s="208">
        <v>2.2519999999999998</v>
      </c>
      <c r="AH2773" s="208">
        <v>1.3560000000000001</v>
      </c>
      <c r="AI2773" s="208">
        <v>1.454</v>
      </c>
      <c r="AJ2773" s="208">
        <v>0.57299999999999995</v>
      </c>
      <c r="AK2773" s="24"/>
      <c r="AL2773" s="24"/>
      <c r="AM2773" s="208">
        <v>1.028</v>
      </c>
      <c r="AN2773" s="208">
        <v>2.258</v>
      </c>
      <c r="AO2773" s="208">
        <v>3.7850000000000001</v>
      </c>
      <c r="AP2773" s="208">
        <v>6.5309999999999997</v>
      </c>
      <c r="AQ2773" s="208">
        <v>5.5449999999999999</v>
      </c>
      <c r="AR2773" s="208">
        <v>5.7249999999999996</v>
      </c>
      <c r="AS2773" s="208">
        <v>5.3150000000000004</v>
      </c>
      <c r="AT2773" s="208">
        <v>3.8759999999999999</v>
      </c>
      <c r="AU2773" s="208">
        <v>1.01</v>
      </c>
      <c r="AV2773" s="24"/>
      <c r="AW2773" s="24"/>
      <c r="AX2773" s="24"/>
      <c r="AY2773" s="208">
        <v>2.12</v>
      </c>
      <c r="AZ2773" s="208">
        <v>2.1629999999999998</v>
      </c>
      <c r="BA2773" s="208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209">
        <v>2.008</v>
      </c>
      <c r="G2774" s="209">
        <v>1.2</v>
      </c>
      <c r="H2774" s="209">
        <v>0.98</v>
      </c>
      <c r="I2774" s="224">
        <v>0.79500000000000004</v>
      </c>
      <c r="J2774" s="224"/>
      <c r="K2774" s="209">
        <v>1.0580000000000001</v>
      </c>
      <c r="L2774" s="20"/>
      <c r="M2774" s="20"/>
      <c r="N2774" s="20"/>
      <c r="O2774" s="209">
        <v>4.2999999999999997E-2</v>
      </c>
      <c r="P2774" s="209">
        <v>0.65400000000000003</v>
      </c>
      <c r="Q2774" s="209">
        <v>1.2010000000000001</v>
      </c>
      <c r="R2774" s="209">
        <v>1.4990000000000001</v>
      </c>
      <c r="S2774" s="209">
        <v>2.198</v>
      </c>
      <c r="T2774" s="209">
        <v>1.9079999999999999</v>
      </c>
      <c r="U2774" s="209">
        <v>1.3440000000000001</v>
      </c>
      <c r="V2774" s="209">
        <v>0.61399999999999999</v>
      </c>
      <c r="W2774" s="209">
        <v>0.59299999999999997</v>
      </c>
      <c r="X2774" s="209">
        <v>0.20799999999999999</v>
      </c>
      <c r="Y2774" s="209">
        <v>2.9000000000000001E-2</v>
      </c>
      <c r="Z2774" s="20"/>
      <c r="AA2774" s="209">
        <v>0.79300000000000004</v>
      </c>
      <c r="AB2774" s="20"/>
      <c r="AC2774" s="209">
        <v>1.29</v>
      </c>
      <c r="AD2774" s="209">
        <v>2.1360000000000001</v>
      </c>
      <c r="AE2774" s="209">
        <v>1.4810000000000001</v>
      </c>
      <c r="AF2774" s="209">
        <v>1.3049999999999999</v>
      </c>
      <c r="AG2774" s="209">
        <v>0.90500000000000003</v>
      </c>
      <c r="AH2774" s="209">
        <v>0.64200000000000002</v>
      </c>
      <c r="AI2774" s="209">
        <v>0.40100000000000002</v>
      </c>
      <c r="AJ2774" s="209">
        <v>0.16700000000000001</v>
      </c>
      <c r="AK2774" s="20"/>
      <c r="AL2774" s="20"/>
      <c r="AM2774" s="209">
        <v>0.11799999999999999</v>
      </c>
      <c r="AN2774" s="209">
        <v>0.67700000000000005</v>
      </c>
      <c r="AO2774" s="209">
        <v>1.0860000000000001</v>
      </c>
      <c r="AP2774" s="209">
        <v>1.4990000000000001</v>
      </c>
      <c r="AQ2774" s="209">
        <v>1.9510000000000001</v>
      </c>
      <c r="AR2774" s="209">
        <v>1.35</v>
      </c>
      <c r="AS2774" s="209">
        <v>1.2050000000000001</v>
      </c>
      <c r="AT2774" s="209">
        <v>0.88</v>
      </c>
      <c r="AU2774" s="209">
        <v>0.20799999999999999</v>
      </c>
      <c r="AV2774" s="20"/>
      <c r="AW2774" s="20"/>
      <c r="AX2774" s="20"/>
      <c r="AY2774" s="209">
        <v>0.66400000000000003</v>
      </c>
      <c r="AZ2774" s="209">
        <v>0.46400000000000002</v>
      </c>
      <c r="BA2774" s="209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208">
        <v>2.008</v>
      </c>
      <c r="G2775" s="208">
        <v>1.2</v>
      </c>
      <c r="H2775" s="208">
        <v>0.98</v>
      </c>
      <c r="I2775" s="221">
        <v>0.79500000000000004</v>
      </c>
      <c r="J2775" s="221"/>
      <c r="K2775" s="208">
        <v>1.0580000000000001</v>
      </c>
      <c r="L2775" s="24"/>
      <c r="M2775" s="24"/>
      <c r="N2775" s="24"/>
      <c r="O2775" s="208">
        <v>4.2999999999999997E-2</v>
      </c>
      <c r="P2775" s="208">
        <v>0.65400000000000003</v>
      </c>
      <c r="Q2775" s="208">
        <v>1.2010000000000001</v>
      </c>
      <c r="R2775" s="208">
        <v>1.4990000000000001</v>
      </c>
      <c r="S2775" s="208">
        <v>2.198</v>
      </c>
      <c r="T2775" s="208">
        <v>1.9079999999999999</v>
      </c>
      <c r="U2775" s="208">
        <v>1.3440000000000001</v>
      </c>
      <c r="V2775" s="208">
        <v>0.61399999999999999</v>
      </c>
      <c r="W2775" s="208">
        <v>0.59299999999999997</v>
      </c>
      <c r="X2775" s="208">
        <v>0.20799999999999999</v>
      </c>
      <c r="Y2775" s="208">
        <v>2.9000000000000001E-2</v>
      </c>
      <c r="Z2775" s="24"/>
      <c r="AA2775" s="208">
        <v>0.79300000000000004</v>
      </c>
      <c r="AB2775" s="24"/>
      <c r="AC2775" s="208">
        <v>1.29</v>
      </c>
      <c r="AD2775" s="208">
        <v>2.1360000000000001</v>
      </c>
      <c r="AE2775" s="208">
        <v>1.4810000000000001</v>
      </c>
      <c r="AF2775" s="208">
        <v>1.3049999999999999</v>
      </c>
      <c r="AG2775" s="208">
        <v>0.90500000000000003</v>
      </c>
      <c r="AH2775" s="208">
        <v>0.64200000000000002</v>
      </c>
      <c r="AI2775" s="208">
        <v>0.40100000000000002</v>
      </c>
      <c r="AJ2775" s="208">
        <v>0.16700000000000001</v>
      </c>
      <c r="AK2775" s="24"/>
      <c r="AL2775" s="24"/>
      <c r="AM2775" s="208">
        <v>0.11799999999999999</v>
      </c>
      <c r="AN2775" s="208">
        <v>0.67700000000000005</v>
      </c>
      <c r="AO2775" s="208">
        <v>1.0860000000000001</v>
      </c>
      <c r="AP2775" s="208">
        <v>1.4990000000000001</v>
      </c>
      <c r="AQ2775" s="208">
        <v>1.9510000000000001</v>
      </c>
      <c r="AR2775" s="208">
        <v>1.35</v>
      </c>
      <c r="AS2775" s="208">
        <v>1.2050000000000001</v>
      </c>
      <c r="AT2775" s="208">
        <v>0.88</v>
      </c>
      <c r="AU2775" s="208">
        <v>0.20799999999999999</v>
      </c>
      <c r="AV2775" s="24"/>
      <c r="AW2775" s="24"/>
      <c r="AX2775" s="24"/>
      <c r="AY2775" s="208">
        <v>0.66400000000000003</v>
      </c>
      <c r="AZ2775" s="208">
        <v>0.46400000000000002</v>
      </c>
      <c r="BA2775" s="208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210">
        <v>3627.0410000000002</v>
      </c>
      <c r="G2776" s="210">
        <v>2905.8409999999999</v>
      </c>
      <c r="H2776" s="210">
        <v>2503.0100000000002</v>
      </c>
      <c r="I2776" s="229">
        <v>1784.7670000000001</v>
      </c>
      <c r="J2776" s="229"/>
      <c r="K2776" s="210">
        <v>1008.718</v>
      </c>
      <c r="L2776" s="211">
        <v>362.86200000000002</v>
      </c>
      <c r="M2776" s="211">
        <v>84.988</v>
      </c>
      <c r="N2776" s="211">
        <v>327.67700000000002</v>
      </c>
      <c r="O2776" s="210">
        <v>1091.481</v>
      </c>
      <c r="P2776" s="210">
        <v>2238.7190000000001</v>
      </c>
      <c r="Q2776" s="210">
        <v>2645.96</v>
      </c>
      <c r="R2776" s="210">
        <v>3297.61</v>
      </c>
      <c r="S2776" s="210">
        <v>4208.4549999999999</v>
      </c>
      <c r="T2776" s="210">
        <v>3682.77</v>
      </c>
      <c r="U2776" s="210">
        <v>3097.4580000000001</v>
      </c>
      <c r="V2776" s="210">
        <v>1761.085</v>
      </c>
      <c r="W2776" s="210">
        <v>1208.6369999999999</v>
      </c>
      <c r="X2776" s="211">
        <v>302.327</v>
      </c>
      <c r="Y2776" s="211">
        <v>157.15100000000001</v>
      </c>
      <c r="Z2776" s="211">
        <v>332.42200000000003</v>
      </c>
      <c r="AA2776" s="211">
        <v>917.22799999999995</v>
      </c>
      <c r="AB2776" s="210">
        <v>1773.96</v>
      </c>
      <c r="AC2776" s="210">
        <v>2909.444</v>
      </c>
      <c r="AD2776" s="210">
        <v>3473.3739999999998</v>
      </c>
      <c r="AE2776" s="210">
        <v>3947.136</v>
      </c>
      <c r="AF2776" s="210">
        <v>3179.029</v>
      </c>
      <c r="AG2776" s="210">
        <v>2604.6590000000001</v>
      </c>
      <c r="AH2776" s="210">
        <v>1759.2940000000001</v>
      </c>
      <c r="AI2776" s="210">
        <v>1052.539</v>
      </c>
      <c r="AJ2776" s="211">
        <v>260.44900000000001</v>
      </c>
      <c r="AK2776" s="211">
        <v>161.67099999999999</v>
      </c>
      <c r="AL2776" s="211">
        <v>267.745</v>
      </c>
      <c r="AM2776" s="211">
        <v>807.88800000000003</v>
      </c>
      <c r="AN2776" s="210">
        <v>1827.999</v>
      </c>
      <c r="AO2776" s="210">
        <v>2715.145</v>
      </c>
      <c r="AP2776" s="210">
        <v>3969.317</v>
      </c>
      <c r="AQ2776" s="210">
        <v>3697.1640000000002</v>
      </c>
      <c r="AR2776" s="210">
        <v>3377.2620000000002</v>
      </c>
      <c r="AS2776" s="210">
        <v>3129.8420000000001</v>
      </c>
      <c r="AT2776" s="210">
        <v>1779.92</v>
      </c>
      <c r="AU2776" s="210">
        <v>1170.2570000000001</v>
      </c>
      <c r="AV2776" s="211">
        <v>299.70100000000002</v>
      </c>
      <c r="AW2776" s="211">
        <v>155.46299999999999</v>
      </c>
      <c r="AX2776" s="211">
        <v>330.74299999999999</v>
      </c>
      <c r="AY2776" s="210">
        <v>1081.558</v>
      </c>
      <c r="AZ2776" s="210">
        <v>1554.9860000000001</v>
      </c>
      <c r="BA2776" s="210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209">
        <v>13.82</v>
      </c>
      <c r="G2777" s="209">
        <v>13.545</v>
      </c>
      <c r="H2777" s="209">
        <v>9.2739999999999991</v>
      </c>
      <c r="I2777" s="224">
        <v>7.0449999999999999</v>
      </c>
      <c r="J2777" s="224"/>
      <c r="K2777" s="20"/>
      <c r="L2777" s="209">
        <v>1.1000000000000001</v>
      </c>
      <c r="M2777" s="20"/>
      <c r="N2777" s="20"/>
      <c r="O2777" s="20"/>
      <c r="P2777" s="209">
        <v>4.2539999999999996</v>
      </c>
      <c r="Q2777" s="209">
        <v>10.62</v>
      </c>
      <c r="R2777" s="209">
        <v>12.198</v>
      </c>
      <c r="S2777" s="209">
        <v>11.807</v>
      </c>
      <c r="T2777" s="209">
        <v>14.566000000000001</v>
      </c>
      <c r="U2777" s="209">
        <v>6.34</v>
      </c>
      <c r="V2777" s="209">
        <v>1.2030000000000001</v>
      </c>
      <c r="W2777" s="209">
        <v>0.33300000000000002</v>
      </c>
      <c r="X2777" s="20"/>
      <c r="Y2777" s="20"/>
      <c r="Z2777" s="20"/>
      <c r="AA2777" s="209">
        <v>1.246</v>
      </c>
      <c r="AB2777" s="209">
        <v>1.988</v>
      </c>
      <c r="AC2777" s="209">
        <v>10.943</v>
      </c>
      <c r="AD2777" s="209">
        <v>11.067</v>
      </c>
      <c r="AE2777" s="209">
        <v>16.635999999999999</v>
      </c>
      <c r="AF2777" s="209">
        <v>11.054</v>
      </c>
      <c r="AG2777" s="209">
        <v>8.2539999999999996</v>
      </c>
      <c r="AH2777" s="209">
        <v>3.9489999999999998</v>
      </c>
      <c r="AI2777" s="209">
        <v>4.0759999999999996</v>
      </c>
      <c r="AJ2777" s="20"/>
      <c r="AK2777" s="20"/>
      <c r="AL2777" s="20"/>
      <c r="AM2777" s="209">
        <v>1.0660000000000001</v>
      </c>
      <c r="AN2777" s="209">
        <v>5.2549999999999999</v>
      </c>
      <c r="AO2777" s="209">
        <v>10.68</v>
      </c>
      <c r="AP2777" s="209">
        <v>15.885</v>
      </c>
      <c r="AQ2777" s="209">
        <v>11.635</v>
      </c>
      <c r="AR2777" s="209">
        <v>9.9610000000000003</v>
      </c>
      <c r="AS2777" s="209">
        <v>7.4139999999999997</v>
      </c>
      <c r="AT2777" s="209">
        <v>3.9510000000000001</v>
      </c>
      <c r="AU2777" s="209">
        <v>0.76100000000000001</v>
      </c>
      <c r="AV2777" s="20"/>
      <c r="AW2777" s="20"/>
      <c r="AX2777" s="20"/>
      <c r="AY2777" s="209">
        <v>0.54200000000000004</v>
      </c>
      <c r="AZ2777" s="209">
        <v>3.0230000000000001</v>
      </c>
      <c r="BA2777" s="209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208">
        <v>0.65800000000000003</v>
      </c>
      <c r="G2778" s="208">
        <v>0.58599999999999997</v>
      </c>
      <c r="H2778" s="208">
        <v>0.42199999999999999</v>
      </c>
      <c r="I2778" s="221">
        <v>0.34399999999999997</v>
      </c>
      <c r="J2778" s="221"/>
      <c r="K2778" s="24"/>
      <c r="L2778" s="208">
        <v>0.27200000000000002</v>
      </c>
      <c r="M2778" s="24"/>
      <c r="N2778" s="24"/>
      <c r="O2778" s="24"/>
      <c r="P2778" s="208">
        <v>0.247</v>
      </c>
      <c r="Q2778" s="208">
        <v>0.54600000000000004</v>
      </c>
      <c r="R2778" s="208">
        <v>0.58399999999999996</v>
      </c>
      <c r="S2778" s="208">
        <v>0.59299999999999997</v>
      </c>
      <c r="T2778" s="208">
        <v>0.55800000000000005</v>
      </c>
      <c r="U2778" s="208">
        <v>0.41499999999999998</v>
      </c>
      <c r="V2778" s="208">
        <v>0.215</v>
      </c>
      <c r="W2778" s="208">
        <v>1.4999999999999999E-2</v>
      </c>
      <c r="X2778" s="24"/>
      <c r="Y2778" s="24"/>
      <c r="Z2778" s="24"/>
      <c r="AA2778" s="208">
        <v>0.36</v>
      </c>
      <c r="AB2778" s="208">
        <v>0.23100000000000001</v>
      </c>
      <c r="AC2778" s="208">
        <v>0.59099999999999997</v>
      </c>
      <c r="AD2778" s="208">
        <v>0.83599999999999997</v>
      </c>
      <c r="AE2778" s="208">
        <v>1.0669999999999999</v>
      </c>
      <c r="AF2778" s="208">
        <v>0.72</v>
      </c>
      <c r="AG2778" s="24"/>
      <c r="AH2778" s="208">
        <v>0.99</v>
      </c>
      <c r="AI2778" s="208">
        <v>0.25</v>
      </c>
      <c r="AJ2778" s="24"/>
      <c r="AK2778" s="24"/>
      <c r="AL2778" s="24"/>
      <c r="AM2778" s="208">
        <v>0.20399999999999999</v>
      </c>
      <c r="AN2778" s="208">
        <v>0.79600000000000004</v>
      </c>
      <c r="AO2778" s="208">
        <v>0.87</v>
      </c>
      <c r="AP2778" s="208">
        <v>1.8049999999999999</v>
      </c>
      <c r="AQ2778" s="208">
        <v>1.762</v>
      </c>
      <c r="AR2778" s="208">
        <v>1.3280000000000001</v>
      </c>
      <c r="AS2778" s="208">
        <v>1.0900000000000001</v>
      </c>
      <c r="AT2778" s="208">
        <v>0.79500000000000004</v>
      </c>
      <c r="AU2778" s="208">
        <v>0.41799999999999998</v>
      </c>
      <c r="AV2778" s="24"/>
      <c r="AW2778" s="24"/>
      <c r="AX2778" s="24"/>
      <c r="AY2778" s="208">
        <v>0.47699999999999998</v>
      </c>
      <c r="AZ2778" s="208">
        <v>1.472</v>
      </c>
      <c r="BA2778" s="208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208">
        <v>0.53500000000000003</v>
      </c>
      <c r="G2779" s="208">
        <v>0.53100000000000003</v>
      </c>
      <c r="H2779" s="208">
        <v>0.40500000000000003</v>
      </c>
      <c r="I2779" s="221">
        <v>0.315</v>
      </c>
      <c r="J2779" s="221"/>
      <c r="K2779" s="24"/>
      <c r="L2779" s="208">
        <v>0.20300000000000001</v>
      </c>
      <c r="M2779" s="24"/>
      <c r="N2779" s="24"/>
      <c r="O2779" s="24"/>
      <c r="P2779" s="208">
        <v>0.26700000000000002</v>
      </c>
      <c r="Q2779" s="208">
        <v>0.432</v>
      </c>
      <c r="R2779" s="208">
        <v>0.55300000000000005</v>
      </c>
      <c r="S2779" s="208">
        <v>0.58299999999999996</v>
      </c>
      <c r="T2779" s="208">
        <v>0.58199999999999996</v>
      </c>
      <c r="U2779" s="208">
        <v>0.437</v>
      </c>
      <c r="V2779" s="208">
        <v>0.21</v>
      </c>
      <c r="W2779" s="208">
        <v>0.11799999999999999</v>
      </c>
      <c r="X2779" s="24"/>
      <c r="Y2779" s="24"/>
      <c r="Z2779" s="24"/>
      <c r="AA2779" s="208">
        <v>0.13</v>
      </c>
      <c r="AB2779" s="208">
        <v>0.156</v>
      </c>
      <c r="AC2779" s="208">
        <v>0.48599999999999999</v>
      </c>
      <c r="AD2779" s="208">
        <v>0.53500000000000003</v>
      </c>
      <c r="AE2779" s="208">
        <v>0.70299999999999996</v>
      </c>
      <c r="AF2779" s="208">
        <v>0.51500000000000001</v>
      </c>
      <c r="AG2779" s="208">
        <v>0.35699999999999998</v>
      </c>
      <c r="AH2779" s="208">
        <v>0.17799999999999999</v>
      </c>
      <c r="AI2779" s="208">
        <v>0.11</v>
      </c>
      <c r="AJ2779" s="24"/>
      <c r="AK2779" s="24"/>
      <c r="AL2779" s="24"/>
      <c r="AM2779" s="24"/>
      <c r="AN2779" s="208">
        <v>0.247</v>
      </c>
      <c r="AO2779" s="208">
        <v>0.46800000000000003</v>
      </c>
      <c r="AP2779" s="208">
        <v>0.51</v>
      </c>
      <c r="AQ2779" s="208">
        <v>0.71299999999999997</v>
      </c>
      <c r="AR2779" s="208">
        <v>0.54200000000000004</v>
      </c>
      <c r="AS2779" s="208">
        <v>0.44500000000000001</v>
      </c>
      <c r="AT2779" s="208">
        <v>0.23699999999999999</v>
      </c>
      <c r="AU2779" s="208">
        <v>0.10299999999999999</v>
      </c>
      <c r="AV2779" s="24"/>
      <c r="AW2779" s="24"/>
      <c r="AX2779" s="24"/>
      <c r="AY2779" s="208">
        <v>6.5000000000000002E-2</v>
      </c>
      <c r="AZ2779" s="208">
        <v>0.16600000000000001</v>
      </c>
      <c r="BA2779" s="208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208">
        <v>8.1140000000000008</v>
      </c>
      <c r="G2780" s="208">
        <v>7.835</v>
      </c>
      <c r="H2780" s="208">
        <v>4.6920000000000002</v>
      </c>
      <c r="I2780" s="221">
        <v>3.4649999999999999</v>
      </c>
      <c r="J2780" s="221"/>
      <c r="K2780" s="24"/>
      <c r="L2780" s="208">
        <v>0.217</v>
      </c>
      <c r="M2780" s="24"/>
      <c r="N2780" s="24"/>
      <c r="O2780" s="24"/>
      <c r="P2780" s="208">
        <v>2.7480000000000002</v>
      </c>
      <c r="Q2780" s="208">
        <v>4.9770000000000003</v>
      </c>
      <c r="R2780" s="208">
        <v>6.298</v>
      </c>
      <c r="S2780" s="208">
        <v>6.5919999999999996</v>
      </c>
      <c r="T2780" s="208">
        <v>8.9710000000000001</v>
      </c>
      <c r="U2780" s="208">
        <v>3.3839999999999999</v>
      </c>
      <c r="V2780" s="208">
        <v>0.77800000000000002</v>
      </c>
      <c r="W2780" s="208">
        <v>0.2</v>
      </c>
      <c r="X2780" s="24"/>
      <c r="Y2780" s="24"/>
      <c r="Z2780" s="24"/>
      <c r="AA2780" s="208">
        <v>0.75600000000000001</v>
      </c>
      <c r="AB2780" s="208">
        <v>1.2410000000000001</v>
      </c>
      <c r="AC2780" s="208">
        <v>6.67</v>
      </c>
      <c r="AD2780" s="208">
        <v>5.83</v>
      </c>
      <c r="AE2780" s="208">
        <v>7.8460000000000001</v>
      </c>
      <c r="AF2780" s="208">
        <v>4.1470000000000002</v>
      </c>
      <c r="AG2780" s="208">
        <v>2.492</v>
      </c>
      <c r="AH2780" s="208">
        <v>0.65100000000000002</v>
      </c>
      <c r="AI2780" s="208">
        <v>0.10100000000000001</v>
      </c>
      <c r="AJ2780" s="24"/>
      <c r="AK2780" s="24"/>
      <c r="AL2780" s="24"/>
      <c r="AM2780" s="208">
        <v>0.86199999999999999</v>
      </c>
      <c r="AN2780" s="208">
        <v>2.4660000000000002</v>
      </c>
      <c r="AO2780" s="208">
        <v>5.9930000000000003</v>
      </c>
      <c r="AP2780" s="208">
        <v>6.2549999999999999</v>
      </c>
      <c r="AQ2780" s="208">
        <v>7.31</v>
      </c>
      <c r="AR2780" s="208">
        <v>3.04</v>
      </c>
      <c r="AS2780" s="208">
        <v>2.2850000000000001</v>
      </c>
      <c r="AT2780" s="208">
        <v>1.373</v>
      </c>
      <c r="AU2780" s="208">
        <v>0.22900000000000001</v>
      </c>
      <c r="AV2780" s="24"/>
      <c r="AW2780" s="24"/>
      <c r="AX2780" s="24"/>
      <c r="AY2780" s="24"/>
      <c r="AZ2780" s="208">
        <v>1.385</v>
      </c>
      <c r="BA2780" s="208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208">
        <v>4.5129999999999999</v>
      </c>
      <c r="G2781" s="208">
        <v>4.593</v>
      </c>
      <c r="H2781" s="208">
        <v>3.7549999999999999</v>
      </c>
      <c r="I2781" s="221">
        <v>2.9209999999999998</v>
      </c>
      <c r="J2781" s="221"/>
      <c r="K2781" s="24"/>
      <c r="L2781" s="208">
        <v>0.40799999999999997</v>
      </c>
      <c r="M2781" s="24"/>
      <c r="N2781" s="24"/>
      <c r="O2781" s="24"/>
      <c r="P2781" s="208">
        <v>0.99199999999999999</v>
      </c>
      <c r="Q2781" s="208">
        <v>4.665</v>
      </c>
      <c r="R2781" s="208">
        <v>4.7629999999999999</v>
      </c>
      <c r="S2781" s="208">
        <v>4.0389999999999997</v>
      </c>
      <c r="T2781" s="208">
        <v>4.4550000000000001</v>
      </c>
      <c r="U2781" s="208">
        <v>2.1040000000000001</v>
      </c>
      <c r="V2781" s="24"/>
      <c r="W2781" s="24"/>
      <c r="X2781" s="24"/>
      <c r="Y2781" s="24"/>
      <c r="Z2781" s="24"/>
      <c r="AA2781" s="24"/>
      <c r="AB2781" s="208">
        <v>0.36</v>
      </c>
      <c r="AC2781" s="208">
        <v>3.1960000000000002</v>
      </c>
      <c r="AD2781" s="208">
        <v>3.8660000000000001</v>
      </c>
      <c r="AE2781" s="208">
        <v>7.02</v>
      </c>
      <c r="AF2781" s="208">
        <v>5.6719999999999997</v>
      </c>
      <c r="AG2781" s="208">
        <v>5.4050000000000002</v>
      </c>
      <c r="AH2781" s="208">
        <v>2.13</v>
      </c>
      <c r="AI2781" s="208">
        <v>3.6150000000000002</v>
      </c>
      <c r="AJ2781" s="24"/>
      <c r="AK2781" s="24"/>
      <c r="AL2781" s="24"/>
      <c r="AM2781" s="24"/>
      <c r="AN2781" s="208">
        <v>1.746</v>
      </c>
      <c r="AO2781" s="208">
        <v>3.3490000000000002</v>
      </c>
      <c r="AP2781" s="208">
        <v>7.3150000000000004</v>
      </c>
      <c r="AQ2781" s="208">
        <v>1.85</v>
      </c>
      <c r="AR2781" s="208">
        <v>5.0510000000000002</v>
      </c>
      <c r="AS2781" s="208">
        <v>3.5939999999999999</v>
      </c>
      <c r="AT2781" s="208">
        <v>1.546</v>
      </c>
      <c r="AU2781" s="208">
        <v>1.0999999999999999E-2</v>
      </c>
      <c r="AV2781" s="24"/>
      <c r="AW2781" s="24"/>
      <c r="AX2781" s="24"/>
      <c r="AY2781" s="24"/>
      <c r="AZ2781" s="24"/>
      <c r="BA2781" s="208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209">
        <v>3.226</v>
      </c>
      <c r="G2782" s="209">
        <v>3</v>
      </c>
      <c r="H2782" s="209">
        <v>7.3029999999999999</v>
      </c>
      <c r="I2782" s="224">
        <v>3.3460000000000001</v>
      </c>
      <c r="J2782" s="224"/>
      <c r="K2782" s="209">
        <v>1.6870000000000001</v>
      </c>
      <c r="L2782" s="209">
        <v>0.47399999999999998</v>
      </c>
      <c r="M2782" s="209">
        <v>0.14000000000000001</v>
      </c>
      <c r="N2782" s="209">
        <v>0.17299999999999999</v>
      </c>
      <c r="O2782" s="209">
        <v>2.09</v>
      </c>
      <c r="P2782" s="209">
        <v>1.7210000000000001</v>
      </c>
      <c r="Q2782" s="209">
        <v>4.3319999999999999</v>
      </c>
      <c r="R2782" s="209">
        <v>6.0419999999999998</v>
      </c>
      <c r="S2782" s="209">
        <v>8.7469999999999999</v>
      </c>
      <c r="T2782" s="209">
        <v>6.1479999999999997</v>
      </c>
      <c r="U2782" s="209">
        <v>4.2789999999999999</v>
      </c>
      <c r="V2782" s="209">
        <v>2.9350000000000001</v>
      </c>
      <c r="W2782" s="209">
        <v>2.1789999999999998</v>
      </c>
      <c r="X2782" s="209">
        <v>0.73899999999999999</v>
      </c>
      <c r="Y2782" s="20"/>
      <c r="Z2782" s="20"/>
      <c r="AA2782" s="209">
        <v>1.776</v>
      </c>
      <c r="AB2782" s="209">
        <v>2.855</v>
      </c>
      <c r="AC2782" s="209">
        <v>6.3029999999999999</v>
      </c>
      <c r="AD2782" s="209">
        <v>6.1269999999999998</v>
      </c>
      <c r="AE2782" s="209">
        <v>6.5419999999999998</v>
      </c>
      <c r="AF2782" s="209">
        <v>5.8879999999999999</v>
      </c>
      <c r="AG2782" s="209">
        <v>4.0830000000000002</v>
      </c>
      <c r="AH2782" s="209">
        <v>2.9980000000000002</v>
      </c>
      <c r="AI2782" s="209">
        <v>1.8859999999999999</v>
      </c>
      <c r="AJ2782" s="209">
        <v>0.58399999999999996</v>
      </c>
      <c r="AK2782" s="20"/>
      <c r="AL2782" s="20"/>
      <c r="AM2782" s="209">
        <v>1.7070000000000001</v>
      </c>
      <c r="AN2782" s="209">
        <v>2.004</v>
      </c>
      <c r="AO2782" s="209">
        <v>6.3760000000000003</v>
      </c>
      <c r="AP2782" s="209">
        <v>5.0880000000000001</v>
      </c>
      <c r="AQ2782" s="209">
        <v>6.6130000000000004</v>
      </c>
      <c r="AR2782" s="209">
        <v>6.6159999999999997</v>
      </c>
      <c r="AS2782" s="209">
        <v>4.3630000000000004</v>
      </c>
      <c r="AT2782" s="209">
        <v>2.5920000000000001</v>
      </c>
      <c r="AU2782" s="209">
        <v>1.4359999999999999</v>
      </c>
      <c r="AV2782" s="209">
        <v>0.27700000000000002</v>
      </c>
      <c r="AW2782" s="20"/>
      <c r="AX2782" s="20"/>
      <c r="AY2782" s="209">
        <v>1.5369999999999999</v>
      </c>
      <c r="AZ2782" s="209">
        <v>2.2149999999999999</v>
      </c>
      <c r="BA2782" s="209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208">
        <v>1.63</v>
      </c>
      <c r="G2783" s="208">
        <v>1.5</v>
      </c>
      <c r="H2783" s="208">
        <v>3.121</v>
      </c>
      <c r="I2783" s="221">
        <v>1.897</v>
      </c>
      <c r="J2783" s="221"/>
      <c r="K2783" s="208">
        <v>1.0940000000000001</v>
      </c>
      <c r="L2783" s="208">
        <v>0.36599999999999999</v>
      </c>
      <c r="M2783" s="208">
        <v>0.111</v>
      </c>
      <c r="N2783" s="208">
        <v>0.13900000000000001</v>
      </c>
      <c r="O2783" s="208">
        <v>1.4159999999999999</v>
      </c>
      <c r="P2783" s="208">
        <v>1.0980000000000001</v>
      </c>
      <c r="Q2783" s="208">
        <v>2.5409999999999999</v>
      </c>
      <c r="R2783" s="208">
        <v>3.625</v>
      </c>
      <c r="S2783" s="208">
        <v>5.2350000000000003</v>
      </c>
      <c r="T2783" s="208">
        <v>3.641</v>
      </c>
      <c r="U2783" s="208">
        <v>2.57</v>
      </c>
      <c r="V2783" s="208">
        <v>1.7909999999999999</v>
      </c>
      <c r="W2783" s="208">
        <v>1.522</v>
      </c>
      <c r="X2783" s="208">
        <v>0.6</v>
      </c>
      <c r="Y2783" s="24"/>
      <c r="Z2783" s="24"/>
      <c r="AA2783" s="208">
        <v>1.181</v>
      </c>
      <c r="AB2783" s="208">
        <v>1.7310000000000001</v>
      </c>
      <c r="AC2783" s="208">
        <v>3.7759999999999998</v>
      </c>
      <c r="AD2783" s="208">
        <v>3.5169999999999999</v>
      </c>
      <c r="AE2783" s="208">
        <v>3.6219999999999999</v>
      </c>
      <c r="AF2783" s="208">
        <v>3.367</v>
      </c>
      <c r="AG2783" s="208">
        <v>2.29</v>
      </c>
      <c r="AH2783" s="208">
        <v>1.744</v>
      </c>
      <c r="AI2783" s="208">
        <v>1.23</v>
      </c>
      <c r="AJ2783" s="208">
        <v>0.41199999999999998</v>
      </c>
      <c r="AK2783" s="24"/>
      <c r="AL2783" s="24"/>
      <c r="AM2783" s="208">
        <v>1.141</v>
      </c>
      <c r="AN2783" s="208">
        <v>1.212</v>
      </c>
      <c r="AO2783" s="208">
        <v>3.57</v>
      </c>
      <c r="AP2783" s="208">
        <v>2.5840000000000001</v>
      </c>
      <c r="AQ2783" s="208">
        <v>3.343</v>
      </c>
      <c r="AR2783" s="208">
        <v>3.2440000000000002</v>
      </c>
      <c r="AS2783" s="208">
        <v>2.0790000000000002</v>
      </c>
      <c r="AT2783" s="208">
        <v>1.425</v>
      </c>
      <c r="AU2783" s="208">
        <v>0.83899999999999997</v>
      </c>
      <c r="AV2783" s="208">
        <v>0.186</v>
      </c>
      <c r="AW2783" s="24"/>
      <c r="AX2783" s="24"/>
      <c r="AY2783" s="208">
        <v>0.93700000000000006</v>
      </c>
      <c r="AZ2783" s="208">
        <v>1.3169999999999999</v>
      </c>
      <c r="BA2783" s="208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208">
        <v>1.5960000000000001</v>
      </c>
      <c r="G2784" s="208">
        <v>1.5</v>
      </c>
      <c r="H2784" s="208">
        <v>4.1820000000000004</v>
      </c>
      <c r="I2784" s="221">
        <v>1.4490000000000001</v>
      </c>
      <c r="J2784" s="221"/>
      <c r="K2784" s="208">
        <v>0.59299999999999997</v>
      </c>
      <c r="L2784" s="208">
        <v>0.108</v>
      </c>
      <c r="M2784" s="208">
        <v>2.9000000000000001E-2</v>
      </c>
      <c r="N2784" s="208">
        <v>3.4000000000000002E-2</v>
      </c>
      <c r="O2784" s="208">
        <v>0.67400000000000004</v>
      </c>
      <c r="P2784" s="208">
        <v>0.623</v>
      </c>
      <c r="Q2784" s="208">
        <v>1.7909999999999999</v>
      </c>
      <c r="R2784" s="208">
        <v>2.4169999999999998</v>
      </c>
      <c r="S2784" s="208">
        <v>3.512</v>
      </c>
      <c r="T2784" s="208">
        <v>2.5070000000000001</v>
      </c>
      <c r="U2784" s="208">
        <v>1.7090000000000001</v>
      </c>
      <c r="V2784" s="208">
        <v>1.1439999999999999</v>
      </c>
      <c r="W2784" s="208">
        <v>0.65700000000000003</v>
      </c>
      <c r="X2784" s="208">
        <v>0.13900000000000001</v>
      </c>
      <c r="Y2784" s="24"/>
      <c r="Z2784" s="24"/>
      <c r="AA2784" s="208">
        <v>0.59499999999999997</v>
      </c>
      <c r="AB2784" s="208">
        <v>1.1240000000000001</v>
      </c>
      <c r="AC2784" s="208">
        <v>2.5270000000000001</v>
      </c>
      <c r="AD2784" s="208">
        <v>2.61</v>
      </c>
      <c r="AE2784" s="208">
        <v>2.92</v>
      </c>
      <c r="AF2784" s="208">
        <v>2.5209999999999999</v>
      </c>
      <c r="AG2784" s="208">
        <v>1.7929999999999999</v>
      </c>
      <c r="AH2784" s="208">
        <v>1.254</v>
      </c>
      <c r="AI2784" s="208">
        <v>0.65600000000000003</v>
      </c>
      <c r="AJ2784" s="208">
        <v>0.17199999999999999</v>
      </c>
      <c r="AK2784" s="24"/>
      <c r="AL2784" s="24"/>
      <c r="AM2784" s="208">
        <v>0.56599999999999995</v>
      </c>
      <c r="AN2784" s="208">
        <v>0.79200000000000004</v>
      </c>
      <c r="AO2784" s="208">
        <v>2.806</v>
      </c>
      <c r="AP2784" s="208">
        <v>2.504</v>
      </c>
      <c r="AQ2784" s="208">
        <v>3.27</v>
      </c>
      <c r="AR2784" s="208">
        <v>3.3719999999999999</v>
      </c>
      <c r="AS2784" s="208">
        <v>2.2839999999999998</v>
      </c>
      <c r="AT2784" s="208">
        <v>1.167</v>
      </c>
      <c r="AU2784" s="208">
        <v>0.59699999999999998</v>
      </c>
      <c r="AV2784" s="208">
        <v>9.0999999999999998E-2</v>
      </c>
      <c r="AW2784" s="24"/>
      <c r="AX2784" s="24"/>
      <c r="AY2784" s="208">
        <v>0.6</v>
      </c>
      <c r="AZ2784" s="208">
        <v>0.89800000000000002</v>
      </c>
      <c r="BA2784" s="208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9">
        <v>15.7</v>
      </c>
      <c r="AT2785" s="209">
        <v>1.853</v>
      </c>
      <c r="AU2785" s="209">
        <v>1.448</v>
      </c>
      <c r="AV2785" s="20"/>
      <c r="AW2785" s="20"/>
      <c r="AX2785" s="20"/>
      <c r="AY2785" s="209">
        <v>1.819</v>
      </c>
      <c r="AZ2785" s="209">
        <v>0.54</v>
      </c>
      <c r="BA2785" s="209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08">
        <v>15.7</v>
      </c>
      <c r="AT2786" s="208">
        <v>1.853</v>
      </c>
      <c r="AU2786" s="208">
        <v>1.448</v>
      </c>
      <c r="AV2786" s="24"/>
      <c r="AW2786" s="24"/>
      <c r="AX2786" s="24"/>
      <c r="AY2786" s="208">
        <v>1.819</v>
      </c>
      <c r="AZ2786" s="208">
        <v>0.54</v>
      </c>
      <c r="BA2786" s="208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9">
        <v>1.379</v>
      </c>
      <c r="R2787" s="209">
        <v>30.3</v>
      </c>
      <c r="S2787" s="209">
        <v>48.905000000000001</v>
      </c>
      <c r="T2787" s="209">
        <v>49.347999999999999</v>
      </c>
      <c r="U2787" s="209">
        <v>30.74</v>
      </c>
      <c r="V2787" s="209">
        <v>17.486999999999998</v>
      </c>
      <c r="W2787" s="209">
        <v>4.9630000000000001</v>
      </c>
      <c r="X2787" s="209">
        <v>0.70499999999999996</v>
      </c>
      <c r="Y2787" s="209">
        <v>0.56200000000000006</v>
      </c>
      <c r="Z2787" s="20"/>
      <c r="AA2787" s="20"/>
      <c r="AB2787" s="209">
        <v>43.871000000000002</v>
      </c>
      <c r="AC2787" s="209">
        <v>34.576999999999998</v>
      </c>
      <c r="AD2787" s="209">
        <v>37.087000000000003</v>
      </c>
      <c r="AE2787" s="209">
        <v>40.433999999999997</v>
      </c>
      <c r="AF2787" s="209">
        <v>51.476999999999997</v>
      </c>
      <c r="AG2787" s="209">
        <v>26.683</v>
      </c>
      <c r="AH2787" s="209">
        <v>14.79</v>
      </c>
      <c r="AI2787" s="20"/>
      <c r="AJ2787" s="20"/>
      <c r="AK2787" s="20"/>
      <c r="AL2787" s="20"/>
      <c r="AM2787" s="209">
        <v>26.565999999999999</v>
      </c>
      <c r="AN2787" s="209">
        <v>69.518000000000001</v>
      </c>
      <c r="AO2787" s="209">
        <v>-14.188000000000001</v>
      </c>
      <c r="AP2787" s="209">
        <v>31.673999999999999</v>
      </c>
      <c r="AQ2787" s="209">
        <v>50.603000000000002</v>
      </c>
      <c r="AR2787" s="209">
        <v>40.902999999999999</v>
      </c>
      <c r="AS2787" s="209">
        <v>41.314</v>
      </c>
      <c r="AT2787" s="209">
        <v>24.917000000000002</v>
      </c>
      <c r="AU2787" s="209">
        <v>1.657</v>
      </c>
      <c r="AV2787" s="20"/>
      <c r="AW2787" s="20"/>
      <c r="AX2787" s="20"/>
      <c r="AY2787" s="209">
        <v>0.67600000000000005</v>
      </c>
      <c r="AZ2787" s="209">
        <v>4.0640000000000001</v>
      </c>
      <c r="BA2787" s="209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08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208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08">
        <v>0.17299999999999999</v>
      </c>
      <c r="R2789" s="208">
        <v>6.7839999999999998</v>
      </c>
      <c r="S2789" s="208">
        <v>5.7530000000000001</v>
      </c>
      <c r="T2789" s="208">
        <v>5.0620000000000003</v>
      </c>
      <c r="U2789" s="208">
        <v>3.2320000000000002</v>
      </c>
      <c r="V2789" s="208">
        <v>2.41</v>
      </c>
      <c r="W2789" s="208">
        <v>1.419</v>
      </c>
      <c r="X2789" s="24"/>
      <c r="Y2789" s="24"/>
      <c r="Z2789" s="24"/>
      <c r="AA2789" s="24"/>
      <c r="AB2789" s="208">
        <v>4.2149999999999999</v>
      </c>
      <c r="AC2789" s="208">
        <v>3.7730000000000001</v>
      </c>
      <c r="AD2789" s="208">
        <v>3.8969999999999998</v>
      </c>
      <c r="AE2789" s="208">
        <v>4.2729999999999997</v>
      </c>
      <c r="AF2789" s="208">
        <v>4.5</v>
      </c>
      <c r="AG2789" s="208">
        <v>2.7690000000000001</v>
      </c>
      <c r="AH2789" s="208">
        <v>2.6139999999999999</v>
      </c>
      <c r="AI2789" s="24"/>
      <c r="AJ2789" s="24"/>
      <c r="AK2789" s="24"/>
      <c r="AL2789" s="24"/>
      <c r="AM2789" s="208">
        <v>0.73399999999999999</v>
      </c>
      <c r="AN2789" s="208">
        <v>3.3279999999999998</v>
      </c>
      <c r="AO2789" s="208">
        <v>3.4489999999999998</v>
      </c>
      <c r="AP2789" s="208">
        <v>3.891</v>
      </c>
      <c r="AQ2789" s="208">
        <v>4.2519999999999998</v>
      </c>
      <c r="AR2789" s="208">
        <v>4.2489999999999997</v>
      </c>
      <c r="AS2789" s="208">
        <v>4.9829999999999997</v>
      </c>
      <c r="AT2789" s="208">
        <v>3.2949999999999999</v>
      </c>
      <c r="AU2789" s="208">
        <v>0.98199999999999998</v>
      </c>
      <c r="AV2789" s="24"/>
      <c r="AW2789" s="24"/>
      <c r="AX2789" s="24"/>
      <c r="AY2789" s="24"/>
      <c r="AZ2789" s="24"/>
      <c r="BA2789" s="208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08">
        <v>0.27600000000000002</v>
      </c>
      <c r="R2790" s="208">
        <v>8.0820000000000007</v>
      </c>
      <c r="S2790" s="208">
        <v>16.585000000000001</v>
      </c>
      <c r="T2790" s="208">
        <v>16.559000000000001</v>
      </c>
      <c r="U2790" s="208">
        <v>12.016</v>
      </c>
      <c r="V2790" s="208">
        <v>6.3890000000000002</v>
      </c>
      <c r="W2790" s="24"/>
      <c r="X2790" s="24"/>
      <c r="Y2790" s="24"/>
      <c r="Z2790" s="24"/>
      <c r="AA2790" s="24"/>
      <c r="AB2790" s="208">
        <v>12.37</v>
      </c>
      <c r="AC2790" s="208">
        <v>14.958</v>
      </c>
      <c r="AD2790" s="208">
        <v>16.309000000000001</v>
      </c>
      <c r="AE2790" s="208">
        <v>18.303999999999998</v>
      </c>
      <c r="AF2790" s="208">
        <v>14.279</v>
      </c>
      <c r="AG2790" s="208">
        <v>11.821</v>
      </c>
      <c r="AH2790" s="208">
        <v>10.318</v>
      </c>
      <c r="AI2790" s="24"/>
      <c r="AJ2790" s="24"/>
      <c r="AK2790" s="24"/>
      <c r="AL2790" s="24"/>
      <c r="AM2790" s="208">
        <v>3.407</v>
      </c>
      <c r="AN2790" s="208">
        <v>12.226000000000001</v>
      </c>
      <c r="AO2790" s="208">
        <v>13.164</v>
      </c>
      <c r="AP2790" s="208">
        <v>10.409000000000001</v>
      </c>
      <c r="AQ2790" s="208">
        <v>27.908000000000001</v>
      </c>
      <c r="AR2790" s="208">
        <v>18.395</v>
      </c>
      <c r="AS2790" s="208">
        <v>18.132999999999999</v>
      </c>
      <c r="AT2790" s="208">
        <v>8.5340000000000007</v>
      </c>
      <c r="AU2790" s="208">
        <v>7.0000000000000001E-3</v>
      </c>
      <c r="AV2790" s="24"/>
      <c r="AW2790" s="24"/>
      <c r="AX2790" s="24"/>
      <c r="AY2790" s="208">
        <v>0.53</v>
      </c>
      <c r="AZ2790" s="208">
        <v>2.5640000000000001</v>
      </c>
      <c r="BA2790" s="208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08">
        <v>0.93</v>
      </c>
      <c r="R2791" s="208">
        <v>13.5</v>
      </c>
      <c r="S2791" s="208">
        <v>26.567</v>
      </c>
      <c r="T2791" s="208">
        <v>27.727</v>
      </c>
      <c r="U2791" s="208">
        <v>15.492000000000001</v>
      </c>
      <c r="V2791" s="208">
        <v>8.6880000000000006</v>
      </c>
      <c r="W2791" s="208">
        <v>3.544</v>
      </c>
      <c r="X2791" s="208">
        <v>0.70499999999999996</v>
      </c>
      <c r="Y2791" s="208">
        <v>0.56200000000000006</v>
      </c>
      <c r="Z2791" s="24"/>
      <c r="AA2791" s="24"/>
      <c r="AB2791" s="208">
        <v>19.507999999999999</v>
      </c>
      <c r="AC2791" s="208">
        <v>15.846</v>
      </c>
      <c r="AD2791" s="208">
        <v>16.881</v>
      </c>
      <c r="AE2791" s="208">
        <v>17.856999999999999</v>
      </c>
      <c r="AF2791" s="208">
        <v>32.698</v>
      </c>
      <c r="AG2791" s="208">
        <v>12.093</v>
      </c>
      <c r="AH2791" s="208">
        <v>1.8580000000000001</v>
      </c>
      <c r="AI2791" s="24"/>
      <c r="AJ2791" s="24"/>
      <c r="AK2791" s="24"/>
      <c r="AL2791" s="24"/>
      <c r="AM2791" s="208">
        <v>22.425000000000001</v>
      </c>
      <c r="AN2791" s="208">
        <v>53.963999999999999</v>
      </c>
      <c r="AO2791" s="208">
        <v>-30.800999999999998</v>
      </c>
      <c r="AP2791" s="208">
        <v>17.373999999999999</v>
      </c>
      <c r="AQ2791" s="208">
        <v>18.443000000000001</v>
      </c>
      <c r="AR2791" s="208">
        <v>18.259</v>
      </c>
      <c r="AS2791" s="208">
        <v>18.198</v>
      </c>
      <c r="AT2791" s="208">
        <v>13.087999999999999</v>
      </c>
      <c r="AU2791" s="208">
        <v>0.66800000000000004</v>
      </c>
      <c r="AV2791" s="24"/>
      <c r="AW2791" s="24"/>
      <c r="AX2791" s="24"/>
      <c r="AY2791" s="208">
        <v>0.14599999999999999</v>
      </c>
      <c r="AZ2791" s="208">
        <v>1.5</v>
      </c>
      <c r="BA2791" s="208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209">
        <v>64.807000000000002</v>
      </c>
      <c r="G2792" s="209">
        <v>54.31</v>
      </c>
      <c r="H2792" s="209">
        <v>45.167999999999999</v>
      </c>
      <c r="I2792" s="224">
        <v>33.247</v>
      </c>
      <c r="J2792" s="224"/>
      <c r="K2792" s="209">
        <v>21.623000000000001</v>
      </c>
      <c r="L2792" s="209">
        <v>5.5030000000000001</v>
      </c>
      <c r="M2792" s="20"/>
      <c r="N2792" s="209">
        <v>0.60899999999999999</v>
      </c>
      <c r="O2792" s="209">
        <v>22.353999999999999</v>
      </c>
      <c r="P2792" s="209">
        <v>45.393000000000001</v>
      </c>
      <c r="Q2792" s="209">
        <v>55.658999999999999</v>
      </c>
      <c r="R2792" s="209">
        <v>68.153999999999996</v>
      </c>
      <c r="S2792" s="209">
        <v>66.128</v>
      </c>
      <c r="T2792" s="209">
        <v>61.164999999999999</v>
      </c>
      <c r="U2792" s="209">
        <v>49.015000000000001</v>
      </c>
      <c r="V2792" s="209">
        <v>29.28</v>
      </c>
      <c r="W2792" s="209">
        <v>22.16</v>
      </c>
      <c r="X2792" s="209">
        <v>1.2010000000000001</v>
      </c>
      <c r="Y2792" s="209">
        <v>1.18</v>
      </c>
      <c r="Z2792" s="209">
        <v>2.008</v>
      </c>
      <c r="AA2792" s="209">
        <v>20.823</v>
      </c>
      <c r="AB2792" s="209">
        <v>38.094000000000001</v>
      </c>
      <c r="AC2792" s="209">
        <v>62.908000000000001</v>
      </c>
      <c r="AD2792" s="209">
        <v>74.221000000000004</v>
      </c>
      <c r="AE2792" s="209">
        <v>67.242999999999995</v>
      </c>
      <c r="AF2792" s="209">
        <v>66.39</v>
      </c>
      <c r="AG2792" s="209">
        <v>40.164999999999999</v>
      </c>
      <c r="AH2792" s="209">
        <v>29.879000000000001</v>
      </c>
      <c r="AI2792" s="209">
        <v>27.643000000000001</v>
      </c>
      <c r="AJ2792" s="20"/>
      <c r="AK2792" s="209">
        <v>1.9379999999999999</v>
      </c>
      <c r="AL2792" s="209">
        <v>0.69199999999999995</v>
      </c>
      <c r="AM2792" s="209">
        <v>21.5</v>
      </c>
      <c r="AN2792" s="209">
        <v>33.319000000000003</v>
      </c>
      <c r="AO2792" s="209">
        <v>65.832999999999998</v>
      </c>
      <c r="AP2792" s="209">
        <v>77.947000000000003</v>
      </c>
      <c r="AQ2792" s="209">
        <v>69.691000000000003</v>
      </c>
      <c r="AR2792" s="209">
        <v>63.156999999999996</v>
      </c>
      <c r="AS2792" s="209">
        <v>57.747999999999998</v>
      </c>
      <c r="AT2792" s="209">
        <v>31.940999999999999</v>
      </c>
      <c r="AU2792" s="209">
        <v>20.260999999999999</v>
      </c>
      <c r="AV2792" s="209">
        <v>3.3239999999999998</v>
      </c>
      <c r="AW2792" s="209">
        <v>0.441</v>
      </c>
      <c r="AX2792" s="209">
        <v>1.97</v>
      </c>
      <c r="AY2792" s="209">
        <v>23.521999999999998</v>
      </c>
      <c r="AZ2792" s="209">
        <v>35.610999999999997</v>
      </c>
      <c r="BA2792" s="209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208">
        <v>64.807000000000002</v>
      </c>
      <c r="G2793" s="208">
        <v>54.31</v>
      </c>
      <c r="H2793" s="208">
        <v>45.167999999999999</v>
      </c>
      <c r="I2793" s="221">
        <v>33.247</v>
      </c>
      <c r="J2793" s="221"/>
      <c r="K2793" s="208">
        <v>21.623000000000001</v>
      </c>
      <c r="L2793" s="208">
        <v>5.5030000000000001</v>
      </c>
      <c r="M2793" s="24"/>
      <c r="N2793" s="208">
        <v>0.60899999999999999</v>
      </c>
      <c r="O2793" s="208">
        <v>22.353999999999999</v>
      </c>
      <c r="P2793" s="208">
        <v>45.393000000000001</v>
      </c>
      <c r="Q2793" s="208">
        <v>55.658999999999999</v>
      </c>
      <c r="R2793" s="208">
        <v>68.153999999999996</v>
      </c>
      <c r="S2793" s="208">
        <v>66.128</v>
      </c>
      <c r="T2793" s="208">
        <v>61.164999999999999</v>
      </c>
      <c r="U2793" s="208">
        <v>49.015000000000001</v>
      </c>
      <c r="V2793" s="208">
        <v>29.28</v>
      </c>
      <c r="W2793" s="208">
        <v>22.16</v>
      </c>
      <c r="X2793" s="208">
        <v>1.2010000000000001</v>
      </c>
      <c r="Y2793" s="208">
        <v>1.18</v>
      </c>
      <c r="Z2793" s="208">
        <v>2.008</v>
      </c>
      <c r="AA2793" s="208">
        <v>20.823</v>
      </c>
      <c r="AB2793" s="208">
        <v>38.094000000000001</v>
      </c>
      <c r="AC2793" s="208">
        <v>62.908000000000001</v>
      </c>
      <c r="AD2793" s="208">
        <v>74.221000000000004</v>
      </c>
      <c r="AE2793" s="208">
        <v>67.242999999999995</v>
      </c>
      <c r="AF2793" s="208">
        <v>66.39</v>
      </c>
      <c r="AG2793" s="208">
        <v>40.164999999999999</v>
      </c>
      <c r="AH2793" s="208">
        <v>29.879000000000001</v>
      </c>
      <c r="AI2793" s="208">
        <v>27.643000000000001</v>
      </c>
      <c r="AJ2793" s="24"/>
      <c r="AK2793" s="208">
        <v>1.9379999999999999</v>
      </c>
      <c r="AL2793" s="208">
        <v>0.69199999999999995</v>
      </c>
      <c r="AM2793" s="208">
        <v>21.5</v>
      </c>
      <c r="AN2793" s="208">
        <v>33.319000000000003</v>
      </c>
      <c r="AO2793" s="208">
        <v>65.832999999999998</v>
      </c>
      <c r="AP2793" s="208">
        <v>77.947000000000003</v>
      </c>
      <c r="AQ2793" s="208">
        <v>69.691000000000003</v>
      </c>
      <c r="AR2793" s="208">
        <v>63.156999999999996</v>
      </c>
      <c r="AS2793" s="208">
        <v>57.747999999999998</v>
      </c>
      <c r="AT2793" s="208">
        <v>31.940999999999999</v>
      </c>
      <c r="AU2793" s="208">
        <v>20.260999999999999</v>
      </c>
      <c r="AV2793" s="208">
        <v>3.3239999999999998</v>
      </c>
      <c r="AW2793" s="208">
        <v>0.441</v>
      </c>
      <c r="AX2793" s="208">
        <v>1.97</v>
      </c>
      <c r="AY2793" s="208">
        <v>23.521999999999998</v>
      </c>
      <c r="AZ2793" s="208">
        <v>35.610999999999997</v>
      </c>
      <c r="BA2793" s="208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9">
        <v>54.164999999999999</v>
      </c>
      <c r="AF2794" s="209">
        <v>45.551000000000002</v>
      </c>
      <c r="AG2794" s="209">
        <v>35.883000000000003</v>
      </c>
      <c r="AH2794" s="209">
        <v>23.881</v>
      </c>
      <c r="AI2794" s="209">
        <v>16.831</v>
      </c>
      <c r="AJ2794" s="20"/>
      <c r="AK2794" s="20"/>
      <c r="AL2794" s="20"/>
      <c r="AM2794" s="209">
        <v>1.827</v>
      </c>
      <c r="AN2794" s="209">
        <v>15.801</v>
      </c>
      <c r="AO2794" s="209">
        <v>25.097999999999999</v>
      </c>
      <c r="AP2794" s="209">
        <v>381.262</v>
      </c>
      <c r="AQ2794" s="209">
        <v>-154.40799999999999</v>
      </c>
      <c r="AR2794" s="209">
        <v>50.643999999999998</v>
      </c>
      <c r="AS2794" s="209">
        <v>41.54</v>
      </c>
      <c r="AT2794" s="209">
        <v>27.84</v>
      </c>
      <c r="AU2794" s="209">
        <v>16.673999999999999</v>
      </c>
      <c r="AV2794" s="20"/>
      <c r="AW2794" s="20"/>
      <c r="AX2794" s="20"/>
      <c r="AY2794" s="209">
        <v>11.833</v>
      </c>
      <c r="AZ2794" s="209">
        <v>15.954000000000001</v>
      </c>
      <c r="BA2794" s="209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08">
        <v>54.164999999999999</v>
      </c>
      <c r="AF2795" s="208">
        <v>45.551000000000002</v>
      </c>
      <c r="AG2795" s="208">
        <v>35.883000000000003</v>
      </c>
      <c r="AH2795" s="208">
        <v>23.881</v>
      </c>
      <c r="AI2795" s="208">
        <v>16.831</v>
      </c>
      <c r="AJ2795" s="24"/>
      <c r="AK2795" s="24"/>
      <c r="AL2795" s="24"/>
      <c r="AM2795" s="208">
        <v>1.827</v>
      </c>
      <c r="AN2795" s="208">
        <v>15.801</v>
      </c>
      <c r="AO2795" s="208">
        <v>25.097999999999999</v>
      </c>
      <c r="AP2795" s="208">
        <v>381.262</v>
      </c>
      <c r="AQ2795" s="208">
        <v>-154.40799999999999</v>
      </c>
      <c r="AR2795" s="208">
        <v>50.643999999999998</v>
      </c>
      <c r="AS2795" s="208">
        <v>41.54</v>
      </c>
      <c r="AT2795" s="208">
        <v>27.84</v>
      </c>
      <c r="AU2795" s="208">
        <v>16.673999999999999</v>
      </c>
      <c r="AV2795" s="24"/>
      <c r="AW2795" s="24"/>
      <c r="AX2795" s="24"/>
      <c r="AY2795" s="208">
        <v>11.833</v>
      </c>
      <c r="AZ2795" s="208">
        <v>15.954000000000001</v>
      </c>
      <c r="BA2795" s="208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209">
        <v>8.8810000000000002</v>
      </c>
      <c r="G2796" s="209">
        <v>6.9180000000000001</v>
      </c>
      <c r="H2796" s="20"/>
      <c r="I2796" s="224">
        <v>8.52</v>
      </c>
      <c r="J2796" s="224"/>
      <c r="K2796" s="209">
        <v>1.54</v>
      </c>
      <c r="L2796" s="209">
        <v>0.504</v>
      </c>
      <c r="M2796" s="209">
        <v>0.19900000000000001</v>
      </c>
      <c r="N2796" s="209">
        <v>0.45300000000000001</v>
      </c>
      <c r="O2796" s="209">
        <v>0.93</v>
      </c>
      <c r="P2796" s="209">
        <v>3.99</v>
      </c>
      <c r="Q2796" s="209">
        <v>6.9279999999999999</v>
      </c>
      <c r="R2796" s="209">
        <v>6.6740000000000004</v>
      </c>
      <c r="S2796" s="209">
        <v>10.284000000000001</v>
      </c>
      <c r="T2796" s="209">
        <v>9.0579999999999998</v>
      </c>
      <c r="U2796" s="209">
        <v>7.1390000000000002</v>
      </c>
      <c r="V2796" s="20"/>
      <c r="W2796" s="20"/>
      <c r="X2796" s="209">
        <v>4.9000000000000004</v>
      </c>
      <c r="Y2796" s="209">
        <v>0.105</v>
      </c>
      <c r="Z2796" s="209">
        <v>0.314</v>
      </c>
      <c r="AA2796" s="209">
        <v>0.34699999999999998</v>
      </c>
      <c r="AB2796" s="209">
        <v>3.8690000000000002</v>
      </c>
      <c r="AC2796" s="209">
        <v>7.3319999999999999</v>
      </c>
      <c r="AD2796" s="209">
        <v>9.2799999999999994</v>
      </c>
      <c r="AE2796" s="209">
        <v>9.6850000000000005</v>
      </c>
      <c r="AF2796" s="209">
        <v>6.6059999999999999</v>
      </c>
      <c r="AG2796" s="209">
        <v>5.9269999999999996</v>
      </c>
      <c r="AH2796" s="209">
        <v>3.544</v>
      </c>
      <c r="AI2796" s="209">
        <v>0.53</v>
      </c>
      <c r="AJ2796" s="209">
        <v>0.26800000000000002</v>
      </c>
      <c r="AK2796" s="209">
        <v>0.13200000000000001</v>
      </c>
      <c r="AL2796" s="209">
        <v>0.115</v>
      </c>
      <c r="AM2796" s="209">
        <v>0.71599999999999997</v>
      </c>
      <c r="AN2796" s="209">
        <v>3.714</v>
      </c>
      <c r="AO2796" s="209">
        <v>7.952</v>
      </c>
      <c r="AP2796" s="209">
        <v>9.4039999999999999</v>
      </c>
      <c r="AQ2796" s="209">
        <v>9.4779999999999998</v>
      </c>
      <c r="AR2796" s="209">
        <v>9.1479999999999997</v>
      </c>
      <c r="AS2796" s="209">
        <v>5.8</v>
      </c>
      <c r="AT2796" s="209">
        <v>5.1319999999999997</v>
      </c>
      <c r="AU2796" s="209">
        <v>0.5</v>
      </c>
      <c r="AV2796" s="209">
        <v>0.71799999999999997</v>
      </c>
      <c r="AW2796" s="209">
        <v>9.2999999999999999E-2</v>
      </c>
      <c r="AX2796" s="209">
        <v>0.42399999999999999</v>
      </c>
      <c r="AY2796" s="209">
        <v>1.871</v>
      </c>
      <c r="AZ2796" s="209">
        <v>3.8879999999999999</v>
      </c>
      <c r="BA2796" s="209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208">
        <v>2.17</v>
      </c>
      <c r="G2797" s="208">
        <v>1.7070000000000001</v>
      </c>
      <c r="H2797" s="24"/>
      <c r="I2797" s="221">
        <v>1.964</v>
      </c>
      <c r="J2797" s="221"/>
      <c r="K2797" s="208">
        <v>0.32100000000000001</v>
      </c>
      <c r="L2797" s="208">
        <v>7.8E-2</v>
      </c>
      <c r="M2797" s="208">
        <v>5.0000000000000001E-3</v>
      </c>
      <c r="N2797" s="208">
        <v>0.23100000000000001</v>
      </c>
      <c r="O2797" s="208">
        <v>0.40500000000000003</v>
      </c>
      <c r="P2797" s="208">
        <v>0.99399999999999999</v>
      </c>
      <c r="Q2797" s="208">
        <v>1.45</v>
      </c>
      <c r="R2797" s="208">
        <v>1.4530000000000001</v>
      </c>
      <c r="S2797" s="208">
        <v>2.3250000000000002</v>
      </c>
      <c r="T2797" s="208">
        <v>1.9339999999999999</v>
      </c>
      <c r="U2797" s="208">
        <v>1.5760000000000001</v>
      </c>
      <c r="V2797" s="24"/>
      <c r="W2797" s="24"/>
      <c r="X2797" s="208">
        <v>1.2889999999999999</v>
      </c>
      <c r="Y2797" s="208">
        <v>0.105</v>
      </c>
      <c r="Z2797" s="208">
        <v>0.14399999999999999</v>
      </c>
      <c r="AA2797" s="208">
        <v>0.123</v>
      </c>
      <c r="AB2797" s="208">
        <v>0.79200000000000004</v>
      </c>
      <c r="AC2797" s="208">
        <v>1.264</v>
      </c>
      <c r="AD2797" s="208">
        <v>1.728</v>
      </c>
      <c r="AE2797" s="208">
        <v>2.1</v>
      </c>
      <c r="AF2797" s="208">
        <v>1.4119999999999999</v>
      </c>
      <c r="AG2797" s="208">
        <v>1.2350000000000001</v>
      </c>
      <c r="AH2797" s="208">
        <v>0.71899999999999997</v>
      </c>
      <c r="AI2797" s="24"/>
      <c r="AJ2797" s="208">
        <v>0.26800000000000002</v>
      </c>
      <c r="AK2797" s="208">
        <v>4.2000000000000003E-2</v>
      </c>
      <c r="AL2797" s="208">
        <v>3.6999999999999998E-2</v>
      </c>
      <c r="AM2797" s="208">
        <v>0.34499999999999997</v>
      </c>
      <c r="AN2797" s="208">
        <v>0.84799999999999998</v>
      </c>
      <c r="AO2797" s="208">
        <v>1.633</v>
      </c>
      <c r="AP2797" s="208">
        <v>2.1040000000000001</v>
      </c>
      <c r="AQ2797" s="208">
        <v>2.242</v>
      </c>
      <c r="AR2797" s="208">
        <v>2.3210000000000002</v>
      </c>
      <c r="AS2797" s="208">
        <v>1.2</v>
      </c>
      <c r="AT2797" s="208">
        <v>1.2090000000000001</v>
      </c>
      <c r="AU2797" s="208">
        <v>0.109</v>
      </c>
      <c r="AV2797" s="208">
        <v>0.376</v>
      </c>
      <c r="AW2797" s="208">
        <v>6.7000000000000004E-2</v>
      </c>
      <c r="AX2797" s="208">
        <v>0.128</v>
      </c>
      <c r="AY2797" s="208">
        <v>0.34799999999999998</v>
      </c>
      <c r="AZ2797" s="208">
        <v>0.75</v>
      </c>
      <c r="BA2797" s="208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208">
        <v>3.52</v>
      </c>
      <c r="G2798" s="208">
        <v>2.7650000000000001</v>
      </c>
      <c r="H2798" s="24"/>
      <c r="I2798" s="221">
        <v>3.3559999999999999</v>
      </c>
      <c r="J2798" s="221"/>
      <c r="K2798" s="208">
        <v>0.68600000000000005</v>
      </c>
      <c r="L2798" s="208">
        <v>0.24099999999999999</v>
      </c>
      <c r="M2798" s="208">
        <v>0.03</v>
      </c>
      <c r="N2798" s="208">
        <v>6.9000000000000006E-2</v>
      </c>
      <c r="O2798" s="208">
        <v>0.52500000000000002</v>
      </c>
      <c r="P2798" s="208">
        <v>1.633</v>
      </c>
      <c r="Q2798" s="208">
        <v>3.1659999999999999</v>
      </c>
      <c r="R2798" s="208">
        <v>2.78</v>
      </c>
      <c r="S2798" s="208">
        <v>4.1029999999999998</v>
      </c>
      <c r="T2798" s="208">
        <v>3.7320000000000002</v>
      </c>
      <c r="U2798" s="208">
        <v>2.984</v>
      </c>
      <c r="V2798" s="24"/>
      <c r="W2798" s="24"/>
      <c r="X2798" s="208">
        <v>1.9950000000000001</v>
      </c>
      <c r="Y2798" s="24"/>
      <c r="Z2798" s="208">
        <v>0.17</v>
      </c>
      <c r="AA2798" s="208">
        <v>0.21099999999999999</v>
      </c>
      <c r="AB2798" s="208">
        <v>1.665</v>
      </c>
      <c r="AC2798" s="208">
        <v>3.1749999999999998</v>
      </c>
      <c r="AD2798" s="208">
        <v>3.9289999999999998</v>
      </c>
      <c r="AE2798" s="208">
        <v>3.7949999999999999</v>
      </c>
      <c r="AF2798" s="208">
        <v>2.633</v>
      </c>
      <c r="AG2798" s="208">
        <v>2.4369999999999998</v>
      </c>
      <c r="AH2798" s="208">
        <v>1.39</v>
      </c>
      <c r="AI2798" s="208">
        <v>0.217</v>
      </c>
      <c r="AJ2798" s="24"/>
      <c r="AK2798" s="208">
        <v>3.6999999999999998E-2</v>
      </c>
      <c r="AL2798" s="208">
        <v>1.6E-2</v>
      </c>
      <c r="AM2798" s="208">
        <v>0.14199999999999999</v>
      </c>
      <c r="AN2798" s="208">
        <v>1.609</v>
      </c>
      <c r="AO2798" s="208">
        <v>3.3140000000000001</v>
      </c>
      <c r="AP2798" s="208">
        <v>3.7469999999999999</v>
      </c>
      <c r="AQ2798" s="208">
        <v>3.621</v>
      </c>
      <c r="AR2798" s="208">
        <v>3.73</v>
      </c>
      <c r="AS2798" s="208">
        <v>2.4</v>
      </c>
      <c r="AT2798" s="208">
        <v>1.7450000000000001</v>
      </c>
      <c r="AU2798" s="208">
        <v>0.184</v>
      </c>
      <c r="AV2798" s="208">
        <v>0.20499999999999999</v>
      </c>
      <c r="AW2798" s="208">
        <v>2.4E-2</v>
      </c>
      <c r="AX2798" s="208">
        <v>0.17100000000000001</v>
      </c>
      <c r="AY2798" s="208">
        <v>0.88</v>
      </c>
      <c r="AZ2798" s="208">
        <v>1.6579999999999999</v>
      </c>
      <c r="BA2798" s="208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208">
        <v>3.1909999999999998</v>
      </c>
      <c r="G2799" s="208">
        <v>2.4460000000000002</v>
      </c>
      <c r="H2799" s="24"/>
      <c r="I2799" s="221">
        <v>3.2</v>
      </c>
      <c r="J2799" s="221"/>
      <c r="K2799" s="208">
        <v>0.53300000000000003</v>
      </c>
      <c r="L2799" s="208">
        <v>0.185</v>
      </c>
      <c r="M2799" s="208">
        <v>0.16400000000000001</v>
      </c>
      <c r="N2799" s="208">
        <v>0.153</v>
      </c>
      <c r="O2799" s="24"/>
      <c r="P2799" s="208">
        <v>1.363</v>
      </c>
      <c r="Q2799" s="208">
        <v>2.3119999999999998</v>
      </c>
      <c r="R2799" s="208">
        <v>2.4409999999999998</v>
      </c>
      <c r="S2799" s="208">
        <v>3.8559999999999999</v>
      </c>
      <c r="T2799" s="208">
        <v>3.3919999999999999</v>
      </c>
      <c r="U2799" s="208">
        <v>2.5790000000000002</v>
      </c>
      <c r="V2799" s="24"/>
      <c r="W2799" s="24"/>
      <c r="X2799" s="208">
        <v>1.6160000000000001</v>
      </c>
      <c r="Y2799" s="24"/>
      <c r="Z2799" s="24"/>
      <c r="AA2799" s="208">
        <v>1.2999999999999999E-2</v>
      </c>
      <c r="AB2799" s="208">
        <v>1.4119999999999999</v>
      </c>
      <c r="AC2799" s="208">
        <v>2.8929999999999998</v>
      </c>
      <c r="AD2799" s="208">
        <v>3.6230000000000002</v>
      </c>
      <c r="AE2799" s="208">
        <v>3.79</v>
      </c>
      <c r="AF2799" s="208">
        <v>2.5609999999999999</v>
      </c>
      <c r="AG2799" s="208">
        <v>2.2549999999999999</v>
      </c>
      <c r="AH2799" s="208">
        <v>1.4350000000000001</v>
      </c>
      <c r="AI2799" s="208">
        <v>0.313</v>
      </c>
      <c r="AJ2799" s="24"/>
      <c r="AK2799" s="208">
        <v>5.2999999999999999E-2</v>
      </c>
      <c r="AL2799" s="208">
        <v>6.2E-2</v>
      </c>
      <c r="AM2799" s="208">
        <v>0.22900000000000001</v>
      </c>
      <c r="AN2799" s="208">
        <v>1.2569999999999999</v>
      </c>
      <c r="AO2799" s="208">
        <v>3.0049999999999999</v>
      </c>
      <c r="AP2799" s="208">
        <v>3.5529999999999999</v>
      </c>
      <c r="AQ2799" s="208">
        <v>3.6150000000000002</v>
      </c>
      <c r="AR2799" s="208">
        <v>3.097</v>
      </c>
      <c r="AS2799" s="208">
        <v>2.2000000000000002</v>
      </c>
      <c r="AT2799" s="208">
        <v>2.1779999999999999</v>
      </c>
      <c r="AU2799" s="208">
        <v>0.20699999999999999</v>
      </c>
      <c r="AV2799" s="208">
        <v>0.13700000000000001</v>
      </c>
      <c r="AW2799" s="208">
        <v>2E-3</v>
      </c>
      <c r="AX2799" s="208">
        <v>0.125</v>
      </c>
      <c r="AY2799" s="208">
        <v>0.64300000000000002</v>
      </c>
      <c r="AZ2799" s="208">
        <v>1.48</v>
      </c>
      <c r="BA2799" s="208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209">
        <v>5.8239999999999998</v>
      </c>
      <c r="G2800" s="209">
        <v>10.683999999999999</v>
      </c>
      <c r="H2800" s="209">
        <v>3.4209999999999998</v>
      </c>
      <c r="I2800" s="224">
        <v>2.8079999999999998</v>
      </c>
      <c r="J2800" s="224"/>
      <c r="K2800" s="20"/>
      <c r="L2800" s="209">
        <v>1.111</v>
      </c>
      <c r="M2800" s="20"/>
      <c r="N2800" s="20"/>
      <c r="O2800" s="209">
        <v>0.55000000000000004</v>
      </c>
      <c r="P2800" s="209">
        <v>2.2799999999999998</v>
      </c>
      <c r="Q2800" s="209">
        <v>4.6749999999999998</v>
      </c>
      <c r="R2800" s="209">
        <v>7.9420000000000002</v>
      </c>
      <c r="S2800" s="209">
        <v>7.1989999999999998</v>
      </c>
      <c r="T2800" s="209">
        <v>7.86</v>
      </c>
      <c r="U2800" s="209">
        <v>5.1390000000000002</v>
      </c>
      <c r="V2800" s="209">
        <v>1.988</v>
      </c>
      <c r="W2800" s="209">
        <v>2.0150000000000001</v>
      </c>
      <c r="X2800" s="20"/>
      <c r="Y2800" s="20"/>
      <c r="Z2800" s="20"/>
      <c r="AA2800" s="209">
        <v>1.2549999999999999</v>
      </c>
      <c r="AB2800" s="209">
        <v>2.9260000000000002</v>
      </c>
      <c r="AC2800" s="209">
        <v>5.4139999999999997</v>
      </c>
      <c r="AD2800" s="209">
        <v>6.7009999999999996</v>
      </c>
      <c r="AE2800" s="209">
        <v>5.92</v>
      </c>
      <c r="AF2800" s="209">
        <v>5.1440000000000001</v>
      </c>
      <c r="AG2800" s="209">
        <v>2.82</v>
      </c>
      <c r="AH2800" s="209">
        <v>1.542</v>
      </c>
      <c r="AI2800" s="209">
        <v>0.89500000000000002</v>
      </c>
      <c r="AJ2800" s="209">
        <v>0.17699999999999999</v>
      </c>
      <c r="AK2800" s="20"/>
      <c r="AL2800" s="20"/>
      <c r="AM2800" s="209">
        <v>1.395</v>
      </c>
      <c r="AN2800" s="209">
        <v>1.857</v>
      </c>
      <c r="AO2800" s="209">
        <v>3.8180000000000001</v>
      </c>
      <c r="AP2800" s="209">
        <v>7.5339999999999998</v>
      </c>
      <c r="AQ2800" s="209">
        <v>7.21</v>
      </c>
      <c r="AR2800" s="209">
        <v>6.5170000000000003</v>
      </c>
      <c r="AS2800" s="209">
        <v>4.3650000000000002</v>
      </c>
      <c r="AT2800" s="209">
        <v>1.9259999999999999</v>
      </c>
      <c r="AU2800" s="209">
        <v>0.89600000000000002</v>
      </c>
      <c r="AV2800" s="20"/>
      <c r="AW2800" s="20"/>
      <c r="AX2800" s="20"/>
      <c r="AY2800" s="209">
        <v>0.70899999999999996</v>
      </c>
      <c r="AZ2800" s="209">
        <v>1.667</v>
      </c>
      <c r="BA2800" s="209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208">
        <v>1.4870000000000001</v>
      </c>
      <c r="G2801" s="208">
        <v>1.4359999999999999</v>
      </c>
      <c r="H2801" s="208">
        <v>0.93400000000000005</v>
      </c>
      <c r="I2801" s="221">
        <v>0.76800000000000002</v>
      </c>
      <c r="J2801" s="221"/>
      <c r="K2801" s="24"/>
      <c r="L2801" s="208">
        <v>0.33100000000000002</v>
      </c>
      <c r="M2801" s="24"/>
      <c r="N2801" s="24"/>
      <c r="O2801" s="208">
        <v>0.17599999999999999</v>
      </c>
      <c r="P2801" s="208">
        <v>0.61199999999999999</v>
      </c>
      <c r="Q2801" s="208">
        <v>1.121</v>
      </c>
      <c r="R2801" s="208">
        <v>1.6870000000000001</v>
      </c>
      <c r="S2801" s="208">
        <v>1.6220000000000001</v>
      </c>
      <c r="T2801" s="208">
        <v>1.778</v>
      </c>
      <c r="U2801" s="208">
        <v>1.1399999999999999</v>
      </c>
      <c r="V2801" s="208">
        <v>0.58399999999999996</v>
      </c>
      <c r="W2801" s="208">
        <v>0.35599999999999998</v>
      </c>
      <c r="X2801" s="24"/>
      <c r="Y2801" s="24"/>
      <c r="Z2801" s="24"/>
      <c r="AA2801" s="208">
        <v>0.52900000000000003</v>
      </c>
      <c r="AB2801" s="208">
        <v>0.69599999999999995</v>
      </c>
      <c r="AC2801" s="208">
        <v>1.262</v>
      </c>
      <c r="AD2801" s="208">
        <v>1.665</v>
      </c>
      <c r="AE2801" s="208">
        <v>0.501</v>
      </c>
      <c r="AF2801" s="24"/>
      <c r="AG2801" s="24"/>
      <c r="AH2801" s="24"/>
      <c r="AI2801" s="24"/>
      <c r="AJ2801" s="24"/>
      <c r="AK2801" s="24"/>
      <c r="AL2801" s="24"/>
      <c r="AM2801" s="208">
        <v>0.61699999999999999</v>
      </c>
      <c r="AN2801" s="208">
        <v>0.621</v>
      </c>
      <c r="AO2801" s="208">
        <v>1.4379999999999999</v>
      </c>
      <c r="AP2801" s="208">
        <v>2.1139999999999999</v>
      </c>
      <c r="AQ2801" s="208">
        <v>2.3820000000000001</v>
      </c>
      <c r="AR2801" s="208">
        <v>2.0209999999999999</v>
      </c>
      <c r="AS2801" s="208">
        <v>1.141</v>
      </c>
      <c r="AT2801" s="208">
        <v>0.35399999999999998</v>
      </c>
      <c r="AU2801" s="208">
        <v>9.0999999999999998E-2</v>
      </c>
      <c r="AV2801" s="24"/>
      <c r="AW2801" s="24"/>
      <c r="AX2801" s="24"/>
      <c r="AY2801" s="208">
        <v>6.5000000000000002E-2</v>
      </c>
      <c r="AZ2801" s="208">
        <v>0.36</v>
      </c>
      <c r="BA2801" s="208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208">
        <v>1.02</v>
      </c>
      <c r="G2802" s="208">
        <v>0.95799999999999996</v>
      </c>
      <c r="H2802" s="208">
        <v>0.63100000000000001</v>
      </c>
      <c r="I2802" s="221">
        <v>0.55500000000000005</v>
      </c>
      <c r="J2802" s="221"/>
      <c r="K2802" s="24"/>
      <c r="L2802" s="208">
        <v>0.22500000000000001</v>
      </c>
      <c r="M2802" s="24"/>
      <c r="N2802" s="24"/>
      <c r="O2802" s="208">
        <v>9.5000000000000001E-2</v>
      </c>
      <c r="P2802" s="208">
        <v>0.54100000000000004</v>
      </c>
      <c r="Q2802" s="208">
        <v>0.90100000000000002</v>
      </c>
      <c r="R2802" s="208">
        <v>1.631</v>
      </c>
      <c r="S2802" s="208">
        <v>1.3240000000000001</v>
      </c>
      <c r="T2802" s="208">
        <v>1.5269999999999999</v>
      </c>
      <c r="U2802" s="208">
        <v>0.86399999999999999</v>
      </c>
      <c r="V2802" s="208">
        <v>0.34899999999999998</v>
      </c>
      <c r="W2802" s="208">
        <v>8.3000000000000004E-2</v>
      </c>
      <c r="X2802" s="24"/>
      <c r="Y2802" s="24"/>
      <c r="Z2802" s="24"/>
      <c r="AA2802" s="208">
        <v>9.2999999999999999E-2</v>
      </c>
      <c r="AB2802" s="208">
        <v>0.48099999999999998</v>
      </c>
      <c r="AC2802" s="208">
        <v>0.95</v>
      </c>
      <c r="AD2802" s="208">
        <v>1.1339999999999999</v>
      </c>
      <c r="AE2802" s="208">
        <v>1.1220000000000001</v>
      </c>
      <c r="AF2802" s="208">
        <v>1.1220000000000001</v>
      </c>
      <c r="AG2802" s="208">
        <v>0.626</v>
      </c>
      <c r="AH2802" s="208">
        <v>0.28899999999999998</v>
      </c>
      <c r="AI2802" s="208">
        <v>7.0000000000000007E-2</v>
      </c>
      <c r="AJ2802" s="24"/>
      <c r="AK2802" s="24"/>
      <c r="AL2802" s="24"/>
      <c r="AM2802" s="208">
        <v>9.2999999999999999E-2</v>
      </c>
      <c r="AN2802" s="208">
        <v>0.46200000000000002</v>
      </c>
      <c r="AO2802" s="24"/>
      <c r="AP2802" s="208">
        <v>2.4790000000000001</v>
      </c>
      <c r="AQ2802" s="208">
        <v>1.5129999999999999</v>
      </c>
      <c r="AR2802" s="208">
        <v>1.4770000000000001</v>
      </c>
      <c r="AS2802" s="208">
        <v>1.103</v>
      </c>
      <c r="AT2802" s="208">
        <v>0.55800000000000005</v>
      </c>
      <c r="AU2802" s="208">
        <v>0.20799999999999999</v>
      </c>
      <c r="AV2802" s="24"/>
      <c r="AW2802" s="24"/>
      <c r="AX2802" s="24"/>
      <c r="AY2802" s="208">
        <v>0.111</v>
      </c>
      <c r="AZ2802" s="208">
        <v>0.378</v>
      </c>
      <c r="BA2802" s="208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208">
        <v>0.56699999999999995</v>
      </c>
      <c r="G2803" s="208">
        <v>2.6269999999999998</v>
      </c>
      <c r="H2803" s="208">
        <v>1.075</v>
      </c>
      <c r="I2803" s="221">
        <v>0.90400000000000003</v>
      </c>
      <c r="J2803" s="221"/>
      <c r="K2803" s="24"/>
      <c r="L2803" s="208">
        <v>0.34399999999999997</v>
      </c>
      <c r="M2803" s="24"/>
      <c r="N2803" s="24"/>
      <c r="O2803" s="208">
        <v>0.188</v>
      </c>
      <c r="P2803" s="208">
        <v>0.70099999999999996</v>
      </c>
      <c r="Q2803" s="208">
        <v>1.0389999999999999</v>
      </c>
      <c r="R2803" s="208">
        <v>1.52</v>
      </c>
      <c r="S2803" s="208">
        <v>1.462</v>
      </c>
      <c r="T2803" s="208">
        <v>1.552</v>
      </c>
      <c r="U2803" s="208">
        <v>1.1220000000000001</v>
      </c>
      <c r="V2803" s="208">
        <v>0.12</v>
      </c>
      <c r="W2803" s="208">
        <v>0.878</v>
      </c>
      <c r="X2803" s="24"/>
      <c r="Y2803" s="24"/>
      <c r="Z2803" s="24"/>
      <c r="AA2803" s="208">
        <v>0.25</v>
      </c>
      <c r="AB2803" s="208">
        <v>0.56999999999999995</v>
      </c>
      <c r="AC2803" s="208">
        <v>0.90500000000000003</v>
      </c>
      <c r="AD2803" s="208">
        <v>1.034</v>
      </c>
      <c r="AE2803" s="208">
        <v>1.194</v>
      </c>
      <c r="AF2803" s="208">
        <v>1.109</v>
      </c>
      <c r="AG2803" s="208">
        <v>0.65300000000000002</v>
      </c>
      <c r="AH2803" s="208">
        <v>0.36899999999999999</v>
      </c>
      <c r="AI2803" s="208">
        <v>0.16800000000000001</v>
      </c>
      <c r="AJ2803" s="208">
        <v>6.0000000000000001E-3</v>
      </c>
      <c r="AK2803" s="24"/>
      <c r="AL2803" s="24"/>
      <c r="AM2803" s="208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208">
        <v>1.4490000000000001</v>
      </c>
      <c r="G2804" s="208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08">
        <v>0.88100000000000001</v>
      </c>
      <c r="R2804" s="208">
        <v>1.7689999999999999</v>
      </c>
      <c r="S2804" s="208">
        <v>1.623</v>
      </c>
      <c r="T2804" s="208">
        <v>1.6679999999999999</v>
      </c>
      <c r="U2804" s="208">
        <v>1.125</v>
      </c>
      <c r="V2804" s="208">
        <v>0.53600000000000003</v>
      </c>
      <c r="W2804" s="208">
        <v>0.44500000000000001</v>
      </c>
      <c r="X2804" s="24"/>
      <c r="Y2804" s="24"/>
      <c r="Z2804" s="24"/>
      <c r="AA2804" s="208">
        <v>0.23300000000000001</v>
      </c>
      <c r="AB2804" s="208">
        <v>0.68799999999999994</v>
      </c>
      <c r="AC2804" s="208">
        <v>1.3160000000000001</v>
      </c>
      <c r="AD2804" s="208">
        <v>1.6739999999999999</v>
      </c>
      <c r="AE2804" s="208">
        <v>1.802</v>
      </c>
      <c r="AF2804" s="208">
        <v>1.7030000000000001</v>
      </c>
      <c r="AG2804" s="208">
        <v>0.88600000000000001</v>
      </c>
      <c r="AH2804" s="208">
        <v>0.46400000000000002</v>
      </c>
      <c r="AI2804" s="208">
        <v>0.39800000000000002</v>
      </c>
      <c r="AJ2804" s="208">
        <v>7.2999999999999995E-2</v>
      </c>
      <c r="AK2804" s="24"/>
      <c r="AL2804" s="24"/>
      <c r="AM2804" s="208">
        <v>0.29599999999999999</v>
      </c>
      <c r="AN2804" s="208">
        <v>0.38600000000000001</v>
      </c>
      <c r="AO2804" s="208">
        <v>1.254</v>
      </c>
      <c r="AP2804" s="208">
        <v>1.6659999999999999</v>
      </c>
      <c r="AQ2804" s="208">
        <v>1.7829999999999999</v>
      </c>
      <c r="AR2804" s="208">
        <v>1.657</v>
      </c>
      <c r="AS2804" s="208">
        <v>1.151</v>
      </c>
      <c r="AT2804" s="208">
        <v>0.54100000000000004</v>
      </c>
      <c r="AU2804" s="208">
        <v>0.35199999999999998</v>
      </c>
      <c r="AV2804" s="24"/>
      <c r="AW2804" s="24"/>
      <c r="AX2804" s="24"/>
      <c r="AY2804" s="208">
        <v>0.377</v>
      </c>
      <c r="AZ2804" s="208">
        <v>0.501</v>
      </c>
      <c r="BA2804" s="208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208">
        <v>1.3009999999999999</v>
      </c>
      <c r="G2805" s="208">
        <v>1.2789999999999999</v>
      </c>
      <c r="H2805" s="208">
        <v>0.78100000000000003</v>
      </c>
      <c r="I2805" s="221">
        <v>0.58099999999999996</v>
      </c>
      <c r="J2805" s="221"/>
      <c r="K2805" s="24"/>
      <c r="L2805" s="208">
        <v>0.21099999999999999</v>
      </c>
      <c r="M2805" s="24"/>
      <c r="N2805" s="24"/>
      <c r="O2805" s="208">
        <v>9.0999999999999998E-2</v>
      </c>
      <c r="P2805" s="208">
        <v>0.42599999999999999</v>
      </c>
      <c r="Q2805" s="208">
        <v>0.73299999999999998</v>
      </c>
      <c r="R2805" s="208">
        <v>1.335</v>
      </c>
      <c r="S2805" s="208">
        <v>1.1679999999999999</v>
      </c>
      <c r="T2805" s="208">
        <v>1.335</v>
      </c>
      <c r="U2805" s="208">
        <v>0.88800000000000001</v>
      </c>
      <c r="V2805" s="208">
        <v>0.39900000000000002</v>
      </c>
      <c r="W2805" s="208">
        <v>0.253</v>
      </c>
      <c r="X2805" s="24"/>
      <c r="Y2805" s="24"/>
      <c r="Z2805" s="24"/>
      <c r="AA2805" s="208">
        <v>0.15</v>
      </c>
      <c r="AB2805" s="208">
        <v>0.49099999999999999</v>
      </c>
      <c r="AC2805" s="208">
        <v>0.98099999999999998</v>
      </c>
      <c r="AD2805" s="208">
        <v>1.194</v>
      </c>
      <c r="AE2805" s="208">
        <v>1.3009999999999999</v>
      </c>
      <c r="AF2805" s="208">
        <v>1.21</v>
      </c>
      <c r="AG2805" s="208">
        <v>0.65500000000000003</v>
      </c>
      <c r="AH2805" s="208">
        <v>0.42</v>
      </c>
      <c r="AI2805" s="208">
        <v>0.25900000000000001</v>
      </c>
      <c r="AJ2805" s="208">
        <v>9.8000000000000004E-2</v>
      </c>
      <c r="AK2805" s="24"/>
      <c r="AL2805" s="24"/>
      <c r="AM2805" s="208">
        <v>0.17599999999999999</v>
      </c>
      <c r="AN2805" s="208">
        <v>0.38800000000000001</v>
      </c>
      <c r="AO2805" s="208">
        <v>1.1259999999999999</v>
      </c>
      <c r="AP2805" s="208">
        <v>1.2749999999999999</v>
      </c>
      <c r="AQ2805" s="208">
        <v>1.532</v>
      </c>
      <c r="AR2805" s="208">
        <v>1.3620000000000001</v>
      </c>
      <c r="AS2805" s="208">
        <v>0.97</v>
      </c>
      <c r="AT2805" s="208">
        <v>0.47299999999999998</v>
      </c>
      <c r="AU2805" s="208">
        <v>0.245</v>
      </c>
      <c r="AV2805" s="24"/>
      <c r="AW2805" s="24"/>
      <c r="AX2805" s="24"/>
      <c r="AY2805" s="208">
        <v>0.156</v>
      </c>
      <c r="AZ2805" s="208">
        <v>0.42799999999999999</v>
      </c>
      <c r="BA2805" s="208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9">
        <v>1.0229999999999999</v>
      </c>
      <c r="AP2806" s="209">
        <v>1.2</v>
      </c>
      <c r="AQ2806" s="209">
        <v>1.7</v>
      </c>
      <c r="AR2806" s="20"/>
      <c r="AS2806" s="209">
        <v>1.895</v>
      </c>
      <c r="AT2806" s="209">
        <v>0.42099999999999999</v>
      </c>
      <c r="AU2806" s="209">
        <v>0.19600000000000001</v>
      </c>
      <c r="AV2806" s="20"/>
      <c r="AW2806" s="20"/>
      <c r="AX2806" s="20"/>
      <c r="AY2806" s="20"/>
      <c r="AZ2806" s="209">
        <v>0.55100000000000005</v>
      </c>
      <c r="BA2806" s="209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08">
        <v>1.0229999999999999</v>
      </c>
      <c r="AP2807" s="208">
        <v>1.2</v>
      </c>
      <c r="AQ2807" s="208">
        <v>1.7</v>
      </c>
      <c r="AR2807" s="24"/>
      <c r="AS2807" s="208">
        <v>1.895</v>
      </c>
      <c r="AT2807" s="208">
        <v>0.42099999999999999</v>
      </c>
      <c r="AU2807" s="208">
        <v>0.19600000000000001</v>
      </c>
      <c r="AV2807" s="24"/>
      <c r="AW2807" s="24"/>
      <c r="AX2807" s="24"/>
      <c r="AY2807" s="24"/>
      <c r="AZ2807" s="208">
        <v>0.55100000000000005</v>
      </c>
      <c r="BA2807" s="208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209">
        <v>3.7559999999999998</v>
      </c>
      <c r="G2808" s="209">
        <v>3.0979999999999999</v>
      </c>
      <c r="H2808" s="209">
        <v>2.282</v>
      </c>
      <c r="I2808" s="224">
        <v>1.7150000000000001</v>
      </c>
      <c r="J2808" s="224"/>
      <c r="K2808" s="209">
        <v>1.613</v>
      </c>
      <c r="L2808" s="20"/>
      <c r="M2808" s="20"/>
      <c r="N2808" s="20"/>
      <c r="O2808" s="20"/>
      <c r="P2808" s="209">
        <v>0.64100000000000001</v>
      </c>
      <c r="Q2808" s="209">
        <v>2.355</v>
      </c>
      <c r="R2808" s="209">
        <v>2.806</v>
      </c>
      <c r="S2808" s="209">
        <v>3.0329999999999999</v>
      </c>
      <c r="T2808" s="209">
        <v>3.363</v>
      </c>
      <c r="U2808" s="209">
        <v>1.29</v>
      </c>
      <c r="V2808" s="209">
        <v>1.079</v>
      </c>
      <c r="W2808" s="209">
        <v>8.7999999999999995E-2</v>
      </c>
      <c r="X2808" s="20"/>
      <c r="Y2808" s="20"/>
      <c r="Z2808" s="20"/>
      <c r="AA2808" s="209">
        <v>8.9999999999999993E-3</v>
      </c>
      <c r="AB2808" s="209">
        <v>0.70899999999999996</v>
      </c>
      <c r="AC2808" s="209">
        <v>1.2330000000000001</v>
      </c>
      <c r="AD2808" s="209">
        <v>1.7929999999999999</v>
      </c>
      <c r="AE2808" s="209">
        <v>1.625</v>
      </c>
      <c r="AF2808" s="209">
        <v>1.698</v>
      </c>
      <c r="AG2808" s="209">
        <v>0.873</v>
      </c>
      <c r="AH2808" s="209">
        <v>0.72199999999999998</v>
      </c>
      <c r="AI2808" s="20"/>
      <c r="AJ2808" s="209">
        <v>0.14299999999999999</v>
      </c>
      <c r="AK2808" s="20"/>
      <c r="AL2808" s="20"/>
      <c r="AM2808" s="209">
        <v>0.185</v>
      </c>
      <c r="AN2808" s="20"/>
      <c r="AO2808" s="209">
        <v>1.4950000000000001</v>
      </c>
      <c r="AP2808" s="209">
        <v>1.9490000000000001</v>
      </c>
      <c r="AQ2808" s="209">
        <v>2.1389999999999998</v>
      </c>
      <c r="AR2808" s="209">
        <v>1.964</v>
      </c>
      <c r="AS2808" s="209">
        <v>1.4319999999999999</v>
      </c>
      <c r="AT2808" s="209">
        <v>0.626</v>
      </c>
      <c r="AU2808" s="209">
        <v>0.34699999999999998</v>
      </c>
      <c r="AV2808" s="209">
        <v>1.4E-2</v>
      </c>
      <c r="AW2808" s="20"/>
      <c r="AX2808" s="20"/>
      <c r="AY2808" s="20"/>
      <c r="AZ2808" s="209">
        <v>0.55200000000000005</v>
      </c>
      <c r="BA2808" s="209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208">
        <v>3.7559999999999998</v>
      </c>
      <c r="G2809" s="208">
        <v>3.0979999999999999</v>
      </c>
      <c r="H2809" s="208">
        <v>2.282</v>
      </c>
      <c r="I2809" s="221">
        <v>1.7150000000000001</v>
      </c>
      <c r="J2809" s="221"/>
      <c r="K2809" s="208">
        <v>1.613</v>
      </c>
      <c r="L2809" s="24"/>
      <c r="M2809" s="24"/>
      <c r="N2809" s="24"/>
      <c r="O2809" s="24"/>
      <c r="P2809" s="208">
        <v>0.64100000000000001</v>
      </c>
      <c r="Q2809" s="208">
        <v>2.355</v>
      </c>
      <c r="R2809" s="208">
        <v>2.806</v>
      </c>
      <c r="S2809" s="208">
        <v>3.0329999999999999</v>
      </c>
      <c r="T2809" s="208">
        <v>3.363</v>
      </c>
      <c r="U2809" s="208">
        <v>1.29</v>
      </c>
      <c r="V2809" s="208">
        <v>1.079</v>
      </c>
      <c r="W2809" s="208">
        <v>8.7999999999999995E-2</v>
      </c>
      <c r="X2809" s="24"/>
      <c r="Y2809" s="24"/>
      <c r="Z2809" s="24"/>
      <c r="AA2809" s="208">
        <v>8.9999999999999993E-3</v>
      </c>
      <c r="AB2809" s="208">
        <v>0.70899999999999996</v>
      </c>
      <c r="AC2809" s="208">
        <v>1.2330000000000001</v>
      </c>
      <c r="AD2809" s="208">
        <v>1.7929999999999999</v>
      </c>
      <c r="AE2809" s="208">
        <v>1.625</v>
      </c>
      <c r="AF2809" s="208">
        <v>1.698</v>
      </c>
      <c r="AG2809" s="208">
        <v>0.873</v>
      </c>
      <c r="AH2809" s="208">
        <v>0.72199999999999998</v>
      </c>
      <c r="AI2809" s="24"/>
      <c r="AJ2809" s="208">
        <v>0.14299999999999999</v>
      </c>
      <c r="AK2809" s="24"/>
      <c r="AL2809" s="24"/>
      <c r="AM2809" s="208">
        <v>0.185</v>
      </c>
      <c r="AN2809" s="24"/>
      <c r="AO2809" s="208">
        <v>1.4950000000000001</v>
      </c>
      <c r="AP2809" s="208">
        <v>1.9490000000000001</v>
      </c>
      <c r="AQ2809" s="208">
        <v>2.1389999999999998</v>
      </c>
      <c r="AR2809" s="208">
        <v>1.964</v>
      </c>
      <c r="AS2809" s="208">
        <v>1.4319999999999999</v>
      </c>
      <c r="AT2809" s="208">
        <v>0.626</v>
      </c>
      <c r="AU2809" s="208">
        <v>0.34699999999999998</v>
      </c>
      <c r="AV2809" s="208">
        <v>1.4E-2</v>
      </c>
      <c r="AW2809" s="24"/>
      <c r="AX2809" s="24"/>
      <c r="AY2809" s="24"/>
      <c r="AZ2809" s="208">
        <v>0.55200000000000005</v>
      </c>
      <c r="BA2809" s="208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209">
        <v>11.41</v>
      </c>
      <c r="G2810" s="209">
        <v>9.2189999999999994</v>
      </c>
      <c r="H2810" s="209">
        <v>7.62</v>
      </c>
      <c r="I2810" s="224">
        <v>4.5410000000000004</v>
      </c>
      <c r="J2810" s="224"/>
      <c r="K2810" s="209">
        <v>3.6859999999999999</v>
      </c>
      <c r="L2810" s="209">
        <v>1.3089999999999999</v>
      </c>
      <c r="M2810" s="209">
        <v>2.1999999999999999E-2</v>
      </c>
      <c r="N2810" s="209">
        <v>0.75</v>
      </c>
      <c r="O2810" s="209">
        <v>4.6310000000000002</v>
      </c>
      <c r="P2810" s="209">
        <v>5.7969999999999997</v>
      </c>
      <c r="Q2810" s="209">
        <v>8.0139999999999993</v>
      </c>
      <c r="R2810" s="209">
        <v>9.6489999999999991</v>
      </c>
      <c r="S2810" s="209">
        <v>9.5519999999999996</v>
      </c>
      <c r="T2810" s="209">
        <v>9.3810000000000002</v>
      </c>
      <c r="U2810" s="209">
        <v>6.3689999999999998</v>
      </c>
      <c r="V2810" s="209">
        <v>4.2309999999999999</v>
      </c>
      <c r="W2810" s="209">
        <v>2.59</v>
      </c>
      <c r="X2810" s="209">
        <v>1.3080000000000001</v>
      </c>
      <c r="Y2810" s="209">
        <v>0.69499999999999995</v>
      </c>
      <c r="Z2810" s="209">
        <v>1.4670000000000001</v>
      </c>
      <c r="AA2810" s="209">
        <v>2.8610000000000002</v>
      </c>
      <c r="AB2810" s="209">
        <v>6.391</v>
      </c>
      <c r="AC2810" s="209">
        <v>8.5619999999999994</v>
      </c>
      <c r="AD2810" s="209">
        <v>11.337</v>
      </c>
      <c r="AE2810" s="209">
        <v>10.481999999999999</v>
      </c>
      <c r="AF2810" s="209">
        <v>8.8780000000000001</v>
      </c>
      <c r="AG2810" s="209">
        <v>6.0759999999999996</v>
      </c>
      <c r="AH2810" s="209">
        <v>4.7830000000000004</v>
      </c>
      <c r="AI2810" s="209">
        <v>3.7429999999999999</v>
      </c>
      <c r="AJ2810" s="209">
        <v>1.236</v>
      </c>
      <c r="AK2810" s="209">
        <v>1E-3</v>
      </c>
      <c r="AL2810" s="209">
        <v>1.671</v>
      </c>
      <c r="AM2810" s="209">
        <v>3.383</v>
      </c>
      <c r="AN2810" s="209">
        <v>6.0609999999999999</v>
      </c>
      <c r="AO2810" s="209">
        <v>9.9830000000000005</v>
      </c>
      <c r="AP2810" s="209">
        <v>11.996</v>
      </c>
      <c r="AQ2810" s="209">
        <v>11.792</v>
      </c>
      <c r="AR2810" s="209">
        <v>9.673</v>
      </c>
      <c r="AS2810" s="209">
        <v>9.157</v>
      </c>
      <c r="AT2810" s="209">
        <v>5.3330000000000002</v>
      </c>
      <c r="AU2810" s="209">
        <v>2.4769999999999999</v>
      </c>
      <c r="AV2810" s="209">
        <v>1.4370000000000001</v>
      </c>
      <c r="AW2810" s="209">
        <v>0.77400000000000002</v>
      </c>
      <c r="AX2810" s="209">
        <v>1.629</v>
      </c>
      <c r="AY2810" s="209">
        <v>4.3540000000000001</v>
      </c>
      <c r="AZ2810" s="209">
        <v>4.9009999999999998</v>
      </c>
      <c r="BA2810" s="209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208">
        <v>0.20100000000000001</v>
      </c>
      <c r="G2811" s="208">
        <v>0.13700000000000001</v>
      </c>
      <c r="H2811" s="208">
        <v>0.11</v>
      </c>
      <c r="I2811" s="221">
        <v>6.4000000000000001E-2</v>
      </c>
      <c r="J2811" s="221"/>
      <c r="K2811" s="208">
        <v>2.1000000000000001E-2</v>
      </c>
      <c r="L2811" s="208">
        <v>3.2000000000000001E-2</v>
      </c>
      <c r="M2811" s="24"/>
      <c r="N2811" s="24"/>
      <c r="O2811" s="208">
        <v>4.0000000000000001E-3</v>
      </c>
      <c r="P2811" s="208">
        <v>0.109</v>
      </c>
      <c r="Q2811" s="208">
        <v>0.10299999999999999</v>
      </c>
      <c r="R2811" s="208">
        <v>0.17100000000000001</v>
      </c>
      <c r="S2811" s="208">
        <v>0.158</v>
      </c>
      <c r="T2811" s="208">
        <v>0.16800000000000001</v>
      </c>
      <c r="U2811" s="208">
        <v>9.8000000000000004E-2</v>
      </c>
      <c r="V2811" s="208">
        <v>5.7000000000000002E-2</v>
      </c>
      <c r="W2811" s="208">
        <v>1.2999999999999999E-2</v>
      </c>
      <c r="X2811" s="24"/>
      <c r="Y2811" s="24"/>
      <c r="Z2811" s="208">
        <v>8.9999999999999993E-3</v>
      </c>
      <c r="AA2811" s="208">
        <v>1.6E-2</v>
      </c>
      <c r="AB2811" s="208">
        <v>6.9000000000000006E-2</v>
      </c>
      <c r="AC2811" s="208">
        <v>0.14699999999999999</v>
      </c>
      <c r="AD2811" s="208">
        <v>0.185</v>
      </c>
      <c r="AE2811" s="208">
        <v>0.16700000000000001</v>
      </c>
      <c r="AF2811" s="208">
        <v>0.13800000000000001</v>
      </c>
      <c r="AG2811" s="208">
        <v>0.13600000000000001</v>
      </c>
      <c r="AH2811" s="208">
        <v>1E-3</v>
      </c>
      <c r="AI2811" s="208">
        <v>4.4999999999999998E-2</v>
      </c>
      <c r="AJ2811" s="208">
        <v>3.0000000000000001E-3</v>
      </c>
      <c r="AK2811" s="208">
        <v>1E-3</v>
      </c>
      <c r="AL2811" s="208">
        <v>1E-3</v>
      </c>
      <c r="AM2811" s="208">
        <v>2.5999999999999999E-2</v>
      </c>
      <c r="AN2811" s="208">
        <v>8.7999999999999995E-2</v>
      </c>
      <c r="AO2811" s="208">
        <v>0.161</v>
      </c>
      <c r="AP2811" s="208">
        <v>0.20499999999999999</v>
      </c>
      <c r="AQ2811" s="208">
        <v>0.191</v>
      </c>
      <c r="AR2811" s="208">
        <v>0.16500000000000001</v>
      </c>
      <c r="AS2811" s="208">
        <v>0.13300000000000001</v>
      </c>
      <c r="AT2811" s="208">
        <v>7.0000000000000007E-2</v>
      </c>
      <c r="AU2811" s="208">
        <v>2.5999999999999999E-2</v>
      </c>
      <c r="AV2811" s="208">
        <v>4.0000000000000001E-3</v>
      </c>
      <c r="AW2811" s="208">
        <v>3.0000000000000001E-3</v>
      </c>
      <c r="AX2811" s="208">
        <v>5.0000000000000001E-3</v>
      </c>
      <c r="AY2811" s="208">
        <v>4.3999999999999997E-2</v>
      </c>
      <c r="AZ2811" s="208">
        <v>6.2E-2</v>
      </c>
      <c r="BA2811" s="208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208">
        <v>11.209</v>
      </c>
      <c r="G2812" s="208">
        <v>9.0820000000000007</v>
      </c>
      <c r="H2812" s="208">
        <v>7.51</v>
      </c>
      <c r="I2812" s="221">
        <v>4.4770000000000003</v>
      </c>
      <c r="J2812" s="221"/>
      <c r="K2812" s="208">
        <v>3.665</v>
      </c>
      <c r="L2812" s="208">
        <v>1.2769999999999999</v>
      </c>
      <c r="M2812" s="208">
        <v>2.1999999999999999E-2</v>
      </c>
      <c r="N2812" s="208">
        <v>0.75</v>
      </c>
      <c r="O2812" s="208">
        <v>4.6269999999999998</v>
      </c>
      <c r="P2812" s="208">
        <v>5.6879999999999997</v>
      </c>
      <c r="Q2812" s="208">
        <v>7.9109999999999996</v>
      </c>
      <c r="R2812" s="208">
        <v>9.4779999999999998</v>
      </c>
      <c r="S2812" s="208">
        <v>9.3940000000000001</v>
      </c>
      <c r="T2812" s="208">
        <v>9.2129999999999992</v>
      </c>
      <c r="U2812" s="208">
        <v>6.2709999999999999</v>
      </c>
      <c r="V2812" s="208">
        <v>4.1740000000000004</v>
      </c>
      <c r="W2812" s="208">
        <v>2.577</v>
      </c>
      <c r="X2812" s="208">
        <v>1.3080000000000001</v>
      </c>
      <c r="Y2812" s="208">
        <v>0.69499999999999995</v>
      </c>
      <c r="Z2812" s="208">
        <v>1.458</v>
      </c>
      <c r="AA2812" s="208">
        <v>2.8450000000000002</v>
      </c>
      <c r="AB2812" s="208">
        <v>6.3220000000000001</v>
      </c>
      <c r="AC2812" s="208">
        <v>8.4149999999999991</v>
      </c>
      <c r="AD2812" s="208">
        <v>11.151999999999999</v>
      </c>
      <c r="AE2812" s="208">
        <v>10.315</v>
      </c>
      <c r="AF2812" s="208">
        <v>8.74</v>
      </c>
      <c r="AG2812" s="208">
        <v>5.94</v>
      </c>
      <c r="AH2812" s="208">
        <v>4.782</v>
      </c>
      <c r="AI2812" s="208">
        <v>3.698</v>
      </c>
      <c r="AJ2812" s="208">
        <v>1.2330000000000001</v>
      </c>
      <c r="AK2812" s="24"/>
      <c r="AL2812" s="208">
        <v>1.67</v>
      </c>
      <c r="AM2812" s="208">
        <v>3.3570000000000002</v>
      </c>
      <c r="AN2812" s="208">
        <v>5.9729999999999999</v>
      </c>
      <c r="AO2812" s="208">
        <v>9.8219999999999992</v>
      </c>
      <c r="AP2812" s="208">
        <v>11.791</v>
      </c>
      <c r="AQ2812" s="208">
        <v>11.601000000000001</v>
      </c>
      <c r="AR2812" s="208">
        <v>9.5079999999999991</v>
      </c>
      <c r="AS2812" s="208">
        <v>9.0239999999999991</v>
      </c>
      <c r="AT2812" s="208">
        <v>5.2629999999999999</v>
      </c>
      <c r="AU2812" s="208">
        <v>2.4510000000000001</v>
      </c>
      <c r="AV2812" s="208">
        <v>1.4330000000000001</v>
      </c>
      <c r="AW2812" s="208">
        <v>0.77100000000000002</v>
      </c>
      <c r="AX2812" s="208">
        <v>1.6240000000000001</v>
      </c>
      <c r="AY2812" s="208">
        <v>4.3099999999999996</v>
      </c>
      <c r="AZ2812" s="208">
        <v>4.8390000000000004</v>
      </c>
      <c r="BA2812" s="208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9">
        <v>0.54900000000000004</v>
      </c>
      <c r="AP2813" s="209">
        <v>0.50800000000000001</v>
      </c>
      <c r="AQ2813" s="209">
        <v>0.6</v>
      </c>
      <c r="AR2813" s="209">
        <v>0.752</v>
      </c>
      <c r="AS2813" s="209">
        <v>0.26400000000000001</v>
      </c>
      <c r="AT2813" s="209">
        <v>3.7999999999999999E-2</v>
      </c>
      <c r="AU2813" s="20"/>
      <c r="AV2813" s="20"/>
      <c r="AW2813" s="20"/>
      <c r="AX2813" s="20"/>
      <c r="AY2813" s="20"/>
      <c r="AZ2813" s="209">
        <v>2.7E-2</v>
      </c>
      <c r="BA2813" s="209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08">
        <v>0.54900000000000004</v>
      </c>
      <c r="AP2814" s="208">
        <v>0.50800000000000001</v>
      </c>
      <c r="AQ2814" s="208">
        <v>0.6</v>
      </c>
      <c r="AR2814" s="208">
        <v>0.752</v>
      </c>
      <c r="AS2814" s="208">
        <v>0.26400000000000001</v>
      </c>
      <c r="AT2814" s="208">
        <v>3.7999999999999999E-2</v>
      </c>
      <c r="AU2814" s="24"/>
      <c r="AV2814" s="24"/>
      <c r="AW2814" s="24"/>
      <c r="AX2814" s="24"/>
      <c r="AY2814" s="24"/>
      <c r="AZ2814" s="208">
        <v>2.7E-2</v>
      </c>
      <c r="BA2814" s="208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209">
        <v>19.888000000000002</v>
      </c>
      <c r="G2815" s="209">
        <v>16.498000000000001</v>
      </c>
      <c r="H2815" s="209">
        <v>16</v>
      </c>
      <c r="I2815" s="224">
        <v>9.2460000000000004</v>
      </c>
      <c r="J2815" s="224"/>
      <c r="K2815" s="209">
        <v>7.1870000000000003</v>
      </c>
      <c r="L2815" s="209">
        <v>2.407</v>
      </c>
      <c r="M2815" s="209">
        <v>0.92800000000000005</v>
      </c>
      <c r="N2815" s="20"/>
      <c r="O2815" s="209">
        <v>7.9480000000000004</v>
      </c>
      <c r="P2815" s="209">
        <v>14.22</v>
      </c>
      <c r="Q2815" s="209">
        <v>23.864000000000001</v>
      </c>
      <c r="R2815" s="209">
        <v>24.943000000000001</v>
      </c>
      <c r="S2815" s="209">
        <v>9.0570000000000004</v>
      </c>
      <c r="T2815" s="209">
        <v>20.923999999999999</v>
      </c>
      <c r="U2815" s="209">
        <v>14.956</v>
      </c>
      <c r="V2815" s="209">
        <v>8.5310000000000006</v>
      </c>
      <c r="W2815" s="209">
        <v>6.585</v>
      </c>
      <c r="X2815" s="209">
        <v>1.1890000000000001</v>
      </c>
      <c r="Y2815" s="209">
        <v>0.99299999999999999</v>
      </c>
      <c r="Z2815" s="209">
        <v>3.2370000000000001</v>
      </c>
      <c r="AA2815" s="209">
        <v>5.0789999999999997</v>
      </c>
      <c r="AB2815" s="209">
        <v>14.987</v>
      </c>
      <c r="AC2815" s="209">
        <v>24.273</v>
      </c>
      <c r="AD2815" s="209">
        <v>23.981999999999999</v>
      </c>
      <c r="AE2815" s="209">
        <v>28.742000000000001</v>
      </c>
      <c r="AF2815" s="209">
        <v>21.751000000000001</v>
      </c>
      <c r="AG2815" s="209">
        <v>17.408000000000001</v>
      </c>
      <c r="AH2815" s="209">
        <v>8.7200000000000006</v>
      </c>
      <c r="AI2815" s="209">
        <v>9.6509999999999998</v>
      </c>
      <c r="AJ2815" s="209">
        <v>1.8859999999999999</v>
      </c>
      <c r="AK2815" s="209">
        <v>2.5019999999999998</v>
      </c>
      <c r="AL2815" s="209">
        <v>2.1</v>
      </c>
      <c r="AM2815" s="209">
        <v>7.45</v>
      </c>
      <c r="AN2815" s="209">
        <v>10.718999999999999</v>
      </c>
      <c r="AO2815" s="209">
        <v>23.283000000000001</v>
      </c>
      <c r="AP2815" s="209">
        <v>20.396000000000001</v>
      </c>
      <c r="AQ2815" s="209">
        <v>32.158999999999999</v>
      </c>
      <c r="AR2815" s="209">
        <v>31.231999999999999</v>
      </c>
      <c r="AS2815" s="209">
        <v>28.855</v>
      </c>
      <c r="AT2815" s="209">
        <v>2.85</v>
      </c>
      <c r="AU2815" s="209">
        <v>4.6820000000000004</v>
      </c>
      <c r="AV2815" s="209">
        <v>2.4180000000000001</v>
      </c>
      <c r="AW2815" s="209">
        <v>0.1</v>
      </c>
      <c r="AX2815" s="209">
        <v>1.873</v>
      </c>
      <c r="AY2815" s="209">
        <v>4.4279999999999999</v>
      </c>
      <c r="AZ2815" s="209">
        <v>9.8789999999999996</v>
      </c>
      <c r="BA2815" s="209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208">
        <v>19.888000000000002</v>
      </c>
      <c r="G2816" s="208">
        <v>16.498000000000001</v>
      </c>
      <c r="H2816" s="208">
        <v>16</v>
      </c>
      <c r="I2816" s="221">
        <v>9.2460000000000004</v>
      </c>
      <c r="J2816" s="221"/>
      <c r="K2816" s="208">
        <v>7.1870000000000003</v>
      </c>
      <c r="L2816" s="208">
        <v>2.407</v>
      </c>
      <c r="M2816" s="208">
        <v>0.92800000000000005</v>
      </c>
      <c r="N2816" s="24"/>
      <c r="O2816" s="208">
        <v>7.9480000000000004</v>
      </c>
      <c r="P2816" s="208">
        <v>14.22</v>
      </c>
      <c r="Q2816" s="208">
        <v>23.864000000000001</v>
      </c>
      <c r="R2816" s="208">
        <v>24.943000000000001</v>
      </c>
      <c r="S2816" s="208">
        <v>9.0570000000000004</v>
      </c>
      <c r="T2816" s="208">
        <v>20.923999999999999</v>
      </c>
      <c r="U2816" s="208">
        <v>14.956</v>
      </c>
      <c r="V2816" s="208">
        <v>8.5310000000000006</v>
      </c>
      <c r="W2816" s="208">
        <v>6.585</v>
      </c>
      <c r="X2816" s="208">
        <v>1.1890000000000001</v>
      </c>
      <c r="Y2816" s="208">
        <v>0.99299999999999999</v>
      </c>
      <c r="Z2816" s="208">
        <v>3.2370000000000001</v>
      </c>
      <c r="AA2816" s="208">
        <v>5.0789999999999997</v>
      </c>
      <c r="AB2816" s="208">
        <v>14.987</v>
      </c>
      <c r="AC2816" s="208">
        <v>24.273</v>
      </c>
      <c r="AD2816" s="208">
        <v>23.981999999999999</v>
      </c>
      <c r="AE2816" s="208">
        <v>28.742000000000001</v>
      </c>
      <c r="AF2816" s="208">
        <v>21.751000000000001</v>
      </c>
      <c r="AG2816" s="208">
        <v>17.408000000000001</v>
      </c>
      <c r="AH2816" s="208">
        <v>8.7200000000000006</v>
      </c>
      <c r="AI2816" s="208">
        <v>9.6509999999999998</v>
      </c>
      <c r="AJ2816" s="208">
        <v>1.8859999999999999</v>
      </c>
      <c r="AK2816" s="208">
        <v>2.5019999999999998</v>
      </c>
      <c r="AL2816" s="208">
        <v>2.1</v>
      </c>
      <c r="AM2816" s="208">
        <v>7.45</v>
      </c>
      <c r="AN2816" s="208">
        <v>10.718999999999999</v>
      </c>
      <c r="AO2816" s="208">
        <v>23.283000000000001</v>
      </c>
      <c r="AP2816" s="208">
        <v>20.396000000000001</v>
      </c>
      <c r="AQ2816" s="208">
        <v>32.158999999999999</v>
      </c>
      <c r="AR2816" s="208">
        <v>31.231999999999999</v>
      </c>
      <c r="AS2816" s="208">
        <v>28.855</v>
      </c>
      <c r="AT2816" s="208">
        <v>2.85</v>
      </c>
      <c r="AU2816" s="208">
        <v>4.6820000000000004</v>
      </c>
      <c r="AV2816" s="208">
        <v>2.4180000000000001</v>
      </c>
      <c r="AW2816" s="208">
        <v>0.1</v>
      </c>
      <c r="AX2816" s="208">
        <v>1.873</v>
      </c>
      <c r="AY2816" s="208">
        <v>4.4279999999999999</v>
      </c>
      <c r="AZ2816" s="208">
        <v>9.8789999999999996</v>
      </c>
      <c r="BA2816" s="208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209">
        <v>4.1020000000000003</v>
      </c>
      <c r="G2817" s="20"/>
      <c r="H2817" s="209">
        <v>6.0949999999999998</v>
      </c>
      <c r="I2817" s="224">
        <v>4.3490000000000002</v>
      </c>
      <c r="J2817" s="224"/>
      <c r="K2817" s="20"/>
      <c r="L2817" s="20"/>
      <c r="M2817" s="20"/>
      <c r="N2817" s="20"/>
      <c r="O2817" s="20"/>
      <c r="P2817" s="209">
        <v>3.101</v>
      </c>
      <c r="Q2817" s="209">
        <v>4.3689999999999998</v>
      </c>
      <c r="R2817" s="209">
        <v>4.91</v>
      </c>
      <c r="S2817" s="209">
        <v>4.8739999999999997</v>
      </c>
      <c r="T2817" s="209">
        <v>0.46899999999999997</v>
      </c>
      <c r="U2817" s="209">
        <v>4.7930000000000001</v>
      </c>
      <c r="V2817" s="209">
        <v>2.0939999999999999</v>
      </c>
      <c r="W2817" s="20"/>
      <c r="X2817" s="20"/>
      <c r="Y2817" s="20"/>
      <c r="Z2817" s="20"/>
      <c r="AA2817" s="209">
        <v>2.343</v>
      </c>
      <c r="AB2817" s="209">
        <v>1.379</v>
      </c>
      <c r="AC2817" s="209">
        <v>1.9610000000000001</v>
      </c>
      <c r="AD2817" s="209">
        <v>5.3239999999999998</v>
      </c>
      <c r="AE2817" s="209">
        <v>2.5009999999999999</v>
      </c>
      <c r="AF2817" s="209">
        <v>2.7690000000000001</v>
      </c>
      <c r="AG2817" s="209">
        <v>3.7349999999999999</v>
      </c>
      <c r="AH2817" s="209">
        <v>3.133</v>
      </c>
      <c r="AI2817" s="209">
        <v>0.93400000000000005</v>
      </c>
      <c r="AJ2817" s="20"/>
      <c r="AK2817" s="20"/>
      <c r="AL2817" s="20"/>
      <c r="AM2817" s="209">
        <v>0.60299999999999998</v>
      </c>
      <c r="AN2817" s="209">
        <v>1.0609999999999999</v>
      </c>
      <c r="AO2817" s="209">
        <v>1.9930000000000001</v>
      </c>
      <c r="AP2817" s="209">
        <v>4.6100000000000003</v>
      </c>
      <c r="AQ2817" s="209">
        <v>3.9750000000000001</v>
      </c>
      <c r="AR2817" s="209">
        <v>3.8260000000000001</v>
      </c>
      <c r="AS2817" s="209">
        <v>3.355</v>
      </c>
      <c r="AT2817" s="209">
        <v>2.3660000000000001</v>
      </c>
      <c r="AU2817" s="209">
        <v>0.63600000000000001</v>
      </c>
      <c r="AV2817" s="20"/>
      <c r="AW2817" s="20"/>
      <c r="AX2817" s="20"/>
      <c r="AY2817" s="209">
        <v>0.65</v>
      </c>
      <c r="AZ2817" s="209">
        <v>0.77700000000000002</v>
      </c>
      <c r="BA2817" s="209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208">
        <v>4.1020000000000003</v>
      </c>
      <c r="G2818" s="24"/>
      <c r="H2818" s="208">
        <v>6.0949999999999998</v>
      </c>
      <c r="I2818" s="221">
        <v>4.3490000000000002</v>
      </c>
      <c r="J2818" s="221"/>
      <c r="K2818" s="24"/>
      <c r="L2818" s="24"/>
      <c r="M2818" s="24"/>
      <c r="N2818" s="24"/>
      <c r="O2818" s="24"/>
      <c r="P2818" s="208">
        <v>3.101</v>
      </c>
      <c r="Q2818" s="208">
        <v>4.3689999999999998</v>
      </c>
      <c r="R2818" s="208">
        <v>4.91</v>
      </c>
      <c r="S2818" s="208">
        <v>4.8739999999999997</v>
      </c>
      <c r="T2818" s="208">
        <v>0.46899999999999997</v>
      </c>
      <c r="U2818" s="208">
        <v>4.7930000000000001</v>
      </c>
      <c r="V2818" s="208">
        <v>2.0939999999999999</v>
      </c>
      <c r="W2818" s="24"/>
      <c r="X2818" s="24"/>
      <c r="Y2818" s="24"/>
      <c r="Z2818" s="24"/>
      <c r="AA2818" s="208">
        <v>2.343</v>
      </c>
      <c r="AB2818" s="208">
        <v>1.379</v>
      </c>
      <c r="AC2818" s="208">
        <v>1.9610000000000001</v>
      </c>
      <c r="AD2818" s="208">
        <v>5.3239999999999998</v>
      </c>
      <c r="AE2818" s="208">
        <v>2.5009999999999999</v>
      </c>
      <c r="AF2818" s="208">
        <v>2.7690000000000001</v>
      </c>
      <c r="AG2818" s="208">
        <v>3.7349999999999999</v>
      </c>
      <c r="AH2818" s="208">
        <v>3.133</v>
      </c>
      <c r="AI2818" s="208">
        <v>0.93400000000000005</v>
      </c>
      <c r="AJ2818" s="24"/>
      <c r="AK2818" s="24"/>
      <c r="AL2818" s="24"/>
      <c r="AM2818" s="208">
        <v>0.60299999999999998</v>
      </c>
      <c r="AN2818" s="208">
        <v>1.0609999999999999</v>
      </c>
      <c r="AO2818" s="208">
        <v>1.9930000000000001</v>
      </c>
      <c r="AP2818" s="208">
        <v>4.6100000000000003</v>
      </c>
      <c r="AQ2818" s="208">
        <v>3.9750000000000001</v>
      </c>
      <c r="AR2818" s="208">
        <v>3.8260000000000001</v>
      </c>
      <c r="AS2818" s="208">
        <v>3.355</v>
      </c>
      <c r="AT2818" s="208">
        <v>2.3660000000000001</v>
      </c>
      <c r="AU2818" s="208">
        <v>0.63600000000000001</v>
      </c>
      <c r="AV2818" s="24"/>
      <c r="AW2818" s="24"/>
      <c r="AX2818" s="24"/>
      <c r="AY2818" s="208">
        <v>0.65</v>
      </c>
      <c r="AZ2818" s="208">
        <v>0.77700000000000002</v>
      </c>
      <c r="BA2818" s="208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209">
        <v>3</v>
      </c>
      <c r="G2819" s="20"/>
      <c r="H2819" s="20"/>
      <c r="I2819" s="20"/>
      <c r="J2819" s="20"/>
      <c r="K2819" s="209">
        <v>6.38</v>
      </c>
      <c r="L2819" s="20"/>
      <c r="M2819" s="20"/>
      <c r="N2819" s="20"/>
      <c r="O2819" s="20"/>
      <c r="P2819" s="209">
        <v>0.34399999999999997</v>
      </c>
      <c r="Q2819" s="20"/>
      <c r="R2819" s="209">
        <v>2.4249999999999998</v>
      </c>
      <c r="S2819" s="209">
        <v>2.8570000000000002</v>
      </c>
      <c r="T2819" s="209">
        <v>2.2290000000000001</v>
      </c>
      <c r="U2819" s="209">
        <v>1.327</v>
      </c>
      <c r="V2819" s="209">
        <v>0.91400000000000003</v>
      </c>
      <c r="W2819" s="209">
        <v>0.60799999999999998</v>
      </c>
      <c r="X2819" s="20"/>
      <c r="Y2819" s="20"/>
      <c r="Z2819" s="20"/>
      <c r="AA2819" s="20"/>
      <c r="AB2819" s="209">
        <v>0.4</v>
      </c>
      <c r="AC2819" s="209">
        <v>1.754</v>
      </c>
      <c r="AD2819" s="209">
        <v>2.3029999999999999</v>
      </c>
      <c r="AE2819" s="209">
        <v>2.3969999999999998</v>
      </c>
      <c r="AF2819" s="209">
        <v>1.64</v>
      </c>
      <c r="AG2819" s="209">
        <v>2.0579999999999998</v>
      </c>
      <c r="AH2819" s="209">
        <v>0.99399999999999999</v>
      </c>
      <c r="AI2819" s="20"/>
      <c r="AJ2819" s="20"/>
      <c r="AK2819" s="20"/>
      <c r="AL2819" s="20"/>
      <c r="AM2819" s="20"/>
      <c r="AN2819" s="209">
        <v>1.0449999999999999</v>
      </c>
      <c r="AO2819" s="209">
        <v>1.6739999999999999</v>
      </c>
      <c r="AP2819" s="209">
        <v>2.19</v>
      </c>
      <c r="AQ2819" s="209">
        <v>2.3109999999999999</v>
      </c>
      <c r="AR2819" s="209">
        <v>2.2999999999999998</v>
      </c>
      <c r="AS2819" s="209">
        <v>2.3340000000000001</v>
      </c>
      <c r="AT2819" s="209">
        <v>0.86799999999999999</v>
      </c>
      <c r="AU2819" s="20"/>
      <c r="AV2819" s="20"/>
      <c r="AW2819" s="20"/>
      <c r="AX2819" s="20"/>
      <c r="AY2819" s="209">
        <v>0.20699999999999999</v>
      </c>
      <c r="AZ2819" s="209">
        <v>0.51600000000000001</v>
      </c>
      <c r="BA2819" s="209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208">
        <v>3</v>
      </c>
      <c r="G2820" s="24"/>
      <c r="H2820" s="24"/>
      <c r="I2820" s="24"/>
      <c r="J2820" s="24"/>
      <c r="K2820" s="208">
        <v>6.38</v>
      </c>
      <c r="L2820" s="24"/>
      <c r="M2820" s="24"/>
      <c r="N2820" s="24"/>
      <c r="O2820" s="24"/>
      <c r="P2820" s="208">
        <v>0.34399999999999997</v>
      </c>
      <c r="Q2820" s="24"/>
      <c r="R2820" s="208">
        <v>2.4249999999999998</v>
      </c>
      <c r="S2820" s="208">
        <v>2.8570000000000002</v>
      </c>
      <c r="T2820" s="208">
        <v>2.2290000000000001</v>
      </c>
      <c r="U2820" s="208">
        <v>1.327</v>
      </c>
      <c r="V2820" s="208">
        <v>0.91400000000000003</v>
      </c>
      <c r="W2820" s="208">
        <v>0.60799999999999998</v>
      </c>
      <c r="X2820" s="24"/>
      <c r="Y2820" s="24"/>
      <c r="Z2820" s="24"/>
      <c r="AA2820" s="24"/>
      <c r="AB2820" s="208">
        <v>0.4</v>
      </c>
      <c r="AC2820" s="208">
        <v>1.754</v>
      </c>
      <c r="AD2820" s="208">
        <v>2.3029999999999999</v>
      </c>
      <c r="AE2820" s="208">
        <v>2.3969999999999998</v>
      </c>
      <c r="AF2820" s="208">
        <v>1.64</v>
      </c>
      <c r="AG2820" s="208">
        <v>2.0579999999999998</v>
      </c>
      <c r="AH2820" s="208">
        <v>0.99399999999999999</v>
      </c>
      <c r="AI2820" s="24"/>
      <c r="AJ2820" s="24"/>
      <c r="AK2820" s="24"/>
      <c r="AL2820" s="24"/>
      <c r="AM2820" s="24"/>
      <c r="AN2820" s="208">
        <v>1.0449999999999999</v>
      </c>
      <c r="AO2820" s="208">
        <v>1.6739999999999999</v>
      </c>
      <c r="AP2820" s="208">
        <v>2.19</v>
      </c>
      <c r="AQ2820" s="208">
        <v>2.3109999999999999</v>
      </c>
      <c r="AR2820" s="208">
        <v>2.2999999999999998</v>
      </c>
      <c r="AS2820" s="208">
        <v>2.3340000000000001</v>
      </c>
      <c r="AT2820" s="208">
        <v>0.86799999999999999</v>
      </c>
      <c r="AU2820" s="24"/>
      <c r="AV2820" s="24"/>
      <c r="AW2820" s="24"/>
      <c r="AX2820" s="24"/>
      <c r="AY2820" s="208">
        <v>0.20699999999999999</v>
      </c>
      <c r="AZ2820" s="208">
        <v>0.51600000000000001</v>
      </c>
      <c r="BA2820" s="208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207">
        <v>1601.9690000000001</v>
      </c>
      <c r="G2821" s="207">
        <v>1271.346</v>
      </c>
      <c r="H2821" s="207">
        <v>1071.9760000000001</v>
      </c>
      <c r="I2821" s="224">
        <v>721.39800000000002</v>
      </c>
      <c r="J2821" s="224"/>
      <c r="K2821" s="209">
        <v>536.76400000000001</v>
      </c>
      <c r="L2821" s="209">
        <v>338.935</v>
      </c>
      <c r="M2821" s="209">
        <v>76.686000000000007</v>
      </c>
      <c r="N2821" s="209">
        <v>313.22800000000001</v>
      </c>
      <c r="O2821" s="209">
        <v>573.68100000000004</v>
      </c>
      <c r="P2821" s="209">
        <v>673.66099999999994</v>
      </c>
      <c r="Q2821" s="209">
        <v>924.72699999999998</v>
      </c>
      <c r="R2821" s="207">
        <v>1317.306</v>
      </c>
      <c r="S2821" s="207">
        <v>1469.4010000000001</v>
      </c>
      <c r="T2821" s="207">
        <v>1417.8420000000001</v>
      </c>
      <c r="U2821" s="207">
        <v>1461.8910000000001</v>
      </c>
      <c r="V2821" s="209">
        <v>795.28200000000004</v>
      </c>
      <c r="W2821" s="209">
        <v>564.29999999999995</v>
      </c>
      <c r="X2821" s="209">
        <v>273.67599999999999</v>
      </c>
      <c r="Y2821" s="209">
        <v>115.616</v>
      </c>
      <c r="Z2821" s="209">
        <v>304.80799999999999</v>
      </c>
      <c r="AA2821" s="209">
        <v>505.33</v>
      </c>
      <c r="AB2821" s="209">
        <v>567.41600000000005</v>
      </c>
      <c r="AC2821" s="209">
        <v>910.85599999999999</v>
      </c>
      <c r="AD2821" s="207">
        <v>1455.2249999999999</v>
      </c>
      <c r="AE2821" s="207">
        <v>1538.952</v>
      </c>
      <c r="AF2821" s="207">
        <v>1366.5609999999999</v>
      </c>
      <c r="AG2821" s="207">
        <v>1203.2439999999999</v>
      </c>
      <c r="AH2821" s="209">
        <v>764.36199999999997</v>
      </c>
      <c r="AI2821" s="209">
        <v>486.97</v>
      </c>
      <c r="AJ2821" s="209">
        <v>235.15700000000001</v>
      </c>
      <c r="AK2821" s="209">
        <v>138.50200000000001</v>
      </c>
      <c r="AL2821" s="209">
        <v>244.74700000000001</v>
      </c>
      <c r="AM2821" s="209">
        <v>537.95299999999997</v>
      </c>
      <c r="AN2821" s="209">
        <v>571.24099999999999</v>
      </c>
      <c r="AO2821" s="209">
        <v>953.57299999999998</v>
      </c>
      <c r="AP2821" s="207">
        <v>1464.269</v>
      </c>
      <c r="AQ2821" s="207">
        <v>1582.9190000000001</v>
      </c>
      <c r="AR2821" s="207">
        <v>1444.7950000000001</v>
      </c>
      <c r="AS2821" s="207">
        <v>1305.021</v>
      </c>
      <c r="AT2821" s="209">
        <v>848.49199999999996</v>
      </c>
      <c r="AU2821" s="209">
        <v>585.88900000000001</v>
      </c>
      <c r="AV2821" s="209">
        <v>268.72000000000003</v>
      </c>
      <c r="AW2821" s="209">
        <v>141.755</v>
      </c>
      <c r="AX2821" s="209">
        <v>311.79700000000003</v>
      </c>
      <c r="AY2821" s="209">
        <v>544.53200000000004</v>
      </c>
      <c r="AZ2821" s="209">
        <v>578.62300000000005</v>
      </c>
      <c r="BA2821" s="209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206">
        <v>1601.9690000000001</v>
      </c>
      <c r="G2822" s="206">
        <v>1271.346</v>
      </c>
      <c r="H2822" s="206">
        <v>1071.9760000000001</v>
      </c>
      <c r="I2822" s="221">
        <v>721.39800000000002</v>
      </c>
      <c r="J2822" s="221"/>
      <c r="K2822" s="208">
        <v>536.76400000000001</v>
      </c>
      <c r="L2822" s="208">
        <v>338.935</v>
      </c>
      <c r="M2822" s="208">
        <v>76.686000000000007</v>
      </c>
      <c r="N2822" s="208">
        <v>313.22800000000001</v>
      </c>
      <c r="O2822" s="208">
        <v>573.68100000000004</v>
      </c>
      <c r="P2822" s="208">
        <v>673.66099999999994</v>
      </c>
      <c r="Q2822" s="208">
        <v>924.72699999999998</v>
      </c>
      <c r="R2822" s="206">
        <v>1317.306</v>
      </c>
      <c r="S2822" s="206">
        <v>1469.4010000000001</v>
      </c>
      <c r="T2822" s="206">
        <v>1417.8420000000001</v>
      </c>
      <c r="U2822" s="206">
        <v>1461.8910000000001</v>
      </c>
      <c r="V2822" s="208">
        <v>795.28200000000004</v>
      </c>
      <c r="W2822" s="208">
        <v>564.29999999999995</v>
      </c>
      <c r="X2822" s="208">
        <v>273.67599999999999</v>
      </c>
      <c r="Y2822" s="208">
        <v>115.616</v>
      </c>
      <c r="Z2822" s="208">
        <v>304.80799999999999</v>
      </c>
      <c r="AA2822" s="208">
        <v>505.33</v>
      </c>
      <c r="AB2822" s="208">
        <v>567.41600000000005</v>
      </c>
      <c r="AC2822" s="208">
        <v>910.85599999999999</v>
      </c>
      <c r="AD2822" s="206">
        <v>1455.2249999999999</v>
      </c>
      <c r="AE2822" s="206">
        <v>1538.952</v>
      </c>
      <c r="AF2822" s="206">
        <v>1366.5609999999999</v>
      </c>
      <c r="AG2822" s="206">
        <v>1203.2439999999999</v>
      </c>
      <c r="AH2822" s="208">
        <v>764.36199999999997</v>
      </c>
      <c r="AI2822" s="208">
        <v>486.97</v>
      </c>
      <c r="AJ2822" s="208">
        <v>235.15700000000001</v>
      </c>
      <c r="AK2822" s="208">
        <v>138.50200000000001</v>
      </c>
      <c r="AL2822" s="208">
        <v>244.74700000000001</v>
      </c>
      <c r="AM2822" s="208">
        <v>537.95299999999997</v>
      </c>
      <c r="AN2822" s="208">
        <v>571.24099999999999</v>
      </c>
      <c r="AO2822" s="208">
        <v>953.57299999999998</v>
      </c>
      <c r="AP2822" s="206">
        <v>1464.269</v>
      </c>
      <c r="AQ2822" s="206">
        <v>1582.9190000000001</v>
      </c>
      <c r="AR2822" s="206">
        <v>1444.7950000000001</v>
      </c>
      <c r="AS2822" s="206">
        <v>1305.021</v>
      </c>
      <c r="AT2822" s="208">
        <v>848.49199999999996</v>
      </c>
      <c r="AU2822" s="208">
        <v>585.88900000000001</v>
      </c>
      <c r="AV2822" s="208">
        <v>268.72000000000003</v>
      </c>
      <c r="AW2822" s="208">
        <v>141.755</v>
      </c>
      <c r="AX2822" s="208">
        <v>311.79700000000003</v>
      </c>
      <c r="AY2822" s="208">
        <v>544.53200000000004</v>
      </c>
      <c r="AZ2822" s="208">
        <v>578.62300000000005</v>
      </c>
      <c r="BA2822" s="208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9">
        <v>-173.08600000000001</v>
      </c>
      <c r="AN2823" s="209">
        <v>137.27500000000001</v>
      </c>
      <c r="AO2823" s="209">
        <v>228.33</v>
      </c>
      <c r="AP2823" s="209">
        <v>296.56900000000002</v>
      </c>
      <c r="AQ2823" s="209">
        <v>282.959</v>
      </c>
      <c r="AR2823" s="209">
        <v>246.476</v>
      </c>
      <c r="AS2823" s="209">
        <v>301.75400000000002</v>
      </c>
      <c r="AT2823" s="209">
        <v>20.248000000000001</v>
      </c>
      <c r="AU2823" s="209">
        <v>55.399000000000001</v>
      </c>
      <c r="AV2823" s="209">
        <v>16.553000000000001</v>
      </c>
      <c r="AW2823" s="209">
        <v>8.5909999999999993</v>
      </c>
      <c r="AX2823" s="209">
        <v>9.3759999999999994</v>
      </c>
      <c r="AY2823" s="209">
        <v>70.906000000000006</v>
      </c>
      <c r="AZ2823" s="209">
        <v>150.16399999999999</v>
      </c>
      <c r="BA2823" s="209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08">
        <v>14.787000000000001</v>
      </c>
      <c r="AN2824" s="208">
        <v>19.401</v>
      </c>
      <c r="AO2824" s="208">
        <v>31.507000000000001</v>
      </c>
      <c r="AP2824" s="208">
        <v>45.058999999999997</v>
      </c>
      <c r="AQ2824" s="208">
        <v>40.003999999999998</v>
      </c>
      <c r="AR2824" s="208">
        <v>33.216000000000001</v>
      </c>
      <c r="AS2824" s="208">
        <v>115.19</v>
      </c>
      <c r="AT2824" s="208">
        <v>-67.361999999999995</v>
      </c>
      <c r="AU2824" s="208">
        <v>7.6059999999999999</v>
      </c>
      <c r="AV2824" s="208">
        <v>1.5109999999999999</v>
      </c>
      <c r="AW2824" s="208">
        <v>1.4750000000000001</v>
      </c>
      <c r="AX2824" s="208">
        <v>1.5860000000000001</v>
      </c>
      <c r="AY2824" s="208">
        <v>10.348000000000001</v>
      </c>
      <c r="AZ2824" s="208">
        <v>19.625</v>
      </c>
      <c r="BA2824" s="208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08">
        <v>3.2120000000000002</v>
      </c>
      <c r="AO2825" s="208">
        <v>4.7130000000000001</v>
      </c>
      <c r="AP2825" s="208">
        <v>5.7210000000000001</v>
      </c>
      <c r="AQ2825" s="208">
        <v>5.6440000000000001</v>
      </c>
      <c r="AR2825" s="208">
        <v>4.915</v>
      </c>
      <c r="AS2825" s="208">
        <v>4.7220000000000004</v>
      </c>
      <c r="AT2825" s="208">
        <v>3.1429999999999998</v>
      </c>
      <c r="AU2825" s="208">
        <v>0.223</v>
      </c>
      <c r="AV2825" s="24"/>
      <c r="AW2825" s="24"/>
      <c r="AX2825" s="24"/>
      <c r="AY2825" s="24"/>
      <c r="AZ2825" s="208">
        <v>2.379</v>
      </c>
      <c r="BA2825" s="208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08">
        <v>21.567</v>
      </c>
      <c r="AN2826" s="208">
        <v>29.163</v>
      </c>
      <c r="AO2826" s="208">
        <v>43.088999999999999</v>
      </c>
      <c r="AP2826" s="208">
        <v>52.238999999999997</v>
      </c>
      <c r="AQ2826" s="208">
        <v>49.192</v>
      </c>
      <c r="AR2826" s="208">
        <v>43.408000000000001</v>
      </c>
      <c r="AS2826" s="208">
        <v>43.04</v>
      </c>
      <c r="AT2826" s="208">
        <v>25.242999999999999</v>
      </c>
      <c r="AU2826" s="208">
        <v>12.323</v>
      </c>
      <c r="AV2826" s="208">
        <v>4.4450000000000003</v>
      </c>
      <c r="AW2826" s="208">
        <v>3.8210000000000002</v>
      </c>
      <c r="AX2826" s="208">
        <v>3.2810000000000001</v>
      </c>
      <c r="AY2826" s="208">
        <v>14.954000000000001</v>
      </c>
      <c r="AZ2826" s="208">
        <v>36.548999999999999</v>
      </c>
      <c r="BA2826" s="208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08">
        <v>1.9330000000000001</v>
      </c>
      <c r="AN2827" s="208">
        <v>2.7280000000000002</v>
      </c>
      <c r="AO2827" s="208">
        <v>3.2690000000000001</v>
      </c>
      <c r="AP2827" s="208">
        <v>3.694</v>
      </c>
      <c r="AQ2827" s="208">
        <v>3.423</v>
      </c>
      <c r="AR2827" s="208">
        <v>3.11</v>
      </c>
      <c r="AS2827" s="208">
        <v>3.2290000000000001</v>
      </c>
      <c r="AT2827" s="208">
        <v>2.7610000000000001</v>
      </c>
      <c r="AU2827" s="208">
        <v>2.3460000000000001</v>
      </c>
      <c r="AV2827" s="208">
        <v>1.0069999999999999</v>
      </c>
      <c r="AW2827" s="24"/>
      <c r="AX2827" s="208">
        <v>0.65600000000000003</v>
      </c>
      <c r="AY2827" s="208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08">
        <v>-229.39599999999999</v>
      </c>
      <c r="AN2828" s="208">
        <v>47.655000000000001</v>
      </c>
      <c r="AO2828" s="208">
        <v>82.786000000000001</v>
      </c>
      <c r="AP2828" s="208">
        <v>107.76900000000001</v>
      </c>
      <c r="AQ2828" s="208">
        <v>101.586</v>
      </c>
      <c r="AR2828" s="208">
        <v>83.665999999999997</v>
      </c>
      <c r="AS2828" s="208">
        <v>75.600999999999999</v>
      </c>
      <c r="AT2828" s="208">
        <v>41.420999999999999</v>
      </c>
      <c r="AU2828" s="208">
        <v>17.972000000000001</v>
      </c>
      <c r="AV2828" s="24"/>
      <c r="AW2828" s="24"/>
      <c r="AX2828" s="24"/>
      <c r="AY2828" s="208">
        <v>25.126000000000001</v>
      </c>
      <c r="AZ2828" s="208">
        <v>59.302999999999997</v>
      </c>
      <c r="BA2828" s="208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08">
        <v>18.023</v>
      </c>
      <c r="AN2829" s="208">
        <v>35.116</v>
      </c>
      <c r="AO2829" s="208">
        <v>62.966000000000001</v>
      </c>
      <c r="AP2829" s="208">
        <v>82.087000000000003</v>
      </c>
      <c r="AQ2829" s="208">
        <v>83.11</v>
      </c>
      <c r="AR2829" s="208">
        <v>78.161000000000001</v>
      </c>
      <c r="AS2829" s="208">
        <v>59.972000000000001</v>
      </c>
      <c r="AT2829" s="208">
        <v>15.042</v>
      </c>
      <c r="AU2829" s="208">
        <v>14.929</v>
      </c>
      <c r="AV2829" s="208">
        <v>9.59</v>
      </c>
      <c r="AW2829" s="208">
        <v>3.2949999999999999</v>
      </c>
      <c r="AX2829" s="208">
        <v>3.8530000000000002</v>
      </c>
      <c r="AY2829" s="208">
        <v>18.193999999999999</v>
      </c>
      <c r="AZ2829" s="208">
        <v>32.308</v>
      </c>
      <c r="BA2829" s="208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209">
        <v>17.771999999999998</v>
      </c>
      <c r="G2830" s="209">
        <v>18.202999999999999</v>
      </c>
      <c r="H2830" s="209">
        <v>7.4539999999999997</v>
      </c>
      <c r="I2830" s="224">
        <v>8.5760000000000005</v>
      </c>
      <c r="J2830" s="224"/>
      <c r="K2830" s="20"/>
      <c r="L2830" s="20"/>
      <c r="M2830" s="20"/>
      <c r="N2830" s="20"/>
      <c r="O2830" s="20"/>
      <c r="P2830" s="209">
        <v>9.31</v>
      </c>
      <c r="Q2830" s="209">
        <v>9.8979999999999997</v>
      </c>
      <c r="R2830" s="209">
        <v>14.750999999999999</v>
      </c>
      <c r="S2830" s="209">
        <v>16.654</v>
      </c>
      <c r="T2830" s="209">
        <v>16.879000000000001</v>
      </c>
      <c r="U2830" s="209">
        <v>11.755000000000001</v>
      </c>
      <c r="V2830" s="209">
        <v>7.2380000000000004</v>
      </c>
      <c r="W2830" s="209">
        <v>2.2639999999999998</v>
      </c>
      <c r="X2830" s="20"/>
      <c r="Y2830" s="20"/>
      <c r="Z2830" s="20"/>
      <c r="AA2830" s="20"/>
      <c r="AB2830" s="209">
        <v>8.3930000000000007</v>
      </c>
      <c r="AC2830" s="209">
        <v>11.701000000000001</v>
      </c>
      <c r="AD2830" s="209">
        <v>13.257999999999999</v>
      </c>
      <c r="AE2830" s="209">
        <v>15.894</v>
      </c>
      <c r="AF2830" s="209">
        <v>12.827</v>
      </c>
      <c r="AG2830" s="209">
        <v>7.5410000000000004</v>
      </c>
      <c r="AH2830" s="209">
        <v>5.7389999999999999</v>
      </c>
      <c r="AI2830" s="209">
        <v>3.2280000000000002</v>
      </c>
      <c r="AJ2830" s="20"/>
      <c r="AK2830" s="20"/>
      <c r="AL2830" s="20"/>
      <c r="AM2830" s="20"/>
      <c r="AN2830" s="209">
        <v>6.048</v>
      </c>
      <c r="AO2830" s="209">
        <v>8.4320000000000004</v>
      </c>
      <c r="AP2830" s="209">
        <v>10.337</v>
      </c>
      <c r="AQ2830" s="209">
        <v>13.302</v>
      </c>
      <c r="AR2830" s="209">
        <v>13.824999999999999</v>
      </c>
      <c r="AS2830" s="209">
        <v>9.6780000000000008</v>
      </c>
      <c r="AT2830" s="209">
        <v>3.8439999999999999</v>
      </c>
      <c r="AU2830" s="209">
        <v>1.74</v>
      </c>
      <c r="AV2830" s="209">
        <v>0.32600000000000001</v>
      </c>
      <c r="AW2830" s="20"/>
      <c r="AX2830" s="20"/>
      <c r="AY2830" s="209">
        <v>0.79400000000000004</v>
      </c>
      <c r="AZ2830" s="209">
        <v>3.22</v>
      </c>
      <c r="BA2830" s="209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208">
        <v>3.6019999999999999</v>
      </c>
      <c r="G2831" s="208">
        <v>3.5009999999999999</v>
      </c>
      <c r="H2831" s="208">
        <v>1.6890000000000001</v>
      </c>
      <c r="I2831" s="221">
        <v>1.897</v>
      </c>
      <c r="J2831" s="221"/>
      <c r="K2831" s="24"/>
      <c r="L2831" s="24"/>
      <c r="M2831" s="24"/>
      <c r="N2831" s="24"/>
      <c r="O2831" s="24"/>
      <c r="P2831" s="208">
        <v>0.76300000000000001</v>
      </c>
      <c r="Q2831" s="208">
        <v>1.145</v>
      </c>
      <c r="R2831" s="208">
        <v>1.776</v>
      </c>
      <c r="S2831" s="208">
        <v>2.1539999999999999</v>
      </c>
      <c r="T2831" s="208">
        <v>2.278</v>
      </c>
      <c r="U2831" s="208">
        <v>1.7270000000000001</v>
      </c>
      <c r="V2831" s="208">
        <v>0.69099999999999995</v>
      </c>
      <c r="W2831" s="24"/>
      <c r="X2831" s="24"/>
      <c r="Y2831" s="24"/>
      <c r="Z2831" s="24"/>
      <c r="AA2831" s="24"/>
      <c r="AB2831" s="208">
        <v>1.4059999999999999</v>
      </c>
      <c r="AC2831" s="208">
        <v>1.38</v>
      </c>
      <c r="AD2831" s="208">
        <v>1.9530000000000001</v>
      </c>
      <c r="AE2831" s="208">
        <v>1.9610000000000001</v>
      </c>
      <c r="AF2831" s="208">
        <v>2.0790000000000002</v>
      </c>
      <c r="AG2831" s="208">
        <v>1.075</v>
      </c>
      <c r="AH2831" s="208">
        <v>0.65900000000000003</v>
      </c>
      <c r="AI2831" s="208">
        <v>0.51100000000000001</v>
      </c>
      <c r="AJ2831" s="24"/>
      <c r="AK2831" s="24"/>
      <c r="AL2831" s="24"/>
      <c r="AM2831" s="24"/>
      <c r="AN2831" s="208">
        <v>1.147</v>
      </c>
      <c r="AO2831" s="208">
        <v>1.57</v>
      </c>
      <c r="AP2831" s="208">
        <v>1.7430000000000001</v>
      </c>
      <c r="AQ2831" s="208">
        <v>2.363</v>
      </c>
      <c r="AR2831" s="208">
        <v>2.1</v>
      </c>
      <c r="AS2831" s="208">
        <v>2.1</v>
      </c>
      <c r="AT2831" s="208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208">
        <v>3.3860000000000001</v>
      </c>
      <c r="G2832" s="208">
        <v>3.32</v>
      </c>
      <c r="H2832" s="208">
        <v>1.0940000000000001</v>
      </c>
      <c r="I2832" s="221">
        <v>1.4890000000000001</v>
      </c>
      <c r="J2832" s="221"/>
      <c r="K2832" s="24"/>
      <c r="L2832" s="24"/>
      <c r="M2832" s="24"/>
      <c r="N2832" s="24"/>
      <c r="O2832" s="24"/>
      <c r="P2832" s="208">
        <v>1.87</v>
      </c>
      <c r="Q2832" s="208">
        <v>2.0419999999999998</v>
      </c>
      <c r="R2832" s="208">
        <v>3.0049999999999999</v>
      </c>
      <c r="S2832" s="208">
        <v>3.468</v>
      </c>
      <c r="T2832" s="208">
        <v>3.47</v>
      </c>
      <c r="U2832" s="208">
        <v>2.2360000000000002</v>
      </c>
      <c r="V2832" s="208">
        <v>1.08</v>
      </c>
      <c r="W2832" s="24"/>
      <c r="X2832" s="24"/>
      <c r="Y2832" s="24"/>
      <c r="Z2832" s="24"/>
      <c r="AA2832" s="24"/>
      <c r="AB2832" s="208">
        <v>1.948</v>
      </c>
      <c r="AC2832" s="208">
        <v>2.2989999999999999</v>
      </c>
      <c r="AD2832" s="208">
        <v>2.157</v>
      </c>
      <c r="AE2832" s="208">
        <v>4.1509999999999998</v>
      </c>
      <c r="AF2832" s="208">
        <v>3.085</v>
      </c>
      <c r="AG2832" s="208">
        <v>1.716</v>
      </c>
      <c r="AH2832" s="208">
        <v>0.88400000000000001</v>
      </c>
      <c r="AI2832" s="208">
        <v>0.58499999999999996</v>
      </c>
      <c r="AJ2832" s="24"/>
      <c r="AK2832" s="24"/>
      <c r="AL2832" s="24"/>
      <c r="AM2832" s="24"/>
      <c r="AN2832" s="208">
        <v>1.33</v>
      </c>
      <c r="AO2832" s="208">
        <v>2.1659999999999999</v>
      </c>
      <c r="AP2832" s="208">
        <v>2.6179999999999999</v>
      </c>
      <c r="AQ2832" s="208">
        <v>3.3740000000000001</v>
      </c>
      <c r="AR2832" s="208">
        <v>3.6059999999999999</v>
      </c>
      <c r="AS2832" s="208">
        <v>2.1139999999999999</v>
      </c>
      <c r="AT2832" s="208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208">
        <v>3.6030000000000002</v>
      </c>
      <c r="G2833" s="208">
        <v>3.4020000000000001</v>
      </c>
      <c r="H2833" s="208">
        <v>1.6379999999999999</v>
      </c>
      <c r="I2833" s="221">
        <v>1.7450000000000001</v>
      </c>
      <c r="J2833" s="221"/>
      <c r="K2833" s="24"/>
      <c r="L2833" s="24"/>
      <c r="M2833" s="24"/>
      <c r="N2833" s="24"/>
      <c r="O2833" s="24"/>
      <c r="P2833" s="208">
        <v>2.1080000000000001</v>
      </c>
      <c r="Q2833" s="208">
        <v>1.994</v>
      </c>
      <c r="R2833" s="208">
        <v>2.8690000000000002</v>
      </c>
      <c r="S2833" s="208">
        <v>3.423</v>
      </c>
      <c r="T2833" s="208">
        <v>3.6440000000000001</v>
      </c>
      <c r="U2833" s="208">
        <v>2.6869999999999998</v>
      </c>
      <c r="V2833" s="208">
        <v>1.157</v>
      </c>
      <c r="W2833" s="208">
        <v>0.35299999999999998</v>
      </c>
      <c r="X2833" s="24"/>
      <c r="Y2833" s="24"/>
      <c r="Z2833" s="24"/>
      <c r="AA2833" s="24"/>
      <c r="AB2833" s="208">
        <v>1.7110000000000001</v>
      </c>
      <c r="AC2833" s="208">
        <v>2.3370000000000002</v>
      </c>
      <c r="AD2833" s="208">
        <v>2.1890000000000001</v>
      </c>
      <c r="AE2833" s="208">
        <v>4.173</v>
      </c>
      <c r="AF2833" s="208">
        <v>3.363</v>
      </c>
      <c r="AG2833" s="208">
        <v>1.8859999999999999</v>
      </c>
      <c r="AH2833" s="208">
        <v>1.075</v>
      </c>
      <c r="AI2833" s="208">
        <v>0.74299999999999999</v>
      </c>
      <c r="AJ2833" s="24"/>
      <c r="AK2833" s="24"/>
      <c r="AL2833" s="24"/>
      <c r="AM2833" s="24"/>
      <c r="AN2833" s="208">
        <v>1.675</v>
      </c>
      <c r="AO2833" s="208">
        <v>2.278</v>
      </c>
      <c r="AP2833" s="208">
        <v>3.0419999999999998</v>
      </c>
      <c r="AQ2833" s="208">
        <v>3.859</v>
      </c>
      <c r="AR2833" s="208">
        <v>4.093</v>
      </c>
      <c r="AS2833" s="208">
        <v>2.8820000000000001</v>
      </c>
      <c r="AT2833" s="208">
        <v>1.2849999999999999</v>
      </c>
      <c r="AU2833" s="208">
        <v>0.65300000000000002</v>
      </c>
      <c r="AV2833" s="208">
        <v>0.14599999999999999</v>
      </c>
      <c r="AW2833" s="24"/>
      <c r="AX2833" s="24"/>
      <c r="AY2833" s="208">
        <v>0.371</v>
      </c>
      <c r="AZ2833" s="208">
        <v>1.4570000000000001</v>
      </c>
      <c r="BA2833" s="208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208">
        <v>3.379</v>
      </c>
      <c r="G2834" s="208">
        <v>3.1789999999999998</v>
      </c>
      <c r="H2834" s="208">
        <v>1.51</v>
      </c>
      <c r="I2834" s="221">
        <v>1.542</v>
      </c>
      <c r="J2834" s="221"/>
      <c r="K2834" s="24"/>
      <c r="L2834" s="24"/>
      <c r="M2834" s="24"/>
      <c r="N2834" s="24"/>
      <c r="O2834" s="24"/>
      <c r="P2834" s="208">
        <v>1.946</v>
      </c>
      <c r="Q2834" s="208">
        <v>1.873</v>
      </c>
      <c r="R2834" s="208">
        <v>2.9420000000000002</v>
      </c>
      <c r="S2834" s="208">
        <v>3.1789999999999998</v>
      </c>
      <c r="T2834" s="208">
        <v>3.1859999999999999</v>
      </c>
      <c r="U2834" s="208">
        <v>2.1080000000000001</v>
      </c>
      <c r="V2834" s="208">
        <v>2.8580000000000001</v>
      </c>
      <c r="W2834" s="208">
        <v>1.274</v>
      </c>
      <c r="X2834" s="24"/>
      <c r="Y2834" s="24"/>
      <c r="Z2834" s="24"/>
      <c r="AA2834" s="24"/>
      <c r="AB2834" s="208">
        <v>1.474</v>
      </c>
      <c r="AC2834" s="208">
        <v>2.3849999999999998</v>
      </c>
      <c r="AD2834" s="208">
        <v>3.411</v>
      </c>
      <c r="AE2834" s="208">
        <v>3.367</v>
      </c>
      <c r="AF2834" s="208">
        <v>3.2149999999999999</v>
      </c>
      <c r="AG2834" s="208">
        <v>1.746</v>
      </c>
      <c r="AH2834" s="208">
        <v>1.121</v>
      </c>
      <c r="AI2834" s="208">
        <v>0.75</v>
      </c>
      <c r="AJ2834" s="24"/>
      <c r="AK2834" s="24"/>
      <c r="AL2834" s="24"/>
      <c r="AM2834" s="24"/>
      <c r="AN2834" s="208">
        <v>1.8959999999999999</v>
      </c>
      <c r="AO2834" s="208">
        <v>2.4180000000000001</v>
      </c>
      <c r="AP2834" s="208">
        <v>2.9340000000000002</v>
      </c>
      <c r="AQ2834" s="208">
        <v>3.706</v>
      </c>
      <c r="AR2834" s="208">
        <v>4.0259999999999998</v>
      </c>
      <c r="AS2834" s="208">
        <v>2.5819999999999999</v>
      </c>
      <c r="AT2834" s="208">
        <v>1.532</v>
      </c>
      <c r="AU2834" s="208">
        <v>1.087</v>
      </c>
      <c r="AV2834" s="208">
        <v>0.18</v>
      </c>
      <c r="AW2834" s="24"/>
      <c r="AX2834" s="24"/>
      <c r="AY2834" s="208">
        <v>0.42299999999999999</v>
      </c>
      <c r="AZ2834" s="208">
        <v>1.7629999999999999</v>
      </c>
      <c r="BA2834" s="208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209">
        <v>2.0339999999999998</v>
      </c>
      <c r="G2835" s="209">
        <v>1.7110000000000001</v>
      </c>
      <c r="H2835" s="209">
        <v>1.256</v>
      </c>
      <c r="I2835" s="224">
        <v>0.59399999999999997</v>
      </c>
      <c r="J2835" s="224"/>
      <c r="K2835" s="209">
        <v>0.21299999999999999</v>
      </c>
      <c r="L2835" s="209">
        <v>4.1000000000000002E-2</v>
      </c>
      <c r="M2835" s="20"/>
      <c r="N2835" s="20"/>
      <c r="O2835" s="209">
        <v>0.40200000000000002</v>
      </c>
      <c r="P2835" s="209">
        <v>0.99199999999999999</v>
      </c>
      <c r="Q2835" s="209">
        <v>1.6160000000000001</v>
      </c>
      <c r="R2835" s="209">
        <v>2.1579999999999999</v>
      </c>
      <c r="S2835" s="209">
        <v>2.262</v>
      </c>
      <c r="T2835" s="209">
        <v>2.145</v>
      </c>
      <c r="U2835" s="209">
        <v>1.3</v>
      </c>
      <c r="V2835" s="209">
        <v>0.68500000000000005</v>
      </c>
      <c r="W2835" s="209">
        <v>0.44600000000000001</v>
      </c>
      <c r="X2835" s="20"/>
      <c r="Y2835" s="20"/>
      <c r="Z2835" s="20"/>
      <c r="AA2835" s="209">
        <v>8.8999999999999996E-2</v>
      </c>
      <c r="AB2835" s="209">
        <v>0.13500000000000001</v>
      </c>
      <c r="AC2835" s="209">
        <v>0.874</v>
      </c>
      <c r="AD2835" s="209">
        <v>0.94099999999999995</v>
      </c>
      <c r="AE2835" s="209">
        <v>1.2729999999999999</v>
      </c>
      <c r="AF2835" s="209">
        <v>0.84799999999999998</v>
      </c>
      <c r="AG2835" s="209">
        <v>0.61599999999999999</v>
      </c>
      <c r="AH2835" s="209">
        <v>0.45200000000000001</v>
      </c>
      <c r="AI2835" s="20"/>
      <c r="AJ2835" s="20"/>
      <c r="AK2835" s="20"/>
      <c r="AL2835" s="20"/>
      <c r="AM2835" s="209">
        <v>0.13400000000000001</v>
      </c>
      <c r="AN2835" s="209">
        <v>0.26500000000000001</v>
      </c>
      <c r="AO2835" s="209">
        <v>0.71399999999999997</v>
      </c>
      <c r="AP2835" s="209">
        <v>1.3580000000000001</v>
      </c>
      <c r="AQ2835" s="209">
        <v>1.0760000000000001</v>
      </c>
      <c r="AR2835" s="209">
        <v>0.90200000000000002</v>
      </c>
      <c r="AS2835" s="209">
        <v>0.873</v>
      </c>
      <c r="AT2835" s="209">
        <v>0.38600000000000001</v>
      </c>
      <c r="AU2835" s="209">
        <v>0.157</v>
      </c>
      <c r="AV2835" s="209">
        <v>5.8000000000000003E-2</v>
      </c>
      <c r="AW2835" s="20"/>
      <c r="AX2835" s="20"/>
      <c r="AY2835" s="209">
        <v>0.2</v>
      </c>
      <c r="AZ2835" s="209">
        <v>0.25600000000000001</v>
      </c>
      <c r="BA2835" s="209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208">
        <v>2.0339999999999998</v>
      </c>
      <c r="G2836" s="208">
        <v>1.7110000000000001</v>
      </c>
      <c r="H2836" s="208">
        <v>1.256</v>
      </c>
      <c r="I2836" s="221">
        <v>0.59399999999999997</v>
      </c>
      <c r="J2836" s="221"/>
      <c r="K2836" s="208">
        <v>0.21299999999999999</v>
      </c>
      <c r="L2836" s="208">
        <v>4.1000000000000002E-2</v>
      </c>
      <c r="M2836" s="24"/>
      <c r="N2836" s="24"/>
      <c r="O2836" s="208">
        <v>0.40200000000000002</v>
      </c>
      <c r="P2836" s="208">
        <v>0.99199999999999999</v>
      </c>
      <c r="Q2836" s="208">
        <v>1.6160000000000001</v>
      </c>
      <c r="R2836" s="208">
        <v>2.1579999999999999</v>
      </c>
      <c r="S2836" s="208">
        <v>2.262</v>
      </c>
      <c r="T2836" s="208">
        <v>2.145</v>
      </c>
      <c r="U2836" s="208">
        <v>1.3</v>
      </c>
      <c r="V2836" s="208">
        <v>0.68500000000000005</v>
      </c>
      <c r="W2836" s="208">
        <v>0.44600000000000001</v>
      </c>
      <c r="X2836" s="24"/>
      <c r="Y2836" s="24"/>
      <c r="Z2836" s="24"/>
      <c r="AA2836" s="208">
        <v>8.8999999999999996E-2</v>
      </c>
      <c r="AB2836" s="208">
        <v>0.13500000000000001</v>
      </c>
      <c r="AC2836" s="208">
        <v>0.874</v>
      </c>
      <c r="AD2836" s="208">
        <v>0.94099999999999995</v>
      </c>
      <c r="AE2836" s="208">
        <v>1.2729999999999999</v>
      </c>
      <c r="AF2836" s="208">
        <v>0.84799999999999998</v>
      </c>
      <c r="AG2836" s="208">
        <v>0.61599999999999999</v>
      </c>
      <c r="AH2836" s="208">
        <v>0.45200000000000001</v>
      </c>
      <c r="AI2836" s="24"/>
      <c r="AJ2836" s="24"/>
      <c r="AK2836" s="24"/>
      <c r="AL2836" s="24"/>
      <c r="AM2836" s="208">
        <v>0.13400000000000001</v>
      </c>
      <c r="AN2836" s="208">
        <v>0.26500000000000001</v>
      </c>
      <c r="AO2836" s="208">
        <v>0.71399999999999997</v>
      </c>
      <c r="AP2836" s="208">
        <v>1.3580000000000001</v>
      </c>
      <c r="AQ2836" s="208">
        <v>1.0760000000000001</v>
      </c>
      <c r="AR2836" s="208">
        <v>0.90200000000000002</v>
      </c>
      <c r="AS2836" s="208">
        <v>0.873</v>
      </c>
      <c r="AT2836" s="208">
        <v>0.38600000000000001</v>
      </c>
      <c r="AU2836" s="208">
        <v>0.157</v>
      </c>
      <c r="AV2836" s="208">
        <v>5.8000000000000003E-2</v>
      </c>
      <c r="AW2836" s="24"/>
      <c r="AX2836" s="24"/>
      <c r="AY2836" s="208">
        <v>0.2</v>
      </c>
      <c r="AZ2836" s="208">
        <v>0.25600000000000001</v>
      </c>
      <c r="BA2836" s="208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9">
        <v>220.815</v>
      </c>
      <c r="AU2837" s="209">
        <v>110.544</v>
      </c>
      <c r="AV2837" s="20"/>
      <c r="AW2837" s="20"/>
      <c r="AX2837" s="20"/>
      <c r="AY2837" s="209">
        <v>143.62799999999999</v>
      </c>
      <c r="AZ2837" s="209">
        <v>242.21700000000001</v>
      </c>
      <c r="BA2837" s="209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08">
        <v>6.6390000000000002</v>
      </c>
      <c r="AU2838" s="208">
        <v>2.8330000000000002</v>
      </c>
      <c r="AV2838" s="24"/>
      <c r="AW2838" s="24"/>
      <c r="AX2838" s="24"/>
      <c r="AY2838" s="208">
        <v>3.9409999999999998</v>
      </c>
      <c r="AZ2838" s="208">
        <v>7.3550000000000004</v>
      </c>
      <c r="BA2838" s="208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208">
        <v>214.17599999999999</v>
      </c>
      <c r="AU2839" s="208">
        <v>107.711</v>
      </c>
      <c r="AV2839" s="24"/>
      <c r="AW2839" s="24"/>
      <c r="AX2839" s="24"/>
      <c r="AY2839" s="208">
        <v>139.68700000000001</v>
      </c>
      <c r="AZ2839" s="208">
        <v>234.86199999999999</v>
      </c>
      <c r="BA2839" s="208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209">
        <v>1.5149999999999999</v>
      </c>
      <c r="G2840" s="209">
        <v>1.2250000000000001</v>
      </c>
      <c r="H2840" s="209">
        <v>0.872</v>
      </c>
      <c r="I2840" s="224">
        <v>0.69199999999999995</v>
      </c>
      <c r="J2840" s="224"/>
      <c r="K2840" s="209">
        <v>0.42199999999999999</v>
      </c>
      <c r="L2840" s="20"/>
      <c r="M2840" s="20"/>
      <c r="N2840" s="20"/>
      <c r="O2840" s="209">
        <v>0.13600000000000001</v>
      </c>
      <c r="P2840" s="209">
        <v>0.38</v>
      </c>
      <c r="Q2840" s="209">
        <v>0.871</v>
      </c>
      <c r="R2840" s="209">
        <v>1.08</v>
      </c>
      <c r="S2840" s="209">
        <v>1.2649999999999999</v>
      </c>
      <c r="T2840" s="209">
        <v>1.2549999999999999</v>
      </c>
      <c r="U2840" s="209">
        <v>0.88600000000000001</v>
      </c>
      <c r="V2840" s="209">
        <v>0.41299999999999998</v>
      </c>
      <c r="W2840" s="209">
        <v>0.311</v>
      </c>
      <c r="X2840" s="20"/>
      <c r="Y2840" s="20"/>
      <c r="Z2840" s="20"/>
      <c r="AA2840" s="20"/>
      <c r="AB2840" s="209">
        <v>0.58499999999999996</v>
      </c>
      <c r="AC2840" s="209">
        <v>0.78800000000000003</v>
      </c>
      <c r="AD2840" s="209">
        <v>1.3029999999999999</v>
      </c>
      <c r="AE2840" s="209">
        <v>1.214</v>
      </c>
      <c r="AF2840" s="209">
        <v>1.1890000000000001</v>
      </c>
      <c r="AG2840" s="209">
        <v>0.65</v>
      </c>
      <c r="AH2840" s="209">
        <v>0.38800000000000001</v>
      </c>
      <c r="AI2840" s="209">
        <v>0.35</v>
      </c>
      <c r="AJ2840" s="20"/>
      <c r="AK2840" s="20"/>
      <c r="AL2840" s="20"/>
      <c r="AM2840" s="209">
        <v>0.19600000000000001</v>
      </c>
      <c r="AN2840" s="209">
        <v>0.43099999999999999</v>
      </c>
      <c r="AO2840" s="209">
        <v>0.80800000000000005</v>
      </c>
      <c r="AP2840" s="209">
        <v>1.351</v>
      </c>
      <c r="AQ2840" s="209">
        <v>1.37</v>
      </c>
      <c r="AR2840" s="209">
        <v>0.92400000000000004</v>
      </c>
      <c r="AS2840" s="209">
        <v>0.79700000000000004</v>
      </c>
      <c r="AT2840" s="209">
        <v>0.49</v>
      </c>
      <c r="AU2840" s="209">
        <v>0.373</v>
      </c>
      <c r="AV2840" s="20"/>
      <c r="AW2840" s="20"/>
      <c r="AX2840" s="20"/>
      <c r="AY2840" s="209">
        <v>8.3000000000000004E-2</v>
      </c>
      <c r="AZ2840" s="209">
        <v>0.38500000000000001</v>
      </c>
      <c r="BA2840" s="209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208">
        <v>1.5149999999999999</v>
      </c>
      <c r="G2841" s="208">
        <v>1.2250000000000001</v>
      </c>
      <c r="H2841" s="208">
        <v>0.872</v>
      </c>
      <c r="I2841" s="221">
        <v>0.69199999999999995</v>
      </c>
      <c r="J2841" s="221"/>
      <c r="K2841" s="208">
        <v>0.42199999999999999</v>
      </c>
      <c r="L2841" s="24"/>
      <c r="M2841" s="24"/>
      <c r="N2841" s="24"/>
      <c r="O2841" s="208">
        <v>0.13600000000000001</v>
      </c>
      <c r="P2841" s="208">
        <v>0.38</v>
      </c>
      <c r="Q2841" s="208">
        <v>0.871</v>
      </c>
      <c r="R2841" s="208">
        <v>1.08</v>
      </c>
      <c r="S2841" s="208">
        <v>1.2649999999999999</v>
      </c>
      <c r="T2841" s="208">
        <v>1.2549999999999999</v>
      </c>
      <c r="U2841" s="208">
        <v>0.88600000000000001</v>
      </c>
      <c r="V2841" s="208">
        <v>0.41299999999999998</v>
      </c>
      <c r="W2841" s="208">
        <v>0.311</v>
      </c>
      <c r="X2841" s="24"/>
      <c r="Y2841" s="24"/>
      <c r="Z2841" s="24"/>
      <c r="AA2841" s="24"/>
      <c r="AB2841" s="208">
        <v>0.58499999999999996</v>
      </c>
      <c r="AC2841" s="208">
        <v>0.78800000000000003</v>
      </c>
      <c r="AD2841" s="208">
        <v>1.3029999999999999</v>
      </c>
      <c r="AE2841" s="208">
        <v>1.214</v>
      </c>
      <c r="AF2841" s="208">
        <v>1.1890000000000001</v>
      </c>
      <c r="AG2841" s="208">
        <v>0.65</v>
      </c>
      <c r="AH2841" s="208">
        <v>0.38800000000000001</v>
      </c>
      <c r="AI2841" s="208">
        <v>0.35</v>
      </c>
      <c r="AJ2841" s="24"/>
      <c r="AK2841" s="24"/>
      <c r="AL2841" s="24"/>
      <c r="AM2841" s="208">
        <v>0.19600000000000001</v>
      </c>
      <c r="AN2841" s="208">
        <v>0.43099999999999999</v>
      </c>
      <c r="AO2841" s="208">
        <v>0.80800000000000005</v>
      </c>
      <c r="AP2841" s="208">
        <v>1.351</v>
      </c>
      <c r="AQ2841" s="208">
        <v>1.37</v>
      </c>
      <c r="AR2841" s="208">
        <v>0.92400000000000004</v>
      </c>
      <c r="AS2841" s="208">
        <v>0.79700000000000004</v>
      </c>
      <c r="AT2841" s="208">
        <v>0.49</v>
      </c>
      <c r="AU2841" s="208">
        <v>0.373</v>
      </c>
      <c r="AV2841" s="24"/>
      <c r="AW2841" s="24"/>
      <c r="AX2841" s="24"/>
      <c r="AY2841" s="208">
        <v>8.3000000000000004E-2</v>
      </c>
      <c r="AZ2841" s="208">
        <v>0.38500000000000001</v>
      </c>
      <c r="BA2841" s="208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209">
        <v>4.7859999999999996</v>
      </c>
      <c r="G2842" s="209">
        <v>4.3</v>
      </c>
      <c r="H2842" s="209">
        <v>3</v>
      </c>
      <c r="I2842" s="224">
        <v>5.3609999999999998</v>
      </c>
      <c r="J2842" s="224"/>
      <c r="K2842" s="209">
        <v>0.4</v>
      </c>
      <c r="L2842" s="20"/>
      <c r="M2842" s="20"/>
      <c r="N2842" s="20"/>
      <c r="O2842" s="20"/>
      <c r="P2842" s="209">
        <v>1.6639999999999999</v>
      </c>
      <c r="Q2842" s="209">
        <v>2.847</v>
      </c>
      <c r="R2842" s="209">
        <v>3.2450000000000001</v>
      </c>
      <c r="S2842" s="209">
        <v>3.141</v>
      </c>
      <c r="T2842" s="209">
        <v>3.0350000000000001</v>
      </c>
      <c r="U2842" s="209">
        <v>2.5950000000000002</v>
      </c>
      <c r="V2842" s="209">
        <v>2.2999999999999998</v>
      </c>
      <c r="W2842" s="209">
        <v>0.2</v>
      </c>
      <c r="X2842" s="20"/>
      <c r="Y2842" s="20"/>
      <c r="Z2842" s="20"/>
      <c r="AA2842" s="20"/>
      <c r="AB2842" s="209">
        <v>2.2149999999999999</v>
      </c>
      <c r="AC2842" s="209">
        <v>2.64</v>
      </c>
      <c r="AD2842" s="209">
        <v>3.45</v>
      </c>
      <c r="AE2842" s="209">
        <v>3.379</v>
      </c>
      <c r="AF2842" s="209">
        <v>3.5430000000000001</v>
      </c>
      <c r="AG2842" s="20"/>
      <c r="AH2842" s="209">
        <v>3.0840000000000001</v>
      </c>
      <c r="AI2842" s="209">
        <v>0.83699999999999997</v>
      </c>
      <c r="AJ2842" s="20"/>
      <c r="AK2842" s="20"/>
      <c r="AL2842" s="20"/>
      <c r="AM2842" s="20"/>
      <c r="AN2842" s="209">
        <v>1.304</v>
      </c>
      <c r="AO2842" s="209">
        <v>1.825</v>
      </c>
      <c r="AP2842" s="209">
        <v>2.9849999999999999</v>
      </c>
      <c r="AQ2842" s="209">
        <v>3.331</v>
      </c>
      <c r="AR2842" s="209">
        <v>3.2749999999999999</v>
      </c>
      <c r="AS2842" s="209">
        <v>2.4249999999999998</v>
      </c>
      <c r="AT2842" s="209">
        <v>1.266</v>
      </c>
      <c r="AU2842" s="209">
        <v>1.0660000000000001</v>
      </c>
      <c r="AV2842" s="20"/>
      <c r="AW2842" s="20"/>
      <c r="AX2842" s="20"/>
      <c r="AY2842" s="20"/>
      <c r="AZ2842" s="209">
        <v>1.1870000000000001</v>
      </c>
      <c r="BA2842" s="209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208">
        <v>4.7859999999999996</v>
      </c>
      <c r="G2843" s="208">
        <v>4.3</v>
      </c>
      <c r="H2843" s="208">
        <v>3</v>
      </c>
      <c r="I2843" s="221">
        <v>5.3609999999999998</v>
      </c>
      <c r="J2843" s="221"/>
      <c r="K2843" s="208">
        <v>0.4</v>
      </c>
      <c r="L2843" s="24"/>
      <c r="M2843" s="24"/>
      <c r="N2843" s="24"/>
      <c r="O2843" s="24"/>
      <c r="P2843" s="208">
        <v>1.6639999999999999</v>
      </c>
      <c r="Q2843" s="208">
        <v>2.847</v>
      </c>
      <c r="R2843" s="208">
        <v>3.2450000000000001</v>
      </c>
      <c r="S2843" s="208">
        <v>3.141</v>
      </c>
      <c r="T2843" s="208">
        <v>3.0350000000000001</v>
      </c>
      <c r="U2843" s="208">
        <v>2.5950000000000002</v>
      </c>
      <c r="V2843" s="208">
        <v>2.2999999999999998</v>
      </c>
      <c r="W2843" s="208">
        <v>0.2</v>
      </c>
      <c r="X2843" s="24"/>
      <c r="Y2843" s="24"/>
      <c r="Z2843" s="24"/>
      <c r="AA2843" s="24"/>
      <c r="AB2843" s="208">
        <v>2.2149999999999999</v>
      </c>
      <c r="AC2843" s="208">
        <v>2.64</v>
      </c>
      <c r="AD2843" s="208">
        <v>3.45</v>
      </c>
      <c r="AE2843" s="208">
        <v>3.379</v>
      </c>
      <c r="AF2843" s="208">
        <v>3.5430000000000001</v>
      </c>
      <c r="AG2843" s="24"/>
      <c r="AH2843" s="208">
        <v>3.0840000000000001</v>
      </c>
      <c r="AI2843" s="208">
        <v>0.83699999999999997</v>
      </c>
      <c r="AJ2843" s="24"/>
      <c r="AK2843" s="24"/>
      <c r="AL2843" s="24"/>
      <c r="AM2843" s="24"/>
      <c r="AN2843" s="208">
        <v>1.304</v>
      </c>
      <c r="AO2843" s="208">
        <v>1.825</v>
      </c>
      <c r="AP2843" s="208">
        <v>2.9849999999999999</v>
      </c>
      <c r="AQ2843" s="208">
        <v>3.331</v>
      </c>
      <c r="AR2843" s="208">
        <v>3.2749999999999999</v>
      </c>
      <c r="AS2843" s="208">
        <v>2.4249999999999998</v>
      </c>
      <c r="AT2843" s="208">
        <v>1.266</v>
      </c>
      <c r="AU2843" s="208">
        <v>1.0660000000000001</v>
      </c>
      <c r="AV2843" s="24"/>
      <c r="AW2843" s="24"/>
      <c r="AX2843" s="24"/>
      <c r="AY2843" s="24"/>
      <c r="AZ2843" s="208">
        <v>1.1870000000000001</v>
      </c>
      <c r="BA2843" s="208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209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209">
        <v>1.8420000000000001</v>
      </c>
      <c r="Q2844" s="209">
        <v>1.2450000000000001</v>
      </c>
      <c r="R2844" s="20"/>
      <c r="S2844" s="209">
        <v>1.7789999999999999</v>
      </c>
      <c r="T2844" s="20"/>
      <c r="U2844" s="20"/>
      <c r="V2844" s="20"/>
      <c r="W2844" s="209">
        <v>2.3940000000000001</v>
      </c>
      <c r="X2844" s="209">
        <v>6.9000000000000006E-2</v>
      </c>
      <c r="Y2844" s="20"/>
      <c r="Z2844" s="20"/>
      <c r="AA2844" s="20"/>
      <c r="AB2844" s="209">
        <v>0.79400000000000004</v>
      </c>
      <c r="AC2844" s="20"/>
      <c r="AD2844" s="209">
        <v>2.161</v>
      </c>
      <c r="AE2844" s="20"/>
      <c r="AF2844" s="209">
        <v>1.796</v>
      </c>
      <c r="AG2844" s="209">
        <v>0.64400000000000002</v>
      </c>
      <c r="AH2844" s="209">
        <v>0.35099999999999998</v>
      </c>
      <c r="AI2844" s="209">
        <v>0.17699999999999999</v>
      </c>
      <c r="AJ2844" s="20"/>
      <c r="AK2844" s="20"/>
      <c r="AL2844" s="20"/>
      <c r="AM2844" s="20"/>
      <c r="AN2844" s="209">
        <v>1.0369999999999999</v>
      </c>
      <c r="AO2844" s="209">
        <v>0.73899999999999999</v>
      </c>
      <c r="AP2844" s="209">
        <v>1.014</v>
      </c>
      <c r="AQ2844" s="20"/>
      <c r="AR2844" s="209">
        <v>2.3010000000000002</v>
      </c>
      <c r="AS2844" s="209">
        <v>0.88900000000000001</v>
      </c>
      <c r="AT2844" s="209">
        <v>0.39300000000000002</v>
      </c>
      <c r="AU2844" s="20"/>
      <c r="AV2844" s="20"/>
      <c r="AW2844" s="20"/>
      <c r="AX2844" s="20"/>
      <c r="AY2844" s="20"/>
      <c r="AZ2844" s="209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208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208">
        <v>1.8420000000000001</v>
      </c>
      <c r="Q2845" s="208">
        <v>1.2450000000000001</v>
      </c>
      <c r="R2845" s="24"/>
      <c r="S2845" s="208">
        <v>1.7789999999999999</v>
      </c>
      <c r="T2845" s="24"/>
      <c r="U2845" s="24"/>
      <c r="V2845" s="24"/>
      <c r="W2845" s="208">
        <v>2.3940000000000001</v>
      </c>
      <c r="X2845" s="208">
        <v>6.9000000000000006E-2</v>
      </c>
      <c r="Y2845" s="24"/>
      <c r="Z2845" s="24"/>
      <c r="AA2845" s="24"/>
      <c r="AB2845" s="208">
        <v>0.79400000000000004</v>
      </c>
      <c r="AC2845" s="24"/>
      <c r="AD2845" s="208">
        <v>2.161</v>
      </c>
      <c r="AE2845" s="24"/>
      <c r="AF2845" s="208">
        <v>1.796</v>
      </c>
      <c r="AG2845" s="208">
        <v>0.64400000000000002</v>
      </c>
      <c r="AH2845" s="208">
        <v>0.35099999999999998</v>
      </c>
      <c r="AI2845" s="208">
        <v>0.17699999999999999</v>
      </c>
      <c r="AJ2845" s="24"/>
      <c r="AK2845" s="24"/>
      <c r="AL2845" s="24"/>
      <c r="AM2845" s="24"/>
      <c r="AN2845" s="208">
        <v>1.0369999999999999</v>
      </c>
      <c r="AO2845" s="208">
        <v>0.73899999999999999</v>
      </c>
      <c r="AP2845" s="208">
        <v>1.014</v>
      </c>
      <c r="AQ2845" s="24"/>
      <c r="AR2845" s="208">
        <v>2.3010000000000002</v>
      </c>
      <c r="AS2845" s="208">
        <v>0.88900000000000001</v>
      </c>
      <c r="AT2845" s="208">
        <v>0.39300000000000002</v>
      </c>
      <c r="AU2845" s="24"/>
      <c r="AV2845" s="24"/>
      <c r="AW2845" s="24"/>
      <c r="AX2845" s="24"/>
      <c r="AY2845" s="24"/>
      <c r="AZ2845" s="208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209">
        <v>661.30200000000002</v>
      </c>
      <c r="G2846" s="209">
        <v>533.88</v>
      </c>
      <c r="H2846" s="209">
        <v>493.01299999999998</v>
      </c>
      <c r="I2846" s="224">
        <v>345.79399999999998</v>
      </c>
      <c r="J2846" s="224"/>
      <c r="K2846" s="209">
        <v>143.32300000000001</v>
      </c>
      <c r="L2846" s="20"/>
      <c r="M2846" s="20"/>
      <c r="N2846" s="20"/>
      <c r="O2846" s="209">
        <v>136</v>
      </c>
      <c r="P2846" s="209">
        <v>415.11500000000001</v>
      </c>
      <c r="Q2846" s="209">
        <v>585.34299999999996</v>
      </c>
      <c r="R2846" s="209">
        <v>441.74799999999999</v>
      </c>
      <c r="S2846" s="207">
        <v>1045.1949999999999</v>
      </c>
      <c r="T2846" s="209">
        <v>751.38</v>
      </c>
      <c r="U2846" s="209">
        <v>557.52099999999996</v>
      </c>
      <c r="V2846" s="209">
        <v>389.86200000000002</v>
      </c>
      <c r="W2846" s="209">
        <v>257.97300000000001</v>
      </c>
      <c r="X2846" s="20"/>
      <c r="Y2846" s="20"/>
      <c r="Z2846" s="20"/>
      <c r="AA2846" s="209">
        <v>180.369</v>
      </c>
      <c r="AB2846" s="209">
        <v>393.83100000000002</v>
      </c>
      <c r="AC2846" s="209">
        <v>633.69799999999998</v>
      </c>
      <c r="AD2846" s="209">
        <v>638.56899999999996</v>
      </c>
      <c r="AE2846" s="207">
        <v>1032.7840000000001</v>
      </c>
      <c r="AF2846" s="209">
        <v>640.86199999999997</v>
      </c>
      <c r="AG2846" s="209">
        <v>574.00900000000001</v>
      </c>
      <c r="AH2846" s="209">
        <v>423.02600000000001</v>
      </c>
      <c r="AI2846" s="209">
        <v>186.95400000000001</v>
      </c>
      <c r="AJ2846" s="20"/>
      <c r="AK2846" s="20"/>
      <c r="AL2846" s="20"/>
      <c r="AM2846" s="209">
        <v>227.65700000000001</v>
      </c>
      <c r="AN2846" s="209">
        <v>532.01599999999996</v>
      </c>
      <c r="AO2846" s="209">
        <v>738.69899999999996</v>
      </c>
      <c r="AP2846" s="209">
        <v>844.52499999999998</v>
      </c>
      <c r="AQ2846" s="209">
        <v>998.51499999999999</v>
      </c>
      <c r="AR2846" s="209">
        <v>769.93200000000002</v>
      </c>
      <c r="AS2846" s="209">
        <v>691.303</v>
      </c>
      <c r="AT2846" s="209">
        <v>465.322</v>
      </c>
      <c r="AU2846" s="209">
        <v>292.3</v>
      </c>
      <c r="AV2846" s="20"/>
      <c r="AW2846" s="20"/>
      <c r="AX2846" s="20"/>
      <c r="AY2846" s="209">
        <v>215.84800000000001</v>
      </c>
      <c r="AZ2846" s="209">
        <v>393.65600000000001</v>
      </c>
      <c r="BA2846" s="209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208">
        <v>661.30200000000002</v>
      </c>
      <c r="G2847" s="208">
        <v>533.88</v>
      </c>
      <c r="H2847" s="208">
        <v>493.01299999999998</v>
      </c>
      <c r="I2847" s="221">
        <v>345.79399999999998</v>
      </c>
      <c r="J2847" s="221"/>
      <c r="K2847" s="208">
        <v>143.32300000000001</v>
      </c>
      <c r="L2847" s="24"/>
      <c r="M2847" s="24"/>
      <c r="N2847" s="24"/>
      <c r="O2847" s="208">
        <v>136</v>
      </c>
      <c r="P2847" s="208">
        <v>415.11500000000001</v>
      </c>
      <c r="Q2847" s="208">
        <v>585.34299999999996</v>
      </c>
      <c r="R2847" s="208">
        <v>441.74799999999999</v>
      </c>
      <c r="S2847" s="206">
        <v>1045.1949999999999</v>
      </c>
      <c r="T2847" s="208">
        <v>751.38</v>
      </c>
      <c r="U2847" s="208">
        <v>557.52099999999996</v>
      </c>
      <c r="V2847" s="208">
        <v>389.86200000000002</v>
      </c>
      <c r="W2847" s="208">
        <v>257.97300000000001</v>
      </c>
      <c r="X2847" s="24"/>
      <c r="Y2847" s="24"/>
      <c r="Z2847" s="24"/>
      <c r="AA2847" s="208">
        <v>180.369</v>
      </c>
      <c r="AB2847" s="208">
        <v>393.83100000000002</v>
      </c>
      <c r="AC2847" s="208">
        <v>633.69799999999998</v>
      </c>
      <c r="AD2847" s="208">
        <v>638.56899999999996</v>
      </c>
      <c r="AE2847" s="206">
        <v>1032.7840000000001</v>
      </c>
      <c r="AF2847" s="208">
        <v>640.86199999999997</v>
      </c>
      <c r="AG2847" s="208">
        <v>574.00900000000001</v>
      </c>
      <c r="AH2847" s="208">
        <v>423.02600000000001</v>
      </c>
      <c r="AI2847" s="208">
        <v>186.95400000000001</v>
      </c>
      <c r="AJ2847" s="24"/>
      <c r="AK2847" s="24"/>
      <c r="AL2847" s="24"/>
      <c r="AM2847" s="208">
        <v>227.65700000000001</v>
      </c>
      <c r="AN2847" s="208">
        <v>532.01599999999996</v>
      </c>
      <c r="AO2847" s="208">
        <v>738.69899999999996</v>
      </c>
      <c r="AP2847" s="208">
        <v>844.52499999999998</v>
      </c>
      <c r="AQ2847" s="208">
        <v>998.51499999999999</v>
      </c>
      <c r="AR2847" s="208">
        <v>769.93200000000002</v>
      </c>
      <c r="AS2847" s="208">
        <v>691.303</v>
      </c>
      <c r="AT2847" s="208">
        <v>465.322</v>
      </c>
      <c r="AU2847" s="208">
        <v>292.3</v>
      </c>
      <c r="AV2847" s="24"/>
      <c r="AW2847" s="24"/>
      <c r="AX2847" s="24"/>
      <c r="AY2847" s="208">
        <v>215.84800000000001</v>
      </c>
      <c r="AZ2847" s="208">
        <v>393.65600000000001</v>
      </c>
      <c r="BA2847" s="208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209">
        <v>239.75899999999999</v>
      </c>
      <c r="G2848" s="209">
        <v>199.08600000000001</v>
      </c>
      <c r="H2848" s="209">
        <v>177.309</v>
      </c>
      <c r="I2848" s="224">
        <v>131.364</v>
      </c>
      <c r="J2848" s="224"/>
      <c r="K2848" s="209">
        <v>66.442999999999998</v>
      </c>
      <c r="L2848" s="209">
        <v>4.8369999999999997</v>
      </c>
      <c r="M2848" s="209">
        <v>2.9449999999999998</v>
      </c>
      <c r="N2848" s="209">
        <v>7.2930000000000001</v>
      </c>
      <c r="O2848" s="209">
        <v>79.2</v>
      </c>
      <c r="P2848" s="209">
        <v>284.88799999999998</v>
      </c>
      <c r="Q2848" s="209">
        <v>257.84899999999999</v>
      </c>
      <c r="R2848" s="209">
        <v>258.34399999999999</v>
      </c>
      <c r="S2848" s="209">
        <v>369.28500000000003</v>
      </c>
      <c r="T2848" s="209">
        <v>300.089</v>
      </c>
      <c r="U2848" s="209">
        <v>256.71600000000001</v>
      </c>
      <c r="V2848" s="209">
        <v>143.80099999999999</v>
      </c>
      <c r="W2848" s="209">
        <v>49.48</v>
      </c>
      <c r="X2848" s="209">
        <v>7.5679999999999996</v>
      </c>
      <c r="Y2848" s="209">
        <v>5.9279999999999999</v>
      </c>
      <c r="Z2848" s="209">
        <v>8.3019999999999996</v>
      </c>
      <c r="AA2848" s="209">
        <v>17.524000000000001</v>
      </c>
      <c r="AB2848" s="209">
        <v>156.19499999999999</v>
      </c>
      <c r="AC2848" s="209">
        <v>405.66399999999999</v>
      </c>
      <c r="AD2848" s="209">
        <v>237.423</v>
      </c>
      <c r="AE2848" s="209">
        <v>256.03500000000003</v>
      </c>
      <c r="AF2848" s="209">
        <v>191.107</v>
      </c>
      <c r="AG2848" s="209">
        <v>147.137</v>
      </c>
      <c r="AH2848" s="209">
        <v>104.959</v>
      </c>
      <c r="AI2848" s="209">
        <v>81.13</v>
      </c>
      <c r="AJ2848" s="209">
        <v>11.481999999999999</v>
      </c>
      <c r="AK2848" s="209">
        <v>7.0540000000000003</v>
      </c>
      <c r="AL2848" s="209">
        <v>6.6929999999999996</v>
      </c>
      <c r="AM2848" s="209">
        <v>39.125999999999998</v>
      </c>
      <c r="AN2848" s="209">
        <v>133.74700000000001</v>
      </c>
      <c r="AO2848" s="209">
        <v>189.685</v>
      </c>
      <c r="AP2848" s="209">
        <v>245.69900000000001</v>
      </c>
      <c r="AQ2848" s="209">
        <v>238.95500000000001</v>
      </c>
      <c r="AR2848" s="209">
        <v>204.14699999999999</v>
      </c>
      <c r="AS2848" s="209">
        <v>188.76900000000001</v>
      </c>
      <c r="AT2848" s="209">
        <v>103.648</v>
      </c>
      <c r="AU2848" s="209">
        <v>70.117000000000004</v>
      </c>
      <c r="AV2848" s="209">
        <v>5.8559999999999999</v>
      </c>
      <c r="AW2848" s="209">
        <v>3.7090000000000001</v>
      </c>
      <c r="AX2848" s="209">
        <v>3.6739999999999999</v>
      </c>
      <c r="AY2848" s="209">
        <v>53.418999999999997</v>
      </c>
      <c r="AZ2848" s="209">
        <v>98.564999999999998</v>
      </c>
      <c r="BA2848" s="209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208">
        <v>0.89100000000000001</v>
      </c>
      <c r="H2849" s="208">
        <v>4.7149999999999999</v>
      </c>
      <c r="I2849" s="221">
        <v>5.9850000000000003</v>
      </c>
      <c r="J2849" s="221"/>
      <c r="K2849" s="208">
        <v>5.7210000000000001</v>
      </c>
      <c r="L2849" s="208">
        <v>4.8369999999999997</v>
      </c>
      <c r="M2849" s="208">
        <v>2.9449999999999998</v>
      </c>
      <c r="N2849" s="208">
        <v>7.2930000000000001</v>
      </c>
      <c r="O2849" s="208">
        <v>79.2</v>
      </c>
      <c r="P2849" s="208">
        <v>81</v>
      </c>
      <c r="Q2849" s="208">
        <v>79</v>
      </c>
      <c r="R2849" s="208">
        <v>81.8</v>
      </c>
      <c r="S2849" s="208">
        <v>81.8</v>
      </c>
      <c r="T2849" s="208">
        <v>76.5</v>
      </c>
      <c r="U2849" s="208">
        <v>81.8</v>
      </c>
      <c r="V2849" s="208">
        <v>32.795000000000002</v>
      </c>
      <c r="W2849" s="208">
        <v>9.1379999999999999</v>
      </c>
      <c r="X2849" s="208">
        <v>7.5679999999999996</v>
      </c>
      <c r="Y2849" s="208">
        <v>5.9279999999999999</v>
      </c>
      <c r="Z2849" s="208">
        <v>8.3019999999999996</v>
      </c>
      <c r="AA2849" s="208">
        <v>7.9580000000000002</v>
      </c>
      <c r="AB2849" s="208">
        <v>3.6859999999999999</v>
      </c>
      <c r="AC2849" s="208">
        <v>4.6239999999999997</v>
      </c>
      <c r="AD2849" s="208">
        <v>4.1959999999999997</v>
      </c>
      <c r="AE2849" s="208">
        <v>5.1440000000000001</v>
      </c>
      <c r="AF2849" s="208">
        <v>4.2069999999999999</v>
      </c>
      <c r="AG2849" s="208">
        <v>4.0060000000000002</v>
      </c>
      <c r="AH2849" s="208">
        <v>4.2210000000000001</v>
      </c>
      <c r="AI2849" s="208">
        <v>5.5259999999999998</v>
      </c>
      <c r="AJ2849" s="208">
        <v>9.218</v>
      </c>
      <c r="AK2849" s="208">
        <v>7.0540000000000003</v>
      </c>
      <c r="AL2849" s="208">
        <v>6.6929999999999996</v>
      </c>
      <c r="AM2849" s="208">
        <v>4.444</v>
      </c>
      <c r="AN2849" s="24"/>
      <c r="AO2849" s="24"/>
      <c r="AP2849" s="208">
        <v>0.376</v>
      </c>
      <c r="AQ2849" s="208">
        <v>6.3E-2</v>
      </c>
      <c r="AR2849" s="208">
        <v>4.8000000000000001E-2</v>
      </c>
      <c r="AS2849" s="208">
        <v>9.2999999999999999E-2</v>
      </c>
      <c r="AT2849" s="208">
        <v>7.4999999999999997E-2</v>
      </c>
      <c r="AU2849" s="208">
        <v>4.2999999999999997E-2</v>
      </c>
      <c r="AV2849" s="208">
        <v>5.8559999999999999</v>
      </c>
      <c r="AW2849" s="208">
        <v>3.7090000000000001</v>
      </c>
      <c r="AX2849" s="208">
        <v>3.6739999999999999</v>
      </c>
      <c r="AY2849" s="208">
        <v>2.5649999999999999</v>
      </c>
      <c r="AZ2849" s="208">
        <v>0.36299999999999999</v>
      </c>
      <c r="BA2849" s="208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208">
        <v>239.75899999999999</v>
      </c>
      <c r="G2850" s="208">
        <v>198.19499999999999</v>
      </c>
      <c r="H2850" s="208">
        <v>172.59399999999999</v>
      </c>
      <c r="I2850" s="221">
        <v>125.379</v>
      </c>
      <c r="J2850" s="221"/>
      <c r="K2850" s="208">
        <v>60.722000000000001</v>
      </c>
      <c r="L2850" s="24"/>
      <c r="M2850" s="24"/>
      <c r="N2850" s="24"/>
      <c r="O2850" s="24"/>
      <c r="P2850" s="208">
        <v>203.88800000000001</v>
      </c>
      <c r="Q2850" s="208">
        <v>178.84899999999999</v>
      </c>
      <c r="R2850" s="208">
        <v>176.54400000000001</v>
      </c>
      <c r="S2850" s="208">
        <v>287.48500000000001</v>
      </c>
      <c r="T2850" s="208">
        <v>223.589</v>
      </c>
      <c r="U2850" s="208">
        <v>174.916</v>
      </c>
      <c r="V2850" s="208">
        <v>111.006</v>
      </c>
      <c r="W2850" s="208">
        <v>40.341999999999999</v>
      </c>
      <c r="X2850" s="24"/>
      <c r="Y2850" s="24"/>
      <c r="Z2850" s="24"/>
      <c r="AA2850" s="208">
        <v>9.5660000000000007</v>
      </c>
      <c r="AB2850" s="208">
        <v>152.50899999999999</v>
      </c>
      <c r="AC2850" s="208">
        <v>401.04</v>
      </c>
      <c r="AD2850" s="208">
        <v>233.227</v>
      </c>
      <c r="AE2850" s="208">
        <v>250.89099999999999</v>
      </c>
      <c r="AF2850" s="208">
        <v>186.9</v>
      </c>
      <c r="AG2850" s="208">
        <v>143.131</v>
      </c>
      <c r="AH2850" s="208">
        <v>100.738</v>
      </c>
      <c r="AI2850" s="208">
        <v>75.603999999999999</v>
      </c>
      <c r="AJ2850" s="208">
        <v>2.2639999999999998</v>
      </c>
      <c r="AK2850" s="24"/>
      <c r="AL2850" s="24"/>
      <c r="AM2850" s="208">
        <v>34.682000000000002</v>
      </c>
      <c r="AN2850" s="208">
        <v>133.74700000000001</v>
      </c>
      <c r="AO2850" s="208">
        <v>189.685</v>
      </c>
      <c r="AP2850" s="208">
        <v>245.32300000000001</v>
      </c>
      <c r="AQ2850" s="208">
        <v>238.892</v>
      </c>
      <c r="AR2850" s="208">
        <v>204.09899999999999</v>
      </c>
      <c r="AS2850" s="208">
        <v>188.67599999999999</v>
      </c>
      <c r="AT2850" s="208">
        <v>103.57299999999999</v>
      </c>
      <c r="AU2850" s="208">
        <v>70.073999999999998</v>
      </c>
      <c r="AV2850" s="24"/>
      <c r="AW2850" s="24"/>
      <c r="AX2850" s="24"/>
      <c r="AY2850" s="208">
        <v>50.853999999999999</v>
      </c>
      <c r="AZ2850" s="208">
        <v>98.201999999999998</v>
      </c>
      <c r="BA2850" s="208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209">
        <v>6.7080000000000002</v>
      </c>
      <c r="G2851" s="209">
        <v>5.2640000000000002</v>
      </c>
      <c r="H2851" s="209">
        <v>3.4169999999999998</v>
      </c>
      <c r="I2851" s="224">
        <v>3.5779999999999998</v>
      </c>
      <c r="J2851" s="224"/>
      <c r="K2851" s="209">
        <v>1.4970000000000001</v>
      </c>
      <c r="L2851" s="209">
        <v>0.28899999999999998</v>
      </c>
      <c r="M2851" s="20"/>
      <c r="N2851" s="209">
        <v>3.0000000000000001E-3</v>
      </c>
      <c r="O2851" s="209">
        <v>0.20599999999999999</v>
      </c>
      <c r="P2851" s="209">
        <v>4.7930000000000001</v>
      </c>
      <c r="Q2851" s="209">
        <v>4.6509999999999998</v>
      </c>
      <c r="R2851" s="209">
        <v>6.6050000000000004</v>
      </c>
      <c r="S2851" s="209">
        <v>9.4480000000000004</v>
      </c>
      <c r="T2851" s="209">
        <v>9.4090000000000007</v>
      </c>
      <c r="U2851" s="209">
        <v>5.4260000000000002</v>
      </c>
      <c r="V2851" s="209">
        <v>3.028</v>
      </c>
      <c r="W2851" s="209">
        <v>1.7589999999999999</v>
      </c>
      <c r="X2851" s="209">
        <v>0.20899999999999999</v>
      </c>
      <c r="Y2851" s="20"/>
      <c r="Z2851" s="20"/>
      <c r="AA2851" s="20"/>
      <c r="AB2851" s="209">
        <v>4.3689999999999998</v>
      </c>
      <c r="AC2851" s="209">
        <v>5.5220000000000002</v>
      </c>
      <c r="AD2851" s="209">
        <v>8.4540000000000006</v>
      </c>
      <c r="AE2851" s="209">
        <v>8.1389999999999993</v>
      </c>
      <c r="AF2851" s="209">
        <v>8.41</v>
      </c>
      <c r="AG2851" s="209">
        <v>3.8570000000000002</v>
      </c>
      <c r="AH2851" s="209">
        <v>2.4510000000000001</v>
      </c>
      <c r="AI2851" s="209">
        <v>1.6359999999999999</v>
      </c>
      <c r="AJ2851" s="20"/>
      <c r="AK2851" s="20"/>
      <c r="AL2851" s="20"/>
      <c r="AM2851" s="209">
        <v>0.182</v>
      </c>
      <c r="AN2851" s="209">
        <v>1.65</v>
      </c>
      <c r="AO2851" s="209">
        <v>5.609</v>
      </c>
      <c r="AP2851" s="209">
        <v>7.35</v>
      </c>
      <c r="AQ2851" s="209">
        <v>7.3449999999999998</v>
      </c>
      <c r="AR2851" s="209">
        <v>7.25</v>
      </c>
      <c r="AS2851" s="209">
        <v>4.9119999999999999</v>
      </c>
      <c r="AT2851" s="209">
        <v>2.3620000000000001</v>
      </c>
      <c r="AU2851" s="209">
        <v>0.70099999999999996</v>
      </c>
      <c r="AV2851" s="20"/>
      <c r="AW2851" s="20"/>
      <c r="AX2851" s="20"/>
      <c r="AY2851" s="20"/>
      <c r="AZ2851" s="209">
        <v>1.645</v>
      </c>
      <c r="BA2851" s="209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208">
        <v>6.7080000000000002</v>
      </c>
      <c r="G2852" s="208">
        <v>5.2640000000000002</v>
      </c>
      <c r="H2852" s="208">
        <v>3.4169999999999998</v>
      </c>
      <c r="I2852" s="221">
        <v>3.5779999999999998</v>
      </c>
      <c r="J2852" s="221"/>
      <c r="K2852" s="208">
        <v>1.4970000000000001</v>
      </c>
      <c r="L2852" s="208">
        <v>0.28899999999999998</v>
      </c>
      <c r="M2852" s="24"/>
      <c r="N2852" s="208">
        <v>3.0000000000000001E-3</v>
      </c>
      <c r="O2852" s="208">
        <v>0.20599999999999999</v>
      </c>
      <c r="P2852" s="208">
        <v>4.7930000000000001</v>
      </c>
      <c r="Q2852" s="208">
        <v>4.6509999999999998</v>
      </c>
      <c r="R2852" s="208">
        <v>6.6050000000000004</v>
      </c>
      <c r="S2852" s="208">
        <v>9.4480000000000004</v>
      </c>
      <c r="T2852" s="208">
        <v>9.4090000000000007</v>
      </c>
      <c r="U2852" s="208">
        <v>5.4260000000000002</v>
      </c>
      <c r="V2852" s="208">
        <v>3.028</v>
      </c>
      <c r="W2852" s="208">
        <v>1.7589999999999999</v>
      </c>
      <c r="X2852" s="208">
        <v>0.20899999999999999</v>
      </c>
      <c r="Y2852" s="24"/>
      <c r="Z2852" s="24"/>
      <c r="AA2852" s="24"/>
      <c r="AB2852" s="208">
        <v>4.3689999999999998</v>
      </c>
      <c r="AC2852" s="208">
        <v>5.5220000000000002</v>
      </c>
      <c r="AD2852" s="208">
        <v>8.4540000000000006</v>
      </c>
      <c r="AE2852" s="208">
        <v>8.1389999999999993</v>
      </c>
      <c r="AF2852" s="208">
        <v>8.41</v>
      </c>
      <c r="AG2852" s="208">
        <v>3.8570000000000002</v>
      </c>
      <c r="AH2852" s="208">
        <v>2.4510000000000001</v>
      </c>
      <c r="AI2852" s="208">
        <v>1.6359999999999999</v>
      </c>
      <c r="AJ2852" s="24"/>
      <c r="AK2852" s="24"/>
      <c r="AL2852" s="24"/>
      <c r="AM2852" s="208">
        <v>0.182</v>
      </c>
      <c r="AN2852" s="208">
        <v>1.65</v>
      </c>
      <c r="AO2852" s="208">
        <v>5.609</v>
      </c>
      <c r="AP2852" s="208">
        <v>7.35</v>
      </c>
      <c r="AQ2852" s="208">
        <v>7.3449999999999998</v>
      </c>
      <c r="AR2852" s="208">
        <v>7.25</v>
      </c>
      <c r="AS2852" s="208">
        <v>4.9119999999999999</v>
      </c>
      <c r="AT2852" s="208">
        <v>2.3620000000000001</v>
      </c>
      <c r="AU2852" s="208">
        <v>0.70099999999999996</v>
      </c>
      <c r="AV2852" s="24"/>
      <c r="AW2852" s="24"/>
      <c r="AX2852" s="24"/>
      <c r="AY2852" s="24"/>
      <c r="AZ2852" s="208">
        <v>1.645</v>
      </c>
      <c r="BA2852" s="208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209"/>
      <c r="G2853" s="209"/>
      <c r="H2853" s="209"/>
      <c r="I2853" s="224"/>
      <c r="J2853" s="224"/>
      <c r="K2853" s="209"/>
      <c r="L2853" s="209"/>
      <c r="M2853" s="20"/>
      <c r="N2853" s="209"/>
      <c r="O2853" s="209"/>
      <c r="P2853" s="209"/>
      <c r="Q2853" s="209"/>
      <c r="R2853" s="209"/>
      <c r="S2853" s="209"/>
      <c r="T2853" s="209"/>
      <c r="U2853" s="209"/>
      <c r="V2853" s="209"/>
      <c r="W2853" s="209"/>
      <c r="X2853" s="209"/>
      <c r="Y2853" s="20"/>
      <c r="Z2853" s="20"/>
      <c r="AA2853" s="20"/>
      <c r="AB2853" s="209"/>
      <c r="AC2853" s="209"/>
      <c r="AD2853" s="209"/>
      <c r="AE2853" s="209"/>
      <c r="AF2853" s="209"/>
      <c r="AG2853" s="209"/>
      <c r="AH2853" s="209"/>
      <c r="AI2853" s="209"/>
      <c r="AJ2853" s="20"/>
      <c r="AK2853" s="20"/>
      <c r="AL2853" s="20"/>
      <c r="AM2853" s="209"/>
      <c r="AN2853" s="209"/>
      <c r="AO2853" s="209"/>
      <c r="AP2853" s="209"/>
      <c r="AQ2853" s="209"/>
      <c r="AR2853" s="209"/>
      <c r="AS2853" s="209"/>
      <c r="AT2853" s="209"/>
      <c r="AU2853" s="209"/>
      <c r="AV2853" s="20"/>
      <c r="AW2853" s="20"/>
      <c r="AX2853" s="20"/>
      <c r="AY2853" s="20"/>
      <c r="AZ2853" s="209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208"/>
      <c r="G2854" s="208"/>
      <c r="H2854" s="208"/>
      <c r="I2854" s="221"/>
      <c r="J2854" s="221"/>
      <c r="K2854" s="208"/>
      <c r="L2854" s="208"/>
      <c r="M2854" s="24"/>
      <c r="N2854" s="208"/>
      <c r="O2854" s="208"/>
      <c r="P2854" s="208"/>
      <c r="Q2854" s="208"/>
      <c r="R2854" s="208"/>
      <c r="S2854" s="208"/>
      <c r="T2854" s="208"/>
      <c r="U2854" s="208"/>
      <c r="V2854" s="208"/>
      <c r="W2854" s="208"/>
      <c r="X2854" s="208"/>
      <c r="Y2854" s="24"/>
      <c r="Z2854" s="24"/>
      <c r="AA2854" s="24"/>
      <c r="AB2854" s="208"/>
      <c r="AC2854" s="208"/>
      <c r="AD2854" s="208"/>
      <c r="AE2854" s="208"/>
      <c r="AF2854" s="208"/>
      <c r="AG2854" s="208"/>
      <c r="AH2854" s="208"/>
      <c r="AI2854" s="208"/>
      <c r="AJ2854" s="24"/>
      <c r="AK2854" s="24"/>
      <c r="AL2854" s="24"/>
      <c r="AM2854" s="208"/>
      <c r="AN2854" s="208"/>
      <c r="AO2854" s="208"/>
      <c r="AP2854" s="208"/>
      <c r="AQ2854" s="208"/>
      <c r="AR2854" s="208"/>
      <c r="AS2854" s="208"/>
      <c r="AT2854" s="208"/>
      <c r="AU2854" s="208"/>
      <c r="AV2854" s="24"/>
      <c r="AW2854" s="24"/>
      <c r="AX2854" s="24"/>
      <c r="AY2854" s="24"/>
      <c r="AZ2854" s="208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209"/>
      <c r="G2855" s="209"/>
      <c r="H2855" s="209"/>
      <c r="I2855" s="224"/>
      <c r="J2855" s="224"/>
      <c r="K2855" s="209"/>
      <c r="L2855" s="209"/>
      <c r="M2855" s="20"/>
      <c r="N2855" s="209"/>
      <c r="O2855" s="209"/>
      <c r="P2855" s="209"/>
      <c r="Q2855" s="209"/>
      <c r="R2855" s="209"/>
      <c r="S2855" s="209"/>
      <c r="T2855" s="209"/>
      <c r="U2855" s="209"/>
      <c r="V2855" s="209"/>
      <c r="W2855" s="209"/>
      <c r="X2855" s="209"/>
      <c r="Y2855" s="20"/>
      <c r="Z2855" s="20"/>
      <c r="AA2855" s="20"/>
      <c r="AB2855" s="209"/>
      <c r="AC2855" s="209"/>
      <c r="AD2855" s="209"/>
      <c r="AE2855" s="209"/>
      <c r="AF2855" s="209"/>
      <c r="AG2855" s="209"/>
      <c r="AH2855" s="209"/>
      <c r="AI2855" s="209"/>
      <c r="AJ2855" s="20"/>
      <c r="AK2855" s="20"/>
      <c r="AL2855" s="20"/>
      <c r="AM2855" s="209"/>
      <c r="AN2855" s="209"/>
      <c r="AO2855" s="209"/>
      <c r="AP2855" s="209"/>
      <c r="AQ2855" s="209"/>
      <c r="AR2855" s="209"/>
      <c r="AS2855" s="209"/>
      <c r="AT2855" s="209"/>
      <c r="AU2855" s="209"/>
      <c r="AV2855" s="20"/>
      <c r="AW2855" s="20"/>
      <c r="AX2855" s="20"/>
      <c r="AY2855" s="20"/>
      <c r="AZ2855" s="209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208"/>
      <c r="G2856" s="208"/>
      <c r="H2856" s="208"/>
      <c r="I2856" s="221"/>
      <c r="J2856" s="221"/>
      <c r="K2856" s="208"/>
      <c r="L2856" s="208"/>
      <c r="M2856" s="24"/>
      <c r="N2856" s="208"/>
      <c r="O2856" s="208"/>
      <c r="P2856" s="208"/>
      <c r="Q2856" s="208"/>
      <c r="R2856" s="208"/>
      <c r="S2856" s="208"/>
      <c r="T2856" s="208"/>
      <c r="U2856" s="208"/>
      <c r="V2856" s="208"/>
      <c r="W2856" s="208"/>
      <c r="X2856" s="208"/>
      <c r="Y2856" s="24"/>
      <c r="Z2856" s="24"/>
      <c r="AA2856" s="24"/>
      <c r="AB2856" s="208"/>
      <c r="AC2856" s="208"/>
      <c r="AD2856" s="208"/>
      <c r="AE2856" s="208"/>
      <c r="AF2856" s="208"/>
      <c r="AG2856" s="208"/>
      <c r="AH2856" s="208"/>
      <c r="AI2856" s="208"/>
      <c r="AJ2856" s="24"/>
      <c r="AK2856" s="24"/>
      <c r="AL2856" s="24"/>
      <c r="AM2856" s="208"/>
      <c r="AN2856" s="208"/>
      <c r="AO2856" s="208"/>
      <c r="AP2856" s="208"/>
      <c r="AQ2856" s="208"/>
      <c r="AR2856" s="208"/>
      <c r="AS2856" s="208"/>
      <c r="AT2856" s="208"/>
      <c r="AU2856" s="208"/>
      <c r="AV2856" s="24"/>
      <c r="AW2856" s="24"/>
      <c r="AX2856" s="24"/>
      <c r="AY2856" s="24"/>
      <c r="AZ2856" s="208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211">
        <v>357.32100000000003</v>
      </c>
      <c r="G2857" s="211">
        <v>281.24400000000003</v>
      </c>
      <c r="H2857" s="211">
        <v>267.49</v>
      </c>
      <c r="I2857" s="220">
        <v>117.922</v>
      </c>
      <c r="J2857" s="220"/>
      <c r="K2857" s="211">
        <v>90.064999999999998</v>
      </c>
      <c r="L2857" s="211">
        <v>23.06</v>
      </c>
      <c r="M2857" s="211">
        <v>-5.5010000000000003</v>
      </c>
      <c r="N2857" s="211">
        <v>39.564</v>
      </c>
      <c r="O2857" s="211">
        <v>109.164</v>
      </c>
      <c r="P2857" s="211">
        <v>173.798</v>
      </c>
      <c r="Q2857" s="211">
        <v>201.88800000000001</v>
      </c>
      <c r="R2857" s="211">
        <v>227.65899999999999</v>
      </c>
      <c r="S2857" s="211">
        <v>353.44799999999998</v>
      </c>
      <c r="T2857" s="211">
        <v>310.55200000000002</v>
      </c>
      <c r="U2857" s="211">
        <v>273.637</v>
      </c>
      <c r="V2857" s="211">
        <v>164.14500000000001</v>
      </c>
      <c r="W2857" s="211">
        <v>250.71799999999999</v>
      </c>
      <c r="X2857" s="211">
        <v>35.564</v>
      </c>
      <c r="Y2857" s="211">
        <v>22.283999999999999</v>
      </c>
      <c r="Z2857" s="211">
        <v>45.078000000000003</v>
      </c>
      <c r="AA2857" s="211">
        <v>-41.926000000000002</v>
      </c>
      <c r="AB2857" s="211">
        <v>133.55799999999999</v>
      </c>
      <c r="AC2857" s="211">
        <v>199.59700000000001</v>
      </c>
      <c r="AD2857" s="211">
        <v>356.767</v>
      </c>
      <c r="AE2857" s="211">
        <v>332.12</v>
      </c>
      <c r="AF2857" s="211">
        <v>261.13200000000001</v>
      </c>
      <c r="AG2857" s="211">
        <v>222.68799999999999</v>
      </c>
      <c r="AH2857" s="211">
        <v>131.26</v>
      </c>
      <c r="AI2857" s="211">
        <v>87.388000000000005</v>
      </c>
      <c r="AJ2857" s="211">
        <v>30.588999999999999</v>
      </c>
      <c r="AK2857" s="211">
        <v>9.3379999999999992</v>
      </c>
      <c r="AL2857" s="211">
        <v>42.561</v>
      </c>
      <c r="AM2857" s="211">
        <v>129.18199999999999</v>
      </c>
      <c r="AN2857" s="211">
        <v>160.11199999999999</v>
      </c>
      <c r="AO2857" s="211">
        <v>254.65100000000001</v>
      </c>
      <c r="AP2857" s="211">
        <v>273.642</v>
      </c>
      <c r="AQ2857" s="211">
        <v>330.58</v>
      </c>
      <c r="AR2857" s="211">
        <v>224.36699999999999</v>
      </c>
      <c r="AS2857" s="211">
        <v>247.334</v>
      </c>
      <c r="AT2857" s="211">
        <v>164.44499999999999</v>
      </c>
      <c r="AU2857" s="211">
        <v>97.43</v>
      </c>
      <c r="AV2857" s="211">
        <v>50.658999999999999</v>
      </c>
      <c r="AW2857" s="211">
        <v>28.577000000000002</v>
      </c>
      <c r="AX2857" s="211">
        <v>39.81</v>
      </c>
      <c r="AY2857" s="211">
        <v>116.901</v>
      </c>
      <c r="AZ2857" s="211">
        <v>122.78</v>
      </c>
      <c r="BA2857" s="211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209">
        <v>1.5960000000000001</v>
      </c>
      <c r="G2858" s="209">
        <v>1.4690000000000001</v>
      </c>
      <c r="H2858" s="209">
        <v>1.4670000000000001</v>
      </c>
      <c r="I2858" s="224">
        <v>1.0469999999999999</v>
      </c>
      <c r="J2858" s="224"/>
      <c r="K2858" s="209">
        <v>0.68799999999999994</v>
      </c>
      <c r="L2858" s="209">
        <v>0.13</v>
      </c>
      <c r="M2858" s="20"/>
      <c r="N2858" s="20"/>
      <c r="O2858" s="20"/>
      <c r="P2858" s="20"/>
      <c r="Q2858" s="209">
        <v>1.65</v>
      </c>
      <c r="R2858" s="209">
        <v>1.756</v>
      </c>
      <c r="S2858" s="209">
        <v>1.996</v>
      </c>
      <c r="T2858" s="209">
        <v>1.867</v>
      </c>
      <c r="U2858" s="209">
        <v>1.3839999999999999</v>
      </c>
      <c r="V2858" s="209">
        <v>1.0740000000000001</v>
      </c>
      <c r="W2858" s="209">
        <v>0.73099999999999998</v>
      </c>
      <c r="X2858" s="209">
        <v>0.38900000000000001</v>
      </c>
      <c r="Y2858" s="20"/>
      <c r="Z2858" s="209">
        <v>0.38400000000000001</v>
      </c>
      <c r="AA2858" s="209">
        <v>0.16400000000000001</v>
      </c>
      <c r="AB2858" s="209">
        <v>0.78200000000000003</v>
      </c>
      <c r="AC2858" s="209">
        <v>1.702</v>
      </c>
      <c r="AD2858" s="209">
        <v>2.4510000000000001</v>
      </c>
      <c r="AE2858" s="209">
        <v>2.4689999999999999</v>
      </c>
      <c r="AF2858" s="209">
        <v>1.9279999999999999</v>
      </c>
      <c r="AG2858" s="209">
        <v>1.4330000000000001</v>
      </c>
      <c r="AH2858" s="209">
        <v>1.0740000000000001</v>
      </c>
      <c r="AI2858" s="209">
        <v>1</v>
      </c>
      <c r="AJ2858" s="20"/>
      <c r="AK2858" s="20"/>
      <c r="AL2858" s="20"/>
      <c r="AM2858" s="209">
        <v>0.52600000000000002</v>
      </c>
      <c r="AN2858" s="209">
        <v>0.85699999999999998</v>
      </c>
      <c r="AO2858" s="209">
        <v>1.6990000000000001</v>
      </c>
      <c r="AP2858" s="209">
        <v>2.1920000000000002</v>
      </c>
      <c r="AQ2858" s="209">
        <v>2.5550000000000002</v>
      </c>
      <c r="AR2858" s="209">
        <v>2.4329999999999998</v>
      </c>
      <c r="AS2858" s="209">
        <v>1.4690000000000001</v>
      </c>
      <c r="AT2858" s="209">
        <v>1.1180000000000001</v>
      </c>
      <c r="AU2858" s="209">
        <v>0.63400000000000001</v>
      </c>
      <c r="AV2858" s="209">
        <v>0.114</v>
      </c>
      <c r="AW2858" s="20"/>
      <c r="AX2858" s="20"/>
      <c r="AY2858" s="209">
        <v>0.58799999999999997</v>
      </c>
      <c r="AZ2858" s="209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208">
        <v>1.5960000000000001</v>
      </c>
      <c r="G2859" s="208">
        <v>1.4690000000000001</v>
      </c>
      <c r="H2859" s="208">
        <v>1.4670000000000001</v>
      </c>
      <c r="I2859" s="221">
        <v>1.0469999999999999</v>
      </c>
      <c r="J2859" s="221"/>
      <c r="K2859" s="208">
        <v>0.68799999999999994</v>
      </c>
      <c r="L2859" s="208">
        <v>0.13</v>
      </c>
      <c r="M2859" s="24"/>
      <c r="N2859" s="24"/>
      <c r="O2859" s="24"/>
      <c r="P2859" s="24"/>
      <c r="Q2859" s="208">
        <v>1.65</v>
      </c>
      <c r="R2859" s="208">
        <v>1.756</v>
      </c>
      <c r="S2859" s="208">
        <v>1.996</v>
      </c>
      <c r="T2859" s="208">
        <v>1.867</v>
      </c>
      <c r="U2859" s="208">
        <v>1.3839999999999999</v>
      </c>
      <c r="V2859" s="208">
        <v>1.0740000000000001</v>
      </c>
      <c r="W2859" s="208">
        <v>0.73099999999999998</v>
      </c>
      <c r="X2859" s="208">
        <v>0.38900000000000001</v>
      </c>
      <c r="Y2859" s="24"/>
      <c r="Z2859" s="208">
        <v>0.38400000000000001</v>
      </c>
      <c r="AA2859" s="208">
        <v>0.16400000000000001</v>
      </c>
      <c r="AB2859" s="208">
        <v>0.78200000000000003</v>
      </c>
      <c r="AC2859" s="208">
        <v>1.702</v>
      </c>
      <c r="AD2859" s="208">
        <v>2.4510000000000001</v>
      </c>
      <c r="AE2859" s="208">
        <v>2.4689999999999999</v>
      </c>
      <c r="AF2859" s="208">
        <v>1.9279999999999999</v>
      </c>
      <c r="AG2859" s="208">
        <v>1.4330000000000001</v>
      </c>
      <c r="AH2859" s="208">
        <v>1.0740000000000001</v>
      </c>
      <c r="AI2859" s="208">
        <v>1</v>
      </c>
      <c r="AJ2859" s="24"/>
      <c r="AK2859" s="24"/>
      <c r="AL2859" s="24"/>
      <c r="AM2859" s="208">
        <v>0.52600000000000002</v>
      </c>
      <c r="AN2859" s="208">
        <v>0.85699999999999998</v>
      </c>
      <c r="AO2859" s="208">
        <v>1.6990000000000001</v>
      </c>
      <c r="AP2859" s="208">
        <v>2.1920000000000002</v>
      </c>
      <c r="AQ2859" s="208">
        <v>2.5550000000000002</v>
      </c>
      <c r="AR2859" s="208">
        <v>2.4329999999999998</v>
      </c>
      <c r="AS2859" s="208">
        <v>1.4690000000000001</v>
      </c>
      <c r="AT2859" s="208">
        <v>1.1180000000000001</v>
      </c>
      <c r="AU2859" s="208">
        <v>0.63400000000000001</v>
      </c>
      <c r="AV2859" s="208">
        <v>0.114</v>
      </c>
      <c r="AW2859" s="24"/>
      <c r="AX2859" s="24"/>
      <c r="AY2859" s="208">
        <v>0.58799999999999997</v>
      </c>
      <c r="AZ2859" s="208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209">
        <v>5.2110000000000003</v>
      </c>
      <c r="G2860" s="209">
        <v>4.4889999999999999</v>
      </c>
      <c r="H2860" s="209">
        <v>4.3869999999999996</v>
      </c>
      <c r="I2860" s="224">
        <v>3.1120000000000001</v>
      </c>
      <c r="J2860" s="224"/>
      <c r="K2860" s="209">
        <v>0.997</v>
      </c>
      <c r="L2860" s="209">
        <v>0.24099999999999999</v>
      </c>
      <c r="M2860" s="20"/>
      <c r="N2860" s="20"/>
      <c r="O2860" s="20"/>
      <c r="P2860" s="209">
        <v>2.3519999999999999</v>
      </c>
      <c r="Q2860" s="209">
        <v>3.3620000000000001</v>
      </c>
      <c r="R2860" s="209">
        <v>3.5510000000000002</v>
      </c>
      <c r="S2860" s="209">
        <v>4.5279999999999996</v>
      </c>
      <c r="T2860" s="209">
        <v>4.226</v>
      </c>
      <c r="U2860" s="209">
        <v>3.2480000000000002</v>
      </c>
      <c r="V2860" s="209">
        <v>2.5979999999999999</v>
      </c>
      <c r="W2860" s="209">
        <v>1.599</v>
      </c>
      <c r="X2860" s="209">
        <v>0.41799999999999998</v>
      </c>
      <c r="Y2860" s="209">
        <v>6.9000000000000006E-2</v>
      </c>
      <c r="Z2860" s="209">
        <v>0.1</v>
      </c>
      <c r="AA2860" s="209">
        <v>0.41199999999999998</v>
      </c>
      <c r="AB2860" s="209">
        <v>2.399</v>
      </c>
      <c r="AC2860" s="209">
        <v>4.0910000000000002</v>
      </c>
      <c r="AD2860" s="209">
        <v>5.2530000000000001</v>
      </c>
      <c r="AE2860" s="209">
        <v>4.9800000000000004</v>
      </c>
      <c r="AF2860" s="209">
        <v>4.6239999999999997</v>
      </c>
      <c r="AG2860" s="209">
        <v>3.7</v>
      </c>
      <c r="AH2860" s="209">
        <v>2.7</v>
      </c>
      <c r="AI2860" s="209">
        <v>1.5780000000000001</v>
      </c>
      <c r="AJ2860" s="20"/>
      <c r="AK2860" s="20"/>
      <c r="AL2860" s="209">
        <v>0.36599999999999999</v>
      </c>
      <c r="AM2860" s="209">
        <v>1.3240000000000001</v>
      </c>
      <c r="AN2860" s="209">
        <v>2.121</v>
      </c>
      <c r="AO2860" s="209">
        <v>3.625</v>
      </c>
      <c r="AP2860" s="209">
        <v>4.8680000000000003</v>
      </c>
      <c r="AQ2860" s="209">
        <v>5.4989999999999997</v>
      </c>
      <c r="AR2860" s="209">
        <v>5.6440000000000001</v>
      </c>
      <c r="AS2860" s="209">
        <v>3.6360000000000001</v>
      </c>
      <c r="AT2860" s="209">
        <v>3.1160000000000001</v>
      </c>
      <c r="AU2860" s="209">
        <v>1.4870000000000001</v>
      </c>
      <c r="AV2860" s="209">
        <v>0.36199999999999999</v>
      </c>
      <c r="AW2860" s="20"/>
      <c r="AX2860" s="20"/>
      <c r="AY2860" s="209">
        <v>0.57299999999999995</v>
      </c>
      <c r="AZ2860" s="209">
        <v>1.911</v>
      </c>
      <c r="BA2860" s="209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208">
        <v>2.7080000000000002</v>
      </c>
      <c r="G2861" s="208">
        <v>2.17</v>
      </c>
      <c r="H2861" s="208">
        <v>1.972</v>
      </c>
      <c r="I2861" s="221">
        <v>1.294</v>
      </c>
      <c r="J2861" s="221"/>
      <c r="K2861" s="24"/>
      <c r="L2861" s="24"/>
      <c r="M2861" s="24"/>
      <c r="N2861" s="24"/>
      <c r="O2861" s="24"/>
      <c r="P2861" s="208">
        <v>0.89400000000000002</v>
      </c>
      <c r="Q2861" s="208">
        <v>1.5880000000000001</v>
      </c>
      <c r="R2861" s="208">
        <v>1.8839999999999999</v>
      </c>
      <c r="S2861" s="208">
        <v>2.5760000000000001</v>
      </c>
      <c r="T2861" s="208">
        <v>2.4169999999999998</v>
      </c>
      <c r="U2861" s="208">
        <v>1.6579999999999999</v>
      </c>
      <c r="V2861" s="208">
        <v>1.0880000000000001</v>
      </c>
      <c r="W2861" s="208">
        <v>0.68100000000000005</v>
      </c>
      <c r="X2861" s="208">
        <v>0.19800000000000001</v>
      </c>
      <c r="Y2861" s="208">
        <v>6.9000000000000006E-2</v>
      </c>
      <c r="Z2861" s="208">
        <v>0.1</v>
      </c>
      <c r="AA2861" s="208">
        <v>0.22600000000000001</v>
      </c>
      <c r="AB2861" s="208">
        <v>1.024</v>
      </c>
      <c r="AC2861" s="208">
        <v>1.7689999999999999</v>
      </c>
      <c r="AD2861" s="208">
        <v>2.8109999999999999</v>
      </c>
      <c r="AE2861" s="208">
        <v>2.4510000000000001</v>
      </c>
      <c r="AF2861" s="208">
        <v>2.2120000000000002</v>
      </c>
      <c r="AG2861" s="208">
        <v>1.7150000000000001</v>
      </c>
      <c r="AH2861" s="208">
        <v>0.98399999999999999</v>
      </c>
      <c r="AI2861" s="208">
        <v>0.70499999999999996</v>
      </c>
      <c r="AJ2861" s="24"/>
      <c r="AK2861" s="24"/>
      <c r="AL2861" s="208">
        <v>0.36599999999999999</v>
      </c>
      <c r="AM2861" s="208">
        <v>0.42499999999999999</v>
      </c>
      <c r="AN2861" s="208">
        <v>1.014</v>
      </c>
      <c r="AO2861" s="208">
        <v>1.58</v>
      </c>
      <c r="AP2861" s="208">
        <v>2.5209999999999999</v>
      </c>
      <c r="AQ2861" s="208">
        <v>2.7850000000000001</v>
      </c>
      <c r="AR2861" s="208">
        <v>2.8420000000000001</v>
      </c>
      <c r="AS2861" s="208">
        <v>1.6240000000000001</v>
      </c>
      <c r="AT2861" s="208">
        <v>1.2230000000000001</v>
      </c>
      <c r="AU2861" s="208">
        <v>0.67900000000000005</v>
      </c>
      <c r="AV2861" s="208">
        <v>0.13800000000000001</v>
      </c>
      <c r="AW2861" s="24"/>
      <c r="AX2861" s="24"/>
      <c r="AY2861" s="208">
        <v>0.57299999999999995</v>
      </c>
      <c r="AZ2861" s="208">
        <v>0.7</v>
      </c>
      <c r="BA2861" s="208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208">
        <v>2.5030000000000001</v>
      </c>
      <c r="G2862" s="208">
        <v>2.319</v>
      </c>
      <c r="H2862" s="208">
        <v>2.415</v>
      </c>
      <c r="I2862" s="221">
        <v>1.8180000000000001</v>
      </c>
      <c r="J2862" s="221"/>
      <c r="K2862" s="208">
        <v>0.997</v>
      </c>
      <c r="L2862" s="208">
        <v>0.24099999999999999</v>
      </c>
      <c r="M2862" s="24"/>
      <c r="N2862" s="24"/>
      <c r="O2862" s="24"/>
      <c r="P2862" s="208">
        <v>1.458</v>
      </c>
      <c r="Q2862" s="208">
        <v>1.774</v>
      </c>
      <c r="R2862" s="208">
        <v>1.667</v>
      </c>
      <c r="S2862" s="208">
        <v>1.952</v>
      </c>
      <c r="T2862" s="208">
        <v>1.8089999999999999</v>
      </c>
      <c r="U2862" s="208">
        <v>1.59</v>
      </c>
      <c r="V2862" s="208">
        <v>1.51</v>
      </c>
      <c r="W2862" s="208">
        <v>0.91800000000000004</v>
      </c>
      <c r="X2862" s="208">
        <v>0.22</v>
      </c>
      <c r="Y2862" s="24"/>
      <c r="Z2862" s="24"/>
      <c r="AA2862" s="208">
        <v>0.186</v>
      </c>
      <c r="AB2862" s="208">
        <v>1.375</v>
      </c>
      <c r="AC2862" s="208">
        <v>2.3220000000000001</v>
      </c>
      <c r="AD2862" s="208">
        <v>2.4420000000000002</v>
      </c>
      <c r="AE2862" s="208">
        <v>2.5289999999999999</v>
      </c>
      <c r="AF2862" s="208">
        <v>2.4119999999999999</v>
      </c>
      <c r="AG2862" s="208">
        <v>1.9850000000000001</v>
      </c>
      <c r="AH2862" s="208">
        <v>1.716</v>
      </c>
      <c r="AI2862" s="208">
        <v>0.873</v>
      </c>
      <c r="AJ2862" s="24"/>
      <c r="AK2862" s="24"/>
      <c r="AL2862" s="24"/>
      <c r="AM2862" s="208">
        <v>0.89900000000000002</v>
      </c>
      <c r="AN2862" s="208">
        <v>1.107</v>
      </c>
      <c r="AO2862" s="208">
        <v>2.0449999999999999</v>
      </c>
      <c r="AP2862" s="208">
        <v>2.347</v>
      </c>
      <c r="AQ2862" s="208">
        <v>2.714</v>
      </c>
      <c r="AR2862" s="208">
        <v>2.802</v>
      </c>
      <c r="AS2862" s="208">
        <v>2.012</v>
      </c>
      <c r="AT2862" s="208">
        <v>1.893</v>
      </c>
      <c r="AU2862" s="208">
        <v>0.80800000000000005</v>
      </c>
      <c r="AV2862" s="208">
        <v>0.224</v>
      </c>
      <c r="AW2862" s="24"/>
      <c r="AX2862" s="24"/>
      <c r="AY2862" s="24"/>
      <c r="AZ2862" s="208">
        <v>1.2110000000000001</v>
      </c>
      <c r="BA2862" s="208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9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08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08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209">
        <v>123.7</v>
      </c>
      <c r="G2865" s="209">
        <v>106.4</v>
      </c>
      <c r="H2865" s="209">
        <v>103.7</v>
      </c>
      <c r="I2865" s="224">
        <v>68.287000000000006</v>
      </c>
      <c r="J2865" s="224"/>
      <c r="K2865" s="209">
        <v>37.802999999999997</v>
      </c>
      <c r="L2865" s="20"/>
      <c r="M2865" s="20"/>
      <c r="N2865" s="20"/>
      <c r="O2865" s="209">
        <v>24.585999999999999</v>
      </c>
      <c r="P2865" s="209">
        <v>74.143000000000001</v>
      </c>
      <c r="Q2865" s="209">
        <v>105.86</v>
      </c>
      <c r="R2865" s="209">
        <v>72.039000000000001</v>
      </c>
      <c r="S2865" s="209">
        <v>152.22200000000001</v>
      </c>
      <c r="T2865" s="209">
        <v>122.331</v>
      </c>
      <c r="U2865" s="209">
        <v>114.09099999999999</v>
      </c>
      <c r="V2865" s="209">
        <v>64.622</v>
      </c>
      <c r="W2865" s="209">
        <v>38.497999999999998</v>
      </c>
      <c r="X2865" s="209">
        <v>6.1390000000000002</v>
      </c>
      <c r="Y2865" s="20"/>
      <c r="Z2865" s="20"/>
      <c r="AA2865" s="209">
        <v>-123.242</v>
      </c>
      <c r="AB2865" s="209">
        <v>61.38</v>
      </c>
      <c r="AC2865" s="209">
        <v>93.15</v>
      </c>
      <c r="AD2865" s="209">
        <v>116.72499999999999</v>
      </c>
      <c r="AE2865" s="209">
        <v>108.61199999999999</v>
      </c>
      <c r="AF2865" s="209">
        <v>89.42</v>
      </c>
      <c r="AG2865" s="209">
        <v>67.111000000000004</v>
      </c>
      <c r="AH2865" s="209">
        <v>41.881999999999998</v>
      </c>
      <c r="AI2865" s="209">
        <v>32.988999999999997</v>
      </c>
      <c r="AJ2865" s="20"/>
      <c r="AK2865" s="20"/>
      <c r="AL2865" s="20"/>
      <c r="AM2865" s="209">
        <v>36.109000000000002</v>
      </c>
      <c r="AN2865" s="209">
        <v>63.621000000000002</v>
      </c>
      <c r="AO2865" s="209">
        <v>90.912999999999997</v>
      </c>
      <c r="AP2865" s="209">
        <v>106.786</v>
      </c>
      <c r="AQ2865" s="209">
        <v>106.328</v>
      </c>
      <c r="AR2865" s="209">
        <v>92.013999999999996</v>
      </c>
      <c r="AS2865" s="209">
        <v>81.379000000000005</v>
      </c>
      <c r="AT2865" s="209">
        <v>52.466000000000001</v>
      </c>
      <c r="AU2865" s="209">
        <v>29.45</v>
      </c>
      <c r="AV2865" s="209">
        <v>1.2030000000000001</v>
      </c>
      <c r="AW2865" s="20"/>
      <c r="AX2865" s="20"/>
      <c r="AY2865" s="209">
        <v>28.803000000000001</v>
      </c>
      <c r="AZ2865" s="209">
        <v>41.841000000000001</v>
      </c>
      <c r="BA2865" s="209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208">
        <v>58.8</v>
      </c>
      <c r="G2866" s="208">
        <v>50.8</v>
      </c>
      <c r="H2866" s="208">
        <v>47.9</v>
      </c>
      <c r="I2866" s="221">
        <v>32.896999999999998</v>
      </c>
      <c r="J2866" s="221"/>
      <c r="K2866" s="208">
        <v>18.974</v>
      </c>
      <c r="L2866" s="24"/>
      <c r="M2866" s="24"/>
      <c r="N2866" s="24"/>
      <c r="O2866" s="208">
        <v>12.71</v>
      </c>
      <c r="P2866" s="208">
        <v>37.646999999999998</v>
      </c>
      <c r="Q2866" s="208">
        <v>55.536000000000001</v>
      </c>
      <c r="R2866" s="208">
        <v>48.078000000000003</v>
      </c>
      <c r="S2866" s="208">
        <v>86.052000000000007</v>
      </c>
      <c r="T2866" s="208">
        <v>69.105000000000004</v>
      </c>
      <c r="U2866" s="208">
        <v>62.191000000000003</v>
      </c>
      <c r="V2866" s="208">
        <v>37.106000000000002</v>
      </c>
      <c r="W2866" s="208">
        <v>19.757000000000001</v>
      </c>
      <c r="X2866" s="208">
        <v>4.7809999999999997</v>
      </c>
      <c r="Y2866" s="24"/>
      <c r="Z2866" s="24"/>
      <c r="AA2866" s="208">
        <v>-68.156000000000006</v>
      </c>
      <c r="AB2866" s="208">
        <v>31.274000000000001</v>
      </c>
      <c r="AC2866" s="208">
        <v>51.451999999999998</v>
      </c>
      <c r="AD2866" s="208">
        <v>68.984999999999999</v>
      </c>
      <c r="AE2866" s="208">
        <v>65.454999999999998</v>
      </c>
      <c r="AF2866" s="208">
        <v>53.302999999999997</v>
      </c>
      <c r="AG2866" s="208">
        <v>37.869</v>
      </c>
      <c r="AH2866" s="208">
        <v>22.198</v>
      </c>
      <c r="AI2866" s="208">
        <v>18.024999999999999</v>
      </c>
      <c r="AJ2866" s="24"/>
      <c r="AK2866" s="24"/>
      <c r="AL2866" s="24"/>
      <c r="AM2866" s="208">
        <v>19.684000000000001</v>
      </c>
      <c r="AN2866" s="208">
        <v>33.447000000000003</v>
      </c>
      <c r="AO2866" s="208">
        <v>52.024000000000001</v>
      </c>
      <c r="AP2866" s="208">
        <v>69.231999999999999</v>
      </c>
      <c r="AQ2866" s="208">
        <v>69.174999999999997</v>
      </c>
      <c r="AR2866" s="208">
        <v>58.689</v>
      </c>
      <c r="AS2866" s="208">
        <v>49.540999999999997</v>
      </c>
      <c r="AT2866" s="208">
        <v>31.74</v>
      </c>
      <c r="AU2866" s="208">
        <v>17.66</v>
      </c>
      <c r="AV2866" s="208">
        <v>0.92</v>
      </c>
      <c r="AW2866" s="24"/>
      <c r="AX2866" s="24"/>
      <c r="AY2866" s="208">
        <v>16.655000000000001</v>
      </c>
      <c r="AZ2866" s="208">
        <v>24.395</v>
      </c>
      <c r="BA2866" s="208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208">
        <v>44.8</v>
      </c>
      <c r="G2867" s="208">
        <v>39</v>
      </c>
      <c r="H2867" s="208">
        <v>39.700000000000003</v>
      </c>
      <c r="I2867" s="221">
        <v>24.945</v>
      </c>
      <c r="J2867" s="221"/>
      <c r="K2867" s="208">
        <v>11.098000000000001</v>
      </c>
      <c r="L2867" s="24"/>
      <c r="M2867" s="24"/>
      <c r="N2867" s="24"/>
      <c r="O2867" s="208">
        <v>7.6890000000000001</v>
      </c>
      <c r="P2867" s="208">
        <v>24.169</v>
      </c>
      <c r="Q2867" s="208">
        <v>31.509</v>
      </c>
      <c r="R2867" s="208">
        <v>14.515000000000001</v>
      </c>
      <c r="S2867" s="208">
        <v>40.006999999999998</v>
      </c>
      <c r="T2867" s="208">
        <v>32.533999999999999</v>
      </c>
      <c r="U2867" s="208">
        <v>32.509</v>
      </c>
      <c r="V2867" s="208">
        <v>16.224</v>
      </c>
      <c r="W2867" s="208">
        <v>10.859</v>
      </c>
      <c r="X2867" s="24"/>
      <c r="Y2867" s="24"/>
      <c r="Z2867" s="24"/>
      <c r="AA2867" s="208">
        <v>-15.95</v>
      </c>
      <c r="AB2867" s="208">
        <v>20.106999999999999</v>
      </c>
      <c r="AC2867" s="208">
        <v>25.084</v>
      </c>
      <c r="AD2867" s="208">
        <v>26.891999999999999</v>
      </c>
      <c r="AE2867" s="208">
        <v>23.800999999999998</v>
      </c>
      <c r="AF2867" s="208">
        <v>20.634</v>
      </c>
      <c r="AG2867" s="208">
        <v>16.058</v>
      </c>
      <c r="AH2867" s="208">
        <v>10.603</v>
      </c>
      <c r="AI2867" s="208">
        <v>7.8019999999999996</v>
      </c>
      <c r="AJ2867" s="24"/>
      <c r="AK2867" s="24"/>
      <c r="AL2867" s="24"/>
      <c r="AM2867" s="208">
        <v>10.146000000000001</v>
      </c>
      <c r="AN2867" s="208">
        <v>19.437999999999999</v>
      </c>
      <c r="AO2867" s="208">
        <v>23.547999999999998</v>
      </c>
      <c r="AP2867" s="208">
        <v>20.759</v>
      </c>
      <c r="AQ2867" s="208">
        <v>20.564</v>
      </c>
      <c r="AR2867" s="208">
        <v>19.155000000000001</v>
      </c>
      <c r="AS2867" s="208">
        <v>19.114999999999998</v>
      </c>
      <c r="AT2867" s="208">
        <v>11.894</v>
      </c>
      <c r="AU2867" s="208">
        <v>6.734</v>
      </c>
      <c r="AV2867" s="24"/>
      <c r="AW2867" s="24"/>
      <c r="AX2867" s="24"/>
      <c r="AY2867" s="208">
        <v>6.7030000000000003</v>
      </c>
      <c r="AZ2867" s="208">
        <v>10.058999999999999</v>
      </c>
      <c r="BA2867" s="208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208">
        <v>20.100000000000001</v>
      </c>
      <c r="G2868" s="208">
        <v>16.600000000000001</v>
      </c>
      <c r="H2868" s="208">
        <v>16.100000000000001</v>
      </c>
      <c r="I2868" s="221">
        <v>10.445</v>
      </c>
      <c r="J2868" s="221"/>
      <c r="K2868" s="208">
        <v>7.7309999999999999</v>
      </c>
      <c r="L2868" s="24"/>
      <c r="M2868" s="24"/>
      <c r="N2868" s="24"/>
      <c r="O2868" s="208">
        <v>4.1870000000000003</v>
      </c>
      <c r="P2868" s="208">
        <v>12.327</v>
      </c>
      <c r="Q2868" s="208">
        <v>18.815000000000001</v>
      </c>
      <c r="R2868" s="208">
        <v>9.4459999999999997</v>
      </c>
      <c r="S2868" s="208">
        <v>26.163</v>
      </c>
      <c r="T2868" s="208">
        <v>20.692</v>
      </c>
      <c r="U2868" s="208">
        <v>19.390999999999998</v>
      </c>
      <c r="V2868" s="208">
        <v>11.292</v>
      </c>
      <c r="W2868" s="208">
        <v>7.8819999999999997</v>
      </c>
      <c r="X2868" s="208">
        <v>1.3580000000000001</v>
      </c>
      <c r="Y2868" s="24"/>
      <c r="Z2868" s="24"/>
      <c r="AA2868" s="208">
        <v>-39.136000000000003</v>
      </c>
      <c r="AB2868" s="208">
        <v>9.9990000000000006</v>
      </c>
      <c r="AC2868" s="208">
        <v>16.614000000000001</v>
      </c>
      <c r="AD2868" s="208">
        <v>20.847999999999999</v>
      </c>
      <c r="AE2868" s="208">
        <v>19.356000000000002</v>
      </c>
      <c r="AF2868" s="208">
        <v>15.483000000000001</v>
      </c>
      <c r="AG2868" s="208">
        <v>13.183999999999999</v>
      </c>
      <c r="AH2868" s="208">
        <v>9.0809999999999995</v>
      </c>
      <c r="AI2868" s="208">
        <v>7.1619999999999999</v>
      </c>
      <c r="AJ2868" s="24"/>
      <c r="AK2868" s="24"/>
      <c r="AL2868" s="24"/>
      <c r="AM2868" s="208">
        <v>6.2789999999999999</v>
      </c>
      <c r="AN2868" s="208">
        <v>10.736000000000001</v>
      </c>
      <c r="AO2868" s="208">
        <v>15.340999999999999</v>
      </c>
      <c r="AP2868" s="208">
        <v>16.795000000000002</v>
      </c>
      <c r="AQ2868" s="208">
        <v>16.588999999999999</v>
      </c>
      <c r="AR2868" s="208">
        <v>14.17</v>
      </c>
      <c r="AS2868" s="208">
        <v>12.723000000000001</v>
      </c>
      <c r="AT2868" s="208">
        <v>8.8320000000000007</v>
      </c>
      <c r="AU2868" s="208">
        <v>5.056</v>
      </c>
      <c r="AV2868" s="208">
        <v>0.28299999999999997</v>
      </c>
      <c r="AW2868" s="24"/>
      <c r="AX2868" s="24"/>
      <c r="AY2868" s="208">
        <v>5.4450000000000003</v>
      </c>
      <c r="AZ2868" s="208">
        <v>7.3869999999999996</v>
      </c>
      <c r="BA2868" s="208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209">
        <v>3.36</v>
      </c>
      <c r="G2869" s="209">
        <v>2.8170000000000002</v>
      </c>
      <c r="H2869" s="209">
        <v>2.633</v>
      </c>
      <c r="I2869" s="224">
        <v>1.885</v>
      </c>
      <c r="J2869" s="224"/>
      <c r="K2869" s="209">
        <v>0.309</v>
      </c>
      <c r="L2869" s="209">
        <v>0.81799999999999995</v>
      </c>
      <c r="M2869" s="20"/>
      <c r="N2869" s="20"/>
      <c r="O2869" s="209">
        <v>0.997</v>
      </c>
      <c r="P2869" s="209">
        <v>1.4970000000000001</v>
      </c>
      <c r="Q2869" s="209">
        <v>2.7370000000000001</v>
      </c>
      <c r="R2869" s="209">
        <v>3.0430000000000001</v>
      </c>
      <c r="S2869" s="209">
        <v>3.68</v>
      </c>
      <c r="T2869" s="209">
        <v>3.456</v>
      </c>
      <c r="U2869" s="209">
        <v>2.242</v>
      </c>
      <c r="V2869" s="209">
        <v>1.528</v>
      </c>
      <c r="W2869" s="209">
        <v>0.99</v>
      </c>
      <c r="X2869" s="209">
        <v>0.27700000000000002</v>
      </c>
      <c r="Y2869" s="209">
        <v>0.20399999999999999</v>
      </c>
      <c r="Z2869" s="209">
        <v>0.28599999999999998</v>
      </c>
      <c r="AA2869" s="209">
        <v>0.35</v>
      </c>
      <c r="AB2869" s="209">
        <v>1.554</v>
      </c>
      <c r="AC2869" s="209">
        <v>2.4220000000000002</v>
      </c>
      <c r="AD2869" s="209">
        <v>1.915</v>
      </c>
      <c r="AE2869" s="209">
        <v>5.335</v>
      </c>
      <c r="AF2869" s="209">
        <v>2.5449999999999999</v>
      </c>
      <c r="AG2869" s="209">
        <v>2.0230000000000001</v>
      </c>
      <c r="AH2869" s="209">
        <v>1.254</v>
      </c>
      <c r="AI2869" s="209">
        <v>1.016</v>
      </c>
      <c r="AJ2869" s="20"/>
      <c r="AK2869" s="20"/>
      <c r="AL2869" s="209">
        <v>0.97699999999999998</v>
      </c>
      <c r="AM2869" s="209">
        <v>0.54600000000000004</v>
      </c>
      <c r="AN2869" s="209">
        <v>1.3220000000000001</v>
      </c>
      <c r="AO2869" s="209">
        <v>2.3889999999999998</v>
      </c>
      <c r="AP2869" s="209">
        <v>3.5960000000000001</v>
      </c>
      <c r="AQ2869" s="209">
        <v>3.97</v>
      </c>
      <c r="AR2869" s="209">
        <v>3.589</v>
      </c>
      <c r="AS2869" s="209">
        <v>2.3610000000000002</v>
      </c>
      <c r="AT2869" s="209">
        <v>1.544</v>
      </c>
      <c r="AU2869" s="209">
        <v>0.36599999999999999</v>
      </c>
      <c r="AV2869" s="209">
        <v>0.128</v>
      </c>
      <c r="AW2869" s="209">
        <v>5.8000000000000003E-2</v>
      </c>
      <c r="AX2869" s="20"/>
      <c r="AY2869" s="209">
        <v>0.42</v>
      </c>
      <c r="AZ2869" s="209">
        <v>0.876</v>
      </c>
      <c r="BA2869" s="209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208">
        <v>2.0710000000000002</v>
      </c>
      <c r="G2870" s="208">
        <v>1.6519999999999999</v>
      </c>
      <c r="H2870" s="208">
        <v>1.5389999999999999</v>
      </c>
      <c r="I2870" s="221">
        <v>1.147</v>
      </c>
      <c r="J2870" s="221"/>
      <c r="K2870" s="24"/>
      <c r="L2870" s="208">
        <v>0.71399999999999997</v>
      </c>
      <c r="M2870" s="24"/>
      <c r="N2870" s="24"/>
      <c r="O2870" s="208">
        <v>0.623</v>
      </c>
      <c r="P2870" s="208">
        <v>0.96099999999999997</v>
      </c>
      <c r="Q2870" s="208">
        <v>1.581</v>
      </c>
      <c r="R2870" s="208">
        <v>1.9450000000000001</v>
      </c>
      <c r="S2870" s="208">
        <v>2.3730000000000002</v>
      </c>
      <c r="T2870" s="208">
        <v>2.3199999999999998</v>
      </c>
      <c r="U2870" s="208">
        <v>1.4710000000000001</v>
      </c>
      <c r="V2870" s="208">
        <v>1</v>
      </c>
      <c r="W2870" s="208">
        <v>0.54100000000000004</v>
      </c>
      <c r="X2870" s="208">
        <v>7.4999999999999997E-2</v>
      </c>
      <c r="Y2870" s="208">
        <v>7.9000000000000001E-2</v>
      </c>
      <c r="Z2870" s="208">
        <v>6.4000000000000001E-2</v>
      </c>
      <c r="AA2870" s="208">
        <v>7.9000000000000001E-2</v>
      </c>
      <c r="AB2870" s="208">
        <v>0.81799999999999995</v>
      </c>
      <c r="AC2870" s="208">
        <v>1.266</v>
      </c>
      <c r="AD2870" s="24"/>
      <c r="AE2870" s="208">
        <v>3.7530000000000001</v>
      </c>
      <c r="AF2870" s="208">
        <v>1.248</v>
      </c>
      <c r="AG2870" s="208">
        <v>1.0009999999999999</v>
      </c>
      <c r="AH2870" s="208">
        <v>0.59199999999999997</v>
      </c>
      <c r="AI2870" s="208">
        <v>0.58399999999999996</v>
      </c>
      <c r="AJ2870" s="24"/>
      <c r="AK2870" s="24"/>
      <c r="AL2870" s="208">
        <v>0.439</v>
      </c>
      <c r="AM2870" s="208">
        <v>0.23799999999999999</v>
      </c>
      <c r="AN2870" s="208">
        <v>0.7</v>
      </c>
      <c r="AO2870" s="208">
        <v>1.292</v>
      </c>
      <c r="AP2870" s="208">
        <v>2.2930000000000001</v>
      </c>
      <c r="AQ2870" s="208">
        <v>2.1259999999999999</v>
      </c>
      <c r="AR2870" s="208">
        <v>2.0150000000000001</v>
      </c>
      <c r="AS2870" s="208">
        <v>1.4239999999999999</v>
      </c>
      <c r="AT2870" s="208">
        <v>0.97099999999999997</v>
      </c>
      <c r="AU2870" s="24"/>
      <c r="AV2870" s="24"/>
      <c r="AW2870" s="24"/>
      <c r="AX2870" s="24"/>
      <c r="AY2870" s="208">
        <v>0.1</v>
      </c>
      <c r="AZ2870" s="208">
        <v>0.497</v>
      </c>
      <c r="BA2870" s="208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208">
        <v>1.2889999999999999</v>
      </c>
      <c r="G2871" s="208">
        <v>1.165</v>
      </c>
      <c r="H2871" s="208">
        <v>1.0940000000000001</v>
      </c>
      <c r="I2871" s="221">
        <v>0.73799999999999999</v>
      </c>
      <c r="J2871" s="221"/>
      <c r="K2871" s="208">
        <v>0.309</v>
      </c>
      <c r="L2871" s="208">
        <v>0.104</v>
      </c>
      <c r="M2871" s="24"/>
      <c r="N2871" s="24"/>
      <c r="O2871" s="208">
        <v>0.374</v>
      </c>
      <c r="P2871" s="208">
        <v>0.53600000000000003</v>
      </c>
      <c r="Q2871" s="208">
        <v>1.1559999999999999</v>
      </c>
      <c r="R2871" s="208">
        <v>1.0980000000000001</v>
      </c>
      <c r="S2871" s="208">
        <v>1.3069999999999999</v>
      </c>
      <c r="T2871" s="208">
        <v>1.1359999999999999</v>
      </c>
      <c r="U2871" s="208">
        <v>0.77100000000000002</v>
      </c>
      <c r="V2871" s="208">
        <v>0.52800000000000002</v>
      </c>
      <c r="W2871" s="208">
        <v>0.44900000000000001</v>
      </c>
      <c r="X2871" s="208">
        <v>0.20200000000000001</v>
      </c>
      <c r="Y2871" s="208">
        <v>0.125</v>
      </c>
      <c r="Z2871" s="208">
        <v>0.222</v>
      </c>
      <c r="AA2871" s="208">
        <v>0.27100000000000002</v>
      </c>
      <c r="AB2871" s="208">
        <v>0.73599999999999999</v>
      </c>
      <c r="AC2871" s="208">
        <v>1.1559999999999999</v>
      </c>
      <c r="AD2871" s="208">
        <v>1.915</v>
      </c>
      <c r="AE2871" s="208">
        <v>1.5820000000000001</v>
      </c>
      <c r="AF2871" s="208">
        <v>1.2969999999999999</v>
      </c>
      <c r="AG2871" s="208">
        <v>1.022</v>
      </c>
      <c r="AH2871" s="208">
        <v>0.66200000000000003</v>
      </c>
      <c r="AI2871" s="208">
        <v>0.432</v>
      </c>
      <c r="AJ2871" s="24"/>
      <c r="AK2871" s="24"/>
      <c r="AL2871" s="208">
        <v>0.53800000000000003</v>
      </c>
      <c r="AM2871" s="208">
        <v>0.308</v>
      </c>
      <c r="AN2871" s="208">
        <v>0.622</v>
      </c>
      <c r="AO2871" s="208">
        <v>1.097</v>
      </c>
      <c r="AP2871" s="208">
        <v>1.3029999999999999</v>
      </c>
      <c r="AQ2871" s="208">
        <v>1.8440000000000001</v>
      </c>
      <c r="AR2871" s="208">
        <v>1.5740000000000001</v>
      </c>
      <c r="AS2871" s="208">
        <v>0.93700000000000006</v>
      </c>
      <c r="AT2871" s="208">
        <v>0.57299999999999995</v>
      </c>
      <c r="AU2871" s="208">
        <v>0.36599999999999999</v>
      </c>
      <c r="AV2871" s="208">
        <v>0.128</v>
      </c>
      <c r="AW2871" s="208">
        <v>5.8000000000000003E-2</v>
      </c>
      <c r="AX2871" s="24"/>
      <c r="AY2871" s="208">
        <v>0.32</v>
      </c>
      <c r="AZ2871" s="208">
        <v>0.379</v>
      </c>
      <c r="BA2871" s="208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209">
        <v>2.6949999999999998</v>
      </c>
      <c r="G2872" s="209">
        <v>2.2730000000000001</v>
      </c>
      <c r="H2872" s="209">
        <v>2.153</v>
      </c>
      <c r="I2872" s="224">
        <v>1.4159999999999999</v>
      </c>
      <c r="J2872" s="224"/>
      <c r="K2872" s="209">
        <v>0.75700000000000001</v>
      </c>
      <c r="L2872" s="209">
        <v>0.22</v>
      </c>
      <c r="M2872" s="20"/>
      <c r="N2872" s="20"/>
      <c r="O2872" s="209">
        <v>0.50900000000000001</v>
      </c>
      <c r="P2872" s="209">
        <v>1.2470000000000001</v>
      </c>
      <c r="Q2872" s="209">
        <v>2.169</v>
      </c>
      <c r="R2872" s="209">
        <v>2.649</v>
      </c>
      <c r="S2872" s="209">
        <v>3.2109999999999999</v>
      </c>
      <c r="T2872" s="209">
        <v>3.097</v>
      </c>
      <c r="U2872" s="209">
        <v>2.0699999999999998</v>
      </c>
      <c r="V2872" s="209">
        <v>1.3859999999999999</v>
      </c>
      <c r="W2872" s="209">
        <v>0.97899999999999998</v>
      </c>
      <c r="X2872" s="209">
        <v>0.36</v>
      </c>
      <c r="Y2872" s="209">
        <v>0.19</v>
      </c>
      <c r="Z2872" s="209">
        <v>0.318</v>
      </c>
      <c r="AA2872" s="209">
        <v>0.53200000000000003</v>
      </c>
      <c r="AB2872" s="209">
        <v>1.325</v>
      </c>
      <c r="AC2872" s="209">
        <v>2.3279999999999998</v>
      </c>
      <c r="AD2872" s="209">
        <v>3.7170000000000001</v>
      </c>
      <c r="AE2872" s="209">
        <v>3.383</v>
      </c>
      <c r="AF2872" s="209">
        <v>2.7709999999999999</v>
      </c>
      <c r="AG2872" s="209">
        <v>2.1619999999999999</v>
      </c>
      <c r="AH2872" s="209">
        <v>1.468</v>
      </c>
      <c r="AI2872" s="209">
        <v>0.98499999999999999</v>
      </c>
      <c r="AJ2872" s="20"/>
      <c r="AK2872" s="20"/>
      <c r="AL2872" s="209">
        <v>0.497</v>
      </c>
      <c r="AM2872" s="209">
        <v>0.7</v>
      </c>
      <c r="AN2872" s="209">
        <v>1.149</v>
      </c>
      <c r="AO2872" s="209">
        <v>2.0649999999999999</v>
      </c>
      <c r="AP2872" s="209">
        <v>2.843</v>
      </c>
      <c r="AQ2872" s="209">
        <v>3.3769999999999998</v>
      </c>
      <c r="AR2872" s="209">
        <v>3.2679999999999998</v>
      </c>
      <c r="AS2872" s="209">
        <v>1.984</v>
      </c>
      <c r="AT2872" s="209">
        <v>1.4630000000000001</v>
      </c>
      <c r="AU2872" s="209">
        <v>0.73799999999999999</v>
      </c>
      <c r="AV2872" s="209">
        <v>0.115</v>
      </c>
      <c r="AW2872" s="209">
        <v>3.5999999999999997E-2</v>
      </c>
      <c r="AX2872" s="20"/>
      <c r="AY2872" s="209">
        <v>0.65200000000000002</v>
      </c>
      <c r="AZ2872" s="209">
        <v>0.91800000000000004</v>
      </c>
      <c r="BA2872" s="209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208">
        <v>1.4079999999999999</v>
      </c>
      <c r="G2873" s="208">
        <v>1.2689999999999999</v>
      </c>
      <c r="H2873" s="208">
        <v>1.1819999999999999</v>
      </c>
      <c r="I2873" s="221">
        <v>0.81200000000000006</v>
      </c>
      <c r="J2873" s="221"/>
      <c r="K2873" s="208">
        <v>0.46500000000000002</v>
      </c>
      <c r="L2873" s="208">
        <v>0.14199999999999999</v>
      </c>
      <c r="M2873" s="24"/>
      <c r="N2873" s="24"/>
      <c r="O2873" s="208">
        <v>0.50900000000000001</v>
      </c>
      <c r="P2873" s="208">
        <v>0.745</v>
      </c>
      <c r="Q2873" s="208">
        <v>1.2010000000000001</v>
      </c>
      <c r="R2873" s="208">
        <v>1.391</v>
      </c>
      <c r="S2873" s="208">
        <v>1.706</v>
      </c>
      <c r="T2873" s="208">
        <v>1.6459999999999999</v>
      </c>
      <c r="U2873" s="208">
        <v>1.159</v>
      </c>
      <c r="V2873" s="208">
        <v>0.79400000000000004</v>
      </c>
      <c r="W2873" s="208">
        <v>0.60099999999999998</v>
      </c>
      <c r="X2873" s="208">
        <v>0.26400000000000001</v>
      </c>
      <c r="Y2873" s="208">
        <v>0.114</v>
      </c>
      <c r="Z2873" s="208">
        <v>0.16400000000000001</v>
      </c>
      <c r="AA2873" s="208">
        <v>0.31900000000000001</v>
      </c>
      <c r="AB2873" s="208">
        <v>0.72899999999999998</v>
      </c>
      <c r="AC2873" s="208">
        <v>1.2849999999999999</v>
      </c>
      <c r="AD2873" s="208">
        <v>1.79</v>
      </c>
      <c r="AE2873" s="208">
        <v>1.8260000000000001</v>
      </c>
      <c r="AF2873" s="208">
        <v>1.496</v>
      </c>
      <c r="AG2873" s="208">
        <v>1.153</v>
      </c>
      <c r="AH2873" s="208">
        <v>0.88900000000000001</v>
      </c>
      <c r="AI2873" s="208">
        <v>0.57899999999999996</v>
      </c>
      <c r="AJ2873" s="24"/>
      <c r="AK2873" s="24"/>
      <c r="AL2873" s="208">
        <v>0.184</v>
      </c>
      <c r="AM2873" s="208">
        <v>0.31900000000000001</v>
      </c>
      <c r="AN2873" s="208">
        <v>0.54400000000000004</v>
      </c>
      <c r="AO2873" s="208">
        <v>1.008</v>
      </c>
      <c r="AP2873" s="208">
        <v>1.2989999999999999</v>
      </c>
      <c r="AQ2873" s="208">
        <v>1.5509999999999999</v>
      </c>
      <c r="AR2873" s="208">
        <v>1.4950000000000001</v>
      </c>
      <c r="AS2873" s="208">
        <v>0.94599999999999995</v>
      </c>
      <c r="AT2873" s="208">
        <v>0.78800000000000003</v>
      </c>
      <c r="AU2873" s="208">
        <v>0.35499999999999998</v>
      </c>
      <c r="AV2873" s="208">
        <v>0.1</v>
      </c>
      <c r="AW2873" s="24"/>
      <c r="AX2873" s="24"/>
      <c r="AY2873" s="208">
        <v>0.249</v>
      </c>
      <c r="AZ2873" s="208">
        <v>0.52100000000000002</v>
      </c>
      <c r="BA2873" s="208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208">
        <v>1.2869999999999999</v>
      </c>
      <c r="G2874" s="208">
        <v>1.004</v>
      </c>
      <c r="H2874" s="208">
        <v>0.97099999999999997</v>
      </c>
      <c r="I2874" s="221">
        <v>0.60399999999999998</v>
      </c>
      <c r="J2874" s="221"/>
      <c r="K2874" s="208">
        <v>0.29199999999999998</v>
      </c>
      <c r="L2874" s="208">
        <v>7.8E-2</v>
      </c>
      <c r="M2874" s="24"/>
      <c r="N2874" s="24"/>
      <c r="O2874" s="24"/>
      <c r="P2874" s="208">
        <v>0.502</v>
      </c>
      <c r="Q2874" s="208">
        <v>0.96799999999999997</v>
      </c>
      <c r="R2874" s="208">
        <v>1.258</v>
      </c>
      <c r="S2874" s="208">
        <v>1.5049999999999999</v>
      </c>
      <c r="T2874" s="208">
        <v>1.4510000000000001</v>
      </c>
      <c r="U2874" s="208">
        <v>0.91100000000000003</v>
      </c>
      <c r="V2874" s="208">
        <v>0.59199999999999997</v>
      </c>
      <c r="W2874" s="208">
        <v>0.378</v>
      </c>
      <c r="X2874" s="208">
        <v>9.6000000000000002E-2</v>
      </c>
      <c r="Y2874" s="208">
        <v>7.5999999999999998E-2</v>
      </c>
      <c r="Z2874" s="208">
        <v>0.154</v>
      </c>
      <c r="AA2874" s="208">
        <v>0.21299999999999999</v>
      </c>
      <c r="AB2874" s="208">
        <v>0.59599999999999997</v>
      </c>
      <c r="AC2874" s="208">
        <v>1.0429999999999999</v>
      </c>
      <c r="AD2874" s="208">
        <v>1.927</v>
      </c>
      <c r="AE2874" s="208">
        <v>1.5569999999999999</v>
      </c>
      <c r="AF2874" s="208">
        <v>1.2749999999999999</v>
      </c>
      <c r="AG2874" s="208">
        <v>1.0089999999999999</v>
      </c>
      <c r="AH2874" s="208">
        <v>0.57899999999999996</v>
      </c>
      <c r="AI2874" s="208">
        <v>0.40600000000000003</v>
      </c>
      <c r="AJ2874" s="24"/>
      <c r="AK2874" s="24"/>
      <c r="AL2874" s="208">
        <v>0.313</v>
      </c>
      <c r="AM2874" s="208">
        <v>0.38100000000000001</v>
      </c>
      <c r="AN2874" s="208">
        <v>0.60499999999999998</v>
      </c>
      <c r="AO2874" s="208">
        <v>1.0569999999999999</v>
      </c>
      <c r="AP2874" s="208">
        <v>1.544</v>
      </c>
      <c r="AQ2874" s="208">
        <v>1.8260000000000001</v>
      </c>
      <c r="AR2874" s="208">
        <v>1.7729999999999999</v>
      </c>
      <c r="AS2874" s="208">
        <v>1.038</v>
      </c>
      <c r="AT2874" s="208">
        <v>0.67500000000000004</v>
      </c>
      <c r="AU2874" s="208">
        <v>0.38300000000000001</v>
      </c>
      <c r="AV2874" s="208">
        <v>1.4999999999999999E-2</v>
      </c>
      <c r="AW2874" s="208">
        <v>3.5999999999999997E-2</v>
      </c>
      <c r="AX2874" s="24"/>
      <c r="AY2874" s="208">
        <v>0.40300000000000002</v>
      </c>
      <c r="AZ2874" s="208">
        <v>0.39700000000000002</v>
      </c>
      <c r="BA2874" s="208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209">
        <v>217.26900000000001</v>
      </c>
      <c r="G2875" s="209">
        <v>160.90100000000001</v>
      </c>
      <c r="H2875" s="209">
        <v>150.84700000000001</v>
      </c>
      <c r="I2875" s="224">
        <v>40.573999999999998</v>
      </c>
      <c r="J2875" s="224"/>
      <c r="K2875" s="209">
        <v>48.314</v>
      </c>
      <c r="L2875" s="209">
        <v>21.111999999999998</v>
      </c>
      <c r="M2875" s="209">
        <v>-5.5010000000000003</v>
      </c>
      <c r="N2875" s="209">
        <v>39.564</v>
      </c>
      <c r="O2875" s="209">
        <v>81.081000000000003</v>
      </c>
      <c r="P2875" s="209">
        <v>92.754000000000005</v>
      </c>
      <c r="Q2875" s="209">
        <v>83.596000000000004</v>
      </c>
      <c r="R2875" s="209">
        <v>141.93199999999999</v>
      </c>
      <c r="S2875" s="209">
        <v>184.88200000000001</v>
      </c>
      <c r="T2875" s="209">
        <v>173.011</v>
      </c>
      <c r="U2875" s="209">
        <v>148.12</v>
      </c>
      <c r="V2875" s="209">
        <v>91.256</v>
      </c>
      <c r="W2875" s="209">
        <v>206.624</v>
      </c>
      <c r="X2875" s="209">
        <v>27.285</v>
      </c>
      <c r="Y2875" s="209">
        <v>21.327000000000002</v>
      </c>
      <c r="Z2875" s="209">
        <v>43.329000000000001</v>
      </c>
      <c r="AA2875" s="209">
        <v>79.033000000000001</v>
      </c>
      <c r="AB2875" s="209">
        <v>64.147999999999996</v>
      </c>
      <c r="AC2875" s="209">
        <v>93.254999999999995</v>
      </c>
      <c r="AD2875" s="209">
        <v>223.059</v>
      </c>
      <c r="AE2875" s="209">
        <v>200.64</v>
      </c>
      <c r="AF2875" s="209">
        <v>156.839</v>
      </c>
      <c r="AG2875" s="209">
        <v>143.45400000000001</v>
      </c>
      <c r="AH2875" s="209">
        <v>81.070999999999998</v>
      </c>
      <c r="AI2875" s="209">
        <v>49.762999999999998</v>
      </c>
      <c r="AJ2875" s="209">
        <v>30.588999999999999</v>
      </c>
      <c r="AK2875" s="209">
        <v>9.3379999999999992</v>
      </c>
      <c r="AL2875" s="209">
        <v>40.704999999999998</v>
      </c>
      <c r="AM2875" s="209">
        <v>85.296000000000006</v>
      </c>
      <c r="AN2875" s="209">
        <v>89.602000000000004</v>
      </c>
      <c r="AO2875" s="209">
        <v>151.928</v>
      </c>
      <c r="AP2875" s="209">
        <v>149.994</v>
      </c>
      <c r="AQ2875" s="209">
        <v>204.864</v>
      </c>
      <c r="AR2875" s="209">
        <v>113.39400000000001</v>
      </c>
      <c r="AS2875" s="209">
        <v>153.80199999999999</v>
      </c>
      <c r="AT2875" s="209">
        <v>102.866</v>
      </c>
      <c r="AU2875" s="209">
        <v>63.319000000000003</v>
      </c>
      <c r="AV2875" s="209">
        <v>48.689</v>
      </c>
      <c r="AW2875" s="209">
        <v>28.483000000000001</v>
      </c>
      <c r="AX2875" s="209">
        <v>39.81</v>
      </c>
      <c r="AY2875" s="209">
        <v>85.843000000000004</v>
      </c>
      <c r="AZ2875" s="209">
        <v>75.691000000000003</v>
      </c>
      <c r="BA2875" s="209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208">
        <v>217.26900000000001</v>
      </c>
      <c r="G2876" s="208">
        <v>160.90100000000001</v>
      </c>
      <c r="H2876" s="208">
        <v>150.84700000000001</v>
      </c>
      <c r="I2876" s="221">
        <v>40.573999999999998</v>
      </c>
      <c r="J2876" s="221"/>
      <c r="K2876" s="208">
        <v>48.314</v>
      </c>
      <c r="L2876" s="208">
        <v>21.111999999999998</v>
      </c>
      <c r="M2876" s="208">
        <v>-5.5010000000000003</v>
      </c>
      <c r="N2876" s="208">
        <v>39.564</v>
      </c>
      <c r="O2876" s="208">
        <v>81.081000000000003</v>
      </c>
      <c r="P2876" s="208">
        <v>92.754000000000005</v>
      </c>
      <c r="Q2876" s="208">
        <v>83.596000000000004</v>
      </c>
      <c r="R2876" s="208">
        <v>141.93199999999999</v>
      </c>
      <c r="S2876" s="208">
        <v>184.88200000000001</v>
      </c>
      <c r="T2876" s="208">
        <v>173.011</v>
      </c>
      <c r="U2876" s="208">
        <v>148.12</v>
      </c>
      <c r="V2876" s="208">
        <v>91.256</v>
      </c>
      <c r="W2876" s="208">
        <v>206.624</v>
      </c>
      <c r="X2876" s="208">
        <v>27.285</v>
      </c>
      <c r="Y2876" s="208">
        <v>21.327000000000002</v>
      </c>
      <c r="Z2876" s="208">
        <v>43.329000000000001</v>
      </c>
      <c r="AA2876" s="208">
        <v>79.033000000000001</v>
      </c>
      <c r="AB2876" s="208">
        <v>64.147999999999996</v>
      </c>
      <c r="AC2876" s="208">
        <v>93.254999999999995</v>
      </c>
      <c r="AD2876" s="208">
        <v>223.059</v>
      </c>
      <c r="AE2876" s="208">
        <v>200.64</v>
      </c>
      <c r="AF2876" s="208">
        <v>156.839</v>
      </c>
      <c r="AG2876" s="208">
        <v>143.45400000000001</v>
      </c>
      <c r="AH2876" s="208">
        <v>81.070999999999998</v>
      </c>
      <c r="AI2876" s="208">
        <v>49.762999999999998</v>
      </c>
      <c r="AJ2876" s="208">
        <v>30.588999999999999</v>
      </c>
      <c r="AK2876" s="208">
        <v>9.3379999999999992</v>
      </c>
      <c r="AL2876" s="208">
        <v>40.704999999999998</v>
      </c>
      <c r="AM2876" s="208">
        <v>85.296000000000006</v>
      </c>
      <c r="AN2876" s="208">
        <v>89.602000000000004</v>
      </c>
      <c r="AO2876" s="208">
        <v>151.928</v>
      </c>
      <c r="AP2876" s="208">
        <v>149.994</v>
      </c>
      <c r="AQ2876" s="208">
        <v>204.864</v>
      </c>
      <c r="AR2876" s="208">
        <v>113.39400000000001</v>
      </c>
      <c r="AS2876" s="208">
        <v>153.80199999999999</v>
      </c>
      <c r="AT2876" s="208">
        <v>102.866</v>
      </c>
      <c r="AU2876" s="208">
        <v>63.319000000000003</v>
      </c>
      <c r="AV2876" s="208">
        <v>48.689</v>
      </c>
      <c r="AW2876" s="208">
        <v>28.483000000000001</v>
      </c>
      <c r="AX2876" s="208">
        <v>39.81</v>
      </c>
      <c r="AY2876" s="208">
        <v>85.843000000000004</v>
      </c>
      <c r="AZ2876" s="208">
        <v>75.691000000000003</v>
      </c>
      <c r="BA2876" s="208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209">
        <v>0.113</v>
      </c>
      <c r="I2877" s="20"/>
      <c r="J2877" s="20"/>
      <c r="K2877" s="209">
        <v>9.4E-2</v>
      </c>
      <c r="L2877" s="20"/>
      <c r="M2877" s="20"/>
      <c r="N2877" s="20"/>
      <c r="O2877" s="20"/>
      <c r="P2877" s="209">
        <v>7.5999999999999998E-2</v>
      </c>
      <c r="Q2877" s="20"/>
      <c r="R2877" s="209">
        <v>0.08</v>
      </c>
      <c r="S2877" s="20"/>
      <c r="T2877" s="209">
        <v>5.6000000000000001E-2</v>
      </c>
      <c r="U2877" s="209">
        <v>3.2000000000000001E-2</v>
      </c>
      <c r="V2877" s="20"/>
      <c r="W2877" s="209">
        <v>8.6999999999999994E-2</v>
      </c>
      <c r="X2877" s="20"/>
      <c r="Y2877" s="20"/>
      <c r="Z2877" s="20"/>
      <c r="AA2877" s="20"/>
      <c r="AB2877" s="209">
        <v>8.4000000000000005E-2</v>
      </c>
      <c r="AC2877" s="209">
        <v>0.04</v>
      </c>
      <c r="AD2877" s="209">
        <v>4.3999999999999997E-2</v>
      </c>
      <c r="AE2877" s="209">
        <v>2.8000000000000001E-2</v>
      </c>
      <c r="AF2877" s="209">
        <v>3.6999999999999998E-2</v>
      </c>
      <c r="AG2877" s="209">
        <v>4.5999999999999999E-2</v>
      </c>
      <c r="AH2877" s="209">
        <v>5.1999999999999998E-2</v>
      </c>
      <c r="AI2877" s="209">
        <v>5.7000000000000002E-2</v>
      </c>
      <c r="AJ2877" s="20"/>
      <c r="AK2877" s="20"/>
      <c r="AL2877" s="209">
        <v>1.6E-2</v>
      </c>
      <c r="AM2877" s="209">
        <v>6.7000000000000004E-2</v>
      </c>
      <c r="AN2877" s="209">
        <v>0.11</v>
      </c>
      <c r="AO2877" s="209">
        <v>0.11600000000000001</v>
      </c>
      <c r="AP2877" s="209">
        <v>0.128</v>
      </c>
      <c r="AQ2877" s="209">
        <v>0.109</v>
      </c>
      <c r="AR2877" s="209">
        <v>0.14099999999999999</v>
      </c>
      <c r="AS2877" s="209">
        <v>0.108</v>
      </c>
      <c r="AT2877" s="209">
        <v>0.11600000000000001</v>
      </c>
      <c r="AU2877" s="209">
        <v>0.10199999999999999</v>
      </c>
      <c r="AV2877" s="209">
        <v>4.8000000000000001E-2</v>
      </c>
      <c r="AW2877" s="20"/>
      <c r="AX2877" s="20"/>
      <c r="AY2877" s="209">
        <v>2.1999999999999999E-2</v>
      </c>
      <c r="AZ2877" s="209">
        <v>4.2999999999999997E-2</v>
      </c>
      <c r="BA2877" s="209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208">
        <v>0.113</v>
      </c>
      <c r="I2878" s="24"/>
      <c r="J2878" s="24"/>
      <c r="K2878" s="208">
        <v>9.4E-2</v>
      </c>
      <c r="L2878" s="24"/>
      <c r="M2878" s="24"/>
      <c r="N2878" s="24"/>
      <c r="O2878" s="24"/>
      <c r="P2878" s="208">
        <v>7.5999999999999998E-2</v>
      </c>
      <c r="Q2878" s="24"/>
      <c r="R2878" s="208">
        <v>0.08</v>
      </c>
      <c r="S2878" s="24"/>
      <c r="T2878" s="208">
        <v>5.6000000000000001E-2</v>
      </c>
      <c r="U2878" s="208">
        <v>3.2000000000000001E-2</v>
      </c>
      <c r="V2878" s="24"/>
      <c r="W2878" s="208">
        <v>8.6999999999999994E-2</v>
      </c>
      <c r="X2878" s="24"/>
      <c r="Y2878" s="24"/>
      <c r="Z2878" s="24"/>
      <c r="AA2878" s="24"/>
      <c r="AB2878" s="208">
        <v>8.4000000000000005E-2</v>
      </c>
      <c r="AC2878" s="208">
        <v>0.04</v>
      </c>
      <c r="AD2878" s="208">
        <v>4.3999999999999997E-2</v>
      </c>
      <c r="AE2878" s="208">
        <v>2.8000000000000001E-2</v>
      </c>
      <c r="AF2878" s="208">
        <v>3.6999999999999998E-2</v>
      </c>
      <c r="AG2878" s="208">
        <v>4.5999999999999999E-2</v>
      </c>
      <c r="AH2878" s="208">
        <v>5.1999999999999998E-2</v>
      </c>
      <c r="AI2878" s="208">
        <v>5.7000000000000002E-2</v>
      </c>
      <c r="AJ2878" s="24"/>
      <c r="AK2878" s="24"/>
      <c r="AL2878" s="208">
        <v>1.6E-2</v>
      </c>
      <c r="AM2878" s="208">
        <v>6.7000000000000004E-2</v>
      </c>
      <c r="AN2878" s="208">
        <v>0.11</v>
      </c>
      <c r="AO2878" s="208">
        <v>0.11600000000000001</v>
      </c>
      <c r="AP2878" s="208">
        <v>0.128</v>
      </c>
      <c r="AQ2878" s="208">
        <v>0.109</v>
      </c>
      <c r="AR2878" s="208">
        <v>0.14099999999999999</v>
      </c>
      <c r="AS2878" s="208">
        <v>0.108</v>
      </c>
      <c r="AT2878" s="208">
        <v>0.11600000000000001</v>
      </c>
      <c r="AU2878" s="208">
        <v>0.10199999999999999</v>
      </c>
      <c r="AV2878" s="208">
        <v>4.8000000000000001E-2</v>
      </c>
      <c r="AW2878" s="24"/>
      <c r="AX2878" s="24"/>
      <c r="AY2878" s="208">
        <v>2.1999999999999999E-2</v>
      </c>
      <c r="AZ2878" s="208">
        <v>4.2999999999999997E-2</v>
      </c>
      <c r="BA2878" s="208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209">
        <v>0.113</v>
      </c>
      <c r="I2879" s="20"/>
      <c r="J2879" s="20"/>
      <c r="K2879" s="209">
        <v>9.4E-2</v>
      </c>
      <c r="L2879" s="20"/>
      <c r="M2879" s="20"/>
      <c r="N2879" s="20"/>
      <c r="O2879" s="20"/>
      <c r="P2879" s="209">
        <v>7.5999999999999998E-2</v>
      </c>
      <c r="Q2879" s="20"/>
      <c r="R2879" s="209">
        <v>0.08</v>
      </c>
      <c r="S2879" s="20"/>
      <c r="T2879" s="209">
        <v>5.6000000000000001E-2</v>
      </c>
      <c r="U2879" s="209">
        <v>3.2000000000000001E-2</v>
      </c>
      <c r="V2879" s="20"/>
      <c r="W2879" s="209">
        <v>8.6999999999999994E-2</v>
      </c>
      <c r="X2879" s="20"/>
      <c r="Y2879" s="20"/>
      <c r="Z2879" s="20"/>
      <c r="AA2879" s="20"/>
      <c r="AB2879" s="209">
        <v>8.4000000000000005E-2</v>
      </c>
      <c r="AC2879" s="209">
        <v>0.04</v>
      </c>
      <c r="AD2879" s="209">
        <v>4.3999999999999997E-2</v>
      </c>
      <c r="AE2879" s="209">
        <v>2.8000000000000001E-2</v>
      </c>
      <c r="AF2879" s="209">
        <v>3.6999999999999998E-2</v>
      </c>
      <c r="AG2879" s="209">
        <v>4.5999999999999999E-2</v>
      </c>
      <c r="AH2879" s="209">
        <v>5.1999999999999998E-2</v>
      </c>
      <c r="AI2879" s="209">
        <v>5.7000000000000002E-2</v>
      </c>
      <c r="AJ2879" s="20"/>
      <c r="AK2879" s="20"/>
      <c r="AL2879" s="209">
        <v>1.6E-2</v>
      </c>
      <c r="AM2879" s="209">
        <v>6.7000000000000004E-2</v>
      </c>
      <c r="AN2879" s="209">
        <v>0.11</v>
      </c>
      <c r="AO2879" s="209">
        <v>0.11600000000000001</v>
      </c>
      <c r="AP2879" s="209">
        <v>0.128</v>
      </c>
      <c r="AQ2879" s="209">
        <v>0.109</v>
      </c>
      <c r="AR2879" s="209">
        <v>0.14099999999999999</v>
      </c>
      <c r="AS2879" s="209">
        <v>0.108</v>
      </c>
      <c r="AT2879" s="209">
        <v>0.11600000000000001</v>
      </c>
      <c r="AU2879" s="209">
        <v>0.10199999999999999</v>
      </c>
      <c r="AV2879" s="209">
        <v>4.8000000000000001E-2</v>
      </c>
      <c r="AW2879" s="20"/>
      <c r="AX2879" s="20"/>
      <c r="AY2879" s="209">
        <v>2.1999999999999999E-2</v>
      </c>
      <c r="AZ2879" s="209">
        <v>4.2999999999999997E-2</v>
      </c>
      <c r="BA2879" s="209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211">
        <v>160.52699999999999</v>
      </c>
      <c r="G2880" s="211">
        <v>139.63499999999999</v>
      </c>
      <c r="H2880" s="211">
        <v>123.57</v>
      </c>
      <c r="I2880" s="220">
        <v>100.279</v>
      </c>
      <c r="J2880" s="220"/>
      <c r="K2880" s="211">
        <v>90.662000000000006</v>
      </c>
      <c r="L2880" s="211">
        <v>30.78</v>
      </c>
      <c r="M2880" s="211">
        <v>10.554</v>
      </c>
      <c r="N2880" s="211">
        <v>20.334</v>
      </c>
      <c r="O2880" s="211">
        <v>55.338000000000001</v>
      </c>
      <c r="P2880" s="211">
        <v>89.472999999999999</v>
      </c>
      <c r="Q2880" s="211">
        <v>108.22199999999999</v>
      </c>
      <c r="R2880" s="211">
        <v>160.30199999999999</v>
      </c>
      <c r="S2880" s="211">
        <v>168.398</v>
      </c>
      <c r="T2880" s="211">
        <v>166.69</v>
      </c>
      <c r="U2880" s="211">
        <v>154.15199999999999</v>
      </c>
      <c r="V2880" s="211">
        <v>122.131</v>
      </c>
      <c r="W2880" s="211">
        <v>48.014000000000003</v>
      </c>
      <c r="X2880" s="211">
        <v>23.588999999999999</v>
      </c>
      <c r="Y2880" s="211">
        <v>12.499000000000001</v>
      </c>
      <c r="Z2880" s="211">
        <v>22.777000000000001</v>
      </c>
      <c r="AA2880" s="211">
        <v>19.39</v>
      </c>
      <c r="AB2880" s="211">
        <v>79.453000000000003</v>
      </c>
      <c r="AC2880" s="211">
        <v>107.032</v>
      </c>
      <c r="AD2880" s="211">
        <v>172.518</v>
      </c>
      <c r="AE2880" s="211">
        <v>186.56700000000001</v>
      </c>
      <c r="AF2880" s="211">
        <v>156.41</v>
      </c>
      <c r="AG2880" s="211">
        <v>129.32900000000001</v>
      </c>
      <c r="AH2880" s="211">
        <v>85.682000000000002</v>
      </c>
      <c r="AI2880" s="211">
        <v>59.451000000000001</v>
      </c>
      <c r="AJ2880" s="211">
        <v>21.507000000000001</v>
      </c>
      <c r="AK2880" s="211">
        <v>21.356000000000002</v>
      </c>
      <c r="AL2880" s="211">
        <v>23.443000000000001</v>
      </c>
      <c r="AM2880" s="211">
        <v>53.207000000000001</v>
      </c>
      <c r="AN2880" s="211">
        <v>68.125</v>
      </c>
      <c r="AO2880" s="211">
        <v>113.18600000000001</v>
      </c>
      <c r="AP2880" s="211">
        <v>162.34200000000001</v>
      </c>
      <c r="AQ2880" s="211">
        <v>175.76900000000001</v>
      </c>
      <c r="AR2880" s="211">
        <v>158.886</v>
      </c>
      <c r="AS2880" s="211">
        <v>136.49600000000001</v>
      </c>
      <c r="AT2880" s="211">
        <v>83.001999999999995</v>
      </c>
      <c r="AU2880" s="211">
        <v>57.180999999999997</v>
      </c>
      <c r="AV2880" s="211">
        <v>53.94</v>
      </c>
      <c r="AW2880" s="211">
        <v>8.3919999999999995</v>
      </c>
      <c r="AX2880" s="211">
        <v>23.965</v>
      </c>
      <c r="AY2880" s="211">
        <v>54.75</v>
      </c>
      <c r="AZ2880" s="211">
        <v>50.268999999999998</v>
      </c>
      <c r="BA2880" s="211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209">
        <v>4.5759999999999996</v>
      </c>
      <c r="G2881" s="209">
        <v>4.38</v>
      </c>
      <c r="H2881" s="209">
        <v>2.9350000000000001</v>
      </c>
      <c r="I2881" s="224">
        <v>2.8079999999999998</v>
      </c>
      <c r="J2881" s="224"/>
      <c r="K2881" s="209">
        <v>2.5489999999999999</v>
      </c>
      <c r="L2881" s="209">
        <v>0.40200000000000002</v>
      </c>
      <c r="M2881" s="20"/>
      <c r="N2881" s="209">
        <v>0.36799999999999999</v>
      </c>
      <c r="O2881" s="209">
        <v>1.304</v>
      </c>
      <c r="P2881" s="209">
        <v>3.294</v>
      </c>
      <c r="Q2881" s="209">
        <v>5.2279999999999998</v>
      </c>
      <c r="R2881" s="209">
        <v>4.4489999999999998</v>
      </c>
      <c r="S2881" s="209">
        <v>5.1719999999999997</v>
      </c>
      <c r="T2881" s="209">
        <v>4.9429999999999996</v>
      </c>
      <c r="U2881" s="209">
        <v>3.7149999999999999</v>
      </c>
      <c r="V2881" s="209">
        <v>3.101</v>
      </c>
      <c r="W2881" s="209">
        <v>1.7989999999999999</v>
      </c>
      <c r="X2881" s="209">
        <v>0.35599999999999998</v>
      </c>
      <c r="Y2881" s="209">
        <v>0.35</v>
      </c>
      <c r="Z2881" s="209">
        <v>0.214</v>
      </c>
      <c r="AA2881" s="209">
        <v>0.94499999999999995</v>
      </c>
      <c r="AB2881" s="209">
        <v>4.0540000000000003</v>
      </c>
      <c r="AC2881" s="209">
        <v>4.173</v>
      </c>
      <c r="AD2881" s="209">
        <v>4.9320000000000004</v>
      </c>
      <c r="AE2881" s="209">
        <v>5.3659999999999997</v>
      </c>
      <c r="AF2881" s="209">
        <v>5.1239999999999997</v>
      </c>
      <c r="AG2881" s="209">
        <v>2.944</v>
      </c>
      <c r="AH2881" s="209">
        <v>2.8039999999999998</v>
      </c>
      <c r="AI2881" s="209">
        <v>2.21</v>
      </c>
      <c r="AJ2881" s="209">
        <v>0.55400000000000005</v>
      </c>
      <c r="AK2881" s="209">
        <v>0.13900000000000001</v>
      </c>
      <c r="AL2881" s="209">
        <v>0.433</v>
      </c>
      <c r="AM2881" s="209">
        <v>1.3740000000000001</v>
      </c>
      <c r="AN2881" s="209">
        <v>3.2570000000000001</v>
      </c>
      <c r="AO2881" s="209">
        <v>4.4240000000000004</v>
      </c>
      <c r="AP2881" s="209">
        <v>5.5810000000000004</v>
      </c>
      <c r="AQ2881" s="209">
        <v>5.5830000000000002</v>
      </c>
      <c r="AR2881" s="209">
        <v>5.6719999999999997</v>
      </c>
      <c r="AS2881" s="209">
        <v>4.34</v>
      </c>
      <c r="AT2881" s="209">
        <v>4.1230000000000002</v>
      </c>
      <c r="AU2881" s="209">
        <v>2.613</v>
      </c>
      <c r="AV2881" s="209">
        <v>0.14599999999999999</v>
      </c>
      <c r="AW2881" s="209">
        <v>8.3000000000000004E-2</v>
      </c>
      <c r="AX2881" s="20"/>
      <c r="AY2881" s="209">
        <v>1.2410000000000001</v>
      </c>
      <c r="AZ2881" s="209">
        <v>3.6389999999999998</v>
      </c>
      <c r="BA2881" s="209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208">
        <v>2.4359999999999999</v>
      </c>
      <c r="G2882" s="208">
        <v>2.44</v>
      </c>
      <c r="H2882" s="208">
        <v>1.5209999999999999</v>
      </c>
      <c r="I2882" s="221">
        <v>1.591</v>
      </c>
      <c r="J2882" s="221"/>
      <c r="K2882" s="208">
        <v>0.246</v>
      </c>
      <c r="L2882" s="24"/>
      <c r="M2882" s="24"/>
      <c r="N2882" s="24"/>
      <c r="O2882" s="24"/>
      <c r="P2882" s="208">
        <v>0.83</v>
      </c>
      <c r="Q2882" s="208">
        <v>1.7</v>
      </c>
      <c r="R2882" s="208">
        <v>2.109</v>
      </c>
      <c r="S2882" s="208">
        <v>2.6840000000000002</v>
      </c>
      <c r="T2882" s="208">
        <v>2.65</v>
      </c>
      <c r="U2882" s="208">
        <v>2.069</v>
      </c>
      <c r="V2882" s="208">
        <v>1.359</v>
      </c>
      <c r="W2882" s="208">
        <v>0.10100000000000001</v>
      </c>
      <c r="X2882" s="24"/>
      <c r="Y2882" s="24"/>
      <c r="Z2882" s="24"/>
      <c r="AA2882" s="24"/>
      <c r="AB2882" s="208">
        <v>1.234</v>
      </c>
      <c r="AC2882" s="208">
        <v>1.6779999999999999</v>
      </c>
      <c r="AD2882" s="208">
        <v>2.4180000000000001</v>
      </c>
      <c r="AE2882" s="208">
        <v>2.5449999999999999</v>
      </c>
      <c r="AF2882" s="208">
        <v>2.496</v>
      </c>
      <c r="AG2882" s="208">
        <v>1.45</v>
      </c>
      <c r="AH2882" s="208">
        <v>1.1539999999999999</v>
      </c>
      <c r="AI2882" s="208">
        <v>0.52500000000000002</v>
      </c>
      <c r="AJ2882" s="24"/>
      <c r="AK2882" s="24"/>
      <c r="AL2882" s="24"/>
      <c r="AM2882" s="24"/>
      <c r="AN2882" s="208">
        <v>1.19</v>
      </c>
      <c r="AO2882" s="208">
        <v>2.254</v>
      </c>
      <c r="AP2882" s="208">
        <v>2.8530000000000002</v>
      </c>
      <c r="AQ2882" s="208">
        <v>2.8650000000000002</v>
      </c>
      <c r="AR2882" s="208">
        <v>3.0209999999999999</v>
      </c>
      <c r="AS2882" s="208">
        <v>2.3849999999999998</v>
      </c>
      <c r="AT2882" s="208">
        <v>1.4139999999999999</v>
      </c>
      <c r="AU2882" s="208">
        <v>0.53</v>
      </c>
      <c r="AV2882" s="24"/>
      <c r="AW2882" s="24"/>
      <c r="AX2882" s="24"/>
      <c r="AY2882" s="24"/>
      <c r="AZ2882" s="208">
        <v>0.751</v>
      </c>
      <c r="BA2882" s="208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208">
        <v>1.6579999999999999</v>
      </c>
      <c r="L2883" s="208">
        <v>0.158</v>
      </c>
      <c r="M2883" s="24"/>
      <c r="N2883" s="208">
        <v>0.17</v>
      </c>
      <c r="O2883" s="208">
        <v>0.69099999999999995</v>
      </c>
      <c r="P2883" s="208">
        <v>1.2390000000000001</v>
      </c>
      <c r="Q2883" s="208">
        <v>1.6</v>
      </c>
      <c r="R2883" s="24"/>
      <c r="S2883" s="24"/>
      <c r="T2883" s="24"/>
      <c r="U2883" s="24"/>
      <c r="V2883" s="208">
        <v>0.60099999999999998</v>
      </c>
      <c r="W2883" s="208">
        <v>0.92500000000000004</v>
      </c>
      <c r="X2883" s="24"/>
      <c r="Y2883" s="208">
        <v>0.25900000000000001</v>
      </c>
      <c r="Z2883" s="208">
        <v>9.8000000000000004E-2</v>
      </c>
      <c r="AA2883" s="208">
        <v>0.51600000000000001</v>
      </c>
      <c r="AB2883" s="208">
        <v>1.65</v>
      </c>
      <c r="AC2883" s="208">
        <v>0.47399999999999998</v>
      </c>
      <c r="AD2883" s="24"/>
      <c r="AE2883" s="24"/>
      <c r="AF2883" s="24"/>
      <c r="AG2883" s="24"/>
      <c r="AH2883" s="208">
        <v>0.65</v>
      </c>
      <c r="AI2883" s="208">
        <v>0.84599999999999997</v>
      </c>
      <c r="AJ2883" s="208">
        <v>0.186</v>
      </c>
      <c r="AK2883" s="24"/>
      <c r="AL2883" s="208">
        <v>0.22800000000000001</v>
      </c>
      <c r="AM2883" s="208">
        <v>0.625</v>
      </c>
      <c r="AN2883" s="208">
        <v>0.91300000000000003</v>
      </c>
      <c r="AO2883" s="24"/>
      <c r="AP2883" s="24"/>
      <c r="AQ2883" s="24"/>
      <c r="AR2883" s="24"/>
      <c r="AS2883" s="24"/>
      <c r="AT2883" s="208">
        <v>1.415</v>
      </c>
      <c r="AU2883" s="208">
        <v>1.139</v>
      </c>
      <c r="AV2883" s="24"/>
      <c r="AW2883" s="24"/>
      <c r="AX2883" s="24"/>
      <c r="AY2883" s="208">
        <v>1.2410000000000001</v>
      </c>
      <c r="AZ2883" s="208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208">
        <v>2.14</v>
      </c>
      <c r="G2884" s="208">
        <v>1.94</v>
      </c>
      <c r="H2884" s="208">
        <v>1.4139999999999999</v>
      </c>
      <c r="I2884" s="221">
        <v>1.2170000000000001</v>
      </c>
      <c r="J2884" s="221"/>
      <c r="K2884" s="208">
        <v>0.64500000000000002</v>
      </c>
      <c r="L2884" s="208">
        <v>0.24399999999999999</v>
      </c>
      <c r="M2884" s="24"/>
      <c r="N2884" s="208">
        <v>0.19800000000000001</v>
      </c>
      <c r="O2884" s="208">
        <v>0.61299999999999999</v>
      </c>
      <c r="P2884" s="208">
        <v>1.2250000000000001</v>
      </c>
      <c r="Q2884" s="208">
        <v>1.9279999999999999</v>
      </c>
      <c r="R2884" s="208">
        <v>2.34</v>
      </c>
      <c r="S2884" s="208">
        <v>2.488</v>
      </c>
      <c r="T2884" s="208">
        <v>2.2930000000000001</v>
      </c>
      <c r="U2884" s="208">
        <v>1.6459999999999999</v>
      </c>
      <c r="V2884" s="208">
        <v>1.141</v>
      </c>
      <c r="W2884" s="208">
        <v>0.77300000000000002</v>
      </c>
      <c r="X2884" s="208">
        <v>0.35599999999999998</v>
      </c>
      <c r="Y2884" s="208">
        <v>9.0999999999999998E-2</v>
      </c>
      <c r="Z2884" s="208">
        <v>0.11600000000000001</v>
      </c>
      <c r="AA2884" s="208">
        <v>0.42899999999999999</v>
      </c>
      <c r="AB2884" s="208">
        <v>1.17</v>
      </c>
      <c r="AC2884" s="208">
        <v>2.0209999999999999</v>
      </c>
      <c r="AD2884" s="208">
        <v>2.5139999999999998</v>
      </c>
      <c r="AE2884" s="208">
        <v>2.8210000000000002</v>
      </c>
      <c r="AF2884" s="208">
        <v>2.6280000000000001</v>
      </c>
      <c r="AG2884" s="208">
        <v>1.494</v>
      </c>
      <c r="AH2884" s="208">
        <v>1</v>
      </c>
      <c r="AI2884" s="208">
        <v>0.83899999999999997</v>
      </c>
      <c r="AJ2884" s="208">
        <v>0.36799999999999999</v>
      </c>
      <c r="AK2884" s="208">
        <v>0.13900000000000001</v>
      </c>
      <c r="AL2884" s="208">
        <v>0.20499999999999999</v>
      </c>
      <c r="AM2884" s="208">
        <v>0.749</v>
      </c>
      <c r="AN2884" s="208">
        <v>1.1539999999999999</v>
      </c>
      <c r="AO2884" s="208">
        <v>2.17</v>
      </c>
      <c r="AP2884" s="208">
        <v>2.7280000000000002</v>
      </c>
      <c r="AQ2884" s="208">
        <v>2.718</v>
      </c>
      <c r="AR2884" s="208">
        <v>2.6509999999999998</v>
      </c>
      <c r="AS2884" s="208">
        <v>1.9550000000000001</v>
      </c>
      <c r="AT2884" s="208">
        <v>1.294</v>
      </c>
      <c r="AU2884" s="208">
        <v>0.94399999999999995</v>
      </c>
      <c r="AV2884" s="208">
        <v>0.14599999999999999</v>
      </c>
      <c r="AW2884" s="208">
        <v>8.3000000000000004E-2</v>
      </c>
      <c r="AX2884" s="24"/>
      <c r="AY2884" s="24"/>
      <c r="AZ2884" s="208">
        <v>1.5529999999999999</v>
      </c>
      <c r="BA2884" s="208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209">
        <v>3.1789999999999998</v>
      </c>
      <c r="H2885" s="209">
        <v>2.1259999999999999</v>
      </c>
      <c r="I2885" s="224">
        <v>1.8069999999999999</v>
      </c>
      <c r="J2885" s="224"/>
      <c r="K2885" s="209">
        <v>1.2689999999999999</v>
      </c>
      <c r="L2885" s="20"/>
      <c r="M2885" s="20"/>
      <c r="N2885" s="20"/>
      <c r="O2885" s="209">
        <v>3.206</v>
      </c>
      <c r="P2885" s="209">
        <v>1.6439999999999999</v>
      </c>
      <c r="Q2885" s="209">
        <v>2.7629999999999999</v>
      </c>
      <c r="R2885" s="209">
        <v>3.24</v>
      </c>
      <c r="S2885" s="209">
        <v>3.36</v>
      </c>
      <c r="T2885" s="209">
        <v>3.5880000000000001</v>
      </c>
      <c r="U2885" s="209">
        <v>2.5489999999999999</v>
      </c>
      <c r="V2885" s="209">
        <v>1.9970000000000001</v>
      </c>
      <c r="W2885" s="209">
        <v>1.4550000000000001</v>
      </c>
      <c r="X2885" s="209">
        <v>1.0629999999999999</v>
      </c>
      <c r="Y2885" s="209">
        <v>0.61599999999999999</v>
      </c>
      <c r="Z2885" s="209">
        <v>0.441</v>
      </c>
      <c r="AA2885" s="209">
        <v>1.228</v>
      </c>
      <c r="AB2885" s="209">
        <v>1.839</v>
      </c>
      <c r="AC2885" s="20"/>
      <c r="AD2885" s="209">
        <v>6.3440000000000003</v>
      </c>
      <c r="AE2885" s="209">
        <v>3.8849999999999998</v>
      </c>
      <c r="AF2885" s="209">
        <v>3.4449999999999998</v>
      </c>
      <c r="AG2885" s="209">
        <v>1.9970000000000001</v>
      </c>
      <c r="AH2885" s="209">
        <v>1.7649999999999999</v>
      </c>
      <c r="AI2885" s="209">
        <v>1.504</v>
      </c>
      <c r="AJ2885" s="209">
        <v>0.64400000000000002</v>
      </c>
      <c r="AK2885" s="209">
        <v>0.40500000000000003</v>
      </c>
      <c r="AL2885" s="209">
        <v>0.51100000000000001</v>
      </c>
      <c r="AM2885" s="209">
        <v>1.6240000000000001</v>
      </c>
      <c r="AN2885" s="209">
        <v>1.4810000000000001</v>
      </c>
      <c r="AO2885" s="209">
        <v>2.5739999999999998</v>
      </c>
      <c r="AP2885" s="209">
        <v>3.3860000000000001</v>
      </c>
      <c r="AQ2885" s="209">
        <v>3.3239999999999998</v>
      </c>
      <c r="AR2885" s="209">
        <v>3.42</v>
      </c>
      <c r="AS2885" s="209">
        <v>2.4039999999999999</v>
      </c>
      <c r="AT2885" s="209">
        <v>1.821</v>
      </c>
      <c r="AU2885" s="209">
        <v>1.4750000000000001</v>
      </c>
      <c r="AV2885" s="209">
        <v>0.41499999999999998</v>
      </c>
      <c r="AW2885" s="209">
        <v>0.186</v>
      </c>
      <c r="AX2885" s="20"/>
      <c r="AY2885" s="209">
        <v>2.56</v>
      </c>
      <c r="AZ2885" s="209">
        <v>1.579</v>
      </c>
      <c r="BA2885" s="209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208">
        <v>3.1789999999999998</v>
      </c>
      <c r="H2886" s="208">
        <v>2.1259999999999999</v>
      </c>
      <c r="I2886" s="221">
        <v>1.8069999999999999</v>
      </c>
      <c r="J2886" s="221"/>
      <c r="K2886" s="208">
        <v>1.2689999999999999</v>
      </c>
      <c r="L2886" s="24"/>
      <c r="M2886" s="24"/>
      <c r="N2886" s="24"/>
      <c r="O2886" s="208">
        <v>3.206</v>
      </c>
      <c r="P2886" s="208">
        <v>1.6439999999999999</v>
      </c>
      <c r="Q2886" s="208">
        <v>2.7629999999999999</v>
      </c>
      <c r="R2886" s="208">
        <v>3.24</v>
      </c>
      <c r="S2886" s="208">
        <v>3.36</v>
      </c>
      <c r="T2886" s="208">
        <v>3.5880000000000001</v>
      </c>
      <c r="U2886" s="208">
        <v>2.5489999999999999</v>
      </c>
      <c r="V2886" s="208">
        <v>1.9970000000000001</v>
      </c>
      <c r="W2886" s="208">
        <v>1.4550000000000001</v>
      </c>
      <c r="X2886" s="208">
        <v>1.0629999999999999</v>
      </c>
      <c r="Y2886" s="208">
        <v>0.61599999999999999</v>
      </c>
      <c r="Z2886" s="208">
        <v>0.441</v>
      </c>
      <c r="AA2886" s="208">
        <v>1.228</v>
      </c>
      <c r="AB2886" s="208">
        <v>1.839</v>
      </c>
      <c r="AC2886" s="24"/>
      <c r="AD2886" s="208">
        <v>6.3440000000000003</v>
      </c>
      <c r="AE2886" s="208">
        <v>3.8849999999999998</v>
      </c>
      <c r="AF2886" s="208">
        <v>3.4449999999999998</v>
      </c>
      <c r="AG2886" s="208">
        <v>1.9970000000000001</v>
      </c>
      <c r="AH2886" s="208">
        <v>1.7649999999999999</v>
      </c>
      <c r="AI2886" s="208">
        <v>1.504</v>
      </c>
      <c r="AJ2886" s="208">
        <v>0.64400000000000002</v>
      </c>
      <c r="AK2886" s="208">
        <v>0.40500000000000003</v>
      </c>
      <c r="AL2886" s="208">
        <v>0.51100000000000001</v>
      </c>
      <c r="AM2886" s="208">
        <v>1.6240000000000001</v>
      </c>
      <c r="AN2886" s="208">
        <v>1.4810000000000001</v>
      </c>
      <c r="AO2886" s="208">
        <v>2.5739999999999998</v>
      </c>
      <c r="AP2886" s="208">
        <v>3.3860000000000001</v>
      </c>
      <c r="AQ2886" s="208">
        <v>3.3239999999999998</v>
      </c>
      <c r="AR2886" s="208">
        <v>3.42</v>
      </c>
      <c r="AS2886" s="208">
        <v>2.4039999999999999</v>
      </c>
      <c r="AT2886" s="208">
        <v>1.821</v>
      </c>
      <c r="AU2886" s="208">
        <v>1.4750000000000001</v>
      </c>
      <c r="AV2886" s="208">
        <v>0.41499999999999998</v>
      </c>
      <c r="AW2886" s="208">
        <v>0.186</v>
      </c>
      <c r="AX2886" s="24"/>
      <c r="AY2886" s="208">
        <v>2.56</v>
      </c>
      <c r="AZ2886" s="208">
        <v>1.579</v>
      </c>
      <c r="BA2886" s="208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209">
        <v>32.200000000000003</v>
      </c>
      <c r="G2887" s="209">
        <v>26.3</v>
      </c>
      <c r="H2887" s="209">
        <v>23.1</v>
      </c>
      <c r="I2887" s="224">
        <v>17.126000000000001</v>
      </c>
      <c r="J2887" s="224"/>
      <c r="K2887" s="209">
        <v>8.5289999999999999</v>
      </c>
      <c r="L2887" s="209">
        <v>0.52800000000000002</v>
      </c>
      <c r="M2887" s="20"/>
      <c r="N2887" s="20"/>
      <c r="O2887" s="209">
        <v>21</v>
      </c>
      <c r="P2887" s="209">
        <v>20.364999999999998</v>
      </c>
      <c r="Q2887" s="209">
        <v>30.585999999999999</v>
      </c>
      <c r="R2887" s="209">
        <v>24.547999999999998</v>
      </c>
      <c r="S2887" s="209">
        <v>38.279000000000003</v>
      </c>
      <c r="T2887" s="209">
        <v>39.046999999999997</v>
      </c>
      <c r="U2887" s="209">
        <v>28.545999999999999</v>
      </c>
      <c r="V2887" s="209">
        <v>16.974</v>
      </c>
      <c r="W2887" s="209">
        <v>10.534000000000001</v>
      </c>
      <c r="X2887" s="209">
        <v>0.51700000000000002</v>
      </c>
      <c r="Y2887" s="20"/>
      <c r="Z2887" s="20"/>
      <c r="AA2887" s="209">
        <v>-23.079000000000001</v>
      </c>
      <c r="AB2887" s="209">
        <v>15.944000000000001</v>
      </c>
      <c r="AC2887" s="209">
        <v>25.966000000000001</v>
      </c>
      <c r="AD2887" s="209">
        <v>33.645000000000003</v>
      </c>
      <c r="AE2887" s="209">
        <v>31.181999999999999</v>
      </c>
      <c r="AF2887" s="209">
        <v>26.096</v>
      </c>
      <c r="AG2887" s="209">
        <v>19.329000000000001</v>
      </c>
      <c r="AH2887" s="209">
        <v>13.366</v>
      </c>
      <c r="AI2887" s="209">
        <v>9.8770000000000007</v>
      </c>
      <c r="AJ2887" s="20"/>
      <c r="AK2887" s="20"/>
      <c r="AL2887" s="20"/>
      <c r="AM2887" s="209">
        <v>8.468</v>
      </c>
      <c r="AN2887" s="209">
        <v>14.055</v>
      </c>
      <c r="AO2887" s="209">
        <v>24.760999999999999</v>
      </c>
      <c r="AP2887" s="209">
        <v>31.988</v>
      </c>
      <c r="AQ2887" s="209">
        <v>32.299999999999997</v>
      </c>
      <c r="AR2887" s="209">
        <v>27.991</v>
      </c>
      <c r="AS2887" s="209">
        <v>23.689</v>
      </c>
      <c r="AT2887" s="209">
        <v>14.003</v>
      </c>
      <c r="AU2887" s="209">
        <v>9.0020000000000007</v>
      </c>
      <c r="AV2887" s="20"/>
      <c r="AW2887" s="20"/>
      <c r="AX2887" s="20"/>
      <c r="AY2887" s="209">
        <v>8.4710000000000001</v>
      </c>
      <c r="AZ2887" s="209">
        <v>12.922000000000001</v>
      </c>
      <c r="BA2887" s="209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208">
        <v>32.200000000000003</v>
      </c>
      <c r="G2888" s="208">
        <v>26.3</v>
      </c>
      <c r="H2888" s="208">
        <v>23.1</v>
      </c>
      <c r="I2888" s="221">
        <v>17.126000000000001</v>
      </c>
      <c r="J2888" s="221"/>
      <c r="K2888" s="208">
        <v>8.5289999999999999</v>
      </c>
      <c r="L2888" s="208">
        <v>0.52800000000000002</v>
      </c>
      <c r="M2888" s="24"/>
      <c r="N2888" s="24"/>
      <c r="O2888" s="208">
        <v>21</v>
      </c>
      <c r="P2888" s="208">
        <v>20.364999999999998</v>
      </c>
      <c r="Q2888" s="208">
        <v>30.585999999999999</v>
      </c>
      <c r="R2888" s="208">
        <v>24.547999999999998</v>
      </c>
      <c r="S2888" s="208">
        <v>38.279000000000003</v>
      </c>
      <c r="T2888" s="208">
        <v>39.046999999999997</v>
      </c>
      <c r="U2888" s="208">
        <v>28.545999999999999</v>
      </c>
      <c r="V2888" s="208">
        <v>16.974</v>
      </c>
      <c r="W2888" s="208">
        <v>10.534000000000001</v>
      </c>
      <c r="X2888" s="208">
        <v>0.51700000000000002</v>
      </c>
      <c r="Y2888" s="24"/>
      <c r="Z2888" s="24"/>
      <c r="AA2888" s="208">
        <v>-23.079000000000001</v>
      </c>
      <c r="AB2888" s="208">
        <v>15.944000000000001</v>
      </c>
      <c r="AC2888" s="208">
        <v>25.966000000000001</v>
      </c>
      <c r="AD2888" s="208">
        <v>33.645000000000003</v>
      </c>
      <c r="AE2888" s="208">
        <v>31.181999999999999</v>
      </c>
      <c r="AF2888" s="208">
        <v>26.096</v>
      </c>
      <c r="AG2888" s="208">
        <v>19.329000000000001</v>
      </c>
      <c r="AH2888" s="208">
        <v>13.366</v>
      </c>
      <c r="AI2888" s="208">
        <v>9.8770000000000007</v>
      </c>
      <c r="AJ2888" s="24"/>
      <c r="AK2888" s="24"/>
      <c r="AL2888" s="24"/>
      <c r="AM2888" s="208">
        <v>8.468</v>
      </c>
      <c r="AN2888" s="208">
        <v>14.055</v>
      </c>
      <c r="AO2888" s="208">
        <v>24.760999999999999</v>
      </c>
      <c r="AP2888" s="208">
        <v>31.988</v>
      </c>
      <c r="AQ2888" s="208">
        <v>32.299999999999997</v>
      </c>
      <c r="AR2888" s="208">
        <v>27.991</v>
      </c>
      <c r="AS2888" s="208">
        <v>23.689</v>
      </c>
      <c r="AT2888" s="208">
        <v>14.003</v>
      </c>
      <c r="AU2888" s="208">
        <v>9.0020000000000007</v>
      </c>
      <c r="AV2888" s="24"/>
      <c r="AW2888" s="24"/>
      <c r="AX2888" s="24"/>
      <c r="AY2888" s="208">
        <v>8.4710000000000001</v>
      </c>
      <c r="AZ2888" s="208">
        <v>12.922000000000001</v>
      </c>
      <c r="BA2888" s="208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9">
        <v>0.22600000000000001</v>
      </c>
      <c r="AC2889" s="209">
        <v>0.68500000000000005</v>
      </c>
      <c r="AD2889" s="209">
        <v>0.90900000000000003</v>
      </c>
      <c r="AE2889" s="209">
        <v>1.0920000000000001</v>
      </c>
      <c r="AF2889" s="209">
        <v>0.98099999999999998</v>
      </c>
      <c r="AG2889" s="209">
        <v>0.52100000000000002</v>
      </c>
      <c r="AH2889" s="209">
        <v>0.47199999999999998</v>
      </c>
      <c r="AI2889" s="209">
        <v>0.34100000000000003</v>
      </c>
      <c r="AJ2889" s="20"/>
      <c r="AK2889" s="209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08">
        <v>0.22600000000000001</v>
      </c>
      <c r="AC2890" s="208">
        <v>0.68500000000000005</v>
      </c>
      <c r="AD2890" s="208">
        <v>0.90900000000000003</v>
      </c>
      <c r="AE2890" s="208">
        <v>1.0920000000000001</v>
      </c>
      <c r="AF2890" s="208">
        <v>0.98099999999999998</v>
      </c>
      <c r="AG2890" s="208">
        <v>0.52100000000000002</v>
      </c>
      <c r="AH2890" s="208">
        <v>0.47199999999999998</v>
      </c>
      <c r="AI2890" s="208">
        <v>0.34100000000000003</v>
      </c>
      <c r="AJ2890" s="24"/>
      <c r="AK2890" s="208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209">
        <v>0.33700000000000002</v>
      </c>
      <c r="G2891" s="20"/>
      <c r="H2891" s="209">
        <v>0.11700000000000001</v>
      </c>
      <c r="I2891" s="20"/>
      <c r="J2891" s="20"/>
      <c r="K2891" s="209">
        <v>0.11600000000000001</v>
      </c>
      <c r="L2891" s="20"/>
      <c r="M2891" s="20"/>
      <c r="N2891" s="20"/>
      <c r="O2891" s="20"/>
      <c r="P2891" s="209">
        <v>0.17</v>
      </c>
      <c r="Q2891" s="209">
        <v>7.8E-2</v>
      </c>
      <c r="R2891" s="209">
        <v>8.7999999999999995E-2</v>
      </c>
      <c r="S2891" s="209">
        <v>6.0999999999999999E-2</v>
      </c>
      <c r="T2891" s="209">
        <v>7.2999999999999995E-2</v>
      </c>
      <c r="U2891" s="209">
        <v>7.3999999999999996E-2</v>
      </c>
      <c r="V2891" s="209">
        <v>8.7999999999999995E-2</v>
      </c>
      <c r="W2891" s="209">
        <v>7.0999999999999994E-2</v>
      </c>
      <c r="X2891" s="209">
        <v>2.5999999999999999E-2</v>
      </c>
      <c r="Y2891" s="20"/>
      <c r="Z2891" s="20"/>
      <c r="AA2891" s="209">
        <v>3.9E-2</v>
      </c>
      <c r="AB2891" s="209">
        <v>6.9000000000000006E-2</v>
      </c>
      <c r="AC2891" s="209">
        <v>7.8E-2</v>
      </c>
      <c r="AD2891" s="209">
        <v>9.6000000000000002E-2</v>
      </c>
      <c r="AE2891" s="209">
        <v>5.8999999999999997E-2</v>
      </c>
      <c r="AF2891" s="209">
        <v>5.2999999999999999E-2</v>
      </c>
      <c r="AG2891" s="209">
        <v>6.6000000000000003E-2</v>
      </c>
      <c r="AH2891" s="209">
        <v>8.5999999999999993E-2</v>
      </c>
      <c r="AI2891" s="209">
        <v>6.4000000000000001E-2</v>
      </c>
      <c r="AJ2891" s="209">
        <v>3.5000000000000003E-2</v>
      </c>
      <c r="AK2891" s="20"/>
      <c r="AL2891" s="20"/>
      <c r="AM2891" s="209">
        <v>0.04</v>
      </c>
      <c r="AN2891" s="209">
        <v>8.1000000000000003E-2</v>
      </c>
      <c r="AO2891" s="209">
        <v>7.0000000000000007E-2</v>
      </c>
      <c r="AP2891" s="209">
        <v>7.9000000000000001E-2</v>
      </c>
      <c r="AQ2891" s="209">
        <v>5.5E-2</v>
      </c>
      <c r="AR2891" s="209">
        <v>6.8000000000000005E-2</v>
      </c>
      <c r="AS2891" s="209">
        <v>0.156</v>
      </c>
      <c r="AT2891" s="20"/>
      <c r="AU2891" s="209">
        <v>5.8000000000000003E-2</v>
      </c>
      <c r="AV2891" s="209">
        <v>2.5000000000000001E-2</v>
      </c>
      <c r="AW2891" s="20"/>
      <c r="AX2891" s="20"/>
      <c r="AY2891" s="20"/>
      <c r="AZ2891" s="209">
        <v>8.5999999999999993E-2</v>
      </c>
      <c r="BA2891" s="209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208">
        <v>0.33700000000000002</v>
      </c>
      <c r="G2892" s="24"/>
      <c r="H2892" s="208">
        <v>0.11700000000000001</v>
      </c>
      <c r="I2892" s="24"/>
      <c r="J2892" s="24"/>
      <c r="K2892" s="208">
        <v>0.11600000000000001</v>
      </c>
      <c r="L2892" s="24"/>
      <c r="M2892" s="24"/>
      <c r="N2892" s="24"/>
      <c r="O2892" s="24"/>
      <c r="P2892" s="208">
        <v>0.17</v>
      </c>
      <c r="Q2892" s="208">
        <v>7.8E-2</v>
      </c>
      <c r="R2892" s="208">
        <v>8.7999999999999995E-2</v>
      </c>
      <c r="S2892" s="208">
        <v>6.0999999999999999E-2</v>
      </c>
      <c r="T2892" s="208">
        <v>7.2999999999999995E-2</v>
      </c>
      <c r="U2892" s="208">
        <v>7.3999999999999996E-2</v>
      </c>
      <c r="V2892" s="208">
        <v>8.7999999999999995E-2</v>
      </c>
      <c r="W2892" s="208">
        <v>7.0999999999999994E-2</v>
      </c>
      <c r="X2892" s="208">
        <v>2.5999999999999999E-2</v>
      </c>
      <c r="Y2892" s="24"/>
      <c r="Z2892" s="24"/>
      <c r="AA2892" s="208">
        <v>3.9E-2</v>
      </c>
      <c r="AB2892" s="208">
        <v>6.9000000000000006E-2</v>
      </c>
      <c r="AC2892" s="208">
        <v>7.8E-2</v>
      </c>
      <c r="AD2892" s="208">
        <v>9.6000000000000002E-2</v>
      </c>
      <c r="AE2892" s="208">
        <v>5.8999999999999997E-2</v>
      </c>
      <c r="AF2892" s="208">
        <v>5.2999999999999999E-2</v>
      </c>
      <c r="AG2892" s="208">
        <v>6.6000000000000003E-2</v>
      </c>
      <c r="AH2892" s="208">
        <v>8.5999999999999993E-2</v>
      </c>
      <c r="AI2892" s="208">
        <v>6.4000000000000001E-2</v>
      </c>
      <c r="AJ2892" s="208">
        <v>3.5000000000000003E-2</v>
      </c>
      <c r="AK2892" s="24"/>
      <c r="AL2892" s="24"/>
      <c r="AM2892" s="208">
        <v>0.04</v>
      </c>
      <c r="AN2892" s="208">
        <v>8.1000000000000003E-2</v>
      </c>
      <c r="AO2892" s="208">
        <v>7.0000000000000007E-2</v>
      </c>
      <c r="AP2892" s="208">
        <v>7.9000000000000001E-2</v>
      </c>
      <c r="AQ2892" s="208">
        <v>5.5E-2</v>
      </c>
      <c r="AR2892" s="208">
        <v>6.8000000000000005E-2</v>
      </c>
      <c r="AS2892" s="208">
        <v>0.156</v>
      </c>
      <c r="AT2892" s="24"/>
      <c r="AU2892" s="208">
        <v>5.8000000000000003E-2</v>
      </c>
      <c r="AV2892" s="208">
        <v>2.5000000000000001E-2</v>
      </c>
      <c r="AW2892" s="24"/>
      <c r="AX2892" s="24"/>
      <c r="AY2892" s="24"/>
      <c r="AZ2892" s="208">
        <v>8.5999999999999993E-2</v>
      </c>
      <c r="BA2892" s="208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209">
        <v>118.7</v>
      </c>
      <c r="G2893" s="209">
        <v>101.48099999999999</v>
      </c>
      <c r="H2893" s="209">
        <v>92.347999999999999</v>
      </c>
      <c r="I2893" s="224">
        <v>76.453999999999994</v>
      </c>
      <c r="J2893" s="224"/>
      <c r="K2893" s="209">
        <v>77.328000000000003</v>
      </c>
      <c r="L2893" s="209">
        <v>29.763999999999999</v>
      </c>
      <c r="M2893" s="209">
        <v>10.526</v>
      </c>
      <c r="N2893" s="209">
        <v>19.901</v>
      </c>
      <c r="O2893" s="209">
        <v>29.483000000000001</v>
      </c>
      <c r="P2893" s="209">
        <v>62.61</v>
      </c>
      <c r="Q2893" s="209">
        <v>66.768000000000001</v>
      </c>
      <c r="R2893" s="209">
        <v>124.426</v>
      </c>
      <c r="S2893" s="209">
        <v>117.786</v>
      </c>
      <c r="T2893" s="209">
        <v>115.306</v>
      </c>
      <c r="U2893" s="209">
        <v>116.56399999999999</v>
      </c>
      <c r="V2893" s="209">
        <v>98.254999999999995</v>
      </c>
      <c r="W2893" s="209">
        <v>33.244999999999997</v>
      </c>
      <c r="X2893" s="209">
        <v>21.411999999999999</v>
      </c>
      <c r="Y2893" s="209">
        <v>11.507999999999999</v>
      </c>
      <c r="Z2893" s="209">
        <v>22.001000000000001</v>
      </c>
      <c r="AA2893" s="209">
        <v>39.82</v>
      </c>
      <c r="AB2893" s="209">
        <v>55.555</v>
      </c>
      <c r="AC2893" s="209">
        <v>72.891999999999996</v>
      </c>
      <c r="AD2893" s="209">
        <v>122.92400000000001</v>
      </c>
      <c r="AE2893" s="209">
        <v>140.94300000000001</v>
      </c>
      <c r="AF2893" s="209">
        <v>116.57299999999999</v>
      </c>
      <c r="AG2893" s="209">
        <v>102.369</v>
      </c>
      <c r="AH2893" s="209">
        <v>65.665000000000006</v>
      </c>
      <c r="AI2893" s="209">
        <v>44.348999999999997</v>
      </c>
      <c r="AJ2893" s="209">
        <v>20.007000000000001</v>
      </c>
      <c r="AK2893" s="209">
        <v>20.568000000000001</v>
      </c>
      <c r="AL2893" s="209">
        <v>22.498999999999999</v>
      </c>
      <c r="AM2893" s="209">
        <v>40.951999999999998</v>
      </c>
      <c r="AN2893" s="209">
        <v>47.759</v>
      </c>
      <c r="AO2893" s="209">
        <v>78.661000000000001</v>
      </c>
      <c r="AP2893" s="209">
        <v>117.455</v>
      </c>
      <c r="AQ2893" s="209">
        <v>130.86199999999999</v>
      </c>
      <c r="AR2893" s="209">
        <v>117.86</v>
      </c>
      <c r="AS2893" s="209">
        <v>103.233</v>
      </c>
      <c r="AT2893" s="209">
        <v>61.518000000000001</v>
      </c>
      <c r="AU2893" s="209">
        <v>43.29</v>
      </c>
      <c r="AV2893" s="209">
        <v>53.290999999999997</v>
      </c>
      <c r="AW2893" s="209">
        <v>8.1229999999999993</v>
      </c>
      <c r="AX2893" s="209">
        <v>23.965</v>
      </c>
      <c r="AY2893" s="209">
        <v>41.881999999999998</v>
      </c>
      <c r="AZ2893" s="209">
        <v>31.666</v>
      </c>
      <c r="BA2893" s="209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208">
        <v>118.7</v>
      </c>
      <c r="G2894" s="208">
        <v>101.48099999999999</v>
      </c>
      <c r="H2894" s="208">
        <v>92.347999999999999</v>
      </c>
      <c r="I2894" s="221">
        <v>76.453999999999994</v>
      </c>
      <c r="J2894" s="221"/>
      <c r="K2894" s="208">
        <v>77.328000000000003</v>
      </c>
      <c r="L2894" s="208">
        <v>29.763999999999999</v>
      </c>
      <c r="M2894" s="208">
        <v>10.526</v>
      </c>
      <c r="N2894" s="208">
        <v>19.901</v>
      </c>
      <c r="O2894" s="208">
        <v>29.483000000000001</v>
      </c>
      <c r="P2894" s="208">
        <v>62.61</v>
      </c>
      <c r="Q2894" s="208">
        <v>66.768000000000001</v>
      </c>
      <c r="R2894" s="208">
        <v>124.426</v>
      </c>
      <c r="S2894" s="208">
        <v>117.786</v>
      </c>
      <c r="T2894" s="208">
        <v>115.306</v>
      </c>
      <c r="U2894" s="208">
        <v>116.56399999999999</v>
      </c>
      <c r="V2894" s="208">
        <v>98.254999999999995</v>
      </c>
      <c r="W2894" s="208">
        <v>33.244999999999997</v>
      </c>
      <c r="X2894" s="208">
        <v>21.411999999999999</v>
      </c>
      <c r="Y2894" s="208">
        <v>11.507999999999999</v>
      </c>
      <c r="Z2894" s="208">
        <v>22.001000000000001</v>
      </c>
      <c r="AA2894" s="208">
        <v>39.82</v>
      </c>
      <c r="AB2894" s="208">
        <v>55.555</v>
      </c>
      <c r="AC2894" s="208">
        <v>72.891999999999996</v>
      </c>
      <c r="AD2894" s="208">
        <v>122.92400000000001</v>
      </c>
      <c r="AE2894" s="208">
        <v>140.94300000000001</v>
      </c>
      <c r="AF2894" s="208">
        <v>116.57299999999999</v>
      </c>
      <c r="AG2894" s="208">
        <v>102.369</v>
      </c>
      <c r="AH2894" s="208">
        <v>65.665000000000006</v>
      </c>
      <c r="AI2894" s="208">
        <v>44.348999999999997</v>
      </c>
      <c r="AJ2894" s="208">
        <v>20.007000000000001</v>
      </c>
      <c r="AK2894" s="208">
        <v>20.568000000000001</v>
      </c>
      <c r="AL2894" s="208">
        <v>22.498999999999999</v>
      </c>
      <c r="AM2894" s="208">
        <v>40.951999999999998</v>
      </c>
      <c r="AN2894" s="208">
        <v>47.759</v>
      </c>
      <c r="AO2894" s="208">
        <v>78.661000000000001</v>
      </c>
      <c r="AP2894" s="208">
        <v>117.455</v>
      </c>
      <c r="AQ2894" s="208">
        <v>130.86199999999999</v>
      </c>
      <c r="AR2894" s="208">
        <v>117.86</v>
      </c>
      <c r="AS2894" s="208">
        <v>103.233</v>
      </c>
      <c r="AT2894" s="208">
        <v>61.518000000000001</v>
      </c>
      <c r="AU2894" s="208">
        <v>43.29</v>
      </c>
      <c r="AV2894" s="208">
        <v>53.290999999999997</v>
      </c>
      <c r="AW2894" s="208">
        <v>8.1229999999999993</v>
      </c>
      <c r="AX2894" s="208">
        <v>23.965</v>
      </c>
      <c r="AY2894" s="208">
        <v>41.881999999999998</v>
      </c>
      <c r="AZ2894" s="208">
        <v>31.666</v>
      </c>
      <c r="BA2894" s="208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209">
        <v>4.3220000000000001</v>
      </c>
      <c r="G2895" s="209">
        <v>4.2949999999999999</v>
      </c>
      <c r="H2895" s="209">
        <v>2.8570000000000002</v>
      </c>
      <c r="I2895" s="224">
        <v>2.0840000000000001</v>
      </c>
      <c r="J2895" s="224"/>
      <c r="K2895" s="209">
        <v>0.79300000000000004</v>
      </c>
      <c r="L2895" s="209">
        <v>8.5999999999999993E-2</v>
      </c>
      <c r="M2895" s="209">
        <v>2.8000000000000001E-2</v>
      </c>
      <c r="N2895" s="209">
        <v>6.5000000000000002E-2</v>
      </c>
      <c r="O2895" s="209">
        <v>0.23699999999999999</v>
      </c>
      <c r="P2895" s="209">
        <v>1.341</v>
      </c>
      <c r="Q2895" s="209">
        <v>2.7989999999999999</v>
      </c>
      <c r="R2895" s="209">
        <v>3.4369999999999998</v>
      </c>
      <c r="S2895" s="209">
        <v>3.74</v>
      </c>
      <c r="T2895" s="209">
        <v>3.6379999999999999</v>
      </c>
      <c r="U2895" s="209">
        <v>2.665</v>
      </c>
      <c r="V2895" s="209">
        <v>1.663</v>
      </c>
      <c r="W2895" s="209">
        <v>0.872</v>
      </c>
      <c r="X2895" s="209">
        <v>0.20899999999999999</v>
      </c>
      <c r="Y2895" s="209">
        <v>2.5000000000000001E-2</v>
      </c>
      <c r="Z2895" s="209">
        <v>0.121</v>
      </c>
      <c r="AA2895" s="209">
        <v>0.32900000000000001</v>
      </c>
      <c r="AB2895" s="209">
        <v>1.7110000000000001</v>
      </c>
      <c r="AC2895" s="209">
        <v>3.1850000000000001</v>
      </c>
      <c r="AD2895" s="209">
        <v>3.609</v>
      </c>
      <c r="AE2895" s="209">
        <v>4.0039999999999996</v>
      </c>
      <c r="AF2895" s="209">
        <v>4.0999999999999996</v>
      </c>
      <c r="AG2895" s="209">
        <v>2.0670000000000002</v>
      </c>
      <c r="AH2895" s="209">
        <v>1.4750000000000001</v>
      </c>
      <c r="AI2895" s="209">
        <v>1.0549999999999999</v>
      </c>
      <c r="AJ2895" s="209">
        <v>0.26700000000000002</v>
      </c>
      <c r="AK2895" s="20"/>
      <c r="AL2895" s="20"/>
      <c r="AM2895" s="209">
        <v>0.63</v>
      </c>
      <c r="AN2895" s="209">
        <v>1.4359999999999999</v>
      </c>
      <c r="AO2895" s="209">
        <v>2.65</v>
      </c>
      <c r="AP2895" s="209">
        <v>3.7970000000000002</v>
      </c>
      <c r="AQ2895" s="209">
        <v>3.6219999999999999</v>
      </c>
      <c r="AR2895" s="209">
        <v>3.827</v>
      </c>
      <c r="AS2895" s="209">
        <v>2.6379999999999999</v>
      </c>
      <c r="AT2895" s="209">
        <v>1.4890000000000001</v>
      </c>
      <c r="AU2895" s="209">
        <v>0.69699999999999995</v>
      </c>
      <c r="AV2895" s="209">
        <v>0.03</v>
      </c>
      <c r="AW2895" s="20"/>
      <c r="AX2895" s="20"/>
      <c r="AY2895" s="209">
        <v>0.55600000000000005</v>
      </c>
      <c r="AZ2895" s="209">
        <v>0.32700000000000001</v>
      </c>
      <c r="BA2895" s="209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208">
        <v>4.3220000000000001</v>
      </c>
      <c r="G2896" s="208">
        <v>4.2949999999999999</v>
      </c>
      <c r="H2896" s="208">
        <v>2.8570000000000002</v>
      </c>
      <c r="I2896" s="221">
        <v>2.0840000000000001</v>
      </c>
      <c r="J2896" s="221"/>
      <c r="K2896" s="208">
        <v>0.79300000000000004</v>
      </c>
      <c r="L2896" s="208">
        <v>8.5999999999999993E-2</v>
      </c>
      <c r="M2896" s="208">
        <v>2.8000000000000001E-2</v>
      </c>
      <c r="N2896" s="208">
        <v>6.5000000000000002E-2</v>
      </c>
      <c r="O2896" s="208">
        <v>0.23699999999999999</v>
      </c>
      <c r="P2896" s="208">
        <v>1.341</v>
      </c>
      <c r="Q2896" s="208">
        <v>2.7989999999999999</v>
      </c>
      <c r="R2896" s="208">
        <v>3.4369999999999998</v>
      </c>
      <c r="S2896" s="208">
        <v>3.74</v>
      </c>
      <c r="T2896" s="208">
        <v>3.6379999999999999</v>
      </c>
      <c r="U2896" s="208">
        <v>2.665</v>
      </c>
      <c r="V2896" s="208">
        <v>1.663</v>
      </c>
      <c r="W2896" s="208">
        <v>0.872</v>
      </c>
      <c r="X2896" s="208">
        <v>0.20899999999999999</v>
      </c>
      <c r="Y2896" s="208">
        <v>2.5000000000000001E-2</v>
      </c>
      <c r="Z2896" s="208">
        <v>0.121</v>
      </c>
      <c r="AA2896" s="208">
        <v>0.32900000000000001</v>
      </c>
      <c r="AB2896" s="208">
        <v>1.7110000000000001</v>
      </c>
      <c r="AC2896" s="208">
        <v>3.1850000000000001</v>
      </c>
      <c r="AD2896" s="208">
        <v>3.609</v>
      </c>
      <c r="AE2896" s="208">
        <v>4.0039999999999996</v>
      </c>
      <c r="AF2896" s="208">
        <v>4.0999999999999996</v>
      </c>
      <c r="AG2896" s="208">
        <v>2.0670000000000002</v>
      </c>
      <c r="AH2896" s="208">
        <v>1.4750000000000001</v>
      </c>
      <c r="AI2896" s="208">
        <v>1.0549999999999999</v>
      </c>
      <c r="AJ2896" s="208">
        <v>0.26700000000000002</v>
      </c>
      <c r="AK2896" s="24"/>
      <c r="AL2896" s="24"/>
      <c r="AM2896" s="208">
        <v>0.63</v>
      </c>
      <c r="AN2896" s="208">
        <v>1.4359999999999999</v>
      </c>
      <c r="AO2896" s="208">
        <v>2.65</v>
      </c>
      <c r="AP2896" s="208">
        <v>3.7970000000000002</v>
      </c>
      <c r="AQ2896" s="208">
        <v>3.6219999999999999</v>
      </c>
      <c r="AR2896" s="208">
        <v>3.827</v>
      </c>
      <c r="AS2896" s="208">
        <v>2.6379999999999999</v>
      </c>
      <c r="AT2896" s="208">
        <v>1.4890000000000001</v>
      </c>
      <c r="AU2896" s="208">
        <v>0.69699999999999995</v>
      </c>
      <c r="AV2896" s="208">
        <v>0.03</v>
      </c>
      <c r="AW2896" s="24"/>
      <c r="AX2896" s="24"/>
      <c r="AY2896" s="208">
        <v>0.55600000000000005</v>
      </c>
      <c r="AZ2896" s="208">
        <v>0.32700000000000001</v>
      </c>
      <c r="BA2896" s="208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209">
        <v>0.39200000000000002</v>
      </c>
      <c r="G2897" s="20"/>
      <c r="H2897" s="209">
        <v>8.6999999999999994E-2</v>
      </c>
      <c r="I2897" s="20"/>
      <c r="J2897" s="20"/>
      <c r="K2897" s="209">
        <v>7.8E-2</v>
      </c>
      <c r="L2897" s="20"/>
      <c r="M2897" s="20"/>
      <c r="N2897" s="20"/>
      <c r="O2897" s="209">
        <v>0.108</v>
      </c>
      <c r="P2897" s="209">
        <v>4.9000000000000002E-2</v>
      </c>
      <c r="Q2897" s="20"/>
      <c r="R2897" s="209">
        <v>0.114</v>
      </c>
      <c r="S2897" s="20"/>
      <c r="T2897" s="209">
        <v>9.5000000000000001E-2</v>
      </c>
      <c r="U2897" s="209">
        <v>3.9E-2</v>
      </c>
      <c r="V2897" s="209">
        <v>5.2999999999999999E-2</v>
      </c>
      <c r="W2897" s="209">
        <v>3.7999999999999999E-2</v>
      </c>
      <c r="X2897" s="209">
        <v>6.0000000000000001E-3</v>
      </c>
      <c r="Y2897" s="20"/>
      <c r="Z2897" s="20"/>
      <c r="AA2897" s="209">
        <v>0.108</v>
      </c>
      <c r="AB2897" s="209">
        <v>5.5E-2</v>
      </c>
      <c r="AC2897" s="209">
        <v>5.2999999999999999E-2</v>
      </c>
      <c r="AD2897" s="209">
        <v>5.8999999999999997E-2</v>
      </c>
      <c r="AE2897" s="209">
        <v>3.5999999999999997E-2</v>
      </c>
      <c r="AF2897" s="209">
        <v>3.7999999999999999E-2</v>
      </c>
      <c r="AG2897" s="209">
        <v>3.5999999999999997E-2</v>
      </c>
      <c r="AH2897" s="209">
        <v>4.9000000000000002E-2</v>
      </c>
      <c r="AI2897" s="209">
        <v>5.0999999999999997E-2</v>
      </c>
      <c r="AJ2897" s="20"/>
      <c r="AK2897" s="20"/>
      <c r="AL2897" s="20"/>
      <c r="AM2897" s="209">
        <v>0.11899999999999999</v>
      </c>
      <c r="AN2897" s="209">
        <v>5.6000000000000001E-2</v>
      </c>
      <c r="AO2897" s="209">
        <v>4.5999999999999999E-2</v>
      </c>
      <c r="AP2897" s="209">
        <v>5.6000000000000001E-2</v>
      </c>
      <c r="AQ2897" s="209">
        <v>2.3E-2</v>
      </c>
      <c r="AR2897" s="209">
        <v>4.8000000000000001E-2</v>
      </c>
      <c r="AS2897" s="209">
        <v>3.5999999999999997E-2</v>
      </c>
      <c r="AT2897" s="209">
        <v>4.8000000000000001E-2</v>
      </c>
      <c r="AU2897" s="209">
        <v>4.5999999999999999E-2</v>
      </c>
      <c r="AV2897" s="209">
        <v>3.3000000000000002E-2</v>
      </c>
      <c r="AW2897" s="20"/>
      <c r="AX2897" s="20"/>
      <c r="AY2897" s="209">
        <v>0.04</v>
      </c>
      <c r="AZ2897" s="209">
        <v>0.05</v>
      </c>
      <c r="BA2897" s="209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208">
        <v>0.39200000000000002</v>
      </c>
      <c r="G2898" s="24"/>
      <c r="H2898" s="208">
        <v>8.6999999999999994E-2</v>
      </c>
      <c r="I2898" s="24"/>
      <c r="J2898" s="24"/>
      <c r="K2898" s="208">
        <v>7.8E-2</v>
      </c>
      <c r="L2898" s="24"/>
      <c r="M2898" s="24"/>
      <c r="N2898" s="24"/>
      <c r="O2898" s="208">
        <v>0.108</v>
      </c>
      <c r="P2898" s="208">
        <v>4.9000000000000002E-2</v>
      </c>
      <c r="Q2898" s="24"/>
      <c r="R2898" s="208">
        <v>0.114</v>
      </c>
      <c r="S2898" s="24"/>
      <c r="T2898" s="208">
        <v>9.5000000000000001E-2</v>
      </c>
      <c r="U2898" s="208">
        <v>3.9E-2</v>
      </c>
      <c r="V2898" s="208">
        <v>5.2999999999999999E-2</v>
      </c>
      <c r="W2898" s="208">
        <v>3.7999999999999999E-2</v>
      </c>
      <c r="X2898" s="208">
        <v>6.0000000000000001E-3</v>
      </c>
      <c r="Y2898" s="24"/>
      <c r="Z2898" s="24"/>
      <c r="AA2898" s="208">
        <v>0.108</v>
      </c>
      <c r="AB2898" s="208">
        <v>5.5E-2</v>
      </c>
      <c r="AC2898" s="208">
        <v>5.2999999999999999E-2</v>
      </c>
      <c r="AD2898" s="208">
        <v>5.8999999999999997E-2</v>
      </c>
      <c r="AE2898" s="208">
        <v>3.5999999999999997E-2</v>
      </c>
      <c r="AF2898" s="208">
        <v>3.7999999999999999E-2</v>
      </c>
      <c r="AG2898" s="208">
        <v>3.5999999999999997E-2</v>
      </c>
      <c r="AH2898" s="208">
        <v>4.9000000000000002E-2</v>
      </c>
      <c r="AI2898" s="208">
        <v>5.0999999999999997E-2</v>
      </c>
      <c r="AJ2898" s="24"/>
      <c r="AK2898" s="24"/>
      <c r="AL2898" s="24"/>
      <c r="AM2898" s="208">
        <v>0.11899999999999999</v>
      </c>
      <c r="AN2898" s="208">
        <v>5.6000000000000001E-2</v>
      </c>
      <c r="AO2898" s="208">
        <v>4.5999999999999999E-2</v>
      </c>
      <c r="AP2898" s="208">
        <v>5.6000000000000001E-2</v>
      </c>
      <c r="AQ2898" s="208">
        <v>2.3E-2</v>
      </c>
      <c r="AR2898" s="208">
        <v>4.8000000000000001E-2</v>
      </c>
      <c r="AS2898" s="208">
        <v>3.5999999999999997E-2</v>
      </c>
      <c r="AT2898" s="208">
        <v>4.8000000000000001E-2</v>
      </c>
      <c r="AU2898" s="208">
        <v>4.5999999999999999E-2</v>
      </c>
      <c r="AV2898" s="208">
        <v>3.3000000000000002E-2</v>
      </c>
      <c r="AW2898" s="24"/>
      <c r="AX2898" s="24"/>
      <c r="AY2898" s="208">
        <v>0.04</v>
      </c>
      <c r="AZ2898" s="208">
        <v>0.05</v>
      </c>
      <c r="BA2898" s="208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209">
        <v>4.3220000000000001</v>
      </c>
      <c r="G2899" s="209">
        <v>4.2949999999999999</v>
      </c>
      <c r="H2899" s="209">
        <v>2.8570000000000002</v>
      </c>
      <c r="I2899" s="224">
        <v>2.0840000000000001</v>
      </c>
      <c r="J2899" s="224"/>
      <c r="K2899" s="209">
        <v>0.79300000000000004</v>
      </c>
      <c r="L2899" s="209">
        <v>8.5999999999999993E-2</v>
      </c>
      <c r="M2899" s="209">
        <v>2.8000000000000001E-2</v>
      </c>
      <c r="N2899" s="209">
        <v>6.5000000000000002E-2</v>
      </c>
      <c r="O2899" s="209">
        <v>0.23699999999999999</v>
      </c>
      <c r="P2899" s="209">
        <v>1.341</v>
      </c>
      <c r="Q2899" s="209">
        <v>2.7989999999999999</v>
      </c>
      <c r="R2899" s="209">
        <v>3.4369999999999998</v>
      </c>
      <c r="S2899" s="209">
        <v>3.74</v>
      </c>
      <c r="T2899" s="209">
        <v>3.6379999999999999</v>
      </c>
      <c r="U2899" s="209">
        <v>2.665</v>
      </c>
      <c r="V2899" s="209">
        <v>1.663</v>
      </c>
      <c r="W2899" s="209">
        <v>0.872</v>
      </c>
      <c r="X2899" s="209">
        <v>0.20899999999999999</v>
      </c>
      <c r="Y2899" s="209">
        <v>2.5000000000000001E-2</v>
      </c>
      <c r="Z2899" s="209">
        <v>0.121</v>
      </c>
      <c r="AA2899" s="209">
        <v>0.32900000000000001</v>
      </c>
      <c r="AB2899" s="209">
        <v>1.7110000000000001</v>
      </c>
      <c r="AC2899" s="209">
        <v>3.1850000000000001</v>
      </c>
      <c r="AD2899" s="209">
        <v>3.609</v>
      </c>
      <c r="AE2899" s="209">
        <v>4.0039999999999996</v>
      </c>
      <c r="AF2899" s="209">
        <v>4.0999999999999996</v>
      </c>
      <c r="AG2899" s="209">
        <v>2.0670000000000002</v>
      </c>
      <c r="AH2899" s="209">
        <v>1.4750000000000001</v>
      </c>
      <c r="AI2899" s="209">
        <v>1.0549999999999999</v>
      </c>
      <c r="AJ2899" s="209">
        <v>0.26700000000000002</v>
      </c>
      <c r="AK2899" s="20"/>
      <c r="AL2899" s="20"/>
      <c r="AM2899" s="209">
        <v>0.63</v>
      </c>
      <c r="AN2899" s="209">
        <v>1.4359999999999999</v>
      </c>
      <c r="AO2899" s="209">
        <v>2.65</v>
      </c>
      <c r="AP2899" s="209">
        <v>3.7970000000000002</v>
      </c>
      <c r="AQ2899" s="209">
        <v>3.6219999999999999</v>
      </c>
      <c r="AR2899" s="209">
        <v>3.827</v>
      </c>
      <c r="AS2899" s="209">
        <v>2.6379999999999999</v>
      </c>
      <c r="AT2899" s="209">
        <v>1.4890000000000001</v>
      </c>
      <c r="AU2899" s="209">
        <v>0.69699999999999995</v>
      </c>
      <c r="AV2899" s="209">
        <v>0.03</v>
      </c>
      <c r="AW2899" s="20"/>
      <c r="AX2899" s="20"/>
      <c r="AY2899" s="209">
        <v>0.55600000000000005</v>
      </c>
      <c r="AZ2899" s="209">
        <v>0.32700000000000001</v>
      </c>
      <c r="BA2899" s="209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208">
        <v>4.3220000000000001</v>
      </c>
      <c r="G2900" s="208">
        <v>4.2949999999999999</v>
      </c>
      <c r="H2900" s="208">
        <v>2.8570000000000002</v>
      </c>
      <c r="I2900" s="221">
        <v>2.0840000000000001</v>
      </c>
      <c r="J2900" s="221"/>
      <c r="K2900" s="208">
        <v>0.79300000000000004</v>
      </c>
      <c r="L2900" s="208">
        <v>8.5999999999999993E-2</v>
      </c>
      <c r="M2900" s="208">
        <v>2.8000000000000001E-2</v>
      </c>
      <c r="N2900" s="208">
        <v>6.5000000000000002E-2</v>
      </c>
      <c r="O2900" s="208">
        <v>0.23699999999999999</v>
      </c>
      <c r="P2900" s="208">
        <v>1.341</v>
      </c>
      <c r="Q2900" s="208">
        <v>2.7989999999999999</v>
      </c>
      <c r="R2900" s="208">
        <v>3.4369999999999998</v>
      </c>
      <c r="S2900" s="208">
        <v>3.74</v>
      </c>
      <c r="T2900" s="208">
        <v>3.6379999999999999</v>
      </c>
      <c r="U2900" s="208">
        <v>2.665</v>
      </c>
      <c r="V2900" s="208">
        <v>1.663</v>
      </c>
      <c r="W2900" s="208">
        <v>0.872</v>
      </c>
      <c r="X2900" s="208">
        <v>0.20899999999999999</v>
      </c>
      <c r="Y2900" s="208">
        <v>2.5000000000000001E-2</v>
      </c>
      <c r="Z2900" s="208">
        <v>0.121</v>
      </c>
      <c r="AA2900" s="208">
        <v>0.32900000000000001</v>
      </c>
      <c r="AB2900" s="208">
        <v>1.7110000000000001</v>
      </c>
      <c r="AC2900" s="208">
        <v>3.1850000000000001</v>
      </c>
      <c r="AD2900" s="208">
        <v>3.609</v>
      </c>
      <c r="AE2900" s="208">
        <v>4.0039999999999996</v>
      </c>
      <c r="AF2900" s="208">
        <v>4.0999999999999996</v>
      </c>
      <c r="AG2900" s="208">
        <v>2.0670000000000002</v>
      </c>
      <c r="AH2900" s="208">
        <v>1.4750000000000001</v>
      </c>
      <c r="AI2900" s="208">
        <v>1.0549999999999999</v>
      </c>
      <c r="AJ2900" s="208">
        <v>0.26700000000000002</v>
      </c>
      <c r="AK2900" s="24"/>
      <c r="AL2900" s="24"/>
      <c r="AM2900" s="208">
        <v>0.63</v>
      </c>
      <c r="AN2900" s="208">
        <v>1.4359999999999999</v>
      </c>
      <c r="AO2900" s="208">
        <v>2.65</v>
      </c>
      <c r="AP2900" s="208">
        <v>3.7970000000000002</v>
      </c>
      <c r="AQ2900" s="208">
        <v>3.6219999999999999</v>
      </c>
      <c r="AR2900" s="208">
        <v>3.827</v>
      </c>
      <c r="AS2900" s="208">
        <v>2.6379999999999999</v>
      </c>
      <c r="AT2900" s="208">
        <v>1.4890000000000001</v>
      </c>
      <c r="AU2900" s="208">
        <v>0.69699999999999995</v>
      </c>
      <c r="AV2900" s="208">
        <v>0.03</v>
      </c>
      <c r="AW2900" s="24"/>
      <c r="AX2900" s="24"/>
      <c r="AY2900" s="208">
        <v>0.55600000000000005</v>
      </c>
      <c r="AZ2900" s="208">
        <v>0.32700000000000001</v>
      </c>
      <c r="BA2900" s="208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211">
        <v>89.061999999999998</v>
      </c>
      <c r="G2901" s="211">
        <v>77.766000000000005</v>
      </c>
      <c r="H2901" s="211">
        <v>60.837000000000003</v>
      </c>
      <c r="I2901" s="220">
        <v>52.662999999999997</v>
      </c>
      <c r="J2901" s="220"/>
      <c r="K2901" s="211">
        <v>17.748999999999999</v>
      </c>
      <c r="L2901" s="211">
        <v>11.439</v>
      </c>
      <c r="M2901" s="211">
        <v>5.2469999999999999</v>
      </c>
      <c r="N2901" s="211">
        <v>8.4009999999999998</v>
      </c>
      <c r="O2901" s="211">
        <v>23.536999999999999</v>
      </c>
      <c r="P2901" s="211">
        <v>22.593</v>
      </c>
      <c r="Q2901" s="211">
        <v>58.441000000000003</v>
      </c>
      <c r="R2901" s="211">
        <v>75.191999999999993</v>
      </c>
      <c r="S2901" s="211">
        <v>67.135000000000005</v>
      </c>
      <c r="T2901" s="211">
        <v>84.846999999999994</v>
      </c>
      <c r="U2901" s="211">
        <v>81.680999999999997</v>
      </c>
      <c r="V2901" s="211">
        <v>38.582999999999998</v>
      </c>
      <c r="W2901" s="211">
        <v>26.266999999999999</v>
      </c>
      <c r="X2901" s="211">
        <v>10.856999999999999</v>
      </c>
      <c r="Y2901" s="211">
        <v>4.8730000000000002</v>
      </c>
      <c r="Z2901" s="211">
        <v>11.760999999999999</v>
      </c>
      <c r="AA2901" s="211">
        <v>15.887</v>
      </c>
      <c r="AB2901" s="211">
        <v>37.19</v>
      </c>
      <c r="AC2901" s="211">
        <v>57.164000000000001</v>
      </c>
      <c r="AD2901" s="211">
        <v>92.058000000000007</v>
      </c>
      <c r="AE2901" s="211">
        <v>72.257000000000005</v>
      </c>
      <c r="AF2901" s="211">
        <v>58.604999999999997</v>
      </c>
      <c r="AG2901" s="211">
        <v>41.951999999999998</v>
      </c>
      <c r="AH2901" s="211">
        <v>45.039000000000001</v>
      </c>
      <c r="AI2901" s="211">
        <v>27.896999999999998</v>
      </c>
      <c r="AJ2901" s="211">
        <v>11.739000000000001</v>
      </c>
      <c r="AK2901" s="211">
        <v>5.4580000000000002</v>
      </c>
      <c r="AL2901" s="211">
        <v>8.3190000000000008</v>
      </c>
      <c r="AM2901" s="211">
        <v>20.547000000000001</v>
      </c>
      <c r="AN2901" s="211">
        <v>34.530999999999999</v>
      </c>
      <c r="AO2901" s="211">
        <v>45.158999999999999</v>
      </c>
      <c r="AP2901" s="211">
        <v>83.49</v>
      </c>
      <c r="AQ2901" s="211">
        <v>90.012</v>
      </c>
      <c r="AR2901" s="211">
        <v>76.533000000000001</v>
      </c>
      <c r="AS2901" s="211">
        <v>83.683999999999997</v>
      </c>
      <c r="AT2901" s="211">
        <v>45.142000000000003</v>
      </c>
      <c r="AU2901" s="211">
        <v>29.123999999999999</v>
      </c>
      <c r="AV2901" s="211">
        <v>13.067</v>
      </c>
      <c r="AW2901" s="211">
        <v>4.9829999999999997</v>
      </c>
      <c r="AX2901" s="211">
        <v>11.885999999999999</v>
      </c>
      <c r="AY2901" s="211">
        <v>17.042999999999999</v>
      </c>
      <c r="AZ2901" s="211">
        <v>37.429000000000002</v>
      </c>
      <c r="BA2901" s="211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209">
        <v>7.1999999999999995E-2</v>
      </c>
      <c r="H2902" s="20"/>
      <c r="I2902" s="20"/>
      <c r="J2902" s="20"/>
      <c r="K2902" s="209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9">
        <v>0.29599999999999999</v>
      </c>
      <c r="AE2902" s="209">
        <v>3.4000000000000002E-2</v>
      </c>
      <c r="AF2902" s="209">
        <v>0.05</v>
      </c>
      <c r="AG2902" s="209">
        <v>3.1E-2</v>
      </c>
      <c r="AH2902" s="209">
        <v>0.05</v>
      </c>
      <c r="AI2902" s="20"/>
      <c r="AJ2902" s="20"/>
      <c r="AK2902" s="20"/>
      <c r="AL2902" s="20"/>
      <c r="AM2902" s="209">
        <v>6.0999999999999999E-2</v>
      </c>
      <c r="AN2902" s="209">
        <v>3.5000000000000003E-2</v>
      </c>
      <c r="AO2902" s="209">
        <v>0.03</v>
      </c>
      <c r="AP2902" s="209">
        <v>4.2999999999999997E-2</v>
      </c>
      <c r="AQ2902" s="209">
        <v>2.1000000000000001E-2</v>
      </c>
      <c r="AR2902" s="209">
        <v>0.04</v>
      </c>
      <c r="AS2902" s="209">
        <v>3.4000000000000002E-2</v>
      </c>
      <c r="AT2902" s="209">
        <v>0.52100000000000002</v>
      </c>
      <c r="AU2902" s="209">
        <v>6.3E-2</v>
      </c>
      <c r="AV2902" s="20"/>
      <c r="AW2902" s="20"/>
      <c r="AX2902" s="20"/>
      <c r="AY2902" s="209">
        <v>0.125</v>
      </c>
      <c r="AZ2902" s="20"/>
      <c r="BA2902" s="209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208">
        <v>7.1999999999999995E-2</v>
      </c>
      <c r="H2903" s="24"/>
      <c r="I2903" s="24"/>
      <c r="J2903" s="24"/>
      <c r="K2903" s="208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08">
        <v>0.29599999999999999</v>
      </c>
      <c r="AE2903" s="208">
        <v>3.4000000000000002E-2</v>
      </c>
      <c r="AF2903" s="208">
        <v>0.05</v>
      </c>
      <c r="AG2903" s="208">
        <v>3.1E-2</v>
      </c>
      <c r="AH2903" s="208">
        <v>0.05</v>
      </c>
      <c r="AI2903" s="24"/>
      <c r="AJ2903" s="24"/>
      <c r="AK2903" s="24"/>
      <c r="AL2903" s="24"/>
      <c r="AM2903" s="208">
        <v>6.0999999999999999E-2</v>
      </c>
      <c r="AN2903" s="208">
        <v>3.5000000000000003E-2</v>
      </c>
      <c r="AO2903" s="208">
        <v>0.03</v>
      </c>
      <c r="AP2903" s="208">
        <v>4.2999999999999997E-2</v>
      </c>
      <c r="AQ2903" s="208">
        <v>2.1000000000000001E-2</v>
      </c>
      <c r="AR2903" s="208">
        <v>0.04</v>
      </c>
      <c r="AS2903" s="208">
        <v>3.4000000000000002E-2</v>
      </c>
      <c r="AT2903" s="208">
        <v>0.52100000000000002</v>
      </c>
      <c r="AU2903" s="208">
        <v>6.3E-2</v>
      </c>
      <c r="AV2903" s="24"/>
      <c r="AW2903" s="24"/>
      <c r="AX2903" s="24"/>
      <c r="AY2903" s="208">
        <v>0.125</v>
      </c>
      <c r="AZ2903" s="24"/>
      <c r="BA2903" s="208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209">
        <v>0.25800000000000001</v>
      </c>
      <c r="G2904" s="209">
        <v>0.48099999999999998</v>
      </c>
      <c r="H2904" s="209">
        <v>0.36799999999999999</v>
      </c>
      <c r="I2904" s="224">
        <v>0.46200000000000002</v>
      </c>
      <c r="J2904" s="224"/>
      <c r="K2904" s="20"/>
      <c r="L2904" s="20"/>
      <c r="M2904" s="20"/>
      <c r="N2904" s="20"/>
      <c r="O2904" s="20"/>
      <c r="P2904" s="20"/>
      <c r="Q2904" s="20"/>
      <c r="R2904" s="20"/>
      <c r="S2904" s="209">
        <v>0.51900000000000002</v>
      </c>
      <c r="T2904" s="209">
        <v>0.45</v>
      </c>
      <c r="U2904" s="209">
        <v>0.26600000000000001</v>
      </c>
      <c r="V2904" s="209">
        <v>7.8E-2</v>
      </c>
      <c r="W2904" s="209">
        <v>1.9E-2</v>
      </c>
      <c r="X2904" s="20"/>
      <c r="Y2904" s="20"/>
      <c r="Z2904" s="20"/>
      <c r="AA2904" s="20"/>
      <c r="AB2904" s="209">
        <v>9.2999999999999999E-2</v>
      </c>
      <c r="AC2904" s="20"/>
      <c r="AD2904" s="209">
        <v>0.65600000000000003</v>
      </c>
      <c r="AE2904" s="209">
        <v>0.55200000000000005</v>
      </c>
      <c r="AF2904" s="209">
        <v>0.46800000000000003</v>
      </c>
      <c r="AG2904" s="209">
        <v>0.13900000000000001</v>
      </c>
      <c r="AH2904" s="209">
        <v>0.14199999999999999</v>
      </c>
      <c r="AI2904" s="209">
        <v>6.4000000000000001E-2</v>
      </c>
      <c r="AJ2904" s="20"/>
      <c r="AK2904" s="20"/>
      <c r="AL2904" s="20"/>
      <c r="AM2904" s="209">
        <v>4.0000000000000001E-3</v>
      </c>
      <c r="AN2904" s="209">
        <v>0.155</v>
      </c>
      <c r="AO2904" s="209">
        <v>0.29599999999999999</v>
      </c>
      <c r="AP2904" s="20"/>
      <c r="AQ2904" s="209">
        <v>1.222</v>
      </c>
      <c r="AR2904" s="209">
        <v>0.57999999999999996</v>
      </c>
      <c r="AS2904" s="209">
        <v>0.379</v>
      </c>
      <c r="AT2904" s="209">
        <v>0.19400000000000001</v>
      </c>
      <c r="AU2904" s="209">
        <v>0.08</v>
      </c>
      <c r="AV2904" s="20"/>
      <c r="AW2904" s="20"/>
      <c r="AX2904" s="20"/>
      <c r="AY2904" s="20"/>
      <c r="AZ2904" s="209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208">
        <v>0.25800000000000001</v>
      </c>
      <c r="G2905" s="208">
        <v>0.48099999999999998</v>
      </c>
      <c r="H2905" s="208">
        <v>0.36799999999999999</v>
      </c>
      <c r="I2905" s="221">
        <v>0.46200000000000002</v>
      </c>
      <c r="J2905" s="221"/>
      <c r="K2905" s="24"/>
      <c r="L2905" s="24"/>
      <c r="M2905" s="24"/>
      <c r="N2905" s="24"/>
      <c r="O2905" s="24"/>
      <c r="P2905" s="24"/>
      <c r="Q2905" s="24"/>
      <c r="R2905" s="24"/>
      <c r="S2905" s="208">
        <v>0.51900000000000002</v>
      </c>
      <c r="T2905" s="208">
        <v>0.45</v>
      </c>
      <c r="U2905" s="208">
        <v>0.26600000000000001</v>
      </c>
      <c r="V2905" s="208">
        <v>7.8E-2</v>
      </c>
      <c r="W2905" s="208">
        <v>1.9E-2</v>
      </c>
      <c r="X2905" s="24"/>
      <c r="Y2905" s="24"/>
      <c r="Z2905" s="24"/>
      <c r="AA2905" s="24"/>
      <c r="AB2905" s="208">
        <v>9.2999999999999999E-2</v>
      </c>
      <c r="AC2905" s="24"/>
      <c r="AD2905" s="208">
        <v>0.65600000000000003</v>
      </c>
      <c r="AE2905" s="208">
        <v>0.55200000000000005</v>
      </c>
      <c r="AF2905" s="208">
        <v>0.46800000000000003</v>
      </c>
      <c r="AG2905" s="208">
        <v>0.13900000000000001</v>
      </c>
      <c r="AH2905" s="208">
        <v>0.14199999999999999</v>
      </c>
      <c r="AI2905" s="208">
        <v>6.4000000000000001E-2</v>
      </c>
      <c r="AJ2905" s="24"/>
      <c r="AK2905" s="24"/>
      <c r="AL2905" s="24"/>
      <c r="AM2905" s="208">
        <v>4.0000000000000001E-3</v>
      </c>
      <c r="AN2905" s="208">
        <v>0.155</v>
      </c>
      <c r="AO2905" s="208">
        <v>0.29599999999999999</v>
      </c>
      <c r="AP2905" s="24"/>
      <c r="AQ2905" s="208">
        <v>1.222</v>
      </c>
      <c r="AR2905" s="208">
        <v>0.57999999999999996</v>
      </c>
      <c r="AS2905" s="208">
        <v>0.379</v>
      </c>
      <c r="AT2905" s="208">
        <v>0.19400000000000001</v>
      </c>
      <c r="AU2905" s="208">
        <v>0.08</v>
      </c>
      <c r="AV2905" s="24"/>
      <c r="AW2905" s="24"/>
      <c r="AX2905" s="24"/>
      <c r="AY2905" s="24"/>
      <c r="AZ2905" s="208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209">
        <v>27.1</v>
      </c>
      <c r="G2906" s="209">
        <v>22.1</v>
      </c>
      <c r="H2906" s="209">
        <v>19.100000000000001</v>
      </c>
      <c r="I2906" s="224">
        <v>16.763000000000002</v>
      </c>
      <c r="J2906" s="224"/>
      <c r="K2906" s="209">
        <v>0.83099999999999996</v>
      </c>
      <c r="L2906" s="20"/>
      <c r="M2906" s="20"/>
      <c r="N2906" s="20"/>
      <c r="O2906" s="209">
        <v>4.82</v>
      </c>
      <c r="P2906" s="209">
        <v>11.706</v>
      </c>
      <c r="Q2906" s="209">
        <v>16.751000000000001</v>
      </c>
      <c r="R2906" s="209">
        <v>21.972000000000001</v>
      </c>
      <c r="S2906" s="209">
        <v>22.814</v>
      </c>
      <c r="T2906" s="209">
        <v>21.739000000000001</v>
      </c>
      <c r="U2906" s="209">
        <v>13.79</v>
      </c>
      <c r="V2906" s="209">
        <v>6.7460000000000004</v>
      </c>
      <c r="W2906" s="209">
        <v>3.4780000000000002</v>
      </c>
      <c r="X2906" s="20"/>
      <c r="Y2906" s="20"/>
      <c r="Z2906" s="20"/>
      <c r="AA2906" s="209">
        <v>3.1829999999999998</v>
      </c>
      <c r="AB2906" s="209">
        <v>8.3350000000000009</v>
      </c>
      <c r="AC2906" s="209">
        <v>14.284000000000001</v>
      </c>
      <c r="AD2906" s="209">
        <v>17.097000000000001</v>
      </c>
      <c r="AE2906" s="209">
        <v>17.931999999999999</v>
      </c>
      <c r="AF2906" s="209">
        <v>13.951000000000001</v>
      </c>
      <c r="AG2906" s="209">
        <v>9.7949999999999999</v>
      </c>
      <c r="AH2906" s="209">
        <v>6.0759999999999996</v>
      </c>
      <c r="AI2906" s="209">
        <v>3.452</v>
      </c>
      <c r="AJ2906" s="20"/>
      <c r="AK2906" s="20"/>
      <c r="AL2906" s="20"/>
      <c r="AM2906" s="209">
        <v>3.5579999999999998</v>
      </c>
      <c r="AN2906" s="209">
        <v>8.5820000000000007</v>
      </c>
      <c r="AO2906" s="209">
        <v>15.531000000000001</v>
      </c>
      <c r="AP2906" s="209">
        <v>18.672000000000001</v>
      </c>
      <c r="AQ2906" s="209">
        <v>17.895</v>
      </c>
      <c r="AR2906" s="209">
        <v>14.478</v>
      </c>
      <c r="AS2906" s="209">
        <v>12.629</v>
      </c>
      <c r="AT2906" s="209">
        <v>6.984</v>
      </c>
      <c r="AU2906" s="209">
        <v>2.6509999999999998</v>
      </c>
      <c r="AV2906" s="20"/>
      <c r="AW2906" s="20"/>
      <c r="AX2906" s="20"/>
      <c r="AY2906" s="209">
        <v>4.2619999999999996</v>
      </c>
      <c r="AZ2906" s="209">
        <v>7.6710000000000003</v>
      </c>
      <c r="BA2906" s="209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208">
        <v>1.7</v>
      </c>
      <c r="G2907" s="208">
        <v>1.6</v>
      </c>
      <c r="H2907" s="208">
        <v>1.5</v>
      </c>
      <c r="I2907" s="221">
        <v>1.155</v>
      </c>
      <c r="J2907" s="221"/>
      <c r="K2907" s="208">
        <v>0.109</v>
      </c>
      <c r="L2907" s="24"/>
      <c r="M2907" s="24"/>
      <c r="N2907" s="24"/>
      <c r="O2907" s="208">
        <v>0.63300000000000001</v>
      </c>
      <c r="P2907" s="208">
        <v>2.1259999999999999</v>
      </c>
      <c r="Q2907" s="208">
        <v>3.0649999999999999</v>
      </c>
      <c r="R2907" s="208">
        <v>3.7770000000000001</v>
      </c>
      <c r="S2907" s="208">
        <v>3.7389999999999999</v>
      </c>
      <c r="T2907" s="208">
        <v>3.5550000000000002</v>
      </c>
      <c r="U2907" s="208">
        <v>2.6389999999999998</v>
      </c>
      <c r="V2907" s="208">
        <v>1.252</v>
      </c>
      <c r="W2907" s="208">
        <v>0.53900000000000003</v>
      </c>
      <c r="X2907" s="24"/>
      <c r="Y2907" s="24"/>
      <c r="Z2907" s="24"/>
      <c r="AA2907" s="208">
        <v>0.46</v>
      </c>
      <c r="AB2907" s="208">
        <v>1.4730000000000001</v>
      </c>
      <c r="AC2907" s="208">
        <v>2.9809999999999999</v>
      </c>
      <c r="AD2907" s="208">
        <v>3.5169999999999999</v>
      </c>
      <c r="AE2907" s="208">
        <v>3.859</v>
      </c>
      <c r="AF2907" s="208">
        <v>3.0630000000000002</v>
      </c>
      <c r="AG2907" s="208">
        <v>2.1859999999999999</v>
      </c>
      <c r="AH2907" s="208">
        <v>1.3420000000000001</v>
      </c>
      <c r="AI2907" s="208">
        <v>0.67400000000000004</v>
      </c>
      <c r="AJ2907" s="24"/>
      <c r="AK2907" s="24"/>
      <c r="AL2907" s="24"/>
      <c r="AM2907" s="208">
        <v>0.65300000000000002</v>
      </c>
      <c r="AN2907" s="208">
        <v>1.635</v>
      </c>
      <c r="AO2907" s="208">
        <v>3.5569999999999999</v>
      </c>
      <c r="AP2907" s="208">
        <v>3.7709999999999999</v>
      </c>
      <c r="AQ2907" s="208">
        <v>3.7029999999999998</v>
      </c>
      <c r="AR2907" s="208">
        <v>3.0350000000000001</v>
      </c>
      <c r="AS2907" s="208">
        <v>2.5419999999999998</v>
      </c>
      <c r="AT2907" s="208">
        <v>1.218</v>
      </c>
      <c r="AU2907" s="208">
        <v>0.28799999999999998</v>
      </c>
      <c r="AV2907" s="24"/>
      <c r="AW2907" s="24"/>
      <c r="AX2907" s="24"/>
      <c r="AY2907" s="208">
        <v>0.627</v>
      </c>
      <c r="AZ2907" s="208">
        <v>1.3740000000000001</v>
      </c>
      <c r="BA2907" s="208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208">
        <v>14.7</v>
      </c>
      <c r="G2908" s="208">
        <v>12</v>
      </c>
      <c r="H2908" s="208">
        <v>10.1</v>
      </c>
      <c r="I2908" s="221">
        <v>9.0640000000000001</v>
      </c>
      <c r="J2908" s="221"/>
      <c r="K2908" s="208">
        <v>0.216</v>
      </c>
      <c r="L2908" s="24"/>
      <c r="M2908" s="24"/>
      <c r="N2908" s="24"/>
      <c r="O2908" s="208">
        <v>3.258</v>
      </c>
      <c r="P2908" s="208">
        <v>8.1999999999999993</v>
      </c>
      <c r="Q2908" s="208">
        <v>11.782999999999999</v>
      </c>
      <c r="R2908" s="208">
        <v>15.618</v>
      </c>
      <c r="S2908" s="208">
        <v>16.638999999999999</v>
      </c>
      <c r="T2908" s="208">
        <v>15.925000000000001</v>
      </c>
      <c r="U2908" s="208">
        <v>9.6329999999999991</v>
      </c>
      <c r="V2908" s="208">
        <v>4.5579999999999998</v>
      </c>
      <c r="W2908" s="208">
        <v>2.4569999999999999</v>
      </c>
      <c r="X2908" s="24"/>
      <c r="Y2908" s="24"/>
      <c r="Z2908" s="24"/>
      <c r="AA2908" s="208">
        <v>2.7229999999999999</v>
      </c>
      <c r="AB2908" s="208">
        <v>6.8620000000000001</v>
      </c>
      <c r="AC2908" s="208">
        <v>11.303000000000001</v>
      </c>
      <c r="AD2908" s="208">
        <v>13.58</v>
      </c>
      <c r="AE2908" s="208">
        <v>14.073</v>
      </c>
      <c r="AF2908" s="208">
        <v>10.888</v>
      </c>
      <c r="AG2908" s="208">
        <v>7.609</v>
      </c>
      <c r="AH2908" s="208">
        <v>4.734</v>
      </c>
      <c r="AI2908" s="208">
        <v>2.778</v>
      </c>
      <c r="AJ2908" s="24"/>
      <c r="AK2908" s="24"/>
      <c r="AL2908" s="24"/>
      <c r="AM2908" s="208">
        <v>2.9049999999999998</v>
      </c>
      <c r="AN2908" s="208">
        <v>6.9470000000000001</v>
      </c>
      <c r="AO2908" s="208">
        <v>11.974</v>
      </c>
      <c r="AP2908" s="208">
        <v>14.901</v>
      </c>
      <c r="AQ2908" s="208">
        <v>14.192</v>
      </c>
      <c r="AR2908" s="208">
        <v>11.443</v>
      </c>
      <c r="AS2908" s="208">
        <v>10.087</v>
      </c>
      <c r="AT2908" s="208">
        <v>5.766</v>
      </c>
      <c r="AU2908" s="208">
        <v>2.363</v>
      </c>
      <c r="AV2908" s="24"/>
      <c r="AW2908" s="24"/>
      <c r="AX2908" s="24"/>
      <c r="AY2908" s="208">
        <v>3.6349999999999998</v>
      </c>
      <c r="AZ2908" s="208">
        <v>6.2969999999999997</v>
      </c>
      <c r="BA2908" s="208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209">
        <v>61.704000000000001</v>
      </c>
      <c r="G2909" s="209">
        <v>53.167999999999999</v>
      </c>
      <c r="H2909" s="209">
        <v>40.764000000000003</v>
      </c>
      <c r="I2909" s="224">
        <v>33.371000000000002</v>
      </c>
      <c r="J2909" s="224"/>
      <c r="K2909" s="209">
        <v>16.452999999999999</v>
      </c>
      <c r="L2909" s="209">
        <v>10.138</v>
      </c>
      <c r="M2909" s="209">
        <v>5.2469999999999999</v>
      </c>
      <c r="N2909" s="209">
        <v>8.4009999999999998</v>
      </c>
      <c r="O2909" s="209">
        <v>18.716999999999999</v>
      </c>
      <c r="P2909" s="209">
        <v>10.316000000000001</v>
      </c>
      <c r="Q2909" s="209">
        <v>40.814</v>
      </c>
      <c r="R2909" s="209">
        <v>52.53</v>
      </c>
      <c r="S2909" s="209">
        <v>42.927999999999997</v>
      </c>
      <c r="T2909" s="209">
        <v>61.7</v>
      </c>
      <c r="U2909" s="209">
        <v>66.972999999999999</v>
      </c>
      <c r="V2909" s="209">
        <v>28.635999999999999</v>
      </c>
      <c r="W2909" s="209">
        <v>21.939</v>
      </c>
      <c r="X2909" s="209">
        <v>10.738</v>
      </c>
      <c r="Y2909" s="209">
        <v>4.8730000000000002</v>
      </c>
      <c r="Z2909" s="209">
        <v>11.760999999999999</v>
      </c>
      <c r="AA2909" s="209">
        <v>12.704000000000001</v>
      </c>
      <c r="AB2909" s="209">
        <v>27.111000000000001</v>
      </c>
      <c r="AC2909" s="209">
        <v>42.158999999999999</v>
      </c>
      <c r="AD2909" s="209">
        <v>73.265000000000001</v>
      </c>
      <c r="AE2909" s="209">
        <v>52.847999999999999</v>
      </c>
      <c r="AF2909" s="209">
        <v>43.267000000000003</v>
      </c>
      <c r="AG2909" s="209">
        <v>31.538</v>
      </c>
      <c r="AH2909" s="209">
        <v>35.923000000000002</v>
      </c>
      <c r="AI2909" s="209">
        <v>23.411999999999999</v>
      </c>
      <c r="AJ2909" s="209">
        <v>11.673999999999999</v>
      </c>
      <c r="AK2909" s="209">
        <v>5.4580000000000002</v>
      </c>
      <c r="AL2909" s="209">
        <v>8.3190000000000008</v>
      </c>
      <c r="AM2909" s="209">
        <v>16.544</v>
      </c>
      <c r="AN2909" s="209">
        <v>25.157</v>
      </c>
      <c r="AO2909" s="209">
        <v>28.640999999999998</v>
      </c>
      <c r="AP2909" s="209">
        <v>63.786999999999999</v>
      </c>
      <c r="AQ2909" s="209">
        <v>59.905999999999999</v>
      </c>
      <c r="AR2909" s="209">
        <v>57.401000000000003</v>
      </c>
      <c r="AS2909" s="209">
        <v>66.971999999999994</v>
      </c>
      <c r="AT2909" s="209">
        <v>33.284999999999997</v>
      </c>
      <c r="AU2909" s="209">
        <v>24.992999999999999</v>
      </c>
      <c r="AV2909" s="209">
        <v>13.047000000000001</v>
      </c>
      <c r="AW2909" s="209">
        <v>4.9829999999999997</v>
      </c>
      <c r="AX2909" s="209">
        <v>11.885999999999999</v>
      </c>
      <c r="AY2909" s="209">
        <v>12.332000000000001</v>
      </c>
      <c r="AZ2909" s="209">
        <v>27.806000000000001</v>
      </c>
      <c r="BA2909" s="209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208">
        <v>61.704000000000001</v>
      </c>
      <c r="G2910" s="208">
        <v>53.167999999999999</v>
      </c>
      <c r="H2910" s="208">
        <v>40.764000000000003</v>
      </c>
      <c r="I2910" s="221">
        <v>33.371000000000002</v>
      </c>
      <c r="J2910" s="221"/>
      <c r="K2910" s="208">
        <v>16.452999999999999</v>
      </c>
      <c r="L2910" s="208">
        <v>10.138</v>
      </c>
      <c r="M2910" s="208">
        <v>5.2469999999999999</v>
      </c>
      <c r="N2910" s="208">
        <v>8.4009999999999998</v>
      </c>
      <c r="O2910" s="208">
        <v>18.716999999999999</v>
      </c>
      <c r="P2910" s="208">
        <v>10.316000000000001</v>
      </c>
      <c r="Q2910" s="208">
        <v>40.814</v>
      </c>
      <c r="R2910" s="208">
        <v>52.53</v>
      </c>
      <c r="S2910" s="208">
        <v>42.927999999999997</v>
      </c>
      <c r="T2910" s="208">
        <v>61.7</v>
      </c>
      <c r="U2910" s="208">
        <v>66.972999999999999</v>
      </c>
      <c r="V2910" s="208">
        <v>28.635999999999999</v>
      </c>
      <c r="W2910" s="208">
        <v>21.939</v>
      </c>
      <c r="X2910" s="208">
        <v>10.738</v>
      </c>
      <c r="Y2910" s="208">
        <v>4.8730000000000002</v>
      </c>
      <c r="Z2910" s="208">
        <v>11.760999999999999</v>
      </c>
      <c r="AA2910" s="208">
        <v>12.704000000000001</v>
      </c>
      <c r="AB2910" s="208">
        <v>27.111000000000001</v>
      </c>
      <c r="AC2910" s="208">
        <v>42.158999999999999</v>
      </c>
      <c r="AD2910" s="208">
        <v>73.265000000000001</v>
      </c>
      <c r="AE2910" s="208">
        <v>52.847999999999999</v>
      </c>
      <c r="AF2910" s="208">
        <v>43.267000000000003</v>
      </c>
      <c r="AG2910" s="208">
        <v>31.538</v>
      </c>
      <c r="AH2910" s="208">
        <v>35.923000000000002</v>
      </c>
      <c r="AI2910" s="208">
        <v>23.411999999999999</v>
      </c>
      <c r="AJ2910" s="208">
        <v>11.673999999999999</v>
      </c>
      <c r="AK2910" s="208">
        <v>5.4580000000000002</v>
      </c>
      <c r="AL2910" s="208">
        <v>8.3190000000000008</v>
      </c>
      <c r="AM2910" s="208">
        <v>16.544</v>
      </c>
      <c r="AN2910" s="208">
        <v>25.157</v>
      </c>
      <c r="AO2910" s="208">
        <v>28.640999999999998</v>
      </c>
      <c r="AP2910" s="208">
        <v>63.786999999999999</v>
      </c>
      <c r="AQ2910" s="208">
        <v>59.905999999999999</v>
      </c>
      <c r="AR2910" s="208">
        <v>57.401000000000003</v>
      </c>
      <c r="AS2910" s="208">
        <v>66.971999999999994</v>
      </c>
      <c r="AT2910" s="208">
        <v>33.284999999999997</v>
      </c>
      <c r="AU2910" s="208">
        <v>24.992999999999999</v>
      </c>
      <c r="AV2910" s="208">
        <v>13.047000000000001</v>
      </c>
      <c r="AW2910" s="208">
        <v>4.9829999999999997</v>
      </c>
      <c r="AX2910" s="208">
        <v>11.885999999999999</v>
      </c>
      <c r="AY2910" s="208">
        <v>12.332000000000001</v>
      </c>
      <c r="AZ2910" s="208">
        <v>27.806000000000001</v>
      </c>
      <c r="BA2910" s="208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9">
        <v>9.6880000000000006</v>
      </c>
      <c r="AR2911" s="209">
        <v>2.9420000000000002</v>
      </c>
      <c r="AS2911" s="209">
        <v>2.6739999999999999</v>
      </c>
      <c r="AT2911" s="209">
        <v>1.91</v>
      </c>
      <c r="AU2911" s="209">
        <v>0.21</v>
      </c>
      <c r="AV2911" s="20"/>
      <c r="AW2911" s="20"/>
      <c r="AX2911" s="20"/>
      <c r="AY2911" s="20"/>
      <c r="AZ2911" s="20"/>
      <c r="BA2911" s="209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08">
        <v>9.6880000000000006</v>
      </c>
      <c r="AR2912" s="208">
        <v>2.9420000000000002</v>
      </c>
      <c r="AS2912" s="208">
        <v>2.6739999999999999</v>
      </c>
      <c r="AT2912" s="208">
        <v>1.91</v>
      </c>
      <c r="AU2912" s="208">
        <v>0.21</v>
      </c>
      <c r="AV2912" s="24"/>
      <c r="AW2912" s="24"/>
      <c r="AX2912" s="24"/>
      <c r="AY2912" s="24"/>
      <c r="AZ2912" s="24"/>
      <c r="BA2912" s="208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209">
        <v>1.9450000000000001</v>
      </c>
      <c r="H2913" s="209">
        <v>0.60499999999999998</v>
      </c>
      <c r="I2913" s="224">
        <v>0.68500000000000005</v>
      </c>
      <c r="J2913" s="224"/>
      <c r="K2913" s="209">
        <v>0.373</v>
      </c>
      <c r="L2913" s="20"/>
      <c r="M2913" s="20"/>
      <c r="N2913" s="20"/>
      <c r="O2913" s="20"/>
      <c r="P2913" s="209">
        <v>0.57099999999999995</v>
      </c>
      <c r="Q2913" s="209">
        <v>0.876</v>
      </c>
      <c r="R2913" s="209">
        <v>0.69</v>
      </c>
      <c r="S2913" s="209">
        <v>0.874</v>
      </c>
      <c r="T2913" s="209">
        <v>0.95799999999999996</v>
      </c>
      <c r="U2913" s="209">
        <v>0.65200000000000002</v>
      </c>
      <c r="V2913" s="209">
        <v>0.51900000000000002</v>
      </c>
      <c r="W2913" s="209">
        <v>0.26300000000000001</v>
      </c>
      <c r="X2913" s="209">
        <v>0.1</v>
      </c>
      <c r="Y2913" s="20"/>
      <c r="Z2913" s="20"/>
      <c r="AA2913" s="20"/>
      <c r="AB2913" s="209">
        <v>0.60299999999999998</v>
      </c>
      <c r="AC2913" s="209">
        <v>0.72099999999999997</v>
      </c>
      <c r="AD2913" s="209">
        <v>0.74399999999999999</v>
      </c>
      <c r="AE2913" s="209">
        <v>0.89100000000000001</v>
      </c>
      <c r="AF2913" s="209">
        <v>0.86899999999999999</v>
      </c>
      <c r="AG2913" s="20"/>
      <c r="AH2913" s="209">
        <v>1.254</v>
      </c>
      <c r="AI2913" s="209">
        <v>0.433</v>
      </c>
      <c r="AJ2913" s="20"/>
      <c r="AK2913" s="20"/>
      <c r="AL2913" s="20"/>
      <c r="AM2913" s="209">
        <v>0.38</v>
      </c>
      <c r="AN2913" s="209">
        <v>0.60199999999999998</v>
      </c>
      <c r="AO2913" s="209">
        <v>0.66100000000000003</v>
      </c>
      <c r="AP2913" s="209">
        <v>0.98799999999999999</v>
      </c>
      <c r="AQ2913" s="209">
        <v>1.28</v>
      </c>
      <c r="AR2913" s="209">
        <v>1.0920000000000001</v>
      </c>
      <c r="AS2913" s="209">
        <v>0.996</v>
      </c>
      <c r="AT2913" s="209">
        <v>0.76800000000000002</v>
      </c>
      <c r="AU2913" s="209">
        <v>0.41899999999999998</v>
      </c>
      <c r="AV2913" s="20"/>
      <c r="AW2913" s="20"/>
      <c r="AX2913" s="20"/>
      <c r="AY2913" s="209">
        <v>0.32400000000000001</v>
      </c>
      <c r="AZ2913" s="209">
        <v>0.54600000000000004</v>
      </c>
      <c r="BA2913" s="209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208">
        <v>1.9450000000000001</v>
      </c>
      <c r="H2914" s="208">
        <v>0.60499999999999998</v>
      </c>
      <c r="I2914" s="221">
        <v>0.68500000000000005</v>
      </c>
      <c r="J2914" s="221"/>
      <c r="K2914" s="208">
        <v>0.373</v>
      </c>
      <c r="L2914" s="24"/>
      <c r="M2914" s="24"/>
      <c r="N2914" s="24"/>
      <c r="O2914" s="24"/>
      <c r="P2914" s="208">
        <v>0.57099999999999995</v>
      </c>
      <c r="Q2914" s="208">
        <v>0.876</v>
      </c>
      <c r="R2914" s="208">
        <v>0.69</v>
      </c>
      <c r="S2914" s="208">
        <v>0.874</v>
      </c>
      <c r="T2914" s="208">
        <v>0.95799999999999996</v>
      </c>
      <c r="U2914" s="208">
        <v>0.65200000000000002</v>
      </c>
      <c r="V2914" s="208">
        <v>0.51900000000000002</v>
      </c>
      <c r="W2914" s="208">
        <v>0.26300000000000001</v>
      </c>
      <c r="X2914" s="208">
        <v>0.1</v>
      </c>
      <c r="Y2914" s="24"/>
      <c r="Z2914" s="24"/>
      <c r="AA2914" s="24"/>
      <c r="AB2914" s="208">
        <v>0.60299999999999998</v>
      </c>
      <c r="AC2914" s="208">
        <v>0.72099999999999997</v>
      </c>
      <c r="AD2914" s="208">
        <v>0.74399999999999999</v>
      </c>
      <c r="AE2914" s="208">
        <v>0.89100000000000001</v>
      </c>
      <c r="AF2914" s="208">
        <v>0.86899999999999999</v>
      </c>
      <c r="AG2914" s="24"/>
      <c r="AH2914" s="208">
        <v>1.254</v>
      </c>
      <c r="AI2914" s="208">
        <v>0.433</v>
      </c>
      <c r="AJ2914" s="24"/>
      <c r="AK2914" s="24"/>
      <c r="AL2914" s="24"/>
      <c r="AM2914" s="208">
        <v>0.38</v>
      </c>
      <c r="AN2914" s="208">
        <v>0.60199999999999998</v>
      </c>
      <c r="AO2914" s="208">
        <v>0.66100000000000003</v>
      </c>
      <c r="AP2914" s="208">
        <v>0.98799999999999999</v>
      </c>
      <c r="AQ2914" s="208">
        <v>1.28</v>
      </c>
      <c r="AR2914" s="208">
        <v>1.0920000000000001</v>
      </c>
      <c r="AS2914" s="208">
        <v>0.996</v>
      </c>
      <c r="AT2914" s="208">
        <v>0.76800000000000002</v>
      </c>
      <c r="AU2914" s="208">
        <v>0.41899999999999998</v>
      </c>
      <c r="AV2914" s="24"/>
      <c r="AW2914" s="24"/>
      <c r="AX2914" s="24"/>
      <c r="AY2914" s="208">
        <v>0.32400000000000001</v>
      </c>
      <c r="AZ2914" s="208">
        <v>0.54600000000000004</v>
      </c>
      <c r="BA2914" s="208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4">
        <v>1.3819999999999999</v>
      </c>
      <c r="J2915" s="224"/>
      <c r="K2915" s="20"/>
      <c r="L2915" s="209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209">
        <v>2.6040000000000001</v>
      </c>
      <c r="W2915" s="209">
        <v>0.56799999999999995</v>
      </c>
      <c r="X2915" s="209">
        <v>1.9E-2</v>
      </c>
      <c r="Y2915" s="20"/>
      <c r="Z2915" s="20"/>
      <c r="AA2915" s="20"/>
      <c r="AB2915" s="209">
        <v>1.048</v>
      </c>
      <c r="AC2915" s="20"/>
      <c r="AD2915" s="20"/>
      <c r="AE2915" s="20"/>
      <c r="AF2915" s="20"/>
      <c r="AG2915" s="209">
        <v>0.44900000000000001</v>
      </c>
      <c r="AH2915" s="209">
        <v>1.5940000000000001</v>
      </c>
      <c r="AI2915" s="209">
        <v>0.53600000000000003</v>
      </c>
      <c r="AJ2915" s="209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9">
        <v>1.48</v>
      </c>
      <c r="AU2915" s="209">
        <v>0.70799999999999996</v>
      </c>
      <c r="AV2915" s="209">
        <v>0.02</v>
      </c>
      <c r="AW2915" s="20"/>
      <c r="AX2915" s="20"/>
      <c r="AY2915" s="20"/>
      <c r="AZ2915" s="209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1">
        <v>1.3819999999999999</v>
      </c>
      <c r="J2916" s="221"/>
      <c r="K2916" s="24"/>
      <c r="L2916" s="208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208">
        <v>2.6040000000000001</v>
      </c>
      <c r="W2916" s="208">
        <v>0.56799999999999995</v>
      </c>
      <c r="X2916" s="208">
        <v>1.9E-2</v>
      </c>
      <c r="Y2916" s="24"/>
      <c r="Z2916" s="24"/>
      <c r="AA2916" s="24"/>
      <c r="AB2916" s="208">
        <v>1.048</v>
      </c>
      <c r="AC2916" s="24"/>
      <c r="AD2916" s="24"/>
      <c r="AE2916" s="24"/>
      <c r="AF2916" s="24"/>
      <c r="AG2916" s="208">
        <v>0.44900000000000001</v>
      </c>
      <c r="AH2916" s="208">
        <v>1.5940000000000001</v>
      </c>
      <c r="AI2916" s="208">
        <v>0.53600000000000003</v>
      </c>
      <c r="AJ2916" s="208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208">
        <v>1.48</v>
      </c>
      <c r="AU2916" s="208">
        <v>0.70799999999999996</v>
      </c>
      <c r="AV2916" s="208">
        <v>0.02</v>
      </c>
      <c r="AW2916" s="24"/>
      <c r="AX2916" s="24"/>
      <c r="AY2916" s="24"/>
      <c r="AZ2916" s="208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211">
        <v>173.62299999999999</v>
      </c>
      <c r="G2917" s="211">
        <v>149.489</v>
      </c>
      <c r="H2917" s="211">
        <v>146.40799999999999</v>
      </c>
      <c r="I2917" s="220">
        <v>126.691</v>
      </c>
      <c r="J2917" s="220"/>
      <c r="K2917" s="211">
        <v>95.667000000000002</v>
      </c>
      <c r="L2917" s="211">
        <v>37.619</v>
      </c>
      <c r="M2917" s="211">
        <v>26.478999999999999</v>
      </c>
      <c r="N2917" s="211">
        <v>37.948999999999998</v>
      </c>
      <c r="O2917" s="211">
        <v>44.472000000000001</v>
      </c>
      <c r="P2917" s="211">
        <v>86.930999999999997</v>
      </c>
      <c r="Q2917" s="211">
        <v>115.624</v>
      </c>
      <c r="R2917" s="211">
        <v>176.91399999999999</v>
      </c>
      <c r="S2917" s="211">
        <v>162.71600000000001</v>
      </c>
      <c r="T2917" s="211">
        <v>164.19300000000001</v>
      </c>
      <c r="U2917" s="211">
        <v>109.886</v>
      </c>
      <c r="V2917" s="211">
        <v>131.559</v>
      </c>
      <c r="W2917" s="211">
        <v>84.653999999999996</v>
      </c>
      <c r="X2917" s="211">
        <v>29.492999999999999</v>
      </c>
      <c r="Y2917" s="211">
        <v>27.609000000000002</v>
      </c>
      <c r="Z2917" s="211">
        <v>32.094000000000001</v>
      </c>
      <c r="AA2917" s="211">
        <v>43.915999999999997</v>
      </c>
      <c r="AB2917" s="211">
        <v>82.786000000000001</v>
      </c>
      <c r="AC2917" s="211">
        <v>134.71899999999999</v>
      </c>
      <c r="AD2917" s="211">
        <v>169.88</v>
      </c>
      <c r="AE2917" s="211">
        <v>158.196</v>
      </c>
      <c r="AF2917" s="211">
        <v>149.363</v>
      </c>
      <c r="AG2917" s="211">
        <v>101.792</v>
      </c>
      <c r="AH2917" s="211">
        <v>90.35</v>
      </c>
      <c r="AI2917" s="211">
        <v>70.057000000000002</v>
      </c>
      <c r="AJ2917" s="211">
        <v>46.926000000000002</v>
      </c>
      <c r="AK2917" s="211">
        <v>29.55</v>
      </c>
      <c r="AL2917" s="211">
        <v>38.796999999999997</v>
      </c>
      <c r="AM2917" s="211">
        <v>27.707999999999998</v>
      </c>
      <c r="AN2917" s="211">
        <v>80.884</v>
      </c>
      <c r="AO2917" s="211">
        <v>116.996</v>
      </c>
      <c r="AP2917" s="211">
        <v>145.36199999999999</v>
      </c>
      <c r="AQ2917" s="211">
        <v>162.53100000000001</v>
      </c>
      <c r="AR2917" s="211">
        <v>150.34299999999999</v>
      </c>
      <c r="AS2917" s="211">
        <v>108.113</v>
      </c>
      <c r="AT2917" s="211">
        <v>102.767</v>
      </c>
      <c r="AU2917" s="211">
        <v>64.040000000000006</v>
      </c>
      <c r="AV2917" s="211">
        <v>32.116999999999997</v>
      </c>
      <c r="AW2917" s="211">
        <v>24.390999999999998</v>
      </c>
      <c r="AX2917" s="211">
        <v>31.707999999999998</v>
      </c>
      <c r="AY2917" s="211">
        <v>55.180999999999997</v>
      </c>
      <c r="AZ2917" s="211">
        <v>76.941999999999993</v>
      </c>
      <c r="BA2917" s="211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209">
        <v>0.95699999999999996</v>
      </c>
      <c r="G2918" s="209">
        <v>0.72099999999999997</v>
      </c>
      <c r="H2918" s="209">
        <v>0.58899999999999997</v>
      </c>
      <c r="I2918" s="224">
        <v>0.58099999999999996</v>
      </c>
      <c r="J2918" s="224"/>
      <c r="K2918" s="209">
        <v>0.28000000000000003</v>
      </c>
      <c r="L2918" s="20"/>
      <c r="M2918" s="20"/>
      <c r="N2918" s="20"/>
      <c r="O2918" s="209">
        <v>0.121</v>
      </c>
      <c r="P2918" s="209">
        <v>0.50600000000000001</v>
      </c>
      <c r="Q2918" s="209">
        <v>0.72</v>
      </c>
      <c r="R2918" s="209">
        <v>0.76800000000000002</v>
      </c>
      <c r="S2918" s="209">
        <v>0.92900000000000005</v>
      </c>
      <c r="T2918" s="209">
        <v>0.89</v>
      </c>
      <c r="U2918" s="209">
        <v>0.73499999999999999</v>
      </c>
      <c r="V2918" s="209">
        <v>0.629</v>
      </c>
      <c r="W2918" s="209">
        <v>0.438</v>
      </c>
      <c r="X2918" s="20"/>
      <c r="Y2918" s="20"/>
      <c r="Z2918" s="20"/>
      <c r="AA2918" s="20"/>
      <c r="AB2918" s="20"/>
      <c r="AC2918" s="209">
        <v>0.81399999999999995</v>
      </c>
      <c r="AD2918" s="20"/>
      <c r="AE2918" s="209">
        <v>1.1140000000000001</v>
      </c>
      <c r="AF2918" s="209">
        <v>0.45800000000000002</v>
      </c>
      <c r="AG2918" s="209">
        <v>0.34599999999999997</v>
      </c>
      <c r="AH2918" s="209">
        <v>0.246</v>
      </c>
      <c r="AI2918" s="20"/>
      <c r="AJ2918" s="209">
        <v>0.184</v>
      </c>
      <c r="AK2918" s="20"/>
      <c r="AL2918" s="20"/>
      <c r="AM2918" s="20"/>
      <c r="AN2918" s="20"/>
      <c r="AO2918" s="209">
        <v>0.63700000000000001</v>
      </c>
      <c r="AP2918" s="209">
        <v>0.53100000000000003</v>
      </c>
      <c r="AQ2918" s="209">
        <v>0.48299999999999998</v>
      </c>
      <c r="AR2918" s="209">
        <v>0.501</v>
      </c>
      <c r="AS2918" s="209">
        <v>0.34699999999999998</v>
      </c>
      <c r="AT2918" s="209">
        <v>0.28999999999999998</v>
      </c>
      <c r="AU2918" s="209">
        <v>0.18099999999999999</v>
      </c>
      <c r="AV2918" s="20"/>
      <c r="AW2918" s="20"/>
      <c r="AX2918" s="20"/>
      <c r="AY2918" s="209">
        <v>3.9E-2</v>
      </c>
      <c r="AZ2918" s="209">
        <v>0.20100000000000001</v>
      </c>
      <c r="BA2918" s="209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208">
        <v>0.95699999999999996</v>
      </c>
      <c r="G2919" s="208">
        <v>0.72099999999999997</v>
      </c>
      <c r="H2919" s="208">
        <v>0.58899999999999997</v>
      </c>
      <c r="I2919" s="221">
        <v>0.58099999999999996</v>
      </c>
      <c r="J2919" s="221"/>
      <c r="K2919" s="208">
        <v>0.28000000000000003</v>
      </c>
      <c r="L2919" s="24"/>
      <c r="M2919" s="24"/>
      <c r="N2919" s="24"/>
      <c r="O2919" s="208">
        <v>0.121</v>
      </c>
      <c r="P2919" s="208">
        <v>0.50600000000000001</v>
      </c>
      <c r="Q2919" s="208">
        <v>0.72</v>
      </c>
      <c r="R2919" s="208">
        <v>0.76800000000000002</v>
      </c>
      <c r="S2919" s="208">
        <v>0.92900000000000005</v>
      </c>
      <c r="T2919" s="208">
        <v>0.89</v>
      </c>
      <c r="U2919" s="208">
        <v>0.73499999999999999</v>
      </c>
      <c r="V2919" s="208">
        <v>0.629</v>
      </c>
      <c r="W2919" s="208">
        <v>0.438</v>
      </c>
      <c r="X2919" s="24"/>
      <c r="Y2919" s="24"/>
      <c r="Z2919" s="24"/>
      <c r="AA2919" s="24"/>
      <c r="AB2919" s="24"/>
      <c r="AC2919" s="208">
        <v>0.81399999999999995</v>
      </c>
      <c r="AD2919" s="24"/>
      <c r="AE2919" s="208">
        <v>1.1140000000000001</v>
      </c>
      <c r="AF2919" s="208">
        <v>0.45800000000000002</v>
      </c>
      <c r="AG2919" s="208">
        <v>0.34599999999999997</v>
      </c>
      <c r="AH2919" s="208">
        <v>0.246</v>
      </c>
      <c r="AI2919" s="24"/>
      <c r="AJ2919" s="208">
        <v>0.184</v>
      </c>
      <c r="AK2919" s="24"/>
      <c r="AL2919" s="24"/>
      <c r="AM2919" s="24"/>
      <c r="AN2919" s="24"/>
      <c r="AO2919" s="208">
        <v>0.63700000000000001</v>
      </c>
      <c r="AP2919" s="208">
        <v>0.53100000000000003</v>
      </c>
      <c r="AQ2919" s="208">
        <v>0.48299999999999998</v>
      </c>
      <c r="AR2919" s="208">
        <v>0.501</v>
      </c>
      <c r="AS2919" s="208">
        <v>0.34699999999999998</v>
      </c>
      <c r="AT2919" s="208">
        <v>0.28999999999999998</v>
      </c>
      <c r="AU2919" s="208">
        <v>0.18099999999999999</v>
      </c>
      <c r="AV2919" s="24"/>
      <c r="AW2919" s="24"/>
      <c r="AX2919" s="24"/>
      <c r="AY2919" s="208">
        <v>3.9E-2</v>
      </c>
      <c r="AZ2919" s="208">
        <v>0.20100000000000001</v>
      </c>
      <c r="BA2919" s="208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209">
        <v>24</v>
      </c>
      <c r="G2920" s="20"/>
      <c r="H2920" s="209">
        <v>31</v>
      </c>
      <c r="I2920" s="224">
        <v>16.100000000000001</v>
      </c>
      <c r="J2920" s="224"/>
      <c r="K2920" s="209">
        <v>36</v>
      </c>
      <c r="L2920" s="20"/>
      <c r="M2920" s="20"/>
      <c r="N2920" s="20"/>
      <c r="O2920" s="209">
        <v>3.2730000000000001</v>
      </c>
      <c r="P2920" s="209">
        <v>4.0259999999999998</v>
      </c>
      <c r="Q2920" s="209">
        <v>6.1619999999999999</v>
      </c>
      <c r="R2920" s="209">
        <v>6.6029999999999998</v>
      </c>
      <c r="S2920" s="209">
        <v>7.6050000000000004</v>
      </c>
      <c r="T2920" s="209">
        <v>6.8819999999999997</v>
      </c>
      <c r="U2920" s="209">
        <v>4.7629999999999999</v>
      </c>
      <c r="V2920" s="209">
        <v>2.3860000000000001</v>
      </c>
      <c r="W2920" s="209">
        <v>1.391</v>
      </c>
      <c r="X2920" s="20"/>
      <c r="Y2920" s="20"/>
      <c r="Z2920" s="20"/>
      <c r="AA2920" s="209">
        <v>-6.0960000000000001</v>
      </c>
      <c r="AB2920" s="209">
        <v>3.1179999999999999</v>
      </c>
      <c r="AC2920" s="209">
        <v>5.0289999999999999</v>
      </c>
      <c r="AD2920" s="209">
        <v>6.4980000000000002</v>
      </c>
      <c r="AE2920" s="209">
        <v>6.1909999999999998</v>
      </c>
      <c r="AF2920" s="209">
        <v>5.04</v>
      </c>
      <c r="AG2920" s="209">
        <v>3.3170000000000002</v>
      </c>
      <c r="AH2920" s="209">
        <v>2.06</v>
      </c>
      <c r="AI2920" s="209">
        <v>1.4239999999999999</v>
      </c>
      <c r="AJ2920" s="20"/>
      <c r="AK2920" s="20"/>
      <c r="AL2920" s="20"/>
      <c r="AM2920" s="209">
        <v>1.123</v>
      </c>
      <c r="AN2920" s="209">
        <v>2.964</v>
      </c>
      <c r="AO2920" s="209">
        <v>5.5229999999999997</v>
      </c>
      <c r="AP2920" s="209">
        <v>7.5270000000000001</v>
      </c>
      <c r="AQ2920" s="209">
        <v>6.7640000000000002</v>
      </c>
      <c r="AR2920" s="209">
        <v>5.4729999999999999</v>
      </c>
      <c r="AS2920" s="209">
        <v>4.5199999999999996</v>
      </c>
      <c r="AT2920" s="209">
        <v>2.4529999999999998</v>
      </c>
      <c r="AU2920" s="209">
        <v>1.24</v>
      </c>
      <c r="AV2920" s="20"/>
      <c r="AW2920" s="20"/>
      <c r="AX2920" s="20"/>
      <c r="AY2920" s="209">
        <v>1.2350000000000001</v>
      </c>
      <c r="AZ2920" s="209">
        <v>3.379</v>
      </c>
      <c r="BA2920" s="209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208">
        <v>24</v>
      </c>
      <c r="G2921" s="24"/>
      <c r="H2921" s="208">
        <v>31</v>
      </c>
      <c r="I2921" s="221">
        <v>16.100000000000001</v>
      </c>
      <c r="J2921" s="221"/>
      <c r="K2921" s="208">
        <v>36</v>
      </c>
      <c r="L2921" s="24"/>
      <c r="M2921" s="24"/>
      <c r="N2921" s="24"/>
      <c r="O2921" s="208">
        <v>3.2730000000000001</v>
      </c>
      <c r="P2921" s="208">
        <v>4.0259999999999998</v>
      </c>
      <c r="Q2921" s="208">
        <v>6.1619999999999999</v>
      </c>
      <c r="R2921" s="208">
        <v>6.6029999999999998</v>
      </c>
      <c r="S2921" s="208">
        <v>7.6050000000000004</v>
      </c>
      <c r="T2921" s="208">
        <v>6.8819999999999997</v>
      </c>
      <c r="U2921" s="208">
        <v>4.7629999999999999</v>
      </c>
      <c r="V2921" s="208">
        <v>2.3860000000000001</v>
      </c>
      <c r="W2921" s="208">
        <v>1.391</v>
      </c>
      <c r="X2921" s="24"/>
      <c r="Y2921" s="24"/>
      <c r="Z2921" s="24"/>
      <c r="AA2921" s="208">
        <v>-6.0960000000000001</v>
      </c>
      <c r="AB2921" s="208">
        <v>3.1179999999999999</v>
      </c>
      <c r="AC2921" s="208">
        <v>5.0289999999999999</v>
      </c>
      <c r="AD2921" s="208">
        <v>6.4980000000000002</v>
      </c>
      <c r="AE2921" s="208">
        <v>6.1909999999999998</v>
      </c>
      <c r="AF2921" s="208">
        <v>5.04</v>
      </c>
      <c r="AG2921" s="208">
        <v>3.3170000000000002</v>
      </c>
      <c r="AH2921" s="208">
        <v>2.06</v>
      </c>
      <c r="AI2921" s="208">
        <v>1.4239999999999999</v>
      </c>
      <c r="AJ2921" s="24"/>
      <c r="AK2921" s="24"/>
      <c r="AL2921" s="24"/>
      <c r="AM2921" s="208">
        <v>1.123</v>
      </c>
      <c r="AN2921" s="208">
        <v>2.964</v>
      </c>
      <c r="AO2921" s="208">
        <v>5.5229999999999997</v>
      </c>
      <c r="AP2921" s="208">
        <v>7.5270000000000001</v>
      </c>
      <c r="AQ2921" s="208">
        <v>6.7640000000000002</v>
      </c>
      <c r="AR2921" s="208">
        <v>5.4729999999999999</v>
      </c>
      <c r="AS2921" s="208">
        <v>4.5199999999999996</v>
      </c>
      <c r="AT2921" s="208">
        <v>2.4529999999999998</v>
      </c>
      <c r="AU2921" s="208">
        <v>1.24</v>
      </c>
      <c r="AV2921" s="24"/>
      <c r="AW2921" s="24"/>
      <c r="AX2921" s="24"/>
      <c r="AY2921" s="208">
        <v>1.2350000000000001</v>
      </c>
      <c r="AZ2921" s="208">
        <v>3.379</v>
      </c>
      <c r="BA2921" s="208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209">
        <v>1.3640000000000001</v>
      </c>
      <c r="G2922" s="209">
        <v>1.0329999999999999</v>
      </c>
      <c r="H2922" s="209">
        <v>0.63800000000000001</v>
      </c>
      <c r="I2922" s="224">
        <v>0.59599999999999997</v>
      </c>
      <c r="J2922" s="224"/>
      <c r="K2922" s="209">
        <v>0.32100000000000001</v>
      </c>
      <c r="L2922" s="20"/>
      <c r="M2922" s="20"/>
      <c r="N2922" s="20"/>
      <c r="O2922" s="209">
        <v>0.125</v>
      </c>
      <c r="P2922" s="209">
        <v>0.439</v>
      </c>
      <c r="Q2922" s="20"/>
      <c r="R2922" s="20"/>
      <c r="S2922" s="209">
        <v>1.238</v>
      </c>
      <c r="T2922" s="209">
        <v>1.2130000000000001</v>
      </c>
      <c r="U2922" s="209">
        <v>0.79400000000000004</v>
      </c>
      <c r="V2922" s="209">
        <v>0.57299999999999995</v>
      </c>
      <c r="W2922" s="209">
        <v>0.30299999999999999</v>
      </c>
      <c r="X2922" s="20"/>
      <c r="Y2922" s="209">
        <v>3.5000000000000003E-2</v>
      </c>
      <c r="Z2922" s="20"/>
      <c r="AA2922" s="20"/>
      <c r="AB2922" s="209">
        <v>0.50800000000000001</v>
      </c>
      <c r="AC2922" s="209">
        <v>0.84499999999999997</v>
      </c>
      <c r="AD2922" s="209">
        <v>1.256</v>
      </c>
      <c r="AE2922" s="209">
        <v>1.3380000000000001</v>
      </c>
      <c r="AF2922" s="209">
        <v>1.208</v>
      </c>
      <c r="AG2922" s="209">
        <v>0.55600000000000005</v>
      </c>
      <c r="AH2922" s="209">
        <v>0.41899999999999998</v>
      </c>
      <c r="AI2922" s="209">
        <v>0.33800000000000002</v>
      </c>
      <c r="AJ2922" s="20"/>
      <c r="AK2922" s="20"/>
      <c r="AL2922" s="209">
        <v>5.8000000000000003E-2</v>
      </c>
      <c r="AM2922" s="20"/>
      <c r="AN2922" s="209">
        <v>0.54300000000000004</v>
      </c>
      <c r="AO2922" s="209">
        <v>1.163</v>
      </c>
      <c r="AP2922" s="209">
        <v>1.5209999999999999</v>
      </c>
      <c r="AQ2922" s="209">
        <v>1.6259999999999999</v>
      </c>
      <c r="AR2922" s="209">
        <v>1.0840000000000001</v>
      </c>
      <c r="AS2922" s="209">
        <v>0.745</v>
      </c>
      <c r="AT2922" s="209">
        <v>0.504</v>
      </c>
      <c r="AU2922" s="209">
        <v>0.28100000000000003</v>
      </c>
      <c r="AV2922" s="20"/>
      <c r="AW2922" s="209">
        <v>3.3000000000000002E-2</v>
      </c>
      <c r="AX2922" s="20"/>
      <c r="AY2922" s="209">
        <v>5.3999999999999999E-2</v>
      </c>
      <c r="AZ2922" s="209">
        <v>0.253</v>
      </c>
      <c r="BA2922" s="209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208">
        <v>1.3640000000000001</v>
      </c>
      <c r="G2923" s="208">
        <v>1.0329999999999999</v>
      </c>
      <c r="H2923" s="208">
        <v>0.63800000000000001</v>
      </c>
      <c r="I2923" s="221">
        <v>0.59599999999999997</v>
      </c>
      <c r="J2923" s="221"/>
      <c r="K2923" s="208">
        <v>0.32100000000000001</v>
      </c>
      <c r="L2923" s="24"/>
      <c r="M2923" s="24"/>
      <c r="N2923" s="24"/>
      <c r="O2923" s="208">
        <v>0.125</v>
      </c>
      <c r="P2923" s="208">
        <v>0.439</v>
      </c>
      <c r="Q2923" s="24"/>
      <c r="R2923" s="24"/>
      <c r="S2923" s="208">
        <v>1.238</v>
      </c>
      <c r="T2923" s="208">
        <v>1.2130000000000001</v>
      </c>
      <c r="U2923" s="208">
        <v>0.79400000000000004</v>
      </c>
      <c r="V2923" s="208">
        <v>0.57299999999999995</v>
      </c>
      <c r="W2923" s="208">
        <v>0.30299999999999999</v>
      </c>
      <c r="X2923" s="24"/>
      <c r="Y2923" s="208">
        <v>3.5000000000000003E-2</v>
      </c>
      <c r="Z2923" s="24"/>
      <c r="AA2923" s="24"/>
      <c r="AB2923" s="208">
        <v>0.50800000000000001</v>
      </c>
      <c r="AC2923" s="208">
        <v>0.84499999999999997</v>
      </c>
      <c r="AD2923" s="208">
        <v>1.256</v>
      </c>
      <c r="AE2923" s="208">
        <v>1.3380000000000001</v>
      </c>
      <c r="AF2923" s="208">
        <v>1.208</v>
      </c>
      <c r="AG2923" s="208">
        <v>0.55600000000000005</v>
      </c>
      <c r="AH2923" s="208">
        <v>0.41899999999999998</v>
      </c>
      <c r="AI2923" s="208">
        <v>0.33800000000000002</v>
      </c>
      <c r="AJ2923" s="24"/>
      <c r="AK2923" s="24"/>
      <c r="AL2923" s="208">
        <v>5.8000000000000003E-2</v>
      </c>
      <c r="AM2923" s="24"/>
      <c r="AN2923" s="208">
        <v>0.54300000000000004</v>
      </c>
      <c r="AO2923" s="208">
        <v>1.163</v>
      </c>
      <c r="AP2923" s="208">
        <v>1.5209999999999999</v>
      </c>
      <c r="AQ2923" s="208">
        <v>1.6259999999999999</v>
      </c>
      <c r="AR2923" s="208">
        <v>1.0840000000000001</v>
      </c>
      <c r="AS2923" s="208">
        <v>0.745</v>
      </c>
      <c r="AT2923" s="208">
        <v>0.504</v>
      </c>
      <c r="AU2923" s="208">
        <v>0.28100000000000003</v>
      </c>
      <c r="AV2923" s="24"/>
      <c r="AW2923" s="208">
        <v>3.3000000000000002E-2</v>
      </c>
      <c r="AX2923" s="24"/>
      <c r="AY2923" s="208">
        <v>5.3999999999999999E-2</v>
      </c>
      <c r="AZ2923" s="208">
        <v>0.253</v>
      </c>
      <c r="BA2923" s="208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209">
        <v>1.9910000000000001</v>
      </c>
      <c r="G2924" s="209">
        <v>1.54</v>
      </c>
      <c r="H2924" s="209">
        <v>0.93500000000000005</v>
      </c>
      <c r="I2924" s="224">
        <v>0.80500000000000005</v>
      </c>
      <c r="J2924" s="224"/>
      <c r="K2924" s="209">
        <v>0.29399999999999998</v>
      </c>
      <c r="L2924" s="209">
        <v>5.8000000000000003E-2</v>
      </c>
      <c r="M2924" s="20"/>
      <c r="N2924" s="20"/>
      <c r="O2924" s="209">
        <v>0.81299999999999994</v>
      </c>
      <c r="P2924" s="20"/>
      <c r="Q2924" s="209">
        <v>0.85499999999999998</v>
      </c>
      <c r="R2924" s="209">
        <v>1.373</v>
      </c>
      <c r="S2924" s="209">
        <v>1.538</v>
      </c>
      <c r="T2924" s="209">
        <v>1.514</v>
      </c>
      <c r="U2924" s="209">
        <v>0.96499999999999997</v>
      </c>
      <c r="V2924" s="209">
        <v>0.64100000000000001</v>
      </c>
      <c r="W2924" s="209">
        <v>0.25800000000000001</v>
      </c>
      <c r="X2924" s="20"/>
      <c r="Y2924" s="20"/>
      <c r="Z2924" s="20"/>
      <c r="AA2924" s="20"/>
      <c r="AB2924" s="20"/>
      <c r="AC2924" s="209">
        <v>1.843</v>
      </c>
      <c r="AD2924" s="209">
        <v>1.45</v>
      </c>
      <c r="AE2924" s="209">
        <v>1.694</v>
      </c>
      <c r="AF2924" s="209">
        <v>1.5429999999999999</v>
      </c>
      <c r="AG2924" s="209">
        <v>0.71499999999999997</v>
      </c>
      <c r="AH2924" s="209">
        <v>0.52900000000000003</v>
      </c>
      <c r="AI2924" s="209">
        <v>0.4</v>
      </c>
      <c r="AJ2924" s="20"/>
      <c r="AK2924" s="20"/>
      <c r="AL2924" s="20"/>
      <c r="AM2924" s="20"/>
      <c r="AN2924" s="209">
        <v>0.71099999999999997</v>
      </c>
      <c r="AO2924" s="20"/>
      <c r="AP2924" s="209">
        <v>1.9039999999999999</v>
      </c>
      <c r="AQ2924" s="209">
        <v>1.3160000000000001</v>
      </c>
      <c r="AR2924" s="209">
        <v>1.2030000000000001</v>
      </c>
      <c r="AS2924" s="209">
        <v>0.88200000000000001</v>
      </c>
      <c r="AT2924" s="209">
        <v>0.67400000000000004</v>
      </c>
      <c r="AU2924" s="209">
        <v>0.44600000000000001</v>
      </c>
      <c r="AV2924" s="20"/>
      <c r="AW2924" s="20"/>
      <c r="AX2924" s="20"/>
      <c r="AY2924" s="209">
        <v>0.09</v>
      </c>
      <c r="AZ2924" s="209">
        <v>0.32300000000000001</v>
      </c>
      <c r="BA2924" s="209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208">
        <v>1.9910000000000001</v>
      </c>
      <c r="G2925" s="208">
        <v>1.54</v>
      </c>
      <c r="H2925" s="208">
        <v>0.93500000000000005</v>
      </c>
      <c r="I2925" s="221">
        <v>0.80500000000000005</v>
      </c>
      <c r="J2925" s="221"/>
      <c r="K2925" s="208">
        <v>0.29399999999999998</v>
      </c>
      <c r="L2925" s="208">
        <v>5.8000000000000003E-2</v>
      </c>
      <c r="M2925" s="24"/>
      <c r="N2925" s="24"/>
      <c r="O2925" s="208">
        <v>0.81299999999999994</v>
      </c>
      <c r="P2925" s="24"/>
      <c r="Q2925" s="208">
        <v>0.85499999999999998</v>
      </c>
      <c r="R2925" s="208">
        <v>1.373</v>
      </c>
      <c r="S2925" s="208">
        <v>1.538</v>
      </c>
      <c r="T2925" s="208">
        <v>1.514</v>
      </c>
      <c r="U2925" s="208">
        <v>0.96499999999999997</v>
      </c>
      <c r="V2925" s="208">
        <v>0.64100000000000001</v>
      </c>
      <c r="W2925" s="208">
        <v>0.25800000000000001</v>
      </c>
      <c r="X2925" s="24"/>
      <c r="Y2925" s="24"/>
      <c r="Z2925" s="24"/>
      <c r="AA2925" s="24"/>
      <c r="AB2925" s="24"/>
      <c r="AC2925" s="208">
        <v>1.843</v>
      </c>
      <c r="AD2925" s="208">
        <v>1.45</v>
      </c>
      <c r="AE2925" s="208">
        <v>1.694</v>
      </c>
      <c r="AF2925" s="208">
        <v>1.5429999999999999</v>
      </c>
      <c r="AG2925" s="208">
        <v>0.71499999999999997</v>
      </c>
      <c r="AH2925" s="208">
        <v>0.52900000000000003</v>
      </c>
      <c r="AI2925" s="208">
        <v>0.4</v>
      </c>
      <c r="AJ2925" s="24"/>
      <c r="AK2925" s="24"/>
      <c r="AL2925" s="24"/>
      <c r="AM2925" s="24"/>
      <c r="AN2925" s="208">
        <v>0.71099999999999997</v>
      </c>
      <c r="AO2925" s="24"/>
      <c r="AP2925" s="208">
        <v>1.9039999999999999</v>
      </c>
      <c r="AQ2925" s="208">
        <v>1.3160000000000001</v>
      </c>
      <c r="AR2925" s="208">
        <v>1.2030000000000001</v>
      </c>
      <c r="AS2925" s="208">
        <v>0.88200000000000001</v>
      </c>
      <c r="AT2925" s="208">
        <v>0.67400000000000004</v>
      </c>
      <c r="AU2925" s="208">
        <v>0.44600000000000001</v>
      </c>
      <c r="AV2925" s="24"/>
      <c r="AW2925" s="24"/>
      <c r="AX2925" s="24"/>
      <c r="AY2925" s="208">
        <v>0.09</v>
      </c>
      <c r="AZ2925" s="208">
        <v>0.32300000000000001</v>
      </c>
      <c r="BA2925" s="208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9">
        <v>2.5219999999999998</v>
      </c>
      <c r="AU2926" s="209">
        <v>0.85</v>
      </c>
      <c r="AV2926" s="20"/>
      <c r="AW2926" s="20"/>
      <c r="AX2926" s="20"/>
      <c r="AY2926" s="209">
        <v>0.217</v>
      </c>
      <c r="AZ2926" s="209">
        <v>0.48899999999999999</v>
      </c>
      <c r="BA2926" s="209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208">
        <v>2.5219999999999998</v>
      </c>
      <c r="AU2927" s="208">
        <v>0.85</v>
      </c>
      <c r="AV2927" s="24"/>
      <c r="AW2927" s="24"/>
      <c r="AX2927" s="24"/>
      <c r="AY2927" s="208">
        <v>0.217</v>
      </c>
      <c r="AZ2927" s="208">
        <v>0.48899999999999999</v>
      </c>
      <c r="BA2927" s="208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209">
        <v>0.24399999999999999</v>
      </c>
      <c r="G2928" s="209">
        <v>10.36</v>
      </c>
      <c r="H2928" s="209">
        <v>2.93</v>
      </c>
      <c r="I2928" s="224">
        <v>-11.098000000000001</v>
      </c>
      <c r="J2928" s="224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208">
        <v>0.24399999999999999</v>
      </c>
      <c r="G2929" s="208">
        <v>10.36</v>
      </c>
      <c r="H2929" s="208">
        <v>2.93</v>
      </c>
      <c r="I2929" s="221">
        <v>-11.098000000000001</v>
      </c>
      <c r="J2929" s="221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4">
        <v>0.64200000000000002</v>
      </c>
      <c r="J2930" s="224"/>
      <c r="K2930" s="209">
        <v>0.51900000000000002</v>
      </c>
      <c r="L2930" s="20"/>
      <c r="M2930" s="20"/>
      <c r="N2930" s="209">
        <v>0.158</v>
      </c>
      <c r="O2930" s="209">
        <v>0.52500000000000002</v>
      </c>
      <c r="P2930" s="209">
        <v>0.70299999999999996</v>
      </c>
      <c r="Q2930" s="209">
        <v>0.65</v>
      </c>
      <c r="R2930" s="209">
        <v>2.6749999999999998</v>
      </c>
      <c r="S2930" s="20"/>
      <c r="T2930" s="20"/>
      <c r="U2930" s="20"/>
      <c r="V2930" s="209">
        <v>0.185</v>
      </c>
      <c r="W2930" s="209">
        <v>0.49399999999999999</v>
      </c>
      <c r="X2930" s="20"/>
      <c r="Y2930" s="209">
        <v>0.13400000000000001</v>
      </c>
      <c r="Z2930" s="20"/>
      <c r="AA2930" s="20"/>
      <c r="AB2930" s="209">
        <v>1.536</v>
      </c>
      <c r="AC2930" s="209">
        <v>1.4790000000000001</v>
      </c>
      <c r="AD2930" s="209">
        <v>2.69</v>
      </c>
      <c r="AE2930" s="20"/>
      <c r="AF2930" s="20"/>
      <c r="AG2930" s="20"/>
      <c r="AH2930" s="209">
        <v>5.6000000000000001E-2</v>
      </c>
      <c r="AI2930" s="20"/>
      <c r="AJ2930" s="209">
        <v>0.77600000000000002</v>
      </c>
      <c r="AK2930" s="20"/>
      <c r="AL2930" s="20"/>
      <c r="AM2930" s="20"/>
      <c r="AN2930" s="209">
        <v>0.79200000000000004</v>
      </c>
      <c r="AO2930" s="20"/>
      <c r="AP2930" s="20"/>
      <c r="AQ2930" s="20"/>
      <c r="AR2930" s="20"/>
      <c r="AS2930" s="20"/>
      <c r="AT2930" s="209">
        <v>0.622</v>
      </c>
      <c r="AU2930" s="209">
        <v>0.379</v>
      </c>
      <c r="AV2930" s="209">
        <v>1.6E-2</v>
      </c>
      <c r="AW2930" s="209">
        <v>1.2E-2</v>
      </c>
      <c r="AX2930" s="20"/>
      <c r="AY2930" s="209">
        <v>0.32100000000000001</v>
      </c>
      <c r="AZ2930" s="209">
        <v>0.41</v>
      </c>
      <c r="BA2930" s="209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1">
        <v>0.64200000000000002</v>
      </c>
      <c r="J2931" s="221"/>
      <c r="K2931" s="208">
        <v>0.51900000000000002</v>
      </c>
      <c r="L2931" s="24"/>
      <c r="M2931" s="24"/>
      <c r="N2931" s="208">
        <v>0.158</v>
      </c>
      <c r="O2931" s="208">
        <v>0.52500000000000002</v>
      </c>
      <c r="P2931" s="208">
        <v>0.70299999999999996</v>
      </c>
      <c r="Q2931" s="208">
        <v>0.65</v>
      </c>
      <c r="R2931" s="208">
        <v>2.6749999999999998</v>
      </c>
      <c r="S2931" s="24"/>
      <c r="T2931" s="24"/>
      <c r="U2931" s="24"/>
      <c r="V2931" s="208">
        <v>0.185</v>
      </c>
      <c r="W2931" s="208">
        <v>0.49399999999999999</v>
      </c>
      <c r="X2931" s="24"/>
      <c r="Y2931" s="208">
        <v>0.13400000000000001</v>
      </c>
      <c r="Z2931" s="24"/>
      <c r="AA2931" s="24"/>
      <c r="AB2931" s="208">
        <v>1.536</v>
      </c>
      <c r="AC2931" s="208">
        <v>1.4790000000000001</v>
      </c>
      <c r="AD2931" s="208">
        <v>2.69</v>
      </c>
      <c r="AE2931" s="24"/>
      <c r="AF2931" s="24"/>
      <c r="AG2931" s="24"/>
      <c r="AH2931" s="208">
        <v>5.6000000000000001E-2</v>
      </c>
      <c r="AI2931" s="24"/>
      <c r="AJ2931" s="208">
        <v>0.77600000000000002</v>
      </c>
      <c r="AK2931" s="24"/>
      <c r="AL2931" s="24"/>
      <c r="AM2931" s="24"/>
      <c r="AN2931" s="208">
        <v>0.79200000000000004</v>
      </c>
      <c r="AO2931" s="24"/>
      <c r="AP2931" s="24"/>
      <c r="AQ2931" s="24"/>
      <c r="AR2931" s="24"/>
      <c r="AS2931" s="24"/>
      <c r="AT2931" s="208">
        <v>0.622</v>
      </c>
      <c r="AU2931" s="208">
        <v>0.379</v>
      </c>
      <c r="AV2931" s="208">
        <v>1.6E-2</v>
      </c>
      <c r="AW2931" s="208">
        <v>1.2E-2</v>
      </c>
      <c r="AX2931" s="24"/>
      <c r="AY2931" s="208">
        <v>0.32100000000000001</v>
      </c>
      <c r="AZ2931" s="208">
        <v>0.41</v>
      </c>
      <c r="BA2931" s="208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209">
        <v>6.9359999999999999</v>
      </c>
      <c r="G2932" s="209">
        <v>4.7</v>
      </c>
      <c r="H2932" s="209">
        <v>2.911</v>
      </c>
      <c r="I2932" s="224">
        <v>2.8050000000000002</v>
      </c>
      <c r="J2932" s="224"/>
      <c r="K2932" s="209">
        <v>1.7310000000000001</v>
      </c>
      <c r="L2932" s="209">
        <v>0.41199999999999998</v>
      </c>
      <c r="M2932" s="209">
        <v>0.378</v>
      </c>
      <c r="N2932" s="209">
        <v>0.47099999999999997</v>
      </c>
      <c r="O2932" s="209">
        <v>1.1599999999999999</v>
      </c>
      <c r="P2932" s="209">
        <v>2.3679999999999999</v>
      </c>
      <c r="Q2932" s="209">
        <v>4.8390000000000004</v>
      </c>
      <c r="R2932" s="209">
        <v>6.0380000000000003</v>
      </c>
      <c r="S2932" s="209">
        <v>6.665</v>
      </c>
      <c r="T2932" s="209">
        <v>6.5839999999999996</v>
      </c>
      <c r="U2932" s="209">
        <v>4.6529999999999996</v>
      </c>
      <c r="V2932" s="209">
        <v>3.2610000000000001</v>
      </c>
      <c r="W2932" s="209">
        <v>1.8460000000000001</v>
      </c>
      <c r="X2932" s="20"/>
      <c r="Y2932" s="209">
        <v>1.202</v>
      </c>
      <c r="Z2932" s="209">
        <v>0.55500000000000005</v>
      </c>
      <c r="AA2932" s="209">
        <v>1.1339999999999999</v>
      </c>
      <c r="AB2932" s="209">
        <v>2.8759999999999999</v>
      </c>
      <c r="AC2932" s="209">
        <v>4.577</v>
      </c>
      <c r="AD2932" s="209">
        <v>6.1130000000000004</v>
      </c>
      <c r="AE2932" s="209">
        <v>6.9109999999999996</v>
      </c>
      <c r="AF2932" s="209">
        <v>6.44</v>
      </c>
      <c r="AG2932" s="209">
        <v>3.5030000000000001</v>
      </c>
      <c r="AH2932" s="209">
        <v>2.5880000000000001</v>
      </c>
      <c r="AI2932" s="209">
        <v>1.9890000000000001</v>
      </c>
      <c r="AJ2932" s="209">
        <v>1.1279999999999999</v>
      </c>
      <c r="AK2932" s="20"/>
      <c r="AL2932" s="209">
        <v>0.84099999999999997</v>
      </c>
      <c r="AM2932" s="20"/>
      <c r="AN2932" s="209">
        <v>1.571</v>
      </c>
      <c r="AO2932" s="209">
        <v>2.4529999999999998</v>
      </c>
      <c r="AP2932" s="209">
        <v>3.641</v>
      </c>
      <c r="AQ2932" s="209">
        <v>4.04</v>
      </c>
      <c r="AR2932" s="209">
        <v>3.548</v>
      </c>
      <c r="AS2932" s="209">
        <v>2.15</v>
      </c>
      <c r="AT2932" s="209">
        <v>1.274</v>
      </c>
      <c r="AU2932" s="209">
        <v>0.64100000000000001</v>
      </c>
      <c r="AV2932" s="20"/>
      <c r="AW2932" s="20"/>
      <c r="AX2932" s="20"/>
      <c r="AY2932" s="209">
        <v>0.34100000000000003</v>
      </c>
      <c r="AZ2932" s="209">
        <v>0.98599999999999999</v>
      </c>
      <c r="BA2932" s="209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208">
        <v>4.5679999999999996</v>
      </c>
      <c r="G2933" s="208">
        <v>1.861</v>
      </c>
      <c r="H2933" s="208">
        <v>1.3</v>
      </c>
      <c r="I2933" s="221">
        <v>1.2689999999999999</v>
      </c>
      <c r="J2933" s="221"/>
      <c r="K2933" s="208">
        <v>0.48699999999999999</v>
      </c>
      <c r="L2933" s="208">
        <v>4.2000000000000003E-2</v>
      </c>
      <c r="M2933" s="24"/>
      <c r="N2933" s="24"/>
      <c r="O2933" s="208">
        <v>0.38900000000000001</v>
      </c>
      <c r="P2933" s="208">
        <v>1.25</v>
      </c>
      <c r="Q2933" s="208">
        <v>3.1179999999999999</v>
      </c>
      <c r="R2933" s="208">
        <v>3.839</v>
      </c>
      <c r="S2933" s="208">
        <v>4.0410000000000004</v>
      </c>
      <c r="T2933" s="208">
        <v>3.6930000000000001</v>
      </c>
      <c r="U2933" s="208">
        <v>2.6579999999999999</v>
      </c>
      <c r="V2933" s="208">
        <v>1.77</v>
      </c>
      <c r="W2933" s="208">
        <v>0.82099999999999995</v>
      </c>
      <c r="X2933" s="24"/>
      <c r="Y2933" s="208">
        <v>0.14399999999999999</v>
      </c>
      <c r="Z2933" s="24"/>
      <c r="AA2933" s="208">
        <v>0.55400000000000005</v>
      </c>
      <c r="AB2933" s="208">
        <v>1.603</v>
      </c>
      <c r="AC2933" s="208">
        <v>2.7210000000000001</v>
      </c>
      <c r="AD2933" s="208">
        <v>3.7629999999999999</v>
      </c>
      <c r="AE2933" s="208">
        <v>4.3609999999999998</v>
      </c>
      <c r="AF2933" s="208">
        <v>3.99</v>
      </c>
      <c r="AG2933" s="208">
        <v>2.0939999999999999</v>
      </c>
      <c r="AH2933" s="208">
        <v>1.4890000000000001</v>
      </c>
      <c r="AI2933" s="208">
        <v>1.036</v>
      </c>
      <c r="AJ2933" s="208">
        <v>0.48799999999999999</v>
      </c>
      <c r="AK2933" s="24"/>
      <c r="AL2933" s="24"/>
      <c r="AM2933" s="24"/>
      <c r="AN2933" s="208">
        <v>1.1439999999999999</v>
      </c>
      <c r="AO2933" s="208">
        <v>2.4529999999999998</v>
      </c>
      <c r="AP2933" s="208">
        <v>3.641</v>
      </c>
      <c r="AQ2933" s="208">
        <v>4.04</v>
      </c>
      <c r="AR2933" s="208">
        <v>3.548</v>
      </c>
      <c r="AS2933" s="208">
        <v>2.15</v>
      </c>
      <c r="AT2933" s="208">
        <v>1.274</v>
      </c>
      <c r="AU2933" s="208">
        <v>0.64100000000000001</v>
      </c>
      <c r="AV2933" s="24"/>
      <c r="AW2933" s="24"/>
      <c r="AX2933" s="24"/>
      <c r="AY2933" s="208">
        <v>0.34100000000000003</v>
      </c>
      <c r="AZ2933" s="208">
        <v>0.98599999999999999</v>
      </c>
      <c r="BA2933" s="208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208">
        <v>2.3679999999999999</v>
      </c>
      <c r="G2934" s="208">
        <v>2.839</v>
      </c>
      <c r="H2934" s="208">
        <v>1.611</v>
      </c>
      <c r="I2934" s="221">
        <v>1.536</v>
      </c>
      <c r="J2934" s="221"/>
      <c r="K2934" s="208">
        <v>1.244</v>
      </c>
      <c r="L2934" s="208">
        <v>0.37</v>
      </c>
      <c r="M2934" s="208">
        <v>0.378</v>
      </c>
      <c r="N2934" s="208">
        <v>0.47099999999999997</v>
      </c>
      <c r="O2934" s="208">
        <v>0.77100000000000002</v>
      </c>
      <c r="P2934" s="208">
        <v>1.1180000000000001</v>
      </c>
      <c r="Q2934" s="208">
        <v>1.7210000000000001</v>
      </c>
      <c r="R2934" s="208">
        <v>2.1989999999999998</v>
      </c>
      <c r="S2934" s="208">
        <v>2.6240000000000001</v>
      </c>
      <c r="T2934" s="208">
        <v>2.891</v>
      </c>
      <c r="U2934" s="208">
        <v>1.9950000000000001</v>
      </c>
      <c r="V2934" s="208">
        <v>1.4910000000000001</v>
      </c>
      <c r="W2934" s="208">
        <v>1.0249999999999999</v>
      </c>
      <c r="X2934" s="24"/>
      <c r="Y2934" s="208">
        <v>1.0580000000000001</v>
      </c>
      <c r="Z2934" s="208">
        <v>0.55500000000000005</v>
      </c>
      <c r="AA2934" s="208">
        <v>0.57999999999999996</v>
      </c>
      <c r="AB2934" s="208">
        <v>1.2729999999999999</v>
      </c>
      <c r="AC2934" s="208">
        <v>1.8560000000000001</v>
      </c>
      <c r="AD2934" s="208">
        <v>2.35</v>
      </c>
      <c r="AE2934" s="208">
        <v>2.5499999999999998</v>
      </c>
      <c r="AF2934" s="208">
        <v>2.4500000000000002</v>
      </c>
      <c r="AG2934" s="208">
        <v>1.409</v>
      </c>
      <c r="AH2934" s="208">
        <v>1.099</v>
      </c>
      <c r="AI2934" s="208">
        <v>0.95299999999999996</v>
      </c>
      <c r="AJ2934" s="208">
        <v>0.64</v>
      </c>
      <c r="AK2934" s="24"/>
      <c r="AL2934" s="208">
        <v>0.84099999999999997</v>
      </c>
      <c r="AM2934" s="24"/>
      <c r="AN2934" s="208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209">
        <v>115.511</v>
      </c>
      <c r="G2935" s="209">
        <v>110.036</v>
      </c>
      <c r="H2935" s="209">
        <v>89.998000000000005</v>
      </c>
      <c r="I2935" s="224">
        <v>97.923000000000002</v>
      </c>
      <c r="J2935" s="224"/>
      <c r="K2935" s="209">
        <v>39.003999999999998</v>
      </c>
      <c r="L2935" s="209">
        <v>18.962</v>
      </c>
      <c r="M2935" s="209">
        <v>8.9670000000000005</v>
      </c>
      <c r="N2935" s="209">
        <v>22.311</v>
      </c>
      <c r="O2935" s="209">
        <v>15.954000000000001</v>
      </c>
      <c r="P2935" s="209">
        <v>53.844000000000001</v>
      </c>
      <c r="Q2935" s="209">
        <v>76.126999999999995</v>
      </c>
      <c r="R2935" s="209">
        <v>130.851</v>
      </c>
      <c r="S2935" s="209">
        <v>115.009</v>
      </c>
      <c r="T2935" s="209">
        <v>118.729</v>
      </c>
      <c r="U2935" s="209">
        <v>72.239000000000004</v>
      </c>
      <c r="V2935" s="209">
        <v>98.272000000000006</v>
      </c>
      <c r="W2935" s="209">
        <v>56.463999999999999</v>
      </c>
      <c r="X2935" s="209">
        <v>7.867</v>
      </c>
      <c r="Y2935" s="209">
        <v>8.8819999999999997</v>
      </c>
      <c r="Z2935" s="209">
        <v>12.106999999999999</v>
      </c>
      <c r="AA2935" s="209">
        <v>25.076000000000001</v>
      </c>
      <c r="AB2935" s="209">
        <v>46.517000000000003</v>
      </c>
      <c r="AC2935" s="209">
        <v>92.927000000000007</v>
      </c>
      <c r="AD2935" s="209">
        <v>124.551</v>
      </c>
      <c r="AE2935" s="209">
        <v>113.20099999999999</v>
      </c>
      <c r="AF2935" s="209">
        <v>108.878</v>
      </c>
      <c r="AG2935" s="209">
        <v>72.204999999999998</v>
      </c>
      <c r="AH2935" s="209">
        <v>62.401000000000003</v>
      </c>
      <c r="AI2935" s="209">
        <v>42.679000000000002</v>
      </c>
      <c r="AJ2935" s="209">
        <v>21.353000000000002</v>
      </c>
      <c r="AK2935" s="209">
        <v>6.915</v>
      </c>
      <c r="AL2935" s="209">
        <v>14.103999999999999</v>
      </c>
      <c r="AM2935" s="209">
        <v>27.471</v>
      </c>
      <c r="AN2935" s="209">
        <v>54.018999999999998</v>
      </c>
      <c r="AO2935" s="209">
        <v>81.376999999999995</v>
      </c>
      <c r="AP2935" s="209">
        <v>106.50700000000001</v>
      </c>
      <c r="AQ2935" s="209">
        <v>122.553</v>
      </c>
      <c r="AR2935" s="209">
        <v>114.58</v>
      </c>
      <c r="AS2935" s="209">
        <v>78.540999999999997</v>
      </c>
      <c r="AT2935" s="209">
        <v>72.614999999999995</v>
      </c>
      <c r="AU2935" s="209">
        <v>39.875</v>
      </c>
      <c r="AV2935" s="209">
        <v>14.345000000000001</v>
      </c>
      <c r="AW2935" s="209">
        <v>6.5949999999999998</v>
      </c>
      <c r="AX2935" s="209">
        <v>15.912000000000001</v>
      </c>
      <c r="AY2935" s="209">
        <v>34.055</v>
      </c>
      <c r="AZ2935" s="209">
        <v>47.780999999999999</v>
      </c>
      <c r="BA2935" s="209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208">
        <v>115.511</v>
      </c>
      <c r="G2936" s="208">
        <v>110.036</v>
      </c>
      <c r="H2936" s="208">
        <v>89.998000000000005</v>
      </c>
      <c r="I2936" s="221">
        <v>97.923000000000002</v>
      </c>
      <c r="J2936" s="221"/>
      <c r="K2936" s="208">
        <v>39.003999999999998</v>
      </c>
      <c r="L2936" s="208">
        <v>18.962</v>
      </c>
      <c r="M2936" s="208">
        <v>8.9670000000000005</v>
      </c>
      <c r="N2936" s="208">
        <v>22.311</v>
      </c>
      <c r="O2936" s="208">
        <v>15.954000000000001</v>
      </c>
      <c r="P2936" s="208">
        <v>53.844000000000001</v>
      </c>
      <c r="Q2936" s="208">
        <v>76.126999999999995</v>
      </c>
      <c r="R2936" s="208">
        <v>130.851</v>
      </c>
      <c r="S2936" s="208">
        <v>115.009</v>
      </c>
      <c r="T2936" s="208">
        <v>118.729</v>
      </c>
      <c r="U2936" s="208">
        <v>72.239000000000004</v>
      </c>
      <c r="V2936" s="208">
        <v>98.272000000000006</v>
      </c>
      <c r="W2936" s="208">
        <v>56.463999999999999</v>
      </c>
      <c r="X2936" s="208">
        <v>7.867</v>
      </c>
      <c r="Y2936" s="208">
        <v>8.8819999999999997</v>
      </c>
      <c r="Z2936" s="208">
        <v>12.106999999999999</v>
      </c>
      <c r="AA2936" s="208">
        <v>25.076000000000001</v>
      </c>
      <c r="AB2936" s="208">
        <v>46.517000000000003</v>
      </c>
      <c r="AC2936" s="208">
        <v>92.927000000000007</v>
      </c>
      <c r="AD2936" s="208">
        <v>124.551</v>
      </c>
      <c r="AE2936" s="208">
        <v>113.20099999999999</v>
      </c>
      <c r="AF2936" s="208">
        <v>108.878</v>
      </c>
      <c r="AG2936" s="208">
        <v>72.204999999999998</v>
      </c>
      <c r="AH2936" s="208">
        <v>62.401000000000003</v>
      </c>
      <c r="AI2936" s="208">
        <v>42.679000000000002</v>
      </c>
      <c r="AJ2936" s="208">
        <v>21.353000000000002</v>
      </c>
      <c r="AK2936" s="208">
        <v>6.915</v>
      </c>
      <c r="AL2936" s="208">
        <v>14.103999999999999</v>
      </c>
      <c r="AM2936" s="208">
        <v>27.471</v>
      </c>
      <c r="AN2936" s="208">
        <v>54.018999999999998</v>
      </c>
      <c r="AO2936" s="208">
        <v>81.376999999999995</v>
      </c>
      <c r="AP2936" s="208">
        <v>106.50700000000001</v>
      </c>
      <c r="AQ2936" s="208">
        <v>122.553</v>
      </c>
      <c r="AR2936" s="208">
        <v>114.58</v>
      </c>
      <c r="AS2936" s="208">
        <v>78.540999999999997</v>
      </c>
      <c r="AT2936" s="208">
        <v>72.614999999999995</v>
      </c>
      <c r="AU2936" s="208">
        <v>39.875</v>
      </c>
      <c r="AV2936" s="208">
        <v>14.345000000000001</v>
      </c>
      <c r="AW2936" s="208">
        <v>6.5949999999999998</v>
      </c>
      <c r="AX2936" s="208">
        <v>15.912000000000001</v>
      </c>
      <c r="AY2936" s="208">
        <v>34.055</v>
      </c>
      <c r="AZ2936" s="208">
        <v>47.780999999999999</v>
      </c>
      <c r="BA2936" s="208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209">
        <v>22.62</v>
      </c>
      <c r="G2937" s="209">
        <v>21.099</v>
      </c>
      <c r="H2937" s="209">
        <v>17.407</v>
      </c>
      <c r="I2937" s="224">
        <v>18.337</v>
      </c>
      <c r="J2937" s="224"/>
      <c r="K2937" s="209">
        <v>17.518000000000001</v>
      </c>
      <c r="L2937" s="209">
        <v>18.187000000000001</v>
      </c>
      <c r="M2937" s="209">
        <v>17.134</v>
      </c>
      <c r="N2937" s="209">
        <v>15.009</v>
      </c>
      <c r="O2937" s="209">
        <v>22.501000000000001</v>
      </c>
      <c r="P2937" s="209">
        <v>25.045000000000002</v>
      </c>
      <c r="Q2937" s="209">
        <v>26.271000000000001</v>
      </c>
      <c r="R2937" s="209">
        <v>28.606000000000002</v>
      </c>
      <c r="S2937" s="209">
        <v>29.731999999999999</v>
      </c>
      <c r="T2937" s="209">
        <v>28.381</v>
      </c>
      <c r="U2937" s="209">
        <v>25.736999999999998</v>
      </c>
      <c r="V2937" s="209">
        <v>25.611999999999998</v>
      </c>
      <c r="W2937" s="209">
        <v>23.46</v>
      </c>
      <c r="X2937" s="209">
        <v>21.626000000000001</v>
      </c>
      <c r="Y2937" s="209">
        <v>17.356000000000002</v>
      </c>
      <c r="Z2937" s="209">
        <v>19.431999999999999</v>
      </c>
      <c r="AA2937" s="209">
        <v>23.802</v>
      </c>
      <c r="AB2937" s="209">
        <v>28.231000000000002</v>
      </c>
      <c r="AC2937" s="209">
        <v>27.204999999999998</v>
      </c>
      <c r="AD2937" s="209">
        <v>27.321999999999999</v>
      </c>
      <c r="AE2937" s="209">
        <v>27.747</v>
      </c>
      <c r="AF2937" s="209">
        <v>25.795999999999999</v>
      </c>
      <c r="AG2937" s="209">
        <v>21.15</v>
      </c>
      <c r="AH2937" s="209">
        <v>22.050999999999998</v>
      </c>
      <c r="AI2937" s="209">
        <v>23.227</v>
      </c>
      <c r="AJ2937" s="209">
        <v>23.484999999999999</v>
      </c>
      <c r="AK2937" s="209">
        <v>22.635000000000002</v>
      </c>
      <c r="AL2937" s="209">
        <v>23.794</v>
      </c>
      <c r="AM2937" s="209">
        <v>-0.88600000000000001</v>
      </c>
      <c r="AN2937" s="209">
        <v>20.283999999999999</v>
      </c>
      <c r="AO2937" s="209">
        <v>25.843</v>
      </c>
      <c r="AP2937" s="209">
        <v>23.731000000000002</v>
      </c>
      <c r="AQ2937" s="209">
        <v>25.748999999999999</v>
      </c>
      <c r="AR2937" s="209">
        <v>23.954000000000001</v>
      </c>
      <c r="AS2937" s="209">
        <v>20.928000000000001</v>
      </c>
      <c r="AT2937" s="209">
        <v>21.812999999999999</v>
      </c>
      <c r="AU2937" s="209">
        <v>20.146999999999998</v>
      </c>
      <c r="AV2937" s="209">
        <v>17.756</v>
      </c>
      <c r="AW2937" s="209">
        <v>17.751000000000001</v>
      </c>
      <c r="AX2937" s="209">
        <v>15.795999999999999</v>
      </c>
      <c r="AY2937" s="209">
        <v>18.829000000000001</v>
      </c>
      <c r="AZ2937" s="209">
        <v>23.12</v>
      </c>
      <c r="BA2937" s="209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208">
        <v>22.62</v>
      </c>
      <c r="G2938" s="208">
        <v>21.099</v>
      </c>
      <c r="H2938" s="208">
        <v>17.407</v>
      </c>
      <c r="I2938" s="221">
        <v>18.337</v>
      </c>
      <c r="J2938" s="221"/>
      <c r="K2938" s="208">
        <v>17.518000000000001</v>
      </c>
      <c r="L2938" s="208">
        <v>18.187000000000001</v>
      </c>
      <c r="M2938" s="208">
        <v>17.134</v>
      </c>
      <c r="N2938" s="208">
        <v>15.009</v>
      </c>
      <c r="O2938" s="208">
        <v>22.501000000000001</v>
      </c>
      <c r="P2938" s="208">
        <v>25.045000000000002</v>
      </c>
      <c r="Q2938" s="208">
        <v>26.271000000000001</v>
      </c>
      <c r="R2938" s="208">
        <v>28.606000000000002</v>
      </c>
      <c r="S2938" s="208">
        <v>29.731999999999999</v>
      </c>
      <c r="T2938" s="208">
        <v>28.381</v>
      </c>
      <c r="U2938" s="208">
        <v>25.736999999999998</v>
      </c>
      <c r="V2938" s="208">
        <v>25.611999999999998</v>
      </c>
      <c r="W2938" s="208">
        <v>23.46</v>
      </c>
      <c r="X2938" s="208">
        <v>21.626000000000001</v>
      </c>
      <c r="Y2938" s="208">
        <v>17.356000000000002</v>
      </c>
      <c r="Z2938" s="208">
        <v>19.431999999999999</v>
      </c>
      <c r="AA2938" s="208">
        <v>23.802</v>
      </c>
      <c r="AB2938" s="208">
        <v>28.231000000000002</v>
      </c>
      <c r="AC2938" s="208">
        <v>27.204999999999998</v>
      </c>
      <c r="AD2938" s="208">
        <v>27.321999999999999</v>
      </c>
      <c r="AE2938" s="208">
        <v>27.747</v>
      </c>
      <c r="AF2938" s="208">
        <v>25.795999999999999</v>
      </c>
      <c r="AG2938" s="208">
        <v>21.15</v>
      </c>
      <c r="AH2938" s="208">
        <v>22.050999999999998</v>
      </c>
      <c r="AI2938" s="208">
        <v>23.227</v>
      </c>
      <c r="AJ2938" s="208">
        <v>23.484999999999999</v>
      </c>
      <c r="AK2938" s="208">
        <v>22.635000000000002</v>
      </c>
      <c r="AL2938" s="208">
        <v>23.794</v>
      </c>
      <c r="AM2938" s="208">
        <v>-0.88600000000000001</v>
      </c>
      <c r="AN2938" s="208">
        <v>20.283999999999999</v>
      </c>
      <c r="AO2938" s="208">
        <v>25.843</v>
      </c>
      <c r="AP2938" s="208">
        <v>23.731000000000002</v>
      </c>
      <c r="AQ2938" s="208">
        <v>25.748999999999999</v>
      </c>
      <c r="AR2938" s="208">
        <v>23.954000000000001</v>
      </c>
      <c r="AS2938" s="208">
        <v>20.928000000000001</v>
      </c>
      <c r="AT2938" s="208">
        <v>21.812999999999999</v>
      </c>
      <c r="AU2938" s="208">
        <v>20.146999999999998</v>
      </c>
      <c r="AV2938" s="208">
        <v>17.756</v>
      </c>
      <c r="AW2938" s="208">
        <v>17.751000000000001</v>
      </c>
      <c r="AX2938" s="208">
        <v>15.795999999999999</v>
      </c>
      <c r="AY2938" s="208">
        <v>18.829000000000001</v>
      </c>
      <c r="AZ2938" s="208">
        <v>23.12</v>
      </c>
      <c r="BA2938" s="208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209">
        <v>22.62</v>
      </c>
      <c r="G2939" s="209">
        <v>21.099</v>
      </c>
      <c r="H2939" s="209">
        <v>17.407</v>
      </c>
      <c r="I2939" s="224">
        <v>18.337</v>
      </c>
      <c r="J2939" s="224"/>
      <c r="K2939" s="209">
        <v>17.518000000000001</v>
      </c>
      <c r="L2939" s="209">
        <v>18.187000000000001</v>
      </c>
      <c r="M2939" s="209">
        <v>17.134</v>
      </c>
      <c r="N2939" s="209">
        <v>15.009</v>
      </c>
      <c r="O2939" s="209">
        <v>22.501000000000001</v>
      </c>
      <c r="P2939" s="209">
        <v>25.045000000000002</v>
      </c>
      <c r="Q2939" s="209">
        <v>26.271000000000001</v>
      </c>
      <c r="R2939" s="209">
        <v>28.606000000000002</v>
      </c>
      <c r="S2939" s="209">
        <v>29.731999999999999</v>
      </c>
      <c r="T2939" s="209">
        <v>28.381</v>
      </c>
      <c r="U2939" s="209">
        <v>25.736999999999998</v>
      </c>
      <c r="V2939" s="209">
        <v>25.611999999999998</v>
      </c>
      <c r="W2939" s="209">
        <v>23.46</v>
      </c>
      <c r="X2939" s="209">
        <v>21.626000000000001</v>
      </c>
      <c r="Y2939" s="209">
        <v>17.356000000000002</v>
      </c>
      <c r="Z2939" s="209">
        <v>19.431999999999999</v>
      </c>
      <c r="AA2939" s="209">
        <v>23.802</v>
      </c>
      <c r="AB2939" s="209">
        <v>28.231000000000002</v>
      </c>
      <c r="AC2939" s="209">
        <v>27.204999999999998</v>
      </c>
      <c r="AD2939" s="209">
        <v>27.321999999999999</v>
      </c>
      <c r="AE2939" s="209">
        <v>27.747</v>
      </c>
      <c r="AF2939" s="209">
        <v>25.795999999999999</v>
      </c>
      <c r="AG2939" s="209">
        <v>21.15</v>
      </c>
      <c r="AH2939" s="209">
        <v>22.050999999999998</v>
      </c>
      <c r="AI2939" s="209">
        <v>23.227</v>
      </c>
      <c r="AJ2939" s="209">
        <v>23.484999999999999</v>
      </c>
      <c r="AK2939" s="209">
        <v>22.635000000000002</v>
      </c>
      <c r="AL2939" s="209">
        <v>23.794</v>
      </c>
      <c r="AM2939" s="209">
        <v>-0.88600000000000001</v>
      </c>
      <c r="AN2939" s="209">
        <v>20.283999999999999</v>
      </c>
      <c r="AO2939" s="209">
        <v>25.843</v>
      </c>
      <c r="AP2939" s="209">
        <v>23.731000000000002</v>
      </c>
      <c r="AQ2939" s="209">
        <v>25.748999999999999</v>
      </c>
      <c r="AR2939" s="209">
        <v>23.954000000000001</v>
      </c>
      <c r="AS2939" s="209">
        <v>20.928000000000001</v>
      </c>
      <c r="AT2939" s="209">
        <v>21.812999999999999</v>
      </c>
      <c r="AU2939" s="209">
        <v>20.146999999999998</v>
      </c>
      <c r="AV2939" s="209">
        <v>17.756</v>
      </c>
      <c r="AW2939" s="209">
        <v>17.751000000000001</v>
      </c>
      <c r="AX2939" s="209">
        <v>15.795999999999999</v>
      </c>
      <c r="AY2939" s="209">
        <v>18.829000000000001</v>
      </c>
      <c r="AZ2939" s="209">
        <v>23.12</v>
      </c>
      <c r="BA2939" s="209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211">
        <v>202.31299999999999</v>
      </c>
      <c r="G2940" s="211">
        <v>159.77000000000001</v>
      </c>
      <c r="H2940" s="211">
        <v>135.56800000000001</v>
      </c>
      <c r="I2940" s="220">
        <v>135.465</v>
      </c>
      <c r="J2940" s="220"/>
      <c r="K2940" s="211">
        <v>64.903000000000006</v>
      </c>
      <c r="L2940" s="211">
        <v>18.675000000000001</v>
      </c>
      <c r="M2940" s="211">
        <v>3.4089999999999998</v>
      </c>
      <c r="N2940" s="211">
        <v>12.052</v>
      </c>
      <c r="O2940" s="211">
        <v>95.68</v>
      </c>
      <c r="P2940" s="211">
        <v>71.835999999999999</v>
      </c>
      <c r="Q2940" s="211">
        <v>152.04400000000001</v>
      </c>
      <c r="R2940" s="211">
        <v>153.40100000000001</v>
      </c>
      <c r="S2940" s="211">
        <v>186.10499999999999</v>
      </c>
      <c r="T2940" s="211">
        <v>176.542</v>
      </c>
      <c r="U2940" s="211">
        <v>145.73500000000001</v>
      </c>
      <c r="V2940" s="211">
        <v>93.215000000000003</v>
      </c>
      <c r="W2940" s="211">
        <v>57.05</v>
      </c>
      <c r="X2940" s="211">
        <v>7.173</v>
      </c>
      <c r="Y2940" s="211">
        <v>10.064</v>
      </c>
      <c r="Z2940" s="211">
        <v>16.303000000000001</v>
      </c>
      <c r="AA2940" s="211">
        <v>-31.228000000000002</v>
      </c>
      <c r="AB2940" s="211">
        <v>82.105000000000004</v>
      </c>
      <c r="AC2940" s="211">
        <v>115.142</v>
      </c>
      <c r="AD2940" s="211">
        <v>177.61199999999999</v>
      </c>
      <c r="AE2940" s="211">
        <v>180.22</v>
      </c>
      <c r="AF2940" s="211">
        <v>147.191</v>
      </c>
      <c r="AG2940" s="211">
        <v>128.68899999999999</v>
      </c>
      <c r="AH2940" s="211">
        <v>86.662999999999997</v>
      </c>
      <c r="AI2940" s="211">
        <v>70.266000000000005</v>
      </c>
      <c r="AJ2940" s="211">
        <v>20.91</v>
      </c>
      <c r="AK2940" s="211">
        <v>7.6070000000000002</v>
      </c>
      <c r="AL2940" s="211">
        <v>19.224</v>
      </c>
      <c r="AM2940" s="211">
        <v>46.524999999999999</v>
      </c>
      <c r="AN2940" s="211">
        <v>86.543999999999997</v>
      </c>
      <c r="AO2940" s="211">
        <v>130.03</v>
      </c>
      <c r="AP2940" s="211">
        <v>169.97200000000001</v>
      </c>
      <c r="AQ2940" s="211">
        <v>180.56200000000001</v>
      </c>
      <c r="AR2940" s="211">
        <v>165.44</v>
      </c>
      <c r="AS2940" s="211">
        <v>142.43100000000001</v>
      </c>
      <c r="AT2940" s="211">
        <v>106.462</v>
      </c>
      <c r="AU2940" s="211">
        <v>71.766000000000005</v>
      </c>
      <c r="AV2940" s="211">
        <v>28.756</v>
      </c>
      <c r="AW2940" s="211">
        <v>5.9669999999999996</v>
      </c>
      <c r="AX2940" s="211">
        <v>11.252000000000001</v>
      </c>
      <c r="AY2940" s="211">
        <v>47.332000000000001</v>
      </c>
      <c r="AZ2940" s="211">
        <v>62.298999999999999</v>
      </c>
      <c r="BA2940" s="211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209">
        <v>2.952</v>
      </c>
      <c r="G2941" s="209">
        <v>2.7679999999999998</v>
      </c>
      <c r="H2941" s="209">
        <v>1.88</v>
      </c>
      <c r="I2941" s="224">
        <v>1.46</v>
      </c>
      <c r="J2941" s="224"/>
      <c r="K2941" s="209">
        <v>0.69399999999999995</v>
      </c>
      <c r="L2941" s="209">
        <v>0.21099999999999999</v>
      </c>
      <c r="M2941" s="20"/>
      <c r="N2941" s="209">
        <v>0.34599999999999997</v>
      </c>
      <c r="O2941" s="209">
        <v>0.52100000000000002</v>
      </c>
      <c r="P2941" s="209">
        <v>1.579</v>
      </c>
      <c r="Q2941" s="209">
        <v>2.5310000000000001</v>
      </c>
      <c r="R2941" s="209">
        <v>2.46</v>
      </c>
      <c r="S2941" s="209">
        <v>3.1110000000000002</v>
      </c>
      <c r="T2941" s="209">
        <v>3.109</v>
      </c>
      <c r="U2941" s="209">
        <v>2.1760000000000002</v>
      </c>
      <c r="V2941" s="209">
        <v>1.47</v>
      </c>
      <c r="W2941" s="209">
        <v>0.66300000000000003</v>
      </c>
      <c r="X2941" s="209">
        <v>0.221</v>
      </c>
      <c r="Y2941" s="209">
        <v>0.124</v>
      </c>
      <c r="Z2941" s="209">
        <v>0.26900000000000002</v>
      </c>
      <c r="AA2941" s="209">
        <v>0.40899999999999997</v>
      </c>
      <c r="AB2941" s="209">
        <v>1.238</v>
      </c>
      <c r="AC2941" s="209">
        <v>2.5209999999999999</v>
      </c>
      <c r="AD2941" s="209">
        <v>2.9729999999999999</v>
      </c>
      <c r="AE2941" s="209">
        <v>3.504</v>
      </c>
      <c r="AF2941" s="209">
        <v>3.0459999999999998</v>
      </c>
      <c r="AG2941" s="209">
        <v>1.355</v>
      </c>
      <c r="AH2941" s="209">
        <v>1.444</v>
      </c>
      <c r="AI2941" s="209">
        <v>1.0409999999999999</v>
      </c>
      <c r="AJ2941" s="209">
        <v>0.30399999999999999</v>
      </c>
      <c r="AK2941" s="20"/>
      <c r="AL2941" s="209">
        <v>0.23499999999999999</v>
      </c>
      <c r="AM2941" s="209">
        <v>0.68899999999999995</v>
      </c>
      <c r="AN2941" s="209">
        <v>1.26</v>
      </c>
      <c r="AO2941" s="209">
        <v>2.504</v>
      </c>
      <c r="AP2941" s="209">
        <v>2.8860000000000001</v>
      </c>
      <c r="AQ2941" s="209">
        <v>2.6419999999999999</v>
      </c>
      <c r="AR2941" s="209">
        <v>3.1179999999999999</v>
      </c>
      <c r="AS2941" s="209">
        <v>2.1869999999999998</v>
      </c>
      <c r="AT2941" s="209">
        <v>1.3049999999999999</v>
      </c>
      <c r="AU2941" s="209">
        <v>0.83299999999999996</v>
      </c>
      <c r="AV2941" s="209">
        <v>0.151</v>
      </c>
      <c r="AW2941" s="20"/>
      <c r="AX2941" s="20"/>
      <c r="AY2941" s="20"/>
      <c r="AZ2941" s="209">
        <v>2.476</v>
      </c>
      <c r="BA2941" s="209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208">
        <v>2.952</v>
      </c>
      <c r="G2942" s="208">
        <v>2.7679999999999998</v>
      </c>
      <c r="H2942" s="208">
        <v>1.88</v>
      </c>
      <c r="I2942" s="221">
        <v>1.46</v>
      </c>
      <c r="J2942" s="221"/>
      <c r="K2942" s="208">
        <v>0.69399999999999995</v>
      </c>
      <c r="L2942" s="208">
        <v>0.21099999999999999</v>
      </c>
      <c r="M2942" s="24"/>
      <c r="N2942" s="208">
        <v>0.34599999999999997</v>
      </c>
      <c r="O2942" s="208">
        <v>0.52100000000000002</v>
      </c>
      <c r="P2942" s="208">
        <v>1.579</v>
      </c>
      <c r="Q2942" s="208">
        <v>2.5310000000000001</v>
      </c>
      <c r="R2942" s="208">
        <v>2.46</v>
      </c>
      <c r="S2942" s="208">
        <v>3.1110000000000002</v>
      </c>
      <c r="T2942" s="208">
        <v>3.109</v>
      </c>
      <c r="U2942" s="208">
        <v>2.1760000000000002</v>
      </c>
      <c r="V2942" s="208">
        <v>1.47</v>
      </c>
      <c r="W2942" s="208">
        <v>0.66300000000000003</v>
      </c>
      <c r="X2942" s="208">
        <v>0.221</v>
      </c>
      <c r="Y2942" s="208">
        <v>0.124</v>
      </c>
      <c r="Z2942" s="208">
        <v>0.26900000000000002</v>
      </c>
      <c r="AA2942" s="208">
        <v>0.40899999999999997</v>
      </c>
      <c r="AB2942" s="208">
        <v>1.238</v>
      </c>
      <c r="AC2942" s="208">
        <v>2.5209999999999999</v>
      </c>
      <c r="AD2942" s="208">
        <v>2.9729999999999999</v>
      </c>
      <c r="AE2942" s="208">
        <v>3.504</v>
      </c>
      <c r="AF2942" s="208">
        <v>3.0459999999999998</v>
      </c>
      <c r="AG2942" s="208">
        <v>1.355</v>
      </c>
      <c r="AH2942" s="208">
        <v>1.444</v>
      </c>
      <c r="AI2942" s="208">
        <v>1.0409999999999999</v>
      </c>
      <c r="AJ2942" s="208">
        <v>0.30399999999999999</v>
      </c>
      <c r="AK2942" s="24"/>
      <c r="AL2942" s="208">
        <v>0.23499999999999999</v>
      </c>
      <c r="AM2942" s="208">
        <v>0.68899999999999995</v>
      </c>
      <c r="AN2942" s="208">
        <v>1.26</v>
      </c>
      <c r="AO2942" s="208">
        <v>2.504</v>
      </c>
      <c r="AP2942" s="208">
        <v>2.8860000000000001</v>
      </c>
      <c r="AQ2942" s="208">
        <v>2.6419999999999999</v>
      </c>
      <c r="AR2942" s="208">
        <v>3.1179999999999999</v>
      </c>
      <c r="AS2942" s="208">
        <v>2.1869999999999998</v>
      </c>
      <c r="AT2942" s="208">
        <v>1.3049999999999999</v>
      </c>
      <c r="AU2942" s="208">
        <v>0.83299999999999996</v>
      </c>
      <c r="AV2942" s="208">
        <v>0.151</v>
      </c>
      <c r="AW2942" s="24"/>
      <c r="AX2942" s="24"/>
      <c r="AY2942" s="24"/>
      <c r="AZ2942" s="208">
        <v>2.476</v>
      </c>
      <c r="BA2942" s="208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209">
        <v>60.8</v>
      </c>
      <c r="G2943" s="209">
        <v>49</v>
      </c>
      <c r="H2943" s="209">
        <v>55.9</v>
      </c>
      <c r="I2943" s="224">
        <v>33.945</v>
      </c>
      <c r="J2943" s="224"/>
      <c r="K2943" s="209">
        <v>18.175999999999998</v>
      </c>
      <c r="L2943" s="209">
        <v>0.42</v>
      </c>
      <c r="M2943" s="20"/>
      <c r="N2943" s="20"/>
      <c r="O2943" s="209">
        <v>66.021000000000001</v>
      </c>
      <c r="P2943" s="209">
        <v>30.202999999999999</v>
      </c>
      <c r="Q2943" s="209">
        <v>57.38</v>
      </c>
      <c r="R2943" s="209">
        <v>46.786000000000001</v>
      </c>
      <c r="S2943" s="209">
        <v>69.588999999999999</v>
      </c>
      <c r="T2943" s="209">
        <v>67.572999999999993</v>
      </c>
      <c r="U2943" s="209">
        <v>50.948999999999998</v>
      </c>
      <c r="V2943" s="209">
        <v>28.047000000000001</v>
      </c>
      <c r="W2943" s="209">
        <v>20.718</v>
      </c>
      <c r="X2943" s="209">
        <v>2.8860000000000001</v>
      </c>
      <c r="Y2943" s="20"/>
      <c r="Z2943" s="20"/>
      <c r="AA2943" s="209">
        <v>-51.482999999999997</v>
      </c>
      <c r="AB2943" s="209">
        <v>28.951000000000001</v>
      </c>
      <c r="AC2943" s="209">
        <v>46.326999999999998</v>
      </c>
      <c r="AD2943" s="209">
        <v>62.103000000000002</v>
      </c>
      <c r="AE2943" s="209">
        <v>59.344999999999999</v>
      </c>
      <c r="AF2943" s="209">
        <v>49.442</v>
      </c>
      <c r="AG2943" s="209">
        <v>36.939</v>
      </c>
      <c r="AH2943" s="209">
        <v>27.922999999999998</v>
      </c>
      <c r="AI2943" s="209">
        <v>20.702000000000002</v>
      </c>
      <c r="AJ2943" s="209">
        <v>2.2210000000000001</v>
      </c>
      <c r="AK2943" s="20"/>
      <c r="AL2943" s="20"/>
      <c r="AM2943" s="209">
        <v>14.558</v>
      </c>
      <c r="AN2943" s="209">
        <v>32.576999999999998</v>
      </c>
      <c r="AO2943" s="209">
        <v>50.619</v>
      </c>
      <c r="AP2943" s="209">
        <v>65.432000000000002</v>
      </c>
      <c r="AQ2943" s="209">
        <v>63.8</v>
      </c>
      <c r="AR2943" s="209">
        <v>54.371000000000002</v>
      </c>
      <c r="AS2943" s="209">
        <v>45.597999999999999</v>
      </c>
      <c r="AT2943" s="209">
        <v>29.19</v>
      </c>
      <c r="AU2943" s="209">
        <v>15.691000000000001</v>
      </c>
      <c r="AV2943" s="209">
        <v>0.5</v>
      </c>
      <c r="AW2943" s="20"/>
      <c r="AX2943" s="20"/>
      <c r="AY2943" s="209">
        <v>14.691000000000001</v>
      </c>
      <c r="AZ2943" s="209">
        <v>25.594000000000001</v>
      </c>
      <c r="BA2943" s="209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208">
        <v>11</v>
      </c>
      <c r="G2944" s="208">
        <v>8.6</v>
      </c>
      <c r="H2944" s="208">
        <v>7.3</v>
      </c>
      <c r="I2944" s="221">
        <v>5.1059999999999999</v>
      </c>
      <c r="J2944" s="221"/>
      <c r="K2944" s="208">
        <v>2.23</v>
      </c>
      <c r="L2944" s="24"/>
      <c r="M2944" s="24"/>
      <c r="N2944" s="24"/>
      <c r="O2944" s="208">
        <v>5.0209999999999999</v>
      </c>
      <c r="P2944" s="208">
        <v>6.3579999999999997</v>
      </c>
      <c r="Q2944" s="208">
        <v>9.5739999999999998</v>
      </c>
      <c r="R2944" s="208">
        <v>8.67</v>
      </c>
      <c r="S2944" s="208">
        <v>10.895</v>
      </c>
      <c r="T2944" s="208">
        <v>9.5879999999999992</v>
      </c>
      <c r="U2944" s="208">
        <v>7.8739999999999997</v>
      </c>
      <c r="V2944" s="208">
        <v>4.4610000000000003</v>
      </c>
      <c r="W2944" s="208">
        <v>3.4969999999999999</v>
      </c>
      <c r="X2944" s="24"/>
      <c r="Y2944" s="24"/>
      <c r="Z2944" s="24"/>
      <c r="AA2944" s="208">
        <v>-4.5990000000000002</v>
      </c>
      <c r="AB2944" s="208">
        <v>4.6849999999999996</v>
      </c>
      <c r="AC2944" s="208">
        <v>7.4980000000000002</v>
      </c>
      <c r="AD2944" s="208">
        <v>9.9789999999999992</v>
      </c>
      <c r="AE2944" s="208">
        <v>8.91</v>
      </c>
      <c r="AF2944" s="208">
        <v>7.9729999999999999</v>
      </c>
      <c r="AG2944" s="208">
        <v>4.91</v>
      </c>
      <c r="AH2944" s="208">
        <v>3.3479999999999999</v>
      </c>
      <c r="AI2944" s="208">
        <v>2.536</v>
      </c>
      <c r="AJ2944" s="24"/>
      <c r="AK2944" s="24"/>
      <c r="AL2944" s="24"/>
      <c r="AM2944" s="208">
        <v>2.214</v>
      </c>
      <c r="AN2944" s="208">
        <v>4.3899999999999997</v>
      </c>
      <c r="AO2944" s="208">
        <v>6.5209999999999999</v>
      </c>
      <c r="AP2944" s="208">
        <v>8.6630000000000003</v>
      </c>
      <c r="AQ2944" s="208">
        <v>8.8079999999999998</v>
      </c>
      <c r="AR2944" s="208">
        <v>7.3140000000000001</v>
      </c>
      <c r="AS2944" s="208">
        <v>6.4130000000000003</v>
      </c>
      <c r="AT2944" s="208">
        <v>4.3099999999999996</v>
      </c>
      <c r="AU2944" s="208">
        <v>2.9769999999999999</v>
      </c>
      <c r="AV2944" s="24"/>
      <c r="AW2944" s="24"/>
      <c r="AX2944" s="24"/>
      <c r="AY2944" s="208">
        <v>2.7679999999999998</v>
      </c>
      <c r="AZ2944" s="208">
        <v>3.6619999999999999</v>
      </c>
      <c r="BA2944" s="208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208">
        <v>49.8</v>
      </c>
      <c r="G2945" s="208">
        <v>40.4</v>
      </c>
      <c r="H2945" s="208">
        <v>48.6</v>
      </c>
      <c r="I2945" s="221">
        <v>28.838999999999999</v>
      </c>
      <c r="J2945" s="221"/>
      <c r="K2945" s="208">
        <v>15.946</v>
      </c>
      <c r="L2945" s="208">
        <v>0.42</v>
      </c>
      <c r="M2945" s="24"/>
      <c r="N2945" s="24"/>
      <c r="O2945" s="208">
        <v>61</v>
      </c>
      <c r="P2945" s="208">
        <v>23.844999999999999</v>
      </c>
      <c r="Q2945" s="208">
        <v>47.805999999999997</v>
      </c>
      <c r="R2945" s="208">
        <v>38.116</v>
      </c>
      <c r="S2945" s="208">
        <v>58.694000000000003</v>
      </c>
      <c r="T2945" s="208">
        <v>57.984999999999999</v>
      </c>
      <c r="U2945" s="208">
        <v>43.075000000000003</v>
      </c>
      <c r="V2945" s="208">
        <v>23.585999999999999</v>
      </c>
      <c r="W2945" s="208">
        <v>17.221</v>
      </c>
      <c r="X2945" s="208">
        <v>2.8860000000000001</v>
      </c>
      <c r="Y2945" s="24"/>
      <c r="Z2945" s="24"/>
      <c r="AA2945" s="208">
        <v>-28.294</v>
      </c>
      <c r="AB2945" s="208">
        <v>24.265999999999998</v>
      </c>
      <c r="AC2945" s="208">
        <v>38.829000000000001</v>
      </c>
      <c r="AD2945" s="208">
        <v>52.124000000000002</v>
      </c>
      <c r="AE2945" s="208">
        <v>50.435000000000002</v>
      </c>
      <c r="AF2945" s="208">
        <v>41.469000000000001</v>
      </c>
      <c r="AG2945" s="208">
        <v>32.029000000000003</v>
      </c>
      <c r="AH2945" s="208">
        <v>24.574999999999999</v>
      </c>
      <c r="AI2945" s="208">
        <v>18.166</v>
      </c>
      <c r="AJ2945" s="208">
        <v>2.2210000000000001</v>
      </c>
      <c r="AK2945" s="24"/>
      <c r="AL2945" s="24"/>
      <c r="AM2945" s="208">
        <v>12.343999999999999</v>
      </c>
      <c r="AN2945" s="208">
        <v>28.187000000000001</v>
      </c>
      <c r="AO2945" s="208">
        <v>44.097999999999999</v>
      </c>
      <c r="AP2945" s="208">
        <v>56.768999999999998</v>
      </c>
      <c r="AQ2945" s="208">
        <v>54.991999999999997</v>
      </c>
      <c r="AR2945" s="208">
        <v>47.057000000000002</v>
      </c>
      <c r="AS2945" s="208">
        <v>39.185000000000002</v>
      </c>
      <c r="AT2945" s="208">
        <v>24.88</v>
      </c>
      <c r="AU2945" s="208">
        <v>12.714</v>
      </c>
      <c r="AV2945" s="208">
        <v>0.5</v>
      </c>
      <c r="AW2945" s="24"/>
      <c r="AX2945" s="24"/>
      <c r="AY2945" s="208">
        <v>11.923</v>
      </c>
      <c r="AZ2945" s="208">
        <v>21.931999999999999</v>
      </c>
      <c r="BA2945" s="208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209">
        <v>1.8959999999999999</v>
      </c>
      <c r="G2946" s="209">
        <v>1.6890000000000001</v>
      </c>
      <c r="H2946" s="209">
        <v>1.196</v>
      </c>
      <c r="I2946" s="224">
        <v>0.93200000000000005</v>
      </c>
      <c r="J2946" s="224"/>
      <c r="K2946" s="209">
        <v>1.1719999999999999</v>
      </c>
      <c r="L2946" s="20"/>
      <c r="M2946" s="20"/>
      <c r="N2946" s="20"/>
      <c r="O2946" s="20"/>
      <c r="P2946" s="209">
        <v>0.47399999999999998</v>
      </c>
      <c r="Q2946" s="209">
        <v>1.46</v>
      </c>
      <c r="R2946" s="209">
        <v>1.4410000000000001</v>
      </c>
      <c r="S2946" s="209">
        <v>1.7589999999999999</v>
      </c>
      <c r="T2946" s="209">
        <v>1.6970000000000001</v>
      </c>
      <c r="U2946" s="209">
        <v>1.2410000000000001</v>
      </c>
      <c r="V2946" s="209">
        <v>0.93100000000000005</v>
      </c>
      <c r="W2946" s="209">
        <v>0.65600000000000003</v>
      </c>
      <c r="X2946" s="209">
        <v>0.19</v>
      </c>
      <c r="Y2946" s="209">
        <v>0.10100000000000001</v>
      </c>
      <c r="Z2946" s="209">
        <v>0.22600000000000001</v>
      </c>
      <c r="AA2946" s="20"/>
      <c r="AB2946" s="209">
        <v>1.1659999999999999</v>
      </c>
      <c r="AC2946" s="209">
        <v>1.3580000000000001</v>
      </c>
      <c r="AD2946" s="209">
        <v>1.675</v>
      </c>
      <c r="AE2946" s="209">
        <v>1.9690000000000001</v>
      </c>
      <c r="AF2946" s="209">
        <v>1.732</v>
      </c>
      <c r="AG2946" s="209">
        <v>0.89900000000000002</v>
      </c>
      <c r="AH2946" s="209">
        <v>0.95699999999999996</v>
      </c>
      <c r="AI2946" s="209">
        <v>0.7</v>
      </c>
      <c r="AJ2946" s="209">
        <v>0.20300000000000001</v>
      </c>
      <c r="AK2946" s="20"/>
      <c r="AL2946" s="20"/>
      <c r="AM2946" s="209">
        <v>0.749</v>
      </c>
      <c r="AN2946" s="209">
        <v>0.73499999999999999</v>
      </c>
      <c r="AO2946" s="209">
        <v>1.282</v>
      </c>
      <c r="AP2946" s="209">
        <v>1.772</v>
      </c>
      <c r="AQ2946" s="209">
        <v>1.73</v>
      </c>
      <c r="AR2946" s="209">
        <v>1.871</v>
      </c>
      <c r="AS2946" s="209">
        <v>1.2829999999999999</v>
      </c>
      <c r="AT2946" s="209">
        <v>0.90400000000000003</v>
      </c>
      <c r="AU2946" s="209">
        <v>0.59399999999999997</v>
      </c>
      <c r="AV2946" s="209">
        <v>0.22700000000000001</v>
      </c>
      <c r="AW2946" s="20"/>
      <c r="AX2946" s="209">
        <v>0.30499999999999999</v>
      </c>
      <c r="AY2946" s="209">
        <v>0.45300000000000001</v>
      </c>
      <c r="AZ2946" s="209">
        <v>0.61099999999999999</v>
      </c>
      <c r="BA2946" s="209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208">
        <v>1.8959999999999999</v>
      </c>
      <c r="G2947" s="208">
        <v>1.6890000000000001</v>
      </c>
      <c r="H2947" s="208">
        <v>1.196</v>
      </c>
      <c r="I2947" s="221">
        <v>0.93200000000000005</v>
      </c>
      <c r="J2947" s="221"/>
      <c r="K2947" s="208">
        <v>1.1719999999999999</v>
      </c>
      <c r="L2947" s="24"/>
      <c r="M2947" s="24"/>
      <c r="N2947" s="24"/>
      <c r="O2947" s="24"/>
      <c r="P2947" s="208">
        <v>0.47399999999999998</v>
      </c>
      <c r="Q2947" s="208">
        <v>1.46</v>
      </c>
      <c r="R2947" s="208">
        <v>1.4410000000000001</v>
      </c>
      <c r="S2947" s="208">
        <v>1.7589999999999999</v>
      </c>
      <c r="T2947" s="208">
        <v>1.6970000000000001</v>
      </c>
      <c r="U2947" s="208">
        <v>1.2410000000000001</v>
      </c>
      <c r="V2947" s="208">
        <v>0.93100000000000005</v>
      </c>
      <c r="W2947" s="208">
        <v>0.65600000000000003</v>
      </c>
      <c r="X2947" s="208">
        <v>0.19</v>
      </c>
      <c r="Y2947" s="208">
        <v>0.10100000000000001</v>
      </c>
      <c r="Z2947" s="208">
        <v>0.22600000000000001</v>
      </c>
      <c r="AA2947" s="24"/>
      <c r="AB2947" s="208">
        <v>1.1659999999999999</v>
      </c>
      <c r="AC2947" s="208">
        <v>1.3580000000000001</v>
      </c>
      <c r="AD2947" s="208">
        <v>1.675</v>
      </c>
      <c r="AE2947" s="208">
        <v>1.9690000000000001</v>
      </c>
      <c r="AF2947" s="208">
        <v>1.732</v>
      </c>
      <c r="AG2947" s="208">
        <v>0.89900000000000002</v>
      </c>
      <c r="AH2947" s="208">
        <v>0.95699999999999996</v>
      </c>
      <c r="AI2947" s="208">
        <v>0.7</v>
      </c>
      <c r="AJ2947" s="208">
        <v>0.20300000000000001</v>
      </c>
      <c r="AK2947" s="24"/>
      <c r="AL2947" s="24"/>
      <c r="AM2947" s="208">
        <v>0.749</v>
      </c>
      <c r="AN2947" s="208">
        <v>0.73499999999999999</v>
      </c>
      <c r="AO2947" s="208">
        <v>1.282</v>
      </c>
      <c r="AP2947" s="208">
        <v>1.772</v>
      </c>
      <c r="AQ2947" s="208">
        <v>1.73</v>
      </c>
      <c r="AR2947" s="208">
        <v>1.871</v>
      </c>
      <c r="AS2947" s="208">
        <v>1.2829999999999999</v>
      </c>
      <c r="AT2947" s="208">
        <v>0.90400000000000003</v>
      </c>
      <c r="AU2947" s="208">
        <v>0.59399999999999997</v>
      </c>
      <c r="AV2947" s="208">
        <v>0.22700000000000001</v>
      </c>
      <c r="AW2947" s="24"/>
      <c r="AX2947" s="208">
        <v>0.30499999999999999</v>
      </c>
      <c r="AY2947" s="208">
        <v>0.45300000000000001</v>
      </c>
      <c r="AZ2947" s="208">
        <v>0.61099999999999999</v>
      </c>
      <c r="BA2947" s="208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209">
        <v>6</v>
      </c>
      <c r="G2948" s="209">
        <v>3.2650000000000001</v>
      </c>
      <c r="H2948" s="209">
        <v>2.9969999999999999</v>
      </c>
      <c r="I2948" s="224">
        <v>2.363</v>
      </c>
      <c r="J2948" s="224"/>
      <c r="K2948" s="209">
        <v>1.0029999999999999</v>
      </c>
      <c r="L2948" s="209">
        <v>0.14699999999999999</v>
      </c>
      <c r="M2948" s="20"/>
      <c r="N2948" s="20"/>
      <c r="O2948" s="209">
        <v>0.54300000000000004</v>
      </c>
      <c r="P2948" s="209">
        <v>2.2429999999999999</v>
      </c>
      <c r="Q2948" s="209">
        <v>3.8090000000000002</v>
      </c>
      <c r="R2948" s="209">
        <v>3.411</v>
      </c>
      <c r="S2948" s="209">
        <v>4.1719999999999997</v>
      </c>
      <c r="T2948" s="209">
        <v>4.0190000000000001</v>
      </c>
      <c r="U2948" s="209">
        <v>2.8010000000000002</v>
      </c>
      <c r="V2948" s="209">
        <v>1.714</v>
      </c>
      <c r="W2948" s="209">
        <v>0.78600000000000003</v>
      </c>
      <c r="X2948" s="209">
        <v>0.1</v>
      </c>
      <c r="Y2948" s="20"/>
      <c r="Z2948" s="20"/>
      <c r="AA2948" s="20"/>
      <c r="AB2948" s="209">
        <v>1.91</v>
      </c>
      <c r="AC2948" s="209">
        <v>3.3820000000000001</v>
      </c>
      <c r="AD2948" s="209">
        <v>4.1900000000000004</v>
      </c>
      <c r="AE2948" s="209">
        <v>4.8310000000000004</v>
      </c>
      <c r="AF2948" s="209">
        <v>3.8969999999999998</v>
      </c>
      <c r="AG2948" s="209">
        <v>1.9930000000000001</v>
      </c>
      <c r="AH2948" s="209">
        <v>1.825</v>
      </c>
      <c r="AI2948" s="209">
        <v>1.1599999999999999</v>
      </c>
      <c r="AJ2948" s="209">
        <v>0.27</v>
      </c>
      <c r="AK2948" s="20"/>
      <c r="AL2948" s="20"/>
      <c r="AM2948" s="209">
        <v>0.77900000000000003</v>
      </c>
      <c r="AN2948" s="209">
        <v>1.5740000000000001</v>
      </c>
      <c r="AO2948" s="209">
        <v>3.1669999999999998</v>
      </c>
      <c r="AP2948" s="209">
        <v>4.3040000000000003</v>
      </c>
      <c r="AQ2948" s="209">
        <v>4.1020000000000003</v>
      </c>
      <c r="AR2948" s="209">
        <v>4.5419999999999998</v>
      </c>
      <c r="AS2948" s="209">
        <v>3.0840000000000001</v>
      </c>
      <c r="AT2948" s="209">
        <v>1.5940000000000001</v>
      </c>
      <c r="AU2948" s="209">
        <v>1.044</v>
      </c>
      <c r="AV2948" s="209">
        <v>0.109</v>
      </c>
      <c r="AW2948" s="20"/>
      <c r="AX2948" s="20"/>
      <c r="AY2948" s="209">
        <v>0.56200000000000006</v>
      </c>
      <c r="AZ2948" s="209">
        <v>1.0049999999999999</v>
      </c>
      <c r="BA2948" s="209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208">
        <v>6</v>
      </c>
      <c r="G2949" s="208">
        <v>3.2650000000000001</v>
      </c>
      <c r="H2949" s="208">
        <v>2.9969999999999999</v>
      </c>
      <c r="I2949" s="221">
        <v>2.363</v>
      </c>
      <c r="J2949" s="221"/>
      <c r="K2949" s="208">
        <v>1.0029999999999999</v>
      </c>
      <c r="L2949" s="208">
        <v>0.14699999999999999</v>
      </c>
      <c r="M2949" s="24"/>
      <c r="N2949" s="24"/>
      <c r="O2949" s="208">
        <v>0.54300000000000004</v>
      </c>
      <c r="P2949" s="208">
        <v>2.2429999999999999</v>
      </c>
      <c r="Q2949" s="208">
        <v>3.8090000000000002</v>
      </c>
      <c r="R2949" s="208">
        <v>3.411</v>
      </c>
      <c r="S2949" s="208">
        <v>4.1719999999999997</v>
      </c>
      <c r="T2949" s="208">
        <v>4.0190000000000001</v>
      </c>
      <c r="U2949" s="208">
        <v>2.8010000000000002</v>
      </c>
      <c r="V2949" s="208">
        <v>1.714</v>
      </c>
      <c r="W2949" s="208">
        <v>0.78600000000000003</v>
      </c>
      <c r="X2949" s="208">
        <v>0.1</v>
      </c>
      <c r="Y2949" s="24"/>
      <c r="Z2949" s="24"/>
      <c r="AA2949" s="24"/>
      <c r="AB2949" s="208">
        <v>1.91</v>
      </c>
      <c r="AC2949" s="208">
        <v>3.3820000000000001</v>
      </c>
      <c r="AD2949" s="208">
        <v>4.1900000000000004</v>
      </c>
      <c r="AE2949" s="208">
        <v>4.8310000000000004</v>
      </c>
      <c r="AF2949" s="208">
        <v>3.8969999999999998</v>
      </c>
      <c r="AG2949" s="208">
        <v>1.9930000000000001</v>
      </c>
      <c r="AH2949" s="208">
        <v>1.825</v>
      </c>
      <c r="AI2949" s="208">
        <v>1.1599999999999999</v>
      </c>
      <c r="AJ2949" s="208">
        <v>0.27</v>
      </c>
      <c r="AK2949" s="24"/>
      <c r="AL2949" s="24"/>
      <c r="AM2949" s="208">
        <v>0.77900000000000003</v>
      </c>
      <c r="AN2949" s="208">
        <v>1.5740000000000001</v>
      </c>
      <c r="AO2949" s="208">
        <v>3.1669999999999998</v>
      </c>
      <c r="AP2949" s="208">
        <v>4.3040000000000003</v>
      </c>
      <c r="AQ2949" s="208">
        <v>4.1020000000000003</v>
      </c>
      <c r="AR2949" s="208">
        <v>4.5419999999999998</v>
      </c>
      <c r="AS2949" s="208">
        <v>3.0840000000000001</v>
      </c>
      <c r="AT2949" s="208">
        <v>1.5940000000000001</v>
      </c>
      <c r="AU2949" s="208">
        <v>1.044</v>
      </c>
      <c r="AV2949" s="208">
        <v>0.109</v>
      </c>
      <c r="AW2949" s="24"/>
      <c r="AX2949" s="24"/>
      <c r="AY2949" s="208">
        <v>0.56200000000000006</v>
      </c>
      <c r="AZ2949" s="208">
        <v>1.0049999999999999</v>
      </c>
      <c r="BA2949" s="208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209">
        <v>130.66499999999999</v>
      </c>
      <c r="G2950" s="209">
        <v>103.048</v>
      </c>
      <c r="H2950" s="209">
        <v>73.594999999999999</v>
      </c>
      <c r="I2950" s="224">
        <v>96.765000000000001</v>
      </c>
      <c r="J2950" s="224"/>
      <c r="K2950" s="209">
        <v>43.279000000000003</v>
      </c>
      <c r="L2950" s="209">
        <v>17.548999999999999</v>
      </c>
      <c r="M2950" s="209">
        <v>3.375</v>
      </c>
      <c r="N2950" s="209">
        <v>11.664999999999999</v>
      </c>
      <c r="O2950" s="209">
        <v>28.396999999999998</v>
      </c>
      <c r="P2950" s="209">
        <v>35.963000000000001</v>
      </c>
      <c r="Q2950" s="209">
        <v>86.864000000000004</v>
      </c>
      <c r="R2950" s="209">
        <v>99.302999999999997</v>
      </c>
      <c r="S2950" s="209">
        <v>107.474</v>
      </c>
      <c r="T2950" s="209">
        <v>100.14400000000001</v>
      </c>
      <c r="U2950" s="209">
        <v>88.567999999999998</v>
      </c>
      <c r="V2950" s="209">
        <v>60.445</v>
      </c>
      <c r="W2950" s="209">
        <v>33.305999999999997</v>
      </c>
      <c r="X2950" s="209">
        <v>3.3250000000000002</v>
      </c>
      <c r="Y2950" s="209">
        <v>9.5009999999999994</v>
      </c>
      <c r="Z2950" s="209">
        <v>15.444000000000001</v>
      </c>
      <c r="AA2950" s="209">
        <v>19.347000000000001</v>
      </c>
      <c r="AB2950" s="209">
        <v>47.2</v>
      </c>
      <c r="AC2950" s="209">
        <v>60.523000000000003</v>
      </c>
      <c r="AD2950" s="209">
        <v>106.67100000000001</v>
      </c>
      <c r="AE2950" s="209">
        <v>110.571</v>
      </c>
      <c r="AF2950" s="209">
        <v>89.073999999999998</v>
      </c>
      <c r="AG2950" s="209">
        <v>87.503</v>
      </c>
      <c r="AH2950" s="209">
        <v>54.514000000000003</v>
      </c>
      <c r="AI2950" s="209">
        <v>45.518999999999998</v>
      </c>
      <c r="AJ2950" s="209">
        <v>17.617000000000001</v>
      </c>
      <c r="AK2950" s="209">
        <v>7.6070000000000002</v>
      </c>
      <c r="AL2950" s="209">
        <v>18.93</v>
      </c>
      <c r="AM2950" s="209">
        <v>28.786999999999999</v>
      </c>
      <c r="AN2950" s="209">
        <v>48.723999999999997</v>
      </c>
      <c r="AO2950" s="209">
        <v>72.457999999999998</v>
      </c>
      <c r="AP2950" s="209">
        <v>95.578000000000003</v>
      </c>
      <c r="AQ2950" s="209">
        <v>108.288</v>
      </c>
      <c r="AR2950" s="209">
        <v>101.538</v>
      </c>
      <c r="AS2950" s="209">
        <v>90.278999999999996</v>
      </c>
      <c r="AT2950" s="209">
        <v>72.034999999999997</v>
      </c>
      <c r="AU2950" s="209">
        <v>52.7</v>
      </c>
      <c r="AV2950" s="209">
        <v>27.471</v>
      </c>
      <c r="AW2950" s="209">
        <v>5.9669999999999996</v>
      </c>
      <c r="AX2950" s="209">
        <v>10.769</v>
      </c>
      <c r="AY2950" s="209">
        <v>30.943000000000001</v>
      </c>
      <c r="AZ2950" s="209">
        <v>32.613</v>
      </c>
      <c r="BA2950" s="209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208">
        <v>130.66499999999999</v>
      </c>
      <c r="G2951" s="208">
        <v>103.048</v>
      </c>
      <c r="H2951" s="208">
        <v>73.594999999999999</v>
      </c>
      <c r="I2951" s="221">
        <v>96.765000000000001</v>
      </c>
      <c r="J2951" s="221"/>
      <c r="K2951" s="208">
        <v>43.279000000000003</v>
      </c>
      <c r="L2951" s="208">
        <v>17.548999999999999</v>
      </c>
      <c r="M2951" s="208">
        <v>3.375</v>
      </c>
      <c r="N2951" s="208">
        <v>11.664999999999999</v>
      </c>
      <c r="O2951" s="208">
        <v>28.396999999999998</v>
      </c>
      <c r="P2951" s="208">
        <v>35.963000000000001</v>
      </c>
      <c r="Q2951" s="208">
        <v>86.864000000000004</v>
      </c>
      <c r="R2951" s="208">
        <v>99.302999999999997</v>
      </c>
      <c r="S2951" s="208">
        <v>107.474</v>
      </c>
      <c r="T2951" s="208">
        <v>100.14400000000001</v>
      </c>
      <c r="U2951" s="208">
        <v>88.567999999999998</v>
      </c>
      <c r="V2951" s="208">
        <v>60.445</v>
      </c>
      <c r="W2951" s="208">
        <v>33.305999999999997</v>
      </c>
      <c r="X2951" s="208">
        <v>3.3250000000000002</v>
      </c>
      <c r="Y2951" s="208">
        <v>9.5009999999999994</v>
      </c>
      <c r="Z2951" s="208">
        <v>15.444000000000001</v>
      </c>
      <c r="AA2951" s="208">
        <v>19.347000000000001</v>
      </c>
      <c r="AB2951" s="208">
        <v>47.2</v>
      </c>
      <c r="AC2951" s="208">
        <v>60.523000000000003</v>
      </c>
      <c r="AD2951" s="208">
        <v>106.67100000000001</v>
      </c>
      <c r="AE2951" s="208">
        <v>110.571</v>
      </c>
      <c r="AF2951" s="208">
        <v>89.073999999999998</v>
      </c>
      <c r="AG2951" s="208">
        <v>87.503</v>
      </c>
      <c r="AH2951" s="208">
        <v>54.514000000000003</v>
      </c>
      <c r="AI2951" s="208">
        <v>45.518999999999998</v>
      </c>
      <c r="AJ2951" s="208">
        <v>17.617000000000001</v>
      </c>
      <c r="AK2951" s="208">
        <v>7.6070000000000002</v>
      </c>
      <c r="AL2951" s="208">
        <v>18.93</v>
      </c>
      <c r="AM2951" s="208">
        <v>28.786999999999999</v>
      </c>
      <c r="AN2951" s="208">
        <v>48.723999999999997</v>
      </c>
      <c r="AO2951" s="208">
        <v>72.457999999999998</v>
      </c>
      <c r="AP2951" s="208">
        <v>95.578000000000003</v>
      </c>
      <c r="AQ2951" s="208">
        <v>108.288</v>
      </c>
      <c r="AR2951" s="208">
        <v>101.538</v>
      </c>
      <c r="AS2951" s="208">
        <v>90.278999999999996</v>
      </c>
      <c r="AT2951" s="208">
        <v>72.034999999999997</v>
      </c>
      <c r="AU2951" s="208">
        <v>52.7</v>
      </c>
      <c r="AV2951" s="208">
        <v>27.471</v>
      </c>
      <c r="AW2951" s="208">
        <v>5.9669999999999996</v>
      </c>
      <c r="AX2951" s="208">
        <v>10.769</v>
      </c>
      <c r="AY2951" s="208">
        <v>30.943000000000001</v>
      </c>
      <c r="AZ2951" s="208">
        <v>32.613</v>
      </c>
      <c r="BA2951" s="208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209">
        <v>0.57899999999999996</v>
      </c>
      <c r="L2952" s="209">
        <v>0.34799999999999998</v>
      </c>
      <c r="M2952" s="209">
        <v>3.4000000000000002E-2</v>
      </c>
      <c r="N2952" s="209">
        <v>4.1000000000000002E-2</v>
      </c>
      <c r="O2952" s="209">
        <v>0.19800000000000001</v>
      </c>
      <c r="P2952" s="209">
        <v>1.3740000000000001</v>
      </c>
      <c r="Q2952" s="20"/>
      <c r="R2952" s="20"/>
      <c r="S2952" s="20"/>
      <c r="T2952" s="20"/>
      <c r="U2952" s="20"/>
      <c r="V2952" s="209">
        <v>0.60799999999999998</v>
      </c>
      <c r="W2952" s="209">
        <v>0.92100000000000004</v>
      </c>
      <c r="X2952" s="209">
        <v>0.45100000000000001</v>
      </c>
      <c r="Y2952" s="209">
        <v>0.33800000000000002</v>
      </c>
      <c r="Z2952" s="209">
        <v>0.36399999999999999</v>
      </c>
      <c r="AA2952" s="209">
        <v>0.499</v>
      </c>
      <c r="AB2952" s="209">
        <v>1.64</v>
      </c>
      <c r="AC2952" s="209">
        <v>1.0309999999999999</v>
      </c>
      <c r="AD2952" s="20"/>
      <c r="AE2952" s="20"/>
      <c r="AF2952" s="20"/>
      <c r="AG2952" s="20"/>
      <c r="AH2952" s="20"/>
      <c r="AI2952" s="209">
        <v>1.1439999999999999</v>
      </c>
      <c r="AJ2952" s="209">
        <v>0.29499999999999998</v>
      </c>
      <c r="AK2952" s="20"/>
      <c r="AL2952" s="209">
        <v>5.8999999999999997E-2</v>
      </c>
      <c r="AM2952" s="209">
        <v>0.96299999999999997</v>
      </c>
      <c r="AN2952" s="209">
        <v>1.6739999999999999</v>
      </c>
      <c r="AO2952" s="20"/>
      <c r="AP2952" s="20"/>
      <c r="AQ2952" s="20"/>
      <c r="AR2952" s="20"/>
      <c r="AS2952" s="20"/>
      <c r="AT2952" s="209">
        <v>1.4339999999999999</v>
      </c>
      <c r="AU2952" s="209">
        <v>0.90400000000000003</v>
      </c>
      <c r="AV2952" s="209">
        <v>0.29799999999999999</v>
      </c>
      <c r="AW2952" s="20"/>
      <c r="AX2952" s="209">
        <v>0.17799999999999999</v>
      </c>
      <c r="AY2952" s="209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208">
        <v>0.57899999999999996</v>
      </c>
      <c r="L2953" s="208">
        <v>0.34799999999999998</v>
      </c>
      <c r="M2953" s="208">
        <v>3.4000000000000002E-2</v>
      </c>
      <c r="N2953" s="208">
        <v>4.1000000000000002E-2</v>
      </c>
      <c r="O2953" s="208">
        <v>0.19800000000000001</v>
      </c>
      <c r="P2953" s="208">
        <v>1.3740000000000001</v>
      </c>
      <c r="Q2953" s="24"/>
      <c r="R2953" s="24"/>
      <c r="S2953" s="24"/>
      <c r="T2953" s="24"/>
      <c r="U2953" s="24"/>
      <c r="V2953" s="208">
        <v>0.60799999999999998</v>
      </c>
      <c r="W2953" s="208">
        <v>0.92100000000000004</v>
      </c>
      <c r="X2953" s="208">
        <v>0.45100000000000001</v>
      </c>
      <c r="Y2953" s="208">
        <v>0.33800000000000002</v>
      </c>
      <c r="Z2953" s="208">
        <v>0.36399999999999999</v>
      </c>
      <c r="AA2953" s="208">
        <v>0.499</v>
      </c>
      <c r="AB2953" s="208">
        <v>1.64</v>
      </c>
      <c r="AC2953" s="208">
        <v>1.0309999999999999</v>
      </c>
      <c r="AD2953" s="24"/>
      <c r="AE2953" s="24"/>
      <c r="AF2953" s="24"/>
      <c r="AG2953" s="24"/>
      <c r="AH2953" s="24"/>
      <c r="AI2953" s="208">
        <v>1.1439999999999999</v>
      </c>
      <c r="AJ2953" s="208">
        <v>0.29499999999999998</v>
      </c>
      <c r="AK2953" s="24"/>
      <c r="AL2953" s="208">
        <v>5.8999999999999997E-2</v>
      </c>
      <c r="AM2953" s="208">
        <v>0.96299999999999997</v>
      </c>
      <c r="AN2953" s="208">
        <v>1.6739999999999999</v>
      </c>
      <c r="AO2953" s="24"/>
      <c r="AP2953" s="24"/>
      <c r="AQ2953" s="24"/>
      <c r="AR2953" s="24"/>
      <c r="AS2953" s="24"/>
      <c r="AT2953" s="208">
        <v>1.4339999999999999</v>
      </c>
      <c r="AU2953" s="208">
        <v>0.90400000000000003</v>
      </c>
      <c r="AV2953" s="208">
        <v>0.29799999999999999</v>
      </c>
      <c r="AW2953" s="24"/>
      <c r="AX2953" s="208">
        <v>0.17799999999999999</v>
      </c>
      <c r="AY2953" s="208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211">
        <v>231.11099999999999</v>
      </c>
      <c r="G2954" s="211">
        <v>172.374</v>
      </c>
      <c r="H2954" s="211">
        <v>167.95</v>
      </c>
      <c r="I2954" s="220">
        <v>125.017</v>
      </c>
      <c r="J2954" s="220"/>
      <c r="K2954" s="211">
        <v>81.322000000000003</v>
      </c>
      <c r="L2954" s="211">
        <v>54.017000000000003</v>
      </c>
      <c r="M2954" s="211">
        <v>8.3079999999999998</v>
      </c>
      <c r="N2954" s="211">
        <v>19.786999999999999</v>
      </c>
      <c r="O2954" s="211">
        <v>71.132000000000005</v>
      </c>
      <c r="P2954" s="211">
        <v>137.06800000000001</v>
      </c>
      <c r="Q2954" s="211">
        <v>174.684</v>
      </c>
      <c r="R2954" s="211">
        <v>137.321</v>
      </c>
      <c r="S2954" s="211">
        <v>235.387</v>
      </c>
      <c r="T2954" s="211">
        <v>229.18100000000001</v>
      </c>
      <c r="U2954" s="211">
        <v>197.85900000000001</v>
      </c>
      <c r="V2954" s="211">
        <v>135.19900000000001</v>
      </c>
      <c r="W2954" s="211">
        <v>69.488</v>
      </c>
      <c r="X2954" s="211">
        <v>25.937000000000001</v>
      </c>
      <c r="Y2954" s="211">
        <v>8.1170000000000009</v>
      </c>
      <c r="Z2954" s="211">
        <v>18.048999999999999</v>
      </c>
      <c r="AA2954" s="211">
        <v>-90.99</v>
      </c>
      <c r="AB2954" s="211">
        <v>92.712000000000003</v>
      </c>
      <c r="AC2954" s="211">
        <v>186.24</v>
      </c>
      <c r="AD2954" s="211">
        <v>199.46899999999999</v>
      </c>
      <c r="AE2954" s="211">
        <v>204.47499999999999</v>
      </c>
      <c r="AF2954" s="211">
        <v>171.80699999999999</v>
      </c>
      <c r="AG2954" s="211">
        <v>156.49100000000001</v>
      </c>
      <c r="AH2954" s="211">
        <v>93.66</v>
      </c>
      <c r="AI2954" s="211">
        <v>73.578000000000003</v>
      </c>
      <c r="AJ2954" s="211">
        <v>31.248999999999999</v>
      </c>
      <c r="AK2954" s="211">
        <v>16.891999999999999</v>
      </c>
      <c r="AL2954" s="211">
        <v>18.178999999999998</v>
      </c>
      <c r="AM2954" s="211">
        <v>60.686999999999998</v>
      </c>
      <c r="AN2954" s="211">
        <v>87.123000000000005</v>
      </c>
      <c r="AO2954" s="211">
        <v>150.56100000000001</v>
      </c>
      <c r="AP2954" s="211">
        <v>200.36099999999999</v>
      </c>
      <c r="AQ2954" s="211">
        <v>196.18199999999999</v>
      </c>
      <c r="AR2954" s="211">
        <v>176.941</v>
      </c>
      <c r="AS2954" s="211">
        <v>160.83099999999999</v>
      </c>
      <c r="AT2954" s="211">
        <v>107.31</v>
      </c>
      <c r="AU2954" s="211">
        <v>73.814999999999998</v>
      </c>
      <c r="AV2954" s="211">
        <v>45.137</v>
      </c>
      <c r="AW2954" s="211">
        <v>6.6050000000000004</v>
      </c>
      <c r="AX2954" s="211">
        <v>23.093</v>
      </c>
      <c r="AY2954" s="211">
        <v>44.923000000000002</v>
      </c>
      <c r="AZ2954" s="211">
        <v>75.605000000000004</v>
      </c>
      <c r="BA2954" s="211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209">
        <v>117.6</v>
      </c>
      <c r="G2955" s="209">
        <v>92</v>
      </c>
      <c r="H2955" s="209">
        <v>81</v>
      </c>
      <c r="I2955" s="224">
        <v>61.023000000000003</v>
      </c>
      <c r="J2955" s="224"/>
      <c r="K2955" s="209">
        <v>41.255000000000003</v>
      </c>
      <c r="L2955" s="209">
        <v>1.5669999999999999</v>
      </c>
      <c r="M2955" s="20"/>
      <c r="N2955" s="20"/>
      <c r="O2955" s="209">
        <v>54.46</v>
      </c>
      <c r="P2955" s="209">
        <v>76.477000000000004</v>
      </c>
      <c r="Q2955" s="209">
        <v>106.46599999999999</v>
      </c>
      <c r="R2955" s="209">
        <v>46.328000000000003</v>
      </c>
      <c r="S2955" s="209">
        <v>125.495</v>
      </c>
      <c r="T2955" s="209">
        <v>126.995</v>
      </c>
      <c r="U2955" s="209">
        <v>87.046999999999997</v>
      </c>
      <c r="V2955" s="209">
        <v>48.414999999999999</v>
      </c>
      <c r="W2955" s="209">
        <v>37.159999999999997</v>
      </c>
      <c r="X2955" s="209">
        <v>0.69799999999999995</v>
      </c>
      <c r="Y2955" s="20"/>
      <c r="Z2955" s="20"/>
      <c r="AA2955" s="209">
        <v>-120.08</v>
      </c>
      <c r="AB2955" s="209">
        <v>58.036999999999999</v>
      </c>
      <c r="AC2955" s="209">
        <v>84.597999999999999</v>
      </c>
      <c r="AD2955" s="209">
        <v>105.041</v>
      </c>
      <c r="AE2955" s="209">
        <v>100.03400000000001</v>
      </c>
      <c r="AF2955" s="209">
        <v>79.466999999999999</v>
      </c>
      <c r="AG2955" s="209">
        <v>54.543999999999997</v>
      </c>
      <c r="AH2955" s="209">
        <v>40.776000000000003</v>
      </c>
      <c r="AI2955" s="209">
        <v>38.070999999999998</v>
      </c>
      <c r="AJ2955" s="20"/>
      <c r="AK2955" s="20"/>
      <c r="AL2955" s="20"/>
      <c r="AM2955" s="209">
        <v>24.541</v>
      </c>
      <c r="AN2955" s="209">
        <v>49.011000000000003</v>
      </c>
      <c r="AO2955" s="209">
        <v>79.978999999999999</v>
      </c>
      <c r="AP2955" s="209">
        <v>96.08</v>
      </c>
      <c r="AQ2955" s="209">
        <v>87.948999999999998</v>
      </c>
      <c r="AR2955" s="209">
        <v>80.656000000000006</v>
      </c>
      <c r="AS2955" s="209">
        <v>69.948999999999998</v>
      </c>
      <c r="AT2955" s="209">
        <v>47.197000000000003</v>
      </c>
      <c r="AU2955" s="209">
        <v>30.449000000000002</v>
      </c>
      <c r="AV2955" s="209">
        <v>0.85199999999999998</v>
      </c>
      <c r="AW2955" s="20"/>
      <c r="AX2955" s="20"/>
      <c r="AY2955" s="209">
        <v>18.603000000000002</v>
      </c>
      <c r="AZ2955" s="209">
        <v>35.872999999999998</v>
      </c>
      <c r="BA2955" s="209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208">
        <v>117.6</v>
      </c>
      <c r="G2956" s="208">
        <v>92</v>
      </c>
      <c r="H2956" s="208">
        <v>81</v>
      </c>
      <c r="I2956" s="221">
        <v>61.023000000000003</v>
      </c>
      <c r="J2956" s="221"/>
      <c r="K2956" s="208">
        <v>41.255000000000003</v>
      </c>
      <c r="L2956" s="208">
        <v>1.5669999999999999</v>
      </c>
      <c r="M2956" s="24"/>
      <c r="N2956" s="24"/>
      <c r="O2956" s="208">
        <v>54.46</v>
      </c>
      <c r="P2956" s="208">
        <v>76.477000000000004</v>
      </c>
      <c r="Q2956" s="208">
        <v>106.46599999999999</v>
      </c>
      <c r="R2956" s="208">
        <v>46.328000000000003</v>
      </c>
      <c r="S2956" s="208">
        <v>125.495</v>
      </c>
      <c r="T2956" s="208">
        <v>126.995</v>
      </c>
      <c r="U2956" s="208">
        <v>87.046999999999997</v>
      </c>
      <c r="V2956" s="208">
        <v>48.414999999999999</v>
      </c>
      <c r="W2956" s="208">
        <v>37.159999999999997</v>
      </c>
      <c r="X2956" s="208">
        <v>0.69799999999999995</v>
      </c>
      <c r="Y2956" s="24"/>
      <c r="Z2956" s="24"/>
      <c r="AA2956" s="208">
        <v>-120.08</v>
      </c>
      <c r="AB2956" s="208">
        <v>58.036999999999999</v>
      </c>
      <c r="AC2956" s="208">
        <v>84.597999999999999</v>
      </c>
      <c r="AD2956" s="208">
        <v>105.041</v>
      </c>
      <c r="AE2956" s="208">
        <v>100.03400000000001</v>
      </c>
      <c r="AF2956" s="208">
        <v>79.466999999999999</v>
      </c>
      <c r="AG2956" s="208">
        <v>54.543999999999997</v>
      </c>
      <c r="AH2956" s="208">
        <v>40.776000000000003</v>
      </c>
      <c r="AI2956" s="208">
        <v>38.070999999999998</v>
      </c>
      <c r="AJ2956" s="24"/>
      <c r="AK2956" s="24"/>
      <c r="AL2956" s="24"/>
      <c r="AM2956" s="208">
        <v>24.541</v>
      </c>
      <c r="AN2956" s="208">
        <v>49.011000000000003</v>
      </c>
      <c r="AO2956" s="208">
        <v>79.978999999999999</v>
      </c>
      <c r="AP2956" s="208">
        <v>96.08</v>
      </c>
      <c r="AQ2956" s="208">
        <v>87.948999999999998</v>
      </c>
      <c r="AR2956" s="208">
        <v>80.656000000000006</v>
      </c>
      <c r="AS2956" s="208">
        <v>69.948999999999998</v>
      </c>
      <c r="AT2956" s="208">
        <v>47.197000000000003</v>
      </c>
      <c r="AU2956" s="208">
        <v>30.449000000000002</v>
      </c>
      <c r="AV2956" s="208">
        <v>0.85199999999999998</v>
      </c>
      <c r="AW2956" s="24"/>
      <c r="AX2956" s="24"/>
      <c r="AY2956" s="208">
        <v>18.603000000000002</v>
      </c>
      <c r="AZ2956" s="208">
        <v>35.872999999999998</v>
      </c>
      <c r="BA2956" s="208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209">
        <v>0.76500000000000001</v>
      </c>
      <c r="G2957" s="209">
        <v>0.68700000000000006</v>
      </c>
      <c r="H2957" s="209">
        <v>0.442</v>
      </c>
      <c r="I2957" s="224">
        <v>0.29799999999999999</v>
      </c>
      <c r="J2957" s="224"/>
      <c r="K2957" s="209">
        <v>4.9000000000000002E-2</v>
      </c>
      <c r="L2957" s="20"/>
      <c r="M2957" s="20"/>
      <c r="N2957" s="20"/>
      <c r="O2957" s="209">
        <v>0.17299999999999999</v>
      </c>
      <c r="P2957" s="209">
        <v>0.28799999999999998</v>
      </c>
      <c r="Q2957" s="209">
        <v>0.47899999999999998</v>
      </c>
      <c r="R2957" s="209">
        <v>0.63800000000000001</v>
      </c>
      <c r="S2957" s="209">
        <v>0.77300000000000002</v>
      </c>
      <c r="T2957" s="209">
        <v>0.73099999999999998</v>
      </c>
      <c r="U2957" s="209">
        <v>0.50600000000000001</v>
      </c>
      <c r="V2957" s="209">
        <v>0.3</v>
      </c>
      <c r="W2957" s="209">
        <v>4.5999999999999999E-2</v>
      </c>
      <c r="X2957" s="209">
        <v>4.3999999999999997E-2</v>
      </c>
      <c r="Y2957" s="20"/>
      <c r="Z2957" s="20"/>
      <c r="AA2957" s="209">
        <v>4.2999999999999997E-2</v>
      </c>
      <c r="AB2957" s="209">
        <v>0.254</v>
      </c>
      <c r="AC2957" s="209">
        <v>0.52300000000000002</v>
      </c>
      <c r="AD2957" s="209">
        <v>0.82799999999999996</v>
      </c>
      <c r="AE2957" s="209">
        <v>0.79500000000000004</v>
      </c>
      <c r="AF2957" s="209">
        <v>0.65600000000000003</v>
      </c>
      <c r="AG2957" s="209">
        <v>0.48299999999999998</v>
      </c>
      <c r="AH2957" s="209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208">
        <v>0.76500000000000001</v>
      </c>
      <c r="G2958" s="208">
        <v>0.68700000000000006</v>
      </c>
      <c r="H2958" s="208">
        <v>0.442</v>
      </c>
      <c r="I2958" s="221">
        <v>0.29799999999999999</v>
      </c>
      <c r="J2958" s="221"/>
      <c r="K2958" s="208">
        <v>4.9000000000000002E-2</v>
      </c>
      <c r="L2958" s="24"/>
      <c r="M2958" s="24"/>
      <c r="N2958" s="24"/>
      <c r="O2958" s="208">
        <v>0.17299999999999999</v>
      </c>
      <c r="P2958" s="208">
        <v>0.28799999999999998</v>
      </c>
      <c r="Q2958" s="208">
        <v>0.47899999999999998</v>
      </c>
      <c r="R2958" s="208">
        <v>0.63800000000000001</v>
      </c>
      <c r="S2958" s="208">
        <v>0.77300000000000002</v>
      </c>
      <c r="T2958" s="208">
        <v>0.73099999999999998</v>
      </c>
      <c r="U2958" s="208">
        <v>0.50600000000000001</v>
      </c>
      <c r="V2958" s="208">
        <v>0.3</v>
      </c>
      <c r="W2958" s="208">
        <v>4.5999999999999999E-2</v>
      </c>
      <c r="X2958" s="208">
        <v>4.3999999999999997E-2</v>
      </c>
      <c r="Y2958" s="24"/>
      <c r="Z2958" s="24"/>
      <c r="AA2958" s="208">
        <v>4.2999999999999997E-2</v>
      </c>
      <c r="AB2958" s="208">
        <v>0.254</v>
      </c>
      <c r="AC2958" s="208">
        <v>0.52300000000000002</v>
      </c>
      <c r="AD2958" s="208">
        <v>0.82799999999999996</v>
      </c>
      <c r="AE2958" s="208">
        <v>0.79500000000000004</v>
      </c>
      <c r="AF2958" s="208">
        <v>0.65600000000000003</v>
      </c>
      <c r="AG2958" s="208">
        <v>0.48299999999999998</v>
      </c>
      <c r="AH2958" s="208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209">
        <v>98.146000000000001</v>
      </c>
      <c r="G2959" s="209">
        <v>66.054000000000002</v>
      </c>
      <c r="H2959" s="209">
        <v>74.054000000000002</v>
      </c>
      <c r="I2959" s="224">
        <v>52.53</v>
      </c>
      <c r="J2959" s="224"/>
      <c r="K2959" s="209">
        <v>35.31</v>
      </c>
      <c r="L2959" s="209">
        <v>51.981000000000002</v>
      </c>
      <c r="M2959" s="209">
        <v>8.0950000000000006</v>
      </c>
      <c r="N2959" s="209">
        <v>19.265999999999998</v>
      </c>
      <c r="O2959" s="209">
        <v>14.946999999999999</v>
      </c>
      <c r="P2959" s="209">
        <v>46.762999999999998</v>
      </c>
      <c r="Q2959" s="209">
        <v>55.606999999999999</v>
      </c>
      <c r="R2959" s="209">
        <v>75.991</v>
      </c>
      <c r="S2959" s="209">
        <v>91.832999999999998</v>
      </c>
      <c r="T2959" s="209">
        <v>86.180999999999997</v>
      </c>
      <c r="U2959" s="209">
        <v>96.334000000000003</v>
      </c>
      <c r="V2959" s="209">
        <v>75.171999999999997</v>
      </c>
      <c r="W2959" s="209">
        <v>26.765000000000001</v>
      </c>
      <c r="X2959" s="209">
        <v>24.126000000000001</v>
      </c>
      <c r="Y2959" s="209">
        <v>7.8860000000000001</v>
      </c>
      <c r="Z2959" s="209">
        <v>17.452000000000002</v>
      </c>
      <c r="AA2959" s="209">
        <v>28.515000000000001</v>
      </c>
      <c r="AB2959" s="209">
        <v>28.58</v>
      </c>
      <c r="AC2959" s="209">
        <v>91.394999999999996</v>
      </c>
      <c r="AD2959" s="209">
        <v>81.81</v>
      </c>
      <c r="AE2959" s="209">
        <v>95.631</v>
      </c>
      <c r="AF2959" s="209">
        <v>85.721000000000004</v>
      </c>
      <c r="AG2959" s="209">
        <v>94.239000000000004</v>
      </c>
      <c r="AH2959" s="209">
        <v>45.756</v>
      </c>
      <c r="AI2959" s="209">
        <v>32.069000000000003</v>
      </c>
      <c r="AJ2959" s="209">
        <v>30.148</v>
      </c>
      <c r="AK2959" s="209">
        <v>16.891999999999999</v>
      </c>
      <c r="AL2959" s="209">
        <v>18.178999999999998</v>
      </c>
      <c r="AM2959" s="209">
        <v>34.491</v>
      </c>
      <c r="AN2959" s="209">
        <v>35.085000000000001</v>
      </c>
      <c r="AO2959" s="209">
        <v>54.55</v>
      </c>
      <c r="AP2959" s="209">
        <v>87.744</v>
      </c>
      <c r="AQ2959" s="209">
        <v>95.238</v>
      </c>
      <c r="AR2959" s="209">
        <v>82.873999999999995</v>
      </c>
      <c r="AS2959" s="209">
        <v>80.046000000000006</v>
      </c>
      <c r="AT2959" s="209">
        <v>54.417999999999999</v>
      </c>
      <c r="AU2959" s="209">
        <v>40.456000000000003</v>
      </c>
      <c r="AV2959" s="209">
        <v>43.793999999999997</v>
      </c>
      <c r="AW2959" s="209">
        <v>6.5190000000000001</v>
      </c>
      <c r="AX2959" s="209">
        <v>16.061</v>
      </c>
      <c r="AY2959" s="209">
        <v>24.882000000000001</v>
      </c>
      <c r="AZ2959" s="209">
        <v>37.694000000000003</v>
      </c>
      <c r="BA2959" s="209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208">
        <v>98.146000000000001</v>
      </c>
      <c r="G2960" s="208">
        <v>66.054000000000002</v>
      </c>
      <c r="H2960" s="208">
        <v>74.054000000000002</v>
      </c>
      <c r="I2960" s="221">
        <v>52.53</v>
      </c>
      <c r="J2960" s="221"/>
      <c r="K2960" s="208">
        <v>35.31</v>
      </c>
      <c r="L2960" s="208">
        <v>51.981000000000002</v>
      </c>
      <c r="M2960" s="208">
        <v>8.0950000000000006</v>
      </c>
      <c r="N2960" s="208">
        <v>19.265999999999998</v>
      </c>
      <c r="O2960" s="208">
        <v>14.946999999999999</v>
      </c>
      <c r="P2960" s="208">
        <v>46.762999999999998</v>
      </c>
      <c r="Q2960" s="208">
        <v>55.606999999999999</v>
      </c>
      <c r="R2960" s="208">
        <v>75.991</v>
      </c>
      <c r="S2960" s="208">
        <v>91.832999999999998</v>
      </c>
      <c r="T2960" s="208">
        <v>86.180999999999997</v>
      </c>
      <c r="U2960" s="208">
        <v>96.334000000000003</v>
      </c>
      <c r="V2960" s="208">
        <v>75.171999999999997</v>
      </c>
      <c r="W2960" s="208">
        <v>26.765000000000001</v>
      </c>
      <c r="X2960" s="208">
        <v>24.126000000000001</v>
      </c>
      <c r="Y2960" s="208">
        <v>7.8860000000000001</v>
      </c>
      <c r="Z2960" s="208">
        <v>17.452000000000002</v>
      </c>
      <c r="AA2960" s="208">
        <v>28.515000000000001</v>
      </c>
      <c r="AB2960" s="208">
        <v>28.58</v>
      </c>
      <c r="AC2960" s="208">
        <v>91.394999999999996</v>
      </c>
      <c r="AD2960" s="208">
        <v>81.81</v>
      </c>
      <c r="AE2960" s="208">
        <v>95.631</v>
      </c>
      <c r="AF2960" s="208">
        <v>85.721000000000004</v>
      </c>
      <c r="AG2960" s="208">
        <v>94.239000000000004</v>
      </c>
      <c r="AH2960" s="208">
        <v>45.756</v>
      </c>
      <c r="AI2960" s="208">
        <v>32.069000000000003</v>
      </c>
      <c r="AJ2960" s="208">
        <v>30.148</v>
      </c>
      <c r="AK2960" s="208">
        <v>16.891999999999999</v>
      </c>
      <c r="AL2960" s="208">
        <v>18.178999999999998</v>
      </c>
      <c r="AM2960" s="208">
        <v>34.491</v>
      </c>
      <c r="AN2960" s="208">
        <v>35.085000000000001</v>
      </c>
      <c r="AO2960" s="208">
        <v>54.55</v>
      </c>
      <c r="AP2960" s="208">
        <v>87.744</v>
      </c>
      <c r="AQ2960" s="208">
        <v>95.238</v>
      </c>
      <c r="AR2960" s="208">
        <v>82.873999999999995</v>
      </c>
      <c r="AS2960" s="208">
        <v>80.046000000000006</v>
      </c>
      <c r="AT2960" s="208">
        <v>54.417999999999999</v>
      </c>
      <c r="AU2960" s="208">
        <v>40.456000000000003</v>
      </c>
      <c r="AV2960" s="208">
        <v>43.793999999999997</v>
      </c>
      <c r="AW2960" s="208">
        <v>6.5190000000000001</v>
      </c>
      <c r="AX2960" s="208">
        <v>16.061</v>
      </c>
      <c r="AY2960" s="208">
        <v>24.882000000000001</v>
      </c>
      <c r="AZ2960" s="208">
        <v>37.694000000000003</v>
      </c>
      <c r="BA2960" s="208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209">
        <v>3.86</v>
      </c>
      <c r="G2961" s="209">
        <v>3.5750000000000002</v>
      </c>
      <c r="H2961" s="209">
        <v>2.4700000000000002</v>
      </c>
      <c r="I2961" s="224">
        <v>2.0419999999999998</v>
      </c>
      <c r="J2961" s="224"/>
      <c r="K2961" s="209">
        <v>0.94899999999999995</v>
      </c>
      <c r="L2961" s="209">
        <v>0.23</v>
      </c>
      <c r="M2961" s="209">
        <v>9.4E-2</v>
      </c>
      <c r="N2961" s="209">
        <v>0.13600000000000001</v>
      </c>
      <c r="O2961" s="209">
        <v>0.628</v>
      </c>
      <c r="P2961" s="209">
        <v>7.87</v>
      </c>
      <c r="Q2961" s="209">
        <v>4.0000000000000001E-3</v>
      </c>
      <c r="R2961" s="20"/>
      <c r="S2961" s="209">
        <v>4.1100000000000003</v>
      </c>
      <c r="T2961" s="209">
        <v>4.16</v>
      </c>
      <c r="U2961" s="209">
        <v>2.694</v>
      </c>
      <c r="V2961" s="209">
        <v>1.768</v>
      </c>
      <c r="W2961" s="209">
        <v>0.74299999999999999</v>
      </c>
      <c r="X2961" s="209">
        <v>0.218</v>
      </c>
      <c r="Y2961" s="20"/>
      <c r="Z2961" s="209">
        <v>0.31900000000000001</v>
      </c>
      <c r="AA2961" s="20"/>
      <c r="AB2961" s="209">
        <v>2.2029999999999998</v>
      </c>
      <c r="AC2961" s="209">
        <v>2.9649999999999999</v>
      </c>
      <c r="AD2961" s="209">
        <v>4.1529999999999996</v>
      </c>
      <c r="AE2961" s="209">
        <v>3.9950000000000001</v>
      </c>
      <c r="AF2961" s="209">
        <v>3.1259999999999999</v>
      </c>
      <c r="AG2961" s="209">
        <v>2.4390000000000001</v>
      </c>
      <c r="AH2961" s="209">
        <v>1.3460000000000001</v>
      </c>
      <c r="AI2961" s="209">
        <v>0.84399999999999997</v>
      </c>
      <c r="AJ2961" s="209">
        <v>0.28799999999999998</v>
      </c>
      <c r="AK2961" s="20"/>
      <c r="AL2961" s="20"/>
      <c r="AM2961" s="209">
        <v>0.65800000000000003</v>
      </c>
      <c r="AN2961" s="209">
        <v>1.593</v>
      </c>
      <c r="AO2961" s="209">
        <v>3.4649999999999999</v>
      </c>
      <c r="AP2961" s="209">
        <v>3.7949999999999999</v>
      </c>
      <c r="AQ2961" s="209">
        <v>4.0389999999999997</v>
      </c>
      <c r="AR2961" s="209">
        <v>4.2590000000000003</v>
      </c>
      <c r="AS2961" s="209">
        <v>2.91</v>
      </c>
      <c r="AT2961" s="209">
        <v>1.835</v>
      </c>
      <c r="AU2961" s="209">
        <v>1.1399999999999999</v>
      </c>
      <c r="AV2961" s="209">
        <v>8.5000000000000006E-2</v>
      </c>
      <c r="AW2961" s="20"/>
      <c r="AX2961" s="20"/>
      <c r="AY2961" s="209">
        <v>0.72899999999999998</v>
      </c>
      <c r="AZ2961" s="209">
        <v>1.0449999999999999</v>
      </c>
      <c r="BA2961" s="209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208">
        <v>3.86</v>
      </c>
      <c r="G2962" s="208">
        <v>3.5750000000000002</v>
      </c>
      <c r="H2962" s="208">
        <v>2.4700000000000002</v>
      </c>
      <c r="I2962" s="221">
        <v>2.0419999999999998</v>
      </c>
      <c r="J2962" s="221"/>
      <c r="K2962" s="208">
        <v>0.94899999999999995</v>
      </c>
      <c r="L2962" s="208">
        <v>0.23</v>
      </c>
      <c r="M2962" s="208">
        <v>9.4E-2</v>
      </c>
      <c r="N2962" s="208">
        <v>0.13600000000000001</v>
      </c>
      <c r="O2962" s="208">
        <v>0.628</v>
      </c>
      <c r="P2962" s="208">
        <v>7.87</v>
      </c>
      <c r="Q2962" s="208">
        <v>4.0000000000000001E-3</v>
      </c>
      <c r="R2962" s="24"/>
      <c r="S2962" s="208">
        <v>4.1100000000000003</v>
      </c>
      <c r="T2962" s="208">
        <v>4.16</v>
      </c>
      <c r="U2962" s="208">
        <v>2.694</v>
      </c>
      <c r="V2962" s="208">
        <v>1.768</v>
      </c>
      <c r="W2962" s="208">
        <v>0.74299999999999999</v>
      </c>
      <c r="X2962" s="208">
        <v>0.218</v>
      </c>
      <c r="Y2962" s="24"/>
      <c r="Z2962" s="208">
        <v>0.31900000000000001</v>
      </c>
      <c r="AA2962" s="24"/>
      <c r="AB2962" s="208">
        <v>2.2029999999999998</v>
      </c>
      <c r="AC2962" s="208">
        <v>2.9649999999999999</v>
      </c>
      <c r="AD2962" s="208">
        <v>4.1529999999999996</v>
      </c>
      <c r="AE2962" s="208">
        <v>3.9950000000000001</v>
      </c>
      <c r="AF2962" s="208">
        <v>3.1259999999999999</v>
      </c>
      <c r="AG2962" s="208">
        <v>2.4390000000000001</v>
      </c>
      <c r="AH2962" s="208">
        <v>1.3460000000000001</v>
      </c>
      <c r="AI2962" s="208">
        <v>0.84399999999999997</v>
      </c>
      <c r="AJ2962" s="208">
        <v>0.28799999999999998</v>
      </c>
      <c r="AK2962" s="24"/>
      <c r="AL2962" s="24"/>
      <c r="AM2962" s="208">
        <v>0.65800000000000003</v>
      </c>
      <c r="AN2962" s="208">
        <v>1.593</v>
      </c>
      <c r="AO2962" s="208">
        <v>3.4649999999999999</v>
      </c>
      <c r="AP2962" s="208">
        <v>3.7949999999999999</v>
      </c>
      <c r="AQ2962" s="208">
        <v>4.0389999999999997</v>
      </c>
      <c r="AR2962" s="208">
        <v>4.2590000000000003</v>
      </c>
      <c r="AS2962" s="208">
        <v>2.91</v>
      </c>
      <c r="AT2962" s="208">
        <v>1.835</v>
      </c>
      <c r="AU2962" s="208">
        <v>1.1399999999999999</v>
      </c>
      <c r="AV2962" s="208">
        <v>8.5000000000000006E-2</v>
      </c>
      <c r="AW2962" s="24"/>
      <c r="AX2962" s="24"/>
      <c r="AY2962" s="208">
        <v>0.72899999999999998</v>
      </c>
      <c r="AZ2962" s="208">
        <v>1.0449999999999999</v>
      </c>
      <c r="BA2962" s="208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209">
        <v>10.177</v>
      </c>
      <c r="G2963" s="209">
        <v>9.9649999999999999</v>
      </c>
      <c r="H2963" s="209">
        <v>9.9039999999999999</v>
      </c>
      <c r="I2963" s="224">
        <v>9.1240000000000006</v>
      </c>
      <c r="J2963" s="224"/>
      <c r="K2963" s="209">
        <v>3.6110000000000002</v>
      </c>
      <c r="L2963" s="209">
        <v>0.23899999999999999</v>
      </c>
      <c r="M2963" s="209">
        <v>0.11899999999999999</v>
      </c>
      <c r="N2963" s="209">
        <v>0.38500000000000001</v>
      </c>
      <c r="O2963" s="209">
        <v>0.82899999999999996</v>
      </c>
      <c r="P2963" s="209">
        <v>5.5940000000000003</v>
      </c>
      <c r="Q2963" s="209">
        <v>12.026999999999999</v>
      </c>
      <c r="R2963" s="209">
        <v>14.263</v>
      </c>
      <c r="S2963" s="209">
        <v>13.111000000000001</v>
      </c>
      <c r="T2963" s="209">
        <v>11.114000000000001</v>
      </c>
      <c r="U2963" s="209">
        <v>11.103</v>
      </c>
      <c r="V2963" s="209">
        <v>9.4190000000000005</v>
      </c>
      <c r="W2963" s="209">
        <v>4.6950000000000003</v>
      </c>
      <c r="X2963" s="209">
        <v>0.79700000000000004</v>
      </c>
      <c r="Y2963" s="209">
        <v>0.23100000000000001</v>
      </c>
      <c r="Z2963" s="209">
        <v>0.27800000000000002</v>
      </c>
      <c r="AA2963" s="209">
        <v>0.49399999999999999</v>
      </c>
      <c r="AB2963" s="209">
        <v>3.552</v>
      </c>
      <c r="AC2963" s="209">
        <v>6.6559999999999997</v>
      </c>
      <c r="AD2963" s="209">
        <v>7.5259999999999998</v>
      </c>
      <c r="AE2963" s="209">
        <v>3.93</v>
      </c>
      <c r="AF2963" s="209">
        <v>2.7829999999999999</v>
      </c>
      <c r="AG2963" s="209">
        <v>4.7080000000000002</v>
      </c>
      <c r="AH2963" s="209">
        <v>5.56</v>
      </c>
      <c r="AI2963" s="209">
        <v>2.5129999999999999</v>
      </c>
      <c r="AJ2963" s="209">
        <v>0.76300000000000001</v>
      </c>
      <c r="AK2963" s="20"/>
      <c r="AL2963" s="20"/>
      <c r="AM2963" s="209">
        <v>0.94899999999999995</v>
      </c>
      <c r="AN2963" s="209">
        <v>1.3460000000000001</v>
      </c>
      <c r="AO2963" s="209">
        <v>12.472</v>
      </c>
      <c r="AP2963" s="209">
        <v>12.657999999999999</v>
      </c>
      <c r="AQ2963" s="209">
        <v>8.8780000000000001</v>
      </c>
      <c r="AR2963" s="209">
        <v>9.0510000000000002</v>
      </c>
      <c r="AS2963" s="209">
        <v>7.8410000000000002</v>
      </c>
      <c r="AT2963" s="209">
        <v>3.7469999999999999</v>
      </c>
      <c r="AU2963" s="209">
        <v>1.6870000000000001</v>
      </c>
      <c r="AV2963" s="209">
        <v>0.34799999999999998</v>
      </c>
      <c r="AW2963" s="209">
        <v>8.5999999999999993E-2</v>
      </c>
      <c r="AX2963" s="209">
        <v>7.032</v>
      </c>
      <c r="AY2963" s="209">
        <v>0.66500000000000004</v>
      </c>
      <c r="AZ2963" s="209">
        <v>0.91200000000000003</v>
      </c>
      <c r="BA2963" s="209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208">
        <v>4.8140000000000001</v>
      </c>
      <c r="G2964" s="208">
        <v>4.72</v>
      </c>
      <c r="H2964" s="208">
        <v>4.0830000000000002</v>
      </c>
      <c r="I2964" s="221">
        <v>4.01</v>
      </c>
      <c r="J2964" s="221"/>
      <c r="K2964" s="208">
        <v>1.5189999999999999</v>
      </c>
      <c r="L2964" s="24"/>
      <c r="M2964" s="24"/>
      <c r="N2964" s="24"/>
      <c r="O2964" s="24"/>
      <c r="P2964" s="208">
        <v>2.4340000000000002</v>
      </c>
      <c r="Q2964" s="208">
        <v>4.1180000000000003</v>
      </c>
      <c r="R2964" s="208">
        <v>4.524</v>
      </c>
      <c r="S2964" s="208">
        <v>4.8079999999999998</v>
      </c>
      <c r="T2964" s="208">
        <v>4.5419999999999998</v>
      </c>
      <c r="U2964" s="208">
        <v>4.327</v>
      </c>
      <c r="V2964" s="208">
        <v>3.0169999999999999</v>
      </c>
      <c r="W2964" s="208">
        <v>1.1579999999999999</v>
      </c>
      <c r="X2964" s="208">
        <v>0.46300000000000002</v>
      </c>
      <c r="Y2964" s="24"/>
      <c r="Z2964" s="24"/>
      <c r="AA2964" s="24"/>
      <c r="AB2964" s="208">
        <v>2.1819999999999999</v>
      </c>
      <c r="AC2964" s="208">
        <v>4.3810000000000002</v>
      </c>
      <c r="AD2964" s="208">
        <v>4.1760000000000002</v>
      </c>
      <c r="AE2964" s="208">
        <v>3.93</v>
      </c>
      <c r="AF2964" s="208">
        <v>2.7829999999999999</v>
      </c>
      <c r="AG2964" s="208">
        <v>4.7080000000000002</v>
      </c>
      <c r="AH2964" s="208">
        <v>3.7509999999999999</v>
      </c>
      <c r="AI2964" s="208">
        <v>1.4990000000000001</v>
      </c>
      <c r="AJ2964" s="208">
        <v>0.318</v>
      </c>
      <c r="AK2964" s="24"/>
      <c r="AL2964" s="24"/>
      <c r="AM2964" s="24"/>
      <c r="AN2964" s="24"/>
      <c r="AO2964" s="208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208">
        <v>2.02</v>
      </c>
      <c r="I2965" s="221">
        <v>1.538</v>
      </c>
      <c r="J2965" s="221"/>
      <c r="K2965" s="208">
        <v>0.73199999999999998</v>
      </c>
      <c r="L2965" s="208">
        <v>0.23899999999999999</v>
      </c>
      <c r="M2965" s="208">
        <v>0.11899999999999999</v>
      </c>
      <c r="N2965" s="208">
        <v>0.38500000000000001</v>
      </c>
      <c r="O2965" s="208">
        <v>0.82899999999999996</v>
      </c>
      <c r="P2965" s="208">
        <v>1.56</v>
      </c>
      <c r="Q2965" s="208">
        <v>2.121</v>
      </c>
      <c r="R2965" s="208">
        <v>2.456</v>
      </c>
      <c r="S2965" s="208">
        <v>0.16300000000000001</v>
      </c>
      <c r="T2965" s="24"/>
      <c r="U2965" s="208">
        <v>1.4930000000000001</v>
      </c>
      <c r="V2965" s="208">
        <v>1.4379999999999999</v>
      </c>
      <c r="W2965" s="208">
        <v>0.89400000000000002</v>
      </c>
      <c r="X2965" s="208">
        <v>0.33400000000000002</v>
      </c>
      <c r="Y2965" s="208">
        <v>0.23100000000000001</v>
      </c>
      <c r="Z2965" s="208">
        <v>0.27800000000000002</v>
      </c>
      <c r="AA2965" s="208">
        <v>0.49399999999999999</v>
      </c>
      <c r="AB2965" s="208">
        <v>1.37</v>
      </c>
      <c r="AC2965" s="208">
        <v>2.2749999999999999</v>
      </c>
      <c r="AD2965" s="208">
        <v>3.35</v>
      </c>
      <c r="AE2965" s="24"/>
      <c r="AF2965" s="24"/>
      <c r="AG2965" s="24"/>
      <c r="AH2965" s="208">
        <v>1.8089999999999999</v>
      </c>
      <c r="AI2965" s="208">
        <v>1.014</v>
      </c>
      <c r="AJ2965" s="208">
        <v>0.44500000000000001</v>
      </c>
      <c r="AK2965" s="24"/>
      <c r="AL2965" s="24"/>
      <c r="AM2965" s="208">
        <v>0.94899999999999995</v>
      </c>
      <c r="AN2965" s="208">
        <v>1.3460000000000001</v>
      </c>
      <c r="AO2965" s="208">
        <v>2.661</v>
      </c>
      <c r="AP2965" s="208">
        <v>3.036</v>
      </c>
      <c r="AQ2965" s="208">
        <v>0.13300000000000001</v>
      </c>
      <c r="AR2965" s="24"/>
      <c r="AS2965" s="208">
        <v>1.1279999999999999</v>
      </c>
      <c r="AT2965" s="208">
        <v>1.595</v>
      </c>
      <c r="AU2965" s="208">
        <v>0.97</v>
      </c>
      <c r="AV2965" s="208">
        <v>0.34799999999999998</v>
      </c>
      <c r="AW2965" s="208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208">
        <v>0.62</v>
      </c>
      <c r="G2966" s="208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208">
        <v>0.188</v>
      </c>
      <c r="Q2966" s="208">
        <v>1.2450000000000001</v>
      </c>
      <c r="R2966" s="208">
        <v>1.073</v>
      </c>
      <c r="S2966" s="208">
        <v>1.425</v>
      </c>
      <c r="T2966" s="208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08">
        <v>9.6219999999999999</v>
      </c>
      <c r="AQ2966" s="208">
        <v>8.7449999999999992</v>
      </c>
      <c r="AR2966" s="208">
        <v>9.0510000000000002</v>
      </c>
      <c r="AS2966" s="208">
        <v>6.7130000000000001</v>
      </c>
      <c r="AT2966" s="208">
        <v>2.1520000000000001</v>
      </c>
      <c r="AU2966" s="208">
        <v>0.71699999999999997</v>
      </c>
      <c r="AV2966" s="24"/>
      <c r="AW2966" s="24"/>
      <c r="AX2966" s="24"/>
      <c r="AY2966" s="24"/>
      <c r="AZ2966" s="24"/>
      <c r="BA2966" s="208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208">
        <v>4.7430000000000003</v>
      </c>
      <c r="G2967" s="208">
        <v>4.7789999999999999</v>
      </c>
      <c r="H2967" s="208">
        <v>3.8010000000000002</v>
      </c>
      <c r="I2967" s="221">
        <v>3.5760000000000001</v>
      </c>
      <c r="J2967" s="221"/>
      <c r="K2967" s="208">
        <v>1.36</v>
      </c>
      <c r="L2967" s="24"/>
      <c r="M2967" s="24"/>
      <c r="N2967" s="24"/>
      <c r="O2967" s="24"/>
      <c r="P2967" s="208">
        <v>1.4119999999999999</v>
      </c>
      <c r="Q2967" s="208">
        <v>4.5430000000000001</v>
      </c>
      <c r="R2967" s="208">
        <v>6.21</v>
      </c>
      <c r="S2967" s="208">
        <v>6.7149999999999999</v>
      </c>
      <c r="T2967" s="208">
        <v>6.3940000000000001</v>
      </c>
      <c r="U2967" s="208">
        <v>5.2830000000000004</v>
      </c>
      <c r="V2967" s="208">
        <v>4.9640000000000004</v>
      </c>
      <c r="W2967" s="208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208">
        <v>7.032</v>
      </c>
      <c r="AY2967" s="208">
        <v>0.66500000000000004</v>
      </c>
      <c r="AZ2967" s="208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209">
        <v>0.56299999999999994</v>
      </c>
      <c r="G2968" s="209">
        <v>9.2999999999999999E-2</v>
      </c>
      <c r="H2968" s="209">
        <v>0.08</v>
      </c>
      <c r="I2968" s="20"/>
      <c r="J2968" s="20"/>
      <c r="K2968" s="209">
        <v>0.14799999999999999</v>
      </c>
      <c r="L2968" s="20"/>
      <c r="M2968" s="20"/>
      <c r="N2968" s="20"/>
      <c r="O2968" s="209">
        <v>9.5000000000000001E-2</v>
      </c>
      <c r="P2968" s="209">
        <v>7.5999999999999998E-2</v>
      </c>
      <c r="Q2968" s="209">
        <v>0.10100000000000001</v>
      </c>
      <c r="R2968" s="209">
        <v>0.10100000000000001</v>
      </c>
      <c r="S2968" s="209">
        <v>6.5000000000000002E-2</v>
      </c>
      <c r="T2968" s="20"/>
      <c r="U2968" s="209">
        <v>0.17499999999999999</v>
      </c>
      <c r="V2968" s="209">
        <v>0.125</v>
      </c>
      <c r="W2968" s="209">
        <v>7.9000000000000001E-2</v>
      </c>
      <c r="X2968" s="209">
        <v>5.3999999999999999E-2</v>
      </c>
      <c r="Y2968" s="20"/>
      <c r="Z2968" s="20"/>
      <c r="AA2968" s="209">
        <v>3.7999999999999999E-2</v>
      </c>
      <c r="AB2968" s="209">
        <v>8.5999999999999993E-2</v>
      </c>
      <c r="AC2968" s="209">
        <v>0.10299999999999999</v>
      </c>
      <c r="AD2968" s="209">
        <v>0.111</v>
      </c>
      <c r="AE2968" s="209">
        <v>0.09</v>
      </c>
      <c r="AF2968" s="209">
        <v>5.3999999999999999E-2</v>
      </c>
      <c r="AG2968" s="209">
        <v>7.8E-2</v>
      </c>
      <c r="AH2968" s="209">
        <v>9.8000000000000004E-2</v>
      </c>
      <c r="AI2968" s="209">
        <v>8.1000000000000003E-2</v>
      </c>
      <c r="AJ2968" s="209">
        <v>0.05</v>
      </c>
      <c r="AK2968" s="20"/>
      <c r="AL2968" s="20"/>
      <c r="AM2968" s="209">
        <v>4.8000000000000001E-2</v>
      </c>
      <c r="AN2968" s="209">
        <v>8.7999999999999995E-2</v>
      </c>
      <c r="AO2968" s="209">
        <v>9.5000000000000001E-2</v>
      </c>
      <c r="AP2968" s="209">
        <v>8.4000000000000005E-2</v>
      </c>
      <c r="AQ2968" s="209">
        <v>7.8E-2</v>
      </c>
      <c r="AR2968" s="209">
        <v>0.10100000000000001</v>
      </c>
      <c r="AS2968" s="209">
        <v>8.5000000000000006E-2</v>
      </c>
      <c r="AT2968" s="209">
        <v>0.113</v>
      </c>
      <c r="AU2968" s="209">
        <v>8.3000000000000004E-2</v>
      </c>
      <c r="AV2968" s="209">
        <v>5.8000000000000003E-2</v>
      </c>
      <c r="AW2968" s="20"/>
      <c r="AX2968" s="20"/>
      <c r="AY2968" s="209">
        <v>4.3999999999999997E-2</v>
      </c>
      <c r="AZ2968" s="209">
        <v>8.1000000000000003E-2</v>
      </c>
      <c r="BA2968" s="209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208">
        <v>0.56299999999999994</v>
      </c>
      <c r="G2969" s="208">
        <v>9.2999999999999999E-2</v>
      </c>
      <c r="H2969" s="208">
        <v>0.08</v>
      </c>
      <c r="I2969" s="24"/>
      <c r="J2969" s="24"/>
      <c r="K2969" s="208">
        <v>0.14799999999999999</v>
      </c>
      <c r="L2969" s="24"/>
      <c r="M2969" s="24"/>
      <c r="N2969" s="24"/>
      <c r="O2969" s="208">
        <v>9.5000000000000001E-2</v>
      </c>
      <c r="P2969" s="208">
        <v>7.5999999999999998E-2</v>
      </c>
      <c r="Q2969" s="208">
        <v>0.10100000000000001</v>
      </c>
      <c r="R2969" s="208">
        <v>0.10100000000000001</v>
      </c>
      <c r="S2969" s="208">
        <v>6.5000000000000002E-2</v>
      </c>
      <c r="T2969" s="24"/>
      <c r="U2969" s="208">
        <v>0.17499999999999999</v>
      </c>
      <c r="V2969" s="208">
        <v>0.125</v>
      </c>
      <c r="W2969" s="208">
        <v>7.9000000000000001E-2</v>
      </c>
      <c r="X2969" s="208">
        <v>5.3999999999999999E-2</v>
      </c>
      <c r="Y2969" s="24"/>
      <c r="Z2969" s="24"/>
      <c r="AA2969" s="208">
        <v>3.7999999999999999E-2</v>
      </c>
      <c r="AB2969" s="208">
        <v>8.5999999999999993E-2</v>
      </c>
      <c r="AC2969" s="208">
        <v>0.10299999999999999</v>
      </c>
      <c r="AD2969" s="208">
        <v>0.111</v>
      </c>
      <c r="AE2969" s="208">
        <v>0.09</v>
      </c>
      <c r="AF2969" s="208">
        <v>5.3999999999999999E-2</v>
      </c>
      <c r="AG2969" s="208">
        <v>7.8E-2</v>
      </c>
      <c r="AH2969" s="208">
        <v>9.8000000000000004E-2</v>
      </c>
      <c r="AI2969" s="208">
        <v>8.1000000000000003E-2</v>
      </c>
      <c r="AJ2969" s="208">
        <v>0.05</v>
      </c>
      <c r="AK2969" s="24"/>
      <c r="AL2969" s="24"/>
      <c r="AM2969" s="208">
        <v>4.8000000000000001E-2</v>
      </c>
      <c r="AN2969" s="208">
        <v>8.7999999999999995E-2</v>
      </c>
      <c r="AO2969" s="208">
        <v>9.5000000000000001E-2</v>
      </c>
      <c r="AP2969" s="208">
        <v>8.4000000000000005E-2</v>
      </c>
      <c r="AQ2969" s="208">
        <v>7.8E-2</v>
      </c>
      <c r="AR2969" s="208">
        <v>0.10100000000000001</v>
      </c>
      <c r="AS2969" s="208">
        <v>8.5000000000000006E-2</v>
      </c>
      <c r="AT2969" s="208">
        <v>0.113</v>
      </c>
      <c r="AU2969" s="208">
        <v>8.3000000000000004E-2</v>
      </c>
      <c r="AV2969" s="208">
        <v>5.8000000000000003E-2</v>
      </c>
      <c r="AW2969" s="24"/>
      <c r="AX2969" s="24"/>
      <c r="AY2969" s="208">
        <v>4.3999999999999997E-2</v>
      </c>
      <c r="AZ2969" s="208">
        <v>8.1000000000000003E-2</v>
      </c>
      <c r="BA2969" s="208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211">
        <v>248.989</v>
      </c>
      <c r="G2970" s="211">
        <v>419.29</v>
      </c>
      <c r="H2970" s="211">
        <v>396.13799999999998</v>
      </c>
      <c r="I2970" s="220">
        <v>180.25299999999999</v>
      </c>
      <c r="J2970" s="220"/>
      <c r="K2970" s="211">
        <v>183.57900000000001</v>
      </c>
      <c r="L2970" s="211">
        <v>8.6560000000000006</v>
      </c>
      <c r="M2970" s="211">
        <v>6.0460000000000003</v>
      </c>
      <c r="N2970" s="211">
        <v>6.7640000000000002</v>
      </c>
      <c r="O2970" s="211">
        <v>76.91</v>
      </c>
      <c r="P2970" s="211">
        <v>164.85300000000001</v>
      </c>
      <c r="Q2970" s="211">
        <v>239.072</v>
      </c>
      <c r="R2970" s="211">
        <v>255.79900000000001</v>
      </c>
      <c r="S2970" s="211">
        <v>355.32799999999997</v>
      </c>
      <c r="T2970" s="211">
        <v>404.63099999999997</v>
      </c>
      <c r="U2970" s="211">
        <v>378.69499999999999</v>
      </c>
      <c r="V2970" s="211">
        <v>160.36199999999999</v>
      </c>
      <c r="W2970" s="211">
        <v>116.361</v>
      </c>
      <c r="X2970" s="211">
        <v>39.972000000000001</v>
      </c>
      <c r="Y2970" s="211">
        <v>7.3449999999999998</v>
      </c>
      <c r="Z2970" s="211">
        <v>19.486999999999998</v>
      </c>
      <c r="AA2970" s="211">
        <v>-107.447</v>
      </c>
      <c r="AB2970" s="211">
        <v>208.28899999999999</v>
      </c>
      <c r="AC2970" s="211">
        <v>408.05099999999999</v>
      </c>
      <c r="AD2970" s="211">
        <v>762.96699999999998</v>
      </c>
      <c r="AE2970" s="211">
        <v>604.59299999999996</v>
      </c>
      <c r="AF2970" s="211">
        <v>635.57100000000003</v>
      </c>
      <c r="AG2970" s="211">
        <v>459.17200000000003</v>
      </c>
      <c r="AH2970" s="211">
        <v>267.93299999999999</v>
      </c>
      <c r="AI2970" s="211">
        <v>221.62799999999999</v>
      </c>
      <c r="AJ2970" s="211">
        <v>63.122</v>
      </c>
      <c r="AK2970" s="211">
        <v>23.074000000000002</v>
      </c>
      <c r="AL2970" s="211">
        <v>51.481000000000002</v>
      </c>
      <c r="AM2970" s="211">
        <v>146.761</v>
      </c>
      <c r="AN2970" s="211">
        <v>402.78199999999998</v>
      </c>
      <c r="AO2970" s="211">
        <v>631.29600000000005</v>
      </c>
      <c r="AP2970" s="211">
        <v>853.375</v>
      </c>
      <c r="AQ2970" s="211">
        <v>913.72699999999998</v>
      </c>
      <c r="AR2970" s="211">
        <v>815.92899999999997</v>
      </c>
      <c r="AS2970" s="211">
        <v>685.92499999999995</v>
      </c>
      <c r="AT2970" s="211">
        <v>498.04599999999999</v>
      </c>
      <c r="AU2970" s="211">
        <v>292.22199999999998</v>
      </c>
      <c r="AV2970" s="211">
        <v>96.370999999999995</v>
      </c>
      <c r="AW2970" s="211">
        <v>41.567999999999998</v>
      </c>
      <c r="AX2970" s="211">
        <v>84.191999999999993</v>
      </c>
      <c r="AY2970" s="211">
        <v>253.071</v>
      </c>
      <c r="AZ2970" s="211">
        <v>328</v>
      </c>
      <c r="BA2970" s="211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9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08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209">
        <v>240</v>
      </c>
      <c r="G2973" s="209">
        <v>329</v>
      </c>
      <c r="H2973" s="209">
        <v>318</v>
      </c>
      <c r="I2973" s="224">
        <v>158.4</v>
      </c>
      <c r="J2973" s="224"/>
      <c r="K2973" s="209">
        <v>163</v>
      </c>
      <c r="L2973" s="20"/>
      <c r="M2973" s="20"/>
      <c r="N2973" s="20"/>
      <c r="O2973" s="209">
        <v>46.188000000000002</v>
      </c>
      <c r="P2973" s="209">
        <v>143.911</v>
      </c>
      <c r="Q2973" s="209">
        <v>179.52799999999999</v>
      </c>
      <c r="R2973" s="209">
        <v>143.768</v>
      </c>
      <c r="S2973" s="209">
        <v>186.964</v>
      </c>
      <c r="T2973" s="209">
        <v>230.95699999999999</v>
      </c>
      <c r="U2973" s="209">
        <v>229.755</v>
      </c>
      <c r="V2973" s="209">
        <v>75.186000000000007</v>
      </c>
      <c r="W2973" s="209">
        <v>48.670999999999999</v>
      </c>
      <c r="X2973" s="20"/>
      <c r="Y2973" s="20"/>
      <c r="Z2973" s="20"/>
      <c r="AA2973" s="209">
        <v>-151.904</v>
      </c>
      <c r="AB2973" s="209">
        <v>100.654</v>
      </c>
      <c r="AC2973" s="209">
        <v>156.874</v>
      </c>
      <c r="AD2973" s="209">
        <v>209.90899999999999</v>
      </c>
      <c r="AE2973" s="209">
        <v>201.232</v>
      </c>
      <c r="AF2973" s="209">
        <v>168.74100000000001</v>
      </c>
      <c r="AG2973" s="209">
        <v>119.83799999999999</v>
      </c>
      <c r="AH2973" s="209">
        <v>74.322999999999993</v>
      </c>
      <c r="AI2973" s="209">
        <v>53.359000000000002</v>
      </c>
      <c r="AJ2973" s="20"/>
      <c r="AK2973" s="20"/>
      <c r="AL2973" s="20"/>
      <c r="AM2973" s="209">
        <v>42.938000000000002</v>
      </c>
      <c r="AN2973" s="209">
        <v>233.17</v>
      </c>
      <c r="AO2973" s="209">
        <v>269.113</v>
      </c>
      <c r="AP2973" s="209">
        <v>286.935</v>
      </c>
      <c r="AQ2973" s="209">
        <v>287.28699999999998</v>
      </c>
      <c r="AR2973" s="209">
        <v>242.34899999999999</v>
      </c>
      <c r="AS2973" s="209">
        <v>228.267</v>
      </c>
      <c r="AT2973" s="209">
        <v>168.36699999999999</v>
      </c>
      <c r="AU2973" s="209">
        <v>123.44199999999999</v>
      </c>
      <c r="AV2973" s="20"/>
      <c r="AW2973" s="20"/>
      <c r="AX2973" s="20"/>
      <c r="AY2973" s="209">
        <v>105.05</v>
      </c>
      <c r="AZ2973" s="209">
        <v>153.834</v>
      </c>
      <c r="BA2973" s="209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08">
        <v>31.634</v>
      </c>
      <c r="Q2974" s="208">
        <v>49.323</v>
      </c>
      <c r="R2974" s="208">
        <v>48.756</v>
      </c>
      <c r="S2974" s="24"/>
      <c r="T2974" s="208">
        <v>60.103999999999999</v>
      </c>
      <c r="U2974" s="208">
        <v>106.544</v>
      </c>
      <c r="V2974" s="208">
        <v>19.065000000000001</v>
      </c>
      <c r="W2974" s="208">
        <v>9.2929999999999993</v>
      </c>
      <c r="X2974" s="24"/>
      <c r="Y2974" s="24"/>
      <c r="Z2974" s="24"/>
      <c r="AA2974" s="208">
        <v>6.1740000000000004</v>
      </c>
      <c r="AB2974" s="208">
        <v>25.887</v>
      </c>
      <c r="AC2974" s="208">
        <v>47.284999999999997</v>
      </c>
      <c r="AD2974" s="208">
        <v>60.043999999999997</v>
      </c>
      <c r="AE2974" s="208">
        <v>59.347999999999999</v>
      </c>
      <c r="AF2974" s="208">
        <v>52.59</v>
      </c>
      <c r="AG2974" s="208">
        <v>34.045999999999999</v>
      </c>
      <c r="AH2974" s="208">
        <v>19.486000000000001</v>
      </c>
      <c r="AI2974" s="208">
        <v>10.186999999999999</v>
      </c>
      <c r="AJ2974" s="24"/>
      <c r="AK2974" s="24"/>
      <c r="AL2974" s="24"/>
      <c r="AM2974" s="208">
        <v>11.069000000000001</v>
      </c>
      <c r="AN2974" s="208">
        <v>25.731999999999999</v>
      </c>
      <c r="AO2974" s="208">
        <v>62.045999999999999</v>
      </c>
      <c r="AP2974" s="208">
        <v>44.545999999999999</v>
      </c>
      <c r="AQ2974" s="208">
        <v>55.283999999999999</v>
      </c>
      <c r="AR2974" s="208">
        <v>45.01</v>
      </c>
      <c r="AS2974" s="208">
        <v>39.636000000000003</v>
      </c>
      <c r="AT2974" s="208">
        <v>22.515999999999998</v>
      </c>
      <c r="AU2974" s="208">
        <v>10.648</v>
      </c>
      <c r="AV2974" s="24"/>
      <c r="AW2974" s="24"/>
      <c r="AX2974" s="24"/>
      <c r="AY2974" s="208">
        <v>12.750999999999999</v>
      </c>
      <c r="AZ2974" s="208">
        <v>20.579000000000001</v>
      </c>
      <c r="BA2974" s="208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08"/>
      <c r="Q2975" s="208"/>
      <c r="R2975" s="208"/>
      <c r="S2975" s="24"/>
      <c r="T2975" s="208"/>
      <c r="U2975" s="208"/>
      <c r="V2975" s="208"/>
      <c r="W2975" s="208"/>
      <c r="X2975" s="24"/>
      <c r="Y2975" s="24"/>
      <c r="Z2975" s="24"/>
      <c r="AA2975" s="208"/>
      <c r="AB2975" s="208"/>
      <c r="AC2975" s="208"/>
      <c r="AD2975" s="208"/>
      <c r="AE2975" s="208"/>
      <c r="AF2975" s="208"/>
      <c r="AG2975" s="208"/>
      <c r="AH2975" s="208"/>
      <c r="AI2975" s="208"/>
      <c r="AJ2975" s="24"/>
      <c r="AK2975" s="24"/>
      <c r="AL2975" s="24"/>
      <c r="AM2975" s="208"/>
      <c r="AN2975" s="208"/>
      <c r="AO2975" s="208"/>
      <c r="AP2975" s="208"/>
      <c r="AQ2975" s="208"/>
      <c r="AR2975" s="208"/>
      <c r="AS2975" s="208"/>
      <c r="AT2975" s="208"/>
      <c r="AU2975" s="208"/>
      <c r="AV2975" s="24"/>
      <c r="AW2975" s="24"/>
      <c r="AX2975" s="24"/>
      <c r="AY2975" s="208"/>
      <c r="AZ2975" s="208"/>
      <c r="BA2975" s="208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08"/>
      <c r="Q2976" s="208"/>
      <c r="R2976" s="208"/>
      <c r="S2976" s="24"/>
      <c r="T2976" s="208"/>
      <c r="U2976" s="208"/>
      <c r="V2976" s="208"/>
      <c r="W2976" s="208"/>
      <c r="X2976" s="24"/>
      <c r="Y2976" s="24"/>
      <c r="Z2976" s="24"/>
      <c r="AA2976" s="208"/>
      <c r="AB2976" s="208"/>
      <c r="AC2976" s="208"/>
      <c r="AD2976" s="208"/>
      <c r="AE2976" s="208"/>
      <c r="AF2976" s="208"/>
      <c r="AG2976" s="208"/>
      <c r="AH2976" s="208"/>
      <c r="AI2976" s="208"/>
      <c r="AJ2976" s="24"/>
      <c r="AK2976" s="24"/>
      <c r="AL2976" s="24"/>
      <c r="AM2976" s="208"/>
      <c r="AN2976" s="208"/>
      <c r="AO2976" s="208"/>
      <c r="AP2976" s="208"/>
      <c r="AQ2976" s="208"/>
      <c r="AR2976" s="208"/>
      <c r="AS2976" s="208"/>
      <c r="AT2976" s="208"/>
      <c r="AU2976" s="208"/>
      <c r="AV2976" s="24"/>
      <c r="AW2976" s="24"/>
      <c r="AX2976" s="24"/>
      <c r="AY2976" s="208"/>
      <c r="AZ2976" s="208"/>
      <c r="BA2976" s="208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208">
        <v>240</v>
      </c>
      <c r="G2977" s="208">
        <v>329</v>
      </c>
      <c r="H2977" s="208">
        <v>318</v>
      </c>
      <c r="I2977" s="221">
        <v>158.4</v>
      </c>
      <c r="J2977" s="221"/>
      <c r="K2977" s="208">
        <v>163</v>
      </c>
      <c r="L2977" s="24"/>
      <c r="M2977" s="24"/>
      <c r="N2977" s="24"/>
      <c r="O2977" s="208">
        <v>46.188000000000002</v>
      </c>
      <c r="P2977" s="208">
        <v>112.277</v>
      </c>
      <c r="Q2977" s="208">
        <v>130.20500000000001</v>
      </c>
      <c r="R2977" s="208">
        <v>95.012</v>
      </c>
      <c r="S2977" s="208">
        <v>186.964</v>
      </c>
      <c r="T2977" s="208">
        <v>170.85300000000001</v>
      </c>
      <c r="U2977" s="208">
        <v>123.211</v>
      </c>
      <c r="V2977" s="208">
        <v>56.121000000000002</v>
      </c>
      <c r="W2977" s="208">
        <v>39.378</v>
      </c>
      <c r="X2977" s="24"/>
      <c r="Y2977" s="24"/>
      <c r="Z2977" s="24"/>
      <c r="AA2977" s="208">
        <v>-158.078</v>
      </c>
      <c r="AB2977" s="208">
        <v>74.766999999999996</v>
      </c>
      <c r="AC2977" s="208">
        <v>109.589</v>
      </c>
      <c r="AD2977" s="208">
        <v>149.86500000000001</v>
      </c>
      <c r="AE2977" s="208">
        <v>141.88399999999999</v>
      </c>
      <c r="AF2977" s="208">
        <v>116.151</v>
      </c>
      <c r="AG2977" s="208">
        <v>85.792000000000002</v>
      </c>
      <c r="AH2977" s="208">
        <v>54.837000000000003</v>
      </c>
      <c r="AI2977" s="208">
        <v>43.171999999999997</v>
      </c>
      <c r="AJ2977" s="24"/>
      <c r="AK2977" s="24"/>
      <c r="AL2977" s="24"/>
      <c r="AM2977" s="208">
        <v>31.869</v>
      </c>
      <c r="AN2977" s="208">
        <v>79.566000000000003</v>
      </c>
      <c r="AO2977" s="208">
        <v>127.14700000000001</v>
      </c>
      <c r="AP2977" s="208">
        <v>159.80500000000001</v>
      </c>
      <c r="AQ2977" s="208">
        <v>149.41900000000001</v>
      </c>
      <c r="AR2977" s="208">
        <v>122.747</v>
      </c>
      <c r="AS2977" s="208">
        <v>106.047</v>
      </c>
      <c r="AT2977" s="208">
        <v>65.930999999999997</v>
      </c>
      <c r="AU2977" s="208">
        <v>48.857999999999997</v>
      </c>
      <c r="AV2977" s="24"/>
      <c r="AW2977" s="24"/>
      <c r="AX2977" s="24"/>
      <c r="AY2977" s="208">
        <v>28.363</v>
      </c>
      <c r="AZ2977" s="208">
        <v>50.670999999999999</v>
      </c>
      <c r="BA2977" s="208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08">
        <v>127.872</v>
      </c>
      <c r="AO2978" s="208">
        <v>79.92</v>
      </c>
      <c r="AP2978" s="208">
        <v>82.584000000000003</v>
      </c>
      <c r="AQ2978" s="208">
        <v>82.584000000000003</v>
      </c>
      <c r="AR2978" s="208">
        <v>74.591999999999999</v>
      </c>
      <c r="AS2978" s="208">
        <v>82.584000000000003</v>
      </c>
      <c r="AT2978" s="208">
        <v>79.92</v>
      </c>
      <c r="AU2978" s="208">
        <v>63.936</v>
      </c>
      <c r="AV2978" s="24"/>
      <c r="AW2978" s="24"/>
      <c r="AX2978" s="24"/>
      <c r="AY2978" s="208">
        <v>63.936</v>
      </c>
      <c r="AZ2978" s="208">
        <v>82.584000000000003</v>
      </c>
      <c r="BA2978" s="208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9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208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9">
        <v>4.0979999999999999</v>
      </c>
      <c r="AE2981" s="209">
        <v>10.492000000000001</v>
      </c>
      <c r="AF2981" s="209">
        <v>5.5170000000000003</v>
      </c>
      <c r="AG2981" s="209">
        <v>3.7930000000000001</v>
      </c>
      <c r="AH2981" s="209">
        <v>2.3140000000000001</v>
      </c>
      <c r="AI2981" s="209">
        <v>1.41</v>
      </c>
      <c r="AJ2981" s="209">
        <v>0.38600000000000001</v>
      </c>
      <c r="AK2981" s="20"/>
      <c r="AL2981" s="20"/>
      <c r="AM2981" s="209">
        <v>1.3919999999999999</v>
      </c>
      <c r="AN2981" s="209">
        <v>2.2610000000000001</v>
      </c>
      <c r="AO2981" s="209">
        <v>5.5570000000000004</v>
      </c>
      <c r="AP2981" s="209">
        <v>6.9210000000000003</v>
      </c>
      <c r="AQ2981" s="209">
        <v>6.2119999999999997</v>
      </c>
      <c r="AR2981" s="209">
        <v>6.64</v>
      </c>
      <c r="AS2981" s="209">
        <v>5.3120000000000003</v>
      </c>
      <c r="AT2981" s="209">
        <v>2.8980000000000001</v>
      </c>
      <c r="AU2981" s="209">
        <v>1.4870000000000001</v>
      </c>
      <c r="AV2981" s="20"/>
      <c r="AW2981" s="20"/>
      <c r="AX2981" s="20"/>
      <c r="AY2981" s="209">
        <v>1.6830000000000001</v>
      </c>
      <c r="AZ2981" s="209">
        <v>1.903</v>
      </c>
      <c r="BA2981" s="209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08">
        <v>0.81899999999999995</v>
      </c>
      <c r="AE2982" s="208">
        <v>1.7030000000000001</v>
      </c>
      <c r="AF2982" s="208">
        <v>0.84599999999999997</v>
      </c>
      <c r="AG2982" s="208">
        <v>0.64200000000000002</v>
      </c>
      <c r="AH2982" s="208">
        <v>0.45900000000000002</v>
      </c>
      <c r="AI2982" s="208">
        <v>0.35299999999999998</v>
      </c>
      <c r="AJ2982" s="208">
        <v>0.11799999999999999</v>
      </c>
      <c r="AK2982" s="24"/>
      <c r="AL2982" s="24"/>
      <c r="AM2982" s="208">
        <v>0.40200000000000002</v>
      </c>
      <c r="AN2982" s="208">
        <v>0.46300000000000002</v>
      </c>
      <c r="AO2982" s="208">
        <v>0.90500000000000003</v>
      </c>
      <c r="AP2982" s="208">
        <v>1.0980000000000001</v>
      </c>
      <c r="AQ2982" s="208">
        <v>0.97799999999999998</v>
      </c>
      <c r="AR2982" s="208">
        <v>1.0489999999999999</v>
      </c>
      <c r="AS2982" s="208">
        <v>0.89600000000000002</v>
      </c>
      <c r="AT2982" s="208">
        <v>0.59</v>
      </c>
      <c r="AU2982" s="208">
        <v>0.40500000000000003</v>
      </c>
      <c r="AV2982" s="24"/>
      <c r="AW2982" s="24"/>
      <c r="AX2982" s="24"/>
      <c r="AY2982" s="208">
        <v>0.53500000000000003</v>
      </c>
      <c r="AZ2982" s="208">
        <v>0.379</v>
      </c>
      <c r="BA2982" s="208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08">
        <v>3.2789999999999999</v>
      </c>
      <c r="AE2983" s="208">
        <v>8.7889999999999997</v>
      </c>
      <c r="AF2983" s="208">
        <v>4.6710000000000003</v>
      </c>
      <c r="AG2983" s="208">
        <v>3.1509999999999998</v>
      </c>
      <c r="AH2983" s="208">
        <v>1.855</v>
      </c>
      <c r="AI2983" s="208">
        <v>1.0569999999999999</v>
      </c>
      <c r="AJ2983" s="208">
        <v>0.26800000000000002</v>
      </c>
      <c r="AK2983" s="24"/>
      <c r="AL2983" s="24"/>
      <c r="AM2983" s="208">
        <v>0.99</v>
      </c>
      <c r="AN2983" s="208">
        <v>1.798</v>
      </c>
      <c r="AO2983" s="208">
        <v>4.6520000000000001</v>
      </c>
      <c r="AP2983" s="208">
        <v>5.8230000000000004</v>
      </c>
      <c r="AQ2983" s="208">
        <v>5.234</v>
      </c>
      <c r="AR2983" s="208">
        <v>5.5910000000000002</v>
      </c>
      <c r="AS2983" s="208">
        <v>4.4160000000000004</v>
      </c>
      <c r="AT2983" s="208">
        <v>2.3079999999999998</v>
      </c>
      <c r="AU2983" s="208">
        <v>1.0820000000000001</v>
      </c>
      <c r="AV2983" s="24"/>
      <c r="AW2983" s="24"/>
      <c r="AX2983" s="24"/>
      <c r="AY2983" s="208">
        <v>1.1479999999999999</v>
      </c>
      <c r="AZ2983" s="208">
        <v>1.524</v>
      </c>
      <c r="BA2983" s="208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9">
        <v>2.806</v>
      </c>
      <c r="X2984" s="209">
        <v>5.6000000000000001E-2</v>
      </c>
      <c r="Y2984" s="20"/>
      <c r="Z2984" s="209">
        <v>6.3E-2</v>
      </c>
      <c r="AA2984" s="20"/>
      <c r="AB2984" s="20"/>
      <c r="AC2984" s="209">
        <v>1.024</v>
      </c>
      <c r="AD2984" s="209">
        <v>0.65400000000000003</v>
      </c>
      <c r="AE2984" s="209">
        <v>1.014</v>
      </c>
      <c r="AF2984" s="209">
        <v>0.68899999999999995</v>
      </c>
      <c r="AG2984" s="209">
        <v>0.54300000000000004</v>
      </c>
      <c r="AH2984" s="209">
        <v>0.36899999999999999</v>
      </c>
      <c r="AI2984" s="209">
        <v>0.22500000000000001</v>
      </c>
      <c r="AJ2984" s="209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08">
        <v>2.806</v>
      </c>
      <c r="X2985" s="208">
        <v>5.6000000000000001E-2</v>
      </c>
      <c r="Y2985" s="24"/>
      <c r="Z2985" s="208">
        <v>6.3E-2</v>
      </c>
      <c r="AA2985" s="24"/>
      <c r="AB2985" s="24"/>
      <c r="AC2985" s="208">
        <v>1.024</v>
      </c>
      <c r="AD2985" s="208">
        <v>0.65400000000000003</v>
      </c>
      <c r="AE2985" s="208">
        <v>1.014</v>
      </c>
      <c r="AF2985" s="208">
        <v>0.68899999999999995</v>
      </c>
      <c r="AG2985" s="208">
        <v>0.54300000000000004</v>
      </c>
      <c r="AH2985" s="208">
        <v>0.36899999999999999</v>
      </c>
      <c r="AI2985" s="208">
        <v>0.22500000000000001</v>
      </c>
      <c r="AJ2985" s="208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9">
        <v>0.88200000000000001</v>
      </c>
      <c r="AE2986" s="209">
        <v>0.66400000000000003</v>
      </c>
      <c r="AF2986" s="209">
        <v>0.48499999999999999</v>
      </c>
      <c r="AG2986" s="209">
        <v>0.33700000000000002</v>
      </c>
      <c r="AH2986" s="209">
        <v>0.22</v>
      </c>
      <c r="AI2986" s="209">
        <v>0.108</v>
      </c>
      <c r="AJ2986" s="209">
        <v>2.9000000000000001E-2</v>
      </c>
      <c r="AK2986" s="20"/>
      <c r="AL2986" s="20"/>
      <c r="AM2986" s="209">
        <v>7.6999999999999999E-2</v>
      </c>
      <c r="AN2986" s="209">
        <v>0.23300000000000001</v>
      </c>
      <c r="AO2986" s="209">
        <v>0.53900000000000003</v>
      </c>
      <c r="AP2986" s="209">
        <v>0.58199999999999996</v>
      </c>
      <c r="AQ2986" s="209">
        <v>0.49399999999999999</v>
      </c>
      <c r="AR2986" s="209">
        <v>0.51100000000000001</v>
      </c>
      <c r="AS2986" s="209">
        <v>0.42199999999999999</v>
      </c>
      <c r="AT2986" s="209">
        <v>0.23300000000000001</v>
      </c>
      <c r="AU2986" s="209">
        <v>0.106</v>
      </c>
      <c r="AV2986" s="20"/>
      <c r="AW2986" s="20"/>
      <c r="AX2986" s="20"/>
      <c r="AY2986" s="209">
        <v>7.2999999999999995E-2</v>
      </c>
      <c r="AZ2986" s="209">
        <v>0.13500000000000001</v>
      </c>
      <c r="BA2986" s="209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08">
        <v>0.88200000000000001</v>
      </c>
      <c r="AE2987" s="208">
        <v>0.66400000000000003</v>
      </c>
      <c r="AF2987" s="208">
        <v>0.48499999999999999</v>
      </c>
      <c r="AG2987" s="208">
        <v>0.33700000000000002</v>
      </c>
      <c r="AH2987" s="208">
        <v>0.22</v>
      </c>
      <c r="AI2987" s="208">
        <v>0.108</v>
      </c>
      <c r="AJ2987" s="208">
        <v>2.9000000000000001E-2</v>
      </c>
      <c r="AK2987" s="24"/>
      <c r="AL2987" s="24"/>
      <c r="AM2987" s="208">
        <v>7.6999999999999999E-2</v>
      </c>
      <c r="AN2987" s="208">
        <v>0.23300000000000001</v>
      </c>
      <c r="AO2987" s="208">
        <v>0.53900000000000003</v>
      </c>
      <c r="AP2987" s="208">
        <v>0.58199999999999996</v>
      </c>
      <c r="AQ2987" s="208">
        <v>0.49399999999999999</v>
      </c>
      <c r="AR2987" s="208">
        <v>0.51100000000000001</v>
      </c>
      <c r="AS2987" s="208">
        <v>0.42199999999999999</v>
      </c>
      <c r="AT2987" s="208">
        <v>0.23300000000000001</v>
      </c>
      <c r="AU2987" s="208">
        <v>0.106</v>
      </c>
      <c r="AV2987" s="24"/>
      <c r="AW2987" s="24"/>
      <c r="AX2987" s="24"/>
      <c r="AY2987" s="208">
        <v>7.2999999999999995E-2</v>
      </c>
      <c r="AZ2987" s="208">
        <v>0.13500000000000001</v>
      </c>
      <c r="BA2987" s="208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9">
        <v>6.7839999999999998</v>
      </c>
      <c r="X2988" s="209">
        <v>0.112</v>
      </c>
      <c r="Y2988" s="20"/>
      <c r="Z2988" s="20"/>
      <c r="AA2988" s="209">
        <v>0.439</v>
      </c>
      <c r="AB2988" s="209">
        <v>1.0349999999999999</v>
      </c>
      <c r="AC2988" s="209">
        <v>2.133</v>
      </c>
      <c r="AD2988" s="209">
        <v>1.6319999999999999</v>
      </c>
      <c r="AE2988" s="209">
        <v>3.157</v>
      </c>
      <c r="AF2988" s="209">
        <v>1.88</v>
      </c>
      <c r="AG2988" s="209">
        <v>1.0900000000000001</v>
      </c>
      <c r="AH2988" s="209">
        <v>0.89200000000000002</v>
      </c>
      <c r="AI2988" s="209">
        <v>0.59799999999999998</v>
      </c>
      <c r="AJ2988" s="209">
        <v>0.19800000000000001</v>
      </c>
      <c r="AK2988" s="20"/>
      <c r="AL2988" s="20"/>
      <c r="AM2988" s="209">
        <v>0.40600000000000003</v>
      </c>
      <c r="AN2988" s="209">
        <v>0.92800000000000005</v>
      </c>
      <c r="AO2988" s="209">
        <v>2.19</v>
      </c>
      <c r="AP2988" s="209">
        <v>2.5459999999999998</v>
      </c>
      <c r="AQ2988" s="209">
        <v>2.2040000000000002</v>
      </c>
      <c r="AR2988" s="209">
        <v>2.3370000000000002</v>
      </c>
      <c r="AS2988" s="209">
        <v>1.7929999999999999</v>
      </c>
      <c r="AT2988" s="209">
        <v>1.07</v>
      </c>
      <c r="AU2988" s="209">
        <v>0.59799999999999998</v>
      </c>
      <c r="AV2988" s="20"/>
      <c r="AW2988" s="20"/>
      <c r="AX2988" s="20"/>
      <c r="AY2988" s="209">
        <v>0.42199999999999999</v>
      </c>
      <c r="AZ2988" s="209">
        <v>0.82199999999999995</v>
      </c>
      <c r="BA2988" s="209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08">
        <v>6.7839999999999998</v>
      </c>
      <c r="X2989" s="208">
        <v>0.112</v>
      </c>
      <c r="Y2989" s="24"/>
      <c r="Z2989" s="24"/>
      <c r="AA2989" s="208">
        <v>0.439</v>
      </c>
      <c r="AB2989" s="208">
        <v>1.0349999999999999</v>
      </c>
      <c r="AC2989" s="208">
        <v>2.133</v>
      </c>
      <c r="AD2989" s="208">
        <v>1.6319999999999999</v>
      </c>
      <c r="AE2989" s="208">
        <v>3.157</v>
      </c>
      <c r="AF2989" s="208">
        <v>1.88</v>
      </c>
      <c r="AG2989" s="208">
        <v>1.0900000000000001</v>
      </c>
      <c r="AH2989" s="208">
        <v>0.89200000000000002</v>
      </c>
      <c r="AI2989" s="208">
        <v>0.59799999999999998</v>
      </c>
      <c r="AJ2989" s="208">
        <v>0.19800000000000001</v>
      </c>
      <c r="AK2989" s="24"/>
      <c r="AL2989" s="24"/>
      <c r="AM2989" s="208">
        <v>0.40600000000000003</v>
      </c>
      <c r="AN2989" s="208">
        <v>0.92800000000000005</v>
      </c>
      <c r="AO2989" s="208">
        <v>2.19</v>
      </c>
      <c r="AP2989" s="208">
        <v>2.5459999999999998</v>
      </c>
      <c r="AQ2989" s="208">
        <v>2.2040000000000002</v>
      </c>
      <c r="AR2989" s="208">
        <v>2.3370000000000002</v>
      </c>
      <c r="AS2989" s="208">
        <v>1.7929999999999999</v>
      </c>
      <c r="AT2989" s="208">
        <v>1.07</v>
      </c>
      <c r="AU2989" s="208">
        <v>0.59799999999999998</v>
      </c>
      <c r="AV2989" s="24"/>
      <c r="AW2989" s="24"/>
      <c r="AX2989" s="24"/>
      <c r="AY2989" s="208">
        <v>0.42199999999999999</v>
      </c>
      <c r="AZ2989" s="208">
        <v>0.82199999999999995</v>
      </c>
      <c r="BA2989" s="208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9">
        <v>2.504</v>
      </c>
      <c r="AG2990" s="209">
        <v>1.2969999999999999</v>
      </c>
      <c r="AH2990" s="209">
        <v>0.36099999999999999</v>
      </c>
      <c r="AI2990" s="209">
        <v>0.219</v>
      </c>
      <c r="AJ2990" s="209">
        <v>7.6999999999999999E-2</v>
      </c>
      <c r="AK2990" s="20"/>
      <c r="AL2990" s="20"/>
      <c r="AM2990" s="209">
        <v>0.222</v>
      </c>
      <c r="AN2990" s="209">
        <v>0.34699999999999998</v>
      </c>
      <c r="AO2990" s="209">
        <v>0.79100000000000004</v>
      </c>
      <c r="AP2990" s="209">
        <v>0.95299999999999996</v>
      </c>
      <c r="AQ2990" s="209">
        <v>0.84399999999999997</v>
      </c>
      <c r="AR2990" s="209">
        <v>0.89500000000000002</v>
      </c>
      <c r="AS2990" s="209">
        <v>0.70599999999999996</v>
      </c>
      <c r="AT2990" s="209">
        <v>0.40799999999999997</v>
      </c>
      <c r="AU2990" s="209">
        <v>0.23499999999999999</v>
      </c>
      <c r="AV2990" s="20"/>
      <c r="AW2990" s="20"/>
      <c r="AX2990" s="20"/>
      <c r="AY2990" s="209">
        <v>0.28100000000000003</v>
      </c>
      <c r="AZ2990" s="209">
        <v>0.27200000000000002</v>
      </c>
      <c r="BA2990" s="209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08">
        <v>2.504</v>
      </c>
      <c r="AG2991" s="208">
        <v>1.2969999999999999</v>
      </c>
      <c r="AH2991" s="208">
        <v>0.36099999999999999</v>
      </c>
      <c r="AI2991" s="208">
        <v>0.219</v>
      </c>
      <c r="AJ2991" s="208">
        <v>7.6999999999999999E-2</v>
      </c>
      <c r="AK2991" s="24"/>
      <c r="AL2991" s="24"/>
      <c r="AM2991" s="208">
        <v>0.222</v>
      </c>
      <c r="AN2991" s="208">
        <v>0.34699999999999998</v>
      </c>
      <c r="AO2991" s="208">
        <v>0.79100000000000004</v>
      </c>
      <c r="AP2991" s="208">
        <v>0.95299999999999996</v>
      </c>
      <c r="AQ2991" s="208">
        <v>0.84399999999999997</v>
      </c>
      <c r="AR2991" s="208">
        <v>0.89500000000000002</v>
      </c>
      <c r="AS2991" s="208">
        <v>0.70599999999999996</v>
      </c>
      <c r="AT2991" s="208">
        <v>0.40799999999999997</v>
      </c>
      <c r="AU2991" s="208">
        <v>0.23499999999999999</v>
      </c>
      <c r="AV2991" s="24"/>
      <c r="AW2991" s="24"/>
      <c r="AX2991" s="24"/>
      <c r="AY2991" s="208">
        <v>0.28100000000000003</v>
      </c>
      <c r="AZ2991" s="208">
        <v>0.27200000000000002</v>
      </c>
      <c r="BA2991" s="208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209">
        <v>8.9890000000000008</v>
      </c>
      <c r="G2992" s="209">
        <v>90.29</v>
      </c>
      <c r="H2992" s="209">
        <v>60.51</v>
      </c>
      <c r="I2992" s="224">
        <v>18.521000000000001</v>
      </c>
      <c r="J2992" s="224"/>
      <c r="K2992" s="209">
        <v>20.579000000000001</v>
      </c>
      <c r="L2992" s="209">
        <v>8.6560000000000006</v>
      </c>
      <c r="M2992" s="209">
        <v>6.0460000000000003</v>
      </c>
      <c r="N2992" s="209">
        <v>6.7640000000000002</v>
      </c>
      <c r="O2992" s="209">
        <v>9.7219999999999995</v>
      </c>
      <c r="P2992" s="209">
        <v>16.321000000000002</v>
      </c>
      <c r="Q2992" s="209">
        <v>52.720999999999997</v>
      </c>
      <c r="R2992" s="209">
        <v>106.313</v>
      </c>
      <c r="S2992" s="209">
        <v>159.887</v>
      </c>
      <c r="T2992" s="209">
        <v>166.149</v>
      </c>
      <c r="U2992" s="209">
        <v>143.82400000000001</v>
      </c>
      <c r="V2992" s="209">
        <v>82.162999999999997</v>
      </c>
      <c r="W2992" s="209">
        <v>57.17</v>
      </c>
      <c r="X2992" s="209">
        <v>39.707999999999998</v>
      </c>
      <c r="Y2992" s="209">
        <v>7.3449999999999998</v>
      </c>
      <c r="Z2992" s="209">
        <v>19.423999999999999</v>
      </c>
      <c r="AA2992" s="209">
        <v>44.018000000000001</v>
      </c>
      <c r="AB2992" s="209">
        <v>102.14</v>
      </c>
      <c r="AC2992" s="209">
        <v>243.786</v>
      </c>
      <c r="AD2992" s="209">
        <v>509.11700000000002</v>
      </c>
      <c r="AE2992" s="209">
        <v>374.65199999999999</v>
      </c>
      <c r="AF2992" s="209">
        <v>438.51600000000002</v>
      </c>
      <c r="AG2992" s="209">
        <v>333.02800000000002</v>
      </c>
      <c r="AH2992" s="209">
        <v>170.91399999999999</v>
      </c>
      <c r="AI2992" s="209">
        <v>135.393</v>
      </c>
      <c r="AJ2992" s="209">
        <v>61.433999999999997</v>
      </c>
      <c r="AK2992" s="209">
        <v>23.074000000000002</v>
      </c>
      <c r="AL2992" s="209">
        <v>51.481000000000002</v>
      </c>
      <c r="AM2992" s="209">
        <v>99.611000000000004</v>
      </c>
      <c r="AN2992" s="209">
        <v>158.678</v>
      </c>
      <c r="AO2992" s="209">
        <v>327.25200000000001</v>
      </c>
      <c r="AP2992" s="209">
        <v>518.20000000000005</v>
      </c>
      <c r="AQ2992" s="209">
        <v>566.66</v>
      </c>
      <c r="AR2992" s="209">
        <v>512.88699999999994</v>
      </c>
      <c r="AS2992" s="209">
        <v>418.59</v>
      </c>
      <c r="AT2992" s="209">
        <v>302.10899999999998</v>
      </c>
      <c r="AU2992" s="209">
        <v>154.59700000000001</v>
      </c>
      <c r="AV2992" s="209">
        <v>96.370999999999995</v>
      </c>
      <c r="AW2992" s="209">
        <v>41.567999999999998</v>
      </c>
      <c r="AX2992" s="209">
        <v>84.191999999999993</v>
      </c>
      <c r="AY2992" s="209">
        <v>141.62200000000001</v>
      </c>
      <c r="AZ2992" s="209">
        <v>157.69499999999999</v>
      </c>
      <c r="BA2992" s="209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208">
        <v>8.9890000000000008</v>
      </c>
      <c r="G2993" s="208">
        <v>90.29</v>
      </c>
      <c r="H2993" s="208">
        <v>60.51</v>
      </c>
      <c r="I2993" s="221">
        <v>18.521000000000001</v>
      </c>
      <c r="J2993" s="221"/>
      <c r="K2993" s="208">
        <v>20.579000000000001</v>
      </c>
      <c r="L2993" s="208">
        <v>8.6560000000000006</v>
      </c>
      <c r="M2993" s="208">
        <v>6.0460000000000003</v>
      </c>
      <c r="N2993" s="208">
        <v>6.7640000000000002</v>
      </c>
      <c r="O2993" s="208">
        <v>9.7219999999999995</v>
      </c>
      <c r="P2993" s="208">
        <v>16.321000000000002</v>
      </c>
      <c r="Q2993" s="208">
        <v>52.720999999999997</v>
      </c>
      <c r="R2993" s="208">
        <v>106.313</v>
      </c>
      <c r="S2993" s="208">
        <v>159.887</v>
      </c>
      <c r="T2993" s="208">
        <v>166.149</v>
      </c>
      <c r="U2993" s="208">
        <v>143.82400000000001</v>
      </c>
      <c r="V2993" s="208">
        <v>82.162999999999997</v>
      </c>
      <c r="W2993" s="208">
        <v>57.17</v>
      </c>
      <c r="X2993" s="208">
        <v>39.707999999999998</v>
      </c>
      <c r="Y2993" s="208">
        <v>7.3449999999999998</v>
      </c>
      <c r="Z2993" s="208">
        <v>19.423999999999999</v>
      </c>
      <c r="AA2993" s="208">
        <v>44.018000000000001</v>
      </c>
      <c r="AB2993" s="208">
        <v>102.14</v>
      </c>
      <c r="AC2993" s="208">
        <v>243.786</v>
      </c>
      <c r="AD2993" s="208">
        <v>509.11700000000002</v>
      </c>
      <c r="AE2993" s="208">
        <v>374.65199999999999</v>
      </c>
      <c r="AF2993" s="208">
        <v>438.51600000000002</v>
      </c>
      <c r="AG2993" s="208">
        <v>333.02800000000002</v>
      </c>
      <c r="AH2993" s="208">
        <v>170.91399999999999</v>
      </c>
      <c r="AI2993" s="208">
        <v>135.393</v>
      </c>
      <c r="AJ2993" s="208">
        <v>61.433999999999997</v>
      </c>
      <c r="AK2993" s="208">
        <v>23.074000000000002</v>
      </c>
      <c r="AL2993" s="208">
        <v>51.481000000000002</v>
      </c>
      <c r="AM2993" s="208">
        <v>99.611000000000004</v>
      </c>
      <c r="AN2993" s="208">
        <v>158.678</v>
      </c>
      <c r="AO2993" s="208">
        <v>327.25200000000001</v>
      </c>
      <c r="AP2993" s="208">
        <v>518.20000000000005</v>
      </c>
      <c r="AQ2993" s="208">
        <v>566.66</v>
      </c>
      <c r="AR2993" s="208">
        <v>512.88699999999994</v>
      </c>
      <c r="AS2993" s="208">
        <v>418.59</v>
      </c>
      <c r="AT2993" s="208">
        <v>302.10899999999998</v>
      </c>
      <c r="AU2993" s="208">
        <v>154.59700000000001</v>
      </c>
      <c r="AV2993" s="208">
        <v>96.370999999999995</v>
      </c>
      <c r="AW2993" s="208">
        <v>41.567999999999998</v>
      </c>
      <c r="AX2993" s="208">
        <v>84.191999999999993</v>
      </c>
      <c r="AY2993" s="208">
        <v>141.62200000000001</v>
      </c>
      <c r="AZ2993" s="208">
        <v>157.69499999999999</v>
      </c>
      <c r="BA2993" s="208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9">
        <v>2.8519999999999999</v>
      </c>
      <c r="AI2994" s="209">
        <v>0.26</v>
      </c>
      <c r="AJ2994" s="209">
        <v>8.5999999999999993E-2</v>
      </c>
      <c r="AK2994" s="20"/>
      <c r="AL2994" s="20"/>
      <c r="AM2994" s="209">
        <v>0.129</v>
      </c>
      <c r="AN2994" s="209">
        <v>0.35199999999999998</v>
      </c>
      <c r="AO2994" s="209">
        <v>0.80700000000000005</v>
      </c>
      <c r="AP2994" s="209">
        <v>0.9</v>
      </c>
      <c r="AQ2994" s="209">
        <v>0.71099999999999997</v>
      </c>
      <c r="AR2994" s="209">
        <v>0.79200000000000004</v>
      </c>
      <c r="AS2994" s="209">
        <v>0.66300000000000003</v>
      </c>
      <c r="AT2994" s="209">
        <v>0.47299999999999998</v>
      </c>
      <c r="AU2994" s="209">
        <v>0.28499999999999998</v>
      </c>
      <c r="AV2994" s="20"/>
      <c r="AW2994" s="20"/>
      <c r="AX2994" s="20"/>
      <c r="AY2994" s="209">
        <v>0.184</v>
      </c>
      <c r="AZ2994" s="209">
        <v>0.27</v>
      </c>
      <c r="BA2994" s="209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08">
        <v>2.8519999999999999</v>
      </c>
      <c r="AI2995" s="208">
        <v>0.26</v>
      </c>
      <c r="AJ2995" s="208">
        <v>8.5999999999999993E-2</v>
      </c>
      <c r="AK2995" s="24"/>
      <c r="AL2995" s="24"/>
      <c r="AM2995" s="208">
        <v>0.129</v>
      </c>
      <c r="AN2995" s="208">
        <v>0.35199999999999998</v>
      </c>
      <c r="AO2995" s="208">
        <v>0.80700000000000005</v>
      </c>
      <c r="AP2995" s="208">
        <v>0.9</v>
      </c>
      <c r="AQ2995" s="208">
        <v>0.71099999999999997</v>
      </c>
      <c r="AR2995" s="208">
        <v>0.79200000000000004</v>
      </c>
      <c r="AS2995" s="208">
        <v>0.66300000000000003</v>
      </c>
      <c r="AT2995" s="208">
        <v>0.47299999999999998</v>
      </c>
      <c r="AU2995" s="208">
        <v>0.28499999999999998</v>
      </c>
      <c r="AV2995" s="24"/>
      <c r="AW2995" s="24"/>
      <c r="AX2995" s="24"/>
      <c r="AY2995" s="208">
        <v>0.184</v>
      </c>
      <c r="AZ2995" s="208">
        <v>0.27</v>
      </c>
      <c r="BA2995" s="208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9">
        <v>5.556</v>
      </c>
      <c r="AE2996" s="209">
        <v>3.552</v>
      </c>
      <c r="AF2996" s="209">
        <v>2.7229999999999999</v>
      </c>
      <c r="AG2996" s="209">
        <v>1.9419999999999999</v>
      </c>
      <c r="AH2996" s="209">
        <v>1.1140000000000001</v>
      </c>
      <c r="AI2996" s="209">
        <v>0.73599999999999999</v>
      </c>
      <c r="AJ2996" s="209">
        <v>0.23</v>
      </c>
      <c r="AK2996" s="20"/>
      <c r="AL2996" s="20"/>
      <c r="AM2996" s="209">
        <v>0.56200000000000006</v>
      </c>
      <c r="AN2996" s="209">
        <v>1.395</v>
      </c>
      <c r="AO2996" s="209">
        <v>3.3239999999999998</v>
      </c>
      <c r="AP2996" s="209">
        <v>4.0380000000000003</v>
      </c>
      <c r="AQ2996" s="209">
        <v>5.8079999999999998</v>
      </c>
      <c r="AR2996" s="209">
        <v>13.253</v>
      </c>
      <c r="AS2996" s="209">
        <v>6.194</v>
      </c>
      <c r="AT2996" s="209">
        <v>8.61</v>
      </c>
      <c r="AU2996" s="209">
        <v>3.206</v>
      </c>
      <c r="AV2996" s="20"/>
      <c r="AW2996" s="20"/>
      <c r="AX2996" s="20"/>
      <c r="AY2996" s="209">
        <v>2.681</v>
      </c>
      <c r="AZ2996" s="209">
        <v>4.66</v>
      </c>
      <c r="BA2996" s="209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08">
        <v>2.2530000000000001</v>
      </c>
      <c r="AR2997" s="208">
        <v>8.43</v>
      </c>
      <c r="AS2997" s="208">
        <v>4</v>
      </c>
      <c r="AT2997" s="208">
        <v>6.766</v>
      </c>
      <c r="AU2997" s="208">
        <v>2.0499999999999998</v>
      </c>
      <c r="AV2997" s="24"/>
      <c r="AW2997" s="24"/>
      <c r="AX2997" s="24"/>
      <c r="AY2997" s="208">
        <v>1.8</v>
      </c>
      <c r="AZ2997" s="208">
        <v>3.22</v>
      </c>
      <c r="BA2997" s="208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08">
        <v>3.847</v>
      </c>
      <c r="AE2998" s="208">
        <v>2.6789999999999998</v>
      </c>
      <c r="AF2998" s="208">
        <v>1.95</v>
      </c>
      <c r="AG2998" s="208">
        <v>1.381</v>
      </c>
      <c r="AH2998" s="208">
        <v>0.79300000000000004</v>
      </c>
      <c r="AI2998" s="208">
        <v>0.501</v>
      </c>
      <c r="AJ2998" s="208">
        <v>0.14899999999999999</v>
      </c>
      <c r="AK2998" s="24"/>
      <c r="AL2998" s="24"/>
      <c r="AM2998" s="208">
        <v>0.38300000000000001</v>
      </c>
      <c r="AN2998" s="208">
        <v>1.028</v>
      </c>
      <c r="AO2998" s="208">
        <v>2.5409999999999999</v>
      </c>
      <c r="AP2998" s="208">
        <v>3.0590000000000002</v>
      </c>
      <c r="AQ2998" s="208">
        <v>2.7090000000000001</v>
      </c>
      <c r="AR2998" s="208">
        <v>3.9260000000000002</v>
      </c>
      <c r="AS2998" s="208">
        <v>1.476</v>
      </c>
      <c r="AT2998" s="208">
        <v>1.42</v>
      </c>
      <c r="AU2998" s="208">
        <v>0.91200000000000003</v>
      </c>
      <c r="AV2998" s="24"/>
      <c r="AW2998" s="24"/>
      <c r="AX2998" s="24"/>
      <c r="AY2998" s="208">
        <v>0.47</v>
      </c>
      <c r="AZ2998" s="208">
        <v>1.149</v>
      </c>
      <c r="BA2998" s="208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08">
        <v>1.7090000000000001</v>
      </c>
      <c r="AE2999" s="208">
        <v>0.873</v>
      </c>
      <c r="AF2999" s="208">
        <v>0.77300000000000002</v>
      </c>
      <c r="AG2999" s="208">
        <v>0.56100000000000005</v>
      </c>
      <c r="AH2999" s="208">
        <v>0.32100000000000001</v>
      </c>
      <c r="AI2999" s="208">
        <v>0.23499999999999999</v>
      </c>
      <c r="AJ2999" s="208">
        <v>8.1000000000000003E-2</v>
      </c>
      <c r="AK2999" s="24"/>
      <c r="AL2999" s="24"/>
      <c r="AM2999" s="208">
        <v>0.17899999999999999</v>
      </c>
      <c r="AN2999" s="208">
        <v>0.36699999999999999</v>
      </c>
      <c r="AO2999" s="208">
        <v>0.78300000000000003</v>
      </c>
      <c r="AP2999" s="208">
        <v>0.97899999999999998</v>
      </c>
      <c r="AQ2999" s="208">
        <v>0.84599999999999997</v>
      </c>
      <c r="AR2999" s="208">
        <v>0.89700000000000002</v>
      </c>
      <c r="AS2999" s="208">
        <v>0.71799999999999997</v>
      </c>
      <c r="AT2999" s="208">
        <v>0.42399999999999999</v>
      </c>
      <c r="AU2999" s="208">
        <v>0.24399999999999999</v>
      </c>
      <c r="AV2999" s="24"/>
      <c r="AW2999" s="24"/>
      <c r="AX2999" s="24"/>
      <c r="AY2999" s="208">
        <v>0.41099999999999998</v>
      </c>
      <c r="AZ2999" s="208">
        <v>0.29099999999999998</v>
      </c>
      <c r="BA2999" s="208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209">
        <v>17.628</v>
      </c>
      <c r="I3000" s="224">
        <v>3.3319999999999999</v>
      </c>
      <c r="J3000" s="224"/>
      <c r="K3000" s="20"/>
      <c r="L3000" s="20"/>
      <c r="M3000" s="20"/>
      <c r="N3000" s="20"/>
      <c r="O3000" s="20"/>
      <c r="P3000" s="209">
        <v>4.6210000000000004</v>
      </c>
      <c r="Q3000" s="209">
        <v>6.8230000000000004</v>
      </c>
      <c r="R3000" s="209">
        <v>5.718</v>
      </c>
      <c r="S3000" s="209">
        <v>8.4770000000000003</v>
      </c>
      <c r="T3000" s="209">
        <v>7.5250000000000004</v>
      </c>
      <c r="U3000" s="209">
        <v>5.1159999999999997</v>
      </c>
      <c r="V3000" s="209">
        <v>3.0129999999999999</v>
      </c>
      <c r="W3000" s="209">
        <v>0.93</v>
      </c>
      <c r="X3000" s="209">
        <v>9.6000000000000002E-2</v>
      </c>
      <c r="Y3000" s="20"/>
      <c r="Z3000" s="20"/>
      <c r="AA3000" s="20"/>
      <c r="AB3000" s="209">
        <v>4.46</v>
      </c>
      <c r="AC3000" s="209">
        <v>4.234</v>
      </c>
      <c r="AD3000" s="209">
        <v>8.468</v>
      </c>
      <c r="AE3000" s="209">
        <v>8.5399999999999991</v>
      </c>
      <c r="AF3000" s="209">
        <v>10.705</v>
      </c>
      <c r="AG3000" s="209">
        <v>14.545999999999999</v>
      </c>
      <c r="AH3000" s="209">
        <v>4.1840000000000002</v>
      </c>
      <c r="AI3000" s="209">
        <v>2.4430000000000001</v>
      </c>
      <c r="AJ3000" s="209">
        <v>0.122</v>
      </c>
      <c r="AK3000" s="20"/>
      <c r="AL3000" s="20"/>
      <c r="AM3000" s="209">
        <v>0.49199999999999999</v>
      </c>
      <c r="AN3000" s="209">
        <v>4.0640000000000001</v>
      </c>
      <c r="AO3000" s="209">
        <v>4.274</v>
      </c>
      <c r="AP3000" s="209">
        <v>11.975</v>
      </c>
      <c r="AQ3000" s="209">
        <v>24.247</v>
      </c>
      <c r="AR3000" s="209">
        <v>16.047999999999998</v>
      </c>
      <c r="AS3000" s="209">
        <v>9.7669999999999995</v>
      </c>
      <c r="AT3000" s="209">
        <v>6.3780000000000001</v>
      </c>
      <c r="AU3000" s="209">
        <v>2.899</v>
      </c>
      <c r="AV3000" s="20"/>
      <c r="AW3000" s="20"/>
      <c r="AX3000" s="20"/>
      <c r="AY3000" s="209">
        <v>2.4E-2</v>
      </c>
      <c r="AZ3000" s="209">
        <v>2.5590000000000002</v>
      </c>
      <c r="BA3000" s="209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208">
        <v>8.7929999999999993</v>
      </c>
      <c r="I3001" s="221">
        <v>2.2240000000000002</v>
      </c>
      <c r="J3001" s="221"/>
      <c r="K3001" s="24"/>
      <c r="L3001" s="24"/>
      <c r="M3001" s="24"/>
      <c r="N3001" s="24"/>
      <c r="O3001" s="24"/>
      <c r="P3001" s="208">
        <v>2.2040000000000002</v>
      </c>
      <c r="Q3001" s="208">
        <v>3.7839999999999998</v>
      </c>
      <c r="R3001" s="208">
        <v>3.1440000000000001</v>
      </c>
      <c r="S3001" s="208">
        <v>5.4450000000000003</v>
      </c>
      <c r="T3001" s="208">
        <v>4.7169999999999996</v>
      </c>
      <c r="U3001" s="208">
        <v>3.0190000000000001</v>
      </c>
      <c r="V3001" s="208">
        <v>1.8520000000000001</v>
      </c>
      <c r="W3001" s="208">
        <v>0.121</v>
      </c>
      <c r="X3001" s="208">
        <v>1.7999999999999999E-2</v>
      </c>
      <c r="Y3001" s="24"/>
      <c r="Z3001" s="24"/>
      <c r="AA3001" s="24"/>
      <c r="AB3001" s="208">
        <v>1.1759999999999999</v>
      </c>
      <c r="AC3001" s="208">
        <v>3.3290000000000002</v>
      </c>
      <c r="AD3001" s="208">
        <v>5.9050000000000002</v>
      </c>
      <c r="AE3001" s="208">
        <v>5.98</v>
      </c>
      <c r="AF3001" s="208">
        <v>5.2050000000000001</v>
      </c>
      <c r="AG3001" s="208">
        <v>3.2589999999999999</v>
      </c>
      <c r="AH3001" s="208">
        <v>1.8939999999999999</v>
      </c>
      <c r="AI3001" s="208">
        <v>1.3169999999999999</v>
      </c>
      <c r="AJ3001" s="24"/>
      <c r="AK3001" s="24"/>
      <c r="AL3001" s="24"/>
      <c r="AM3001" s="208">
        <v>0.16400000000000001</v>
      </c>
      <c r="AN3001" s="208">
        <v>1.843</v>
      </c>
      <c r="AO3001" s="208">
        <v>3.8340000000000001</v>
      </c>
      <c r="AP3001" s="208">
        <v>6.593</v>
      </c>
      <c r="AQ3001" s="208">
        <v>6.8840000000000003</v>
      </c>
      <c r="AR3001" s="208">
        <v>0.57999999999999996</v>
      </c>
      <c r="AS3001" s="208">
        <v>3.0910000000000002</v>
      </c>
      <c r="AT3001" s="208">
        <v>2.3929999999999998</v>
      </c>
      <c r="AU3001" s="208">
        <v>0.75900000000000001</v>
      </c>
      <c r="AV3001" s="24"/>
      <c r="AW3001" s="24"/>
      <c r="AX3001" s="24"/>
      <c r="AY3001" s="208">
        <v>2.3E-2</v>
      </c>
      <c r="AZ3001" s="208">
        <v>0.38200000000000001</v>
      </c>
      <c r="BA3001" s="208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08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08">
        <v>4.734</v>
      </c>
      <c r="AR3002" s="208">
        <v>10.438000000000001</v>
      </c>
      <c r="AS3002" s="208">
        <v>2.3610000000000002</v>
      </c>
      <c r="AT3002" s="208">
        <v>1.587</v>
      </c>
      <c r="AU3002" s="208">
        <v>0.66600000000000004</v>
      </c>
      <c r="AV3002" s="24"/>
      <c r="AW3002" s="24"/>
      <c r="AX3002" s="24"/>
      <c r="AY3002" s="24"/>
      <c r="AZ3002" s="208">
        <v>1.43</v>
      </c>
      <c r="BA3002" s="208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08">
        <v>2.9550000000000001</v>
      </c>
      <c r="AG3003" s="208">
        <v>0.60499999999999998</v>
      </c>
      <c r="AH3003" s="208">
        <v>0.42899999999999999</v>
      </c>
      <c r="AI3003" s="208">
        <v>0.29799999999999999</v>
      </c>
      <c r="AJ3003" s="208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208">
        <v>8.8350000000000009</v>
      </c>
      <c r="I3004" s="221">
        <v>1.1080000000000001</v>
      </c>
      <c r="J3004" s="221"/>
      <c r="K3004" s="24"/>
      <c r="L3004" s="24"/>
      <c r="M3004" s="24"/>
      <c r="N3004" s="24"/>
      <c r="O3004" s="24"/>
      <c r="P3004" s="208">
        <v>2.4169999999999998</v>
      </c>
      <c r="Q3004" s="208">
        <v>3.0390000000000001</v>
      </c>
      <c r="R3004" s="208">
        <v>2.5739999999999998</v>
      </c>
      <c r="S3004" s="208">
        <v>3.032</v>
      </c>
      <c r="T3004" s="208">
        <v>2.8079999999999998</v>
      </c>
      <c r="U3004" s="208">
        <v>2.097</v>
      </c>
      <c r="V3004" s="208">
        <v>1.161</v>
      </c>
      <c r="W3004" s="208">
        <v>0.80900000000000005</v>
      </c>
      <c r="X3004" s="208">
        <v>7.8E-2</v>
      </c>
      <c r="Y3004" s="24"/>
      <c r="Z3004" s="24"/>
      <c r="AA3004" s="24"/>
      <c r="AB3004" s="208">
        <v>1.8240000000000001</v>
      </c>
      <c r="AC3004" s="208">
        <v>0.90500000000000003</v>
      </c>
      <c r="AD3004" s="208">
        <v>2.371</v>
      </c>
      <c r="AE3004" s="208">
        <v>2.56</v>
      </c>
      <c r="AF3004" s="208">
        <v>2.1829999999999998</v>
      </c>
      <c r="AG3004" s="208">
        <v>1.994</v>
      </c>
      <c r="AH3004" s="208">
        <v>1.85</v>
      </c>
      <c r="AI3004" s="208">
        <v>0.82199999999999995</v>
      </c>
      <c r="AJ3004" s="24"/>
      <c r="AK3004" s="24"/>
      <c r="AL3004" s="24"/>
      <c r="AM3004" s="208">
        <v>0.253</v>
      </c>
      <c r="AN3004" s="208">
        <v>0.878</v>
      </c>
      <c r="AO3004" s="208">
        <v>1.6E-2</v>
      </c>
      <c r="AP3004" s="24"/>
      <c r="AQ3004" s="208">
        <v>12.629</v>
      </c>
      <c r="AR3004" s="208">
        <v>5.03</v>
      </c>
      <c r="AS3004" s="208">
        <v>4.3150000000000004</v>
      </c>
      <c r="AT3004" s="208">
        <v>2.3980000000000001</v>
      </c>
      <c r="AU3004" s="208">
        <v>1.474</v>
      </c>
      <c r="AV3004" s="24"/>
      <c r="AW3004" s="24"/>
      <c r="AX3004" s="24"/>
      <c r="AY3004" s="208">
        <v>1E-3</v>
      </c>
      <c r="AZ3004" s="208">
        <v>0.747</v>
      </c>
      <c r="BA3004" s="208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08">
        <v>1.46</v>
      </c>
      <c r="AC3005" s="24"/>
      <c r="AD3005" s="208">
        <v>0.192</v>
      </c>
      <c r="AE3005" s="24"/>
      <c r="AF3005" s="208">
        <v>0.36199999999999999</v>
      </c>
      <c r="AG3005" s="208">
        <v>0.155</v>
      </c>
      <c r="AH3005" s="208">
        <v>1.0999999999999999E-2</v>
      </c>
      <c r="AI3005" s="208">
        <v>6.0000000000000001E-3</v>
      </c>
      <c r="AJ3005" s="24"/>
      <c r="AK3005" s="24"/>
      <c r="AL3005" s="24"/>
      <c r="AM3005" s="208">
        <v>7.4999999999999997E-2</v>
      </c>
      <c r="AN3005" s="208">
        <v>1.343</v>
      </c>
      <c r="AO3005" s="208">
        <v>0.42399999999999999</v>
      </c>
      <c r="AP3005" s="208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9">
        <v>1.651</v>
      </c>
      <c r="AE3006" s="209">
        <v>1.29</v>
      </c>
      <c r="AF3006" s="209">
        <v>3.8109999999999999</v>
      </c>
      <c r="AG3006" s="209">
        <v>2.9470000000000001</v>
      </c>
      <c r="AH3006" s="209">
        <v>2.4089999999999998</v>
      </c>
      <c r="AI3006" s="209">
        <v>2.4220000000000002</v>
      </c>
      <c r="AJ3006" s="209">
        <v>0.29399999999999998</v>
      </c>
      <c r="AK3006" s="20"/>
      <c r="AL3006" s="20"/>
      <c r="AM3006" s="209">
        <v>0.61499999999999999</v>
      </c>
      <c r="AN3006" s="209">
        <v>1.107</v>
      </c>
      <c r="AO3006" s="209">
        <v>14.08</v>
      </c>
      <c r="AP3006" s="209">
        <v>18.882999999999999</v>
      </c>
      <c r="AQ3006" s="209">
        <v>17.628</v>
      </c>
      <c r="AR3006" s="209">
        <v>18.120999999999999</v>
      </c>
      <c r="AS3006" s="209">
        <v>12.625999999999999</v>
      </c>
      <c r="AT3006" s="209">
        <v>6.5090000000000003</v>
      </c>
      <c r="AU3006" s="209">
        <v>4.8280000000000003</v>
      </c>
      <c r="AV3006" s="20"/>
      <c r="AW3006" s="20"/>
      <c r="AX3006" s="20"/>
      <c r="AY3006" s="209">
        <v>0.47599999999999998</v>
      </c>
      <c r="AZ3006" s="209">
        <v>5.0789999999999997</v>
      </c>
      <c r="BA3006" s="209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08">
        <v>1.651</v>
      </c>
      <c r="AE3007" s="208">
        <v>1.29</v>
      </c>
      <c r="AF3007" s="208">
        <v>0.85599999999999998</v>
      </c>
      <c r="AG3007" s="208">
        <v>0.64800000000000002</v>
      </c>
      <c r="AH3007" s="208">
        <v>0.38100000000000001</v>
      </c>
      <c r="AI3007" s="208">
        <v>0.26300000000000001</v>
      </c>
      <c r="AJ3007" s="208">
        <v>8.8999999999999996E-2</v>
      </c>
      <c r="AK3007" s="24"/>
      <c r="AL3007" s="24"/>
      <c r="AM3007" s="208">
        <v>0.22800000000000001</v>
      </c>
      <c r="AN3007" s="24"/>
      <c r="AO3007" s="208">
        <v>0.85099999999999998</v>
      </c>
      <c r="AP3007" s="208">
        <v>1.2629999999999999</v>
      </c>
      <c r="AQ3007" s="208">
        <v>1.008</v>
      </c>
      <c r="AR3007" s="208">
        <v>1.004</v>
      </c>
      <c r="AS3007" s="208">
        <v>1.1339999999999999</v>
      </c>
      <c r="AT3007" s="208">
        <v>0.17100000000000001</v>
      </c>
      <c r="AU3007" s="208">
        <v>0.29399999999999998</v>
      </c>
      <c r="AV3007" s="24"/>
      <c r="AW3007" s="24"/>
      <c r="AX3007" s="24"/>
      <c r="AY3007" s="24"/>
      <c r="AZ3007" s="208">
        <v>0.434</v>
      </c>
      <c r="BA3007" s="208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08">
        <v>0.40799999999999997</v>
      </c>
      <c r="AO3008" s="208">
        <v>1.448</v>
      </c>
      <c r="AP3008" s="208">
        <v>2.0150000000000001</v>
      </c>
      <c r="AQ3008" s="208">
        <v>1.694</v>
      </c>
      <c r="AR3008" s="208">
        <v>4.524</v>
      </c>
      <c r="AS3008" s="24"/>
      <c r="AT3008" s="24"/>
      <c r="AU3008" s="208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08">
        <v>2.202</v>
      </c>
      <c r="AP3009" s="208">
        <v>2.6339999999999999</v>
      </c>
      <c r="AQ3009" s="208">
        <v>2.5619999999999998</v>
      </c>
      <c r="AR3009" s="208">
        <v>2.7130000000000001</v>
      </c>
      <c r="AS3009" s="208">
        <v>1.984</v>
      </c>
      <c r="AT3009" s="208">
        <v>1.1819999999999999</v>
      </c>
      <c r="AU3009" s="208">
        <v>0.3</v>
      </c>
      <c r="AV3009" s="24"/>
      <c r="AW3009" s="24"/>
      <c r="AX3009" s="24"/>
      <c r="AY3009" s="24"/>
      <c r="AZ3009" s="208">
        <v>0.93100000000000005</v>
      </c>
      <c r="BA3009" s="208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08">
        <v>0.94499999999999995</v>
      </c>
      <c r="AP3010" s="208">
        <v>1.244</v>
      </c>
      <c r="AQ3010" s="208">
        <v>1.1990000000000001</v>
      </c>
      <c r="AR3010" s="208">
        <v>1.109</v>
      </c>
      <c r="AS3010" s="208">
        <v>0.68400000000000005</v>
      </c>
      <c r="AT3010" s="208">
        <v>0.53300000000000003</v>
      </c>
      <c r="AU3010" s="208">
        <v>0.19500000000000001</v>
      </c>
      <c r="AV3010" s="24"/>
      <c r="AW3010" s="24"/>
      <c r="AX3010" s="24"/>
      <c r="AY3010" s="24"/>
      <c r="AZ3010" s="208">
        <v>0.43099999999999999</v>
      </c>
      <c r="BA3010" s="208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08">
        <v>2.931</v>
      </c>
      <c r="AP3011" s="208">
        <v>4.3310000000000004</v>
      </c>
      <c r="AQ3011" s="208">
        <v>4.3259999999999996</v>
      </c>
      <c r="AR3011" s="208">
        <v>4.1689999999999996</v>
      </c>
      <c r="AS3011" s="208">
        <v>2.5390000000000001</v>
      </c>
      <c r="AT3011" s="208">
        <v>1.59</v>
      </c>
      <c r="AU3011" s="208">
        <v>0.11600000000000001</v>
      </c>
      <c r="AV3011" s="24"/>
      <c r="AW3011" s="24"/>
      <c r="AX3011" s="24"/>
      <c r="AY3011" s="24"/>
      <c r="AZ3011" s="208">
        <v>0.51100000000000001</v>
      </c>
      <c r="BA3011" s="208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08">
        <v>2.9550000000000001</v>
      </c>
      <c r="AG3012" s="208">
        <v>2.2989999999999999</v>
      </c>
      <c r="AH3012" s="208">
        <v>2.028</v>
      </c>
      <c r="AI3012" s="208">
        <v>2.1589999999999998</v>
      </c>
      <c r="AJ3012" s="208">
        <v>0.20499999999999999</v>
      </c>
      <c r="AK3012" s="24"/>
      <c r="AL3012" s="24"/>
      <c r="AM3012" s="208">
        <v>0.38700000000000001</v>
      </c>
      <c r="AN3012" s="208">
        <v>0.69899999999999995</v>
      </c>
      <c r="AO3012" s="208">
        <v>1.5609999999999999</v>
      </c>
      <c r="AP3012" s="208">
        <v>1.9390000000000001</v>
      </c>
      <c r="AQ3012" s="208">
        <v>1.875</v>
      </c>
      <c r="AR3012" s="208">
        <v>0.13</v>
      </c>
      <c r="AS3012" s="208">
        <v>3.2</v>
      </c>
      <c r="AT3012" s="208">
        <v>1.012</v>
      </c>
      <c r="AU3012" s="208">
        <v>0.59199999999999997</v>
      </c>
      <c r="AV3012" s="24"/>
      <c r="AW3012" s="24"/>
      <c r="AX3012" s="24"/>
      <c r="AY3012" s="24"/>
      <c r="AZ3012" s="208">
        <v>1.0229999999999999</v>
      </c>
      <c r="BA3012" s="208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08">
        <v>2.0459999999999998</v>
      </c>
      <c r="AP3013" s="208">
        <v>2.77</v>
      </c>
      <c r="AQ3013" s="208">
        <v>2.4470000000000001</v>
      </c>
      <c r="AR3013" s="208">
        <v>2.0910000000000002</v>
      </c>
      <c r="AS3013" s="208">
        <v>1.6919999999999999</v>
      </c>
      <c r="AT3013" s="208">
        <v>1.099</v>
      </c>
      <c r="AU3013" s="208">
        <v>0.16600000000000001</v>
      </c>
      <c r="AV3013" s="24"/>
      <c r="AW3013" s="24"/>
      <c r="AX3013" s="24"/>
      <c r="AY3013" s="208">
        <v>0.47599999999999998</v>
      </c>
      <c r="AZ3013" s="208">
        <v>0.77700000000000002</v>
      </c>
      <c r="BA3013" s="208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08">
        <v>2.0960000000000001</v>
      </c>
      <c r="AP3014" s="208">
        <v>2.6869999999999998</v>
      </c>
      <c r="AQ3014" s="208">
        <v>2.5169999999999999</v>
      </c>
      <c r="AR3014" s="208">
        <v>2.3809999999999998</v>
      </c>
      <c r="AS3014" s="208">
        <v>1.393</v>
      </c>
      <c r="AT3014" s="208">
        <v>0.92200000000000004</v>
      </c>
      <c r="AU3014" s="208">
        <v>0.53500000000000003</v>
      </c>
      <c r="AV3014" s="24"/>
      <c r="AW3014" s="24"/>
      <c r="AX3014" s="24"/>
      <c r="AY3014" s="24"/>
      <c r="AZ3014" s="208">
        <v>0.97199999999999998</v>
      </c>
      <c r="BA3014" s="208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9">
        <v>0.81100000000000005</v>
      </c>
      <c r="AH3015" s="209">
        <v>7.9809999999999999</v>
      </c>
      <c r="AI3015" s="209">
        <v>0.48499999999999999</v>
      </c>
      <c r="AJ3015" s="209">
        <v>0.16</v>
      </c>
      <c r="AK3015" s="20"/>
      <c r="AL3015" s="20"/>
      <c r="AM3015" s="209">
        <v>0.317</v>
      </c>
      <c r="AN3015" s="209">
        <v>0.247</v>
      </c>
      <c r="AO3015" s="209">
        <v>3.3690000000000002</v>
      </c>
      <c r="AP3015" s="209">
        <v>1.4419999999999999</v>
      </c>
      <c r="AQ3015" s="209">
        <v>1.6319999999999999</v>
      </c>
      <c r="AR3015" s="209">
        <v>2.0960000000000001</v>
      </c>
      <c r="AS3015" s="209">
        <v>1.585</v>
      </c>
      <c r="AT3015" s="209">
        <v>0.99099999999999999</v>
      </c>
      <c r="AU3015" s="209">
        <v>0.53900000000000003</v>
      </c>
      <c r="AV3015" s="20"/>
      <c r="AW3015" s="20"/>
      <c r="AX3015" s="20"/>
      <c r="AY3015" s="209">
        <v>0.57499999999999996</v>
      </c>
      <c r="AZ3015" s="209">
        <v>0.77100000000000002</v>
      </c>
      <c r="BA3015" s="209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08">
        <v>0.315</v>
      </c>
      <c r="AH3016" s="208">
        <v>3.1080000000000001</v>
      </c>
      <c r="AI3016" s="208">
        <v>0.184</v>
      </c>
      <c r="AJ3016" s="208">
        <v>7.5999999999999998E-2</v>
      </c>
      <c r="AK3016" s="24"/>
      <c r="AL3016" s="24"/>
      <c r="AM3016" s="208">
        <v>0.17399999999999999</v>
      </c>
      <c r="AN3016" s="208">
        <v>0.247</v>
      </c>
      <c r="AO3016" s="208">
        <v>1.714</v>
      </c>
      <c r="AP3016" s="24"/>
      <c r="AQ3016" s="208">
        <v>0.40699999999999997</v>
      </c>
      <c r="AR3016" s="208">
        <v>0.81</v>
      </c>
      <c r="AS3016" s="208">
        <v>0.57899999999999996</v>
      </c>
      <c r="AT3016" s="208">
        <v>0.38100000000000001</v>
      </c>
      <c r="AU3016" s="208">
        <v>0.18099999999999999</v>
      </c>
      <c r="AV3016" s="24"/>
      <c r="AW3016" s="24"/>
      <c r="AX3016" s="24"/>
      <c r="AY3016" s="208">
        <v>0.20499999999999999</v>
      </c>
      <c r="AZ3016" s="208">
        <v>0.245</v>
      </c>
      <c r="BA3016" s="208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08">
        <v>0.496</v>
      </c>
      <c r="AH3017" s="208">
        <v>4.8730000000000002</v>
      </c>
      <c r="AI3017" s="208">
        <v>0.30099999999999999</v>
      </c>
      <c r="AJ3017" s="208">
        <v>8.4000000000000005E-2</v>
      </c>
      <c r="AK3017" s="24"/>
      <c r="AL3017" s="24"/>
      <c r="AM3017" s="208">
        <v>0.14299999999999999</v>
      </c>
      <c r="AN3017" s="24"/>
      <c r="AO3017" s="208">
        <v>1.655</v>
      </c>
      <c r="AP3017" s="208">
        <v>1.4419999999999999</v>
      </c>
      <c r="AQ3017" s="208">
        <v>1.2250000000000001</v>
      </c>
      <c r="AR3017" s="208">
        <v>1.286</v>
      </c>
      <c r="AS3017" s="208">
        <v>1.006</v>
      </c>
      <c r="AT3017" s="208">
        <v>0.61</v>
      </c>
      <c r="AU3017" s="208">
        <v>0.35799999999999998</v>
      </c>
      <c r="AV3017" s="24"/>
      <c r="AW3017" s="24"/>
      <c r="AX3017" s="24"/>
      <c r="AY3017" s="208">
        <v>0.37</v>
      </c>
      <c r="AZ3017" s="208">
        <v>0.52600000000000002</v>
      </c>
      <c r="BA3017" s="208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212"/>
      <c r="AH3019" s="212"/>
      <c r="AI3019" s="212"/>
      <c r="AJ3019" s="212"/>
      <c r="AK3019" s="65"/>
      <c r="AL3019" s="65"/>
      <c r="AM3019" s="212"/>
      <c r="AN3019" s="65"/>
      <c r="AO3019" s="212"/>
      <c r="AP3019" s="212"/>
      <c r="AQ3019" s="212"/>
      <c r="AR3019" s="212"/>
      <c r="AS3019" s="212"/>
      <c r="AT3019" s="212"/>
      <c r="AU3019" s="212"/>
      <c r="AV3019" s="65"/>
      <c r="AW3019" s="65"/>
      <c r="AX3019" s="65"/>
      <c r="AY3019" s="212"/>
      <c r="AZ3019" s="212"/>
      <c r="BA3019" s="212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212"/>
      <c r="AH3021" s="212"/>
      <c r="AI3021" s="212"/>
      <c r="AJ3021" s="212"/>
      <c r="AK3021" s="65"/>
      <c r="AL3021" s="65"/>
      <c r="AM3021" s="212"/>
      <c r="AN3021" s="65"/>
      <c r="AO3021" s="212"/>
      <c r="AP3021" s="212"/>
      <c r="AQ3021" s="212"/>
      <c r="AR3021" s="212"/>
      <c r="AS3021" s="212"/>
      <c r="AT3021" s="212"/>
      <c r="AU3021" s="212"/>
      <c r="AV3021" s="65"/>
      <c r="AW3021" s="65"/>
      <c r="AX3021" s="65"/>
      <c r="AY3021" s="212"/>
      <c r="AZ3021" s="212"/>
      <c r="BA3021" s="212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212"/>
      <c r="AH3025" s="212"/>
      <c r="AI3025" s="212"/>
      <c r="AJ3025" s="212"/>
      <c r="AK3025" s="65"/>
      <c r="AL3025" s="65"/>
      <c r="AM3025" s="212"/>
      <c r="AN3025" s="65"/>
      <c r="AO3025" s="212"/>
      <c r="AP3025" s="212"/>
      <c r="AQ3025" s="212"/>
      <c r="AR3025" s="212"/>
      <c r="AS3025" s="212"/>
      <c r="AT3025" s="212"/>
      <c r="AU3025" s="212"/>
      <c r="AV3025" s="65"/>
      <c r="AW3025" s="65"/>
      <c r="AX3025" s="65"/>
      <c r="AY3025" s="212"/>
      <c r="AZ3025" s="212"/>
      <c r="BA3025" s="212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212"/>
      <c r="AH3027" s="212"/>
      <c r="AI3027" s="212"/>
      <c r="AJ3027" s="212"/>
      <c r="AK3027" s="65"/>
      <c r="AL3027" s="65"/>
      <c r="AM3027" s="212"/>
      <c r="AN3027" s="65"/>
      <c r="AO3027" s="212"/>
      <c r="AP3027" s="212"/>
      <c r="AQ3027" s="212"/>
      <c r="AR3027" s="212"/>
      <c r="AS3027" s="212"/>
      <c r="AT3027" s="212"/>
      <c r="AU3027" s="212"/>
      <c r="AV3027" s="65"/>
      <c r="AW3027" s="65"/>
      <c r="AX3027" s="65"/>
      <c r="AY3027" s="212"/>
      <c r="AZ3027" s="212"/>
      <c r="BA3027" s="212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211">
        <v>298.834</v>
      </c>
      <c r="G3028" s="211">
        <v>254.34899999999999</v>
      </c>
      <c r="H3028" s="211">
        <v>195.54</v>
      </c>
      <c r="I3028" s="220">
        <v>157.81399999999999</v>
      </c>
      <c r="J3028" s="220"/>
      <c r="K3028" s="211">
        <v>93.837000000000003</v>
      </c>
      <c r="L3028" s="211">
        <v>74.570999999999998</v>
      </c>
      <c r="M3028" s="211">
        <v>17.28</v>
      </c>
      <c r="N3028" s="211">
        <v>28.559000000000001</v>
      </c>
      <c r="O3028" s="211">
        <v>69.995999999999995</v>
      </c>
      <c r="P3028" s="211">
        <v>136.21600000000001</v>
      </c>
      <c r="Q3028" s="211">
        <v>174.74199999999999</v>
      </c>
      <c r="R3028" s="211">
        <v>222.77099999999999</v>
      </c>
      <c r="S3028" s="211">
        <v>312.13</v>
      </c>
      <c r="T3028" s="211">
        <v>283.54000000000002</v>
      </c>
      <c r="U3028" s="211">
        <v>248.71</v>
      </c>
      <c r="V3028" s="211">
        <v>155.261</v>
      </c>
      <c r="W3028" s="211">
        <v>84.304000000000002</v>
      </c>
      <c r="X3028" s="211">
        <v>59.686999999999998</v>
      </c>
      <c r="Y3028" s="211">
        <v>13.45</v>
      </c>
      <c r="Z3028" s="211">
        <v>35.338999999999999</v>
      </c>
      <c r="AA3028" s="211">
        <v>7.11</v>
      </c>
      <c r="AB3028" s="211">
        <v>138.74</v>
      </c>
      <c r="AC3028" s="211">
        <v>219.18600000000001</v>
      </c>
      <c r="AD3028" s="211">
        <v>318.40800000000002</v>
      </c>
      <c r="AE3028" s="211">
        <v>327.392</v>
      </c>
      <c r="AF3028" s="211">
        <v>279.58999999999997</v>
      </c>
      <c r="AG3028" s="211">
        <v>235.74700000000001</v>
      </c>
      <c r="AH3028" s="211">
        <v>140.74799999999999</v>
      </c>
      <c r="AI3028" s="211">
        <v>96.028000000000006</v>
      </c>
      <c r="AJ3028" s="211">
        <v>44.341999999999999</v>
      </c>
      <c r="AK3028" s="211">
        <v>18.716999999999999</v>
      </c>
      <c r="AL3028" s="211">
        <v>35.606000000000002</v>
      </c>
      <c r="AM3028" s="211">
        <v>79.716999999999999</v>
      </c>
      <c r="AN3028" s="211">
        <v>127.764</v>
      </c>
      <c r="AO3028" s="211">
        <v>235.298</v>
      </c>
      <c r="AP3028" s="211">
        <v>318.98</v>
      </c>
      <c r="AQ3028" s="211">
        <v>329.06799999999998</v>
      </c>
      <c r="AR3028" s="211">
        <v>314.53399999999999</v>
      </c>
      <c r="AS3028" s="211">
        <v>278.80799999999999</v>
      </c>
      <c r="AT3028" s="211">
        <v>173.70400000000001</v>
      </c>
      <c r="AU3028" s="211">
        <v>112.878</v>
      </c>
      <c r="AV3028" s="211">
        <v>59.597999999999999</v>
      </c>
      <c r="AW3028" s="211">
        <v>24.707999999999998</v>
      </c>
      <c r="AX3028" s="211">
        <v>50.502000000000002</v>
      </c>
      <c r="AY3028" s="211">
        <v>137.739</v>
      </c>
      <c r="AZ3028" s="211">
        <v>112.953</v>
      </c>
      <c r="BA3028" s="211">
        <v>210.00200000000001</v>
      </c>
      <c r="BB3028" s="14">
        <f>SUM(BB3029:BB3049)/2</f>
        <v>452.28400000000005</v>
      </c>
      <c r="BC3028" s="14">
        <f>SUM(BC3029:BC3047)+BC3049</f>
        <v>2173.2964516129032</v>
      </c>
      <c r="BD3028" s="15">
        <f t="shared" si="612"/>
        <v>607.9086021505376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0.45228399999999996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209">
        <v>72.099999999999994</v>
      </c>
      <c r="G3029" s="209">
        <v>56.7</v>
      </c>
      <c r="H3029" s="209">
        <v>48.8</v>
      </c>
      <c r="I3029" s="224">
        <v>32.753</v>
      </c>
      <c r="J3029" s="224"/>
      <c r="K3029" s="209">
        <v>14.191000000000001</v>
      </c>
      <c r="L3029" s="209">
        <v>0.24199999999999999</v>
      </c>
      <c r="M3029" s="20"/>
      <c r="N3029" s="20"/>
      <c r="O3029" s="209">
        <v>17.620999999999999</v>
      </c>
      <c r="P3029" s="209">
        <v>43.777000000000001</v>
      </c>
      <c r="Q3029" s="209">
        <v>61.451000000000001</v>
      </c>
      <c r="R3029" s="209">
        <v>52.191000000000003</v>
      </c>
      <c r="S3029" s="209">
        <v>93.751000000000005</v>
      </c>
      <c r="T3029" s="209">
        <v>69.733999999999995</v>
      </c>
      <c r="U3029" s="209">
        <v>44.895000000000003</v>
      </c>
      <c r="V3029" s="209">
        <v>23.986000000000001</v>
      </c>
      <c r="W3029" s="209">
        <v>12.896000000000001</v>
      </c>
      <c r="X3029" s="209">
        <v>0.34899999999999998</v>
      </c>
      <c r="Y3029" s="20"/>
      <c r="Z3029" s="20"/>
      <c r="AA3029" s="209">
        <v>-65.311999999999998</v>
      </c>
      <c r="AB3029" s="209">
        <v>39.591999999999999</v>
      </c>
      <c r="AC3029" s="209">
        <v>63.825000000000003</v>
      </c>
      <c r="AD3029" s="209">
        <v>81.585999999999999</v>
      </c>
      <c r="AE3029" s="209">
        <v>74.710999999999999</v>
      </c>
      <c r="AF3029" s="209">
        <v>59.640999999999998</v>
      </c>
      <c r="AG3029" s="209">
        <v>37.506999999999998</v>
      </c>
      <c r="AH3029" s="209">
        <v>24.3</v>
      </c>
      <c r="AI3029" s="209">
        <v>15.223000000000001</v>
      </c>
      <c r="AJ3029" s="20"/>
      <c r="AK3029" s="20"/>
      <c r="AL3029" s="20"/>
      <c r="AM3029" s="209">
        <v>17.045000000000002</v>
      </c>
      <c r="AN3029" s="209">
        <v>35.423000000000002</v>
      </c>
      <c r="AO3029" s="209">
        <v>63.814999999999998</v>
      </c>
      <c r="AP3029" s="209">
        <v>80.783000000000001</v>
      </c>
      <c r="AQ3029" s="209">
        <v>78.058999999999997</v>
      </c>
      <c r="AR3029" s="209">
        <v>64.274000000000001</v>
      </c>
      <c r="AS3029" s="209">
        <v>49.814</v>
      </c>
      <c r="AT3029" s="209">
        <v>29.021999999999998</v>
      </c>
      <c r="AU3029" s="209">
        <v>13.029</v>
      </c>
      <c r="AV3029" s="20"/>
      <c r="AW3029" s="20"/>
      <c r="AX3029" s="20"/>
      <c r="AY3029" s="209">
        <v>16.937999999999999</v>
      </c>
      <c r="AZ3029" s="209">
        <v>28.318000000000001</v>
      </c>
      <c r="BA3029" s="209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208">
        <v>33.1</v>
      </c>
      <c r="G3030" s="208">
        <v>26.4</v>
      </c>
      <c r="H3030" s="208">
        <v>22.9</v>
      </c>
      <c r="I3030" s="221">
        <v>15.414999999999999</v>
      </c>
      <c r="J3030" s="221"/>
      <c r="K3030" s="208">
        <v>6.9420000000000002</v>
      </c>
      <c r="L3030" s="208">
        <v>0.24199999999999999</v>
      </c>
      <c r="M3030" s="24"/>
      <c r="N3030" s="24"/>
      <c r="O3030" s="208">
        <v>8.6859999999999999</v>
      </c>
      <c r="P3030" s="208">
        <v>21.99</v>
      </c>
      <c r="Q3030" s="208">
        <v>32.338999999999999</v>
      </c>
      <c r="R3030" s="208">
        <v>27.623999999999999</v>
      </c>
      <c r="S3030" s="208">
        <v>51.481999999999999</v>
      </c>
      <c r="T3030" s="208">
        <v>39.468000000000004</v>
      </c>
      <c r="U3030" s="208">
        <v>25.533999999999999</v>
      </c>
      <c r="V3030" s="208">
        <v>13.069000000000001</v>
      </c>
      <c r="W3030" s="208">
        <v>7.4690000000000003</v>
      </c>
      <c r="X3030" s="24"/>
      <c r="Y3030" s="24"/>
      <c r="Z3030" s="24"/>
      <c r="AA3030" s="208">
        <v>-58.298000000000002</v>
      </c>
      <c r="AB3030" s="208">
        <v>18.309999999999999</v>
      </c>
      <c r="AC3030" s="208">
        <v>30.077999999999999</v>
      </c>
      <c r="AD3030" s="208">
        <v>37.81</v>
      </c>
      <c r="AE3030" s="208">
        <v>34.329000000000001</v>
      </c>
      <c r="AF3030" s="208">
        <v>27.797999999999998</v>
      </c>
      <c r="AG3030" s="208">
        <v>18.157</v>
      </c>
      <c r="AH3030" s="208">
        <v>11.909000000000001</v>
      </c>
      <c r="AI3030" s="208">
        <v>7.032</v>
      </c>
      <c r="AJ3030" s="24"/>
      <c r="AK3030" s="24"/>
      <c r="AL3030" s="24"/>
      <c r="AM3030" s="208">
        <v>7.6920000000000002</v>
      </c>
      <c r="AN3030" s="208">
        <v>16.006</v>
      </c>
      <c r="AO3030" s="208">
        <v>31.428999999999998</v>
      </c>
      <c r="AP3030" s="208">
        <v>38.512999999999998</v>
      </c>
      <c r="AQ3030" s="208">
        <v>36.956000000000003</v>
      </c>
      <c r="AR3030" s="208">
        <v>30.745000000000001</v>
      </c>
      <c r="AS3030" s="208">
        <v>23.052</v>
      </c>
      <c r="AT3030" s="208">
        <v>13.622999999999999</v>
      </c>
      <c r="AU3030" s="208">
        <v>5.9160000000000004</v>
      </c>
      <c r="AV3030" s="24"/>
      <c r="AW3030" s="24"/>
      <c r="AX3030" s="24"/>
      <c r="AY3030" s="208">
        <v>7.4539999999999997</v>
      </c>
      <c r="AZ3030" s="208">
        <v>12.782999999999999</v>
      </c>
      <c r="BA3030" s="208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208">
        <v>39</v>
      </c>
      <c r="G3031" s="208">
        <v>30.3</v>
      </c>
      <c r="H3031" s="208">
        <v>25.9</v>
      </c>
      <c r="I3031" s="221">
        <v>17.338000000000001</v>
      </c>
      <c r="J3031" s="221"/>
      <c r="K3031" s="208">
        <v>7.2489999999999997</v>
      </c>
      <c r="L3031" s="24"/>
      <c r="M3031" s="24"/>
      <c r="N3031" s="24"/>
      <c r="O3031" s="208">
        <v>8.9350000000000005</v>
      </c>
      <c r="P3031" s="208">
        <v>21.786999999999999</v>
      </c>
      <c r="Q3031" s="208">
        <v>29.111999999999998</v>
      </c>
      <c r="R3031" s="208">
        <v>24.567</v>
      </c>
      <c r="S3031" s="208">
        <v>42.268999999999998</v>
      </c>
      <c r="T3031" s="208">
        <v>30.265999999999998</v>
      </c>
      <c r="U3031" s="208">
        <v>19.361000000000001</v>
      </c>
      <c r="V3031" s="208">
        <v>10.917</v>
      </c>
      <c r="W3031" s="208">
        <v>5.4269999999999996</v>
      </c>
      <c r="X3031" s="208">
        <v>0.34899999999999998</v>
      </c>
      <c r="Y3031" s="24"/>
      <c r="Z3031" s="24"/>
      <c r="AA3031" s="208">
        <v>-7.0140000000000002</v>
      </c>
      <c r="AB3031" s="208">
        <v>21.282</v>
      </c>
      <c r="AC3031" s="208">
        <v>33.747</v>
      </c>
      <c r="AD3031" s="208">
        <v>43.776000000000003</v>
      </c>
      <c r="AE3031" s="208">
        <v>40.381999999999998</v>
      </c>
      <c r="AF3031" s="208">
        <v>31.843</v>
      </c>
      <c r="AG3031" s="208">
        <v>19.350000000000001</v>
      </c>
      <c r="AH3031" s="208">
        <v>12.391</v>
      </c>
      <c r="AI3031" s="208">
        <v>8.1910000000000007</v>
      </c>
      <c r="AJ3031" s="24"/>
      <c r="AK3031" s="24"/>
      <c r="AL3031" s="24"/>
      <c r="AM3031" s="208">
        <v>9.3529999999999998</v>
      </c>
      <c r="AN3031" s="208">
        <v>19.417000000000002</v>
      </c>
      <c r="AO3031" s="208">
        <v>32.386000000000003</v>
      </c>
      <c r="AP3031" s="208">
        <v>42.27</v>
      </c>
      <c r="AQ3031" s="208">
        <v>41.103000000000002</v>
      </c>
      <c r="AR3031" s="208">
        <v>33.529000000000003</v>
      </c>
      <c r="AS3031" s="208">
        <v>26.762</v>
      </c>
      <c r="AT3031" s="208">
        <v>15.398999999999999</v>
      </c>
      <c r="AU3031" s="208">
        <v>7.1130000000000004</v>
      </c>
      <c r="AV3031" s="24"/>
      <c r="AW3031" s="24"/>
      <c r="AX3031" s="24"/>
      <c r="AY3031" s="208">
        <v>9.484</v>
      </c>
      <c r="AZ3031" s="208">
        <v>15.535</v>
      </c>
      <c r="BA3031" s="208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209">
        <v>16.806000000000001</v>
      </c>
      <c r="G3032" s="209">
        <v>12.101000000000001</v>
      </c>
      <c r="H3032" s="209">
        <v>8.2279999999999998</v>
      </c>
      <c r="I3032" s="224">
        <v>7.6070000000000002</v>
      </c>
      <c r="J3032" s="224"/>
      <c r="K3032" s="209">
        <v>1.8240000000000001</v>
      </c>
      <c r="L3032" s="20"/>
      <c r="M3032" s="20"/>
      <c r="N3032" s="20"/>
      <c r="O3032" s="209">
        <v>0.94299999999999995</v>
      </c>
      <c r="P3032" s="209">
        <v>4.952</v>
      </c>
      <c r="Q3032" s="209">
        <v>8.8780000000000001</v>
      </c>
      <c r="R3032" s="209">
        <v>10.348000000000001</v>
      </c>
      <c r="S3032" s="209">
        <v>11.526999999999999</v>
      </c>
      <c r="T3032" s="209">
        <v>11.653</v>
      </c>
      <c r="U3032" s="209">
        <v>11.811</v>
      </c>
      <c r="V3032" s="209">
        <v>10.23</v>
      </c>
      <c r="W3032" s="209">
        <v>2.6110000000000002</v>
      </c>
      <c r="X3032" s="209">
        <v>0.14599999999999999</v>
      </c>
      <c r="Y3032" s="20"/>
      <c r="Z3032" s="20"/>
      <c r="AA3032" s="209">
        <v>23.097999999999999</v>
      </c>
      <c r="AB3032" s="209">
        <v>10.778</v>
      </c>
      <c r="AC3032" s="209">
        <v>13.742000000000001</v>
      </c>
      <c r="AD3032" s="209">
        <v>22.933</v>
      </c>
      <c r="AE3032" s="209">
        <v>23.797999999999998</v>
      </c>
      <c r="AF3032" s="209">
        <v>19.984000000000002</v>
      </c>
      <c r="AG3032" s="209">
        <v>19.815000000000001</v>
      </c>
      <c r="AH3032" s="209">
        <v>10.949</v>
      </c>
      <c r="AI3032" s="209">
        <v>4.1829999999999998</v>
      </c>
      <c r="AJ3032" s="209">
        <v>0.34499999999999997</v>
      </c>
      <c r="AK3032" s="20"/>
      <c r="AL3032" s="20"/>
      <c r="AM3032" s="209">
        <v>10.664999999999999</v>
      </c>
      <c r="AN3032" s="209">
        <v>12.161</v>
      </c>
      <c r="AO3032" s="209">
        <v>18.667999999999999</v>
      </c>
      <c r="AP3032" s="209">
        <v>16.137</v>
      </c>
      <c r="AQ3032" s="209">
        <v>26.56</v>
      </c>
      <c r="AR3032" s="209">
        <v>21.771000000000001</v>
      </c>
      <c r="AS3032" s="209">
        <v>20.052</v>
      </c>
      <c r="AT3032" s="209">
        <v>12.696999999999999</v>
      </c>
      <c r="AU3032" s="209">
        <v>6.0279999999999996</v>
      </c>
      <c r="AV3032" s="209">
        <v>0.223</v>
      </c>
      <c r="AW3032" s="20"/>
      <c r="AX3032" s="209">
        <v>7.8E-2</v>
      </c>
      <c r="AY3032" s="209">
        <v>42.042000000000002</v>
      </c>
      <c r="AZ3032" s="209">
        <v>10.68</v>
      </c>
      <c r="BA3032" s="209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208">
        <v>11.76</v>
      </c>
      <c r="AZ3033" s="208">
        <v>0.94299999999999995</v>
      </c>
      <c r="BA3033" s="208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208">
        <v>29.754000000000001</v>
      </c>
      <c r="AZ3034" s="208">
        <v>2.085</v>
      </c>
      <c r="BA3034" s="208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08">
        <v>7.8780000000000001</v>
      </c>
      <c r="AN3035" s="208">
        <v>0.91100000000000003</v>
      </c>
      <c r="AO3035" s="208">
        <v>1.2110000000000001</v>
      </c>
      <c r="AP3035" s="208">
        <v>0.98199999999999998</v>
      </c>
      <c r="AQ3035" s="208">
        <v>1.62</v>
      </c>
      <c r="AR3035" s="208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208">
        <v>5.6109999999999998</v>
      </c>
      <c r="G3036" s="208">
        <v>2.3490000000000002</v>
      </c>
      <c r="H3036" s="208">
        <v>1.661</v>
      </c>
      <c r="I3036" s="221">
        <v>1.381</v>
      </c>
      <c r="J3036" s="221"/>
      <c r="K3036" s="208">
        <v>6.4000000000000001E-2</v>
      </c>
      <c r="L3036" s="24"/>
      <c r="M3036" s="24"/>
      <c r="N3036" s="24"/>
      <c r="O3036" s="24"/>
      <c r="P3036" s="208">
        <v>0.61</v>
      </c>
      <c r="Q3036" s="208">
        <v>1.47</v>
      </c>
      <c r="R3036" s="208">
        <v>1.752</v>
      </c>
      <c r="S3036" s="208">
        <v>1.8620000000000001</v>
      </c>
      <c r="T3036" s="208">
        <v>1.87</v>
      </c>
      <c r="U3036" s="208">
        <v>1.9970000000000001</v>
      </c>
      <c r="V3036" s="208">
        <v>1.9830000000000001</v>
      </c>
      <c r="W3036" s="208">
        <v>0.14499999999999999</v>
      </c>
      <c r="X3036" s="24"/>
      <c r="Y3036" s="24"/>
      <c r="Z3036" s="24"/>
      <c r="AA3036" s="24"/>
      <c r="AB3036" s="208">
        <v>1.242</v>
      </c>
      <c r="AC3036" s="208">
        <v>2.169</v>
      </c>
      <c r="AD3036" s="208">
        <v>2.2759999999999998</v>
      </c>
      <c r="AE3036" s="208">
        <v>2.6349999999999998</v>
      </c>
      <c r="AF3036" s="208">
        <v>2.3809999999999998</v>
      </c>
      <c r="AG3036" s="208">
        <v>1.369</v>
      </c>
      <c r="AH3036" s="208">
        <v>1.079</v>
      </c>
      <c r="AI3036" s="208">
        <v>3.5000000000000003E-2</v>
      </c>
      <c r="AJ3036" s="24"/>
      <c r="AK3036" s="24"/>
      <c r="AL3036" s="24"/>
      <c r="AM3036" s="24"/>
      <c r="AN3036" s="208">
        <v>0.95699999999999996</v>
      </c>
      <c r="AO3036" s="208">
        <v>1.6339999999999999</v>
      </c>
      <c r="AP3036" s="208">
        <v>1.863</v>
      </c>
      <c r="AQ3036" s="208">
        <v>2.9380000000000002</v>
      </c>
      <c r="AR3036" s="208">
        <v>2.464</v>
      </c>
      <c r="AS3036" s="208">
        <v>2.242</v>
      </c>
      <c r="AT3036" s="208">
        <v>1.1970000000000001</v>
      </c>
      <c r="AU3036" s="208">
        <v>0.21199999999999999</v>
      </c>
      <c r="AV3036" s="24"/>
      <c r="AW3036" s="24"/>
      <c r="AX3036" s="24"/>
      <c r="AY3036" s="24"/>
      <c r="AZ3036" s="208">
        <v>0.49299999999999999</v>
      </c>
      <c r="BA3036" s="208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208">
        <v>0.44700000000000001</v>
      </c>
      <c r="G3037" s="208">
        <v>0.376</v>
      </c>
      <c r="H3037" s="208">
        <v>0.24199999999999999</v>
      </c>
      <c r="I3037" s="221">
        <v>0.23400000000000001</v>
      </c>
      <c r="J3037" s="221"/>
      <c r="K3037" s="208">
        <v>9.7000000000000003E-2</v>
      </c>
      <c r="L3037" s="24"/>
      <c r="M3037" s="24"/>
      <c r="N3037" s="24"/>
      <c r="O3037" s="208">
        <v>0.318</v>
      </c>
      <c r="P3037" s="208">
        <v>0.184</v>
      </c>
      <c r="Q3037" s="208">
        <v>0.33200000000000002</v>
      </c>
      <c r="R3037" s="208">
        <v>0.374</v>
      </c>
      <c r="S3037" s="208">
        <v>0.46899999999999997</v>
      </c>
      <c r="T3037" s="208">
        <v>0.434</v>
      </c>
      <c r="U3037" s="208">
        <v>0.34799999999999998</v>
      </c>
      <c r="V3037" s="208">
        <v>0.217</v>
      </c>
      <c r="W3037" s="208">
        <v>0.14199999999999999</v>
      </c>
      <c r="X3037" s="208">
        <v>7.5999999999999998E-2</v>
      </c>
      <c r="Y3037" s="24"/>
      <c r="Z3037" s="24"/>
      <c r="AA3037" s="208">
        <v>0.13100000000000001</v>
      </c>
      <c r="AB3037" s="208">
        <v>0.20300000000000001</v>
      </c>
      <c r="AC3037" s="208">
        <v>0.34499999999999997</v>
      </c>
      <c r="AD3037" s="208">
        <v>0.379</v>
      </c>
      <c r="AE3037" s="208">
        <v>0.46400000000000002</v>
      </c>
      <c r="AF3037" s="208">
        <v>0.38100000000000001</v>
      </c>
      <c r="AG3037" s="208">
        <v>0.311</v>
      </c>
      <c r="AH3037" s="208">
        <v>0.17599999999999999</v>
      </c>
      <c r="AI3037" s="208">
        <v>0.17199999999999999</v>
      </c>
      <c r="AJ3037" s="208">
        <v>7.4999999999999997E-2</v>
      </c>
      <c r="AK3037" s="24"/>
      <c r="AL3037" s="24"/>
      <c r="AM3037" s="208">
        <v>7.9000000000000001E-2</v>
      </c>
      <c r="AN3037" s="208">
        <v>0.158</v>
      </c>
      <c r="AO3037" s="208">
        <v>0.29599999999999999</v>
      </c>
      <c r="AP3037" s="208">
        <v>0.25900000000000001</v>
      </c>
      <c r="AQ3037" s="208">
        <v>0.45</v>
      </c>
      <c r="AR3037" s="208">
        <v>0.41099999999999998</v>
      </c>
      <c r="AS3037" s="208">
        <v>0.39900000000000002</v>
      </c>
      <c r="AT3037" s="208">
        <v>0.2</v>
      </c>
      <c r="AU3037" s="208">
        <v>0.13500000000000001</v>
      </c>
      <c r="AV3037" s="208">
        <v>3.7999999999999999E-2</v>
      </c>
      <c r="AW3037" s="24"/>
      <c r="AX3037" s="208">
        <v>2.9000000000000001E-2</v>
      </c>
      <c r="AY3037" s="208">
        <v>0.08</v>
      </c>
      <c r="AZ3037" s="208">
        <v>0.14799999999999999</v>
      </c>
      <c r="BA3037" s="208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208">
        <v>2</v>
      </c>
      <c r="G3038" s="208">
        <v>1.748</v>
      </c>
      <c r="H3038" s="208">
        <v>1.224</v>
      </c>
      <c r="I3038" s="221">
        <v>1.117</v>
      </c>
      <c r="J3038" s="221"/>
      <c r="K3038" s="208">
        <v>0.41599999999999998</v>
      </c>
      <c r="L3038" s="24"/>
      <c r="M3038" s="24"/>
      <c r="N3038" s="24"/>
      <c r="O3038" s="208">
        <v>0.432</v>
      </c>
      <c r="P3038" s="208">
        <v>0.63500000000000001</v>
      </c>
      <c r="Q3038" s="208">
        <v>1.27</v>
      </c>
      <c r="R3038" s="208">
        <v>1.3959999999999999</v>
      </c>
      <c r="S3038" s="208">
        <v>1.5529999999999999</v>
      </c>
      <c r="T3038" s="208">
        <v>1.504</v>
      </c>
      <c r="U3038" s="208">
        <v>1.37</v>
      </c>
      <c r="V3038" s="208">
        <v>1.02</v>
      </c>
      <c r="W3038" s="208">
        <v>0.46500000000000002</v>
      </c>
      <c r="X3038" s="24"/>
      <c r="Y3038" s="24"/>
      <c r="Z3038" s="24"/>
      <c r="AA3038" s="24"/>
      <c r="AB3038" s="208">
        <v>0.89800000000000002</v>
      </c>
      <c r="AC3038" s="208">
        <v>1.1879999999999999</v>
      </c>
      <c r="AD3038" s="208">
        <v>1.464</v>
      </c>
      <c r="AE3038" s="208">
        <v>1.772</v>
      </c>
      <c r="AF3038" s="208">
        <v>1.4670000000000001</v>
      </c>
      <c r="AG3038" s="208">
        <v>1.399</v>
      </c>
      <c r="AH3038" s="208">
        <v>0.77600000000000002</v>
      </c>
      <c r="AI3038" s="208">
        <v>0.68700000000000006</v>
      </c>
      <c r="AJ3038" s="208">
        <v>0.20300000000000001</v>
      </c>
      <c r="AK3038" s="24"/>
      <c r="AL3038" s="24"/>
      <c r="AM3038" s="208">
        <v>0.312</v>
      </c>
      <c r="AN3038" s="208">
        <v>0.83199999999999996</v>
      </c>
      <c r="AO3038" s="208">
        <v>1.5109999999999999</v>
      </c>
      <c r="AP3038" s="208">
        <v>1.2949999999999999</v>
      </c>
      <c r="AQ3038" s="208">
        <v>2.214</v>
      </c>
      <c r="AR3038" s="208">
        <v>1.782</v>
      </c>
      <c r="AS3038" s="208">
        <v>1.673</v>
      </c>
      <c r="AT3038" s="208">
        <v>0.871</v>
      </c>
      <c r="AU3038" s="208">
        <v>0.57699999999999996</v>
      </c>
      <c r="AV3038" s="208">
        <v>0.14000000000000001</v>
      </c>
      <c r="AW3038" s="24"/>
      <c r="AX3038" s="24"/>
      <c r="AY3038" s="208">
        <v>0.27500000000000002</v>
      </c>
      <c r="AZ3038" s="208">
        <v>0.58699999999999997</v>
      </c>
      <c r="BA3038" s="208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208">
        <v>0.754</v>
      </c>
      <c r="G3039" s="208">
        <v>0.57699999999999996</v>
      </c>
      <c r="H3039" s="208">
        <v>0.35299999999999998</v>
      </c>
      <c r="I3039" s="221">
        <v>0.33800000000000002</v>
      </c>
      <c r="J3039" s="221"/>
      <c r="K3039" s="208">
        <v>0.129</v>
      </c>
      <c r="L3039" s="24"/>
      <c r="M3039" s="24"/>
      <c r="N3039" s="24"/>
      <c r="O3039" s="208">
        <v>0.193</v>
      </c>
      <c r="P3039" s="208">
        <v>0.214</v>
      </c>
      <c r="Q3039" s="208">
        <v>0.40799999999999997</v>
      </c>
      <c r="R3039" s="208">
        <v>0.47099999999999997</v>
      </c>
      <c r="S3039" s="208">
        <v>0.62</v>
      </c>
      <c r="T3039" s="208">
        <v>0.63300000000000001</v>
      </c>
      <c r="U3039" s="208">
        <v>0.45700000000000002</v>
      </c>
      <c r="V3039" s="208">
        <v>0.28599999999999998</v>
      </c>
      <c r="W3039" s="208">
        <v>0.17399999999999999</v>
      </c>
      <c r="X3039" s="208">
        <v>7.0000000000000007E-2</v>
      </c>
      <c r="Y3039" s="24"/>
      <c r="Z3039" s="24"/>
      <c r="AA3039" s="208">
        <v>0.157</v>
      </c>
      <c r="AB3039" s="208">
        <v>0.24399999999999999</v>
      </c>
      <c r="AC3039" s="208">
        <v>0.42699999999999999</v>
      </c>
      <c r="AD3039" s="208">
        <v>0.54400000000000004</v>
      </c>
      <c r="AE3039" s="208">
        <v>0.67400000000000004</v>
      </c>
      <c r="AF3039" s="208">
        <v>0.47699999999999998</v>
      </c>
      <c r="AG3039" s="208">
        <v>0.40100000000000002</v>
      </c>
      <c r="AH3039" s="208">
        <v>0.20499999999999999</v>
      </c>
      <c r="AI3039" s="208">
        <v>0.2</v>
      </c>
      <c r="AJ3039" s="208">
        <v>6.7000000000000004E-2</v>
      </c>
      <c r="AK3039" s="24"/>
      <c r="AL3039" s="24"/>
      <c r="AM3039" s="208">
        <v>0.19700000000000001</v>
      </c>
      <c r="AN3039" s="208">
        <v>0.41899999999999998</v>
      </c>
      <c r="AO3039" s="208">
        <v>0.67500000000000004</v>
      </c>
      <c r="AP3039" s="208">
        <v>0.53900000000000003</v>
      </c>
      <c r="AQ3039" s="208">
        <v>0.877</v>
      </c>
      <c r="AR3039" s="208">
        <v>0.69399999999999995</v>
      </c>
      <c r="AS3039" s="208">
        <v>0.66700000000000004</v>
      </c>
      <c r="AT3039" s="208">
        <v>0.41899999999999998</v>
      </c>
      <c r="AU3039" s="208">
        <v>0.23499999999999999</v>
      </c>
      <c r="AV3039" s="208">
        <v>4.4999999999999998E-2</v>
      </c>
      <c r="AW3039" s="24"/>
      <c r="AX3039" s="208">
        <v>4.9000000000000002E-2</v>
      </c>
      <c r="AY3039" s="208">
        <v>0.17299999999999999</v>
      </c>
      <c r="AZ3039" s="208">
        <v>0.35599999999999998</v>
      </c>
      <c r="BA3039" s="208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208">
        <v>7.9939999999999998</v>
      </c>
      <c r="G3040" s="208">
        <v>7.0510000000000002</v>
      </c>
      <c r="H3040" s="208">
        <v>4.7480000000000002</v>
      </c>
      <c r="I3040" s="221">
        <v>4.5369999999999999</v>
      </c>
      <c r="J3040" s="221"/>
      <c r="K3040" s="208">
        <v>1.1180000000000001</v>
      </c>
      <c r="L3040" s="24"/>
      <c r="M3040" s="24"/>
      <c r="N3040" s="24"/>
      <c r="O3040" s="24"/>
      <c r="P3040" s="208">
        <v>3.3090000000000002</v>
      </c>
      <c r="Q3040" s="208">
        <v>5.3979999999999997</v>
      </c>
      <c r="R3040" s="208">
        <v>6.3550000000000004</v>
      </c>
      <c r="S3040" s="208">
        <v>7.0229999999999997</v>
      </c>
      <c r="T3040" s="208">
        <v>7.2119999999999997</v>
      </c>
      <c r="U3040" s="208">
        <v>7.6390000000000002</v>
      </c>
      <c r="V3040" s="208">
        <v>6.7240000000000002</v>
      </c>
      <c r="W3040" s="208">
        <v>1.6850000000000001</v>
      </c>
      <c r="X3040" s="24"/>
      <c r="Y3040" s="24"/>
      <c r="Z3040" s="24"/>
      <c r="AA3040" s="24"/>
      <c r="AB3040" s="208">
        <v>5.5270000000000001</v>
      </c>
      <c r="AC3040" s="208">
        <v>5.5469999999999997</v>
      </c>
      <c r="AD3040" s="208">
        <v>13.942</v>
      </c>
      <c r="AE3040" s="208">
        <v>12.166</v>
      </c>
      <c r="AF3040" s="208">
        <v>10.3</v>
      </c>
      <c r="AG3040" s="208">
        <v>11.923999999999999</v>
      </c>
      <c r="AH3040" s="208">
        <v>6.29</v>
      </c>
      <c r="AI3040" s="208">
        <v>1.448</v>
      </c>
      <c r="AJ3040" s="24"/>
      <c r="AK3040" s="24"/>
      <c r="AL3040" s="24"/>
      <c r="AM3040" s="208">
        <v>2.0739999999999998</v>
      </c>
      <c r="AN3040" s="208">
        <v>6.1390000000000002</v>
      </c>
      <c r="AO3040" s="208">
        <v>9.5449999999999999</v>
      </c>
      <c r="AP3040" s="208">
        <v>7.67</v>
      </c>
      <c r="AQ3040" s="208">
        <v>12.599</v>
      </c>
      <c r="AR3040" s="208">
        <v>10.484999999999999</v>
      </c>
      <c r="AS3040" s="208">
        <v>10.776</v>
      </c>
      <c r="AT3040" s="208">
        <v>7.9029999999999996</v>
      </c>
      <c r="AU3040" s="208">
        <v>3.8130000000000002</v>
      </c>
      <c r="AV3040" s="24"/>
      <c r="AW3040" s="24"/>
      <c r="AX3040" s="24"/>
      <c r="AY3040" s="24"/>
      <c r="AZ3040" s="208">
        <v>4.5019999999999998</v>
      </c>
      <c r="BA3040" s="208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08">
        <v>22.81</v>
      </c>
      <c r="AB3041" s="208">
        <v>2.6640000000000001</v>
      </c>
      <c r="AC3041" s="208">
        <v>4.0659999999999998</v>
      </c>
      <c r="AD3041" s="208">
        <v>4.3280000000000003</v>
      </c>
      <c r="AE3041" s="208">
        <v>6.0869999999999997</v>
      </c>
      <c r="AF3041" s="208">
        <v>4.9779999999999998</v>
      </c>
      <c r="AG3041" s="208">
        <v>4.4109999999999996</v>
      </c>
      <c r="AH3041" s="208">
        <v>2.423</v>
      </c>
      <c r="AI3041" s="208">
        <v>1.641</v>
      </c>
      <c r="AJ3041" s="24"/>
      <c r="AK3041" s="24"/>
      <c r="AL3041" s="24"/>
      <c r="AM3041" s="208">
        <v>0.125</v>
      </c>
      <c r="AN3041" s="208">
        <v>2.7450000000000001</v>
      </c>
      <c r="AO3041" s="208">
        <v>3.7959999999999998</v>
      </c>
      <c r="AP3041" s="208">
        <v>3.5289999999999999</v>
      </c>
      <c r="AQ3041" s="208">
        <v>5.8620000000000001</v>
      </c>
      <c r="AR3041" s="208">
        <v>4.6429999999999998</v>
      </c>
      <c r="AS3041" s="208">
        <v>4.2949999999999999</v>
      </c>
      <c r="AT3041" s="208">
        <v>2.1070000000000002</v>
      </c>
      <c r="AU3041" s="208">
        <v>1.056</v>
      </c>
      <c r="AV3041" s="24"/>
      <c r="AW3041" s="24"/>
      <c r="AX3041" s="24"/>
      <c r="AY3041" s="24"/>
      <c r="AZ3041" s="208">
        <v>1.5660000000000001</v>
      </c>
      <c r="BA3041" s="208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209">
        <v>209.928</v>
      </c>
      <c r="G3042" s="209">
        <v>185.548</v>
      </c>
      <c r="H3042" s="209">
        <v>138.512</v>
      </c>
      <c r="I3042" s="224">
        <v>117.45399999999999</v>
      </c>
      <c r="J3042" s="224"/>
      <c r="K3042" s="209">
        <v>77.822000000000003</v>
      </c>
      <c r="L3042" s="209">
        <v>74.328999999999994</v>
      </c>
      <c r="M3042" s="209">
        <v>17.28</v>
      </c>
      <c r="N3042" s="209">
        <v>28.559000000000001</v>
      </c>
      <c r="O3042" s="209">
        <v>51.432000000000002</v>
      </c>
      <c r="P3042" s="209">
        <v>87.486999999999995</v>
      </c>
      <c r="Q3042" s="209">
        <v>104.413</v>
      </c>
      <c r="R3042" s="209">
        <v>160.232</v>
      </c>
      <c r="S3042" s="209">
        <v>206.852</v>
      </c>
      <c r="T3042" s="209">
        <v>202.15299999999999</v>
      </c>
      <c r="U3042" s="209">
        <v>192.00399999999999</v>
      </c>
      <c r="V3042" s="209">
        <v>121.045</v>
      </c>
      <c r="W3042" s="209">
        <v>68.796999999999997</v>
      </c>
      <c r="X3042" s="209">
        <v>59.192</v>
      </c>
      <c r="Y3042" s="209">
        <v>13.45</v>
      </c>
      <c r="Z3042" s="209">
        <v>35.338999999999999</v>
      </c>
      <c r="AA3042" s="209">
        <v>49.323999999999998</v>
      </c>
      <c r="AB3042" s="209">
        <v>88.37</v>
      </c>
      <c r="AC3042" s="209">
        <v>141.619</v>
      </c>
      <c r="AD3042" s="209">
        <v>209.10599999999999</v>
      </c>
      <c r="AE3042" s="209">
        <v>226.79400000000001</v>
      </c>
      <c r="AF3042" s="209">
        <v>197.65100000000001</v>
      </c>
      <c r="AG3042" s="209">
        <v>176.52699999999999</v>
      </c>
      <c r="AH3042" s="209">
        <v>104.809</v>
      </c>
      <c r="AI3042" s="209">
        <v>76.162000000000006</v>
      </c>
      <c r="AJ3042" s="209">
        <v>43.978000000000002</v>
      </c>
      <c r="AK3042" s="209">
        <v>18.716999999999999</v>
      </c>
      <c r="AL3042" s="209">
        <v>35.606000000000002</v>
      </c>
      <c r="AM3042" s="209">
        <v>51.832999999999998</v>
      </c>
      <c r="AN3042" s="209">
        <v>79.016000000000005</v>
      </c>
      <c r="AO3042" s="209">
        <v>151.15899999999999</v>
      </c>
      <c r="AP3042" s="209">
        <v>219.90899999999999</v>
      </c>
      <c r="AQ3042" s="209">
        <v>221.03200000000001</v>
      </c>
      <c r="AR3042" s="209">
        <v>225.72399999999999</v>
      </c>
      <c r="AS3042" s="209">
        <v>199.18</v>
      </c>
      <c r="AT3042" s="209">
        <v>130.23699999999999</v>
      </c>
      <c r="AU3042" s="209">
        <v>93.09</v>
      </c>
      <c r="AV3042" s="209">
        <v>56.878999999999998</v>
      </c>
      <c r="AW3042" s="209">
        <v>24.707999999999998</v>
      </c>
      <c r="AX3042" s="209">
        <v>50.423999999999999</v>
      </c>
      <c r="AY3042" s="209">
        <v>78.128</v>
      </c>
      <c r="AZ3042" s="209">
        <v>72.162999999999997</v>
      </c>
      <c r="BA3042" s="209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208">
        <v>209.928</v>
      </c>
      <c r="G3043" s="208">
        <v>185.548</v>
      </c>
      <c r="H3043" s="208">
        <v>138.512</v>
      </c>
      <c r="I3043" s="221">
        <v>117.45399999999999</v>
      </c>
      <c r="J3043" s="221"/>
      <c r="K3043" s="208">
        <v>77.822000000000003</v>
      </c>
      <c r="L3043" s="208">
        <v>74.328999999999994</v>
      </c>
      <c r="M3043" s="208">
        <v>17.28</v>
      </c>
      <c r="N3043" s="208">
        <v>28.559000000000001</v>
      </c>
      <c r="O3043" s="208">
        <v>51.432000000000002</v>
      </c>
      <c r="P3043" s="208">
        <v>87.486999999999995</v>
      </c>
      <c r="Q3043" s="208">
        <v>104.413</v>
      </c>
      <c r="R3043" s="208">
        <v>160.232</v>
      </c>
      <c r="S3043" s="208">
        <v>206.852</v>
      </c>
      <c r="T3043" s="208">
        <v>202.15299999999999</v>
      </c>
      <c r="U3043" s="208">
        <v>192.00399999999999</v>
      </c>
      <c r="V3043" s="208">
        <v>121.045</v>
      </c>
      <c r="W3043" s="208">
        <v>68.796999999999997</v>
      </c>
      <c r="X3043" s="208">
        <v>59.192</v>
      </c>
      <c r="Y3043" s="208">
        <v>13.45</v>
      </c>
      <c r="Z3043" s="208">
        <v>35.338999999999999</v>
      </c>
      <c r="AA3043" s="208">
        <v>49.323999999999998</v>
      </c>
      <c r="AB3043" s="208">
        <v>88.37</v>
      </c>
      <c r="AC3043" s="208">
        <v>141.619</v>
      </c>
      <c r="AD3043" s="208">
        <v>209.10599999999999</v>
      </c>
      <c r="AE3043" s="208">
        <v>226.79400000000001</v>
      </c>
      <c r="AF3043" s="208">
        <v>197.65100000000001</v>
      </c>
      <c r="AG3043" s="208">
        <v>176.52699999999999</v>
      </c>
      <c r="AH3043" s="208">
        <v>104.809</v>
      </c>
      <c r="AI3043" s="208">
        <v>76.162000000000006</v>
      </c>
      <c r="AJ3043" s="208">
        <v>43.978000000000002</v>
      </c>
      <c r="AK3043" s="208">
        <v>18.716999999999999</v>
      </c>
      <c r="AL3043" s="208">
        <v>35.606000000000002</v>
      </c>
      <c r="AM3043" s="208">
        <v>51.832999999999998</v>
      </c>
      <c r="AN3043" s="208">
        <v>79.016000000000005</v>
      </c>
      <c r="AO3043" s="208">
        <v>151.15899999999999</v>
      </c>
      <c r="AP3043" s="208">
        <v>219.90899999999999</v>
      </c>
      <c r="AQ3043" s="208">
        <v>221.03200000000001</v>
      </c>
      <c r="AR3043" s="208">
        <v>225.72399999999999</v>
      </c>
      <c r="AS3043" s="208">
        <v>199.18</v>
      </c>
      <c r="AT3043" s="208">
        <v>130.23699999999999</v>
      </c>
      <c r="AU3043" s="208">
        <v>93.09</v>
      </c>
      <c r="AV3043" s="208">
        <v>56.878999999999998</v>
      </c>
      <c r="AW3043" s="208">
        <v>24.707999999999998</v>
      </c>
      <c r="AX3043" s="208">
        <v>50.423999999999999</v>
      </c>
      <c r="AY3043" s="208">
        <v>78.128</v>
      </c>
      <c r="AZ3043" s="208">
        <v>72.162999999999997</v>
      </c>
      <c r="BA3043" s="208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9">
        <v>4.7830000000000004</v>
      </c>
      <c r="AE3044" s="209">
        <v>2.089</v>
      </c>
      <c r="AF3044" s="209">
        <v>2.3140000000000001</v>
      </c>
      <c r="AG3044" s="209">
        <v>1.8979999999999999</v>
      </c>
      <c r="AH3044" s="209">
        <v>0.69</v>
      </c>
      <c r="AI3044" s="209">
        <v>0.46</v>
      </c>
      <c r="AJ3044" s="209">
        <v>1.9E-2</v>
      </c>
      <c r="AK3044" s="20"/>
      <c r="AL3044" s="20"/>
      <c r="AM3044" s="209">
        <v>0.17399999999999999</v>
      </c>
      <c r="AN3044" s="209">
        <v>1.1639999999999999</v>
      </c>
      <c r="AO3044" s="209">
        <v>1.6559999999999999</v>
      </c>
      <c r="AP3044" s="209">
        <v>2.1509999999999998</v>
      </c>
      <c r="AQ3044" s="209">
        <v>3.4169999999999998</v>
      </c>
      <c r="AR3044" s="209">
        <v>2.7650000000000001</v>
      </c>
      <c r="AS3044" s="209">
        <v>9.7620000000000005</v>
      </c>
      <c r="AT3044" s="209">
        <v>1.748</v>
      </c>
      <c r="AU3044" s="209">
        <v>0.73099999999999998</v>
      </c>
      <c r="AV3044" s="209">
        <v>6.5000000000000002E-2</v>
      </c>
      <c r="AW3044" s="20"/>
      <c r="AX3044" s="20"/>
      <c r="AY3044" s="209">
        <v>0.379</v>
      </c>
      <c r="AZ3044" s="209">
        <v>1.2050000000000001</v>
      </c>
      <c r="BA3044" s="209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208">
        <v>6.8810000000000002</v>
      </c>
      <c r="AT3045" s="208">
        <v>0.373</v>
      </c>
      <c r="AU3045" s="208">
        <v>0.23</v>
      </c>
      <c r="AV3045" s="208">
        <v>5.3999999999999999E-2</v>
      </c>
      <c r="AW3045" s="24"/>
      <c r="AX3045" s="24"/>
      <c r="AY3045" s="208">
        <v>2.7E-2</v>
      </c>
      <c r="AZ3045" s="208">
        <v>0.26500000000000001</v>
      </c>
      <c r="BA3045" s="208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08">
        <v>4.7830000000000004</v>
      </c>
      <c r="AE3046" s="208">
        <v>2.089</v>
      </c>
      <c r="AF3046" s="208">
        <v>2.3140000000000001</v>
      </c>
      <c r="AG3046" s="208">
        <v>1.8979999999999999</v>
      </c>
      <c r="AH3046" s="208">
        <v>0.69</v>
      </c>
      <c r="AI3046" s="208">
        <v>0.46</v>
      </c>
      <c r="AJ3046" s="208">
        <v>1.9E-2</v>
      </c>
      <c r="AK3046" s="24"/>
      <c r="AL3046" s="24"/>
      <c r="AM3046" s="208">
        <v>0.17399999999999999</v>
      </c>
      <c r="AN3046" s="208">
        <v>1.1639999999999999</v>
      </c>
      <c r="AO3046" s="208">
        <v>1.6559999999999999</v>
      </c>
      <c r="AP3046" s="208">
        <v>2.1509999999999998</v>
      </c>
      <c r="AQ3046" s="208">
        <v>3.4169999999999998</v>
      </c>
      <c r="AR3046" s="208">
        <v>2.7650000000000001</v>
      </c>
      <c r="AS3046" s="208">
        <v>2.8809999999999998</v>
      </c>
      <c r="AT3046" s="208">
        <v>1.375</v>
      </c>
      <c r="AU3046" s="208">
        <v>0.501</v>
      </c>
      <c r="AV3046" s="208">
        <v>1.0999999999999999E-2</v>
      </c>
      <c r="AW3046" s="24"/>
      <c r="AX3046" s="24"/>
      <c r="AY3046" s="208">
        <v>0.35199999999999998</v>
      </c>
      <c r="AZ3046" s="208">
        <v>0.94</v>
      </c>
      <c r="BA3046" s="208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9">
        <v>2.431</v>
      </c>
      <c r="AW3047" s="20"/>
      <c r="AX3047" s="20"/>
      <c r="AY3047" s="209">
        <v>0.252</v>
      </c>
      <c r="AZ3047" s="209">
        <v>0.58699999999999997</v>
      </c>
      <c r="BA3047" s="209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208">
        <v>2.431</v>
      </c>
      <c r="AW3048" s="24"/>
      <c r="AX3048" s="24"/>
      <c r="AY3048" s="208">
        <v>0.252</v>
      </c>
      <c r="AZ3048" s="208">
        <v>0.58699999999999997</v>
      </c>
      <c r="BA3048" s="208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208"/>
      <c r="AW3049" s="24"/>
      <c r="AX3049" s="24"/>
      <c r="AY3049" s="208"/>
      <c r="AZ3049" s="208"/>
      <c r="BA3049" s="208"/>
      <c r="BB3049" s="186">
        <f>BB3050</f>
        <v>0</v>
      </c>
      <c r="BC3049" s="186">
        <f>BC3050</f>
        <v>100</v>
      </c>
      <c r="BD3049" s="186">
        <f>BD3050</f>
        <v>0</v>
      </c>
      <c r="BE3049" s="186">
        <f>BE3050</f>
        <v>100</v>
      </c>
      <c r="BF3049" s="190"/>
      <c r="BG3049" s="188">
        <v>6</v>
      </c>
      <c r="BH3049" s="186">
        <f>BH3050</f>
        <v>7.4399999999999994E-2</v>
      </c>
      <c r="BI3049" s="186">
        <f>BI3050</f>
        <v>0</v>
      </c>
      <c r="BJ3049" s="186">
        <f>BJ3050</f>
        <v>7.4399999999999994E-2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208"/>
      <c r="AW3050" s="24"/>
      <c r="AX3050" s="24"/>
      <c r="AY3050" s="208"/>
      <c r="AZ3050" s="208"/>
      <c r="BA3050" s="208"/>
      <c r="BB3050" s="186">
        <v>0</v>
      </c>
      <c r="BC3050" s="186">
        <v>100</v>
      </c>
      <c r="BD3050" s="22">
        <f t="shared" ref="BD3050:BD3081" si="619">(BB3050/31/24)*1000</f>
        <v>0</v>
      </c>
      <c r="BE3050" s="186">
        <f>BC3050-BD3050</f>
        <v>100</v>
      </c>
      <c r="BF3050" s="190"/>
      <c r="BG3050" s="188"/>
      <c r="BH3050" s="186">
        <f t="shared" ref="BH3050:BH3096" si="620">(BC3050*24*31/1000000)</f>
        <v>7.4399999999999994E-2</v>
      </c>
      <c r="BI3050" s="22">
        <f t="shared" ref="BI3050:BI3096" si="621">(BD3050*24*31/1000000)</f>
        <v>0</v>
      </c>
      <c r="BJ3050" s="186">
        <f>BH3050-BI3050</f>
        <v>7.4399999999999994E-2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211">
        <v>193.16</v>
      </c>
      <c r="G3051" s="211">
        <v>162.9</v>
      </c>
      <c r="H3051" s="211">
        <v>145.82</v>
      </c>
      <c r="I3051" s="220">
        <v>166.977</v>
      </c>
      <c r="J3051" s="220"/>
      <c r="K3051" s="211">
        <v>57.337000000000003</v>
      </c>
      <c r="L3051" s="211">
        <v>33.749000000000002</v>
      </c>
      <c r="M3051" s="211">
        <v>9.9019999999999992</v>
      </c>
      <c r="N3051" s="211">
        <v>19.009</v>
      </c>
      <c r="O3051" s="211">
        <v>54.930999999999997</v>
      </c>
      <c r="P3051" s="211">
        <v>90.412000000000006</v>
      </c>
      <c r="Q3051" s="211">
        <v>141.572</v>
      </c>
      <c r="R3051" s="211">
        <v>170.21799999999999</v>
      </c>
      <c r="S3051" s="211">
        <v>198.03200000000001</v>
      </c>
      <c r="T3051" s="211">
        <v>163.60300000000001</v>
      </c>
      <c r="U3051" s="211">
        <v>153.21600000000001</v>
      </c>
      <c r="V3051" s="211">
        <v>119.04</v>
      </c>
      <c r="W3051" s="211">
        <v>63.155000000000001</v>
      </c>
      <c r="X3051" s="211">
        <v>31.373000000000001</v>
      </c>
      <c r="Y3051" s="211">
        <v>21.81</v>
      </c>
      <c r="Z3051" s="211">
        <v>21.23</v>
      </c>
      <c r="AA3051" s="211">
        <v>36.612000000000002</v>
      </c>
      <c r="AB3051" s="211">
        <v>95.406999999999996</v>
      </c>
      <c r="AC3051" s="211">
        <v>146.95400000000001</v>
      </c>
      <c r="AD3051" s="211">
        <v>183.947</v>
      </c>
      <c r="AE3051" s="211">
        <v>211.05500000000001</v>
      </c>
      <c r="AF3051" s="211">
        <v>167.654</v>
      </c>
      <c r="AG3051" s="211">
        <v>138.577</v>
      </c>
      <c r="AH3051" s="211">
        <v>91.051000000000002</v>
      </c>
      <c r="AI3051" s="211">
        <v>88.793999999999997</v>
      </c>
      <c r="AJ3051" s="211">
        <v>29.22</v>
      </c>
      <c r="AK3051" s="211">
        <v>20.105</v>
      </c>
      <c r="AL3051" s="211">
        <v>27.222999999999999</v>
      </c>
      <c r="AM3051" s="211">
        <v>49.023000000000003</v>
      </c>
      <c r="AN3051" s="211">
        <v>100.654</v>
      </c>
      <c r="AO3051" s="211">
        <v>125.465</v>
      </c>
      <c r="AP3051" s="211">
        <v>178.733</v>
      </c>
      <c r="AQ3051" s="211">
        <v>203.54900000000001</v>
      </c>
      <c r="AR3051" s="211">
        <v>192.92500000000001</v>
      </c>
      <c r="AS3051" s="211">
        <v>145.08600000000001</v>
      </c>
      <c r="AT3051" s="211">
        <v>104.949</v>
      </c>
      <c r="AU3051" s="211">
        <v>74.424999999999997</v>
      </c>
      <c r="AV3051" s="211">
        <v>59.232999999999997</v>
      </c>
      <c r="AW3051" s="211">
        <v>10.568</v>
      </c>
      <c r="AX3051" s="211">
        <v>28.998000000000001</v>
      </c>
      <c r="AY3051" s="211">
        <v>59.378</v>
      </c>
      <c r="AZ3051" s="211">
        <v>60.082000000000001</v>
      </c>
      <c r="BA3051" s="211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si="621"/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9">
        <v>10.933</v>
      </c>
      <c r="AE3052" s="209">
        <v>4.9820000000000002</v>
      </c>
      <c r="AF3052" s="209">
        <v>4.5579999999999998</v>
      </c>
      <c r="AG3052" s="209">
        <v>2.024</v>
      </c>
      <c r="AH3052" s="209">
        <v>2.2050000000000001</v>
      </c>
      <c r="AI3052" s="209">
        <v>1.498</v>
      </c>
      <c r="AJ3052" s="209">
        <v>0.52300000000000002</v>
      </c>
      <c r="AK3052" s="20"/>
      <c r="AL3052" s="20"/>
      <c r="AM3052" s="20"/>
      <c r="AN3052" s="209">
        <v>4.093</v>
      </c>
      <c r="AO3052" s="209">
        <v>7.9359999999999999</v>
      </c>
      <c r="AP3052" s="209">
        <v>10.728</v>
      </c>
      <c r="AQ3052" s="209">
        <v>6.2069999999999999</v>
      </c>
      <c r="AR3052" s="209">
        <v>15.14</v>
      </c>
      <c r="AS3052" s="209">
        <v>7.5170000000000003</v>
      </c>
      <c r="AT3052" s="209">
        <v>4.9089999999999998</v>
      </c>
      <c r="AU3052" s="209">
        <v>2.2789999999999999</v>
      </c>
      <c r="AV3052" s="20"/>
      <c r="AW3052" s="20"/>
      <c r="AX3052" s="20"/>
      <c r="AY3052" s="209">
        <v>2.6160000000000001</v>
      </c>
      <c r="AZ3052" s="209">
        <v>3.339</v>
      </c>
      <c r="BA3052" s="209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08">
        <v>1.4490000000000001</v>
      </c>
      <c r="AO3053" s="208">
        <v>4.7080000000000002</v>
      </c>
      <c r="AP3053" s="208">
        <v>6.1829999999999998</v>
      </c>
      <c r="AQ3053" s="208">
        <v>6.2069999999999999</v>
      </c>
      <c r="AR3053" s="208">
        <v>5.8479999999999999</v>
      </c>
      <c r="AS3053" s="208">
        <v>4.4279999999999999</v>
      </c>
      <c r="AT3053" s="208">
        <v>2.964</v>
      </c>
      <c r="AU3053" s="208">
        <v>1.492</v>
      </c>
      <c r="AV3053" s="24"/>
      <c r="AW3053" s="24"/>
      <c r="AX3053" s="24"/>
      <c r="AY3053" s="208">
        <v>1.8069999999999999</v>
      </c>
      <c r="AZ3053" s="208">
        <v>2.0259999999999998</v>
      </c>
      <c r="BA3053" s="208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08">
        <v>10.933</v>
      </c>
      <c r="AE3054" s="208">
        <v>4.9820000000000002</v>
      </c>
      <c r="AF3054" s="208">
        <v>4.5579999999999998</v>
      </c>
      <c r="AG3054" s="208">
        <v>2.024</v>
      </c>
      <c r="AH3054" s="208">
        <v>2.2050000000000001</v>
      </c>
      <c r="AI3054" s="208">
        <v>1.498</v>
      </c>
      <c r="AJ3054" s="208">
        <v>0.52300000000000002</v>
      </c>
      <c r="AK3054" s="24"/>
      <c r="AL3054" s="24"/>
      <c r="AM3054" s="24"/>
      <c r="AN3054" s="208">
        <v>2.6440000000000001</v>
      </c>
      <c r="AO3054" s="208">
        <v>3.2280000000000002</v>
      </c>
      <c r="AP3054" s="208">
        <v>4.5449999999999999</v>
      </c>
      <c r="AQ3054" s="24"/>
      <c r="AR3054" s="208">
        <v>9.2919999999999998</v>
      </c>
      <c r="AS3054" s="208">
        <v>3.089</v>
      </c>
      <c r="AT3054" s="208">
        <v>1.9450000000000001</v>
      </c>
      <c r="AU3054" s="208">
        <v>0.78700000000000003</v>
      </c>
      <c r="AV3054" s="24"/>
      <c r="AW3054" s="24"/>
      <c r="AX3054" s="24"/>
      <c r="AY3054" s="208">
        <v>0.80900000000000005</v>
      </c>
      <c r="AZ3054" s="208">
        <v>1.3129999999999999</v>
      </c>
      <c r="BA3054" s="208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209">
        <v>29.5</v>
      </c>
      <c r="G3055" s="209">
        <v>22.6</v>
      </c>
      <c r="H3055" s="209">
        <v>19.5</v>
      </c>
      <c r="I3055" s="224">
        <v>12.897</v>
      </c>
      <c r="J3055" s="224"/>
      <c r="K3055" s="209">
        <v>7.4480000000000004</v>
      </c>
      <c r="L3055" s="209">
        <v>0.29499999999999998</v>
      </c>
      <c r="M3055" s="20"/>
      <c r="N3055" s="20"/>
      <c r="O3055" s="209">
        <v>20.363</v>
      </c>
      <c r="P3055" s="209">
        <v>18.059000000000001</v>
      </c>
      <c r="Q3055" s="209">
        <v>26.768999999999998</v>
      </c>
      <c r="R3055" s="209">
        <v>17.131</v>
      </c>
      <c r="S3055" s="209">
        <v>31.385999999999999</v>
      </c>
      <c r="T3055" s="209">
        <v>31.238</v>
      </c>
      <c r="U3055" s="209">
        <v>21.420999999999999</v>
      </c>
      <c r="V3055" s="209">
        <v>12.036</v>
      </c>
      <c r="W3055" s="209">
        <v>7.5220000000000002</v>
      </c>
      <c r="X3055" s="209">
        <v>0.33200000000000002</v>
      </c>
      <c r="Y3055" s="20"/>
      <c r="Z3055" s="20"/>
      <c r="AA3055" s="209">
        <v>-17.222000000000001</v>
      </c>
      <c r="AB3055" s="209">
        <v>14.592000000000001</v>
      </c>
      <c r="AC3055" s="209">
        <v>23.106999999999999</v>
      </c>
      <c r="AD3055" s="209">
        <v>30.879000000000001</v>
      </c>
      <c r="AE3055" s="209">
        <v>29.823</v>
      </c>
      <c r="AF3055" s="209">
        <v>23.916</v>
      </c>
      <c r="AG3055" s="209">
        <v>17.163</v>
      </c>
      <c r="AH3055" s="209">
        <v>10.994</v>
      </c>
      <c r="AI3055" s="209">
        <v>7.1040000000000001</v>
      </c>
      <c r="AJ3055" s="209">
        <v>0.64200000000000002</v>
      </c>
      <c r="AK3055" s="20"/>
      <c r="AL3055" s="20"/>
      <c r="AM3055" s="209">
        <v>3.2240000000000002</v>
      </c>
      <c r="AN3055" s="209">
        <v>6.6420000000000003</v>
      </c>
      <c r="AO3055" s="209">
        <v>10.744</v>
      </c>
      <c r="AP3055" s="209">
        <v>14.747</v>
      </c>
      <c r="AQ3055" s="209">
        <v>13.366</v>
      </c>
      <c r="AR3055" s="209">
        <v>12.074999999999999</v>
      </c>
      <c r="AS3055" s="209">
        <v>10.606</v>
      </c>
      <c r="AT3055" s="209">
        <v>5.86</v>
      </c>
      <c r="AU3055" s="209">
        <v>3.9569999999999999</v>
      </c>
      <c r="AV3055" s="20"/>
      <c r="AW3055" s="20"/>
      <c r="AX3055" s="20"/>
      <c r="AY3055" s="209">
        <v>3.7389999999999999</v>
      </c>
      <c r="AZ3055" s="209">
        <v>5.3319999999999999</v>
      </c>
      <c r="BA3055" s="209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208">
        <v>6.5</v>
      </c>
      <c r="G3056" s="208">
        <v>5.0999999999999996</v>
      </c>
      <c r="H3056" s="208">
        <v>4.0999999999999996</v>
      </c>
      <c r="I3056" s="221">
        <v>2.7450000000000001</v>
      </c>
      <c r="J3056" s="221"/>
      <c r="K3056" s="208">
        <v>1.3320000000000001</v>
      </c>
      <c r="L3056" s="24"/>
      <c r="M3056" s="24"/>
      <c r="N3056" s="24"/>
      <c r="O3056" s="208">
        <v>2.573</v>
      </c>
      <c r="P3056" s="208">
        <v>3.1709999999999998</v>
      </c>
      <c r="Q3056" s="208">
        <v>4.6929999999999996</v>
      </c>
      <c r="R3056" s="208">
        <v>2.54</v>
      </c>
      <c r="S3056" s="208">
        <v>5.6260000000000003</v>
      </c>
      <c r="T3056" s="208">
        <v>5.86</v>
      </c>
      <c r="U3056" s="208">
        <v>3.9710000000000001</v>
      </c>
      <c r="V3056" s="208">
        <v>1.992</v>
      </c>
      <c r="W3056" s="208">
        <v>1.3340000000000001</v>
      </c>
      <c r="X3056" s="24"/>
      <c r="Y3056" s="24"/>
      <c r="Z3056" s="24"/>
      <c r="AA3056" s="208">
        <v>-7.9059999999999997</v>
      </c>
      <c r="AB3056" s="208">
        <v>2.5310000000000001</v>
      </c>
      <c r="AC3056" s="208">
        <v>4.2869999999999999</v>
      </c>
      <c r="AD3056" s="208">
        <v>5.7039999999999997</v>
      </c>
      <c r="AE3056" s="208">
        <v>6.0179999999999998</v>
      </c>
      <c r="AF3056" s="208">
        <v>4.4219999999999997</v>
      </c>
      <c r="AG3056" s="208">
        <v>3.0329999999999999</v>
      </c>
      <c r="AH3056" s="208">
        <v>2.0539999999999998</v>
      </c>
      <c r="AI3056" s="208">
        <v>1.4279999999999999</v>
      </c>
      <c r="AJ3056" s="24"/>
      <c r="AK3056" s="24"/>
      <c r="AL3056" s="24"/>
      <c r="AM3056" s="208">
        <v>1.05</v>
      </c>
      <c r="AN3056" s="208">
        <v>2.1579999999999999</v>
      </c>
      <c r="AO3056" s="208">
        <v>3.7389999999999999</v>
      </c>
      <c r="AP3056" s="208">
        <v>4.9690000000000003</v>
      </c>
      <c r="AQ3056" s="208">
        <v>4.7869999999999999</v>
      </c>
      <c r="AR3056" s="208">
        <v>4.0640000000000001</v>
      </c>
      <c r="AS3056" s="208">
        <v>3.4489999999999998</v>
      </c>
      <c r="AT3056" s="208">
        <v>2.2599999999999998</v>
      </c>
      <c r="AU3056" s="208">
        <v>1.484</v>
      </c>
      <c r="AV3056" s="24"/>
      <c r="AW3056" s="24"/>
      <c r="AX3056" s="24"/>
      <c r="AY3056" s="208">
        <v>0.99099999999999999</v>
      </c>
      <c r="AZ3056" s="208">
        <v>1.877</v>
      </c>
      <c r="BA3056" s="208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208">
        <v>7.7</v>
      </c>
      <c r="G3057" s="208">
        <v>5.9</v>
      </c>
      <c r="H3057" s="208">
        <v>5.3</v>
      </c>
      <c r="I3057" s="221">
        <v>3.609</v>
      </c>
      <c r="J3057" s="221"/>
      <c r="K3057" s="208">
        <v>2.004</v>
      </c>
      <c r="L3057" s="24"/>
      <c r="M3057" s="24"/>
      <c r="N3057" s="24"/>
      <c r="O3057" s="208">
        <v>3.79</v>
      </c>
      <c r="P3057" s="208">
        <v>5.1269999999999998</v>
      </c>
      <c r="Q3057" s="208">
        <v>7.4290000000000003</v>
      </c>
      <c r="R3057" s="208">
        <v>4.4400000000000004</v>
      </c>
      <c r="S3057" s="208">
        <v>9.0559999999999992</v>
      </c>
      <c r="T3057" s="208">
        <v>9.1549999999999994</v>
      </c>
      <c r="U3057" s="208">
        <v>6.2759999999999998</v>
      </c>
      <c r="V3057" s="208">
        <v>3.742</v>
      </c>
      <c r="W3057" s="208">
        <v>2.3940000000000001</v>
      </c>
      <c r="X3057" s="24"/>
      <c r="Y3057" s="24"/>
      <c r="Z3057" s="24"/>
      <c r="AA3057" s="208">
        <v>-6.548</v>
      </c>
      <c r="AB3057" s="208">
        <v>4.1070000000000002</v>
      </c>
      <c r="AC3057" s="208">
        <v>6.6820000000000004</v>
      </c>
      <c r="AD3057" s="208">
        <v>8.7880000000000003</v>
      </c>
      <c r="AE3057" s="208">
        <v>8.5749999999999993</v>
      </c>
      <c r="AF3057" s="208">
        <v>7.04</v>
      </c>
      <c r="AG3057" s="208">
        <v>5.0090000000000003</v>
      </c>
      <c r="AH3057" s="208">
        <v>3.4460000000000002</v>
      </c>
      <c r="AI3057" s="208">
        <v>2.508</v>
      </c>
      <c r="AJ3057" s="24"/>
      <c r="AK3057" s="24"/>
      <c r="AL3057" s="24"/>
      <c r="AM3057" s="208">
        <v>2.1739999999999999</v>
      </c>
      <c r="AN3057" s="208">
        <v>4.484</v>
      </c>
      <c r="AO3057" s="208">
        <v>7.0049999999999999</v>
      </c>
      <c r="AP3057" s="208">
        <v>9.7780000000000005</v>
      </c>
      <c r="AQ3057" s="208">
        <v>8.5790000000000006</v>
      </c>
      <c r="AR3057" s="208">
        <v>8.0109999999999992</v>
      </c>
      <c r="AS3057" s="208">
        <v>7.157</v>
      </c>
      <c r="AT3057" s="208">
        <v>3.6</v>
      </c>
      <c r="AU3057" s="208">
        <v>2.4729999999999999</v>
      </c>
      <c r="AV3057" s="24"/>
      <c r="AW3057" s="24"/>
      <c r="AX3057" s="24"/>
      <c r="AY3057" s="208">
        <v>2.7480000000000002</v>
      </c>
      <c r="AZ3057" s="208">
        <v>3.4550000000000001</v>
      </c>
      <c r="BA3057" s="208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209">
        <v>2.794</v>
      </c>
      <c r="G3058" s="209">
        <v>1.847</v>
      </c>
      <c r="H3058" s="209">
        <v>1.252</v>
      </c>
      <c r="I3058" s="224">
        <v>0.89400000000000002</v>
      </c>
      <c r="J3058" s="224"/>
      <c r="K3058" s="209">
        <v>0.28799999999999998</v>
      </c>
      <c r="L3058" s="20"/>
      <c r="M3058" s="20"/>
      <c r="N3058" s="20"/>
      <c r="O3058" s="209">
        <v>0.29299999999999998</v>
      </c>
      <c r="P3058" s="209">
        <v>1.0409999999999999</v>
      </c>
      <c r="Q3058" s="209">
        <v>1.4750000000000001</v>
      </c>
      <c r="R3058" s="209">
        <v>1.784</v>
      </c>
      <c r="S3058" s="209">
        <v>2.2930000000000001</v>
      </c>
      <c r="T3058" s="20"/>
      <c r="U3058" s="209">
        <v>3.468</v>
      </c>
      <c r="V3058" s="209">
        <v>0.64100000000000001</v>
      </c>
      <c r="W3058" s="209">
        <v>0.51100000000000001</v>
      </c>
      <c r="X3058" s="209">
        <v>7.5999999999999998E-2</v>
      </c>
      <c r="Y3058" s="20"/>
      <c r="Z3058" s="209">
        <v>1.4E-2</v>
      </c>
      <c r="AA3058" s="209">
        <v>0.13200000000000001</v>
      </c>
      <c r="AB3058" s="209">
        <v>0.70199999999999996</v>
      </c>
      <c r="AC3058" s="209">
        <v>1.3120000000000001</v>
      </c>
      <c r="AD3058" s="209">
        <v>2.173</v>
      </c>
      <c r="AE3058" s="209">
        <v>2.15</v>
      </c>
      <c r="AF3058" s="209">
        <v>1.925</v>
      </c>
      <c r="AG3058" s="209">
        <v>1.093</v>
      </c>
      <c r="AH3058" s="209">
        <v>0.70099999999999996</v>
      </c>
      <c r="AI3058" s="209">
        <v>0.59199999999999997</v>
      </c>
      <c r="AJ3058" s="209">
        <v>0.22700000000000001</v>
      </c>
      <c r="AK3058" s="20"/>
      <c r="AL3058" s="20"/>
      <c r="AM3058" s="209">
        <v>0.37</v>
      </c>
      <c r="AN3058" s="209">
        <v>0.86699999999999999</v>
      </c>
      <c r="AO3058" s="209">
        <v>1.393</v>
      </c>
      <c r="AP3058" s="209">
        <v>2.0489999999999999</v>
      </c>
      <c r="AQ3058" s="209">
        <v>2.0339999999999998</v>
      </c>
      <c r="AR3058" s="209">
        <v>1.855</v>
      </c>
      <c r="AS3058" s="209">
        <v>1.585</v>
      </c>
      <c r="AT3058" s="209">
        <v>1.252</v>
      </c>
      <c r="AU3058" s="209">
        <v>0.42799999999999999</v>
      </c>
      <c r="AV3058" s="209">
        <v>0.158</v>
      </c>
      <c r="AW3058" s="20"/>
      <c r="AX3058" s="20"/>
      <c r="AY3058" s="209">
        <v>0.26600000000000001</v>
      </c>
      <c r="AZ3058" s="209">
        <v>0.443</v>
      </c>
      <c r="BA3058" s="209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208">
        <v>2.794</v>
      </c>
      <c r="G3059" s="208">
        <v>1.847</v>
      </c>
      <c r="H3059" s="208">
        <v>1.252</v>
      </c>
      <c r="I3059" s="221">
        <v>0.89400000000000002</v>
      </c>
      <c r="J3059" s="221"/>
      <c r="K3059" s="208">
        <v>0.28799999999999998</v>
      </c>
      <c r="L3059" s="24"/>
      <c r="M3059" s="24"/>
      <c r="N3059" s="24"/>
      <c r="O3059" s="208">
        <v>0.29299999999999998</v>
      </c>
      <c r="P3059" s="208">
        <v>1.0409999999999999</v>
      </c>
      <c r="Q3059" s="208">
        <v>1.4750000000000001</v>
      </c>
      <c r="R3059" s="208">
        <v>1.784</v>
      </c>
      <c r="S3059" s="208">
        <v>2.2930000000000001</v>
      </c>
      <c r="T3059" s="24"/>
      <c r="U3059" s="208">
        <v>3.468</v>
      </c>
      <c r="V3059" s="208">
        <v>0.64100000000000001</v>
      </c>
      <c r="W3059" s="208">
        <v>0.51100000000000001</v>
      </c>
      <c r="X3059" s="208">
        <v>7.5999999999999998E-2</v>
      </c>
      <c r="Y3059" s="24"/>
      <c r="Z3059" s="208">
        <v>1.4E-2</v>
      </c>
      <c r="AA3059" s="208">
        <v>0.13200000000000001</v>
      </c>
      <c r="AB3059" s="208">
        <v>0.70199999999999996</v>
      </c>
      <c r="AC3059" s="208">
        <v>1.3120000000000001</v>
      </c>
      <c r="AD3059" s="208">
        <v>2.173</v>
      </c>
      <c r="AE3059" s="208">
        <v>2.15</v>
      </c>
      <c r="AF3059" s="208">
        <v>1.925</v>
      </c>
      <c r="AG3059" s="208">
        <v>1.093</v>
      </c>
      <c r="AH3059" s="208">
        <v>0.70099999999999996</v>
      </c>
      <c r="AI3059" s="208">
        <v>0.59199999999999997</v>
      </c>
      <c r="AJ3059" s="208">
        <v>0.22700000000000001</v>
      </c>
      <c r="AK3059" s="24"/>
      <c r="AL3059" s="24"/>
      <c r="AM3059" s="208">
        <v>0.37</v>
      </c>
      <c r="AN3059" s="208">
        <v>0.86699999999999999</v>
      </c>
      <c r="AO3059" s="208">
        <v>1.393</v>
      </c>
      <c r="AP3059" s="208">
        <v>2.0489999999999999</v>
      </c>
      <c r="AQ3059" s="208">
        <v>2.0339999999999998</v>
      </c>
      <c r="AR3059" s="208">
        <v>1.855</v>
      </c>
      <c r="AS3059" s="208">
        <v>1.585</v>
      </c>
      <c r="AT3059" s="208">
        <v>1.252</v>
      </c>
      <c r="AU3059" s="208">
        <v>0.42799999999999999</v>
      </c>
      <c r="AV3059" s="208">
        <v>0.158</v>
      </c>
      <c r="AW3059" s="24"/>
      <c r="AX3059" s="24"/>
      <c r="AY3059" s="208">
        <v>0.26600000000000001</v>
      </c>
      <c r="AZ3059" s="208">
        <v>0.443</v>
      </c>
      <c r="BA3059" s="208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209">
        <v>2.68</v>
      </c>
      <c r="G3060" s="209">
        <v>2.2290000000000001</v>
      </c>
      <c r="H3060" s="209">
        <v>1.7390000000000001</v>
      </c>
      <c r="I3060" s="224">
        <v>1.4770000000000001</v>
      </c>
      <c r="J3060" s="224"/>
      <c r="K3060" s="209">
        <v>0.57299999999999995</v>
      </c>
      <c r="L3060" s="209">
        <v>0.14899999999999999</v>
      </c>
      <c r="M3060" s="20"/>
      <c r="N3060" s="209">
        <v>0.23100000000000001</v>
      </c>
      <c r="O3060" s="209">
        <v>0.50800000000000001</v>
      </c>
      <c r="P3060" s="209">
        <v>1.109</v>
      </c>
      <c r="Q3060" s="209">
        <v>1.819</v>
      </c>
      <c r="R3060" s="209">
        <v>2.0910000000000002</v>
      </c>
      <c r="S3060" s="209">
        <v>2.3090000000000002</v>
      </c>
      <c r="T3060" s="209">
        <v>2.089</v>
      </c>
      <c r="U3060" s="209">
        <v>1.421</v>
      </c>
      <c r="V3060" s="209">
        <v>0.63800000000000001</v>
      </c>
      <c r="W3060" s="209">
        <v>0.67100000000000004</v>
      </c>
      <c r="X3060" s="209">
        <v>0.13200000000000001</v>
      </c>
      <c r="Y3060" s="20"/>
      <c r="Z3060" s="209">
        <v>0.22500000000000001</v>
      </c>
      <c r="AA3060" s="209">
        <v>0.28199999999999997</v>
      </c>
      <c r="AB3060" s="209">
        <v>0.76700000000000002</v>
      </c>
      <c r="AC3060" s="209">
        <v>1.167</v>
      </c>
      <c r="AD3060" s="209">
        <v>2.069</v>
      </c>
      <c r="AE3060" s="209">
        <v>1.86</v>
      </c>
      <c r="AF3060" s="209">
        <v>1.73</v>
      </c>
      <c r="AG3060" s="209">
        <v>0.93400000000000005</v>
      </c>
      <c r="AH3060" s="209">
        <v>0.64300000000000002</v>
      </c>
      <c r="AI3060" s="209">
        <v>0.54100000000000004</v>
      </c>
      <c r="AJ3060" s="209">
        <v>0.151</v>
      </c>
      <c r="AK3060" s="20"/>
      <c r="AL3060" s="20"/>
      <c r="AM3060" s="209">
        <v>0.34699999999999998</v>
      </c>
      <c r="AN3060" s="209">
        <v>0.68899999999999995</v>
      </c>
      <c r="AO3060" s="209">
        <v>1.284</v>
      </c>
      <c r="AP3060" s="209">
        <v>1.8540000000000001</v>
      </c>
      <c r="AQ3060" s="209">
        <v>1.8620000000000001</v>
      </c>
      <c r="AR3060" s="209">
        <v>1.869</v>
      </c>
      <c r="AS3060" s="209">
        <v>1.329</v>
      </c>
      <c r="AT3060" s="209">
        <v>0.83099999999999996</v>
      </c>
      <c r="AU3060" s="209">
        <v>0.43099999999999999</v>
      </c>
      <c r="AV3060" s="209">
        <v>6.5000000000000002E-2</v>
      </c>
      <c r="AW3060" s="20"/>
      <c r="AX3060" s="20"/>
      <c r="AY3060" s="209">
        <v>0.495</v>
      </c>
      <c r="AZ3060" s="209">
        <v>0.53500000000000003</v>
      </c>
      <c r="BA3060" s="209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208">
        <v>2.68</v>
      </c>
      <c r="G3061" s="208">
        <v>2.2290000000000001</v>
      </c>
      <c r="H3061" s="208">
        <v>1.7390000000000001</v>
      </c>
      <c r="I3061" s="221">
        <v>1.4770000000000001</v>
      </c>
      <c r="J3061" s="221"/>
      <c r="K3061" s="208">
        <v>0.57299999999999995</v>
      </c>
      <c r="L3061" s="208">
        <v>0.14899999999999999</v>
      </c>
      <c r="M3061" s="24"/>
      <c r="N3061" s="208">
        <v>0.23100000000000001</v>
      </c>
      <c r="O3061" s="208">
        <v>0.50800000000000001</v>
      </c>
      <c r="P3061" s="208">
        <v>1.109</v>
      </c>
      <c r="Q3061" s="208">
        <v>1.819</v>
      </c>
      <c r="R3061" s="208">
        <v>2.0910000000000002</v>
      </c>
      <c r="S3061" s="208">
        <v>2.3090000000000002</v>
      </c>
      <c r="T3061" s="208">
        <v>2.089</v>
      </c>
      <c r="U3061" s="208">
        <v>1.421</v>
      </c>
      <c r="V3061" s="208">
        <v>0.63800000000000001</v>
      </c>
      <c r="W3061" s="208">
        <v>0.67100000000000004</v>
      </c>
      <c r="X3061" s="208">
        <v>0.13200000000000001</v>
      </c>
      <c r="Y3061" s="24"/>
      <c r="Z3061" s="208">
        <v>0.22500000000000001</v>
      </c>
      <c r="AA3061" s="208">
        <v>0.28199999999999997</v>
      </c>
      <c r="AB3061" s="208">
        <v>0.76700000000000002</v>
      </c>
      <c r="AC3061" s="208">
        <v>1.167</v>
      </c>
      <c r="AD3061" s="208">
        <v>2.069</v>
      </c>
      <c r="AE3061" s="208">
        <v>1.86</v>
      </c>
      <c r="AF3061" s="208">
        <v>1.73</v>
      </c>
      <c r="AG3061" s="208">
        <v>0.93400000000000005</v>
      </c>
      <c r="AH3061" s="208">
        <v>0.64300000000000002</v>
      </c>
      <c r="AI3061" s="208">
        <v>0.54100000000000004</v>
      </c>
      <c r="AJ3061" s="208">
        <v>0.151</v>
      </c>
      <c r="AK3061" s="24"/>
      <c r="AL3061" s="24"/>
      <c r="AM3061" s="208">
        <v>0.34699999999999998</v>
      </c>
      <c r="AN3061" s="208">
        <v>0.68899999999999995</v>
      </c>
      <c r="AO3061" s="208">
        <v>1.284</v>
      </c>
      <c r="AP3061" s="208">
        <v>1.8540000000000001</v>
      </c>
      <c r="AQ3061" s="208">
        <v>1.8620000000000001</v>
      </c>
      <c r="AR3061" s="208">
        <v>1.869</v>
      </c>
      <c r="AS3061" s="208">
        <v>1.329</v>
      </c>
      <c r="AT3061" s="208">
        <v>0.83099999999999996</v>
      </c>
      <c r="AU3061" s="208">
        <v>0.43099999999999999</v>
      </c>
      <c r="AV3061" s="208">
        <v>6.5000000000000002E-2</v>
      </c>
      <c r="AW3061" s="24"/>
      <c r="AX3061" s="24"/>
      <c r="AY3061" s="208">
        <v>0.495</v>
      </c>
      <c r="AZ3061" s="208">
        <v>0.53500000000000003</v>
      </c>
      <c r="BA3061" s="208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209">
        <v>149.94999999999999</v>
      </c>
      <c r="G3062" s="209">
        <v>118.76300000000001</v>
      </c>
      <c r="H3062" s="209">
        <v>112.527</v>
      </c>
      <c r="I3062" s="224">
        <v>141.53200000000001</v>
      </c>
      <c r="J3062" s="224"/>
      <c r="K3062" s="209">
        <v>46.264000000000003</v>
      </c>
      <c r="L3062" s="209">
        <v>32.908999999999999</v>
      </c>
      <c r="M3062" s="209">
        <v>9.9019999999999992</v>
      </c>
      <c r="N3062" s="209">
        <v>18.384</v>
      </c>
      <c r="O3062" s="209">
        <v>32.432000000000002</v>
      </c>
      <c r="P3062" s="209">
        <v>62.3</v>
      </c>
      <c r="Q3062" s="209">
        <v>101.004</v>
      </c>
      <c r="R3062" s="209">
        <v>137.762</v>
      </c>
      <c r="S3062" s="209">
        <v>149.517</v>
      </c>
      <c r="T3062" s="209">
        <v>119.11799999999999</v>
      </c>
      <c r="U3062" s="209">
        <v>117.18300000000001</v>
      </c>
      <c r="V3062" s="209">
        <v>98.748999999999995</v>
      </c>
      <c r="W3062" s="209">
        <v>49.445999999999998</v>
      </c>
      <c r="X3062" s="209">
        <v>30.302</v>
      </c>
      <c r="Y3062" s="209">
        <v>21.81</v>
      </c>
      <c r="Z3062" s="209">
        <v>19.911999999999999</v>
      </c>
      <c r="AA3062" s="209">
        <v>52.01</v>
      </c>
      <c r="AB3062" s="209">
        <v>71.59</v>
      </c>
      <c r="AC3062" s="209">
        <v>111.31100000000001</v>
      </c>
      <c r="AD3062" s="209">
        <v>123.78</v>
      </c>
      <c r="AE3062" s="209">
        <v>159.95099999999999</v>
      </c>
      <c r="AF3062" s="209">
        <v>122.18600000000001</v>
      </c>
      <c r="AG3062" s="209">
        <v>107.38200000000001</v>
      </c>
      <c r="AH3062" s="209">
        <v>69.27</v>
      </c>
      <c r="AI3062" s="209">
        <v>74.173000000000002</v>
      </c>
      <c r="AJ3062" s="209">
        <v>27.116</v>
      </c>
      <c r="AK3062" s="209">
        <v>20.105</v>
      </c>
      <c r="AL3062" s="209">
        <v>26.774000000000001</v>
      </c>
      <c r="AM3062" s="209">
        <v>44.085000000000001</v>
      </c>
      <c r="AN3062" s="209">
        <v>70.028999999999996</v>
      </c>
      <c r="AO3062" s="209">
        <v>90.463999999999999</v>
      </c>
      <c r="AP3062" s="209">
        <v>135.255</v>
      </c>
      <c r="AQ3062" s="209">
        <v>166.035</v>
      </c>
      <c r="AR3062" s="209">
        <v>148.71600000000001</v>
      </c>
      <c r="AS3062" s="209">
        <v>113.026</v>
      </c>
      <c r="AT3062" s="209">
        <v>90.364000000000004</v>
      </c>
      <c r="AU3062" s="209">
        <v>58.93</v>
      </c>
      <c r="AV3062" s="209">
        <v>58.917000000000002</v>
      </c>
      <c r="AW3062" s="209">
        <v>10.568</v>
      </c>
      <c r="AX3062" s="209">
        <v>28.998000000000001</v>
      </c>
      <c r="AY3062" s="209">
        <v>51.704000000000001</v>
      </c>
      <c r="AZ3062" s="209">
        <v>45.112000000000002</v>
      </c>
      <c r="BA3062" s="209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208">
        <v>149.94999999999999</v>
      </c>
      <c r="G3063" s="208">
        <v>118.76300000000001</v>
      </c>
      <c r="H3063" s="208">
        <v>112.527</v>
      </c>
      <c r="I3063" s="221">
        <v>141.53200000000001</v>
      </c>
      <c r="J3063" s="221"/>
      <c r="K3063" s="208">
        <v>46.264000000000003</v>
      </c>
      <c r="L3063" s="208">
        <v>32.908999999999999</v>
      </c>
      <c r="M3063" s="208">
        <v>9.9019999999999992</v>
      </c>
      <c r="N3063" s="208">
        <v>18.384</v>
      </c>
      <c r="O3063" s="208">
        <v>32.432000000000002</v>
      </c>
      <c r="P3063" s="208">
        <v>62.3</v>
      </c>
      <c r="Q3063" s="208">
        <v>101.004</v>
      </c>
      <c r="R3063" s="208">
        <v>137.762</v>
      </c>
      <c r="S3063" s="208">
        <v>149.517</v>
      </c>
      <c r="T3063" s="208">
        <v>119.11799999999999</v>
      </c>
      <c r="U3063" s="208">
        <v>117.18300000000001</v>
      </c>
      <c r="V3063" s="208">
        <v>98.748999999999995</v>
      </c>
      <c r="W3063" s="208">
        <v>49.445999999999998</v>
      </c>
      <c r="X3063" s="208">
        <v>30.302</v>
      </c>
      <c r="Y3063" s="208">
        <v>21.81</v>
      </c>
      <c r="Z3063" s="208">
        <v>19.911999999999999</v>
      </c>
      <c r="AA3063" s="208">
        <v>52.01</v>
      </c>
      <c r="AB3063" s="208">
        <v>71.59</v>
      </c>
      <c r="AC3063" s="208">
        <v>111.31100000000001</v>
      </c>
      <c r="AD3063" s="208">
        <v>123.78</v>
      </c>
      <c r="AE3063" s="208">
        <v>159.95099999999999</v>
      </c>
      <c r="AF3063" s="208">
        <v>122.18600000000001</v>
      </c>
      <c r="AG3063" s="208">
        <v>107.38200000000001</v>
      </c>
      <c r="AH3063" s="208">
        <v>69.27</v>
      </c>
      <c r="AI3063" s="208">
        <v>74.173000000000002</v>
      </c>
      <c r="AJ3063" s="208">
        <v>27.116</v>
      </c>
      <c r="AK3063" s="208">
        <v>20.105</v>
      </c>
      <c r="AL3063" s="208">
        <v>26.774000000000001</v>
      </c>
      <c r="AM3063" s="208">
        <v>44.085000000000001</v>
      </c>
      <c r="AN3063" s="208">
        <v>70.028999999999996</v>
      </c>
      <c r="AO3063" s="208">
        <v>90.463999999999999</v>
      </c>
      <c r="AP3063" s="208">
        <v>135.255</v>
      </c>
      <c r="AQ3063" s="208">
        <v>166.035</v>
      </c>
      <c r="AR3063" s="208">
        <v>148.71600000000001</v>
      </c>
      <c r="AS3063" s="208">
        <v>113.026</v>
      </c>
      <c r="AT3063" s="208">
        <v>90.364000000000004</v>
      </c>
      <c r="AU3063" s="208">
        <v>58.93</v>
      </c>
      <c r="AV3063" s="208">
        <v>58.917000000000002</v>
      </c>
      <c r="AW3063" s="208">
        <v>10.568</v>
      </c>
      <c r="AX3063" s="208">
        <v>28.998000000000001</v>
      </c>
      <c r="AY3063" s="208">
        <v>51.704000000000001</v>
      </c>
      <c r="AZ3063" s="208">
        <v>45.112000000000002</v>
      </c>
      <c r="BA3063" s="208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209">
        <v>6.3109999999999999</v>
      </c>
      <c r="G3064" s="209">
        <v>15.951000000000001</v>
      </c>
      <c r="H3064" s="209">
        <v>9.6709999999999994</v>
      </c>
      <c r="I3064" s="224">
        <v>8.5540000000000003</v>
      </c>
      <c r="J3064" s="224"/>
      <c r="K3064" s="209">
        <v>2.3919999999999999</v>
      </c>
      <c r="L3064" s="209">
        <v>0.39600000000000002</v>
      </c>
      <c r="M3064" s="20"/>
      <c r="N3064" s="209">
        <v>0.39400000000000002</v>
      </c>
      <c r="O3064" s="209">
        <v>1.335</v>
      </c>
      <c r="P3064" s="209">
        <v>7.2480000000000002</v>
      </c>
      <c r="Q3064" s="209">
        <v>9.11</v>
      </c>
      <c r="R3064" s="209">
        <v>9.6920000000000002</v>
      </c>
      <c r="S3064" s="209">
        <v>10.723000000000001</v>
      </c>
      <c r="T3064" s="209">
        <v>9.3330000000000002</v>
      </c>
      <c r="U3064" s="209">
        <v>8.3149999999999995</v>
      </c>
      <c r="V3064" s="209">
        <v>6.976</v>
      </c>
      <c r="W3064" s="209">
        <v>3.7949999999999999</v>
      </c>
      <c r="X3064" s="209">
        <v>0.53100000000000003</v>
      </c>
      <c r="Y3064" s="20"/>
      <c r="Z3064" s="209">
        <v>1.079</v>
      </c>
      <c r="AA3064" s="209">
        <v>1.41</v>
      </c>
      <c r="AB3064" s="209">
        <v>5.867</v>
      </c>
      <c r="AC3064" s="209">
        <v>8.8989999999999991</v>
      </c>
      <c r="AD3064" s="209">
        <v>12.045</v>
      </c>
      <c r="AE3064" s="209">
        <v>10.378</v>
      </c>
      <c r="AF3064" s="209">
        <v>11.566000000000001</v>
      </c>
      <c r="AG3064" s="209">
        <v>8.4079999999999995</v>
      </c>
      <c r="AH3064" s="209">
        <v>6.3250000000000002</v>
      </c>
      <c r="AI3064" s="209">
        <v>4.2530000000000001</v>
      </c>
      <c r="AJ3064" s="209">
        <v>0.315</v>
      </c>
      <c r="AK3064" s="20"/>
      <c r="AL3064" s="209">
        <v>0.255</v>
      </c>
      <c r="AM3064" s="209">
        <v>0.49299999999999999</v>
      </c>
      <c r="AN3064" s="209">
        <v>2.7570000000000001</v>
      </c>
      <c r="AO3064" s="209">
        <v>12.010999999999999</v>
      </c>
      <c r="AP3064" s="209">
        <v>11.906000000000001</v>
      </c>
      <c r="AQ3064" s="209">
        <v>11.884</v>
      </c>
      <c r="AR3064" s="209">
        <v>11.215999999999999</v>
      </c>
      <c r="AS3064" s="209">
        <v>9.5440000000000005</v>
      </c>
      <c r="AT3064" s="209">
        <v>0.93500000000000005</v>
      </c>
      <c r="AU3064" s="209">
        <v>7.9550000000000001</v>
      </c>
      <c r="AV3064" s="20"/>
      <c r="AW3064" s="20"/>
      <c r="AX3064" s="20"/>
      <c r="AY3064" s="209">
        <v>8.9999999999999993E-3</v>
      </c>
      <c r="AZ3064" s="209">
        <v>4.8049999999999997</v>
      </c>
      <c r="BA3064" s="209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208">
        <v>1.661</v>
      </c>
      <c r="G3065" s="208">
        <v>12.103</v>
      </c>
      <c r="H3065" s="208">
        <v>6.68</v>
      </c>
      <c r="I3065" s="221">
        <v>6.1449999999999996</v>
      </c>
      <c r="J3065" s="221"/>
      <c r="K3065" s="208">
        <v>1.0069999999999999</v>
      </c>
      <c r="L3065" s="24"/>
      <c r="M3065" s="24"/>
      <c r="N3065" s="24"/>
      <c r="O3065" s="24"/>
      <c r="P3065" s="208">
        <v>4.5949999999999998</v>
      </c>
      <c r="Q3065" s="208">
        <v>5.3150000000000004</v>
      </c>
      <c r="R3065" s="208">
        <v>5.5979999999999999</v>
      </c>
      <c r="S3065" s="208">
        <v>5.9450000000000003</v>
      </c>
      <c r="T3065" s="208">
        <v>5.085</v>
      </c>
      <c r="U3065" s="208">
        <v>4.9729999999999999</v>
      </c>
      <c r="V3065" s="208">
        <v>4.5430000000000001</v>
      </c>
      <c r="W3065" s="208">
        <v>2.09</v>
      </c>
      <c r="X3065" s="24"/>
      <c r="Y3065" s="24"/>
      <c r="Z3065" s="24"/>
      <c r="AA3065" s="208">
        <v>0.39800000000000002</v>
      </c>
      <c r="AB3065" s="208">
        <v>3.6680000000000001</v>
      </c>
      <c r="AC3065" s="208">
        <v>5.2439999999999998</v>
      </c>
      <c r="AD3065" s="208">
        <v>7.6890000000000001</v>
      </c>
      <c r="AE3065" s="208">
        <v>8.3650000000000002</v>
      </c>
      <c r="AF3065" s="208">
        <v>7.6440000000000001</v>
      </c>
      <c r="AG3065" s="208">
        <v>5.673</v>
      </c>
      <c r="AH3065" s="208">
        <v>4.4349999999999996</v>
      </c>
      <c r="AI3065" s="208">
        <v>2.5099999999999998</v>
      </c>
      <c r="AJ3065" s="24"/>
      <c r="AK3065" s="24"/>
      <c r="AL3065" s="24"/>
      <c r="AM3065" s="24"/>
      <c r="AN3065" s="24"/>
      <c r="AO3065" s="208">
        <v>9.6679999999999993</v>
      </c>
      <c r="AP3065" s="208">
        <v>9.8160000000000007</v>
      </c>
      <c r="AQ3065" s="208">
        <v>9.7780000000000005</v>
      </c>
      <c r="AR3065" s="208">
        <v>9.1029999999999998</v>
      </c>
      <c r="AS3065" s="208">
        <v>7.9279999999999999</v>
      </c>
      <c r="AT3065" s="24"/>
      <c r="AU3065" s="208">
        <v>7.3869999999999996</v>
      </c>
      <c r="AV3065" s="24"/>
      <c r="AW3065" s="24"/>
      <c r="AX3065" s="24"/>
      <c r="AY3065" s="24"/>
      <c r="AZ3065" s="208">
        <v>3.2650000000000001</v>
      </c>
      <c r="BA3065" s="208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208">
        <v>2.0499999999999998</v>
      </c>
      <c r="G3066" s="208">
        <v>1.6259999999999999</v>
      </c>
      <c r="H3066" s="208">
        <v>1.2629999999999999</v>
      </c>
      <c r="I3066" s="221">
        <v>0.95799999999999996</v>
      </c>
      <c r="J3066" s="221"/>
      <c r="K3066" s="208">
        <v>0.52400000000000002</v>
      </c>
      <c r="L3066" s="208">
        <v>0.188</v>
      </c>
      <c r="M3066" s="24"/>
      <c r="N3066" s="208">
        <v>0.30399999999999999</v>
      </c>
      <c r="O3066" s="208">
        <v>0.504</v>
      </c>
      <c r="P3066" s="208">
        <v>1.129</v>
      </c>
      <c r="Q3066" s="208">
        <v>1.734</v>
      </c>
      <c r="R3066" s="208">
        <v>1.9590000000000001</v>
      </c>
      <c r="S3066" s="208">
        <v>2.3639999999999999</v>
      </c>
      <c r="T3066" s="208">
        <v>2.11</v>
      </c>
      <c r="U3066" s="208">
        <v>1.4790000000000001</v>
      </c>
      <c r="V3066" s="208">
        <v>0.93300000000000005</v>
      </c>
      <c r="W3066" s="208">
        <v>0.71399999999999997</v>
      </c>
      <c r="X3066" s="24"/>
      <c r="Y3066" s="24"/>
      <c r="Z3066" s="208">
        <v>0.65900000000000003</v>
      </c>
      <c r="AA3066" s="208">
        <v>0.44800000000000001</v>
      </c>
      <c r="AB3066" s="208">
        <v>0.92500000000000004</v>
      </c>
      <c r="AC3066" s="208">
        <v>1.569</v>
      </c>
      <c r="AD3066" s="208">
        <v>2.238</v>
      </c>
      <c r="AE3066" s="208">
        <v>2.0129999999999999</v>
      </c>
      <c r="AF3066" s="208">
        <v>1.9530000000000001</v>
      </c>
      <c r="AG3066" s="208">
        <v>1.071</v>
      </c>
      <c r="AH3066" s="208">
        <v>0.72399999999999998</v>
      </c>
      <c r="AI3066" s="208">
        <v>0.64400000000000002</v>
      </c>
      <c r="AJ3066" s="208">
        <v>0.12</v>
      </c>
      <c r="AK3066" s="24"/>
      <c r="AL3066" s="208">
        <v>0.255</v>
      </c>
      <c r="AM3066" s="208">
        <v>0.49299999999999999</v>
      </c>
      <c r="AN3066" s="208">
        <v>0.92400000000000004</v>
      </c>
      <c r="AO3066" s="208">
        <v>1.5129999999999999</v>
      </c>
      <c r="AP3066" s="208">
        <v>2.09</v>
      </c>
      <c r="AQ3066" s="208">
        <v>2.1059999999999999</v>
      </c>
      <c r="AR3066" s="208">
        <v>2.113</v>
      </c>
      <c r="AS3066" s="208">
        <v>1.6160000000000001</v>
      </c>
      <c r="AT3066" s="208">
        <v>0.93500000000000005</v>
      </c>
      <c r="AU3066" s="208">
        <v>0.56799999999999995</v>
      </c>
      <c r="AV3066" s="24"/>
      <c r="AW3066" s="24"/>
      <c r="AX3066" s="24"/>
      <c r="AY3066" s="208">
        <v>8.9999999999999993E-3</v>
      </c>
      <c r="AZ3066" s="208">
        <v>0.66900000000000004</v>
      </c>
      <c r="BA3066" s="208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208">
        <v>2.6</v>
      </c>
      <c r="G3067" s="208">
        <v>2.222</v>
      </c>
      <c r="H3067" s="208">
        <v>1.728</v>
      </c>
      <c r="I3067" s="221">
        <v>1.4510000000000001</v>
      </c>
      <c r="J3067" s="221"/>
      <c r="K3067" s="208">
        <v>0.86099999999999999</v>
      </c>
      <c r="L3067" s="208">
        <v>0.20799999999999999</v>
      </c>
      <c r="M3067" s="24"/>
      <c r="N3067" s="208">
        <v>0.09</v>
      </c>
      <c r="O3067" s="208">
        <v>0.83099999999999996</v>
      </c>
      <c r="P3067" s="208">
        <v>1.524</v>
      </c>
      <c r="Q3067" s="208">
        <v>2.0609999999999999</v>
      </c>
      <c r="R3067" s="208">
        <v>2.1349999999999998</v>
      </c>
      <c r="S3067" s="208">
        <v>2.4140000000000001</v>
      </c>
      <c r="T3067" s="208">
        <v>2.1379999999999999</v>
      </c>
      <c r="U3067" s="208">
        <v>1.863</v>
      </c>
      <c r="V3067" s="208">
        <v>1.5</v>
      </c>
      <c r="W3067" s="208">
        <v>0.99099999999999999</v>
      </c>
      <c r="X3067" s="208">
        <v>0.53100000000000003</v>
      </c>
      <c r="Y3067" s="24"/>
      <c r="Z3067" s="208">
        <v>0.42</v>
      </c>
      <c r="AA3067" s="208">
        <v>0.56399999999999995</v>
      </c>
      <c r="AB3067" s="208">
        <v>1.274</v>
      </c>
      <c r="AC3067" s="208">
        <v>2.0859999999999999</v>
      </c>
      <c r="AD3067" s="208">
        <v>2.1179999999999999</v>
      </c>
      <c r="AE3067" s="24"/>
      <c r="AF3067" s="208">
        <v>1.9690000000000001</v>
      </c>
      <c r="AG3067" s="208">
        <v>1.6639999999999999</v>
      </c>
      <c r="AH3067" s="208">
        <v>1.1659999999999999</v>
      </c>
      <c r="AI3067" s="208">
        <v>1.099</v>
      </c>
      <c r="AJ3067" s="208">
        <v>0.19500000000000001</v>
      </c>
      <c r="AK3067" s="24"/>
      <c r="AL3067" s="24"/>
      <c r="AM3067" s="24"/>
      <c r="AN3067" s="208">
        <v>1.833</v>
      </c>
      <c r="AO3067" s="208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208">
        <v>0.871</v>
      </c>
      <c r="BA3067" s="208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209">
        <v>1.925</v>
      </c>
      <c r="G3068" s="209">
        <v>1.51</v>
      </c>
      <c r="H3068" s="209">
        <v>1.131</v>
      </c>
      <c r="I3068" s="224">
        <v>1.623</v>
      </c>
      <c r="J3068" s="224"/>
      <c r="K3068" s="209">
        <v>0.372</v>
      </c>
      <c r="L3068" s="20"/>
      <c r="M3068" s="20"/>
      <c r="N3068" s="20"/>
      <c r="O3068" s="20"/>
      <c r="P3068" s="209">
        <v>0.65500000000000003</v>
      </c>
      <c r="Q3068" s="209">
        <v>1.395</v>
      </c>
      <c r="R3068" s="209">
        <v>1.758</v>
      </c>
      <c r="S3068" s="209">
        <v>1.804</v>
      </c>
      <c r="T3068" s="209">
        <v>1.825</v>
      </c>
      <c r="U3068" s="209">
        <v>1.4079999999999999</v>
      </c>
      <c r="V3068" s="20"/>
      <c r="W3068" s="209">
        <v>1.21</v>
      </c>
      <c r="X3068" s="20"/>
      <c r="Y3068" s="20"/>
      <c r="Z3068" s="20"/>
      <c r="AA3068" s="20"/>
      <c r="AB3068" s="209">
        <v>1.889</v>
      </c>
      <c r="AC3068" s="209">
        <v>1.1579999999999999</v>
      </c>
      <c r="AD3068" s="209">
        <v>2.0680000000000001</v>
      </c>
      <c r="AE3068" s="209">
        <v>1.911</v>
      </c>
      <c r="AF3068" s="209">
        <v>1.7729999999999999</v>
      </c>
      <c r="AG3068" s="209">
        <v>1.573</v>
      </c>
      <c r="AH3068" s="209">
        <v>0.91300000000000003</v>
      </c>
      <c r="AI3068" s="209">
        <v>0.63300000000000001</v>
      </c>
      <c r="AJ3068" s="209">
        <v>0.246</v>
      </c>
      <c r="AK3068" s="20"/>
      <c r="AL3068" s="209">
        <v>0.19400000000000001</v>
      </c>
      <c r="AM3068" s="209">
        <v>0.504</v>
      </c>
      <c r="AN3068" s="209">
        <v>15.577</v>
      </c>
      <c r="AO3068" s="209">
        <v>1.633</v>
      </c>
      <c r="AP3068" s="209">
        <v>2.194</v>
      </c>
      <c r="AQ3068" s="209">
        <v>2.161</v>
      </c>
      <c r="AR3068" s="209">
        <v>2.0539999999999998</v>
      </c>
      <c r="AS3068" s="209">
        <v>1.4790000000000001</v>
      </c>
      <c r="AT3068" s="209">
        <v>0.79800000000000004</v>
      </c>
      <c r="AU3068" s="209">
        <v>0.44500000000000001</v>
      </c>
      <c r="AV3068" s="209">
        <v>9.2999999999999999E-2</v>
      </c>
      <c r="AW3068" s="20"/>
      <c r="AX3068" s="20"/>
      <c r="AY3068" s="209">
        <v>0.54900000000000004</v>
      </c>
      <c r="AZ3068" s="209">
        <v>0.51600000000000001</v>
      </c>
      <c r="BA3068" s="209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208">
        <v>1.925</v>
      </c>
      <c r="G3069" s="208">
        <v>1.51</v>
      </c>
      <c r="H3069" s="208">
        <v>1.131</v>
      </c>
      <c r="I3069" s="221">
        <v>1.623</v>
      </c>
      <c r="J3069" s="221"/>
      <c r="K3069" s="208">
        <v>0.372</v>
      </c>
      <c r="L3069" s="24"/>
      <c r="M3069" s="24"/>
      <c r="N3069" s="24"/>
      <c r="O3069" s="24"/>
      <c r="P3069" s="208">
        <v>0.65500000000000003</v>
      </c>
      <c r="Q3069" s="208">
        <v>1.395</v>
      </c>
      <c r="R3069" s="208">
        <v>1.758</v>
      </c>
      <c r="S3069" s="208">
        <v>1.804</v>
      </c>
      <c r="T3069" s="208">
        <v>1.825</v>
      </c>
      <c r="U3069" s="208">
        <v>1.4079999999999999</v>
      </c>
      <c r="V3069" s="24"/>
      <c r="W3069" s="208">
        <v>1.21</v>
      </c>
      <c r="X3069" s="24"/>
      <c r="Y3069" s="24"/>
      <c r="Z3069" s="24"/>
      <c r="AA3069" s="24"/>
      <c r="AB3069" s="208">
        <v>1.889</v>
      </c>
      <c r="AC3069" s="208">
        <v>1.1579999999999999</v>
      </c>
      <c r="AD3069" s="208">
        <v>2.0680000000000001</v>
      </c>
      <c r="AE3069" s="208">
        <v>1.911</v>
      </c>
      <c r="AF3069" s="208">
        <v>1.7729999999999999</v>
      </c>
      <c r="AG3069" s="208">
        <v>1.573</v>
      </c>
      <c r="AH3069" s="208">
        <v>0.91300000000000003</v>
      </c>
      <c r="AI3069" s="208">
        <v>0.63300000000000001</v>
      </c>
      <c r="AJ3069" s="208">
        <v>0.246</v>
      </c>
      <c r="AK3069" s="24"/>
      <c r="AL3069" s="208">
        <v>0.19400000000000001</v>
      </c>
      <c r="AM3069" s="208">
        <v>0.504</v>
      </c>
      <c r="AN3069" s="208">
        <v>0.97499999999999998</v>
      </c>
      <c r="AO3069" s="208">
        <v>1.633</v>
      </c>
      <c r="AP3069" s="208">
        <v>2.194</v>
      </c>
      <c r="AQ3069" s="208">
        <v>2.161</v>
      </c>
      <c r="AR3069" s="208">
        <v>2.0539999999999998</v>
      </c>
      <c r="AS3069" s="208">
        <v>1.4790000000000001</v>
      </c>
      <c r="AT3069" s="208">
        <v>0.79800000000000004</v>
      </c>
      <c r="AU3069" s="208">
        <v>0.44500000000000001</v>
      </c>
      <c r="AV3069" s="208">
        <v>9.2999999999999999E-2</v>
      </c>
      <c r="AW3069" s="24"/>
      <c r="AX3069" s="24"/>
      <c r="AY3069" s="208">
        <v>0.54900000000000004</v>
      </c>
      <c r="AZ3069" s="208">
        <v>0.51600000000000001</v>
      </c>
      <c r="BA3069" s="208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211">
        <v>383.108</v>
      </c>
      <c r="G3070" s="211">
        <v>305.62900000000002</v>
      </c>
      <c r="H3070" s="211">
        <v>263.91399999999999</v>
      </c>
      <c r="I3070" s="220">
        <v>183.89599999999999</v>
      </c>
      <c r="J3070" s="220"/>
      <c r="K3070" s="211">
        <v>149.39599999999999</v>
      </c>
      <c r="L3070" s="211">
        <v>82.305999999999997</v>
      </c>
      <c r="M3070" s="211">
        <v>23.706</v>
      </c>
      <c r="N3070" s="211">
        <v>57.591999999999999</v>
      </c>
      <c r="O3070" s="211">
        <v>149.63200000000001</v>
      </c>
      <c r="P3070" s="211">
        <v>186.38499999999999</v>
      </c>
      <c r="Q3070" s="211">
        <v>222.25299999999999</v>
      </c>
      <c r="R3070" s="211">
        <v>312.24799999999999</v>
      </c>
      <c r="S3070" s="211">
        <v>371.87599999999998</v>
      </c>
      <c r="T3070" s="211">
        <v>366.13900000000001</v>
      </c>
      <c r="U3070" s="211">
        <v>310.32299999999998</v>
      </c>
      <c r="V3070" s="211">
        <v>229.54</v>
      </c>
      <c r="W3070" s="211">
        <v>106.649</v>
      </c>
      <c r="X3070" s="211">
        <v>40.479999999999997</v>
      </c>
      <c r="Y3070" s="211">
        <v>21.783999999999999</v>
      </c>
      <c r="Z3070" s="211">
        <v>42.261000000000003</v>
      </c>
      <c r="AA3070" s="211">
        <v>-1.58</v>
      </c>
      <c r="AB3070" s="211">
        <v>156.61199999999999</v>
      </c>
      <c r="AC3070" s="211">
        <v>254.48599999999999</v>
      </c>
      <c r="AD3070" s="211">
        <v>355.60599999999999</v>
      </c>
      <c r="AE3070" s="211">
        <v>364.61900000000003</v>
      </c>
      <c r="AF3070" s="211">
        <v>319.86599999999999</v>
      </c>
      <c r="AG3070" s="211">
        <v>276.06700000000001</v>
      </c>
      <c r="AH3070" s="211">
        <v>167.39699999999999</v>
      </c>
      <c r="AI3070" s="211">
        <v>120.036</v>
      </c>
      <c r="AJ3070" s="211">
        <v>58.850999999999999</v>
      </c>
      <c r="AK3070" s="211">
        <v>20.152999999999999</v>
      </c>
      <c r="AL3070" s="211">
        <v>48.774999999999999</v>
      </c>
      <c r="AM3070" s="211">
        <v>89.688000000000002</v>
      </c>
      <c r="AN3070" s="211">
        <v>141.827</v>
      </c>
      <c r="AO3070" s="211">
        <v>252.65799999999999</v>
      </c>
      <c r="AP3070" s="211">
        <v>345.97500000000002</v>
      </c>
      <c r="AQ3070" s="211">
        <v>347.411</v>
      </c>
      <c r="AR3070" s="211">
        <v>311.35500000000002</v>
      </c>
      <c r="AS3070" s="211">
        <v>277.851</v>
      </c>
      <c r="AT3070" s="211">
        <v>182.197</v>
      </c>
      <c r="AU3070" s="211">
        <v>117.64400000000001</v>
      </c>
      <c r="AV3070" s="211">
        <v>72.546999999999997</v>
      </c>
      <c r="AW3070" s="211">
        <v>22.236999999999998</v>
      </c>
      <c r="AX3070" s="211">
        <v>46.55</v>
      </c>
      <c r="AY3070" s="211">
        <v>102.795</v>
      </c>
      <c r="AZ3070" s="211">
        <v>150.35900000000001</v>
      </c>
      <c r="BA3070" s="211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9">
        <v>7.6139999999999999</v>
      </c>
      <c r="U3071" s="209">
        <v>1.399</v>
      </c>
      <c r="V3071" s="209">
        <v>1.087</v>
      </c>
      <c r="W3071" s="209">
        <v>0.59699999999999998</v>
      </c>
      <c r="X3071" s="209">
        <v>0.2</v>
      </c>
      <c r="Y3071" s="209">
        <v>6.2E-2</v>
      </c>
      <c r="Z3071" s="209">
        <v>0.106</v>
      </c>
      <c r="AA3071" s="20"/>
      <c r="AB3071" s="209">
        <v>1.3009999999999999</v>
      </c>
      <c r="AC3071" s="209">
        <v>1.512</v>
      </c>
      <c r="AD3071" s="209">
        <v>1.7849999999999999</v>
      </c>
      <c r="AE3071" s="209">
        <v>0.29199999999999998</v>
      </c>
      <c r="AF3071" s="209">
        <v>2.266</v>
      </c>
      <c r="AG3071" s="209">
        <v>3.3719999999999999</v>
      </c>
      <c r="AH3071" s="20"/>
      <c r="AI3071" s="20"/>
      <c r="AJ3071" s="20"/>
      <c r="AK3071" s="20"/>
      <c r="AL3071" s="20"/>
      <c r="AM3071" s="209">
        <v>0.5</v>
      </c>
      <c r="AN3071" s="20"/>
      <c r="AO3071" s="209">
        <v>1.8</v>
      </c>
      <c r="AP3071" s="20"/>
      <c r="AQ3071" s="209">
        <v>1.3</v>
      </c>
      <c r="AR3071" s="209">
        <v>2.2170000000000001</v>
      </c>
      <c r="AS3071" s="209">
        <v>2.48</v>
      </c>
      <c r="AT3071" s="209">
        <v>1.2</v>
      </c>
      <c r="AU3071" s="209">
        <v>0.66</v>
      </c>
      <c r="AV3071" s="20"/>
      <c r="AW3071" s="20"/>
      <c r="AX3071" s="20"/>
      <c r="AY3071" s="209">
        <v>0.54</v>
      </c>
      <c r="AZ3071" s="209">
        <v>0.749</v>
      </c>
      <c r="BA3071" s="209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08">
        <v>7.6139999999999999</v>
      </c>
      <c r="U3072" s="208">
        <v>1.399</v>
      </c>
      <c r="V3072" s="208">
        <v>1.087</v>
      </c>
      <c r="W3072" s="208">
        <v>0.59699999999999998</v>
      </c>
      <c r="X3072" s="208">
        <v>0.2</v>
      </c>
      <c r="Y3072" s="208">
        <v>6.2E-2</v>
      </c>
      <c r="Z3072" s="208">
        <v>0.106</v>
      </c>
      <c r="AA3072" s="24"/>
      <c r="AB3072" s="208">
        <v>1.3009999999999999</v>
      </c>
      <c r="AC3072" s="208">
        <v>1.512</v>
      </c>
      <c r="AD3072" s="208">
        <v>1.7849999999999999</v>
      </c>
      <c r="AE3072" s="208">
        <v>0.29199999999999998</v>
      </c>
      <c r="AF3072" s="208">
        <v>2.266</v>
      </c>
      <c r="AG3072" s="208">
        <v>3.3719999999999999</v>
      </c>
      <c r="AH3072" s="24"/>
      <c r="AI3072" s="24"/>
      <c r="AJ3072" s="24"/>
      <c r="AK3072" s="24"/>
      <c r="AL3072" s="24"/>
      <c r="AM3072" s="208">
        <v>0.5</v>
      </c>
      <c r="AN3072" s="24"/>
      <c r="AO3072" s="208">
        <v>1.8</v>
      </c>
      <c r="AP3072" s="24"/>
      <c r="AQ3072" s="208">
        <v>1.3</v>
      </c>
      <c r="AR3072" s="208">
        <v>2.2170000000000001</v>
      </c>
      <c r="AS3072" s="208">
        <v>2.48</v>
      </c>
      <c r="AT3072" s="208">
        <v>1.2</v>
      </c>
      <c r="AU3072" s="208">
        <v>0.66</v>
      </c>
      <c r="AV3072" s="24"/>
      <c r="AW3072" s="24"/>
      <c r="AX3072" s="24"/>
      <c r="AY3072" s="208">
        <v>0.54</v>
      </c>
      <c r="AZ3072" s="208">
        <v>0.749</v>
      </c>
      <c r="BA3072" s="208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9">
        <v>10.199</v>
      </c>
      <c r="AW3073" s="20"/>
      <c r="AX3073" s="20"/>
      <c r="AY3073" s="209">
        <v>4.8</v>
      </c>
      <c r="AZ3073" s="209">
        <v>10.605</v>
      </c>
      <c r="BA3073" s="209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08">
        <v>10.199</v>
      </c>
      <c r="AW3074" s="24"/>
      <c r="AX3074" s="24"/>
      <c r="AY3074" s="208">
        <v>4.8</v>
      </c>
      <c r="AZ3074" s="208">
        <v>10.605</v>
      </c>
      <c r="BA3074" s="208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209">
        <v>1.32</v>
      </c>
      <c r="G3075" s="209">
        <v>1.169</v>
      </c>
      <c r="H3075" s="209">
        <v>0.78500000000000003</v>
      </c>
      <c r="I3075" s="224">
        <v>0.67100000000000004</v>
      </c>
      <c r="J3075" s="224"/>
      <c r="K3075" s="209">
        <v>0.35099999999999998</v>
      </c>
      <c r="L3075" s="209">
        <v>0.13600000000000001</v>
      </c>
      <c r="M3075" s="20"/>
      <c r="N3075" s="209">
        <v>0.25700000000000001</v>
      </c>
      <c r="O3075" s="209">
        <v>0.33100000000000002</v>
      </c>
      <c r="P3075" s="209">
        <v>0.81499999999999995</v>
      </c>
      <c r="Q3075" s="209">
        <v>1.0609999999999999</v>
      </c>
      <c r="R3075" s="209">
        <v>1.218</v>
      </c>
      <c r="S3075" s="209">
        <v>1.714</v>
      </c>
      <c r="T3075" s="209">
        <v>1.464</v>
      </c>
      <c r="U3075" s="209">
        <v>1.1950000000000001</v>
      </c>
      <c r="V3075" s="209">
        <v>0.80100000000000005</v>
      </c>
      <c r="W3075" s="209">
        <v>0.53400000000000003</v>
      </c>
      <c r="X3075" s="209">
        <v>0.22500000000000001</v>
      </c>
      <c r="Y3075" s="20"/>
      <c r="Z3075" s="209">
        <v>0.28999999999999998</v>
      </c>
      <c r="AA3075" s="209">
        <v>0.36899999999999999</v>
      </c>
      <c r="AB3075" s="209">
        <v>0.82</v>
      </c>
      <c r="AC3075" s="209">
        <v>1.3160000000000001</v>
      </c>
      <c r="AD3075" s="209">
        <v>1.956</v>
      </c>
      <c r="AE3075" s="209">
        <v>1.625</v>
      </c>
      <c r="AF3075" s="209">
        <v>1.581</v>
      </c>
      <c r="AG3075" s="209">
        <v>1.198</v>
      </c>
      <c r="AH3075" s="209">
        <v>0.61299999999999999</v>
      </c>
      <c r="AI3075" s="209">
        <v>0.46</v>
      </c>
      <c r="AJ3075" s="20"/>
      <c r="AK3075" s="209">
        <v>0.191</v>
      </c>
      <c r="AL3075" s="20"/>
      <c r="AM3075" s="209">
        <v>0.46300000000000002</v>
      </c>
      <c r="AN3075" s="209">
        <v>0.68300000000000005</v>
      </c>
      <c r="AO3075" s="209">
        <v>1.3160000000000001</v>
      </c>
      <c r="AP3075" s="209">
        <v>1.96</v>
      </c>
      <c r="AQ3075" s="209">
        <v>1.94</v>
      </c>
      <c r="AR3075" s="209">
        <v>1.851</v>
      </c>
      <c r="AS3075" s="209">
        <v>1.214</v>
      </c>
      <c r="AT3075" s="209">
        <v>0.94</v>
      </c>
      <c r="AU3075" s="209">
        <v>0.46899999999999997</v>
      </c>
      <c r="AV3075" s="209">
        <v>0.19500000000000001</v>
      </c>
      <c r="AW3075" s="209">
        <v>0.111</v>
      </c>
      <c r="AX3075" s="20"/>
      <c r="AY3075" s="209">
        <v>0.55100000000000005</v>
      </c>
      <c r="AZ3075" s="209">
        <v>0.59099999999999997</v>
      </c>
      <c r="BA3075" s="209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208">
        <v>1.32</v>
      </c>
      <c r="G3076" s="208">
        <v>1.169</v>
      </c>
      <c r="H3076" s="208">
        <v>0.78500000000000003</v>
      </c>
      <c r="I3076" s="221">
        <v>0.67100000000000004</v>
      </c>
      <c r="J3076" s="221"/>
      <c r="K3076" s="208">
        <v>0.35099999999999998</v>
      </c>
      <c r="L3076" s="208">
        <v>0.13600000000000001</v>
      </c>
      <c r="M3076" s="24"/>
      <c r="N3076" s="208">
        <v>0.25700000000000001</v>
      </c>
      <c r="O3076" s="208">
        <v>0.33100000000000002</v>
      </c>
      <c r="P3076" s="208">
        <v>0.81499999999999995</v>
      </c>
      <c r="Q3076" s="208">
        <v>1.0609999999999999</v>
      </c>
      <c r="R3076" s="208">
        <v>1.218</v>
      </c>
      <c r="S3076" s="208">
        <v>1.714</v>
      </c>
      <c r="T3076" s="208">
        <v>1.464</v>
      </c>
      <c r="U3076" s="208">
        <v>1.1950000000000001</v>
      </c>
      <c r="V3076" s="208">
        <v>0.80100000000000005</v>
      </c>
      <c r="W3076" s="208">
        <v>0.53400000000000003</v>
      </c>
      <c r="X3076" s="208">
        <v>0.22500000000000001</v>
      </c>
      <c r="Y3076" s="24"/>
      <c r="Z3076" s="208">
        <v>0.28999999999999998</v>
      </c>
      <c r="AA3076" s="208">
        <v>0.36899999999999999</v>
      </c>
      <c r="AB3076" s="208">
        <v>0.82</v>
      </c>
      <c r="AC3076" s="208">
        <v>1.3160000000000001</v>
      </c>
      <c r="AD3076" s="208">
        <v>1.956</v>
      </c>
      <c r="AE3076" s="208">
        <v>1.625</v>
      </c>
      <c r="AF3076" s="208">
        <v>1.581</v>
      </c>
      <c r="AG3076" s="208">
        <v>1.198</v>
      </c>
      <c r="AH3076" s="208">
        <v>0.61299999999999999</v>
      </c>
      <c r="AI3076" s="208">
        <v>0.46</v>
      </c>
      <c r="AJ3076" s="24"/>
      <c r="AK3076" s="208">
        <v>0.191</v>
      </c>
      <c r="AL3076" s="24"/>
      <c r="AM3076" s="208">
        <v>0.46300000000000002</v>
      </c>
      <c r="AN3076" s="208">
        <v>0.68300000000000005</v>
      </c>
      <c r="AO3076" s="208">
        <v>1.3160000000000001</v>
      </c>
      <c r="AP3076" s="208">
        <v>1.96</v>
      </c>
      <c r="AQ3076" s="208">
        <v>1.94</v>
      </c>
      <c r="AR3076" s="208">
        <v>1.851</v>
      </c>
      <c r="AS3076" s="208">
        <v>1.214</v>
      </c>
      <c r="AT3076" s="208">
        <v>0.94</v>
      </c>
      <c r="AU3076" s="208">
        <v>0.46899999999999997</v>
      </c>
      <c r="AV3076" s="208">
        <v>0.19500000000000001</v>
      </c>
      <c r="AW3076" s="208">
        <v>0.111</v>
      </c>
      <c r="AX3076" s="24"/>
      <c r="AY3076" s="208">
        <v>0.55100000000000005</v>
      </c>
      <c r="AZ3076" s="208">
        <v>0.59099999999999997</v>
      </c>
      <c r="BA3076" s="208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9">
        <v>16.98</v>
      </c>
      <c r="AH3077" s="209">
        <v>1.1990000000000001</v>
      </c>
      <c r="AI3077" s="209">
        <v>0.96699999999999997</v>
      </c>
      <c r="AJ3077" s="209">
        <v>0.38900000000000001</v>
      </c>
      <c r="AK3077" s="20"/>
      <c r="AL3077" s="20"/>
      <c r="AM3077" s="209">
        <v>0.70599999999999996</v>
      </c>
      <c r="AN3077" s="209">
        <v>1.3109999999999999</v>
      </c>
      <c r="AO3077" s="209">
        <v>2.714</v>
      </c>
      <c r="AP3077" s="209">
        <v>3.9870000000000001</v>
      </c>
      <c r="AQ3077" s="209">
        <v>3.9279999999999999</v>
      </c>
      <c r="AR3077" s="20"/>
      <c r="AS3077" s="209">
        <v>2.58</v>
      </c>
      <c r="AT3077" s="209">
        <v>1.5349999999999999</v>
      </c>
      <c r="AU3077" s="209">
        <v>0.71599999999999997</v>
      </c>
      <c r="AV3077" s="209">
        <v>0.152</v>
      </c>
      <c r="AW3077" s="20"/>
      <c r="AX3077" s="20"/>
      <c r="AY3077" s="209">
        <v>1.0389999999999999</v>
      </c>
      <c r="AZ3077" s="209">
        <v>0.86</v>
      </c>
      <c r="BA3077" s="209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08">
        <v>16.98</v>
      </c>
      <c r="AH3078" s="208">
        <v>1.1990000000000001</v>
      </c>
      <c r="AI3078" s="208">
        <v>0.96699999999999997</v>
      </c>
      <c r="AJ3078" s="208">
        <v>0.38900000000000001</v>
      </c>
      <c r="AK3078" s="24"/>
      <c r="AL3078" s="24"/>
      <c r="AM3078" s="208">
        <v>0.70599999999999996</v>
      </c>
      <c r="AN3078" s="208">
        <v>1.3109999999999999</v>
      </c>
      <c r="AO3078" s="208">
        <v>2.714</v>
      </c>
      <c r="AP3078" s="208">
        <v>3.9870000000000001</v>
      </c>
      <c r="AQ3078" s="208">
        <v>3.9279999999999999</v>
      </c>
      <c r="AR3078" s="24"/>
      <c r="AS3078" s="208">
        <v>2.58</v>
      </c>
      <c r="AT3078" s="208">
        <v>1.5349999999999999</v>
      </c>
      <c r="AU3078" s="208">
        <v>0.71599999999999997</v>
      </c>
      <c r="AV3078" s="208">
        <v>0.152</v>
      </c>
      <c r="AW3078" s="24"/>
      <c r="AX3078" s="24"/>
      <c r="AY3078" s="208">
        <v>1.0389999999999999</v>
      </c>
      <c r="AZ3078" s="208">
        <v>0.86</v>
      </c>
      <c r="BA3078" s="208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209">
        <v>131.9</v>
      </c>
      <c r="G3079" s="209">
        <v>89.8</v>
      </c>
      <c r="H3079" s="209">
        <v>81.8</v>
      </c>
      <c r="I3079" s="224">
        <v>54.567</v>
      </c>
      <c r="J3079" s="224"/>
      <c r="K3079" s="209">
        <v>22.036000000000001</v>
      </c>
      <c r="L3079" s="209">
        <v>0.129</v>
      </c>
      <c r="M3079" s="20"/>
      <c r="N3079" s="20"/>
      <c r="O3079" s="209">
        <v>79.656000000000006</v>
      </c>
      <c r="P3079" s="209">
        <v>66.272999999999996</v>
      </c>
      <c r="Q3079" s="209">
        <v>93.599000000000004</v>
      </c>
      <c r="R3079" s="209">
        <v>56.488</v>
      </c>
      <c r="S3079" s="209">
        <v>114.40600000000001</v>
      </c>
      <c r="T3079" s="209">
        <v>114.622</v>
      </c>
      <c r="U3079" s="209">
        <v>76.78</v>
      </c>
      <c r="V3079" s="209">
        <v>31.943000000000001</v>
      </c>
      <c r="W3079" s="209">
        <v>16.228999999999999</v>
      </c>
      <c r="X3079" s="209">
        <v>0.36799999999999999</v>
      </c>
      <c r="Y3079" s="20"/>
      <c r="Z3079" s="20"/>
      <c r="AA3079" s="209">
        <v>-81.016999999999996</v>
      </c>
      <c r="AB3079" s="209">
        <v>39.058</v>
      </c>
      <c r="AC3079" s="209">
        <v>66.587999999999994</v>
      </c>
      <c r="AD3079" s="209">
        <v>89.948999999999998</v>
      </c>
      <c r="AE3079" s="209">
        <v>84.367999999999995</v>
      </c>
      <c r="AF3079" s="209">
        <v>73.572999999999993</v>
      </c>
      <c r="AG3079" s="209">
        <v>48.594000000000001</v>
      </c>
      <c r="AH3079" s="209">
        <v>28.841999999999999</v>
      </c>
      <c r="AI3079" s="209">
        <v>20.187999999999999</v>
      </c>
      <c r="AJ3079" s="20"/>
      <c r="AK3079" s="20"/>
      <c r="AL3079" s="20"/>
      <c r="AM3079" s="209">
        <v>16.123999999999999</v>
      </c>
      <c r="AN3079" s="209">
        <v>35.883000000000003</v>
      </c>
      <c r="AO3079" s="209">
        <v>59.509</v>
      </c>
      <c r="AP3079" s="209">
        <v>74.465000000000003</v>
      </c>
      <c r="AQ3079" s="209">
        <v>73.207999999999998</v>
      </c>
      <c r="AR3079" s="209">
        <v>58.313000000000002</v>
      </c>
      <c r="AS3079" s="209">
        <v>50.814999999999998</v>
      </c>
      <c r="AT3079" s="209">
        <v>31.401</v>
      </c>
      <c r="AU3079" s="209">
        <v>16.751999999999999</v>
      </c>
      <c r="AV3079" s="20"/>
      <c r="AW3079" s="20"/>
      <c r="AX3079" s="20"/>
      <c r="AY3079" s="209">
        <v>14.848000000000001</v>
      </c>
      <c r="AZ3079" s="209">
        <v>26.177</v>
      </c>
      <c r="BA3079" s="209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208">
        <v>23.9</v>
      </c>
      <c r="G3080" s="208">
        <v>16.899999999999999</v>
      </c>
      <c r="H3080" s="208">
        <v>15</v>
      </c>
      <c r="I3080" s="221">
        <v>10.938000000000001</v>
      </c>
      <c r="J3080" s="221"/>
      <c r="K3080" s="208">
        <v>6.258</v>
      </c>
      <c r="L3080" s="24"/>
      <c r="M3080" s="24"/>
      <c r="N3080" s="24"/>
      <c r="O3080" s="208">
        <v>10.858000000000001</v>
      </c>
      <c r="P3080" s="208">
        <v>14.404</v>
      </c>
      <c r="Q3080" s="208">
        <v>22.457000000000001</v>
      </c>
      <c r="R3080" s="208">
        <v>11.680999999999999</v>
      </c>
      <c r="S3080" s="208">
        <v>26.087</v>
      </c>
      <c r="T3080" s="208">
        <v>25.805</v>
      </c>
      <c r="U3080" s="208">
        <v>18.004999999999999</v>
      </c>
      <c r="V3080" s="208">
        <v>10.282999999999999</v>
      </c>
      <c r="W3080" s="208">
        <v>6.1859999999999999</v>
      </c>
      <c r="X3080" s="24"/>
      <c r="Y3080" s="24"/>
      <c r="Z3080" s="24"/>
      <c r="AA3080" s="208">
        <v>-48.488999999999997</v>
      </c>
      <c r="AB3080" s="208">
        <v>14.013</v>
      </c>
      <c r="AC3080" s="208">
        <v>24.161999999999999</v>
      </c>
      <c r="AD3080" s="208">
        <v>32.593000000000004</v>
      </c>
      <c r="AE3080" s="208">
        <v>30.591000000000001</v>
      </c>
      <c r="AF3080" s="208">
        <v>25.048999999999999</v>
      </c>
      <c r="AG3080" s="208">
        <v>17.135000000000002</v>
      </c>
      <c r="AH3080" s="208">
        <v>11.432</v>
      </c>
      <c r="AI3080" s="208">
        <v>7.7919999999999998</v>
      </c>
      <c r="AJ3080" s="24"/>
      <c r="AK3080" s="24"/>
      <c r="AL3080" s="24"/>
      <c r="AM3080" s="208">
        <v>7.5640000000000001</v>
      </c>
      <c r="AN3080" s="208">
        <v>15.208</v>
      </c>
      <c r="AO3080" s="208">
        <v>24.266999999999999</v>
      </c>
      <c r="AP3080" s="208">
        <v>30.902999999999999</v>
      </c>
      <c r="AQ3080" s="208">
        <v>29.876000000000001</v>
      </c>
      <c r="AR3080" s="208">
        <v>23.782</v>
      </c>
      <c r="AS3080" s="208">
        <v>21.093</v>
      </c>
      <c r="AT3080" s="208">
        <v>12.974</v>
      </c>
      <c r="AU3080" s="208">
        <v>6.9109999999999996</v>
      </c>
      <c r="AV3080" s="24"/>
      <c r="AW3080" s="24"/>
      <c r="AX3080" s="24"/>
      <c r="AY3080" s="208">
        <v>6.1950000000000003</v>
      </c>
      <c r="AZ3080" s="208">
        <v>11.545</v>
      </c>
      <c r="BA3080" s="208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208">
        <v>15.3</v>
      </c>
      <c r="G3081" s="208">
        <v>11.2</v>
      </c>
      <c r="H3081" s="208">
        <v>10.4</v>
      </c>
      <c r="I3081" s="221">
        <v>8.1620000000000008</v>
      </c>
      <c r="J3081" s="221"/>
      <c r="K3081" s="208">
        <v>4.2560000000000002</v>
      </c>
      <c r="L3081" s="24"/>
      <c r="M3081" s="24"/>
      <c r="N3081" s="24"/>
      <c r="O3081" s="208">
        <v>7.0339999999999998</v>
      </c>
      <c r="P3081" s="208">
        <v>10.138</v>
      </c>
      <c r="Q3081" s="208">
        <v>13.922000000000001</v>
      </c>
      <c r="R3081" s="208">
        <v>7.9489999999999998</v>
      </c>
      <c r="S3081" s="208">
        <v>15.372</v>
      </c>
      <c r="T3081" s="208">
        <v>17.085999999999999</v>
      </c>
      <c r="U3081" s="208">
        <v>11.077</v>
      </c>
      <c r="V3081" s="208">
        <v>5.6920000000000002</v>
      </c>
      <c r="W3081" s="208">
        <v>1.1020000000000001</v>
      </c>
      <c r="X3081" s="24"/>
      <c r="Y3081" s="24"/>
      <c r="Z3081" s="24"/>
      <c r="AA3081" s="208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208">
        <v>21.9</v>
      </c>
      <c r="G3082" s="208">
        <v>16.5</v>
      </c>
      <c r="H3082" s="208">
        <v>16.7</v>
      </c>
      <c r="I3082" s="221">
        <v>9.0489999999999995</v>
      </c>
      <c r="J3082" s="221"/>
      <c r="K3082" s="208">
        <v>3.3519999999999999</v>
      </c>
      <c r="L3082" s="24"/>
      <c r="M3082" s="24"/>
      <c r="N3082" s="24"/>
      <c r="O3082" s="208">
        <v>2.6</v>
      </c>
      <c r="P3082" s="208">
        <v>14.12</v>
      </c>
      <c r="Q3082" s="208">
        <v>20.105</v>
      </c>
      <c r="R3082" s="208">
        <v>14.839</v>
      </c>
      <c r="S3082" s="208">
        <v>24.475999999999999</v>
      </c>
      <c r="T3082" s="208">
        <v>24.87</v>
      </c>
      <c r="U3082" s="208">
        <v>16.646000000000001</v>
      </c>
      <c r="V3082" s="208">
        <v>9.3390000000000004</v>
      </c>
      <c r="W3082" s="208">
        <v>4.8049999999999997</v>
      </c>
      <c r="X3082" s="24"/>
      <c r="Y3082" s="24"/>
      <c r="Z3082" s="24"/>
      <c r="AA3082" s="208">
        <v>-5.3719999999999999</v>
      </c>
      <c r="AB3082" s="208">
        <v>8.94</v>
      </c>
      <c r="AC3082" s="208">
        <v>14.510999999999999</v>
      </c>
      <c r="AD3082" s="208">
        <v>19.256</v>
      </c>
      <c r="AE3082" s="208">
        <v>17.805</v>
      </c>
      <c r="AF3082" s="208">
        <v>15.121</v>
      </c>
      <c r="AG3082" s="208">
        <v>9.7859999999999996</v>
      </c>
      <c r="AH3082" s="208">
        <v>5.8079999999999998</v>
      </c>
      <c r="AI3082" s="208">
        <v>3.5910000000000002</v>
      </c>
      <c r="AJ3082" s="24"/>
      <c r="AK3082" s="24"/>
      <c r="AL3082" s="24"/>
      <c r="AM3082" s="208">
        <v>3.0059999999999998</v>
      </c>
      <c r="AN3082" s="208">
        <v>7.891</v>
      </c>
      <c r="AO3082" s="208">
        <v>15.84</v>
      </c>
      <c r="AP3082" s="208">
        <v>19.919</v>
      </c>
      <c r="AQ3082" s="208">
        <v>18.832000000000001</v>
      </c>
      <c r="AR3082" s="208">
        <v>15.15</v>
      </c>
      <c r="AS3082" s="208">
        <v>13.311999999999999</v>
      </c>
      <c r="AT3082" s="208">
        <v>8.0380000000000003</v>
      </c>
      <c r="AU3082" s="208">
        <v>4.0860000000000003</v>
      </c>
      <c r="AV3082" s="24"/>
      <c r="AW3082" s="24"/>
      <c r="AX3082" s="24"/>
      <c r="AY3082" s="208">
        <v>3.5819999999999999</v>
      </c>
      <c r="AZ3082" s="208">
        <v>6.0449999999999999</v>
      </c>
      <c r="BA3082" s="208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208">
        <v>55.1</v>
      </c>
      <c r="G3083" s="208">
        <v>33.5</v>
      </c>
      <c r="H3083" s="208">
        <v>29.1</v>
      </c>
      <c r="I3083" s="221">
        <v>17.576000000000001</v>
      </c>
      <c r="J3083" s="221"/>
      <c r="K3083" s="24"/>
      <c r="L3083" s="24"/>
      <c r="M3083" s="24"/>
      <c r="N3083" s="24"/>
      <c r="O3083" s="208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208">
        <v>15.7</v>
      </c>
      <c r="G3084" s="208">
        <v>11.7</v>
      </c>
      <c r="H3084" s="208">
        <v>10.6</v>
      </c>
      <c r="I3084" s="221">
        <v>8.8420000000000005</v>
      </c>
      <c r="J3084" s="221"/>
      <c r="K3084" s="208">
        <v>8.17</v>
      </c>
      <c r="L3084" s="208">
        <v>0.129</v>
      </c>
      <c r="M3084" s="24"/>
      <c r="N3084" s="24"/>
      <c r="O3084" s="208">
        <v>58</v>
      </c>
      <c r="P3084" s="208">
        <v>27.611000000000001</v>
      </c>
      <c r="Q3084" s="208">
        <v>37.115000000000002</v>
      </c>
      <c r="R3084" s="208">
        <v>22.018999999999998</v>
      </c>
      <c r="S3084" s="208">
        <v>48.470999999999997</v>
      </c>
      <c r="T3084" s="208">
        <v>46.860999999999997</v>
      </c>
      <c r="U3084" s="208">
        <v>31.052</v>
      </c>
      <c r="V3084" s="208">
        <v>6.6289999999999996</v>
      </c>
      <c r="W3084" s="208">
        <v>4.1360000000000001</v>
      </c>
      <c r="X3084" s="208">
        <v>0.36799999999999999</v>
      </c>
      <c r="Y3084" s="24"/>
      <c r="Z3084" s="24"/>
      <c r="AA3084" s="208">
        <v>-21.306999999999999</v>
      </c>
      <c r="AB3084" s="208">
        <v>16.105</v>
      </c>
      <c r="AC3084" s="208">
        <v>27.914999999999999</v>
      </c>
      <c r="AD3084" s="208">
        <v>38.1</v>
      </c>
      <c r="AE3084" s="208">
        <v>35.972000000000001</v>
      </c>
      <c r="AF3084" s="208">
        <v>33.402999999999999</v>
      </c>
      <c r="AG3084" s="208">
        <v>21.672999999999998</v>
      </c>
      <c r="AH3084" s="208">
        <v>11.602</v>
      </c>
      <c r="AI3084" s="208">
        <v>8.8049999999999997</v>
      </c>
      <c r="AJ3084" s="24"/>
      <c r="AK3084" s="24"/>
      <c r="AL3084" s="24"/>
      <c r="AM3084" s="208">
        <v>5.5540000000000003</v>
      </c>
      <c r="AN3084" s="208">
        <v>12.784000000000001</v>
      </c>
      <c r="AO3084" s="208">
        <v>19.402000000000001</v>
      </c>
      <c r="AP3084" s="208">
        <v>23.643000000000001</v>
      </c>
      <c r="AQ3084" s="208">
        <v>24.5</v>
      </c>
      <c r="AR3084" s="208">
        <v>19.381</v>
      </c>
      <c r="AS3084" s="208">
        <v>16.41</v>
      </c>
      <c r="AT3084" s="208">
        <v>10.388999999999999</v>
      </c>
      <c r="AU3084" s="208">
        <v>5.7549999999999999</v>
      </c>
      <c r="AV3084" s="24"/>
      <c r="AW3084" s="24"/>
      <c r="AX3084" s="24"/>
      <c r="AY3084" s="208">
        <v>5.0709999999999997</v>
      </c>
      <c r="AZ3084" s="208">
        <v>8.5869999999999997</v>
      </c>
      <c r="BA3084" s="208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209">
        <v>9.5000000000000001E-2</v>
      </c>
      <c r="G3085" s="209">
        <v>0.112</v>
      </c>
      <c r="H3085" s="209">
        <v>0.08</v>
      </c>
      <c r="I3085" s="20"/>
      <c r="J3085" s="20"/>
      <c r="K3085" s="209">
        <v>0.16500000000000001</v>
      </c>
      <c r="L3085" s="20"/>
      <c r="M3085" s="20"/>
      <c r="N3085" s="20"/>
      <c r="O3085" s="209">
        <v>0.10299999999999999</v>
      </c>
      <c r="P3085" s="209">
        <v>0.10100000000000001</v>
      </c>
      <c r="Q3085" s="209">
        <v>0.1</v>
      </c>
      <c r="R3085" s="209">
        <v>0.10100000000000001</v>
      </c>
      <c r="S3085" s="209">
        <v>0.08</v>
      </c>
      <c r="T3085" s="209">
        <v>0.111</v>
      </c>
      <c r="U3085" s="209">
        <v>8.5999999999999993E-2</v>
      </c>
      <c r="V3085" s="209">
        <v>0.111</v>
      </c>
      <c r="W3085" s="209">
        <v>8.7999999999999995E-2</v>
      </c>
      <c r="X3085" s="209">
        <v>8.8999999999999996E-2</v>
      </c>
      <c r="Y3085" s="209">
        <v>4.8000000000000001E-2</v>
      </c>
      <c r="Z3085" s="20"/>
      <c r="AA3085" s="209">
        <v>6.5000000000000002E-2</v>
      </c>
      <c r="AB3085" s="209">
        <v>9.6000000000000002E-2</v>
      </c>
      <c r="AC3085" s="209">
        <v>0.104</v>
      </c>
      <c r="AD3085" s="209">
        <v>0.11</v>
      </c>
      <c r="AE3085" s="209">
        <v>7.9000000000000001E-2</v>
      </c>
      <c r="AF3085" s="209">
        <v>7.8E-2</v>
      </c>
      <c r="AG3085" s="209">
        <v>8.7999999999999995E-2</v>
      </c>
      <c r="AH3085" s="209">
        <v>9.9000000000000005E-2</v>
      </c>
      <c r="AI3085" s="209">
        <v>8.1000000000000003E-2</v>
      </c>
      <c r="AJ3085" s="209">
        <v>8.5999999999999993E-2</v>
      </c>
      <c r="AK3085" s="20"/>
      <c r="AL3085" s="20"/>
      <c r="AM3085" s="209">
        <v>0.128</v>
      </c>
      <c r="AN3085" s="20"/>
      <c r="AO3085" s="209">
        <v>0.21</v>
      </c>
      <c r="AP3085" s="209">
        <v>0.1</v>
      </c>
      <c r="AQ3085" s="209">
        <v>7.9000000000000001E-2</v>
      </c>
      <c r="AR3085" s="209">
        <v>9.6000000000000002E-2</v>
      </c>
      <c r="AS3085" s="209">
        <v>8.8999999999999996E-2</v>
      </c>
      <c r="AT3085" s="209">
        <v>0.111</v>
      </c>
      <c r="AU3085" s="209">
        <v>5.8000000000000003E-2</v>
      </c>
      <c r="AV3085" s="209">
        <v>6.7000000000000004E-2</v>
      </c>
      <c r="AW3085" s="20"/>
      <c r="AX3085" s="20"/>
      <c r="AY3085" s="209">
        <v>4.5999999999999999E-2</v>
      </c>
      <c r="AZ3085" s="209">
        <v>0.06</v>
      </c>
      <c r="BA3085" s="209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208">
        <v>9.5000000000000001E-2</v>
      </c>
      <c r="G3086" s="208">
        <v>0.112</v>
      </c>
      <c r="H3086" s="208">
        <v>0.08</v>
      </c>
      <c r="I3086" s="24"/>
      <c r="J3086" s="24"/>
      <c r="K3086" s="208">
        <v>0.16500000000000001</v>
      </c>
      <c r="L3086" s="24"/>
      <c r="M3086" s="24"/>
      <c r="N3086" s="24"/>
      <c r="O3086" s="208">
        <v>0.10299999999999999</v>
      </c>
      <c r="P3086" s="208">
        <v>0.10100000000000001</v>
      </c>
      <c r="Q3086" s="208">
        <v>0.1</v>
      </c>
      <c r="R3086" s="208">
        <v>0.10100000000000001</v>
      </c>
      <c r="S3086" s="208">
        <v>0.08</v>
      </c>
      <c r="T3086" s="208">
        <v>0.111</v>
      </c>
      <c r="U3086" s="208">
        <v>8.5999999999999993E-2</v>
      </c>
      <c r="V3086" s="208">
        <v>0.111</v>
      </c>
      <c r="W3086" s="208">
        <v>8.7999999999999995E-2</v>
      </c>
      <c r="X3086" s="208">
        <v>8.8999999999999996E-2</v>
      </c>
      <c r="Y3086" s="208">
        <v>4.8000000000000001E-2</v>
      </c>
      <c r="Z3086" s="24"/>
      <c r="AA3086" s="208">
        <v>6.5000000000000002E-2</v>
      </c>
      <c r="AB3086" s="208">
        <v>9.6000000000000002E-2</v>
      </c>
      <c r="AC3086" s="208">
        <v>0.104</v>
      </c>
      <c r="AD3086" s="208">
        <v>0.11</v>
      </c>
      <c r="AE3086" s="208">
        <v>7.9000000000000001E-2</v>
      </c>
      <c r="AF3086" s="208">
        <v>7.8E-2</v>
      </c>
      <c r="AG3086" s="208">
        <v>8.7999999999999995E-2</v>
      </c>
      <c r="AH3086" s="208">
        <v>9.9000000000000005E-2</v>
      </c>
      <c r="AI3086" s="208">
        <v>8.1000000000000003E-2</v>
      </c>
      <c r="AJ3086" s="208">
        <v>8.5999999999999993E-2</v>
      </c>
      <c r="AK3086" s="24"/>
      <c r="AL3086" s="24"/>
      <c r="AM3086" s="208">
        <v>0.128</v>
      </c>
      <c r="AN3086" s="24"/>
      <c r="AO3086" s="208">
        <v>0.21</v>
      </c>
      <c r="AP3086" s="208">
        <v>0.1</v>
      </c>
      <c r="AQ3086" s="208">
        <v>7.9000000000000001E-2</v>
      </c>
      <c r="AR3086" s="208">
        <v>9.6000000000000002E-2</v>
      </c>
      <c r="AS3086" s="208">
        <v>8.8999999999999996E-2</v>
      </c>
      <c r="AT3086" s="208">
        <v>0.111</v>
      </c>
      <c r="AU3086" s="208">
        <v>5.8000000000000003E-2</v>
      </c>
      <c r="AV3086" s="208">
        <v>6.7000000000000004E-2</v>
      </c>
      <c r="AW3086" s="24"/>
      <c r="AX3086" s="24"/>
      <c r="AY3086" s="208">
        <v>4.5999999999999999E-2</v>
      </c>
      <c r="AZ3086" s="208">
        <v>0.06</v>
      </c>
      <c r="BA3086" s="208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209">
        <v>4.7279999999999998</v>
      </c>
      <c r="G3087" s="209">
        <v>4.6609999999999996</v>
      </c>
      <c r="H3087" s="209">
        <v>3.0779999999999998</v>
      </c>
      <c r="I3087" s="224">
        <v>2.98</v>
      </c>
      <c r="J3087" s="224"/>
      <c r="K3087" s="209">
        <v>0.99299999999999999</v>
      </c>
      <c r="L3087" s="20"/>
      <c r="M3087" s="20"/>
      <c r="N3087" s="20"/>
      <c r="O3087" s="20"/>
      <c r="P3087" s="209">
        <v>2.2559999999999998</v>
      </c>
      <c r="Q3087" s="209">
        <v>2.7959999999999998</v>
      </c>
      <c r="R3087" s="209">
        <v>3.9319999999999999</v>
      </c>
      <c r="S3087" s="209">
        <v>5.1829999999999998</v>
      </c>
      <c r="T3087" s="209">
        <v>5.0289999999999999</v>
      </c>
      <c r="U3087" s="209">
        <v>4.2930000000000001</v>
      </c>
      <c r="V3087" s="209">
        <v>3.0779999999999998</v>
      </c>
      <c r="W3087" s="209">
        <v>2.41</v>
      </c>
      <c r="X3087" s="20"/>
      <c r="Y3087" s="20"/>
      <c r="Z3087" s="20"/>
      <c r="AA3087" s="209">
        <v>0.374</v>
      </c>
      <c r="AB3087" s="209">
        <v>2.7309999999999999</v>
      </c>
      <c r="AC3087" s="209">
        <v>4.3129999999999997</v>
      </c>
      <c r="AD3087" s="209">
        <v>5.17</v>
      </c>
      <c r="AE3087" s="209">
        <v>4.2759999999999998</v>
      </c>
      <c r="AF3087" s="209">
        <v>4.9130000000000003</v>
      </c>
      <c r="AG3087" s="209">
        <v>4.1139999999999999</v>
      </c>
      <c r="AH3087" s="209">
        <v>2.9740000000000002</v>
      </c>
      <c r="AI3087" s="209">
        <v>1.321</v>
      </c>
      <c r="AJ3087" s="20"/>
      <c r="AK3087" s="20"/>
      <c r="AL3087" s="20"/>
      <c r="AM3087" s="20"/>
      <c r="AN3087" s="209">
        <v>2.31</v>
      </c>
      <c r="AO3087" s="209">
        <v>3.9540000000000002</v>
      </c>
      <c r="AP3087" s="209">
        <v>4.3719999999999999</v>
      </c>
      <c r="AQ3087" s="209">
        <v>4.2539999999999996</v>
      </c>
      <c r="AR3087" s="209">
        <v>4.0839999999999996</v>
      </c>
      <c r="AS3087" s="209">
        <v>3.5720000000000001</v>
      </c>
      <c r="AT3087" s="209">
        <v>2.2850000000000001</v>
      </c>
      <c r="AU3087" s="209">
        <v>1.046</v>
      </c>
      <c r="AV3087" s="20"/>
      <c r="AW3087" s="20"/>
      <c r="AX3087" s="20"/>
      <c r="AY3087" s="20"/>
      <c r="AZ3087" s="209">
        <v>0.51300000000000001</v>
      </c>
      <c r="BA3087" s="209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208">
        <v>4.7279999999999998</v>
      </c>
      <c r="G3088" s="208">
        <v>4.6609999999999996</v>
      </c>
      <c r="H3088" s="208">
        <v>3.0779999999999998</v>
      </c>
      <c r="I3088" s="221">
        <v>2.98</v>
      </c>
      <c r="J3088" s="221"/>
      <c r="K3088" s="208">
        <v>0.99299999999999999</v>
      </c>
      <c r="L3088" s="24"/>
      <c r="M3088" s="24"/>
      <c r="N3088" s="24"/>
      <c r="O3088" s="24"/>
      <c r="P3088" s="208">
        <v>2.2559999999999998</v>
      </c>
      <c r="Q3088" s="208">
        <v>2.7959999999999998</v>
      </c>
      <c r="R3088" s="208">
        <v>3.9319999999999999</v>
      </c>
      <c r="S3088" s="208">
        <v>5.1829999999999998</v>
      </c>
      <c r="T3088" s="208">
        <v>5.0289999999999999</v>
      </c>
      <c r="U3088" s="208">
        <v>4.2930000000000001</v>
      </c>
      <c r="V3088" s="208">
        <v>3.0779999999999998</v>
      </c>
      <c r="W3088" s="208">
        <v>2.41</v>
      </c>
      <c r="X3088" s="24"/>
      <c r="Y3088" s="24"/>
      <c r="Z3088" s="24"/>
      <c r="AA3088" s="208">
        <v>0.374</v>
      </c>
      <c r="AB3088" s="208">
        <v>2.7309999999999999</v>
      </c>
      <c r="AC3088" s="208">
        <v>4.3129999999999997</v>
      </c>
      <c r="AD3088" s="208">
        <v>5.17</v>
      </c>
      <c r="AE3088" s="208">
        <v>4.2759999999999998</v>
      </c>
      <c r="AF3088" s="208">
        <v>4.9130000000000003</v>
      </c>
      <c r="AG3088" s="208">
        <v>4.1139999999999999</v>
      </c>
      <c r="AH3088" s="208">
        <v>2.9740000000000002</v>
      </c>
      <c r="AI3088" s="208">
        <v>1.321</v>
      </c>
      <c r="AJ3088" s="24"/>
      <c r="AK3088" s="24"/>
      <c r="AL3088" s="24"/>
      <c r="AM3088" s="24"/>
      <c r="AN3088" s="208">
        <v>2.31</v>
      </c>
      <c r="AO3088" s="208">
        <v>3.9540000000000002</v>
      </c>
      <c r="AP3088" s="208">
        <v>4.3719999999999999</v>
      </c>
      <c r="AQ3088" s="208">
        <v>4.2539999999999996</v>
      </c>
      <c r="AR3088" s="208">
        <v>4.0839999999999996</v>
      </c>
      <c r="AS3088" s="208">
        <v>3.5720000000000001</v>
      </c>
      <c r="AT3088" s="208">
        <v>2.2850000000000001</v>
      </c>
      <c r="AU3088" s="208">
        <v>1.046</v>
      </c>
      <c r="AV3088" s="24"/>
      <c r="AW3088" s="24"/>
      <c r="AX3088" s="24"/>
      <c r="AY3088" s="24"/>
      <c r="AZ3088" s="208">
        <v>0.51300000000000001</v>
      </c>
      <c r="BA3088" s="208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209">
        <v>232.76400000000001</v>
      </c>
      <c r="G3089" s="209">
        <v>198.245</v>
      </c>
      <c r="H3089" s="209">
        <v>169.95</v>
      </c>
      <c r="I3089" s="224">
        <v>119.17</v>
      </c>
      <c r="J3089" s="224"/>
      <c r="K3089" s="209">
        <v>121.06100000000001</v>
      </c>
      <c r="L3089" s="209">
        <v>80.266000000000005</v>
      </c>
      <c r="M3089" s="209">
        <v>22.879000000000001</v>
      </c>
      <c r="N3089" s="209">
        <v>55.338999999999999</v>
      </c>
      <c r="O3089" s="209">
        <v>65.784999999999997</v>
      </c>
      <c r="P3089" s="209">
        <v>110.726</v>
      </c>
      <c r="Q3089" s="209">
        <v>114.56100000000001</v>
      </c>
      <c r="R3089" s="209">
        <v>241.55199999999999</v>
      </c>
      <c r="S3089" s="209">
        <v>238.22300000000001</v>
      </c>
      <c r="T3089" s="209">
        <v>226.59800000000001</v>
      </c>
      <c r="U3089" s="209">
        <v>218.86699999999999</v>
      </c>
      <c r="V3089" s="209">
        <v>186.72200000000001</v>
      </c>
      <c r="W3089" s="209">
        <v>83.150999999999996</v>
      </c>
      <c r="X3089" s="209">
        <v>37.006</v>
      </c>
      <c r="Y3089" s="209">
        <v>20.013999999999999</v>
      </c>
      <c r="Z3089" s="209">
        <v>39.652000000000001</v>
      </c>
      <c r="AA3089" s="209">
        <v>75.123999999999995</v>
      </c>
      <c r="AB3089" s="209">
        <v>106.747</v>
      </c>
      <c r="AC3089" s="209">
        <v>171.79400000000001</v>
      </c>
      <c r="AD3089" s="209">
        <v>243.899</v>
      </c>
      <c r="AE3089" s="209">
        <v>262.375</v>
      </c>
      <c r="AF3089" s="209">
        <v>226.619</v>
      </c>
      <c r="AG3089" s="209">
        <v>194.99799999999999</v>
      </c>
      <c r="AH3089" s="209">
        <v>129.05099999999999</v>
      </c>
      <c r="AI3089" s="209">
        <v>87.111999999999995</v>
      </c>
      <c r="AJ3089" s="209">
        <v>55.948</v>
      </c>
      <c r="AK3089" s="209">
        <v>18.606999999999999</v>
      </c>
      <c r="AL3089" s="209">
        <v>46.89</v>
      </c>
      <c r="AM3089" s="209">
        <v>67.774000000000001</v>
      </c>
      <c r="AN3089" s="209">
        <v>95.278999999999996</v>
      </c>
      <c r="AO3089" s="209">
        <v>173.977</v>
      </c>
      <c r="AP3089" s="209">
        <v>248.53899999999999</v>
      </c>
      <c r="AQ3089" s="209">
        <v>250.554</v>
      </c>
      <c r="AR3089" s="209">
        <v>232.98</v>
      </c>
      <c r="AS3089" s="209">
        <v>208.16499999999999</v>
      </c>
      <c r="AT3089" s="209">
        <v>138.101</v>
      </c>
      <c r="AU3089" s="209">
        <v>91.707999999999998</v>
      </c>
      <c r="AV3089" s="209">
        <v>59.813000000000002</v>
      </c>
      <c r="AW3089" s="209">
        <v>21.155999999999999</v>
      </c>
      <c r="AX3089" s="209">
        <v>43.808999999999997</v>
      </c>
      <c r="AY3089" s="209">
        <v>77.05</v>
      </c>
      <c r="AZ3089" s="209">
        <v>105.47799999999999</v>
      </c>
      <c r="BA3089" s="209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208">
        <v>232.76400000000001</v>
      </c>
      <c r="G3090" s="208">
        <v>198.245</v>
      </c>
      <c r="H3090" s="208">
        <v>169.95</v>
      </c>
      <c r="I3090" s="221">
        <v>119.17</v>
      </c>
      <c r="J3090" s="221"/>
      <c r="K3090" s="208">
        <v>121.06100000000001</v>
      </c>
      <c r="L3090" s="208">
        <v>80.266000000000005</v>
      </c>
      <c r="M3090" s="208">
        <v>22.879000000000001</v>
      </c>
      <c r="N3090" s="208">
        <v>55.338999999999999</v>
      </c>
      <c r="O3090" s="208">
        <v>65.784999999999997</v>
      </c>
      <c r="P3090" s="208">
        <v>110.726</v>
      </c>
      <c r="Q3090" s="208">
        <v>114.56100000000001</v>
      </c>
      <c r="R3090" s="208">
        <v>241.55199999999999</v>
      </c>
      <c r="S3090" s="208">
        <v>238.22300000000001</v>
      </c>
      <c r="T3090" s="208">
        <v>226.59800000000001</v>
      </c>
      <c r="U3090" s="208">
        <v>218.86699999999999</v>
      </c>
      <c r="V3090" s="208">
        <v>186.72200000000001</v>
      </c>
      <c r="W3090" s="208">
        <v>83.150999999999996</v>
      </c>
      <c r="X3090" s="208">
        <v>37.006</v>
      </c>
      <c r="Y3090" s="208">
        <v>20.013999999999999</v>
      </c>
      <c r="Z3090" s="208">
        <v>39.652000000000001</v>
      </c>
      <c r="AA3090" s="208">
        <v>75.123999999999995</v>
      </c>
      <c r="AB3090" s="208">
        <v>106.747</v>
      </c>
      <c r="AC3090" s="208">
        <v>171.79400000000001</v>
      </c>
      <c r="AD3090" s="208">
        <v>243.899</v>
      </c>
      <c r="AE3090" s="208">
        <v>262.375</v>
      </c>
      <c r="AF3090" s="208">
        <v>226.619</v>
      </c>
      <c r="AG3090" s="208">
        <v>194.99799999999999</v>
      </c>
      <c r="AH3090" s="208">
        <v>129.05099999999999</v>
      </c>
      <c r="AI3090" s="208">
        <v>87.111999999999995</v>
      </c>
      <c r="AJ3090" s="208">
        <v>55.948</v>
      </c>
      <c r="AK3090" s="208">
        <v>18.606999999999999</v>
      </c>
      <c r="AL3090" s="208">
        <v>46.89</v>
      </c>
      <c r="AM3090" s="208">
        <v>67.774000000000001</v>
      </c>
      <c r="AN3090" s="208">
        <v>95.278999999999996</v>
      </c>
      <c r="AO3090" s="208">
        <v>173.977</v>
      </c>
      <c r="AP3090" s="208">
        <v>248.53899999999999</v>
      </c>
      <c r="AQ3090" s="208">
        <v>250.554</v>
      </c>
      <c r="AR3090" s="208">
        <v>232.98</v>
      </c>
      <c r="AS3090" s="208">
        <v>208.16499999999999</v>
      </c>
      <c r="AT3090" s="208">
        <v>138.101</v>
      </c>
      <c r="AU3090" s="208">
        <v>91.707999999999998</v>
      </c>
      <c r="AV3090" s="208">
        <v>59.813000000000002</v>
      </c>
      <c r="AW3090" s="208">
        <v>21.155999999999999</v>
      </c>
      <c r="AX3090" s="208">
        <v>43.808999999999997</v>
      </c>
      <c r="AY3090" s="208">
        <v>77.05</v>
      </c>
      <c r="AZ3090" s="208">
        <v>105.47799999999999</v>
      </c>
      <c r="BA3090" s="208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209">
        <v>12.301</v>
      </c>
      <c r="G3091" s="209">
        <v>11.641999999999999</v>
      </c>
      <c r="H3091" s="209">
        <v>8.2210000000000001</v>
      </c>
      <c r="I3091" s="224">
        <v>6.508</v>
      </c>
      <c r="J3091" s="224"/>
      <c r="K3091" s="209">
        <v>3.5529999999999999</v>
      </c>
      <c r="L3091" s="209">
        <v>1.466</v>
      </c>
      <c r="M3091" s="209">
        <v>0.65800000000000003</v>
      </c>
      <c r="N3091" s="209">
        <v>1.653</v>
      </c>
      <c r="O3091" s="209">
        <v>3.0129999999999999</v>
      </c>
      <c r="P3091" s="209">
        <v>4.8550000000000004</v>
      </c>
      <c r="Q3091" s="209">
        <v>8.61</v>
      </c>
      <c r="R3091" s="209">
        <v>8.9570000000000007</v>
      </c>
      <c r="S3091" s="209">
        <v>12.27</v>
      </c>
      <c r="T3091" s="209">
        <v>10.701000000000001</v>
      </c>
      <c r="U3091" s="209">
        <v>7.7030000000000003</v>
      </c>
      <c r="V3091" s="209">
        <v>5.798</v>
      </c>
      <c r="W3091" s="209">
        <v>3.64</v>
      </c>
      <c r="X3091" s="209">
        <v>1.966</v>
      </c>
      <c r="Y3091" s="209">
        <v>1.3340000000000001</v>
      </c>
      <c r="Z3091" s="209">
        <v>1.65</v>
      </c>
      <c r="AA3091" s="209">
        <v>3.5049999999999999</v>
      </c>
      <c r="AB3091" s="209">
        <v>5.859</v>
      </c>
      <c r="AC3091" s="209">
        <v>8.859</v>
      </c>
      <c r="AD3091" s="209">
        <v>12.737</v>
      </c>
      <c r="AE3091" s="209">
        <v>11.603999999999999</v>
      </c>
      <c r="AF3091" s="209">
        <v>10.836</v>
      </c>
      <c r="AG3091" s="209">
        <v>6.7229999999999999</v>
      </c>
      <c r="AH3091" s="209">
        <v>4.6189999999999998</v>
      </c>
      <c r="AI3091" s="209">
        <v>4.2930000000000001</v>
      </c>
      <c r="AJ3091" s="209">
        <v>1.96</v>
      </c>
      <c r="AK3091" s="209">
        <v>1.355</v>
      </c>
      <c r="AL3091" s="209">
        <v>1.4419999999999999</v>
      </c>
      <c r="AM3091" s="209">
        <v>3.157</v>
      </c>
      <c r="AN3091" s="209">
        <v>5.1079999999999997</v>
      </c>
      <c r="AO3091" s="209">
        <v>9.1780000000000008</v>
      </c>
      <c r="AP3091" s="209">
        <v>12.552</v>
      </c>
      <c r="AQ3091" s="209">
        <v>12.148</v>
      </c>
      <c r="AR3091" s="209">
        <v>11.814</v>
      </c>
      <c r="AS3091" s="209">
        <v>8.9359999999999999</v>
      </c>
      <c r="AT3091" s="209">
        <v>6.6239999999999997</v>
      </c>
      <c r="AU3091" s="209">
        <v>3.2850000000000001</v>
      </c>
      <c r="AV3091" s="209">
        <v>1.585</v>
      </c>
      <c r="AW3091" s="209">
        <v>0.97</v>
      </c>
      <c r="AX3091" s="209">
        <v>1.7769999999999999</v>
      </c>
      <c r="AY3091" s="209">
        <v>3.157</v>
      </c>
      <c r="AZ3091" s="209">
        <v>4.3230000000000004</v>
      </c>
      <c r="BA3091" s="209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208">
        <v>4.0259999999999998</v>
      </c>
      <c r="G3092" s="208">
        <v>3.7930000000000001</v>
      </c>
      <c r="H3092" s="208">
        <v>2.4279999999999999</v>
      </c>
      <c r="I3092" s="221">
        <v>1.972</v>
      </c>
      <c r="J3092" s="221"/>
      <c r="K3092" s="208">
        <v>1.0029999999999999</v>
      </c>
      <c r="L3092" s="208">
        <v>0.31</v>
      </c>
      <c r="M3092" s="208">
        <v>8.4000000000000005E-2</v>
      </c>
      <c r="N3092" s="208">
        <v>0.26700000000000002</v>
      </c>
      <c r="O3092" s="208">
        <v>0.62</v>
      </c>
      <c r="P3092" s="208">
        <v>0.82799999999999996</v>
      </c>
      <c r="Q3092" s="208">
        <v>3.49</v>
      </c>
      <c r="R3092" s="208">
        <v>2.8860000000000001</v>
      </c>
      <c r="S3092" s="208">
        <v>3.9079999999999999</v>
      </c>
      <c r="T3092" s="208">
        <v>3.4390000000000001</v>
      </c>
      <c r="U3092" s="208">
        <v>2.2509999999999999</v>
      </c>
      <c r="V3092" s="208">
        <v>1.581</v>
      </c>
      <c r="W3092" s="208">
        <v>0.877</v>
      </c>
      <c r="X3092" s="208">
        <v>0.42</v>
      </c>
      <c r="Y3092" s="208">
        <v>0.193</v>
      </c>
      <c r="Z3092" s="208">
        <v>0.27800000000000002</v>
      </c>
      <c r="AA3092" s="208">
        <v>0.78</v>
      </c>
      <c r="AB3092" s="208">
        <v>1.665</v>
      </c>
      <c r="AC3092" s="208">
        <v>2.7770000000000001</v>
      </c>
      <c r="AD3092" s="208">
        <v>4.0490000000000004</v>
      </c>
      <c r="AE3092" s="208">
        <v>3.819</v>
      </c>
      <c r="AF3092" s="208">
        <v>2.996</v>
      </c>
      <c r="AG3092" s="208">
        <v>1.8089999999999999</v>
      </c>
      <c r="AH3092" s="208">
        <v>1.1679999999999999</v>
      </c>
      <c r="AI3092" s="208">
        <v>1.1379999999999999</v>
      </c>
      <c r="AJ3092" s="208">
        <v>0.32600000000000001</v>
      </c>
      <c r="AK3092" s="208">
        <v>0.19700000000000001</v>
      </c>
      <c r="AL3092" s="208">
        <v>0.17899999999999999</v>
      </c>
      <c r="AM3092" s="208">
        <v>0.75900000000000001</v>
      </c>
      <c r="AN3092" s="208">
        <v>1.5129999999999999</v>
      </c>
      <c r="AO3092" s="208">
        <v>2.802</v>
      </c>
      <c r="AP3092" s="208">
        <v>4.0510000000000002</v>
      </c>
      <c r="AQ3092" s="208">
        <v>3.9729999999999999</v>
      </c>
      <c r="AR3092" s="208">
        <v>3.6360000000000001</v>
      </c>
      <c r="AS3092" s="208">
        <v>2.7309999999999999</v>
      </c>
      <c r="AT3092" s="208">
        <v>1.7410000000000001</v>
      </c>
      <c r="AU3092" s="208">
        <v>0.75600000000000001</v>
      </c>
      <c r="AV3092" s="208">
        <v>0.19600000000000001</v>
      </c>
      <c r="AW3092" s="24"/>
      <c r="AX3092" s="208">
        <v>0.28000000000000003</v>
      </c>
      <c r="AY3092" s="208">
        <v>0.629</v>
      </c>
      <c r="AZ3092" s="208">
        <v>1.4490000000000001</v>
      </c>
      <c r="BA3092" s="208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208">
        <v>3.1440000000000001</v>
      </c>
      <c r="G3093" s="208">
        <v>2.91</v>
      </c>
      <c r="H3093" s="208">
        <v>1.9610000000000001</v>
      </c>
      <c r="I3093" s="221">
        <v>1.5669999999999999</v>
      </c>
      <c r="J3093" s="221"/>
      <c r="K3093" s="208">
        <v>0.79400000000000004</v>
      </c>
      <c r="L3093" s="208">
        <v>0.17699999999999999</v>
      </c>
      <c r="M3093" s="208">
        <v>4.9000000000000002E-2</v>
      </c>
      <c r="N3093" s="208">
        <v>0.21</v>
      </c>
      <c r="O3093" s="208">
        <v>0.45900000000000002</v>
      </c>
      <c r="P3093" s="208">
        <v>1.3779999999999999</v>
      </c>
      <c r="Q3093" s="208">
        <v>1.736</v>
      </c>
      <c r="R3093" s="208">
        <v>2.2149999999999999</v>
      </c>
      <c r="S3093" s="208">
        <v>3.2410000000000001</v>
      </c>
      <c r="T3093" s="208">
        <v>2.8530000000000002</v>
      </c>
      <c r="U3093" s="208">
        <v>1.9419999999999999</v>
      </c>
      <c r="V3093" s="208">
        <v>1.2709999999999999</v>
      </c>
      <c r="W3093" s="208">
        <v>0.72299999999999998</v>
      </c>
      <c r="X3093" s="208">
        <v>0.24199999999999999</v>
      </c>
      <c r="Y3093" s="208">
        <v>5.6000000000000001E-2</v>
      </c>
      <c r="Z3093" s="208">
        <v>5.0999999999999997E-2</v>
      </c>
      <c r="AA3093" s="208">
        <v>0.505</v>
      </c>
      <c r="AB3093" s="208">
        <v>1.2889999999999999</v>
      </c>
      <c r="AC3093" s="208">
        <v>2.181</v>
      </c>
      <c r="AD3093" s="208">
        <v>3.3149999999999999</v>
      </c>
      <c r="AE3093" s="208">
        <v>3.012</v>
      </c>
      <c r="AF3093" s="208">
        <v>2.8260000000000001</v>
      </c>
      <c r="AG3093" s="208">
        <v>1.635</v>
      </c>
      <c r="AH3093" s="208">
        <v>0.98799999999999999</v>
      </c>
      <c r="AI3093" s="208">
        <v>0.78100000000000003</v>
      </c>
      <c r="AJ3093" s="208">
        <v>0.189</v>
      </c>
      <c r="AK3093" s="24"/>
      <c r="AL3093" s="24"/>
      <c r="AM3093" s="208">
        <v>0.57899999999999996</v>
      </c>
      <c r="AN3093" s="208">
        <v>1.2010000000000001</v>
      </c>
      <c r="AO3093" s="208">
        <v>2.13</v>
      </c>
      <c r="AP3093" s="208">
        <v>3.161</v>
      </c>
      <c r="AQ3093" s="208">
        <v>3.1749999999999998</v>
      </c>
      <c r="AR3093" s="208">
        <v>2.9649999999999999</v>
      </c>
      <c r="AS3093" s="208">
        <v>2.1859999999999999</v>
      </c>
      <c r="AT3093" s="208">
        <v>1.367</v>
      </c>
      <c r="AU3093" s="208">
        <v>0.53800000000000003</v>
      </c>
      <c r="AV3093" s="208">
        <v>5.3999999999999999E-2</v>
      </c>
      <c r="AW3093" s="24"/>
      <c r="AX3093" s="208">
        <v>9.2999999999999999E-2</v>
      </c>
      <c r="AY3093" s="208">
        <v>0.53700000000000003</v>
      </c>
      <c r="AZ3093" s="208">
        <v>0.81799999999999995</v>
      </c>
      <c r="BA3093" s="208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208">
        <v>5.1310000000000002</v>
      </c>
      <c r="G3094" s="208">
        <v>4.9390000000000001</v>
      </c>
      <c r="H3094" s="208">
        <v>3.8319999999999999</v>
      </c>
      <c r="I3094" s="221">
        <v>2.9689999999999999</v>
      </c>
      <c r="J3094" s="221"/>
      <c r="K3094" s="208">
        <v>1.756</v>
      </c>
      <c r="L3094" s="208">
        <v>0.97899999999999998</v>
      </c>
      <c r="M3094" s="208">
        <v>0.52500000000000002</v>
      </c>
      <c r="N3094" s="208">
        <v>1.1759999999999999</v>
      </c>
      <c r="O3094" s="208">
        <v>1.9339999999999999</v>
      </c>
      <c r="P3094" s="208">
        <v>2.649</v>
      </c>
      <c r="Q3094" s="208">
        <v>3.3839999999999999</v>
      </c>
      <c r="R3094" s="208">
        <v>3.8559999999999999</v>
      </c>
      <c r="S3094" s="208">
        <v>5.1210000000000004</v>
      </c>
      <c r="T3094" s="208">
        <v>4.4089999999999998</v>
      </c>
      <c r="U3094" s="208">
        <v>3.51</v>
      </c>
      <c r="V3094" s="208">
        <v>2.9460000000000002</v>
      </c>
      <c r="W3094" s="208">
        <v>2.04</v>
      </c>
      <c r="X3094" s="208">
        <v>1.304</v>
      </c>
      <c r="Y3094" s="208">
        <v>1.085</v>
      </c>
      <c r="Z3094" s="208">
        <v>1.321</v>
      </c>
      <c r="AA3094" s="208">
        <v>2.2200000000000002</v>
      </c>
      <c r="AB3094" s="208">
        <v>2.9049999999999998</v>
      </c>
      <c r="AC3094" s="208">
        <v>3.9009999999999998</v>
      </c>
      <c r="AD3094" s="208">
        <v>5.3730000000000002</v>
      </c>
      <c r="AE3094" s="208">
        <v>4.7729999999999997</v>
      </c>
      <c r="AF3094" s="208">
        <v>5.0140000000000002</v>
      </c>
      <c r="AG3094" s="208">
        <v>3.2789999999999999</v>
      </c>
      <c r="AH3094" s="208">
        <v>2.4630000000000001</v>
      </c>
      <c r="AI3094" s="208">
        <v>2.3740000000000001</v>
      </c>
      <c r="AJ3094" s="208">
        <v>1.4450000000000001</v>
      </c>
      <c r="AK3094" s="208">
        <v>1.1579999999999999</v>
      </c>
      <c r="AL3094" s="208">
        <v>1.2629999999999999</v>
      </c>
      <c r="AM3094" s="208">
        <v>1.819</v>
      </c>
      <c r="AN3094" s="208">
        <v>2.3940000000000001</v>
      </c>
      <c r="AO3094" s="208">
        <v>4.2460000000000004</v>
      </c>
      <c r="AP3094" s="208">
        <v>5.34</v>
      </c>
      <c r="AQ3094" s="208">
        <v>5</v>
      </c>
      <c r="AR3094" s="208">
        <v>5.2130000000000001</v>
      </c>
      <c r="AS3094" s="208">
        <v>4.0190000000000001</v>
      </c>
      <c r="AT3094" s="208">
        <v>3.516</v>
      </c>
      <c r="AU3094" s="208">
        <v>1.9910000000000001</v>
      </c>
      <c r="AV3094" s="208">
        <v>1.335</v>
      </c>
      <c r="AW3094" s="208">
        <v>0.97</v>
      </c>
      <c r="AX3094" s="208">
        <v>1.4039999999999999</v>
      </c>
      <c r="AY3094" s="208">
        <v>1.9910000000000001</v>
      </c>
      <c r="AZ3094" s="208">
        <v>2.056</v>
      </c>
      <c r="BA3094" s="208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209">
        <v>1.2370000000000001</v>
      </c>
      <c r="L3095" s="209">
        <v>0.309</v>
      </c>
      <c r="M3095" s="209">
        <v>0.16900000000000001</v>
      </c>
      <c r="N3095" s="209">
        <v>0.34300000000000003</v>
      </c>
      <c r="O3095" s="209">
        <v>0.74399999999999999</v>
      </c>
      <c r="P3095" s="209">
        <v>1.359</v>
      </c>
      <c r="Q3095" s="209">
        <v>1.526</v>
      </c>
      <c r="R3095" s="20"/>
      <c r="S3095" s="20"/>
      <c r="T3095" s="20"/>
      <c r="U3095" s="20"/>
      <c r="V3095" s="20"/>
      <c r="W3095" s="20"/>
      <c r="X3095" s="209">
        <v>0.626</v>
      </c>
      <c r="Y3095" s="209">
        <v>0.32600000000000001</v>
      </c>
      <c r="Z3095" s="209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209">
        <v>5.6139999999999999</v>
      </c>
      <c r="AJ3095" s="209">
        <v>0.46800000000000003</v>
      </c>
      <c r="AK3095" s="20"/>
      <c r="AL3095" s="209">
        <v>0.443</v>
      </c>
      <c r="AM3095" s="209">
        <v>0.83599999999999997</v>
      </c>
      <c r="AN3095" s="209">
        <v>1.2529999999999999</v>
      </c>
      <c r="AO3095" s="20"/>
      <c r="AP3095" s="20"/>
      <c r="AQ3095" s="20"/>
      <c r="AR3095" s="20"/>
      <c r="AS3095" s="20"/>
      <c r="AT3095" s="20"/>
      <c r="AU3095" s="209">
        <v>2.95</v>
      </c>
      <c r="AV3095" s="209">
        <v>0.53600000000000003</v>
      </c>
      <c r="AW3095" s="20"/>
      <c r="AX3095" s="209">
        <v>0.96399999999999997</v>
      </c>
      <c r="AY3095" s="209">
        <v>0.76400000000000001</v>
      </c>
      <c r="AZ3095" s="209">
        <v>1.0029999999999999</v>
      </c>
      <c r="BA3095" s="209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208">
        <v>1.2370000000000001</v>
      </c>
      <c r="L3096" s="208">
        <v>0.309</v>
      </c>
      <c r="M3096" s="208">
        <v>0.16900000000000001</v>
      </c>
      <c r="N3096" s="208">
        <v>0.34300000000000003</v>
      </c>
      <c r="O3096" s="208">
        <v>0.74399999999999999</v>
      </c>
      <c r="P3096" s="208">
        <v>1.359</v>
      </c>
      <c r="Q3096" s="208">
        <v>1.526</v>
      </c>
      <c r="R3096" s="24"/>
      <c r="S3096" s="24"/>
      <c r="T3096" s="24"/>
      <c r="U3096" s="24"/>
      <c r="V3096" s="24"/>
      <c r="W3096" s="24"/>
      <c r="X3096" s="208">
        <v>0.626</v>
      </c>
      <c r="Y3096" s="208">
        <v>0.32600000000000001</v>
      </c>
      <c r="Z3096" s="208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208">
        <v>5.6139999999999999</v>
      </c>
      <c r="AJ3096" s="208">
        <v>0.46800000000000003</v>
      </c>
      <c r="AK3096" s="24"/>
      <c r="AL3096" s="208">
        <v>0.443</v>
      </c>
      <c r="AM3096" s="208">
        <v>0.83599999999999997</v>
      </c>
      <c r="AN3096" s="208">
        <v>1.2529999999999999</v>
      </c>
      <c r="AO3096" s="24"/>
      <c r="AP3096" s="24"/>
      <c r="AQ3096" s="24"/>
      <c r="AR3096" s="24"/>
      <c r="AS3096" s="24"/>
      <c r="AT3096" s="24"/>
      <c r="AU3096" s="208">
        <v>2.95</v>
      </c>
      <c r="AV3096" s="208">
        <v>0.53600000000000003</v>
      </c>
      <c r="AW3096" s="24"/>
      <c r="AX3096" s="208">
        <v>0.96399999999999997</v>
      </c>
      <c r="AY3096" s="208">
        <v>0.76400000000000001</v>
      </c>
      <c r="AZ3096" s="208">
        <v>1.0029999999999999</v>
      </c>
      <c r="BA3096" s="208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211">
        <v>438.23399999999998</v>
      </c>
      <c r="G3097" s="211">
        <v>295.61099999999999</v>
      </c>
      <c r="H3097" s="211">
        <v>370.86</v>
      </c>
      <c r="I3097" s="220">
        <v>196.67</v>
      </c>
      <c r="J3097" s="220"/>
      <c r="K3097" s="211">
        <v>137.90799999999999</v>
      </c>
      <c r="L3097" s="211">
        <v>75.25</v>
      </c>
      <c r="M3097" s="211">
        <v>22.295000000000002</v>
      </c>
      <c r="N3097" s="211">
        <v>38.475000000000001</v>
      </c>
      <c r="O3097" s="211">
        <v>90.792000000000002</v>
      </c>
      <c r="P3097" s="211">
        <v>178.459</v>
      </c>
      <c r="Q3097" s="211">
        <v>258.709</v>
      </c>
      <c r="R3097" s="211">
        <v>307.29399999999998</v>
      </c>
      <c r="S3097" s="211">
        <v>381.03300000000002</v>
      </c>
      <c r="T3097" s="211">
        <v>367.36700000000002</v>
      </c>
      <c r="U3097" s="211">
        <v>342.50599999999997</v>
      </c>
      <c r="V3097" s="211">
        <v>197.71299999999999</v>
      </c>
      <c r="W3097" s="211">
        <v>134.375</v>
      </c>
      <c r="X3097" s="211">
        <v>56.156999999999996</v>
      </c>
      <c r="Y3097" s="211">
        <v>31.721</v>
      </c>
      <c r="Z3097" s="211">
        <v>32.206000000000003</v>
      </c>
      <c r="AA3097" s="211">
        <v>-22.622</v>
      </c>
      <c r="AB3097" s="211">
        <v>132.17099999999999</v>
      </c>
      <c r="AC3097" s="211">
        <v>275.31700000000001</v>
      </c>
      <c r="AD3097" s="211">
        <v>370.11900000000003</v>
      </c>
      <c r="AE3097" s="211">
        <v>347.88200000000001</v>
      </c>
      <c r="AF3097" s="211">
        <v>276.76400000000001</v>
      </c>
      <c r="AG3097" s="211">
        <v>288.67399999999998</v>
      </c>
      <c r="AH3097" s="211">
        <v>170.54599999999999</v>
      </c>
      <c r="AI3097" s="211">
        <v>119.249</v>
      </c>
      <c r="AJ3097" s="211">
        <v>39.113</v>
      </c>
      <c r="AK3097" s="211">
        <v>28.196999999999999</v>
      </c>
      <c r="AL3097" s="211">
        <v>36.765999999999998</v>
      </c>
      <c r="AM3097" s="211">
        <v>86.665000000000006</v>
      </c>
      <c r="AN3097" s="211">
        <v>107.67700000000001</v>
      </c>
      <c r="AO3097" s="211">
        <v>239.69900000000001</v>
      </c>
      <c r="AP3097" s="211">
        <v>364.24</v>
      </c>
      <c r="AQ3097" s="211">
        <v>354.65800000000002</v>
      </c>
      <c r="AR3097" s="211">
        <v>297.01400000000001</v>
      </c>
      <c r="AS3097" s="211">
        <v>286.27999999999997</v>
      </c>
      <c r="AT3097" s="211">
        <v>202.62799999999999</v>
      </c>
      <c r="AU3097" s="211">
        <v>114.239</v>
      </c>
      <c r="AV3097" s="211">
        <v>48.427999999999997</v>
      </c>
      <c r="AW3097" s="211">
        <v>24.053000000000001</v>
      </c>
      <c r="AX3097" s="211">
        <v>46.71</v>
      </c>
      <c r="AY3097" s="211">
        <v>73.171999999999997</v>
      </c>
      <c r="AZ3097" s="211">
        <v>130.68600000000001</v>
      </c>
      <c r="BA3097" s="211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209">
        <v>17.539000000000001</v>
      </c>
      <c r="G3098" s="209">
        <v>4.8920000000000003</v>
      </c>
      <c r="H3098" s="209">
        <v>3.601</v>
      </c>
      <c r="I3098" s="224">
        <v>1.9390000000000001</v>
      </c>
      <c r="J3098" s="224"/>
      <c r="K3098" s="209">
        <v>4.133</v>
      </c>
      <c r="L3098" s="20"/>
      <c r="M3098" s="20"/>
      <c r="N3098" s="20"/>
      <c r="O3098" s="20"/>
      <c r="P3098" s="209">
        <v>2.0030000000000001</v>
      </c>
      <c r="Q3098" s="20"/>
      <c r="R3098" s="20"/>
      <c r="S3098" s="20"/>
      <c r="T3098" s="20"/>
      <c r="U3098" s="20"/>
      <c r="V3098" s="20"/>
      <c r="W3098" s="209">
        <v>12.991</v>
      </c>
      <c r="X3098" s="209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9">
        <v>6.5039999999999996</v>
      </c>
      <c r="AJ3098" s="209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208">
        <v>5.1749999999999998</v>
      </c>
      <c r="G3099" s="208">
        <v>1.7889999999999999</v>
      </c>
      <c r="H3099" s="208">
        <v>1.2889999999999999</v>
      </c>
      <c r="I3099" s="221">
        <v>0.41199999999999998</v>
      </c>
      <c r="J3099" s="221"/>
      <c r="K3099" s="208">
        <v>1.1479999999999999</v>
      </c>
      <c r="L3099" s="24"/>
      <c r="M3099" s="24"/>
      <c r="N3099" s="24"/>
      <c r="O3099" s="24"/>
      <c r="P3099" s="208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208">
        <v>2.879</v>
      </c>
      <c r="G3100" s="208">
        <v>0.90200000000000002</v>
      </c>
      <c r="H3100" s="208">
        <v>0.624</v>
      </c>
      <c r="I3100" s="221">
        <v>0.24199999999999999</v>
      </c>
      <c r="J3100" s="221"/>
      <c r="K3100" s="208">
        <v>0.57999999999999996</v>
      </c>
      <c r="L3100" s="24"/>
      <c r="M3100" s="24"/>
      <c r="N3100" s="24"/>
      <c r="O3100" s="24"/>
      <c r="P3100" s="208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208">
        <v>6.9370000000000003</v>
      </c>
      <c r="G3101" s="208">
        <v>2.2010000000000001</v>
      </c>
      <c r="H3101" s="208">
        <v>1.6879999999999999</v>
      </c>
      <c r="I3101" s="221">
        <v>1.2849999999999999</v>
      </c>
      <c r="J3101" s="221"/>
      <c r="K3101" s="208">
        <v>2.4049999999999998</v>
      </c>
      <c r="L3101" s="24"/>
      <c r="M3101" s="24"/>
      <c r="N3101" s="24"/>
      <c r="O3101" s="24"/>
      <c r="P3101" s="208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208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08">
        <v>12.991</v>
      </c>
      <c r="X3102" s="208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08">
        <v>6.5039999999999996</v>
      </c>
      <c r="AJ3102" s="208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209">
        <v>89.1</v>
      </c>
      <c r="G3103" s="209">
        <v>74.400000000000006</v>
      </c>
      <c r="H3103" s="209">
        <v>63.2</v>
      </c>
      <c r="I3103" s="224">
        <v>41.22</v>
      </c>
      <c r="J3103" s="224"/>
      <c r="K3103" s="209">
        <v>21.053000000000001</v>
      </c>
      <c r="L3103" s="20"/>
      <c r="M3103" s="20"/>
      <c r="N3103" s="20"/>
      <c r="O3103" s="209">
        <v>27.556999999999999</v>
      </c>
      <c r="P3103" s="209">
        <v>61.207999999999998</v>
      </c>
      <c r="Q3103" s="209">
        <v>83.876999999999995</v>
      </c>
      <c r="R3103" s="209">
        <v>56.054000000000002</v>
      </c>
      <c r="S3103" s="209">
        <v>110.79900000000001</v>
      </c>
      <c r="T3103" s="209">
        <v>101.474</v>
      </c>
      <c r="U3103" s="209">
        <v>72.897000000000006</v>
      </c>
      <c r="V3103" s="209">
        <v>32.225999999999999</v>
      </c>
      <c r="W3103" s="209">
        <v>21.561</v>
      </c>
      <c r="X3103" s="20"/>
      <c r="Y3103" s="20"/>
      <c r="Z3103" s="20"/>
      <c r="AA3103" s="209">
        <v>-80.641999999999996</v>
      </c>
      <c r="AB3103" s="209">
        <v>39.456000000000003</v>
      </c>
      <c r="AC3103" s="209">
        <v>69.983000000000004</v>
      </c>
      <c r="AD3103" s="209">
        <v>95.590999999999994</v>
      </c>
      <c r="AE3103" s="209">
        <v>91.79</v>
      </c>
      <c r="AF3103" s="209">
        <v>73.599000000000004</v>
      </c>
      <c r="AG3103" s="209">
        <v>54.734000000000002</v>
      </c>
      <c r="AH3103" s="209">
        <v>33.488999999999997</v>
      </c>
      <c r="AI3103" s="209">
        <v>20.969000000000001</v>
      </c>
      <c r="AJ3103" s="20"/>
      <c r="AK3103" s="20"/>
      <c r="AL3103" s="20"/>
      <c r="AM3103" s="209">
        <v>19.289000000000001</v>
      </c>
      <c r="AN3103" s="209">
        <v>41.927999999999997</v>
      </c>
      <c r="AO3103" s="209">
        <v>74.563999999999993</v>
      </c>
      <c r="AP3103" s="209">
        <v>88.158000000000001</v>
      </c>
      <c r="AQ3103" s="209">
        <v>81.058999999999997</v>
      </c>
      <c r="AR3103" s="209">
        <v>70.161000000000001</v>
      </c>
      <c r="AS3103" s="209">
        <v>62.44</v>
      </c>
      <c r="AT3103" s="209">
        <v>28.98</v>
      </c>
      <c r="AU3103" s="209">
        <v>14.13</v>
      </c>
      <c r="AV3103" s="20"/>
      <c r="AW3103" s="20"/>
      <c r="AX3103" s="20"/>
      <c r="AY3103" s="209">
        <v>14.334</v>
      </c>
      <c r="AZ3103" s="209">
        <v>26.018999999999998</v>
      </c>
      <c r="BA3103" s="209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208">
        <v>17.3</v>
      </c>
      <c r="G3104" s="208">
        <v>14.8</v>
      </c>
      <c r="H3104" s="208">
        <v>12</v>
      </c>
      <c r="I3104" s="221">
        <v>6.992</v>
      </c>
      <c r="J3104" s="221"/>
      <c r="K3104" s="208">
        <v>2.6480000000000001</v>
      </c>
      <c r="L3104" s="24"/>
      <c r="M3104" s="24"/>
      <c r="N3104" s="24"/>
      <c r="O3104" s="208">
        <v>4.1870000000000003</v>
      </c>
      <c r="P3104" s="208">
        <v>9.2409999999999997</v>
      </c>
      <c r="Q3104" s="208">
        <v>13.971</v>
      </c>
      <c r="R3104" s="208">
        <v>15.069000000000001</v>
      </c>
      <c r="S3104" s="208">
        <v>20.314</v>
      </c>
      <c r="T3104" s="208">
        <v>18.181000000000001</v>
      </c>
      <c r="U3104" s="208">
        <v>12.38</v>
      </c>
      <c r="V3104" s="208">
        <v>4.97</v>
      </c>
      <c r="W3104" s="208">
        <v>2.2759999999999998</v>
      </c>
      <c r="X3104" s="24"/>
      <c r="Y3104" s="24"/>
      <c r="Z3104" s="24"/>
      <c r="AA3104" s="208">
        <v>-29.039000000000001</v>
      </c>
      <c r="AB3104" s="208">
        <v>7.1550000000000002</v>
      </c>
      <c r="AC3104" s="208">
        <v>12.223000000000001</v>
      </c>
      <c r="AD3104" s="208">
        <v>16.556999999999999</v>
      </c>
      <c r="AE3104" s="208">
        <v>15.771000000000001</v>
      </c>
      <c r="AF3104" s="208">
        <v>13.337999999999999</v>
      </c>
      <c r="AG3104" s="208">
        <v>8.5649999999999995</v>
      </c>
      <c r="AH3104" s="208">
        <v>5.58</v>
      </c>
      <c r="AI3104" s="208">
        <v>3.4740000000000002</v>
      </c>
      <c r="AJ3104" s="24"/>
      <c r="AK3104" s="24"/>
      <c r="AL3104" s="24"/>
      <c r="AM3104" s="208">
        <v>3.2730000000000001</v>
      </c>
      <c r="AN3104" s="208">
        <v>8.0410000000000004</v>
      </c>
      <c r="AO3104" s="208">
        <v>13.827999999999999</v>
      </c>
      <c r="AP3104" s="208">
        <v>17.353000000000002</v>
      </c>
      <c r="AQ3104" s="208">
        <v>16.771000000000001</v>
      </c>
      <c r="AR3104" s="208">
        <v>14.847</v>
      </c>
      <c r="AS3104" s="208">
        <v>12.779</v>
      </c>
      <c r="AT3104" s="208">
        <v>4.2919999999999998</v>
      </c>
      <c r="AU3104" s="208">
        <v>1.4830000000000001</v>
      </c>
      <c r="AV3104" s="24"/>
      <c r="AW3104" s="24"/>
      <c r="AX3104" s="24"/>
      <c r="AY3104" s="208">
        <v>1.716</v>
      </c>
      <c r="AZ3104" s="208">
        <v>3.96</v>
      </c>
      <c r="BA3104" s="208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208">
        <v>71.8</v>
      </c>
      <c r="G3105" s="208">
        <v>59.6</v>
      </c>
      <c r="H3105" s="208">
        <v>51.2</v>
      </c>
      <c r="I3105" s="221">
        <v>34.228000000000002</v>
      </c>
      <c r="J3105" s="221"/>
      <c r="K3105" s="208">
        <v>18.405000000000001</v>
      </c>
      <c r="L3105" s="24"/>
      <c r="M3105" s="24"/>
      <c r="N3105" s="24"/>
      <c r="O3105" s="208">
        <v>23.37</v>
      </c>
      <c r="P3105" s="208">
        <v>51.966999999999999</v>
      </c>
      <c r="Q3105" s="208">
        <v>69.906000000000006</v>
      </c>
      <c r="R3105" s="208">
        <v>40.984999999999999</v>
      </c>
      <c r="S3105" s="208">
        <v>90.484999999999999</v>
      </c>
      <c r="T3105" s="208">
        <v>83.293000000000006</v>
      </c>
      <c r="U3105" s="208">
        <v>60.517000000000003</v>
      </c>
      <c r="V3105" s="208">
        <v>27.256</v>
      </c>
      <c r="W3105" s="208">
        <v>19.285</v>
      </c>
      <c r="X3105" s="24"/>
      <c r="Y3105" s="24"/>
      <c r="Z3105" s="24"/>
      <c r="AA3105" s="208">
        <v>-51.603000000000002</v>
      </c>
      <c r="AB3105" s="208">
        <v>32.301000000000002</v>
      </c>
      <c r="AC3105" s="208">
        <v>57.76</v>
      </c>
      <c r="AD3105" s="208">
        <v>79.034000000000006</v>
      </c>
      <c r="AE3105" s="208">
        <v>76.019000000000005</v>
      </c>
      <c r="AF3105" s="208">
        <v>60.261000000000003</v>
      </c>
      <c r="AG3105" s="208">
        <v>46.168999999999997</v>
      </c>
      <c r="AH3105" s="208">
        <v>27.908999999999999</v>
      </c>
      <c r="AI3105" s="208">
        <v>17.495000000000001</v>
      </c>
      <c r="AJ3105" s="24"/>
      <c r="AK3105" s="24"/>
      <c r="AL3105" s="24"/>
      <c r="AM3105" s="208">
        <v>16.015999999999998</v>
      </c>
      <c r="AN3105" s="208">
        <v>33.887</v>
      </c>
      <c r="AO3105" s="208">
        <v>60.735999999999997</v>
      </c>
      <c r="AP3105" s="208">
        <v>70.805000000000007</v>
      </c>
      <c r="AQ3105" s="208">
        <v>64.287999999999997</v>
      </c>
      <c r="AR3105" s="208">
        <v>55.314</v>
      </c>
      <c r="AS3105" s="208">
        <v>49.661000000000001</v>
      </c>
      <c r="AT3105" s="208">
        <v>24.687999999999999</v>
      </c>
      <c r="AU3105" s="208">
        <v>12.647</v>
      </c>
      <c r="AV3105" s="24"/>
      <c r="AW3105" s="24"/>
      <c r="AX3105" s="24"/>
      <c r="AY3105" s="208">
        <v>12.618</v>
      </c>
      <c r="AZ3105" s="208">
        <v>22.059000000000001</v>
      </c>
      <c r="BA3105" s="208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209">
        <v>3.9910000000000001</v>
      </c>
      <c r="G3106" s="209">
        <v>3.3929999999999998</v>
      </c>
      <c r="H3106" s="209">
        <v>1.923</v>
      </c>
      <c r="I3106" s="224">
        <v>1.5369999999999999</v>
      </c>
      <c r="J3106" s="224"/>
      <c r="K3106" s="209">
        <v>0.54300000000000004</v>
      </c>
      <c r="L3106" s="209">
        <v>0.16200000000000001</v>
      </c>
      <c r="M3106" s="20"/>
      <c r="N3106" s="20"/>
      <c r="O3106" s="20"/>
      <c r="P3106" s="209">
        <v>1.679</v>
      </c>
      <c r="Q3106" s="209">
        <v>2.883</v>
      </c>
      <c r="R3106" s="209">
        <v>2.89</v>
      </c>
      <c r="S3106" s="209">
        <v>4.3230000000000004</v>
      </c>
      <c r="T3106" s="209">
        <v>3.45</v>
      </c>
      <c r="U3106" s="209">
        <v>2.665</v>
      </c>
      <c r="V3106" s="209">
        <v>1.1779999999999999</v>
      </c>
      <c r="W3106" s="209">
        <v>0.68500000000000005</v>
      </c>
      <c r="X3106" s="20"/>
      <c r="Y3106" s="209">
        <v>0.08</v>
      </c>
      <c r="Z3106" s="20"/>
      <c r="AA3106" s="20"/>
      <c r="AB3106" s="209">
        <v>1.7130000000000001</v>
      </c>
      <c r="AC3106" s="209">
        <v>3.2610000000000001</v>
      </c>
      <c r="AD3106" s="209">
        <v>2.593</v>
      </c>
      <c r="AE3106" s="209">
        <v>4.335</v>
      </c>
      <c r="AF3106" s="209">
        <v>3.488</v>
      </c>
      <c r="AG3106" s="209">
        <v>1.6459999999999999</v>
      </c>
      <c r="AH3106" s="209">
        <v>1.4790000000000001</v>
      </c>
      <c r="AI3106" s="209">
        <v>0.92</v>
      </c>
      <c r="AJ3106" s="209">
        <v>4.5999999999999999E-2</v>
      </c>
      <c r="AK3106" s="20"/>
      <c r="AL3106" s="20"/>
      <c r="AM3106" s="209">
        <v>0.375</v>
      </c>
      <c r="AN3106" s="209">
        <v>0.80900000000000005</v>
      </c>
      <c r="AO3106" s="209">
        <v>2.4409999999999998</v>
      </c>
      <c r="AP3106" s="209">
        <v>3.0259999999999998</v>
      </c>
      <c r="AQ3106" s="209">
        <v>2.8119999999999998</v>
      </c>
      <c r="AR3106" s="209">
        <v>2.996</v>
      </c>
      <c r="AS3106" s="209">
        <v>1.9610000000000001</v>
      </c>
      <c r="AT3106" s="209">
        <v>1.3560000000000001</v>
      </c>
      <c r="AU3106" s="209">
        <v>0.255</v>
      </c>
      <c r="AV3106" s="20"/>
      <c r="AW3106" s="20"/>
      <c r="AX3106" s="20"/>
      <c r="AY3106" s="209">
        <v>0.379</v>
      </c>
      <c r="AZ3106" s="209">
        <v>0.71799999999999997</v>
      </c>
      <c r="BA3106" s="209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208">
        <v>3.9910000000000001</v>
      </c>
      <c r="G3107" s="208">
        <v>3.3929999999999998</v>
      </c>
      <c r="H3107" s="208">
        <v>1.923</v>
      </c>
      <c r="I3107" s="221">
        <v>1.5369999999999999</v>
      </c>
      <c r="J3107" s="221"/>
      <c r="K3107" s="208">
        <v>0.54300000000000004</v>
      </c>
      <c r="L3107" s="208">
        <v>0.16200000000000001</v>
      </c>
      <c r="M3107" s="24"/>
      <c r="N3107" s="24"/>
      <c r="O3107" s="24"/>
      <c r="P3107" s="208">
        <v>1.679</v>
      </c>
      <c r="Q3107" s="208">
        <v>2.883</v>
      </c>
      <c r="R3107" s="208">
        <v>2.89</v>
      </c>
      <c r="S3107" s="208">
        <v>4.3230000000000004</v>
      </c>
      <c r="T3107" s="208">
        <v>3.45</v>
      </c>
      <c r="U3107" s="208">
        <v>2.665</v>
      </c>
      <c r="V3107" s="208">
        <v>1.1779999999999999</v>
      </c>
      <c r="W3107" s="208">
        <v>0.68500000000000005</v>
      </c>
      <c r="X3107" s="24"/>
      <c r="Y3107" s="208">
        <v>0.08</v>
      </c>
      <c r="Z3107" s="24"/>
      <c r="AA3107" s="24"/>
      <c r="AB3107" s="208">
        <v>1.7130000000000001</v>
      </c>
      <c r="AC3107" s="208">
        <v>3.2610000000000001</v>
      </c>
      <c r="AD3107" s="208">
        <v>2.593</v>
      </c>
      <c r="AE3107" s="208">
        <v>4.335</v>
      </c>
      <c r="AF3107" s="208">
        <v>3.488</v>
      </c>
      <c r="AG3107" s="208">
        <v>1.6459999999999999</v>
      </c>
      <c r="AH3107" s="208">
        <v>1.4790000000000001</v>
      </c>
      <c r="AI3107" s="208">
        <v>0.92</v>
      </c>
      <c r="AJ3107" s="208">
        <v>4.5999999999999999E-2</v>
      </c>
      <c r="AK3107" s="24"/>
      <c r="AL3107" s="24"/>
      <c r="AM3107" s="208">
        <v>0.375</v>
      </c>
      <c r="AN3107" s="208">
        <v>0.80900000000000005</v>
      </c>
      <c r="AO3107" s="208">
        <v>2.4409999999999998</v>
      </c>
      <c r="AP3107" s="208">
        <v>3.0259999999999998</v>
      </c>
      <c r="AQ3107" s="208">
        <v>2.8119999999999998</v>
      </c>
      <c r="AR3107" s="208">
        <v>2.996</v>
      </c>
      <c r="AS3107" s="208">
        <v>1.9610000000000001</v>
      </c>
      <c r="AT3107" s="208">
        <v>1.3560000000000001</v>
      </c>
      <c r="AU3107" s="208">
        <v>0.255</v>
      </c>
      <c r="AV3107" s="24"/>
      <c r="AW3107" s="24"/>
      <c r="AX3107" s="24"/>
      <c r="AY3107" s="208">
        <v>0.379</v>
      </c>
      <c r="AZ3107" s="208">
        <v>0.71799999999999997</v>
      </c>
      <c r="BA3107" s="208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209">
        <v>1.609</v>
      </c>
      <c r="G3108" s="209">
        <v>0.97399999999999998</v>
      </c>
      <c r="H3108" s="209">
        <v>0.64</v>
      </c>
      <c r="I3108" s="224">
        <v>0.52500000000000002</v>
      </c>
      <c r="J3108" s="224"/>
      <c r="K3108" s="20"/>
      <c r="L3108" s="209">
        <v>0.19600000000000001</v>
      </c>
      <c r="M3108" s="20"/>
      <c r="N3108" s="20"/>
      <c r="O3108" s="20"/>
      <c r="P3108" s="209">
        <v>0.79600000000000004</v>
      </c>
      <c r="Q3108" s="209">
        <v>0.755</v>
      </c>
      <c r="R3108" s="209">
        <v>1.028</v>
      </c>
      <c r="S3108" s="209">
        <v>1.371</v>
      </c>
      <c r="T3108" s="209">
        <v>1.2390000000000001</v>
      </c>
      <c r="U3108" s="209">
        <v>0.84399999999999997</v>
      </c>
      <c r="V3108" s="209">
        <v>0.42399999999999999</v>
      </c>
      <c r="W3108" s="209">
        <v>0.34599999999999997</v>
      </c>
      <c r="X3108" s="20"/>
      <c r="Y3108" s="20"/>
      <c r="Z3108" s="20"/>
      <c r="AA3108" s="20"/>
      <c r="AB3108" s="209">
        <v>0.66100000000000003</v>
      </c>
      <c r="AC3108" s="209">
        <v>0.96099999999999997</v>
      </c>
      <c r="AD3108" s="209">
        <v>1.171</v>
      </c>
      <c r="AE3108" s="209">
        <v>1.1879999999999999</v>
      </c>
      <c r="AF3108" s="209">
        <v>1.276</v>
      </c>
      <c r="AG3108" s="209">
        <v>0.59299999999999997</v>
      </c>
      <c r="AH3108" s="209">
        <v>0.40899999999999997</v>
      </c>
      <c r="AI3108" s="209">
        <v>0.33500000000000002</v>
      </c>
      <c r="AJ3108" s="209">
        <v>7.0000000000000007E-2</v>
      </c>
      <c r="AK3108" s="20"/>
      <c r="AL3108" s="20"/>
      <c r="AM3108" s="209">
        <v>0.28599999999999998</v>
      </c>
      <c r="AN3108" s="209">
        <v>0.378</v>
      </c>
      <c r="AO3108" s="209">
        <v>0.88800000000000001</v>
      </c>
      <c r="AP3108" s="209">
        <v>1.226</v>
      </c>
      <c r="AQ3108" s="209">
        <v>1.163</v>
      </c>
      <c r="AR3108" s="209">
        <v>1.1950000000000001</v>
      </c>
      <c r="AS3108" s="209">
        <v>0.74</v>
      </c>
      <c r="AT3108" s="209">
        <v>0.64600000000000002</v>
      </c>
      <c r="AU3108" s="209">
        <v>0.24</v>
      </c>
      <c r="AV3108" s="20"/>
      <c r="AW3108" s="20"/>
      <c r="AX3108" s="20"/>
      <c r="AY3108" s="209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208">
        <v>1.609</v>
      </c>
      <c r="G3109" s="208">
        <v>0.97399999999999998</v>
      </c>
      <c r="H3109" s="208">
        <v>0.64</v>
      </c>
      <c r="I3109" s="221">
        <v>0.52500000000000002</v>
      </c>
      <c r="J3109" s="221"/>
      <c r="K3109" s="24"/>
      <c r="L3109" s="208">
        <v>0.19600000000000001</v>
      </c>
      <c r="M3109" s="24"/>
      <c r="N3109" s="24"/>
      <c r="O3109" s="24"/>
      <c r="P3109" s="208">
        <v>0.79600000000000004</v>
      </c>
      <c r="Q3109" s="208">
        <v>0.755</v>
      </c>
      <c r="R3109" s="208">
        <v>1.028</v>
      </c>
      <c r="S3109" s="208">
        <v>1.371</v>
      </c>
      <c r="T3109" s="208">
        <v>1.2390000000000001</v>
      </c>
      <c r="U3109" s="208">
        <v>0.84399999999999997</v>
      </c>
      <c r="V3109" s="208">
        <v>0.42399999999999999</v>
      </c>
      <c r="W3109" s="208">
        <v>0.34599999999999997</v>
      </c>
      <c r="X3109" s="24"/>
      <c r="Y3109" s="24"/>
      <c r="Z3109" s="24"/>
      <c r="AA3109" s="24"/>
      <c r="AB3109" s="208">
        <v>0.66100000000000003</v>
      </c>
      <c r="AC3109" s="208">
        <v>0.96099999999999997</v>
      </c>
      <c r="AD3109" s="208">
        <v>1.171</v>
      </c>
      <c r="AE3109" s="208">
        <v>1.1879999999999999</v>
      </c>
      <c r="AF3109" s="208">
        <v>1.276</v>
      </c>
      <c r="AG3109" s="208">
        <v>0.59299999999999997</v>
      </c>
      <c r="AH3109" s="208">
        <v>0.40899999999999997</v>
      </c>
      <c r="AI3109" s="208">
        <v>0.33500000000000002</v>
      </c>
      <c r="AJ3109" s="208">
        <v>7.0000000000000007E-2</v>
      </c>
      <c r="AK3109" s="24"/>
      <c r="AL3109" s="24"/>
      <c r="AM3109" s="208">
        <v>0.28599999999999998</v>
      </c>
      <c r="AN3109" s="208">
        <v>0.378</v>
      </c>
      <c r="AO3109" s="208">
        <v>0.88800000000000001</v>
      </c>
      <c r="AP3109" s="208">
        <v>1.226</v>
      </c>
      <c r="AQ3109" s="208">
        <v>1.163</v>
      </c>
      <c r="AR3109" s="208">
        <v>1.1950000000000001</v>
      </c>
      <c r="AS3109" s="208">
        <v>0.74</v>
      </c>
      <c r="AT3109" s="208">
        <v>0.64600000000000002</v>
      </c>
      <c r="AU3109" s="208">
        <v>0.24</v>
      </c>
      <c r="AV3109" s="24"/>
      <c r="AW3109" s="24"/>
      <c r="AX3109" s="24"/>
      <c r="AY3109" s="208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209">
        <v>4.3070000000000004</v>
      </c>
      <c r="G3110" s="209">
        <v>2.8039999999999998</v>
      </c>
      <c r="H3110" s="209">
        <v>2.11</v>
      </c>
      <c r="I3110" s="224">
        <v>1.9830000000000001</v>
      </c>
      <c r="J3110" s="224"/>
      <c r="K3110" s="209">
        <v>1.0129999999999999</v>
      </c>
      <c r="L3110" s="209">
        <v>0.216</v>
      </c>
      <c r="M3110" s="20"/>
      <c r="N3110" s="20"/>
      <c r="O3110" s="20"/>
      <c r="P3110" s="209">
        <v>3.0190000000000001</v>
      </c>
      <c r="Q3110" s="209">
        <v>2.2200000000000002</v>
      </c>
      <c r="R3110" s="209">
        <v>2.96</v>
      </c>
      <c r="S3110" s="209">
        <v>3.34</v>
      </c>
      <c r="T3110" s="209">
        <v>3.6</v>
      </c>
      <c r="U3110" s="209">
        <v>2.38</v>
      </c>
      <c r="V3110" s="209">
        <v>1.353</v>
      </c>
      <c r="W3110" s="209">
        <v>0.76300000000000001</v>
      </c>
      <c r="X3110" s="20"/>
      <c r="Y3110" s="209">
        <v>0.28999999999999998</v>
      </c>
      <c r="Z3110" s="20"/>
      <c r="AA3110" s="20"/>
      <c r="AB3110" s="209">
        <v>1.194</v>
      </c>
      <c r="AC3110" s="209">
        <v>2.407</v>
      </c>
      <c r="AD3110" s="209">
        <v>2.0369999999999999</v>
      </c>
      <c r="AE3110" s="209">
        <v>2.774</v>
      </c>
      <c r="AF3110" s="209">
        <v>2.238</v>
      </c>
      <c r="AG3110" s="209">
        <v>1.373</v>
      </c>
      <c r="AH3110" s="209">
        <v>0.94599999999999995</v>
      </c>
      <c r="AI3110" s="209">
        <v>0.71099999999999997</v>
      </c>
      <c r="AJ3110" s="209">
        <v>0.185</v>
      </c>
      <c r="AK3110" s="20"/>
      <c r="AL3110" s="209">
        <v>0.158</v>
      </c>
      <c r="AM3110" s="209">
        <v>0.20599999999999999</v>
      </c>
      <c r="AN3110" s="209">
        <v>1.097</v>
      </c>
      <c r="AO3110" s="209">
        <v>2.1349999999999998</v>
      </c>
      <c r="AP3110" s="209">
        <v>2.5590000000000002</v>
      </c>
      <c r="AQ3110" s="209">
        <v>7.1470000000000002</v>
      </c>
      <c r="AR3110" s="209">
        <v>4.0039999999999996</v>
      </c>
      <c r="AS3110" s="209">
        <v>2.827</v>
      </c>
      <c r="AT3110" s="209">
        <v>2.641</v>
      </c>
      <c r="AU3110" s="209">
        <v>0.54</v>
      </c>
      <c r="AV3110" s="20"/>
      <c r="AW3110" s="20"/>
      <c r="AX3110" s="20"/>
      <c r="AY3110" s="209">
        <v>0.85599999999999998</v>
      </c>
      <c r="AZ3110" s="209">
        <v>1.341</v>
      </c>
      <c r="BA3110" s="209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08">
        <v>4.3</v>
      </c>
      <c r="AR3111" s="208">
        <v>1.143</v>
      </c>
      <c r="AS3111" s="208">
        <v>1.0760000000000001</v>
      </c>
      <c r="AT3111" s="208">
        <v>0.94199999999999995</v>
      </c>
      <c r="AU3111" s="208">
        <v>0.158</v>
      </c>
      <c r="AV3111" s="24"/>
      <c r="AW3111" s="24"/>
      <c r="AX3111" s="24"/>
      <c r="AY3111" s="208">
        <v>0.19700000000000001</v>
      </c>
      <c r="AZ3111" s="208">
        <v>0.47499999999999998</v>
      </c>
      <c r="BA3111" s="208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208">
        <v>4.3070000000000004</v>
      </c>
      <c r="G3112" s="208">
        <v>2.8039999999999998</v>
      </c>
      <c r="H3112" s="208">
        <v>2.11</v>
      </c>
      <c r="I3112" s="221">
        <v>1.9830000000000001</v>
      </c>
      <c r="J3112" s="221"/>
      <c r="K3112" s="208">
        <v>1.0129999999999999</v>
      </c>
      <c r="L3112" s="208">
        <v>0.216</v>
      </c>
      <c r="M3112" s="24"/>
      <c r="N3112" s="24"/>
      <c r="O3112" s="24"/>
      <c r="P3112" s="208">
        <v>3.0190000000000001</v>
      </c>
      <c r="Q3112" s="208">
        <v>2.2200000000000002</v>
      </c>
      <c r="R3112" s="208">
        <v>2.96</v>
      </c>
      <c r="S3112" s="208">
        <v>3.34</v>
      </c>
      <c r="T3112" s="208">
        <v>3.6</v>
      </c>
      <c r="U3112" s="208">
        <v>2.38</v>
      </c>
      <c r="V3112" s="208">
        <v>1.353</v>
      </c>
      <c r="W3112" s="208">
        <v>0.76300000000000001</v>
      </c>
      <c r="X3112" s="24"/>
      <c r="Y3112" s="208">
        <v>0.28999999999999998</v>
      </c>
      <c r="Z3112" s="24"/>
      <c r="AA3112" s="24"/>
      <c r="AB3112" s="208">
        <v>1.194</v>
      </c>
      <c r="AC3112" s="208">
        <v>2.407</v>
      </c>
      <c r="AD3112" s="208">
        <v>2.0369999999999999</v>
      </c>
      <c r="AE3112" s="208">
        <v>2.774</v>
      </c>
      <c r="AF3112" s="208">
        <v>2.238</v>
      </c>
      <c r="AG3112" s="208">
        <v>1.373</v>
      </c>
      <c r="AH3112" s="208">
        <v>0.94599999999999995</v>
      </c>
      <c r="AI3112" s="208">
        <v>0.71099999999999997</v>
      </c>
      <c r="AJ3112" s="208">
        <v>0.185</v>
      </c>
      <c r="AK3112" s="24"/>
      <c r="AL3112" s="208">
        <v>0.158</v>
      </c>
      <c r="AM3112" s="208">
        <v>0.20599999999999999</v>
      </c>
      <c r="AN3112" s="208">
        <v>1.097</v>
      </c>
      <c r="AO3112" s="208">
        <v>2.1349999999999998</v>
      </c>
      <c r="AP3112" s="208">
        <v>2.5590000000000002</v>
      </c>
      <c r="AQ3112" s="208">
        <v>2.847</v>
      </c>
      <c r="AR3112" s="208">
        <v>2.8610000000000002</v>
      </c>
      <c r="AS3112" s="208">
        <v>1.7509999999999999</v>
      </c>
      <c r="AT3112" s="208">
        <v>1.6990000000000001</v>
      </c>
      <c r="AU3112" s="208">
        <v>0.38200000000000001</v>
      </c>
      <c r="AV3112" s="24"/>
      <c r="AW3112" s="24"/>
      <c r="AX3112" s="24"/>
      <c r="AY3112" s="208">
        <v>0.65900000000000003</v>
      </c>
      <c r="AZ3112" s="208">
        <v>0.86599999999999999</v>
      </c>
      <c r="BA3112" s="208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209">
        <v>243.05500000000001</v>
      </c>
      <c r="G3113" s="209">
        <v>155.95699999999999</v>
      </c>
      <c r="H3113" s="209">
        <v>256.84800000000001</v>
      </c>
      <c r="I3113" s="224">
        <v>135.471</v>
      </c>
      <c r="J3113" s="224"/>
      <c r="K3113" s="209">
        <v>84.352999999999994</v>
      </c>
      <c r="L3113" s="209">
        <v>74.676000000000002</v>
      </c>
      <c r="M3113" s="209">
        <v>22.295000000000002</v>
      </c>
      <c r="N3113" s="209">
        <v>38.475000000000001</v>
      </c>
      <c r="O3113" s="209">
        <v>63.234999999999999</v>
      </c>
      <c r="P3113" s="209">
        <v>78.257999999999996</v>
      </c>
      <c r="Q3113" s="209">
        <v>120.468</v>
      </c>
      <c r="R3113" s="209">
        <v>200.779</v>
      </c>
      <c r="S3113" s="209">
        <v>230.08099999999999</v>
      </c>
      <c r="T3113" s="209">
        <v>206.596</v>
      </c>
      <c r="U3113" s="209">
        <v>238.50299999999999</v>
      </c>
      <c r="V3113" s="209">
        <v>147.011</v>
      </c>
      <c r="W3113" s="209">
        <v>98.028999999999996</v>
      </c>
      <c r="X3113" s="209">
        <v>50.548000000000002</v>
      </c>
      <c r="Y3113" s="209">
        <v>31.350999999999999</v>
      </c>
      <c r="Z3113" s="209">
        <v>32.206000000000003</v>
      </c>
      <c r="AA3113" s="209">
        <v>58.02</v>
      </c>
      <c r="AB3113" s="209">
        <v>64.375</v>
      </c>
      <c r="AC3113" s="209">
        <v>153.72499999999999</v>
      </c>
      <c r="AD3113" s="209">
        <v>227.11500000000001</v>
      </c>
      <c r="AE3113" s="209">
        <v>246.10499999999999</v>
      </c>
      <c r="AF3113" s="209">
        <v>194.899</v>
      </c>
      <c r="AG3113" s="209">
        <v>213.416</v>
      </c>
      <c r="AH3113" s="209">
        <v>117.129</v>
      </c>
      <c r="AI3113" s="209">
        <v>84.671000000000006</v>
      </c>
      <c r="AJ3113" s="209">
        <v>38.573</v>
      </c>
      <c r="AK3113" s="209">
        <v>28.196999999999999</v>
      </c>
      <c r="AL3113" s="209">
        <v>36.607999999999997</v>
      </c>
      <c r="AM3113" s="209">
        <v>66.509</v>
      </c>
      <c r="AN3113" s="209">
        <v>53.267000000000003</v>
      </c>
      <c r="AO3113" s="209">
        <v>139.82599999999999</v>
      </c>
      <c r="AP3113" s="209">
        <v>235.94800000000001</v>
      </c>
      <c r="AQ3113" s="209">
        <v>257.97399999999999</v>
      </c>
      <c r="AR3113" s="209">
        <v>214.809</v>
      </c>
      <c r="AS3113" s="209">
        <v>204.15</v>
      </c>
      <c r="AT3113" s="209">
        <v>155.10900000000001</v>
      </c>
      <c r="AU3113" s="209">
        <v>99.073999999999998</v>
      </c>
      <c r="AV3113" s="209">
        <v>48.427999999999997</v>
      </c>
      <c r="AW3113" s="209">
        <v>24.053000000000001</v>
      </c>
      <c r="AX3113" s="209">
        <v>46.71</v>
      </c>
      <c r="AY3113" s="209">
        <v>57.389000000000003</v>
      </c>
      <c r="AZ3113" s="209">
        <v>94.283000000000001</v>
      </c>
      <c r="BA3113" s="209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208">
        <v>243.05500000000001</v>
      </c>
      <c r="G3114" s="208">
        <v>155.95699999999999</v>
      </c>
      <c r="H3114" s="208">
        <v>256.84800000000001</v>
      </c>
      <c r="I3114" s="221">
        <v>135.471</v>
      </c>
      <c r="J3114" s="221"/>
      <c r="K3114" s="208">
        <v>84.352999999999994</v>
      </c>
      <c r="L3114" s="208">
        <v>74.676000000000002</v>
      </c>
      <c r="M3114" s="208">
        <v>22.295000000000002</v>
      </c>
      <c r="N3114" s="208">
        <v>38.475000000000001</v>
      </c>
      <c r="O3114" s="208">
        <v>63.234999999999999</v>
      </c>
      <c r="P3114" s="208">
        <v>78.257999999999996</v>
      </c>
      <c r="Q3114" s="208">
        <v>120.468</v>
      </c>
      <c r="R3114" s="208">
        <v>200.779</v>
      </c>
      <c r="S3114" s="208">
        <v>230.08099999999999</v>
      </c>
      <c r="T3114" s="208">
        <v>206.596</v>
      </c>
      <c r="U3114" s="208">
        <v>238.50299999999999</v>
      </c>
      <c r="V3114" s="208">
        <v>147.011</v>
      </c>
      <c r="W3114" s="208">
        <v>98.028999999999996</v>
      </c>
      <c r="X3114" s="208">
        <v>50.548000000000002</v>
      </c>
      <c r="Y3114" s="208">
        <v>31.350999999999999</v>
      </c>
      <c r="Z3114" s="208">
        <v>32.206000000000003</v>
      </c>
      <c r="AA3114" s="208">
        <v>58.02</v>
      </c>
      <c r="AB3114" s="208">
        <v>64.375</v>
      </c>
      <c r="AC3114" s="208">
        <v>153.72499999999999</v>
      </c>
      <c r="AD3114" s="208">
        <v>227.11500000000001</v>
      </c>
      <c r="AE3114" s="208">
        <v>246.10499999999999</v>
      </c>
      <c r="AF3114" s="208">
        <v>194.899</v>
      </c>
      <c r="AG3114" s="208">
        <v>213.416</v>
      </c>
      <c r="AH3114" s="208">
        <v>117.129</v>
      </c>
      <c r="AI3114" s="208">
        <v>84.671000000000006</v>
      </c>
      <c r="AJ3114" s="208">
        <v>38.573</v>
      </c>
      <c r="AK3114" s="208">
        <v>28.196999999999999</v>
      </c>
      <c r="AL3114" s="208">
        <v>36.607999999999997</v>
      </c>
      <c r="AM3114" s="208">
        <v>66.509</v>
      </c>
      <c r="AN3114" s="208">
        <v>53.267000000000003</v>
      </c>
      <c r="AO3114" s="208">
        <v>139.82599999999999</v>
      </c>
      <c r="AP3114" s="208">
        <v>235.94800000000001</v>
      </c>
      <c r="AQ3114" s="208">
        <v>257.97399999999999</v>
      </c>
      <c r="AR3114" s="208">
        <v>214.809</v>
      </c>
      <c r="AS3114" s="208">
        <v>204.15</v>
      </c>
      <c r="AT3114" s="208">
        <v>155.10900000000001</v>
      </c>
      <c r="AU3114" s="208">
        <v>99.073999999999998</v>
      </c>
      <c r="AV3114" s="208">
        <v>48.427999999999997</v>
      </c>
      <c r="AW3114" s="208">
        <v>24.053000000000001</v>
      </c>
      <c r="AX3114" s="208">
        <v>46.71</v>
      </c>
      <c r="AY3114" s="208">
        <v>57.389000000000003</v>
      </c>
      <c r="AZ3114" s="208">
        <v>94.283000000000001</v>
      </c>
      <c r="BA3114" s="208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9">
        <v>24.771999999999998</v>
      </c>
      <c r="AC3115" s="209">
        <v>44.98</v>
      </c>
      <c r="AD3115" s="209">
        <v>41.612000000000002</v>
      </c>
      <c r="AE3115" s="209">
        <v>1.69</v>
      </c>
      <c r="AF3115" s="209">
        <v>1.264</v>
      </c>
      <c r="AG3115" s="209">
        <v>16.911999999999999</v>
      </c>
      <c r="AH3115" s="209">
        <v>17.094000000000001</v>
      </c>
      <c r="AI3115" s="209">
        <v>5.1390000000000002</v>
      </c>
      <c r="AJ3115" s="20"/>
      <c r="AK3115" s="20"/>
      <c r="AL3115" s="20"/>
      <c r="AM3115" s="20"/>
      <c r="AN3115" s="209">
        <v>10.198</v>
      </c>
      <c r="AO3115" s="209">
        <v>19.844999999999999</v>
      </c>
      <c r="AP3115" s="209">
        <v>33.323</v>
      </c>
      <c r="AQ3115" s="209">
        <v>4.5030000000000001</v>
      </c>
      <c r="AR3115" s="209">
        <v>3.8490000000000002</v>
      </c>
      <c r="AS3115" s="209">
        <v>14.162000000000001</v>
      </c>
      <c r="AT3115" s="209">
        <v>13.896000000000001</v>
      </c>
      <c r="AU3115" s="20"/>
      <c r="AV3115" s="20"/>
      <c r="AW3115" s="20"/>
      <c r="AX3115" s="20"/>
      <c r="AY3115" s="20"/>
      <c r="AZ3115" s="209">
        <v>8.3249999999999993</v>
      </c>
      <c r="BA3115" s="209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08">
        <v>2.0409999999999999</v>
      </c>
      <c r="AC3116" s="208">
        <v>2.5609999999999999</v>
      </c>
      <c r="AD3116" s="208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08">
        <v>1.214</v>
      </c>
      <c r="AC3117" s="208">
        <v>2.2679999999999998</v>
      </c>
      <c r="AD3117" s="208">
        <v>2.4809999999999999</v>
      </c>
      <c r="AE3117" s="24"/>
      <c r="AF3117" s="24"/>
      <c r="AG3117" s="208">
        <v>1.117</v>
      </c>
      <c r="AH3117" s="208">
        <v>0.82699999999999996</v>
      </c>
      <c r="AI3117" s="208">
        <v>0.52400000000000002</v>
      </c>
      <c r="AJ3117" s="24"/>
      <c r="AK3117" s="24"/>
      <c r="AL3117" s="24"/>
      <c r="AM3117" s="24"/>
      <c r="AN3117" s="208">
        <v>1.042</v>
      </c>
      <c r="AO3117" s="208">
        <v>2.2639999999999998</v>
      </c>
      <c r="AP3117" s="208">
        <v>2.4369999999999998</v>
      </c>
      <c r="AQ3117" s="208">
        <v>2.8559999999999999</v>
      </c>
      <c r="AR3117" s="208">
        <v>2.3109999999999999</v>
      </c>
      <c r="AS3117" s="208">
        <v>1.802</v>
      </c>
      <c r="AT3117" s="208">
        <v>1.4</v>
      </c>
      <c r="AU3117" s="24"/>
      <c r="AV3117" s="24"/>
      <c r="AW3117" s="24"/>
      <c r="AX3117" s="24"/>
      <c r="AY3117" s="24"/>
      <c r="AZ3117" s="208">
        <v>0.83099999999999996</v>
      </c>
      <c r="BA3117" s="208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08">
        <v>1.079</v>
      </c>
      <c r="AC3118" s="208">
        <v>1.387</v>
      </c>
      <c r="AD3118" s="208">
        <v>1.8049999999999999</v>
      </c>
      <c r="AE3118" s="208">
        <v>1.69</v>
      </c>
      <c r="AF3118" s="208">
        <v>1.264</v>
      </c>
      <c r="AG3118" s="208">
        <v>0.751</v>
      </c>
      <c r="AH3118" s="208">
        <v>0.56699999999999995</v>
      </c>
      <c r="AI3118" s="208">
        <v>0.31900000000000001</v>
      </c>
      <c r="AJ3118" s="24"/>
      <c r="AK3118" s="24"/>
      <c r="AL3118" s="24"/>
      <c r="AM3118" s="24"/>
      <c r="AN3118" s="208">
        <v>0.54200000000000004</v>
      </c>
      <c r="AO3118" s="208">
        <v>1.472</v>
      </c>
      <c r="AP3118" s="208">
        <v>1.829</v>
      </c>
      <c r="AQ3118" s="208">
        <v>1.647</v>
      </c>
      <c r="AR3118" s="208">
        <v>1.538</v>
      </c>
      <c r="AS3118" s="208">
        <v>0.63500000000000001</v>
      </c>
      <c r="AT3118" s="208">
        <v>1.0309999999999999</v>
      </c>
      <c r="AU3118" s="24"/>
      <c r="AV3118" s="24"/>
      <c r="AW3118" s="24"/>
      <c r="AX3118" s="24"/>
      <c r="AY3118" s="24"/>
      <c r="AZ3118" s="208">
        <v>0.57999999999999996</v>
      </c>
      <c r="BA3118" s="208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08">
        <v>20.437999999999999</v>
      </c>
      <c r="AC3119" s="208">
        <v>38.764000000000003</v>
      </c>
      <c r="AD3119" s="208">
        <v>35.375999999999998</v>
      </c>
      <c r="AE3119" s="24"/>
      <c r="AF3119" s="24"/>
      <c r="AG3119" s="208">
        <v>15.044</v>
      </c>
      <c r="AH3119" s="208">
        <v>15.7</v>
      </c>
      <c r="AI3119" s="208">
        <v>4.2960000000000003</v>
      </c>
      <c r="AJ3119" s="24"/>
      <c r="AK3119" s="24"/>
      <c r="AL3119" s="24"/>
      <c r="AM3119" s="24"/>
      <c r="AN3119" s="208">
        <v>8.6140000000000008</v>
      </c>
      <c r="AO3119" s="208">
        <v>16.109000000000002</v>
      </c>
      <c r="AP3119" s="208">
        <v>29.056999999999999</v>
      </c>
      <c r="AQ3119" s="24"/>
      <c r="AR3119" s="24"/>
      <c r="AS3119" s="208">
        <v>11.725</v>
      </c>
      <c r="AT3119" s="208">
        <v>11.465</v>
      </c>
      <c r="AU3119" s="24"/>
      <c r="AV3119" s="24"/>
      <c r="AW3119" s="24"/>
      <c r="AX3119" s="24"/>
      <c r="AY3119" s="24"/>
      <c r="AZ3119" s="208">
        <v>6.9139999999999997</v>
      </c>
      <c r="BA3119" s="208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209">
        <v>243.05500000000001</v>
      </c>
      <c r="G3120" s="209">
        <v>155.95699999999999</v>
      </c>
      <c r="H3120" s="209">
        <v>256.84800000000001</v>
      </c>
      <c r="I3120" s="224">
        <v>135.471</v>
      </c>
      <c r="J3120" s="224"/>
      <c r="K3120" s="209">
        <v>84.352999999999994</v>
      </c>
      <c r="L3120" s="209">
        <v>74.676000000000002</v>
      </c>
      <c r="M3120" s="209">
        <v>22.295000000000002</v>
      </c>
      <c r="N3120" s="209">
        <v>38.475000000000001</v>
      </c>
      <c r="O3120" s="209">
        <v>63.234999999999999</v>
      </c>
      <c r="P3120" s="209">
        <v>78.257999999999996</v>
      </c>
      <c r="Q3120" s="209">
        <v>120.468</v>
      </c>
      <c r="R3120" s="209">
        <v>200.779</v>
      </c>
      <c r="S3120" s="209">
        <v>230.08099999999999</v>
      </c>
      <c r="T3120" s="209">
        <v>206.596</v>
      </c>
      <c r="U3120" s="209">
        <v>238.50299999999999</v>
      </c>
      <c r="V3120" s="209">
        <v>147.011</v>
      </c>
      <c r="W3120" s="209">
        <v>98.028999999999996</v>
      </c>
      <c r="X3120" s="209">
        <v>50.548000000000002</v>
      </c>
      <c r="Y3120" s="209">
        <v>31.350999999999999</v>
      </c>
      <c r="Z3120" s="209">
        <v>32.206000000000003</v>
      </c>
      <c r="AA3120" s="209">
        <v>58.02</v>
      </c>
      <c r="AB3120" s="209">
        <v>64.375</v>
      </c>
      <c r="AC3120" s="209">
        <v>153.72499999999999</v>
      </c>
      <c r="AD3120" s="209">
        <v>227.11500000000001</v>
      </c>
      <c r="AE3120" s="209">
        <v>246.10499999999999</v>
      </c>
      <c r="AF3120" s="209">
        <v>194.899</v>
      </c>
      <c r="AG3120" s="209">
        <v>213.416</v>
      </c>
      <c r="AH3120" s="209">
        <v>117.129</v>
      </c>
      <c r="AI3120" s="209">
        <v>84.671000000000006</v>
      </c>
      <c r="AJ3120" s="209">
        <v>38.573</v>
      </c>
      <c r="AK3120" s="209">
        <v>28.196999999999999</v>
      </c>
      <c r="AL3120" s="209">
        <v>36.607999999999997</v>
      </c>
      <c r="AM3120" s="209">
        <v>66.509</v>
      </c>
      <c r="AN3120" s="209">
        <v>53.267000000000003</v>
      </c>
      <c r="AO3120" s="209">
        <v>139.82599999999999</v>
      </c>
      <c r="AP3120" s="209">
        <v>235.94800000000001</v>
      </c>
      <c r="AQ3120" s="209">
        <v>257.97399999999999</v>
      </c>
      <c r="AR3120" s="209">
        <v>214.809</v>
      </c>
      <c r="AS3120" s="209">
        <v>204.15</v>
      </c>
      <c r="AT3120" s="209">
        <v>155.10900000000001</v>
      </c>
      <c r="AU3120" s="209">
        <v>99.073999999999998</v>
      </c>
      <c r="AV3120" s="209">
        <v>48.427999999999997</v>
      </c>
      <c r="AW3120" s="209">
        <v>24.053000000000001</v>
      </c>
      <c r="AX3120" s="209">
        <v>46.71</v>
      </c>
      <c r="AY3120" s="209">
        <v>57.389000000000003</v>
      </c>
      <c r="AZ3120" s="209">
        <v>94.283000000000001</v>
      </c>
      <c r="BA3120" s="209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208">
        <v>243.05500000000001</v>
      </c>
      <c r="G3121" s="208">
        <v>155.95699999999999</v>
      </c>
      <c r="H3121" s="208">
        <v>256.84800000000001</v>
      </c>
      <c r="I3121" s="221">
        <v>135.471</v>
      </c>
      <c r="J3121" s="221"/>
      <c r="K3121" s="208">
        <v>84.352999999999994</v>
      </c>
      <c r="L3121" s="208">
        <v>74.676000000000002</v>
      </c>
      <c r="M3121" s="208">
        <v>22.295000000000002</v>
      </c>
      <c r="N3121" s="208">
        <v>38.475000000000001</v>
      </c>
      <c r="O3121" s="208">
        <v>63.234999999999999</v>
      </c>
      <c r="P3121" s="208">
        <v>78.257999999999996</v>
      </c>
      <c r="Q3121" s="208">
        <v>120.468</v>
      </c>
      <c r="R3121" s="208">
        <v>200.779</v>
      </c>
      <c r="S3121" s="208">
        <v>230.08099999999999</v>
      </c>
      <c r="T3121" s="208">
        <v>206.596</v>
      </c>
      <c r="U3121" s="208">
        <v>238.50299999999999</v>
      </c>
      <c r="V3121" s="208">
        <v>147.011</v>
      </c>
      <c r="W3121" s="208">
        <v>98.028999999999996</v>
      </c>
      <c r="X3121" s="208">
        <v>50.548000000000002</v>
      </c>
      <c r="Y3121" s="208">
        <v>31.350999999999999</v>
      </c>
      <c r="Z3121" s="208">
        <v>32.206000000000003</v>
      </c>
      <c r="AA3121" s="208">
        <v>58.02</v>
      </c>
      <c r="AB3121" s="208">
        <v>64.375</v>
      </c>
      <c r="AC3121" s="208">
        <v>153.72499999999999</v>
      </c>
      <c r="AD3121" s="208">
        <v>227.11500000000001</v>
      </c>
      <c r="AE3121" s="208">
        <v>246.10499999999999</v>
      </c>
      <c r="AF3121" s="208">
        <v>194.899</v>
      </c>
      <c r="AG3121" s="208">
        <v>213.416</v>
      </c>
      <c r="AH3121" s="208">
        <v>117.129</v>
      </c>
      <c r="AI3121" s="208">
        <v>84.671000000000006</v>
      </c>
      <c r="AJ3121" s="208">
        <v>38.573</v>
      </c>
      <c r="AK3121" s="208">
        <v>28.196999999999999</v>
      </c>
      <c r="AL3121" s="208">
        <v>36.607999999999997</v>
      </c>
      <c r="AM3121" s="208">
        <v>66.509</v>
      </c>
      <c r="AN3121" s="208">
        <v>53.267000000000003</v>
      </c>
      <c r="AO3121" s="208">
        <v>139.82599999999999</v>
      </c>
      <c r="AP3121" s="208">
        <v>235.94800000000001</v>
      </c>
      <c r="AQ3121" s="208">
        <v>257.97399999999999</v>
      </c>
      <c r="AR3121" s="208">
        <v>214.809</v>
      </c>
      <c r="AS3121" s="208">
        <v>204.15</v>
      </c>
      <c r="AT3121" s="208">
        <v>155.10900000000001</v>
      </c>
      <c r="AU3121" s="208">
        <v>99.073999999999998</v>
      </c>
      <c r="AV3121" s="208">
        <v>48.427999999999997</v>
      </c>
      <c r="AW3121" s="208">
        <v>24.053000000000001</v>
      </c>
      <c r="AX3121" s="208">
        <v>46.71</v>
      </c>
      <c r="AY3121" s="208">
        <v>57.389000000000003</v>
      </c>
      <c r="AZ3121" s="208">
        <v>94.283000000000001</v>
      </c>
      <c r="BA3121" s="208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209">
        <v>243.05500000000001</v>
      </c>
      <c r="G3122" s="209">
        <v>155.95699999999999</v>
      </c>
      <c r="H3122" s="209">
        <v>256.84800000000001</v>
      </c>
      <c r="I3122" s="224">
        <v>135.471</v>
      </c>
      <c r="J3122" s="224"/>
      <c r="K3122" s="209">
        <v>84.352999999999994</v>
      </c>
      <c r="L3122" s="209">
        <v>74.676000000000002</v>
      </c>
      <c r="M3122" s="209">
        <v>22.295000000000002</v>
      </c>
      <c r="N3122" s="209">
        <v>38.475000000000001</v>
      </c>
      <c r="O3122" s="209">
        <v>63.234999999999999</v>
      </c>
      <c r="P3122" s="209">
        <v>78.257999999999996</v>
      </c>
      <c r="Q3122" s="209">
        <v>120.468</v>
      </c>
      <c r="R3122" s="209">
        <v>200.779</v>
      </c>
      <c r="S3122" s="209">
        <v>230.08099999999999</v>
      </c>
      <c r="T3122" s="209">
        <v>206.596</v>
      </c>
      <c r="U3122" s="209">
        <v>238.50299999999999</v>
      </c>
      <c r="V3122" s="209">
        <v>147.011</v>
      </c>
      <c r="W3122" s="209">
        <v>98.028999999999996</v>
      </c>
      <c r="X3122" s="209">
        <v>50.548000000000002</v>
      </c>
      <c r="Y3122" s="209">
        <v>31.350999999999999</v>
      </c>
      <c r="Z3122" s="209">
        <v>32.206000000000003</v>
      </c>
      <c r="AA3122" s="209">
        <v>58.02</v>
      </c>
      <c r="AB3122" s="209">
        <v>64.375</v>
      </c>
      <c r="AC3122" s="209">
        <v>153.72499999999999</v>
      </c>
      <c r="AD3122" s="209">
        <v>227.11500000000001</v>
      </c>
      <c r="AE3122" s="209">
        <v>246.10499999999999</v>
      </c>
      <c r="AF3122" s="209">
        <v>194.899</v>
      </c>
      <c r="AG3122" s="209">
        <v>213.416</v>
      </c>
      <c r="AH3122" s="209">
        <v>117.129</v>
      </c>
      <c r="AI3122" s="209">
        <v>84.671000000000006</v>
      </c>
      <c r="AJ3122" s="209">
        <v>38.573</v>
      </c>
      <c r="AK3122" s="209">
        <v>28.196999999999999</v>
      </c>
      <c r="AL3122" s="209">
        <v>36.607999999999997</v>
      </c>
      <c r="AM3122" s="209">
        <v>66.509</v>
      </c>
      <c r="AN3122" s="209">
        <v>53.267000000000003</v>
      </c>
      <c r="AO3122" s="209">
        <v>139.82599999999999</v>
      </c>
      <c r="AP3122" s="209">
        <v>235.94800000000001</v>
      </c>
      <c r="AQ3122" s="209">
        <v>257.97399999999999</v>
      </c>
      <c r="AR3122" s="209">
        <v>214.809</v>
      </c>
      <c r="AS3122" s="209">
        <v>204.15</v>
      </c>
      <c r="AT3122" s="209">
        <v>155.10900000000001</v>
      </c>
      <c r="AU3122" s="209">
        <v>99.073999999999998</v>
      </c>
      <c r="AV3122" s="209">
        <v>48.427999999999997</v>
      </c>
      <c r="AW3122" s="209">
        <v>24.053000000000001</v>
      </c>
      <c r="AX3122" s="209">
        <v>46.71</v>
      </c>
      <c r="AY3122" s="209">
        <v>57.389000000000003</v>
      </c>
      <c r="AZ3122" s="209">
        <v>94.283000000000001</v>
      </c>
      <c r="BA3122" s="209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211">
        <v>469.19299999999998</v>
      </c>
      <c r="G3123" s="211">
        <v>393.53199999999998</v>
      </c>
      <c r="H3123" s="211">
        <v>307.34100000000001</v>
      </c>
      <c r="I3123" s="220">
        <v>230.405</v>
      </c>
      <c r="J3123" s="220"/>
      <c r="K3123" s="211">
        <v>107.08799999999999</v>
      </c>
      <c r="L3123" s="211">
        <v>61.911000000000001</v>
      </c>
      <c r="M3123" s="211">
        <v>33.241</v>
      </c>
      <c r="N3123" s="211">
        <v>45.808999999999997</v>
      </c>
      <c r="O3123" s="211">
        <v>109.761</v>
      </c>
      <c r="P3123" s="211">
        <v>92.037000000000006</v>
      </c>
      <c r="Q3123" s="211">
        <v>317.68200000000002</v>
      </c>
      <c r="R3123" s="211">
        <v>419.14</v>
      </c>
      <c r="S3123" s="211">
        <v>492.92</v>
      </c>
      <c r="T3123" s="211">
        <v>465.04599999999999</v>
      </c>
      <c r="U3123" s="211">
        <v>375.29300000000001</v>
      </c>
      <c r="V3123" s="211">
        <v>222.285</v>
      </c>
      <c r="W3123" s="211">
        <v>143.07</v>
      </c>
      <c r="X3123" s="211">
        <v>45.527999999999999</v>
      </c>
      <c r="Y3123" s="211">
        <v>19.513000000000002</v>
      </c>
      <c r="Z3123" s="211">
        <v>36.329000000000001</v>
      </c>
      <c r="AA3123" s="211">
        <v>89.004000000000005</v>
      </c>
      <c r="AB3123" s="211">
        <v>192.53200000000001</v>
      </c>
      <c r="AC3123" s="211">
        <v>329.04</v>
      </c>
      <c r="AD3123" s="211">
        <v>485.93599999999998</v>
      </c>
      <c r="AE3123" s="211">
        <v>473.137</v>
      </c>
      <c r="AF3123" s="211">
        <v>461.44200000000001</v>
      </c>
      <c r="AG3123" s="211">
        <v>386.541</v>
      </c>
      <c r="AH3123" s="211">
        <v>212.68700000000001</v>
      </c>
      <c r="AI3123" s="211">
        <v>141.62799999999999</v>
      </c>
      <c r="AJ3123" s="211">
        <v>54.145000000000003</v>
      </c>
      <c r="AK3123" s="211">
        <v>17.626000000000001</v>
      </c>
      <c r="AL3123" s="211">
        <v>41.45</v>
      </c>
      <c r="AM3123" s="211">
        <v>80.123999999999995</v>
      </c>
      <c r="AN3123" s="211">
        <v>186.93799999999999</v>
      </c>
      <c r="AO3123" s="211">
        <v>322.16899999999998</v>
      </c>
      <c r="AP3123" s="211">
        <v>478.84100000000001</v>
      </c>
      <c r="AQ3123" s="211">
        <v>529.13800000000003</v>
      </c>
      <c r="AR3123" s="211">
        <v>409.70400000000001</v>
      </c>
      <c r="AS3123" s="211">
        <v>377.80200000000002</v>
      </c>
      <c r="AT3123" s="211">
        <v>251.42699999999999</v>
      </c>
      <c r="AU3123" s="211">
        <v>134.93</v>
      </c>
      <c r="AV3123" s="211">
        <v>54.456000000000003</v>
      </c>
      <c r="AW3123" s="211">
        <v>16.318000000000001</v>
      </c>
      <c r="AX3123" s="211">
        <v>43.121000000000002</v>
      </c>
      <c r="AY3123" s="211">
        <v>106.968</v>
      </c>
      <c r="AZ3123" s="211">
        <v>162.30799999999999</v>
      </c>
      <c r="BA3123" s="211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209">
        <v>2.7949999999999999</v>
      </c>
      <c r="G3124" s="209">
        <v>2.177</v>
      </c>
      <c r="H3124" s="209">
        <v>1.7529999999999999</v>
      </c>
      <c r="I3124" s="224">
        <v>1.399</v>
      </c>
      <c r="J3124" s="224"/>
      <c r="K3124" s="209">
        <v>0.71899999999999997</v>
      </c>
      <c r="L3124" s="20"/>
      <c r="M3124" s="20"/>
      <c r="N3124" s="20"/>
      <c r="O3124" s="20"/>
      <c r="P3124" s="209">
        <v>0.90700000000000003</v>
      </c>
      <c r="Q3124" s="209">
        <v>1.879</v>
      </c>
      <c r="R3124" s="209">
        <v>2.0070000000000001</v>
      </c>
      <c r="S3124" s="209">
        <v>2.5830000000000002</v>
      </c>
      <c r="T3124" s="209">
        <v>1.893</v>
      </c>
      <c r="U3124" s="209">
        <v>2.0640000000000001</v>
      </c>
      <c r="V3124" s="209">
        <v>1.387</v>
      </c>
      <c r="W3124" s="209">
        <v>0.79200000000000004</v>
      </c>
      <c r="X3124" s="209">
        <v>0.29799999999999999</v>
      </c>
      <c r="Y3124" s="209">
        <v>0.11799999999999999</v>
      </c>
      <c r="Z3124" s="209">
        <v>5.5E-2</v>
      </c>
      <c r="AA3124" s="209">
        <v>0.58499999999999996</v>
      </c>
      <c r="AB3124" s="209">
        <v>1.468</v>
      </c>
      <c r="AC3124" s="209">
        <v>2.081</v>
      </c>
      <c r="AD3124" s="209">
        <v>2.226</v>
      </c>
      <c r="AE3124" s="209">
        <v>2.5750000000000002</v>
      </c>
      <c r="AF3124" s="209">
        <v>2.3460000000000001</v>
      </c>
      <c r="AG3124" s="209">
        <v>1.9750000000000001</v>
      </c>
      <c r="AH3124" s="209">
        <v>1.31</v>
      </c>
      <c r="AI3124" s="209">
        <v>0.97799999999999998</v>
      </c>
      <c r="AJ3124" s="209">
        <v>0.308</v>
      </c>
      <c r="AK3124" s="20"/>
      <c r="AL3124" s="20"/>
      <c r="AM3124" s="209">
        <v>0.56499999999999995</v>
      </c>
      <c r="AN3124" s="209">
        <v>1.7250000000000001</v>
      </c>
      <c r="AO3124" s="209">
        <v>2.4279999999999999</v>
      </c>
      <c r="AP3124" s="209">
        <v>2.4590000000000001</v>
      </c>
      <c r="AQ3124" s="209">
        <v>2.4569999999999999</v>
      </c>
      <c r="AR3124" s="209">
        <v>2.6850000000000001</v>
      </c>
      <c r="AS3124" s="209">
        <v>1.573</v>
      </c>
      <c r="AT3124" s="209">
        <v>1.159</v>
      </c>
      <c r="AU3124" s="209">
        <v>0.64700000000000002</v>
      </c>
      <c r="AV3124" s="209">
        <v>9.6000000000000002E-2</v>
      </c>
      <c r="AW3124" s="20"/>
      <c r="AX3124" s="20"/>
      <c r="AY3124" s="209">
        <v>0.76300000000000001</v>
      </c>
      <c r="AZ3124" s="209">
        <v>0.76</v>
      </c>
      <c r="BA3124" s="209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208">
        <v>2.7949999999999999</v>
      </c>
      <c r="G3125" s="208">
        <v>2.177</v>
      </c>
      <c r="H3125" s="208">
        <v>1.7529999999999999</v>
      </c>
      <c r="I3125" s="221">
        <v>1.399</v>
      </c>
      <c r="J3125" s="221"/>
      <c r="K3125" s="208">
        <v>0.71899999999999997</v>
      </c>
      <c r="L3125" s="24"/>
      <c r="M3125" s="24"/>
      <c r="N3125" s="24"/>
      <c r="O3125" s="24"/>
      <c r="P3125" s="208">
        <v>0.90700000000000003</v>
      </c>
      <c r="Q3125" s="208">
        <v>1.879</v>
      </c>
      <c r="R3125" s="208">
        <v>2.0070000000000001</v>
      </c>
      <c r="S3125" s="208">
        <v>2.5830000000000002</v>
      </c>
      <c r="T3125" s="208">
        <v>1.893</v>
      </c>
      <c r="U3125" s="208">
        <v>2.0640000000000001</v>
      </c>
      <c r="V3125" s="208">
        <v>1.387</v>
      </c>
      <c r="W3125" s="208">
        <v>0.79200000000000004</v>
      </c>
      <c r="X3125" s="208">
        <v>0.29799999999999999</v>
      </c>
      <c r="Y3125" s="208">
        <v>0.11799999999999999</v>
      </c>
      <c r="Z3125" s="208">
        <v>5.5E-2</v>
      </c>
      <c r="AA3125" s="208">
        <v>0.58499999999999996</v>
      </c>
      <c r="AB3125" s="208">
        <v>1.468</v>
      </c>
      <c r="AC3125" s="208">
        <v>2.081</v>
      </c>
      <c r="AD3125" s="208">
        <v>2.226</v>
      </c>
      <c r="AE3125" s="208">
        <v>2.5750000000000002</v>
      </c>
      <c r="AF3125" s="208">
        <v>2.3460000000000001</v>
      </c>
      <c r="AG3125" s="208">
        <v>1.9750000000000001</v>
      </c>
      <c r="AH3125" s="208">
        <v>1.31</v>
      </c>
      <c r="AI3125" s="208">
        <v>0.97799999999999998</v>
      </c>
      <c r="AJ3125" s="208">
        <v>0.308</v>
      </c>
      <c r="AK3125" s="24"/>
      <c r="AL3125" s="24"/>
      <c r="AM3125" s="208">
        <v>0.56499999999999995</v>
      </c>
      <c r="AN3125" s="208">
        <v>1.7250000000000001</v>
      </c>
      <c r="AO3125" s="208">
        <v>2.4279999999999999</v>
      </c>
      <c r="AP3125" s="208">
        <v>2.4590000000000001</v>
      </c>
      <c r="AQ3125" s="208">
        <v>2.4569999999999999</v>
      </c>
      <c r="AR3125" s="208">
        <v>2.6850000000000001</v>
      </c>
      <c r="AS3125" s="208">
        <v>1.573</v>
      </c>
      <c r="AT3125" s="208">
        <v>1.159</v>
      </c>
      <c r="AU3125" s="208">
        <v>0.64700000000000002</v>
      </c>
      <c r="AV3125" s="208">
        <v>9.6000000000000002E-2</v>
      </c>
      <c r="AW3125" s="24"/>
      <c r="AX3125" s="24"/>
      <c r="AY3125" s="208">
        <v>0.76300000000000001</v>
      </c>
      <c r="AZ3125" s="208">
        <v>0.76</v>
      </c>
      <c r="BA3125" s="208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9">
        <v>0.46200000000000002</v>
      </c>
      <c r="AG3126" s="209">
        <v>1.7909999999999999</v>
      </c>
      <c r="AH3126" s="209">
        <v>0.74</v>
      </c>
      <c r="AI3126" s="209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08">
        <v>0.46200000000000002</v>
      </c>
      <c r="AG3127" s="208">
        <v>1.7909999999999999</v>
      </c>
      <c r="AH3127" s="208">
        <v>0.74</v>
      </c>
      <c r="AI3127" s="208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209">
        <v>1.1220000000000001</v>
      </c>
      <c r="G3128" s="209">
        <v>0.84499999999999997</v>
      </c>
      <c r="H3128" s="209">
        <v>0.68899999999999995</v>
      </c>
      <c r="I3128" s="224">
        <v>0.48699999999999999</v>
      </c>
      <c r="J3128" s="224"/>
      <c r="K3128" s="209">
        <v>0.221</v>
      </c>
      <c r="L3128" s="20"/>
      <c r="M3128" s="20"/>
      <c r="N3128" s="20"/>
      <c r="O3128" s="209">
        <v>0.27300000000000002</v>
      </c>
      <c r="P3128" s="209">
        <v>0.49099999999999999</v>
      </c>
      <c r="Q3128" s="209">
        <v>0.78600000000000003</v>
      </c>
      <c r="R3128" s="209">
        <v>0.99399999999999999</v>
      </c>
      <c r="S3128" s="209">
        <v>1.2709999999999999</v>
      </c>
      <c r="T3128" s="209">
        <v>0.90500000000000003</v>
      </c>
      <c r="U3128" s="209">
        <v>0.90500000000000003</v>
      </c>
      <c r="V3128" s="209">
        <v>0.436</v>
      </c>
      <c r="W3128" s="209">
        <v>0.249</v>
      </c>
      <c r="X3128" s="20"/>
      <c r="Y3128" s="209">
        <v>6.8000000000000005E-2</v>
      </c>
      <c r="Z3128" s="209">
        <v>4.0000000000000001E-3</v>
      </c>
      <c r="AA3128" s="209">
        <v>0.21299999999999999</v>
      </c>
      <c r="AB3128" s="209">
        <v>0.438</v>
      </c>
      <c r="AC3128" s="209">
        <v>0.82899999999999996</v>
      </c>
      <c r="AD3128" s="209">
        <v>0.879</v>
      </c>
      <c r="AE3128" s="20"/>
      <c r="AF3128" s="209">
        <v>2.2200000000000002</v>
      </c>
      <c r="AG3128" s="209">
        <v>0.745</v>
      </c>
      <c r="AH3128" s="209">
        <v>0.48299999999999998</v>
      </c>
      <c r="AI3128" s="209">
        <v>0.254</v>
      </c>
      <c r="AJ3128" s="20"/>
      <c r="AK3128" s="20"/>
      <c r="AL3128" s="20"/>
      <c r="AM3128" s="209">
        <v>0.26400000000000001</v>
      </c>
      <c r="AN3128" s="209">
        <v>0.36799999999999999</v>
      </c>
      <c r="AO3128" s="209">
        <v>0.76500000000000001</v>
      </c>
      <c r="AP3128" s="209">
        <v>1.018</v>
      </c>
      <c r="AQ3128" s="209">
        <v>1.101</v>
      </c>
      <c r="AR3128" s="209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208">
        <v>1.1220000000000001</v>
      </c>
      <c r="G3129" s="208">
        <v>0.84499999999999997</v>
      </c>
      <c r="H3129" s="208">
        <v>0.68899999999999995</v>
      </c>
      <c r="I3129" s="221">
        <v>0.48699999999999999</v>
      </c>
      <c r="J3129" s="221"/>
      <c r="K3129" s="208">
        <v>0.221</v>
      </c>
      <c r="L3129" s="24"/>
      <c r="M3129" s="24"/>
      <c r="N3129" s="24"/>
      <c r="O3129" s="208">
        <v>0.27300000000000002</v>
      </c>
      <c r="P3129" s="208">
        <v>0.49099999999999999</v>
      </c>
      <c r="Q3129" s="208">
        <v>0.78600000000000003</v>
      </c>
      <c r="R3129" s="208">
        <v>0.99399999999999999</v>
      </c>
      <c r="S3129" s="208">
        <v>1.2709999999999999</v>
      </c>
      <c r="T3129" s="208">
        <v>0.90500000000000003</v>
      </c>
      <c r="U3129" s="208">
        <v>0.90500000000000003</v>
      </c>
      <c r="V3129" s="208">
        <v>0.436</v>
      </c>
      <c r="W3129" s="208">
        <v>0.249</v>
      </c>
      <c r="X3129" s="24"/>
      <c r="Y3129" s="208">
        <v>6.8000000000000005E-2</v>
      </c>
      <c r="Z3129" s="208">
        <v>4.0000000000000001E-3</v>
      </c>
      <c r="AA3129" s="208">
        <v>0.21299999999999999</v>
      </c>
      <c r="AB3129" s="208">
        <v>0.438</v>
      </c>
      <c r="AC3129" s="208">
        <v>0.82899999999999996</v>
      </c>
      <c r="AD3129" s="208">
        <v>0.879</v>
      </c>
      <c r="AE3129" s="24"/>
      <c r="AF3129" s="208">
        <v>2.2200000000000002</v>
      </c>
      <c r="AG3129" s="208">
        <v>0.745</v>
      </c>
      <c r="AH3129" s="208">
        <v>0.48299999999999998</v>
      </c>
      <c r="AI3129" s="208">
        <v>0.254</v>
      </c>
      <c r="AJ3129" s="24"/>
      <c r="AK3129" s="24"/>
      <c r="AL3129" s="24"/>
      <c r="AM3129" s="208">
        <v>0.26400000000000001</v>
      </c>
      <c r="AN3129" s="208">
        <v>0.36799999999999999</v>
      </c>
      <c r="AO3129" s="208">
        <v>0.76500000000000001</v>
      </c>
      <c r="AP3129" s="208">
        <v>1.018</v>
      </c>
      <c r="AQ3129" s="208">
        <v>1.101</v>
      </c>
      <c r="AR3129" s="208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209">
        <v>2.5089999999999999</v>
      </c>
      <c r="G3130" s="209">
        <v>1.976</v>
      </c>
      <c r="H3130" s="209">
        <v>1.417</v>
      </c>
      <c r="I3130" s="20"/>
      <c r="J3130" s="20"/>
      <c r="K3130" s="209">
        <v>1.4870000000000001</v>
      </c>
      <c r="L3130" s="209">
        <v>0.129</v>
      </c>
      <c r="M3130" s="20"/>
      <c r="N3130" s="20"/>
      <c r="O3130" s="209">
        <v>3.7309999999999999</v>
      </c>
      <c r="P3130" s="209">
        <v>1.284</v>
      </c>
      <c r="Q3130" s="209">
        <v>2.1840000000000002</v>
      </c>
      <c r="R3130" s="209">
        <v>2.633</v>
      </c>
      <c r="S3130" s="209">
        <v>3.26</v>
      </c>
      <c r="T3130" s="209">
        <v>2.4809999999999999</v>
      </c>
      <c r="U3130" s="209">
        <v>2.2240000000000002</v>
      </c>
      <c r="V3130" s="209">
        <v>1.2549999999999999</v>
      </c>
      <c r="W3130" s="209">
        <v>0.56000000000000005</v>
      </c>
      <c r="X3130" s="209">
        <v>0.14000000000000001</v>
      </c>
      <c r="Y3130" s="209">
        <v>4.2000000000000003E-2</v>
      </c>
      <c r="Z3130" s="209">
        <v>3.5999999999999997E-2</v>
      </c>
      <c r="AA3130" s="209">
        <v>0.23899999999999999</v>
      </c>
      <c r="AB3130" s="209">
        <v>0.69899999999999995</v>
      </c>
      <c r="AC3130" s="209">
        <v>1.6970000000000001</v>
      </c>
      <c r="AD3130" s="209">
        <v>2.423</v>
      </c>
      <c r="AE3130" s="209">
        <v>2.7290000000000001</v>
      </c>
      <c r="AF3130" s="209">
        <v>2.1190000000000002</v>
      </c>
      <c r="AG3130" s="209">
        <v>1.677</v>
      </c>
      <c r="AH3130" s="209">
        <v>0.88900000000000001</v>
      </c>
      <c r="AI3130" s="209">
        <v>0.502</v>
      </c>
      <c r="AJ3130" s="20"/>
      <c r="AK3130" s="20"/>
      <c r="AL3130" s="209">
        <v>0.107</v>
      </c>
      <c r="AM3130" s="209">
        <v>0.20599999999999999</v>
      </c>
      <c r="AN3130" s="209">
        <v>0.81100000000000005</v>
      </c>
      <c r="AO3130" s="209">
        <v>1.716</v>
      </c>
      <c r="AP3130" s="209">
        <v>2.6389999999999998</v>
      </c>
      <c r="AQ3130" s="209">
        <v>2.8079999999999998</v>
      </c>
      <c r="AR3130" s="209">
        <v>2.6989999999999998</v>
      </c>
      <c r="AS3130" s="209">
        <v>1.5249999999999999</v>
      </c>
      <c r="AT3130" s="209">
        <v>0.97899999999999998</v>
      </c>
      <c r="AU3130" s="209">
        <v>0.49299999999999999</v>
      </c>
      <c r="AV3130" s="20"/>
      <c r="AW3130" s="20"/>
      <c r="AX3130" s="20"/>
      <c r="AY3130" s="209">
        <v>0.51100000000000001</v>
      </c>
      <c r="AZ3130" s="209">
        <v>0.57399999999999995</v>
      </c>
      <c r="BA3130" s="209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08">
        <v>3.2269999999999999</v>
      </c>
      <c r="P3131" s="208">
        <v>0.36499999999999999</v>
      </c>
      <c r="Q3131" s="208">
        <v>0.495</v>
      </c>
      <c r="R3131" s="208">
        <v>0.56999999999999995</v>
      </c>
      <c r="S3131" s="208">
        <v>0.75800000000000001</v>
      </c>
      <c r="T3131" s="208">
        <v>0.56999999999999995</v>
      </c>
      <c r="U3131" s="208">
        <v>0.55600000000000005</v>
      </c>
      <c r="V3131" s="208">
        <v>0.442</v>
      </c>
      <c r="W3131" s="208">
        <v>0.23200000000000001</v>
      </c>
      <c r="X3131" s="208">
        <v>7.5999999999999998E-2</v>
      </c>
      <c r="Y3131" s="208">
        <v>4.2000000000000003E-2</v>
      </c>
      <c r="Z3131" s="208">
        <v>3.5999999999999997E-2</v>
      </c>
      <c r="AA3131" s="208">
        <v>0.16500000000000001</v>
      </c>
      <c r="AB3131" s="208">
        <v>0.28699999999999998</v>
      </c>
      <c r="AC3131" s="208">
        <v>0.52800000000000002</v>
      </c>
      <c r="AD3131" s="208">
        <v>0.68200000000000005</v>
      </c>
      <c r="AE3131" s="208">
        <v>0.72599999999999998</v>
      </c>
      <c r="AF3131" s="208">
        <v>0.53900000000000003</v>
      </c>
      <c r="AG3131" s="208">
        <v>0.51400000000000001</v>
      </c>
      <c r="AH3131" s="208">
        <v>0.33100000000000002</v>
      </c>
      <c r="AI3131" s="208">
        <v>0.2</v>
      </c>
      <c r="AJ3131" s="24"/>
      <c r="AK3131" s="24"/>
      <c r="AL3131" s="208">
        <v>0.107</v>
      </c>
      <c r="AM3131" s="208">
        <v>9.1999999999999998E-2</v>
      </c>
      <c r="AN3131" s="208">
        <v>0.33400000000000002</v>
      </c>
      <c r="AO3131" s="208">
        <v>0.54600000000000004</v>
      </c>
      <c r="AP3131" s="208">
        <v>0.749</v>
      </c>
      <c r="AQ3131" s="208">
        <v>0.80200000000000005</v>
      </c>
      <c r="AR3131" s="208">
        <v>0.75600000000000001</v>
      </c>
      <c r="AS3131" s="208">
        <v>0.41499999999999998</v>
      </c>
      <c r="AT3131" s="208">
        <v>0.36499999999999999</v>
      </c>
      <c r="AU3131" s="208">
        <v>0.22900000000000001</v>
      </c>
      <c r="AV3131" s="24"/>
      <c r="AW3131" s="24"/>
      <c r="AX3131" s="24"/>
      <c r="AY3131" s="208">
        <v>0.3</v>
      </c>
      <c r="AZ3131" s="208">
        <v>0.20200000000000001</v>
      </c>
      <c r="BA3131" s="208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208">
        <v>2.5089999999999999</v>
      </c>
      <c r="G3132" s="208">
        <v>1.976</v>
      </c>
      <c r="H3132" s="208">
        <v>1.417</v>
      </c>
      <c r="I3132" s="24"/>
      <c r="J3132" s="24"/>
      <c r="K3132" s="208">
        <v>1.4870000000000001</v>
      </c>
      <c r="L3132" s="208">
        <v>0.129</v>
      </c>
      <c r="M3132" s="24"/>
      <c r="N3132" s="24"/>
      <c r="O3132" s="208">
        <v>0.504</v>
      </c>
      <c r="P3132" s="208">
        <v>0.91900000000000004</v>
      </c>
      <c r="Q3132" s="208">
        <v>1.6890000000000001</v>
      </c>
      <c r="R3132" s="208">
        <v>2.0630000000000002</v>
      </c>
      <c r="S3132" s="208">
        <v>2.5019999999999998</v>
      </c>
      <c r="T3132" s="208">
        <v>1.911</v>
      </c>
      <c r="U3132" s="208">
        <v>1.6679999999999999</v>
      </c>
      <c r="V3132" s="208">
        <v>0.81299999999999994</v>
      </c>
      <c r="W3132" s="208">
        <v>0.32800000000000001</v>
      </c>
      <c r="X3132" s="208">
        <v>6.4000000000000001E-2</v>
      </c>
      <c r="Y3132" s="24"/>
      <c r="Z3132" s="24"/>
      <c r="AA3132" s="208">
        <v>7.3999999999999996E-2</v>
      </c>
      <c r="AB3132" s="208">
        <v>0.41199999999999998</v>
      </c>
      <c r="AC3132" s="208">
        <v>1.169</v>
      </c>
      <c r="AD3132" s="208">
        <v>1.7410000000000001</v>
      </c>
      <c r="AE3132" s="208">
        <v>2.0030000000000001</v>
      </c>
      <c r="AF3132" s="208">
        <v>1.58</v>
      </c>
      <c r="AG3132" s="208">
        <v>1.163</v>
      </c>
      <c r="AH3132" s="208">
        <v>0.55800000000000005</v>
      </c>
      <c r="AI3132" s="208">
        <v>0.30199999999999999</v>
      </c>
      <c r="AJ3132" s="24"/>
      <c r="AK3132" s="24"/>
      <c r="AL3132" s="24"/>
      <c r="AM3132" s="208">
        <v>0.114</v>
      </c>
      <c r="AN3132" s="208">
        <v>0.47699999999999998</v>
      </c>
      <c r="AO3132" s="208">
        <v>1.17</v>
      </c>
      <c r="AP3132" s="208">
        <v>1.89</v>
      </c>
      <c r="AQ3132" s="208">
        <v>2.0059999999999998</v>
      </c>
      <c r="AR3132" s="208">
        <v>1.9430000000000001</v>
      </c>
      <c r="AS3132" s="208">
        <v>1.1100000000000001</v>
      </c>
      <c r="AT3132" s="208">
        <v>0.61399999999999999</v>
      </c>
      <c r="AU3132" s="208">
        <v>0.26400000000000001</v>
      </c>
      <c r="AV3132" s="24"/>
      <c r="AW3132" s="24"/>
      <c r="AX3132" s="24"/>
      <c r="AY3132" s="208">
        <v>0.21099999999999999</v>
      </c>
      <c r="AZ3132" s="208">
        <v>0.372</v>
      </c>
      <c r="BA3132" s="208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209">
        <v>114</v>
      </c>
      <c r="G3133" s="209">
        <v>89.2</v>
      </c>
      <c r="H3133" s="209">
        <v>71.599999999999994</v>
      </c>
      <c r="I3133" s="224">
        <v>59.698</v>
      </c>
      <c r="J3133" s="224"/>
      <c r="K3133" s="209">
        <v>12.432</v>
      </c>
      <c r="L3133" s="20"/>
      <c r="M3133" s="20"/>
      <c r="N3133" s="20"/>
      <c r="O3133" s="209">
        <v>29.577999999999999</v>
      </c>
      <c r="P3133" s="209">
        <v>60.253</v>
      </c>
      <c r="Q3133" s="209">
        <v>99.885999999999996</v>
      </c>
      <c r="R3133" s="209">
        <v>133.398</v>
      </c>
      <c r="S3133" s="209">
        <v>140.1</v>
      </c>
      <c r="T3133" s="209">
        <v>126.999</v>
      </c>
      <c r="U3133" s="209">
        <v>89.227999999999994</v>
      </c>
      <c r="V3133" s="209">
        <v>53.723999999999997</v>
      </c>
      <c r="W3133" s="209">
        <v>31.048999999999999</v>
      </c>
      <c r="X3133" s="20"/>
      <c r="Y3133" s="20"/>
      <c r="Z3133" s="20"/>
      <c r="AA3133" s="209">
        <v>37.488</v>
      </c>
      <c r="AB3133" s="209">
        <v>73.459999999999994</v>
      </c>
      <c r="AC3133" s="209">
        <v>132.39099999999999</v>
      </c>
      <c r="AD3133" s="209">
        <v>163.86600000000001</v>
      </c>
      <c r="AE3133" s="209">
        <v>168.04599999999999</v>
      </c>
      <c r="AF3133" s="209">
        <v>140.375</v>
      </c>
      <c r="AG3133" s="209">
        <v>101.28700000000001</v>
      </c>
      <c r="AH3133" s="209">
        <v>64.057000000000002</v>
      </c>
      <c r="AI3133" s="209">
        <v>37.631999999999998</v>
      </c>
      <c r="AJ3133" s="20"/>
      <c r="AK3133" s="20"/>
      <c r="AL3133" s="20"/>
      <c r="AM3133" s="209">
        <v>32.137999999999998</v>
      </c>
      <c r="AN3133" s="209">
        <v>72.807000000000002</v>
      </c>
      <c r="AO3133" s="209">
        <v>125.074</v>
      </c>
      <c r="AP3133" s="209">
        <v>154.35900000000001</v>
      </c>
      <c r="AQ3133" s="209">
        <v>149.077</v>
      </c>
      <c r="AR3133" s="209">
        <v>123.98</v>
      </c>
      <c r="AS3133" s="209">
        <v>107.64400000000001</v>
      </c>
      <c r="AT3133" s="209">
        <v>58.853999999999999</v>
      </c>
      <c r="AU3133" s="209">
        <v>27.704999999999998</v>
      </c>
      <c r="AV3133" s="20"/>
      <c r="AW3133" s="20"/>
      <c r="AX3133" s="20"/>
      <c r="AY3133" s="209">
        <v>36.210999999999999</v>
      </c>
      <c r="AZ3133" s="209">
        <v>59.396000000000001</v>
      </c>
      <c r="BA3133" s="209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08">
        <v>2.653</v>
      </c>
      <c r="R3134" s="208">
        <v>1.907</v>
      </c>
      <c r="S3134" s="208">
        <v>1.9319999999999999</v>
      </c>
      <c r="T3134" s="208">
        <v>1.784</v>
      </c>
      <c r="U3134" s="208">
        <v>1.093</v>
      </c>
      <c r="V3134" s="208">
        <v>0.55900000000000005</v>
      </c>
      <c r="W3134" s="208">
        <v>0.317</v>
      </c>
      <c r="X3134" s="24"/>
      <c r="Y3134" s="24"/>
      <c r="Z3134" s="24"/>
      <c r="AA3134" s="208">
        <v>0.31900000000000001</v>
      </c>
      <c r="AB3134" s="208">
        <v>0.90800000000000003</v>
      </c>
      <c r="AC3134" s="208">
        <v>2.2789999999999999</v>
      </c>
      <c r="AD3134" s="208">
        <v>1.087</v>
      </c>
      <c r="AE3134" s="208">
        <v>2.0009999999999999</v>
      </c>
      <c r="AF3134" s="208">
        <v>1.6240000000000001</v>
      </c>
      <c r="AG3134" s="208">
        <v>1.022</v>
      </c>
      <c r="AH3134" s="208">
        <v>1.026</v>
      </c>
      <c r="AI3134" s="208">
        <v>0.85599999999999998</v>
      </c>
      <c r="AJ3134" s="24"/>
      <c r="AK3134" s="24"/>
      <c r="AL3134" s="24"/>
      <c r="AM3134" s="208">
        <v>1.895</v>
      </c>
      <c r="AN3134" s="208">
        <v>3.847</v>
      </c>
      <c r="AO3134" s="208">
        <v>4.8630000000000004</v>
      </c>
      <c r="AP3134" s="208">
        <v>5.4790000000000001</v>
      </c>
      <c r="AQ3134" s="208">
        <v>4.6399999999999997</v>
      </c>
      <c r="AR3134" s="208">
        <v>4.3129999999999997</v>
      </c>
      <c r="AS3134" s="208">
        <v>4.3460000000000001</v>
      </c>
      <c r="AT3134" s="208">
        <v>2.4550000000000001</v>
      </c>
      <c r="AU3134" s="208">
        <v>1.875</v>
      </c>
      <c r="AV3134" s="24"/>
      <c r="AW3134" s="24"/>
      <c r="AX3134" s="24"/>
      <c r="AY3134" s="208">
        <v>1.53</v>
      </c>
      <c r="AZ3134" s="208">
        <v>2.117</v>
      </c>
      <c r="BA3134" s="208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08">
        <v>4.1399999999999997</v>
      </c>
      <c r="S3135" s="208">
        <v>6.28</v>
      </c>
      <c r="T3135" s="208">
        <v>6.0179999999999998</v>
      </c>
      <c r="U3135" s="208">
        <v>4.9279999999999999</v>
      </c>
      <c r="V3135" s="208">
        <v>3.4409999999999998</v>
      </c>
      <c r="W3135" s="208">
        <v>2.6459999999999999</v>
      </c>
      <c r="X3135" s="24"/>
      <c r="Y3135" s="24"/>
      <c r="Z3135" s="24"/>
      <c r="AA3135" s="208">
        <v>1.129</v>
      </c>
      <c r="AB3135" s="208">
        <v>2.5720000000000001</v>
      </c>
      <c r="AC3135" s="208">
        <v>2.754</v>
      </c>
      <c r="AD3135" s="208">
        <v>4.7450000000000001</v>
      </c>
      <c r="AE3135" s="208">
        <v>4.4240000000000004</v>
      </c>
      <c r="AF3135" s="208">
        <v>3.53</v>
      </c>
      <c r="AG3135" s="208">
        <v>2.863</v>
      </c>
      <c r="AH3135" s="208">
        <v>1.4359999999999999</v>
      </c>
      <c r="AI3135" s="208">
        <v>0.32500000000000001</v>
      </c>
      <c r="AJ3135" s="24"/>
      <c r="AK3135" s="24"/>
      <c r="AL3135" s="24"/>
      <c r="AM3135" s="208">
        <v>0.29299999999999998</v>
      </c>
      <c r="AN3135" s="208">
        <v>0.89400000000000002</v>
      </c>
      <c r="AO3135" s="208">
        <v>1.5980000000000001</v>
      </c>
      <c r="AP3135" s="208">
        <v>1.998</v>
      </c>
      <c r="AQ3135" s="208">
        <v>1.978</v>
      </c>
      <c r="AR3135" s="208">
        <v>1.663</v>
      </c>
      <c r="AS3135" s="208">
        <v>1.3560000000000001</v>
      </c>
      <c r="AT3135" s="208">
        <v>0.75800000000000001</v>
      </c>
      <c r="AU3135" s="208">
        <v>4.7E-2</v>
      </c>
      <c r="AV3135" s="24"/>
      <c r="AW3135" s="24"/>
      <c r="AX3135" s="24"/>
      <c r="AY3135" s="208">
        <v>0.36799999999999999</v>
      </c>
      <c r="AZ3135" s="208">
        <v>0.68700000000000006</v>
      </c>
      <c r="BA3135" s="208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08">
        <v>1.8540000000000001</v>
      </c>
      <c r="R3136" s="208">
        <v>1.179</v>
      </c>
      <c r="S3136" s="208">
        <v>1.306</v>
      </c>
      <c r="T3136" s="208">
        <v>1.2230000000000001</v>
      </c>
      <c r="U3136" s="208">
        <v>0.85099999999999998</v>
      </c>
      <c r="V3136" s="24"/>
      <c r="W3136" s="208">
        <v>0.79500000000000004</v>
      </c>
      <c r="X3136" s="24"/>
      <c r="Y3136" s="24"/>
      <c r="Z3136" s="24"/>
      <c r="AA3136" s="208">
        <v>0.29899999999999999</v>
      </c>
      <c r="AB3136" s="208">
        <v>0.65400000000000003</v>
      </c>
      <c r="AC3136" s="208">
        <v>1.044</v>
      </c>
      <c r="AD3136" s="208">
        <v>1.216</v>
      </c>
      <c r="AE3136" s="208">
        <v>1.351</v>
      </c>
      <c r="AF3136" s="208">
        <v>1.1359999999999999</v>
      </c>
      <c r="AG3136" s="208">
        <v>0.85499999999999998</v>
      </c>
      <c r="AH3136" s="208">
        <v>0.45500000000000002</v>
      </c>
      <c r="AI3136" s="208">
        <v>0.25</v>
      </c>
      <c r="AJ3136" s="24"/>
      <c r="AK3136" s="24"/>
      <c r="AL3136" s="24"/>
      <c r="AM3136" s="208">
        <v>0.251</v>
      </c>
      <c r="AN3136" s="208">
        <v>0.55800000000000005</v>
      </c>
      <c r="AO3136" s="208">
        <v>1.0649999999999999</v>
      </c>
      <c r="AP3136" s="208">
        <v>1.2609999999999999</v>
      </c>
      <c r="AQ3136" s="208">
        <v>1.3009999999999999</v>
      </c>
      <c r="AR3136" s="208">
        <v>1.093</v>
      </c>
      <c r="AS3136" s="208">
        <v>0.98099999999999998</v>
      </c>
      <c r="AT3136" s="208">
        <v>0.52500000000000002</v>
      </c>
      <c r="AU3136" s="208">
        <v>0.05</v>
      </c>
      <c r="AV3136" s="24"/>
      <c r="AW3136" s="24"/>
      <c r="AX3136" s="24"/>
      <c r="AY3136" s="208">
        <v>0.27900000000000003</v>
      </c>
      <c r="AZ3136" s="208">
        <v>0.59099999999999997</v>
      </c>
      <c r="BA3136" s="208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208">
        <v>17.3</v>
      </c>
      <c r="G3137" s="208">
        <v>13</v>
      </c>
      <c r="H3137" s="208">
        <v>10.8</v>
      </c>
      <c r="I3137" s="221">
        <v>10.477</v>
      </c>
      <c r="J3137" s="221"/>
      <c r="K3137" s="208">
        <v>2.4260000000000002</v>
      </c>
      <c r="L3137" s="24"/>
      <c r="M3137" s="24"/>
      <c r="N3137" s="24"/>
      <c r="O3137" s="208">
        <v>6.1589999999999998</v>
      </c>
      <c r="P3137" s="208">
        <v>11.615</v>
      </c>
      <c r="Q3137" s="208">
        <v>14.523</v>
      </c>
      <c r="R3137" s="208">
        <v>18.288</v>
      </c>
      <c r="S3137" s="208">
        <v>20.276</v>
      </c>
      <c r="T3137" s="208">
        <v>18.009</v>
      </c>
      <c r="U3137" s="208">
        <v>12.528</v>
      </c>
      <c r="V3137" s="208">
        <v>8.2569999999999997</v>
      </c>
      <c r="W3137" s="208">
        <v>3.5030000000000001</v>
      </c>
      <c r="X3137" s="24"/>
      <c r="Y3137" s="24"/>
      <c r="Z3137" s="24"/>
      <c r="AA3137" s="208">
        <v>3.7959999999999998</v>
      </c>
      <c r="AB3137" s="208">
        <v>10.220000000000001</v>
      </c>
      <c r="AC3137" s="208">
        <v>14.164</v>
      </c>
      <c r="AD3137" s="208">
        <v>18.452999999999999</v>
      </c>
      <c r="AE3137" s="208">
        <v>16.114999999999998</v>
      </c>
      <c r="AF3137" s="208">
        <v>15.837999999999999</v>
      </c>
      <c r="AG3137" s="208">
        <v>10.093999999999999</v>
      </c>
      <c r="AH3137" s="208">
        <v>4.952</v>
      </c>
      <c r="AI3137" s="208">
        <v>3.0419999999999998</v>
      </c>
      <c r="AJ3137" s="24"/>
      <c r="AK3137" s="24"/>
      <c r="AL3137" s="24"/>
      <c r="AM3137" s="208">
        <v>3.44</v>
      </c>
      <c r="AN3137" s="208">
        <v>7.8710000000000004</v>
      </c>
      <c r="AO3137" s="208">
        <v>13.358000000000001</v>
      </c>
      <c r="AP3137" s="208">
        <v>16.959</v>
      </c>
      <c r="AQ3137" s="208">
        <v>16.236999999999998</v>
      </c>
      <c r="AR3137" s="208">
        <v>13.74</v>
      </c>
      <c r="AS3137" s="208">
        <v>11.24</v>
      </c>
      <c r="AT3137" s="208">
        <v>5.9349999999999996</v>
      </c>
      <c r="AU3137" s="208">
        <v>2.5979999999999999</v>
      </c>
      <c r="AV3137" s="24"/>
      <c r="AW3137" s="24"/>
      <c r="AX3137" s="24"/>
      <c r="AY3137" s="208">
        <v>3.5750000000000002</v>
      </c>
      <c r="AZ3137" s="208">
        <v>6.1760000000000002</v>
      </c>
      <c r="BA3137" s="208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08">
        <v>4.0090000000000003</v>
      </c>
      <c r="S3138" s="208">
        <v>2.9369999999999998</v>
      </c>
      <c r="T3138" s="208">
        <v>2.7370000000000001</v>
      </c>
      <c r="U3138" s="208">
        <v>1.8149999999999999</v>
      </c>
      <c r="V3138" s="208">
        <v>1.052</v>
      </c>
      <c r="W3138" s="208">
        <v>0.66100000000000003</v>
      </c>
      <c r="X3138" s="24"/>
      <c r="Y3138" s="24"/>
      <c r="Z3138" s="24"/>
      <c r="AA3138" s="208">
        <v>10.603</v>
      </c>
      <c r="AB3138" s="24"/>
      <c r="AC3138" s="24"/>
      <c r="AD3138" s="208">
        <v>2.9929999999999999</v>
      </c>
      <c r="AE3138" s="208">
        <v>3.3559999999999999</v>
      </c>
      <c r="AF3138" s="208">
        <v>2.57</v>
      </c>
      <c r="AG3138" s="208">
        <v>2.1749999999999998</v>
      </c>
      <c r="AH3138" s="208">
        <v>1.325</v>
      </c>
      <c r="AI3138" s="208">
        <v>0.67100000000000004</v>
      </c>
      <c r="AJ3138" s="24"/>
      <c r="AK3138" s="24"/>
      <c r="AL3138" s="24"/>
      <c r="AM3138" s="208">
        <v>0.69499999999999995</v>
      </c>
      <c r="AN3138" s="208">
        <v>1.327</v>
      </c>
      <c r="AO3138" s="208">
        <v>2.456</v>
      </c>
      <c r="AP3138" s="208">
        <v>3.0350000000000001</v>
      </c>
      <c r="AQ3138" s="208">
        <v>3.0009999999999999</v>
      </c>
      <c r="AR3138" s="208">
        <v>2.508</v>
      </c>
      <c r="AS3138" s="208">
        <v>2.226</v>
      </c>
      <c r="AT3138" s="208">
        <v>1.147</v>
      </c>
      <c r="AU3138" s="208">
        <v>0.49099999999999999</v>
      </c>
      <c r="AV3138" s="24"/>
      <c r="AW3138" s="24"/>
      <c r="AX3138" s="24"/>
      <c r="AY3138" s="208">
        <v>0.65</v>
      </c>
      <c r="AZ3138" s="208">
        <v>1.0920000000000001</v>
      </c>
      <c r="BA3138" s="208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08">
        <v>19.901</v>
      </c>
      <c r="AD3139" s="208">
        <v>22.529</v>
      </c>
      <c r="AE3139" s="208">
        <v>23.13</v>
      </c>
      <c r="AF3139" s="208">
        <v>18.574000000000002</v>
      </c>
      <c r="AG3139" s="208">
        <v>12.646000000000001</v>
      </c>
      <c r="AH3139" s="208">
        <v>7.8840000000000003</v>
      </c>
      <c r="AI3139" s="208">
        <v>4.0490000000000004</v>
      </c>
      <c r="AJ3139" s="24"/>
      <c r="AK3139" s="24"/>
      <c r="AL3139" s="24"/>
      <c r="AM3139" s="208">
        <v>4.883</v>
      </c>
      <c r="AN3139" s="208">
        <v>9.8350000000000009</v>
      </c>
      <c r="AO3139" s="208">
        <v>15.539</v>
      </c>
      <c r="AP3139" s="208">
        <v>18.675999999999998</v>
      </c>
      <c r="AQ3139" s="208">
        <v>17.605</v>
      </c>
      <c r="AR3139" s="208">
        <v>13.664</v>
      </c>
      <c r="AS3139" s="208">
        <v>11.49</v>
      </c>
      <c r="AT3139" s="208">
        <v>5.46</v>
      </c>
      <c r="AU3139" s="208">
        <v>5.2089999999999996</v>
      </c>
      <c r="AV3139" s="24"/>
      <c r="AW3139" s="24"/>
      <c r="AX3139" s="24"/>
      <c r="AY3139" s="208">
        <v>4.3949999999999996</v>
      </c>
      <c r="AZ3139" s="208">
        <v>6.8040000000000003</v>
      </c>
      <c r="BA3139" s="208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208">
        <v>96.7</v>
      </c>
      <c r="G3140" s="208">
        <v>76.2</v>
      </c>
      <c r="H3140" s="208">
        <v>60.8</v>
      </c>
      <c r="I3140" s="221">
        <v>49.220999999999997</v>
      </c>
      <c r="J3140" s="221"/>
      <c r="K3140" s="208">
        <v>10.006</v>
      </c>
      <c r="L3140" s="24"/>
      <c r="M3140" s="24"/>
      <c r="N3140" s="24"/>
      <c r="O3140" s="208">
        <v>23.419</v>
      </c>
      <c r="P3140" s="208">
        <v>48.637999999999998</v>
      </c>
      <c r="Q3140" s="208">
        <v>80.855999999999995</v>
      </c>
      <c r="R3140" s="208">
        <v>103.875</v>
      </c>
      <c r="S3140" s="208">
        <v>107.369</v>
      </c>
      <c r="T3140" s="208">
        <v>97.227999999999994</v>
      </c>
      <c r="U3140" s="208">
        <v>68.013000000000005</v>
      </c>
      <c r="V3140" s="208">
        <v>40.414999999999999</v>
      </c>
      <c r="W3140" s="208">
        <v>23.126999999999999</v>
      </c>
      <c r="X3140" s="24"/>
      <c r="Y3140" s="24"/>
      <c r="Z3140" s="24"/>
      <c r="AA3140" s="208">
        <v>21.341999999999999</v>
      </c>
      <c r="AB3140" s="208">
        <v>59.106000000000002</v>
      </c>
      <c r="AC3140" s="208">
        <v>92.248999999999995</v>
      </c>
      <c r="AD3140" s="208">
        <v>112.843</v>
      </c>
      <c r="AE3140" s="208">
        <v>117.669</v>
      </c>
      <c r="AF3140" s="208">
        <v>97.102999999999994</v>
      </c>
      <c r="AG3140" s="208">
        <v>71.632000000000005</v>
      </c>
      <c r="AH3140" s="208">
        <v>46.978999999999999</v>
      </c>
      <c r="AI3140" s="208">
        <v>28.439</v>
      </c>
      <c r="AJ3140" s="24"/>
      <c r="AK3140" s="24"/>
      <c r="AL3140" s="24"/>
      <c r="AM3140" s="208">
        <v>20.681000000000001</v>
      </c>
      <c r="AN3140" s="208">
        <v>48.475000000000001</v>
      </c>
      <c r="AO3140" s="208">
        <v>86.194999999999993</v>
      </c>
      <c r="AP3140" s="208">
        <v>106.95099999999999</v>
      </c>
      <c r="AQ3140" s="208">
        <v>104.315</v>
      </c>
      <c r="AR3140" s="208">
        <v>86.998999999999995</v>
      </c>
      <c r="AS3140" s="208">
        <v>76.004999999999995</v>
      </c>
      <c r="AT3140" s="208">
        <v>42.573999999999998</v>
      </c>
      <c r="AU3140" s="208">
        <v>17.434999999999999</v>
      </c>
      <c r="AV3140" s="24"/>
      <c r="AW3140" s="24"/>
      <c r="AX3140" s="24"/>
      <c r="AY3140" s="208">
        <v>25.414000000000001</v>
      </c>
      <c r="AZ3140" s="208">
        <v>41.929000000000002</v>
      </c>
      <c r="BA3140" s="208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209">
        <v>330.70499999999998</v>
      </c>
      <c r="G3141" s="209">
        <v>283.61700000000002</v>
      </c>
      <c r="H3141" s="209">
        <v>219.477</v>
      </c>
      <c r="I3141" s="224">
        <v>158.75899999999999</v>
      </c>
      <c r="J3141" s="224"/>
      <c r="K3141" s="209">
        <v>86.614999999999995</v>
      </c>
      <c r="L3141" s="209">
        <v>60.264000000000003</v>
      </c>
      <c r="M3141" s="209">
        <v>33.241</v>
      </c>
      <c r="N3141" s="209">
        <v>45.808999999999997</v>
      </c>
      <c r="O3141" s="209">
        <v>73.914000000000001</v>
      </c>
      <c r="P3141" s="209">
        <v>18.571000000000002</v>
      </c>
      <c r="Q3141" s="209">
        <v>197.149</v>
      </c>
      <c r="R3141" s="209">
        <v>262.36</v>
      </c>
      <c r="S3141" s="209">
        <v>322.76299999999998</v>
      </c>
      <c r="T3141" s="209">
        <v>314.95699999999999</v>
      </c>
      <c r="U3141" s="209">
        <v>264.11799999999999</v>
      </c>
      <c r="V3141" s="209">
        <v>156.56800000000001</v>
      </c>
      <c r="W3141" s="209">
        <v>99.718000000000004</v>
      </c>
      <c r="X3141" s="209">
        <v>43.899000000000001</v>
      </c>
      <c r="Y3141" s="209">
        <v>19.009</v>
      </c>
      <c r="Z3141" s="209">
        <v>36.216999999999999</v>
      </c>
      <c r="AA3141" s="209">
        <v>49.712000000000003</v>
      </c>
      <c r="AB3141" s="209">
        <v>109.504</v>
      </c>
      <c r="AC3141" s="209">
        <v>180.221</v>
      </c>
      <c r="AD3141" s="209">
        <v>298.85700000000003</v>
      </c>
      <c r="AE3141" s="209">
        <v>282.577</v>
      </c>
      <c r="AF3141" s="209">
        <v>293.43799999999999</v>
      </c>
      <c r="AG3141" s="209">
        <v>263.68900000000002</v>
      </c>
      <c r="AH3141" s="209">
        <v>135.46100000000001</v>
      </c>
      <c r="AI3141" s="209">
        <v>95.632999999999996</v>
      </c>
      <c r="AJ3141" s="209">
        <v>52.518999999999998</v>
      </c>
      <c r="AK3141" s="209">
        <v>17.626000000000001</v>
      </c>
      <c r="AL3141" s="209">
        <v>41.280999999999999</v>
      </c>
      <c r="AM3141" s="209">
        <v>44.447000000000003</v>
      </c>
      <c r="AN3141" s="209">
        <v>104.09399999999999</v>
      </c>
      <c r="AO3141" s="209">
        <v>181.315</v>
      </c>
      <c r="AP3141" s="209">
        <v>301.72899999999998</v>
      </c>
      <c r="AQ3141" s="209">
        <v>354.38200000000001</v>
      </c>
      <c r="AR3141" s="209">
        <v>260.25299999999999</v>
      </c>
      <c r="AS3141" s="209">
        <v>255.25800000000001</v>
      </c>
      <c r="AT3141" s="209">
        <v>181.92099999999999</v>
      </c>
      <c r="AU3141" s="209">
        <v>100.64700000000001</v>
      </c>
      <c r="AV3141" s="209">
        <v>53.978999999999999</v>
      </c>
      <c r="AW3141" s="209">
        <v>16.318000000000001</v>
      </c>
      <c r="AX3141" s="209">
        <v>43.121000000000002</v>
      </c>
      <c r="AY3141" s="209">
        <v>67.245000000000005</v>
      </c>
      <c r="AZ3141" s="209">
        <v>94.028000000000006</v>
      </c>
      <c r="BA3141" s="209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208">
        <v>330.70499999999998</v>
      </c>
      <c r="G3142" s="208">
        <v>283.61700000000002</v>
      </c>
      <c r="H3142" s="208">
        <v>219.477</v>
      </c>
      <c r="I3142" s="221">
        <v>158.75899999999999</v>
      </c>
      <c r="J3142" s="221"/>
      <c r="K3142" s="208">
        <v>86.614999999999995</v>
      </c>
      <c r="L3142" s="208">
        <v>60.264000000000003</v>
      </c>
      <c r="M3142" s="208">
        <v>33.241</v>
      </c>
      <c r="N3142" s="208">
        <v>45.808999999999997</v>
      </c>
      <c r="O3142" s="208">
        <v>73.914000000000001</v>
      </c>
      <c r="P3142" s="208">
        <v>18.571000000000002</v>
      </c>
      <c r="Q3142" s="208">
        <v>197.149</v>
      </c>
      <c r="R3142" s="208">
        <v>262.36</v>
      </c>
      <c r="S3142" s="208">
        <v>322.76299999999998</v>
      </c>
      <c r="T3142" s="208">
        <v>314.95699999999999</v>
      </c>
      <c r="U3142" s="208">
        <v>264.11799999999999</v>
      </c>
      <c r="V3142" s="208">
        <v>156.56800000000001</v>
      </c>
      <c r="W3142" s="208">
        <v>99.718000000000004</v>
      </c>
      <c r="X3142" s="208">
        <v>43.899000000000001</v>
      </c>
      <c r="Y3142" s="208">
        <v>19.009</v>
      </c>
      <c r="Z3142" s="208">
        <v>36.216999999999999</v>
      </c>
      <c r="AA3142" s="208">
        <v>49.712000000000003</v>
      </c>
      <c r="AB3142" s="208">
        <v>109.504</v>
      </c>
      <c r="AC3142" s="208">
        <v>180.221</v>
      </c>
      <c r="AD3142" s="208">
        <v>298.85700000000003</v>
      </c>
      <c r="AE3142" s="208">
        <v>282.577</v>
      </c>
      <c r="AF3142" s="208">
        <v>293.43799999999999</v>
      </c>
      <c r="AG3142" s="208">
        <v>263.68900000000002</v>
      </c>
      <c r="AH3142" s="208">
        <v>135.46100000000001</v>
      </c>
      <c r="AI3142" s="208">
        <v>95.632999999999996</v>
      </c>
      <c r="AJ3142" s="208">
        <v>52.518999999999998</v>
      </c>
      <c r="AK3142" s="208">
        <v>17.626000000000001</v>
      </c>
      <c r="AL3142" s="208">
        <v>41.280999999999999</v>
      </c>
      <c r="AM3142" s="208">
        <v>44.447000000000003</v>
      </c>
      <c r="AN3142" s="208">
        <v>104.09399999999999</v>
      </c>
      <c r="AO3142" s="208">
        <v>181.315</v>
      </c>
      <c r="AP3142" s="208">
        <v>301.72899999999998</v>
      </c>
      <c r="AQ3142" s="208">
        <v>354.38200000000001</v>
      </c>
      <c r="AR3142" s="208">
        <v>260.25299999999999</v>
      </c>
      <c r="AS3142" s="208">
        <v>255.25800000000001</v>
      </c>
      <c r="AT3142" s="208">
        <v>181.92099999999999</v>
      </c>
      <c r="AU3142" s="208">
        <v>100.64700000000001</v>
      </c>
      <c r="AV3142" s="208">
        <v>53.978999999999999</v>
      </c>
      <c r="AW3142" s="208">
        <v>16.318000000000001</v>
      </c>
      <c r="AX3142" s="208">
        <v>43.121000000000002</v>
      </c>
      <c r="AY3142" s="208">
        <v>67.245000000000005</v>
      </c>
      <c r="AZ3142" s="208">
        <v>94.028000000000006</v>
      </c>
      <c r="BA3142" s="208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209">
        <v>0.46700000000000003</v>
      </c>
      <c r="H3143" s="209">
        <v>1.655</v>
      </c>
      <c r="I3143" s="224">
        <v>1.4810000000000001</v>
      </c>
      <c r="J3143" s="224"/>
      <c r="K3143" s="209">
        <v>0.82</v>
      </c>
      <c r="L3143" s="209">
        <v>0.17</v>
      </c>
      <c r="M3143" s="20"/>
      <c r="N3143" s="20"/>
      <c r="O3143" s="20"/>
      <c r="P3143" s="209">
        <v>0.92700000000000005</v>
      </c>
      <c r="Q3143" s="209">
        <v>1.4670000000000001</v>
      </c>
      <c r="R3143" s="209">
        <v>1.7490000000000001</v>
      </c>
      <c r="S3143" s="209">
        <v>2.5249999999999999</v>
      </c>
      <c r="T3143" s="209">
        <v>1.9750000000000001</v>
      </c>
      <c r="U3143" s="209">
        <v>1.9970000000000001</v>
      </c>
      <c r="V3143" s="209">
        <v>1.0549999999999999</v>
      </c>
      <c r="W3143" s="209">
        <v>0.68500000000000005</v>
      </c>
      <c r="X3143" s="209">
        <v>0.20100000000000001</v>
      </c>
      <c r="Y3143" s="20"/>
      <c r="Z3143" s="20"/>
      <c r="AA3143" s="209">
        <v>0.107</v>
      </c>
      <c r="AB3143" s="209">
        <v>0.95399999999999996</v>
      </c>
      <c r="AC3143" s="209">
        <v>1.5029999999999999</v>
      </c>
      <c r="AD3143" s="209">
        <v>2.093</v>
      </c>
      <c r="AE3143" s="209">
        <v>2.464</v>
      </c>
      <c r="AF3143" s="209">
        <v>2.0640000000000001</v>
      </c>
      <c r="AG3143" s="209">
        <v>1.615</v>
      </c>
      <c r="AH3143" s="209">
        <v>1.0980000000000001</v>
      </c>
      <c r="AI3143" s="209">
        <v>0.72299999999999998</v>
      </c>
      <c r="AJ3143" s="20"/>
      <c r="AK3143" s="20"/>
      <c r="AL3143" s="20"/>
      <c r="AM3143" s="20"/>
      <c r="AN3143" s="209">
        <v>1.21</v>
      </c>
      <c r="AO3143" s="209">
        <v>1.5720000000000001</v>
      </c>
      <c r="AP3143" s="209">
        <v>2.3279999999999998</v>
      </c>
      <c r="AQ3143" s="209">
        <v>2.68</v>
      </c>
      <c r="AR3143" s="209">
        <v>2.76</v>
      </c>
      <c r="AS3143" s="209">
        <v>1.6579999999999999</v>
      </c>
      <c r="AT3143" s="209">
        <v>1.1719999999999999</v>
      </c>
      <c r="AU3143" s="209">
        <v>0.73299999999999998</v>
      </c>
      <c r="AV3143" s="209">
        <v>0.123</v>
      </c>
      <c r="AW3143" s="20"/>
      <c r="AX3143" s="20"/>
      <c r="AY3143" s="209">
        <v>0.27800000000000002</v>
      </c>
      <c r="AZ3143" s="209">
        <v>0.68799999999999994</v>
      </c>
      <c r="BA3143" s="209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208">
        <v>0.46700000000000003</v>
      </c>
      <c r="H3144" s="208">
        <v>1.655</v>
      </c>
      <c r="I3144" s="221">
        <v>1.4810000000000001</v>
      </c>
      <c r="J3144" s="221"/>
      <c r="K3144" s="208">
        <v>0.82</v>
      </c>
      <c r="L3144" s="208">
        <v>0.17</v>
      </c>
      <c r="M3144" s="24"/>
      <c r="N3144" s="24"/>
      <c r="O3144" s="24"/>
      <c r="P3144" s="208">
        <v>0.92700000000000005</v>
      </c>
      <c r="Q3144" s="208">
        <v>1.4670000000000001</v>
      </c>
      <c r="R3144" s="208">
        <v>1.7490000000000001</v>
      </c>
      <c r="S3144" s="208">
        <v>2.5249999999999999</v>
      </c>
      <c r="T3144" s="208">
        <v>1.9750000000000001</v>
      </c>
      <c r="U3144" s="208">
        <v>1.9970000000000001</v>
      </c>
      <c r="V3144" s="208">
        <v>1.0549999999999999</v>
      </c>
      <c r="W3144" s="208">
        <v>0.68500000000000005</v>
      </c>
      <c r="X3144" s="208">
        <v>0.20100000000000001</v>
      </c>
      <c r="Y3144" s="24"/>
      <c r="Z3144" s="24"/>
      <c r="AA3144" s="208">
        <v>0.107</v>
      </c>
      <c r="AB3144" s="208">
        <v>0.95399999999999996</v>
      </c>
      <c r="AC3144" s="208">
        <v>1.5029999999999999</v>
      </c>
      <c r="AD3144" s="208">
        <v>2.093</v>
      </c>
      <c r="AE3144" s="208">
        <v>2.464</v>
      </c>
      <c r="AF3144" s="208">
        <v>2.0640000000000001</v>
      </c>
      <c r="AG3144" s="208">
        <v>1.615</v>
      </c>
      <c r="AH3144" s="208">
        <v>1.0980000000000001</v>
      </c>
      <c r="AI3144" s="208">
        <v>0.72299999999999998</v>
      </c>
      <c r="AJ3144" s="24"/>
      <c r="AK3144" s="24"/>
      <c r="AL3144" s="24"/>
      <c r="AM3144" s="24"/>
      <c r="AN3144" s="208">
        <v>1.21</v>
      </c>
      <c r="AO3144" s="208">
        <v>1.5720000000000001</v>
      </c>
      <c r="AP3144" s="208">
        <v>2.3279999999999998</v>
      </c>
      <c r="AQ3144" s="208">
        <v>2.68</v>
      </c>
      <c r="AR3144" s="208">
        <v>2.76</v>
      </c>
      <c r="AS3144" s="208">
        <v>1.6579999999999999</v>
      </c>
      <c r="AT3144" s="208">
        <v>1.1719999999999999</v>
      </c>
      <c r="AU3144" s="208">
        <v>0.73299999999999998</v>
      </c>
      <c r="AV3144" s="208">
        <v>0.123</v>
      </c>
      <c r="AW3144" s="24"/>
      <c r="AX3144" s="24"/>
      <c r="AY3144" s="208">
        <v>0.27800000000000002</v>
      </c>
      <c r="AZ3144" s="208">
        <v>0.68799999999999994</v>
      </c>
      <c r="BA3144" s="208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209">
        <v>1.581</v>
      </c>
      <c r="G3145" s="209">
        <v>1.41</v>
      </c>
      <c r="H3145" s="209">
        <v>0.94599999999999995</v>
      </c>
      <c r="I3145" s="224">
        <v>0.68899999999999995</v>
      </c>
      <c r="J3145" s="224"/>
      <c r="K3145" s="209">
        <v>0.19700000000000001</v>
      </c>
      <c r="L3145" s="209">
        <v>4.4999999999999998E-2</v>
      </c>
      <c r="M3145" s="20"/>
      <c r="N3145" s="20"/>
      <c r="O3145" s="209">
        <v>3.6999999999999998E-2</v>
      </c>
      <c r="P3145" s="209">
        <v>0.30199999999999999</v>
      </c>
      <c r="Q3145" s="209">
        <v>0.79800000000000004</v>
      </c>
      <c r="R3145" s="209">
        <v>1.216</v>
      </c>
      <c r="S3145" s="209">
        <v>1.5129999999999999</v>
      </c>
      <c r="T3145" s="209">
        <v>1.552</v>
      </c>
      <c r="U3145" s="209">
        <v>1.0129999999999999</v>
      </c>
      <c r="V3145" s="209">
        <v>0.42</v>
      </c>
      <c r="W3145" s="209">
        <v>0.26800000000000002</v>
      </c>
      <c r="X3145" s="20"/>
      <c r="Y3145" s="209">
        <v>8.2000000000000003E-2</v>
      </c>
      <c r="Z3145" s="20"/>
      <c r="AA3145" s="20"/>
      <c r="AB3145" s="209">
        <v>0.255</v>
      </c>
      <c r="AC3145" s="209">
        <v>0.82399999999999995</v>
      </c>
      <c r="AD3145" s="209">
        <v>0.876</v>
      </c>
      <c r="AE3145" s="209">
        <v>2.0510000000000002</v>
      </c>
      <c r="AF3145" s="209">
        <v>1.488</v>
      </c>
      <c r="AG3145" s="209">
        <v>0.86299999999999999</v>
      </c>
      <c r="AH3145" s="209">
        <v>0.68100000000000005</v>
      </c>
      <c r="AI3145" s="209">
        <v>0.245</v>
      </c>
      <c r="AJ3145" s="209">
        <v>0.92600000000000005</v>
      </c>
      <c r="AK3145" s="20"/>
      <c r="AL3145" s="20"/>
      <c r="AM3145" s="20"/>
      <c r="AN3145" s="20"/>
      <c r="AO3145" s="209">
        <v>0.53</v>
      </c>
      <c r="AP3145" s="209">
        <v>1.5820000000000001</v>
      </c>
      <c r="AQ3145" s="209">
        <v>1.7789999999999999</v>
      </c>
      <c r="AR3145" s="209">
        <v>1.655</v>
      </c>
      <c r="AS3145" s="209">
        <v>1.262</v>
      </c>
      <c r="AT3145" s="20"/>
      <c r="AU3145" s="209">
        <v>0.92800000000000005</v>
      </c>
      <c r="AV3145" s="209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208">
        <v>1.581</v>
      </c>
      <c r="G3146" s="208">
        <v>1.41</v>
      </c>
      <c r="H3146" s="208">
        <v>0.94599999999999995</v>
      </c>
      <c r="I3146" s="221">
        <v>0.68899999999999995</v>
      </c>
      <c r="J3146" s="221"/>
      <c r="K3146" s="208">
        <v>0.19700000000000001</v>
      </c>
      <c r="L3146" s="208">
        <v>4.4999999999999998E-2</v>
      </c>
      <c r="M3146" s="24"/>
      <c r="N3146" s="24"/>
      <c r="O3146" s="208">
        <v>3.6999999999999998E-2</v>
      </c>
      <c r="P3146" s="208">
        <v>0.30199999999999999</v>
      </c>
      <c r="Q3146" s="208">
        <v>0.79800000000000004</v>
      </c>
      <c r="R3146" s="208">
        <v>1.216</v>
      </c>
      <c r="S3146" s="208">
        <v>1.5129999999999999</v>
      </c>
      <c r="T3146" s="208">
        <v>1.552</v>
      </c>
      <c r="U3146" s="208">
        <v>1.0129999999999999</v>
      </c>
      <c r="V3146" s="208">
        <v>0.42</v>
      </c>
      <c r="W3146" s="208">
        <v>0.26800000000000002</v>
      </c>
      <c r="X3146" s="24"/>
      <c r="Y3146" s="208">
        <v>8.2000000000000003E-2</v>
      </c>
      <c r="Z3146" s="24"/>
      <c r="AA3146" s="24"/>
      <c r="AB3146" s="208">
        <v>0.255</v>
      </c>
      <c r="AC3146" s="208">
        <v>0.82399999999999995</v>
      </c>
      <c r="AD3146" s="208">
        <v>0.876</v>
      </c>
      <c r="AE3146" s="208">
        <v>2.0510000000000002</v>
      </c>
      <c r="AF3146" s="208">
        <v>1.488</v>
      </c>
      <c r="AG3146" s="208">
        <v>0.86299999999999999</v>
      </c>
      <c r="AH3146" s="208">
        <v>0.68100000000000005</v>
      </c>
      <c r="AI3146" s="208">
        <v>0.245</v>
      </c>
      <c r="AJ3146" s="208">
        <v>0.92600000000000005</v>
      </c>
      <c r="AK3146" s="24"/>
      <c r="AL3146" s="24"/>
      <c r="AM3146" s="24"/>
      <c r="AN3146" s="24"/>
      <c r="AO3146" s="208">
        <v>0.53</v>
      </c>
      <c r="AP3146" s="208">
        <v>1.5820000000000001</v>
      </c>
      <c r="AQ3146" s="208">
        <v>1.7789999999999999</v>
      </c>
      <c r="AR3146" s="208">
        <v>1.655</v>
      </c>
      <c r="AS3146" s="208">
        <v>1.262</v>
      </c>
      <c r="AT3146" s="24"/>
      <c r="AU3146" s="208">
        <v>0.92800000000000005</v>
      </c>
      <c r="AV3146" s="208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209">
        <v>2.3679999999999999</v>
      </c>
      <c r="G3147" s="209">
        <v>1.7370000000000001</v>
      </c>
      <c r="H3147" s="209">
        <v>1.3759999999999999</v>
      </c>
      <c r="I3147" s="224">
        <v>0.99199999999999999</v>
      </c>
      <c r="J3147" s="224"/>
      <c r="K3147" s="209">
        <v>0.47299999999999998</v>
      </c>
      <c r="L3147" s="209">
        <v>0.11899999999999999</v>
      </c>
      <c r="M3147" s="20"/>
      <c r="N3147" s="20"/>
      <c r="O3147" s="20"/>
      <c r="P3147" s="209">
        <v>0.71899999999999997</v>
      </c>
      <c r="Q3147" s="209">
        <v>1.7689999999999999</v>
      </c>
      <c r="R3147" s="209">
        <v>1.5820000000000001</v>
      </c>
      <c r="S3147" s="209">
        <v>2.1789999999999998</v>
      </c>
      <c r="T3147" s="209">
        <v>1.6579999999999999</v>
      </c>
      <c r="U3147" s="209">
        <v>1.4990000000000001</v>
      </c>
      <c r="V3147" s="209">
        <v>0.74199999999999999</v>
      </c>
      <c r="W3147" s="209">
        <v>6.4290000000000003</v>
      </c>
      <c r="X3147" s="209">
        <v>7.9000000000000001E-2</v>
      </c>
      <c r="Y3147" s="209">
        <v>1.7999999999999999E-2</v>
      </c>
      <c r="Z3147" s="209">
        <v>2E-3</v>
      </c>
      <c r="AA3147" s="209">
        <v>0.11899999999999999</v>
      </c>
      <c r="AB3147" s="209">
        <v>0.35299999999999998</v>
      </c>
      <c r="AC3147" s="209">
        <v>1.3839999999999999</v>
      </c>
      <c r="AD3147" s="209">
        <v>1.6659999999999999</v>
      </c>
      <c r="AE3147" s="209">
        <v>2.153</v>
      </c>
      <c r="AF3147" s="209">
        <v>1.8560000000000001</v>
      </c>
      <c r="AG3147" s="209">
        <v>1.3380000000000001</v>
      </c>
      <c r="AH3147" s="209">
        <v>0.83699999999999997</v>
      </c>
      <c r="AI3147" s="209">
        <v>0.48299999999999998</v>
      </c>
      <c r="AJ3147" s="20"/>
      <c r="AK3147" s="20"/>
      <c r="AL3147" s="20"/>
      <c r="AM3147" s="209">
        <v>0.48799999999999999</v>
      </c>
      <c r="AN3147" s="209">
        <v>0.69799999999999995</v>
      </c>
      <c r="AO3147" s="209">
        <v>1.5720000000000001</v>
      </c>
      <c r="AP3147" s="209">
        <v>2.0129999999999999</v>
      </c>
      <c r="AQ3147" s="209">
        <v>2.4089999999999998</v>
      </c>
      <c r="AR3147" s="209">
        <v>2.4289999999999998</v>
      </c>
      <c r="AS3147" s="209">
        <v>1.4339999999999999</v>
      </c>
      <c r="AT3147" s="209">
        <v>0.92600000000000005</v>
      </c>
      <c r="AU3147" s="209">
        <v>0.50700000000000001</v>
      </c>
      <c r="AV3147" s="20"/>
      <c r="AW3147" s="20"/>
      <c r="AX3147" s="20"/>
      <c r="AY3147" s="209">
        <v>0.52200000000000002</v>
      </c>
      <c r="AZ3147" s="209">
        <v>0.54400000000000004</v>
      </c>
      <c r="BA3147" s="209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208">
        <v>2.3679999999999999</v>
      </c>
      <c r="G3148" s="208">
        <v>1.7370000000000001</v>
      </c>
      <c r="H3148" s="208">
        <v>1.3759999999999999</v>
      </c>
      <c r="I3148" s="221">
        <v>0.99199999999999999</v>
      </c>
      <c r="J3148" s="221"/>
      <c r="K3148" s="208">
        <v>0.47299999999999998</v>
      </c>
      <c r="L3148" s="208">
        <v>0.11899999999999999</v>
      </c>
      <c r="M3148" s="24"/>
      <c r="N3148" s="24"/>
      <c r="O3148" s="24"/>
      <c r="P3148" s="208">
        <v>0.71899999999999997</v>
      </c>
      <c r="Q3148" s="208">
        <v>1.7689999999999999</v>
      </c>
      <c r="R3148" s="208">
        <v>1.5820000000000001</v>
      </c>
      <c r="S3148" s="208">
        <v>2.1789999999999998</v>
      </c>
      <c r="T3148" s="208">
        <v>1.6579999999999999</v>
      </c>
      <c r="U3148" s="208">
        <v>1.4990000000000001</v>
      </c>
      <c r="V3148" s="208">
        <v>0.74199999999999999</v>
      </c>
      <c r="W3148" s="208">
        <v>0.42699999999999999</v>
      </c>
      <c r="X3148" s="208">
        <v>7.9000000000000001E-2</v>
      </c>
      <c r="Y3148" s="208">
        <v>1.7999999999999999E-2</v>
      </c>
      <c r="Z3148" s="208">
        <v>2E-3</v>
      </c>
      <c r="AA3148" s="208">
        <v>0.11899999999999999</v>
      </c>
      <c r="AB3148" s="208">
        <v>0.35299999999999998</v>
      </c>
      <c r="AC3148" s="208">
        <v>1.3839999999999999</v>
      </c>
      <c r="AD3148" s="208">
        <v>1.6659999999999999</v>
      </c>
      <c r="AE3148" s="208">
        <v>2.153</v>
      </c>
      <c r="AF3148" s="208">
        <v>1.8560000000000001</v>
      </c>
      <c r="AG3148" s="208">
        <v>1.3380000000000001</v>
      </c>
      <c r="AH3148" s="208">
        <v>0.83699999999999997</v>
      </c>
      <c r="AI3148" s="208">
        <v>0.48299999999999998</v>
      </c>
      <c r="AJ3148" s="24"/>
      <c r="AK3148" s="24"/>
      <c r="AL3148" s="24"/>
      <c r="AM3148" s="208">
        <v>0.48799999999999999</v>
      </c>
      <c r="AN3148" s="208">
        <v>0.69799999999999995</v>
      </c>
      <c r="AO3148" s="208">
        <v>1.5720000000000001</v>
      </c>
      <c r="AP3148" s="208">
        <v>2.0129999999999999</v>
      </c>
      <c r="AQ3148" s="208">
        <v>2.4089999999999998</v>
      </c>
      <c r="AR3148" s="208">
        <v>2.4289999999999998</v>
      </c>
      <c r="AS3148" s="208">
        <v>1.4339999999999999</v>
      </c>
      <c r="AT3148" s="208">
        <v>0.92600000000000005</v>
      </c>
      <c r="AU3148" s="208">
        <v>0.50700000000000001</v>
      </c>
      <c r="AV3148" s="24"/>
      <c r="AW3148" s="24"/>
      <c r="AX3148" s="24"/>
      <c r="AY3148" s="208">
        <v>0.52200000000000002</v>
      </c>
      <c r="AZ3148" s="208">
        <v>0.54400000000000004</v>
      </c>
      <c r="BA3148" s="208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08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209">
        <v>1.5669999999999999</v>
      </c>
      <c r="G3150" s="209">
        <v>1.093</v>
      </c>
      <c r="H3150" s="209">
        <v>1.004</v>
      </c>
      <c r="I3150" s="224">
        <v>0.437</v>
      </c>
      <c r="J3150" s="224"/>
      <c r="K3150" s="209">
        <v>0.51400000000000001</v>
      </c>
      <c r="L3150" s="20"/>
      <c r="M3150" s="20"/>
      <c r="N3150" s="20"/>
      <c r="O3150" s="20"/>
      <c r="P3150" s="209">
        <v>0.871</v>
      </c>
      <c r="Q3150" s="209">
        <v>0.83299999999999996</v>
      </c>
      <c r="R3150" s="209">
        <v>1.3140000000000001</v>
      </c>
      <c r="S3150" s="209">
        <v>1.6439999999999999</v>
      </c>
      <c r="T3150" s="209">
        <v>1.28</v>
      </c>
      <c r="U3150" s="209">
        <v>1.0409999999999999</v>
      </c>
      <c r="V3150" s="209">
        <v>0.56499999999999995</v>
      </c>
      <c r="W3150" s="209">
        <v>0.25</v>
      </c>
      <c r="X3150" s="209">
        <v>3.6999999999999998E-2</v>
      </c>
      <c r="Y3150" s="209">
        <v>0.10299999999999999</v>
      </c>
      <c r="Z3150" s="209">
        <v>4.0000000000000001E-3</v>
      </c>
      <c r="AA3150" s="209">
        <v>0.111</v>
      </c>
      <c r="AB3150" s="209">
        <v>0.51200000000000001</v>
      </c>
      <c r="AC3150" s="209">
        <v>0.76900000000000002</v>
      </c>
      <c r="AD3150" s="209">
        <v>1.133</v>
      </c>
      <c r="AE3150" s="209">
        <v>1.2689999999999999</v>
      </c>
      <c r="AF3150" s="209">
        <v>1.03</v>
      </c>
      <c r="AG3150" s="209">
        <v>0.78200000000000003</v>
      </c>
      <c r="AH3150" s="209">
        <v>0.42</v>
      </c>
      <c r="AI3150" s="209">
        <v>2.2069999999999999</v>
      </c>
      <c r="AJ3150" s="20"/>
      <c r="AK3150" s="20"/>
      <c r="AL3150" s="20"/>
      <c r="AM3150" s="20"/>
      <c r="AN3150" s="20"/>
      <c r="AO3150" s="20"/>
      <c r="AP3150" s="209">
        <v>0.77500000000000002</v>
      </c>
      <c r="AQ3150" s="209">
        <v>1.3460000000000001</v>
      </c>
      <c r="AR3150" s="209">
        <v>1.099</v>
      </c>
      <c r="AS3150" s="209">
        <v>0.91200000000000003</v>
      </c>
      <c r="AT3150" s="209">
        <v>0.55000000000000004</v>
      </c>
      <c r="AU3150" s="209">
        <v>0.24399999999999999</v>
      </c>
      <c r="AV3150" s="209">
        <v>3.6999999999999998E-2</v>
      </c>
      <c r="AW3150" s="20"/>
      <c r="AX3150" s="20"/>
      <c r="AY3150" s="20"/>
      <c r="AZ3150" s="209">
        <v>0.88600000000000001</v>
      </c>
      <c r="BA3150" s="209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208">
        <v>1.5669999999999999</v>
      </c>
      <c r="G3151" s="208">
        <v>1.093</v>
      </c>
      <c r="H3151" s="208">
        <v>1.004</v>
      </c>
      <c r="I3151" s="221">
        <v>0.437</v>
      </c>
      <c r="J3151" s="221"/>
      <c r="K3151" s="208">
        <v>0.51400000000000001</v>
      </c>
      <c r="L3151" s="24"/>
      <c r="M3151" s="24"/>
      <c r="N3151" s="24"/>
      <c r="O3151" s="24"/>
      <c r="P3151" s="208">
        <v>0.871</v>
      </c>
      <c r="Q3151" s="208">
        <v>0.83299999999999996</v>
      </c>
      <c r="R3151" s="208">
        <v>1.3140000000000001</v>
      </c>
      <c r="S3151" s="208">
        <v>1.6439999999999999</v>
      </c>
      <c r="T3151" s="208">
        <v>1.28</v>
      </c>
      <c r="U3151" s="208">
        <v>1.0409999999999999</v>
      </c>
      <c r="V3151" s="208">
        <v>0.56499999999999995</v>
      </c>
      <c r="W3151" s="208">
        <v>0.25</v>
      </c>
      <c r="X3151" s="208">
        <v>3.6999999999999998E-2</v>
      </c>
      <c r="Y3151" s="208">
        <v>0.10299999999999999</v>
      </c>
      <c r="Z3151" s="208">
        <v>4.0000000000000001E-3</v>
      </c>
      <c r="AA3151" s="208">
        <v>0.111</v>
      </c>
      <c r="AB3151" s="208">
        <v>0.51200000000000001</v>
      </c>
      <c r="AC3151" s="208">
        <v>0.76900000000000002</v>
      </c>
      <c r="AD3151" s="208">
        <v>1.133</v>
      </c>
      <c r="AE3151" s="208">
        <v>1.2689999999999999</v>
      </c>
      <c r="AF3151" s="208">
        <v>1.03</v>
      </c>
      <c r="AG3151" s="208">
        <v>0.78200000000000003</v>
      </c>
      <c r="AH3151" s="208">
        <v>0.42</v>
      </c>
      <c r="AI3151" s="208">
        <v>2.2069999999999999</v>
      </c>
      <c r="AJ3151" s="24"/>
      <c r="AK3151" s="24"/>
      <c r="AL3151" s="24"/>
      <c r="AM3151" s="24"/>
      <c r="AN3151" s="24"/>
      <c r="AO3151" s="24"/>
      <c r="AP3151" s="208">
        <v>0.77500000000000002</v>
      </c>
      <c r="AQ3151" s="208">
        <v>1.3460000000000001</v>
      </c>
      <c r="AR3151" s="208">
        <v>1.099</v>
      </c>
      <c r="AS3151" s="208">
        <v>0.91200000000000003</v>
      </c>
      <c r="AT3151" s="208">
        <v>0.55000000000000004</v>
      </c>
      <c r="AU3151" s="208">
        <v>0.24399999999999999</v>
      </c>
      <c r="AV3151" s="208">
        <v>3.6999999999999998E-2</v>
      </c>
      <c r="AW3151" s="24"/>
      <c r="AX3151" s="24"/>
      <c r="AY3151" s="24"/>
      <c r="AZ3151" s="208">
        <v>0.88600000000000001</v>
      </c>
      <c r="BA3151" s="208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209">
        <v>3.6720000000000002</v>
      </c>
      <c r="G3152" s="209">
        <v>4.5869999999999997</v>
      </c>
      <c r="H3152" s="209">
        <v>2.4809999999999999</v>
      </c>
      <c r="I3152" s="224">
        <v>1.9470000000000001</v>
      </c>
      <c r="J3152" s="224"/>
      <c r="K3152" s="209">
        <v>0.89200000000000002</v>
      </c>
      <c r="L3152" s="209">
        <v>0.27200000000000002</v>
      </c>
      <c r="M3152" s="20"/>
      <c r="N3152" s="20"/>
      <c r="O3152" s="209">
        <v>0.45500000000000002</v>
      </c>
      <c r="P3152" s="209">
        <v>1.704</v>
      </c>
      <c r="Q3152" s="209">
        <v>2.7829999999999999</v>
      </c>
      <c r="R3152" s="209">
        <v>3.0819999999999999</v>
      </c>
      <c r="S3152" s="209">
        <v>3.9569999999999999</v>
      </c>
      <c r="T3152" s="209">
        <v>3.0859999999999999</v>
      </c>
      <c r="U3152" s="209">
        <v>2.835</v>
      </c>
      <c r="V3152" s="209">
        <v>1.3740000000000001</v>
      </c>
      <c r="W3152" s="209">
        <v>0.82699999999999996</v>
      </c>
      <c r="X3152" s="209">
        <v>0.20499999999999999</v>
      </c>
      <c r="Y3152" s="20"/>
      <c r="Z3152" s="20"/>
      <c r="AA3152" s="209">
        <v>0.27500000000000002</v>
      </c>
      <c r="AB3152" s="209">
        <v>1.3939999999999999</v>
      </c>
      <c r="AC3152" s="209">
        <v>2.5790000000000002</v>
      </c>
      <c r="AD3152" s="209">
        <v>3.6949999999999998</v>
      </c>
      <c r="AE3152" s="20"/>
      <c r="AF3152" s="209">
        <v>7.6609999999999996</v>
      </c>
      <c r="AG3152" s="209">
        <v>2.645</v>
      </c>
      <c r="AH3152" s="209">
        <v>1.407</v>
      </c>
      <c r="AI3152" s="209">
        <v>0.96</v>
      </c>
      <c r="AJ3152" s="20"/>
      <c r="AK3152" s="20"/>
      <c r="AL3152" s="20"/>
      <c r="AM3152" s="20"/>
      <c r="AN3152" s="209">
        <v>1.776</v>
      </c>
      <c r="AO3152" s="209">
        <v>2.3879999999999999</v>
      </c>
      <c r="AP3152" s="209">
        <v>3.585</v>
      </c>
      <c r="AQ3152" s="209">
        <v>3.9140000000000001</v>
      </c>
      <c r="AR3152" s="209">
        <v>3.992</v>
      </c>
      <c r="AS3152" s="209">
        <v>2.2959999999999998</v>
      </c>
      <c r="AT3152" s="209">
        <v>1.595</v>
      </c>
      <c r="AU3152" s="209">
        <v>0.78</v>
      </c>
      <c r="AV3152" s="20"/>
      <c r="AW3152" s="20"/>
      <c r="AX3152" s="20"/>
      <c r="AY3152" s="20"/>
      <c r="AZ3152" s="209">
        <v>1.6259999999999999</v>
      </c>
      <c r="BA3152" s="209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208">
        <v>3.6720000000000002</v>
      </c>
      <c r="G3153" s="208">
        <v>4.5869999999999997</v>
      </c>
      <c r="H3153" s="208">
        <v>2.4809999999999999</v>
      </c>
      <c r="I3153" s="221">
        <v>1.9470000000000001</v>
      </c>
      <c r="J3153" s="221"/>
      <c r="K3153" s="208">
        <v>0.89200000000000002</v>
      </c>
      <c r="L3153" s="208">
        <v>0.27200000000000002</v>
      </c>
      <c r="M3153" s="24"/>
      <c r="N3153" s="24"/>
      <c r="O3153" s="208">
        <v>0.45500000000000002</v>
      </c>
      <c r="P3153" s="208">
        <v>1.704</v>
      </c>
      <c r="Q3153" s="208">
        <v>2.7829999999999999</v>
      </c>
      <c r="R3153" s="208">
        <v>3.0819999999999999</v>
      </c>
      <c r="S3153" s="208">
        <v>3.9569999999999999</v>
      </c>
      <c r="T3153" s="208">
        <v>3.0859999999999999</v>
      </c>
      <c r="U3153" s="208">
        <v>2.835</v>
      </c>
      <c r="V3153" s="208">
        <v>1.3740000000000001</v>
      </c>
      <c r="W3153" s="208">
        <v>0.82699999999999996</v>
      </c>
      <c r="X3153" s="208">
        <v>0.20499999999999999</v>
      </c>
      <c r="Y3153" s="24"/>
      <c r="Z3153" s="24"/>
      <c r="AA3153" s="208">
        <v>0.27500000000000002</v>
      </c>
      <c r="AB3153" s="208">
        <v>1.3939999999999999</v>
      </c>
      <c r="AC3153" s="208">
        <v>2.5790000000000002</v>
      </c>
      <c r="AD3153" s="208">
        <v>3.6949999999999998</v>
      </c>
      <c r="AE3153" s="24"/>
      <c r="AF3153" s="208">
        <v>7.6609999999999996</v>
      </c>
      <c r="AG3153" s="208">
        <v>2.645</v>
      </c>
      <c r="AH3153" s="208">
        <v>1.407</v>
      </c>
      <c r="AI3153" s="208">
        <v>0.96</v>
      </c>
      <c r="AJ3153" s="24"/>
      <c r="AK3153" s="24"/>
      <c r="AL3153" s="24"/>
      <c r="AM3153" s="24"/>
      <c r="AN3153" s="208">
        <v>1.776</v>
      </c>
      <c r="AO3153" s="208">
        <v>2.3879999999999999</v>
      </c>
      <c r="AP3153" s="208">
        <v>3.585</v>
      </c>
      <c r="AQ3153" s="208">
        <v>3.9140000000000001</v>
      </c>
      <c r="AR3153" s="208">
        <v>3.992</v>
      </c>
      <c r="AS3153" s="208">
        <v>2.2959999999999998</v>
      </c>
      <c r="AT3153" s="208">
        <v>1.595</v>
      </c>
      <c r="AU3153" s="208">
        <v>0.78</v>
      </c>
      <c r="AV3153" s="24"/>
      <c r="AW3153" s="24"/>
      <c r="AX3153" s="24"/>
      <c r="AY3153" s="24"/>
      <c r="AZ3153" s="208">
        <v>1.6259999999999999</v>
      </c>
      <c r="BA3153" s="208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4">
        <v>0.14099999999999999</v>
      </c>
      <c r="J3154" s="224"/>
      <c r="K3154" s="209">
        <v>0.78800000000000003</v>
      </c>
      <c r="L3154" s="209">
        <v>0.36699999999999999</v>
      </c>
      <c r="M3154" s="20"/>
      <c r="N3154" s="20"/>
      <c r="O3154" s="209">
        <v>0.23300000000000001</v>
      </c>
      <c r="P3154" s="209">
        <v>1.3919999999999999</v>
      </c>
      <c r="Q3154" s="209">
        <v>1.419</v>
      </c>
      <c r="R3154" s="209">
        <v>1.556</v>
      </c>
      <c r="S3154" s="209">
        <v>1.804</v>
      </c>
      <c r="T3154" s="209">
        <v>1.377</v>
      </c>
      <c r="U3154" s="209">
        <v>1.6930000000000001</v>
      </c>
      <c r="V3154" s="209">
        <v>1.02</v>
      </c>
      <c r="W3154" s="209">
        <v>0.82299999999999995</v>
      </c>
      <c r="X3154" s="209">
        <v>0.33100000000000002</v>
      </c>
      <c r="Y3154" s="209">
        <v>7.2999999999999995E-2</v>
      </c>
      <c r="Z3154" s="20"/>
      <c r="AA3154" s="209">
        <v>0.11799999999999999</v>
      </c>
      <c r="AB3154" s="209">
        <v>0.89900000000000002</v>
      </c>
      <c r="AC3154" s="209">
        <v>1.355</v>
      </c>
      <c r="AD3154" s="209">
        <v>1.5329999999999999</v>
      </c>
      <c r="AE3154" s="209">
        <v>1.704</v>
      </c>
      <c r="AF3154" s="20"/>
      <c r="AG3154" s="209">
        <v>2.9430000000000001</v>
      </c>
      <c r="AH3154" s="209">
        <v>1.1319999999999999</v>
      </c>
      <c r="AI3154" s="209">
        <v>0.57099999999999995</v>
      </c>
      <c r="AJ3154" s="209">
        <v>0.39200000000000002</v>
      </c>
      <c r="AK3154" s="20"/>
      <c r="AL3154" s="209">
        <v>6.2E-2</v>
      </c>
      <c r="AM3154" s="209">
        <v>0.63900000000000001</v>
      </c>
      <c r="AN3154" s="209">
        <v>1.1000000000000001</v>
      </c>
      <c r="AO3154" s="209">
        <v>0.109</v>
      </c>
      <c r="AP3154" s="20"/>
      <c r="AQ3154" s="20"/>
      <c r="AR3154" s="20"/>
      <c r="AS3154" s="20"/>
      <c r="AT3154" s="209">
        <v>1.4350000000000001</v>
      </c>
      <c r="AU3154" s="209">
        <v>0.752</v>
      </c>
      <c r="AV3154" s="209">
        <v>0.219</v>
      </c>
      <c r="AW3154" s="20"/>
      <c r="AX3154" s="20"/>
      <c r="AY3154" s="209">
        <v>0.51300000000000001</v>
      </c>
      <c r="AZ3154" s="209">
        <v>0.70799999999999996</v>
      </c>
      <c r="BA3154" s="209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1">
        <v>0.14099999999999999</v>
      </c>
      <c r="J3155" s="221"/>
      <c r="K3155" s="208">
        <v>0.19</v>
      </c>
      <c r="L3155" s="208">
        <v>4.5999999999999999E-2</v>
      </c>
      <c r="M3155" s="24"/>
      <c r="N3155" s="24"/>
      <c r="O3155" s="208">
        <v>4.7E-2</v>
      </c>
      <c r="P3155" s="208">
        <v>0.24399999999999999</v>
      </c>
      <c r="Q3155" s="24"/>
      <c r="R3155" s="24"/>
      <c r="S3155" s="24"/>
      <c r="T3155" s="24"/>
      <c r="U3155" s="24"/>
      <c r="V3155" s="208">
        <v>0.156</v>
      </c>
      <c r="W3155" s="208">
        <v>0.22</v>
      </c>
      <c r="X3155" s="24"/>
      <c r="Y3155" s="24"/>
      <c r="Z3155" s="24"/>
      <c r="AA3155" s="208">
        <v>3.6999999999999998E-2</v>
      </c>
      <c r="AB3155" s="208">
        <v>0.23599999999999999</v>
      </c>
      <c r="AC3155" s="24"/>
      <c r="AD3155" s="24"/>
      <c r="AE3155" s="24"/>
      <c r="AF3155" s="24"/>
      <c r="AG3155" s="208">
        <v>4.2000000000000003E-2</v>
      </c>
      <c r="AH3155" s="208">
        <v>0.35899999999999999</v>
      </c>
      <c r="AI3155" s="208">
        <v>0.15</v>
      </c>
      <c r="AJ3155" s="208">
        <v>2.7E-2</v>
      </c>
      <c r="AK3155" s="24"/>
      <c r="AL3155" s="24"/>
      <c r="AM3155" s="24"/>
      <c r="AN3155" s="208">
        <v>0.317</v>
      </c>
      <c r="AO3155" s="24"/>
      <c r="AP3155" s="24"/>
      <c r="AQ3155" s="24"/>
      <c r="AR3155" s="24"/>
      <c r="AS3155" s="24"/>
      <c r="AT3155" s="208">
        <v>0.28599999999999998</v>
      </c>
      <c r="AU3155" s="208">
        <v>0.14799999999999999</v>
      </c>
      <c r="AV3155" s="24"/>
      <c r="AW3155" s="24"/>
      <c r="AX3155" s="24"/>
      <c r="AY3155" s="208">
        <v>6.0999999999999999E-2</v>
      </c>
      <c r="AZ3155" s="208">
        <v>0.17</v>
      </c>
      <c r="BA3155" s="208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208">
        <v>0.59799999999999998</v>
      </c>
      <c r="L3156" s="208">
        <v>0.32100000000000001</v>
      </c>
      <c r="M3156" s="24"/>
      <c r="N3156" s="24"/>
      <c r="O3156" s="208">
        <v>0.186</v>
      </c>
      <c r="P3156" s="208">
        <v>1.1479999999999999</v>
      </c>
      <c r="Q3156" s="208">
        <v>1.419</v>
      </c>
      <c r="R3156" s="208">
        <v>1.556</v>
      </c>
      <c r="S3156" s="208">
        <v>1.804</v>
      </c>
      <c r="T3156" s="208">
        <v>1.377</v>
      </c>
      <c r="U3156" s="208">
        <v>1.6930000000000001</v>
      </c>
      <c r="V3156" s="208">
        <v>0.86399999999999999</v>
      </c>
      <c r="W3156" s="208">
        <v>0.60299999999999998</v>
      </c>
      <c r="X3156" s="208">
        <v>0.33100000000000002</v>
      </c>
      <c r="Y3156" s="208">
        <v>7.2999999999999995E-2</v>
      </c>
      <c r="Z3156" s="24"/>
      <c r="AA3156" s="208">
        <v>8.1000000000000003E-2</v>
      </c>
      <c r="AB3156" s="208">
        <v>0.66300000000000003</v>
      </c>
      <c r="AC3156" s="208">
        <v>1.355</v>
      </c>
      <c r="AD3156" s="208">
        <v>1.5329999999999999</v>
      </c>
      <c r="AE3156" s="208">
        <v>1.704</v>
      </c>
      <c r="AF3156" s="24"/>
      <c r="AG3156" s="208">
        <v>2.9009999999999998</v>
      </c>
      <c r="AH3156" s="208">
        <v>0.77300000000000002</v>
      </c>
      <c r="AI3156" s="208">
        <v>0.42099999999999999</v>
      </c>
      <c r="AJ3156" s="208">
        <v>0.36499999999999999</v>
      </c>
      <c r="AK3156" s="24"/>
      <c r="AL3156" s="208">
        <v>6.2E-2</v>
      </c>
      <c r="AM3156" s="208">
        <v>0.63900000000000001</v>
      </c>
      <c r="AN3156" s="208">
        <v>0.78300000000000003</v>
      </c>
      <c r="AO3156" s="208">
        <v>0.109</v>
      </c>
      <c r="AP3156" s="24"/>
      <c r="AQ3156" s="24"/>
      <c r="AR3156" s="24"/>
      <c r="AS3156" s="24"/>
      <c r="AT3156" s="208">
        <v>1.149</v>
      </c>
      <c r="AU3156" s="208">
        <v>0.60399999999999998</v>
      </c>
      <c r="AV3156" s="208">
        <v>0.219</v>
      </c>
      <c r="AW3156" s="24"/>
      <c r="AX3156" s="24"/>
      <c r="AY3156" s="208">
        <v>0.45200000000000001</v>
      </c>
      <c r="AZ3156" s="208">
        <v>0.53800000000000003</v>
      </c>
      <c r="BA3156" s="208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209">
        <v>8.8740000000000006</v>
      </c>
      <c r="G3157" s="209">
        <v>6.423</v>
      </c>
      <c r="H3157" s="209">
        <v>4.9429999999999996</v>
      </c>
      <c r="I3157" s="224">
        <v>4.375</v>
      </c>
      <c r="J3157" s="224"/>
      <c r="K3157" s="209">
        <v>1.93</v>
      </c>
      <c r="L3157" s="209">
        <v>0.54500000000000004</v>
      </c>
      <c r="M3157" s="20"/>
      <c r="N3157" s="20"/>
      <c r="O3157" s="209">
        <v>1.54</v>
      </c>
      <c r="P3157" s="209">
        <v>4.6159999999999997</v>
      </c>
      <c r="Q3157" s="209">
        <v>6.7290000000000001</v>
      </c>
      <c r="R3157" s="209">
        <v>7.2489999999999997</v>
      </c>
      <c r="S3157" s="209">
        <v>9.3209999999999997</v>
      </c>
      <c r="T3157" s="209">
        <v>6.883</v>
      </c>
      <c r="U3157" s="209">
        <v>6.6760000000000002</v>
      </c>
      <c r="V3157" s="209">
        <v>3.7389999999999999</v>
      </c>
      <c r="W3157" s="209">
        <v>1.42</v>
      </c>
      <c r="X3157" s="209">
        <v>0.33800000000000002</v>
      </c>
      <c r="Y3157" s="20"/>
      <c r="Z3157" s="209">
        <v>1.0999999999999999E-2</v>
      </c>
      <c r="AA3157" s="209">
        <v>3.6999999999999998E-2</v>
      </c>
      <c r="AB3157" s="209">
        <v>2.5960000000000001</v>
      </c>
      <c r="AC3157" s="209">
        <v>3.407</v>
      </c>
      <c r="AD3157" s="209">
        <v>6.6890000000000001</v>
      </c>
      <c r="AE3157" s="209">
        <v>7.569</v>
      </c>
      <c r="AF3157" s="209">
        <v>6.383</v>
      </c>
      <c r="AG3157" s="209">
        <v>5.1909999999999998</v>
      </c>
      <c r="AH3157" s="209">
        <v>4.1719999999999997</v>
      </c>
      <c r="AI3157" s="209">
        <v>1.3720000000000001</v>
      </c>
      <c r="AJ3157" s="20"/>
      <c r="AK3157" s="20"/>
      <c r="AL3157" s="20"/>
      <c r="AM3157" s="209">
        <v>1.377</v>
      </c>
      <c r="AN3157" s="209">
        <v>2.3490000000000002</v>
      </c>
      <c r="AO3157" s="209">
        <v>4.7</v>
      </c>
      <c r="AP3157" s="209">
        <v>6.3540000000000001</v>
      </c>
      <c r="AQ3157" s="209">
        <v>7.1849999999999996</v>
      </c>
      <c r="AR3157" s="209">
        <v>7.0570000000000004</v>
      </c>
      <c r="AS3157" s="209">
        <v>4.24</v>
      </c>
      <c r="AT3157" s="209">
        <v>2.8359999999999999</v>
      </c>
      <c r="AU3157" s="209">
        <v>1.494</v>
      </c>
      <c r="AV3157" s="20"/>
      <c r="AW3157" s="20"/>
      <c r="AX3157" s="20"/>
      <c r="AY3157" s="209">
        <v>0.92500000000000004</v>
      </c>
      <c r="AZ3157" s="209">
        <v>3.0979999999999999</v>
      </c>
      <c r="BA3157" s="209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208">
        <v>8.8740000000000006</v>
      </c>
      <c r="G3158" s="208">
        <v>6.423</v>
      </c>
      <c r="H3158" s="208">
        <v>4.9429999999999996</v>
      </c>
      <c r="I3158" s="221">
        <v>4.375</v>
      </c>
      <c r="J3158" s="221"/>
      <c r="K3158" s="208">
        <v>1.93</v>
      </c>
      <c r="L3158" s="208">
        <v>0.54500000000000004</v>
      </c>
      <c r="M3158" s="24"/>
      <c r="N3158" s="24"/>
      <c r="O3158" s="208">
        <v>1.54</v>
      </c>
      <c r="P3158" s="208">
        <v>4.6159999999999997</v>
      </c>
      <c r="Q3158" s="208">
        <v>6.7290000000000001</v>
      </c>
      <c r="R3158" s="208">
        <v>7.2489999999999997</v>
      </c>
      <c r="S3158" s="208">
        <v>9.3209999999999997</v>
      </c>
      <c r="T3158" s="208">
        <v>6.883</v>
      </c>
      <c r="U3158" s="208">
        <v>6.6760000000000002</v>
      </c>
      <c r="V3158" s="208">
        <v>3.7389999999999999</v>
      </c>
      <c r="W3158" s="208">
        <v>1.42</v>
      </c>
      <c r="X3158" s="208">
        <v>0.33800000000000002</v>
      </c>
      <c r="Y3158" s="24"/>
      <c r="Z3158" s="208">
        <v>1.0999999999999999E-2</v>
      </c>
      <c r="AA3158" s="208">
        <v>3.6999999999999998E-2</v>
      </c>
      <c r="AB3158" s="208">
        <v>2.5960000000000001</v>
      </c>
      <c r="AC3158" s="208">
        <v>3.407</v>
      </c>
      <c r="AD3158" s="208">
        <v>6.6890000000000001</v>
      </c>
      <c r="AE3158" s="208">
        <v>7.569</v>
      </c>
      <c r="AF3158" s="208">
        <v>6.383</v>
      </c>
      <c r="AG3158" s="208">
        <v>5.1909999999999998</v>
      </c>
      <c r="AH3158" s="208">
        <v>4.1719999999999997</v>
      </c>
      <c r="AI3158" s="208">
        <v>1.3720000000000001</v>
      </c>
      <c r="AJ3158" s="24"/>
      <c r="AK3158" s="24"/>
      <c r="AL3158" s="24"/>
      <c r="AM3158" s="208">
        <v>1.377</v>
      </c>
      <c r="AN3158" s="208">
        <v>2.3490000000000002</v>
      </c>
      <c r="AO3158" s="208">
        <v>4.7</v>
      </c>
      <c r="AP3158" s="208">
        <v>6.3540000000000001</v>
      </c>
      <c r="AQ3158" s="208">
        <v>7.1849999999999996</v>
      </c>
      <c r="AR3158" s="208">
        <v>7.0570000000000004</v>
      </c>
      <c r="AS3158" s="208">
        <v>4.24</v>
      </c>
      <c r="AT3158" s="208">
        <v>2.8359999999999999</v>
      </c>
      <c r="AU3158" s="208">
        <v>1.494</v>
      </c>
      <c r="AV3158" s="24"/>
      <c r="AW3158" s="24"/>
      <c r="AX3158" s="24"/>
      <c r="AY3158" s="208">
        <v>0.92500000000000004</v>
      </c>
      <c r="AZ3158" s="208">
        <v>3.0979999999999999</v>
      </c>
      <c r="BA3158" s="208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211">
        <v>170.11500000000001</v>
      </c>
      <c r="G3159" s="211">
        <v>155.60300000000001</v>
      </c>
      <c r="H3159" s="211">
        <v>129.04499999999999</v>
      </c>
      <c r="I3159" s="220">
        <v>126.004</v>
      </c>
      <c r="J3159" s="220"/>
      <c r="K3159" s="211">
        <v>78.850999999999999</v>
      </c>
      <c r="L3159" s="211">
        <v>48.112000000000002</v>
      </c>
      <c r="M3159" s="211">
        <v>28.965</v>
      </c>
      <c r="N3159" s="211">
        <v>39.366999999999997</v>
      </c>
      <c r="O3159" s="211">
        <v>38.912999999999997</v>
      </c>
      <c r="P3159" s="211">
        <v>100.11799999999999</v>
      </c>
      <c r="Q3159" s="211">
        <v>128.977</v>
      </c>
      <c r="R3159" s="211">
        <v>174.738</v>
      </c>
      <c r="S3159" s="211">
        <v>199.71</v>
      </c>
      <c r="T3159" s="211">
        <v>172.785</v>
      </c>
      <c r="U3159" s="211">
        <v>164.476</v>
      </c>
      <c r="V3159" s="211">
        <v>96.540999999999997</v>
      </c>
      <c r="W3159" s="211">
        <v>82.759</v>
      </c>
      <c r="X3159" s="211">
        <v>49.406999999999996</v>
      </c>
      <c r="Y3159" s="211">
        <v>29.84</v>
      </c>
      <c r="Z3159" s="211">
        <v>23.678000000000001</v>
      </c>
      <c r="AA3159" s="211">
        <v>8.7129999999999992</v>
      </c>
      <c r="AB3159" s="211">
        <v>87.408000000000001</v>
      </c>
      <c r="AC3159" s="211">
        <v>146.11600000000001</v>
      </c>
      <c r="AD3159" s="211">
        <v>162.20699999999999</v>
      </c>
      <c r="AE3159" s="211">
        <v>186.47800000000001</v>
      </c>
      <c r="AF3159" s="211">
        <v>159.17599999999999</v>
      </c>
      <c r="AG3159" s="211">
        <v>136.94300000000001</v>
      </c>
      <c r="AH3159" s="211">
        <v>97.117000000000004</v>
      </c>
      <c r="AI3159" s="211">
        <v>76.468999999999994</v>
      </c>
      <c r="AJ3159" s="211">
        <v>48.45</v>
      </c>
      <c r="AK3159" s="211">
        <v>30.146999999999998</v>
      </c>
      <c r="AL3159" s="211">
        <v>23.965</v>
      </c>
      <c r="AM3159" s="211">
        <v>45.188000000000002</v>
      </c>
      <c r="AN3159" s="211">
        <v>80.430999999999997</v>
      </c>
      <c r="AO3159" s="211">
        <v>128.923</v>
      </c>
      <c r="AP3159" s="211">
        <v>175.15799999999999</v>
      </c>
      <c r="AQ3159" s="211">
        <v>191.93600000000001</v>
      </c>
      <c r="AR3159" s="211">
        <v>165.959</v>
      </c>
      <c r="AS3159" s="211">
        <v>151.273</v>
      </c>
      <c r="AT3159" s="211">
        <v>104.19799999999999</v>
      </c>
      <c r="AU3159" s="211">
        <v>62.756</v>
      </c>
      <c r="AV3159" s="211">
        <v>40.246000000000002</v>
      </c>
      <c r="AW3159" s="211">
        <v>23.885000000000002</v>
      </c>
      <c r="AX3159" s="211">
        <v>27.777000000000001</v>
      </c>
      <c r="AY3159" s="211">
        <v>59.645000000000003</v>
      </c>
      <c r="AZ3159" s="211">
        <v>56.676000000000002</v>
      </c>
      <c r="BA3159" s="211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209">
        <v>37.700000000000003</v>
      </c>
      <c r="G3160" s="209">
        <v>30.8</v>
      </c>
      <c r="H3160" s="209">
        <v>26</v>
      </c>
      <c r="I3160" s="224">
        <v>17.573</v>
      </c>
      <c r="J3160" s="224"/>
      <c r="K3160" s="209">
        <v>11.481</v>
      </c>
      <c r="L3160" s="20"/>
      <c r="M3160" s="20"/>
      <c r="N3160" s="20"/>
      <c r="O3160" s="209">
        <v>14.954000000000001</v>
      </c>
      <c r="P3160" s="209">
        <v>24.879000000000001</v>
      </c>
      <c r="Q3160" s="209">
        <v>39.100999999999999</v>
      </c>
      <c r="R3160" s="209">
        <v>43.337000000000003</v>
      </c>
      <c r="S3160" s="209">
        <v>48.856000000000002</v>
      </c>
      <c r="T3160" s="209">
        <v>42.843000000000004</v>
      </c>
      <c r="U3160" s="209">
        <v>33.415999999999997</v>
      </c>
      <c r="V3160" s="209">
        <v>13.465</v>
      </c>
      <c r="W3160" s="209">
        <v>9.2539999999999996</v>
      </c>
      <c r="X3160" s="20"/>
      <c r="Y3160" s="20"/>
      <c r="Z3160" s="20"/>
      <c r="AA3160" s="209">
        <v>-37.165999999999997</v>
      </c>
      <c r="AB3160" s="209">
        <v>17.891999999999999</v>
      </c>
      <c r="AC3160" s="209">
        <v>28.867999999999999</v>
      </c>
      <c r="AD3160" s="209">
        <v>38.131999999999998</v>
      </c>
      <c r="AE3160" s="209">
        <v>34.718000000000004</v>
      </c>
      <c r="AF3160" s="209">
        <v>28.709</v>
      </c>
      <c r="AG3160" s="209">
        <v>19.63</v>
      </c>
      <c r="AH3160" s="209">
        <v>13.036</v>
      </c>
      <c r="AI3160" s="209">
        <v>9.32</v>
      </c>
      <c r="AJ3160" s="20"/>
      <c r="AK3160" s="20"/>
      <c r="AL3160" s="20"/>
      <c r="AM3160" s="209">
        <v>3.4590000000000001</v>
      </c>
      <c r="AN3160" s="209">
        <v>17.634</v>
      </c>
      <c r="AO3160" s="209">
        <v>32.174999999999997</v>
      </c>
      <c r="AP3160" s="209">
        <v>42.271999999999998</v>
      </c>
      <c r="AQ3160" s="209">
        <v>38.94</v>
      </c>
      <c r="AR3160" s="209">
        <v>32.853000000000002</v>
      </c>
      <c r="AS3160" s="209">
        <v>28.731999999999999</v>
      </c>
      <c r="AT3160" s="209">
        <v>15.034000000000001</v>
      </c>
      <c r="AU3160" s="209">
        <v>7.6689999999999996</v>
      </c>
      <c r="AV3160" s="20"/>
      <c r="AW3160" s="20"/>
      <c r="AX3160" s="20"/>
      <c r="AY3160" s="209">
        <v>6.8369999999999997</v>
      </c>
      <c r="AZ3160" s="209">
        <v>13.054</v>
      </c>
      <c r="BA3160" s="209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208">
        <v>37.700000000000003</v>
      </c>
      <c r="G3161" s="208">
        <v>30.8</v>
      </c>
      <c r="H3161" s="208">
        <v>26</v>
      </c>
      <c r="I3161" s="221">
        <v>17.573</v>
      </c>
      <c r="J3161" s="221"/>
      <c r="K3161" s="208">
        <v>11.481</v>
      </c>
      <c r="L3161" s="24"/>
      <c r="M3161" s="24"/>
      <c r="N3161" s="24"/>
      <c r="O3161" s="208">
        <v>14.954000000000001</v>
      </c>
      <c r="P3161" s="208">
        <v>24.879000000000001</v>
      </c>
      <c r="Q3161" s="208">
        <v>39.100999999999999</v>
      </c>
      <c r="R3161" s="208">
        <v>43.337000000000003</v>
      </c>
      <c r="S3161" s="208">
        <v>48.856000000000002</v>
      </c>
      <c r="T3161" s="208">
        <v>42.843000000000004</v>
      </c>
      <c r="U3161" s="208">
        <v>33.415999999999997</v>
      </c>
      <c r="V3161" s="208">
        <v>13.465</v>
      </c>
      <c r="W3161" s="208">
        <v>9.2539999999999996</v>
      </c>
      <c r="X3161" s="24"/>
      <c r="Y3161" s="24"/>
      <c r="Z3161" s="24"/>
      <c r="AA3161" s="208">
        <v>-37.165999999999997</v>
      </c>
      <c r="AB3161" s="208">
        <v>17.891999999999999</v>
      </c>
      <c r="AC3161" s="208">
        <v>28.867999999999999</v>
      </c>
      <c r="AD3161" s="208">
        <v>38.131999999999998</v>
      </c>
      <c r="AE3161" s="208">
        <v>34.718000000000004</v>
      </c>
      <c r="AF3161" s="208">
        <v>28.709</v>
      </c>
      <c r="AG3161" s="208">
        <v>19.63</v>
      </c>
      <c r="AH3161" s="208">
        <v>13.036</v>
      </c>
      <c r="AI3161" s="208">
        <v>9.32</v>
      </c>
      <c r="AJ3161" s="24"/>
      <c r="AK3161" s="24"/>
      <c r="AL3161" s="24"/>
      <c r="AM3161" s="208">
        <v>3.4590000000000001</v>
      </c>
      <c r="AN3161" s="208">
        <v>17.634</v>
      </c>
      <c r="AO3161" s="208">
        <v>32.174999999999997</v>
      </c>
      <c r="AP3161" s="208">
        <v>42.271999999999998</v>
      </c>
      <c r="AQ3161" s="208">
        <v>38.94</v>
      </c>
      <c r="AR3161" s="208">
        <v>32.853000000000002</v>
      </c>
      <c r="AS3161" s="208">
        <v>28.731999999999999</v>
      </c>
      <c r="AT3161" s="208">
        <v>15.034000000000001</v>
      </c>
      <c r="AU3161" s="208">
        <v>7.6689999999999996</v>
      </c>
      <c r="AV3161" s="24"/>
      <c r="AW3161" s="24"/>
      <c r="AX3161" s="24"/>
      <c r="AY3161" s="208">
        <v>6.8369999999999997</v>
      </c>
      <c r="AZ3161" s="208">
        <v>13.054</v>
      </c>
      <c r="BA3161" s="208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209">
        <v>2.8540000000000001</v>
      </c>
      <c r="G3162" s="209">
        <v>2.0990000000000002</v>
      </c>
      <c r="H3162" s="209">
        <v>1.329</v>
      </c>
      <c r="I3162" s="224">
        <v>1.0609999999999999</v>
      </c>
      <c r="J3162" s="224"/>
      <c r="K3162" s="209">
        <v>0.53600000000000003</v>
      </c>
      <c r="L3162" s="209">
        <v>0.218</v>
      </c>
      <c r="M3162" s="20"/>
      <c r="N3162" s="20"/>
      <c r="O3162" s="209">
        <v>0.48499999999999999</v>
      </c>
      <c r="P3162" s="209">
        <v>0.92</v>
      </c>
      <c r="Q3162" s="209">
        <v>0.85899999999999999</v>
      </c>
      <c r="R3162" s="209">
        <v>2.4969999999999999</v>
      </c>
      <c r="S3162" s="209">
        <v>2.274</v>
      </c>
      <c r="T3162" s="209">
        <v>2.2189999999999999</v>
      </c>
      <c r="U3162" s="209">
        <v>1.5449999999999999</v>
      </c>
      <c r="V3162" s="209">
        <v>1.073</v>
      </c>
      <c r="W3162" s="209">
        <v>0.61</v>
      </c>
      <c r="X3162" s="20"/>
      <c r="Y3162" s="209">
        <v>0.14399999999999999</v>
      </c>
      <c r="Z3162" s="209">
        <v>1.9E-2</v>
      </c>
      <c r="AA3162" s="209">
        <v>0.48</v>
      </c>
      <c r="AB3162" s="209">
        <v>0.79600000000000004</v>
      </c>
      <c r="AC3162" s="209">
        <v>1.637</v>
      </c>
      <c r="AD3162" s="209">
        <v>2.0750000000000002</v>
      </c>
      <c r="AE3162" s="209">
        <v>0.75</v>
      </c>
      <c r="AF3162" s="209">
        <v>3.8210000000000002</v>
      </c>
      <c r="AG3162" s="209">
        <v>1.1779999999999999</v>
      </c>
      <c r="AH3162" s="209">
        <v>0.97399999999999998</v>
      </c>
      <c r="AI3162" s="209">
        <v>0.64900000000000002</v>
      </c>
      <c r="AJ3162" s="209">
        <v>0.25</v>
      </c>
      <c r="AK3162" s="20"/>
      <c r="AL3162" s="20"/>
      <c r="AM3162" s="20"/>
      <c r="AN3162" s="20"/>
      <c r="AO3162" s="20"/>
      <c r="AP3162" s="20"/>
      <c r="AQ3162" s="20"/>
      <c r="AR3162" s="209">
        <v>7.3819999999999997</v>
      </c>
      <c r="AS3162" s="209">
        <v>1.573</v>
      </c>
      <c r="AT3162" s="209">
        <v>1.0489999999999999</v>
      </c>
      <c r="AU3162" s="209">
        <v>0.56200000000000006</v>
      </c>
      <c r="AV3162" s="209">
        <v>3.5000000000000003E-2</v>
      </c>
      <c r="AW3162" s="20"/>
      <c r="AX3162" s="20"/>
      <c r="AY3162" s="209">
        <v>0.379</v>
      </c>
      <c r="AZ3162" s="209">
        <v>0.82</v>
      </c>
      <c r="BA3162" s="209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208">
        <v>2.8540000000000001</v>
      </c>
      <c r="G3163" s="208">
        <v>2.0990000000000002</v>
      </c>
      <c r="H3163" s="208">
        <v>1.329</v>
      </c>
      <c r="I3163" s="221">
        <v>1.0609999999999999</v>
      </c>
      <c r="J3163" s="221"/>
      <c r="K3163" s="208">
        <v>0.53600000000000003</v>
      </c>
      <c r="L3163" s="208">
        <v>0.218</v>
      </c>
      <c r="M3163" s="24"/>
      <c r="N3163" s="24"/>
      <c r="O3163" s="208">
        <v>0.48499999999999999</v>
      </c>
      <c r="P3163" s="208">
        <v>0.92</v>
      </c>
      <c r="Q3163" s="208">
        <v>0.85899999999999999</v>
      </c>
      <c r="R3163" s="208">
        <v>2.4969999999999999</v>
      </c>
      <c r="S3163" s="208">
        <v>2.274</v>
      </c>
      <c r="T3163" s="208">
        <v>2.2189999999999999</v>
      </c>
      <c r="U3163" s="208">
        <v>1.5449999999999999</v>
      </c>
      <c r="V3163" s="208">
        <v>1.073</v>
      </c>
      <c r="W3163" s="208">
        <v>0.61</v>
      </c>
      <c r="X3163" s="24"/>
      <c r="Y3163" s="208">
        <v>0.14399999999999999</v>
      </c>
      <c r="Z3163" s="208">
        <v>1.9E-2</v>
      </c>
      <c r="AA3163" s="208">
        <v>0.48</v>
      </c>
      <c r="AB3163" s="208">
        <v>0.79600000000000004</v>
      </c>
      <c r="AC3163" s="208">
        <v>1.637</v>
      </c>
      <c r="AD3163" s="208">
        <v>2.0750000000000002</v>
      </c>
      <c r="AE3163" s="208">
        <v>0.75</v>
      </c>
      <c r="AF3163" s="208">
        <v>3.8210000000000002</v>
      </c>
      <c r="AG3163" s="208">
        <v>1.1779999999999999</v>
      </c>
      <c r="AH3163" s="208">
        <v>0.97399999999999998</v>
      </c>
      <c r="AI3163" s="208">
        <v>0.64900000000000002</v>
      </c>
      <c r="AJ3163" s="208">
        <v>0.25</v>
      </c>
      <c r="AK3163" s="24"/>
      <c r="AL3163" s="24"/>
      <c r="AM3163" s="24"/>
      <c r="AN3163" s="24"/>
      <c r="AO3163" s="24"/>
      <c r="AP3163" s="24"/>
      <c r="AQ3163" s="24"/>
      <c r="AR3163" s="208">
        <v>7.3819999999999997</v>
      </c>
      <c r="AS3163" s="208">
        <v>1.573</v>
      </c>
      <c r="AT3163" s="208">
        <v>1.0489999999999999</v>
      </c>
      <c r="AU3163" s="208">
        <v>0.56200000000000006</v>
      </c>
      <c r="AV3163" s="208">
        <v>3.5000000000000003E-2</v>
      </c>
      <c r="AW3163" s="24"/>
      <c r="AX3163" s="24"/>
      <c r="AY3163" s="208">
        <v>0.379</v>
      </c>
      <c r="AZ3163" s="208">
        <v>0.82</v>
      </c>
      <c r="BA3163" s="208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209">
        <v>102.28</v>
      </c>
      <c r="G3164" s="209">
        <v>94.643000000000001</v>
      </c>
      <c r="H3164" s="209">
        <v>78.521000000000001</v>
      </c>
      <c r="I3164" s="224">
        <v>81.853999999999999</v>
      </c>
      <c r="J3164" s="224"/>
      <c r="K3164" s="209">
        <v>42.07</v>
      </c>
      <c r="L3164" s="209">
        <v>29.036000000000001</v>
      </c>
      <c r="M3164" s="209">
        <v>12.006</v>
      </c>
      <c r="N3164" s="209">
        <v>21.266999999999999</v>
      </c>
      <c r="O3164" s="209">
        <v>-2.27</v>
      </c>
      <c r="P3164" s="209">
        <v>43.154000000000003</v>
      </c>
      <c r="Q3164" s="209">
        <v>53.003999999999998</v>
      </c>
      <c r="R3164" s="209">
        <v>93.99</v>
      </c>
      <c r="S3164" s="209">
        <v>113.767</v>
      </c>
      <c r="T3164" s="209">
        <v>89.564999999999998</v>
      </c>
      <c r="U3164" s="209">
        <v>102.373</v>
      </c>
      <c r="V3164" s="209">
        <v>54.045999999999999</v>
      </c>
      <c r="W3164" s="209">
        <v>47.755000000000003</v>
      </c>
      <c r="X3164" s="209">
        <v>26.771999999999998</v>
      </c>
      <c r="Y3164" s="209">
        <v>7.5119999999999996</v>
      </c>
      <c r="Z3164" s="209">
        <v>1.6160000000000001</v>
      </c>
      <c r="AA3164" s="209">
        <v>18.702999999999999</v>
      </c>
      <c r="AB3164" s="209">
        <v>36.154000000000003</v>
      </c>
      <c r="AC3164" s="209">
        <v>82.567999999999998</v>
      </c>
      <c r="AD3164" s="209">
        <v>87.963999999999999</v>
      </c>
      <c r="AE3164" s="209">
        <v>114.23099999999999</v>
      </c>
      <c r="AF3164" s="209">
        <v>94.412000000000006</v>
      </c>
      <c r="AG3164" s="209">
        <v>87.37</v>
      </c>
      <c r="AH3164" s="209">
        <v>54.670999999999999</v>
      </c>
      <c r="AI3164" s="209">
        <v>41.134999999999998</v>
      </c>
      <c r="AJ3164" s="209">
        <v>26.303000000000001</v>
      </c>
      <c r="AK3164" s="209">
        <v>10.452</v>
      </c>
      <c r="AL3164" s="209">
        <v>3.6440000000000001</v>
      </c>
      <c r="AM3164" s="209">
        <v>18.768000000000001</v>
      </c>
      <c r="AN3164" s="209">
        <v>36.884999999999998</v>
      </c>
      <c r="AO3164" s="209">
        <v>70.188000000000002</v>
      </c>
      <c r="AP3164" s="209">
        <v>103.926</v>
      </c>
      <c r="AQ3164" s="209">
        <v>124.529</v>
      </c>
      <c r="AR3164" s="209">
        <v>98.807000000000002</v>
      </c>
      <c r="AS3164" s="209">
        <v>97.692999999999998</v>
      </c>
      <c r="AT3164" s="209">
        <v>63.527999999999999</v>
      </c>
      <c r="AU3164" s="209">
        <v>31.469000000000001</v>
      </c>
      <c r="AV3164" s="209">
        <v>19.637</v>
      </c>
      <c r="AW3164" s="209">
        <v>4.6840000000000002</v>
      </c>
      <c r="AX3164" s="209">
        <v>10.836</v>
      </c>
      <c r="AY3164" s="209">
        <v>31.61</v>
      </c>
      <c r="AZ3164" s="209">
        <v>17.584</v>
      </c>
      <c r="BA3164" s="209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208">
        <v>102.28</v>
      </c>
      <c r="G3165" s="208">
        <v>94.643000000000001</v>
      </c>
      <c r="H3165" s="208">
        <v>78.521000000000001</v>
      </c>
      <c r="I3165" s="221">
        <v>81.853999999999999</v>
      </c>
      <c r="J3165" s="221"/>
      <c r="K3165" s="208">
        <v>42.07</v>
      </c>
      <c r="L3165" s="208">
        <v>29.036000000000001</v>
      </c>
      <c r="M3165" s="208">
        <v>12.006</v>
      </c>
      <c r="N3165" s="208">
        <v>21.266999999999999</v>
      </c>
      <c r="O3165" s="208">
        <v>-2.27</v>
      </c>
      <c r="P3165" s="208">
        <v>43.154000000000003</v>
      </c>
      <c r="Q3165" s="208">
        <v>53.003999999999998</v>
      </c>
      <c r="R3165" s="208">
        <v>93.99</v>
      </c>
      <c r="S3165" s="208">
        <v>113.767</v>
      </c>
      <c r="T3165" s="208">
        <v>89.564999999999998</v>
      </c>
      <c r="U3165" s="208">
        <v>102.373</v>
      </c>
      <c r="V3165" s="208">
        <v>54.045999999999999</v>
      </c>
      <c r="W3165" s="208">
        <v>47.755000000000003</v>
      </c>
      <c r="X3165" s="208">
        <v>26.771999999999998</v>
      </c>
      <c r="Y3165" s="208">
        <v>7.5119999999999996</v>
      </c>
      <c r="Z3165" s="208">
        <v>1.6160000000000001</v>
      </c>
      <c r="AA3165" s="208">
        <v>18.702999999999999</v>
      </c>
      <c r="AB3165" s="208">
        <v>36.154000000000003</v>
      </c>
      <c r="AC3165" s="208">
        <v>82.567999999999998</v>
      </c>
      <c r="AD3165" s="208">
        <v>87.963999999999999</v>
      </c>
      <c r="AE3165" s="208">
        <v>114.23099999999999</v>
      </c>
      <c r="AF3165" s="208">
        <v>94.412000000000006</v>
      </c>
      <c r="AG3165" s="208">
        <v>87.37</v>
      </c>
      <c r="AH3165" s="208">
        <v>54.670999999999999</v>
      </c>
      <c r="AI3165" s="208">
        <v>41.134999999999998</v>
      </c>
      <c r="AJ3165" s="208">
        <v>26.303000000000001</v>
      </c>
      <c r="AK3165" s="208">
        <v>10.452</v>
      </c>
      <c r="AL3165" s="208">
        <v>3.6440000000000001</v>
      </c>
      <c r="AM3165" s="208">
        <v>18.768000000000001</v>
      </c>
      <c r="AN3165" s="208">
        <v>36.884999999999998</v>
      </c>
      <c r="AO3165" s="208">
        <v>70.188000000000002</v>
      </c>
      <c r="AP3165" s="208">
        <v>103.926</v>
      </c>
      <c r="AQ3165" s="208">
        <v>124.529</v>
      </c>
      <c r="AR3165" s="208">
        <v>98.807000000000002</v>
      </c>
      <c r="AS3165" s="208">
        <v>97.692999999999998</v>
      </c>
      <c r="AT3165" s="208">
        <v>63.527999999999999</v>
      </c>
      <c r="AU3165" s="208">
        <v>31.469000000000001</v>
      </c>
      <c r="AV3165" s="208">
        <v>19.637</v>
      </c>
      <c r="AW3165" s="208">
        <v>4.6840000000000002</v>
      </c>
      <c r="AX3165" s="208">
        <v>10.836</v>
      </c>
      <c r="AY3165" s="208">
        <v>31.61</v>
      </c>
      <c r="AZ3165" s="208">
        <v>17.584</v>
      </c>
      <c r="BA3165" s="208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209">
        <v>0.61899999999999999</v>
      </c>
      <c r="L3166" s="209">
        <v>0.33300000000000002</v>
      </c>
      <c r="M3166" s="20"/>
      <c r="N3166" s="209">
        <v>0.14000000000000001</v>
      </c>
      <c r="O3166" s="209">
        <v>0.28999999999999998</v>
      </c>
      <c r="P3166" s="209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208">
        <v>0.61899999999999999</v>
      </c>
      <c r="L3167" s="208">
        <v>0.33300000000000002</v>
      </c>
      <c r="M3167" s="24"/>
      <c r="N3167" s="208">
        <v>0.14000000000000001</v>
      </c>
      <c r="O3167" s="208">
        <v>0.28999999999999998</v>
      </c>
      <c r="P3167" s="208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209">
        <v>25.532</v>
      </c>
      <c r="G3168" s="209">
        <v>26.728000000000002</v>
      </c>
      <c r="H3168" s="209">
        <v>22.347000000000001</v>
      </c>
      <c r="I3168" s="224">
        <v>25.071000000000002</v>
      </c>
      <c r="J3168" s="224"/>
      <c r="K3168" s="209">
        <v>23.881</v>
      </c>
      <c r="L3168" s="209">
        <v>18.524999999999999</v>
      </c>
      <c r="M3168" s="209">
        <v>16.959</v>
      </c>
      <c r="N3168" s="209">
        <v>17.96</v>
      </c>
      <c r="O3168" s="209">
        <v>25.454000000000001</v>
      </c>
      <c r="P3168" s="209">
        <v>30.298999999999999</v>
      </c>
      <c r="Q3168" s="209">
        <v>33.851999999999997</v>
      </c>
      <c r="R3168" s="209">
        <v>33.192999999999998</v>
      </c>
      <c r="S3168" s="209">
        <v>33.042999999999999</v>
      </c>
      <c r="T3168" s="209">
        <v>36.304000000000002</v>
      </c>
      <c r="U3168" s="209">
        <v>25.904</v>
      </c>
      <c r="V3168" s="209">
        <v>27.238</v>
      </c>
      <c r="W3168" s="209">
        <v>24.77</v>
      </c>
      <c r="X3168" s="209">
        <v>22.635000000000002</v>
      </c>
      <c r="Y3168" s="209">
        <v>22.184000000000001</v>
      </c>
      <c r="Z3168" s="209">
        <v>22.042999999999999</v>
      </c>
      <c r="AA3168" s="209">
        <v>26.696000000000002</v>
      </c>
      <c r="AB3168" s="209">
        <v>32.500999999999998</v>
      </c>
      <c r="AC3168" s="209">
        <v>33.042999999999999</v>
      </c>
      <c r="AD3168" s="209">
        <v>31.15</v>
      </c>
      <c r="AE3168" s="209">
        <v>36.779000000000003</v>
      </c>
      <c r="AF3168" s="209">
        <v>32.234000000000002</v>
      </c>
      <c r="AG3168" s="209">
        <v>28.765000000000001</v>
      </c>
      <c r="AH3168" s="209">
        <v>28.436</v>
      </c>
      <c r="AI3168" s="209">
        <v>25.364999999999998</v>
      </c>
      <c r="AJ3168" s="209">
        <v>21.896999999999998</v>
      </c>
      <c r="AK3168" s="209">
        <v>19.695</v>
      </c>
      <c r="AL3168" s="209">
        <v>20.321000000000002</v>
      </c>
      <c r="AM3168" s="209">
        <v>22.960999999999999</v>
      </c>
      <c r="AN3168" s="209">
        <v>25.911999999999999</v>
      </c>
      <c r="AO3168" s="209">
        <v>26.56</v>
      </c>
      <c r="AP3168" s="209">
        <v>28.96</v>
      </c>
      <c r="AQ3168" s="209">
        <v>28.466999999999999</v>
      </c>
      <c r="AR3168" s="209">
        <v>26.917000000000002</v>
      </c>
      <c r="AS3168" s="209">
        <v>23.274999999999999</v>
      </c>
      <c r="AT3168" s="209">
        <v>24.587</v>
      </c>
      <c r="AU3168" s="209">
        <v>23.056000000000001</v>
      </c>
      <c r="AV3168" s="209">
        <v>20.574000000000002</v>
      </c>
      <c r="AW3168" s="209">
        <v>19.201000000000001</v>
      </c>
      <c r="AX3168" s="209">
        <v>16.940999999999999</v>
      </c>
      <c r="AY3168" s="209">
        <v>20.818999999999999</v>
      </c>
      <c r="AZ3168" s="209">
        <v>25.218</v>
      </c>
      <c r="BA3168" s="209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208">
        <v>25.532</v>
      </c>
      <c r="G3169" s="208">
        <v>26.728000000000002</v>
      </c>
      <c r="H3169" s="208">
        <v>22.347000000000001</v>
      </c>
      <c r="I3169" s="221">
        <v>25.071000000000002</v>
      </c>
      <c r="J3169" s="221"/>
      <c r="K3169" s="208">
        <v>23.881</v>
      </c>
      <c r="L3169" s="208">
        <v>18.524999999999999</v>
      </c>
      <c r="M3169" s="208">
        <v>16.959</v>
      </c>
      <c r="N3169" s="208">
        <v>17.96</v>
      </c>
      <c r="O3169" s="208">
        <v>25.454000000000001</v>
      </c>
      <c r="P3169" s="208">
        <v>30.298999999999999</v>
      </c>
      <c r="Q3169" s="208">
        <v>33.851999999999997</v>
      </c>
      <c r="R3169" s="208">
        <v>33.192999999999998</v>
      </c>
      <c r="S3169" s="208">
        <v>33.042999999999999</v>
      </c>
      <c r="T3169" s="208">
        <v>36.304000000000002</v>
      </c>
      <c r="U3169" s="208">
        <v>25.904</v>
      </c>
      <c r="V3169" s="208">
        <v>27.238</v>
      </c>
      <c r="W3169" s="208">
        <v>24.77</v>
      </c>
      <c r="X3169" s="208">
        <v>22.635000000000002</v>
      </c>
      <c r="Y3169" s="208">
        <v>22.184000000000001</v>
      </c>
      <c r="Z3169" s="208">
        <v>22.042999999999999</v>
      </c>
      <c r="AA3169" s="208">
        <v>26.696000000000002</v>
      </c>
      <c r="AB3169" s="208">
        <v>32.500999999999998</v>
      </c>
      <c r="AC3169" s="208">
        <v>33.042999999999999</v>
      </c>
      <c r="AD3169" s="208">
        <v>31.15</v>
      </c>
      <c r="AE3169" s="208">
        <v>36.779000000000003</v>
      </c>
      <c r="AF3169" s="208">
        <v>32.234000000000002</v>
      </c>
      <c r="AG3169" s="208">
        <v>28.765000000000001</v>
      </c>
      <c r="AH3169" s="208">
        <v>28.436</v>
      </c>
      <c r="AI3169" s="208">
        <v>25.364999999999998</v>
      </c>
      <c r="AJ3169" s="208">
        <v>21.896999999999998</v>
      </c>
      <c r="AK3169" s="208">
        <v>19.695</v>
      </c>
      <c r="AL3169" s="208">
        <v>20.321000000000002</v>
      </c>
      <c r="AM3169" s="208">
        <v>22.960999999999999</v>
      </c>
      <c r="AN3169" s="208">
        <v>25.911999999999999</v>
      </c>
      <c r="AO3169" s="208">
        <v>26.56</v>
      </c>
      <c r="AP3169" s="208">
        <v>28.96</v>
      </c>
      <c r="AQ3169" s="208">
        <v>28.466999999999999</v>
      </c>
      <c r="AR3169" s="208">
        <v>26.917000000000002</v>
      </c>
      <c r="AS3169" s="208">
        <v>23.274999999999999</v>
      </c>
      <c r="AT3169" s="208">
        <v>24.587</v>
      </c>
      <c r="AU3169" s="208">
        <v>23.056000000000001</v>
      </c>
      <c r="AV3169" s="208">
        <v>20.574000000000002</v>
      </c>
      <c r="AW3169" s="208">
        <v>19.201000000000001</v>
      </c>
      <c r="AX3169" s="208">
        <v>16.940999999999999</v>
      </c>
      <c r="AY3169" s="208">
        <v>20.818999999999999</v>
      </c>
      <c r="AZ3169" s="208">
        <v>25.218</v>
      </c>
      <c r="BA3169" s="208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209">
        <v>1.7490000000000001</v>
      </c>
      <c r="G3170" s="209">
        <v>1.333</v>
      </c>
      <c r="H3170" s="209">
        <v>0.84799999999999998</v>
      </c>
      <c r="I3170" s="224">
        <v>0.44500000000000001</v>
      </c>
      <c r="J3170" s="224"/>
      <c r="K3170" s="209">
        <v>0.26400000000000001</v>
      </c>
      <c r="L3170" s="20"/>
      <c r="M3170" s="20"/>
      <c r="N3170" s="20"/>
      <c r="O3170" s="20"/>
      <c r="P3170" s="20"/>
      <c r="Q3170" s="209">
        <v>2.161</v>
      </c>
      <c r="R3170" s="209">
        <v>1.7210000000000001</v>
      </c>
      <c r="S3170" s="209">
        <v>1.77</v>
      </c>
      <c r="T3170" s="209">
        <v>1.8540000000000001</v>
      </c>
      <c r="U3170" s="209">
        <v>1.238</v>
      </c>
      <c r="V3170" s="209">
        <v>0.71899999999999997</v>
      </c>
      <c r="W3170" s="209">
        <v>0.37</v>
      </c>
      <c r="X3170" s="20"/>
      <c r="Y3170" s="20"/>
      <c r="Z3170" s="20"/>
      <c r="AA3170" s="20"/>
      <c r="AB3170" s="209">
        <v>6.5000000000000002E-2</v>
      </c>
      <c r="AC3170" s="20"/>
      <c r="AD3170" s="209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208">
        <v>1.7490000000000001</v>
      </c>
      <c r="G3171" s="208">
        <v>1.333</v>
      </c>
      <c r="H3171" s="208">
        <v>0.84799999999999998</v>
      </c>
      <c r="I3171" s="221">
        <v>0.44500000000000001</v>
      </c>
      <c r="J3171" s="221"/>
      <c r="K3171" s="208">
        <v>0.26400000000000001</v>
      </c>
      <c r="L3171" s="24"/>
      <c r="M3171" s="24"/>
      <c r="N3171" s="24"/>
      <c r="O3171" s="24"/>
      <c r="P3171" s="24"/>
      <c r="Q3171" s="208">
        <v>2.161</v>
      </c>
      <c r="R3171" s="208">
        <v>1.7210000000000001</v>
      </c>
      <c r="S3171" s="208">
        <v>1.77</v>
      </c>
      <c r="T3171" s="208">
        <v>1.8540000000000001</v>
      </c>
      <c r="U3171" s="208">
        <v>1.238</v>
      </c>
      <c r="V3171" s="208">
        <v>0.71899999999999997</v>
      </c>
      <c r="W3171" s="208">
        <v>0.37</v>
      </c>
      <c r="X3171" s="24"/>
      <c r="Y3171" s="24"/>
      <c r="Z3171" s="24"/>
      <c r="AA3171" s="24"/>
      <c r="AB3171" s="208">
        <v>6.5000000000000002E-2</v>
      </c>
      <c r="AC3171" s="24"/>
      <c r="AD3171" s="208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211">
        <v>207.637</v>
      </c>
      <c r="G3172" s="211">
        <v>151.68899999999999</v>
      </c>
      <c r="H3172" s="211">
        <v>144.625</v>
      </c>
      <c r="I3172" s="220">
        <v>98.677000000000007</v>
      </c>
      <c r="J3172" s="220"/>
      <c r="K3172" s="211">
        <v>68.837999999999994</v>
      </c>
      <c r="L3172" s="211">
        <v>27.484999999999999</v>
      </c>
      <c r="M3172" s="211">
        <v>11.351000000000001</v>
      </c>
      <c r="N3172" s="211">
        <v>20.646999999999998</v>
      </c>
      <c r="O3172" s="211">
        <v>84.894000000000005</v>
      </c>
      <c r="P3172" s="211">
        <v>107.636</v>
      </c>
      <c r="Q3172" s="211">
        <v>155.63499999999999</v>
      </c>
      <c r="R3172" s="211">
        <v>145.101</v>
      </c>
      <c r="S3172" s="211">
        <v>202.721</v>
      </c>
      <c r="T3172" s="211">
        <v>190.02699999999999</v>
      </c>
      <c r="U3172" s="211">
        <v>180.47399999999999</v>
      </c>
      <c r="V3172" s="211">
        <v>114.053</v>
      </c>
      <c r="W3172" s="211">
        <v>63.563000000000002</v>
      </c>
      <c r="X3172" s="211">
        <v>26.751999999999999</v>
      </c>
      <c r="Y3172" s="211">
        <v>9.1910000000000007</v>
      </c>
      <c r="Z3172" s="211">
        <v>13.503</v>
      </c>
      <c r="AA3172" s="211">
        <v>-20.369</v>
      </c>
      <c r="AB3172" s="211">
        <v>87.878</v>
      </c>
      <c r="AC3172" s="211">
        <v>133.52500000000001</v>
      </c>
      <c r="AD3172" s="211">
        <v>192.672</v>
      </c>
      <c r="AE3172" s="211">
        <v>193.304</v>
      </c>
      <c r="AF3172" s="211">
        <v>164.38499999999999</v>
      </c>
      <c r="AG3172" s="211">
        <v>147.744</v>
      </c>
      <c r="AH3172" s="211">
        <v>89.664000000000001</v>
      </c>
      <c r="AI3172" s="211">
        <v>60.64</v>
      </c>
      <c r="AJ3172" s="211">
        <v>35.241999999999997</v>
      </c>
      <c r="AK3172" s="211">
        <v>3.6190000000000002</v>
      </c>
      <c r="AL3172" s="211">
        <v>13.868</v>
      </c>
      <c r="AM3172" s="211">
        <v>52.249000000000002</v>
      </c>
      <c r="AN3172" s="211">
        <v>86.02</v>
      </c>
      <c r="AO3172" s="211">
        <v>132.227</v>
      </c>
      <c r="AP3172" s="211">
        <v>192.315</v>
      </c>
      <c r="AQ3172" s="211">
        <v>204.63499999999999</v>
      </c>
      <c r="AR3172" s="211">
        <v>180.43799999999999</v>
      </c>
      <c r="AS3172" s="211">
        <v>147.97200000000001</v>
      </c>
      <c r="AT3172" s="211">
        <v>106.241</v>
      </c>
      <c r="AU3172" s="211">
        <v>69.41</v>
      </c>
      <c r="AV3172" s="211">
        <v>36.103000000000002</v>
      </c>
      <c r="AW3172" s="211">
        <v>5.6749999999999998</v>
      </c>
      <c r="AX3172" s="211">
        <v>19.12</v>
      </c>
      <c r="AY3172" s="211">
        <v>51.027999999999999</v>
      </c>
      <c r="AZ3172" s="211">
        <v>82.554000000000002</v>
      </c>
      <c r="BA3172" s="211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9">
        <v>0.74299999999999999</v>
      </c>
      <c r="X3173" s="20"/>
      <c r="Y3173" s="20"/>
      <c r="Z3173" s="20"/>
      <c r="AA3173" s="20"/>
      <c r="AB3173" s="209">
        <v>1.375</v>
      </c>
      <c r="AC3173" s="209">
        <v>1.496</v>
      </c>
      <c r="AD3173" s="209">
        <v>1.522</v>
      </c>
      <c r="AE3173" s="209">
        <v>1.4359999999999999</v>
      </c>
      <c r="AF3173" s="209">
        <v>1.633</v>
      </c>
      <c r="AG3173" s="209">
        <v>1.0409999999999999</v>
      </c>
      <c r="AH3173" s="209">
        <v>0.61199999999999999</v>
      </c>
      <c r="AI3173" s="209">
        <v>0.53</v>
      </c>
      <c r="AJ3173" s="209">
        <v>0.06</v>
      </c>
      <c r="AK3173" s="20"/>
      <c r="AL3173" s="20"/>
      <c r="AM3173" s="209">
        <v>0.161</v>
      </c>
      <c r="AN3173" s="209">
        <v>0.86299999999999999</v>
      </c>
      <c r="AO3173" s="209">
        <v>1.62</v>
      </c>
      <c r="AP3173" s="209">
        <v>1.6850000000000001</v>
      </c>
      <c r="AQ3173" s="209">
        <v>1.958</v>
      </c>
      <c r="AR3173" s="209">
        <v>1.9650000000000001</v>
      </c>
      <c r="AS3173" s="209">
        <v>1.61</v>
      </c>
      <c r="AT3173" s="209">
        <v>1.1870000000000001</v>
      </c>
      <c r="AU3173" s="209">
        <v>0.71499999999999997</v>
      </c>
      <c r="AV3173" s="209">
        <v>1.4E-2</v>
      </c>
      <c r="AW3173" s="20"/>
      <c r="AX3173" s="20"/>
      <c r="AY3173" s="209">
        <v>0.28199999999999997</v>
      </c>
      <c r="AZ3173" s="209">
        <v>1.099</v>
      </c>
      <c r="BA3173" s="209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208">
        <v>8.9999999999999993E-3</v>
      </c>
      <c r="AZ3174" s="208">
        <v>1.9E-2</v>
      </c>
      <c r="BA3174" s="208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08">
        <v>0.74299999999999999</v>
      </c>
      <c r="X3175" s="24"/>
      <c r="Y3175" s="24"/>
      <c r="Z3175" s="24"/>
      <c r="AA3175" s="24"/>
      <c r="AB3175" s="208">
        <v>1.375</v>
      </c>
      <c r="AC3175" s="208">
        <v>1.496</v>
      </c>
      <c r="AD3175" s="208">
        <v>1.522</v>
      </c>
      <c r="AE3175" s="208">
        <v>1.4359999999999999</v>
      </c>
      <c r="AF3175" s="208">
        <v>1.633</v>
      </c>
      <c r="AG3175" s="208">
        <v>1.0409999999999999</v>
      </c>
      <c r="AH3175" s="208">
        <v>0.61199999999999999</v>
      </c>
      <c r="AI3175" s="208">
        <v>0.53</v>
      </c>
      <c r="AJ3175" s="208">
        <v>0.06</v>
      </c>
      <c r="AK3175" s="24"/>
      <c r="AL3175" s="24"/>
      <c r="AM3175" s="208">
        <v>0.161</v>
      </c>
      <c r="AN3175" s="208">
        <v>0.86299999999999999</v>
      </c>
      <c r="AO3175" s="208">
        <v>1.62</v>
      </c>
      <c r="AP3175" s="208">
        <v>1.6850000000000001</v>
      </c>
      <c r="AQ3175" s="208">
        <v>1.958</v>
      </c>
      <c r="AR3175" s="208">
        <v>1.9650000000000001</v>
      </c>
      <c r="AS3175" s="208">
        <v>1.61</v>
      </c>
      <c r="AT3175" s="208">
        <v>1.1870000000000001</v>
      </c>
      <c r="AU3175" s="208">
        <v>0.71499999999999997</v>
      </c>
      <c r="AV3175" s="208">
        <v>1.4E-2</v>
      </c>
      <c r="AW3175" s="24"/>
      <c r="AX3175" s="24"/>
      <c r="AY3175" s="208">
        <v>0.27300000000000002</v>
      </c>
      <c r="AZ3175" s="208">
        <v>1.08</v>
      </c>
      <c r="BA3175" s="208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209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9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9">
        <v>3.444</v>
      </c>
      <c r="AE3176" s="209">
        <v>2.496</v>
      </c>
      <c r="AF3176" s="209">
        <v>2.585</v>
      </c>
      <c r="AG3176" s="209">
        <v>1.5860000000000001</v>
      </c>
      <c r="AH3176" s="209">
        <v>1.018</v>
      </c>
      <c r="AI3176" s="209">
        <v>0.88500000000000001</v>
      </c>
      <c r="AJ3176" s="209">
        <v>0.24199999999999999</v>
      </c>
      <c r="AK3176" s="20"/>
      <c r="AL3176" s="209">
        <v>0.128</v>
      </c>
      <c r="AM3176" s="209">
        <v>0.53600000000000003</v>
      </c>
      <c r="AN3176" s="209">
        <v>1.2250000000000001</v>
      </c>
      <c r="AO3176" s="209">
        <v>2.411</v>
      </c>
      <c r="AP3176" s="20"/>
      <c r="AQ3176" s="209">
        <v>5.9349999999999996</v>
      </c>
      <c r="AR3176" s="209">
        <v>3.0049999999999999</v>
      </c>
      <c r="AS3176" s="209">
        <v>2.2519999999999998</v>
      </c>
      <c r="AT3176" s="209">
        <v>1.306</v>
      </c>
      <c r="AU3176" s="209">
        <v>0.748</v>
      </c>
      <c r="AV3176" s="209">
        <v>0.17599999999999999</v>
      </c>
      <c r="AW3176" s="20"/>
      <c r="AX3176" s="20"/>
      <c r="AY3176" s="209">
        <v>0.8</v>
      </c>
      <c r="AZ3176" s="209">
        <v>0.95499999999999996</v>
      </c>
      <c r="BA3176" s="209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08">
        <v>3.444</v>
      </c>
      <c r="AE3177" s="208">
        <v>2.496</v>
      </c>
      <c r="AF3177" s="208">
        <v>2.585</v>
      </c>
      <c r="AG3177" s="208">
        <v>1.5860000000000001</v>
      </c>
      <c r="AH3177" s="208">
        <v>1.018</v>
      </c>
      <c r="AI3177" s="208">
        <v>0.88500000000000001</v>
      </c>
      <c r="AJ3177" s="208">
        <v>0.24199999999999999</v>
      </c>
      <c r="AK3177" s="24"/>
      <c r="AL3177" s="208">
        <v>0.128</v>
      </c>
      <c r="AM3177" s="208">
        <v>0.53600000000000003</v>
      </c>
      <c r="AN3177" s="208">
        <v>1.2250000000000001</v>
      </c>
      <c r="AO3177" s="208">
        <v>2.411</v>
      </c>
      <c r="AP3177" s="24"/>
      <c r="AQ3177" s="208">
        <v>5.9349999999999996</v>
      </c>
      <c r="AR3177" s="208">
        <v>3.0049999999999999</v>
      </c>
      <c r="AS3177" s="208">
        <v>2.2519999999999998</v>
      </c>
      <c r="AT3177" s="208">
        <v>1.306</v>
      </c>
      <c r="AU3177" s="208">
        <v>0.748</v>
      </c>
      <c r="AV3177" s="208">
        <v>0.17599999999999999</v>
      </c>
      <c r="AW3177" s="24"/>
      <c r="AX3177" s="24"/>
      <c r="AY3177" s="208">
        <v>0.8</v>
      </c>
      <c r="AZ3177" s="208">
        <v>0.95499999999999996</v>
      </c>
      <c r="BA3177" s="208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209">
        <v>80.599999999999994</v>
      </c>
      <c r="G3178" s="209">
        <v>61.5</v>
      </c>
      <c r="H3178" s="209">
        <v>56.6</v>
      </c>
      <c r="I3178" s="224">
        <v>38.9</v>
      </c>
      <c r="J3178" s="224"/>
      <c r="K3178" s="209">
        <v>18.07</v>
      </c>
      <c r="L3178" s="209">
        <v>0.498</v>
      </c>
      <c r="M3178" s="20"/>
      <c r="N3178" s="20"/>
      <c r="O3178" s="209">
        <v>49.401000000000003</v>
      </c>
      <c r="P3178" s="209">
        <v>52.654000000000003</v>
      </c>
      <c r="Q3178" s="209">
        <v>74.02</v>
      </c>
      <c r="R3178" s="209">
        <v>54.774999999999999</v>
      </c>
      <c r="S3178" s="209">
        <v>91.435000000000002</v>
      </c>
      <c r="T3178" s="209">
        <v>88.510999999999996</v>
      </c>
      <c r="U3178" s="209">
        <v>66.146000000000001</v>
      </c>
      <c r="V3178" s="209">
        <v>39.322000000000003</v>
      </c>
      <c r="W3178" s="209">
        <v>23.491</v>
      </c>
      <c r="X3178" s="209">
        <v>0.50900000000000001</v>
      </c>
      <c r="Y3178" s="20"/>
      <c r="Z3178" s="20"/>
      <c r="AA3178" s="209">
        <v>-51.658000000000001</v>
      </c>
      <c r="AB3178" s="209">
        <v>39.018999999999998</v>
      </c>
      <c r="AC3178" s="209">
        <v>59.545999999999999</v>
      </c>
      <c r="AD3178" s="209">
        <v>71.721999999999994</v>
      </c>
      <c r="AE3178" s="209">
        <v>71.069000000000003</v>
      </c>
      <c r="AF3178" s="209">
        <v>59.241999999999997</v>
      </c>
      <c r="AG3178" s="209">
        <v>46.497</v>
      </c>
      <c r="AH3178" s="209">
        <v>30.106000000000002</v>
      </c>
      <c r="AI3178" s="209">
        <v>20.667999999999999</v>
      </c>
      <c r="AJ3178" s="209">
        <v>0.79500000000000004</v>
      </c>
      <c r="AK3178" s="20"/>
      <c r="AL3178" s="20"/>
      <c r="AM3178" s="209">
        <v>14.34</v>
      </c>
      <c r="AN3178" s="209">
        <v>39.332999999999998</v>
      </c>
      <c r="AO3178" s="209">
        <v>60.558999999999997</v>
      </c>
      <c r="AP3178" s="209">
        <v>74.644999999999996</v>
      </c>
      <c r="AQ3178" s="209">
        <v>72.037000000000006</v>
      </c>
      <c r="AR3178" s="209">
        <v>61.615000000000002</v>
      </c>
      <c r="AS3178" s="209">
        <v>52.853999999999999</v>
      </c>
      <c r="AT3178" s="209">
        <v>38.988</v>
      </c>
      <c r="AU3178" s="209">
        <v>19.681999999999999</v>
      </c>
      <c r="AV3178" s="209">
        <v>0.66400000000000003</v>
      </c>
      <c r="AW3178" s="20"/>
      <c r="AX3178" s="20"/>
      <c r="AY3178" s="209">
        <v>17.686</v>
      </c>
      <c r="AZ3178" s="209">
        <v>34.912999999999997</v>
      </c>
      <c r="BA3178" s="209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208">
        <v>28.6</v>
      </c>
      <c r="G3179" s="208">
        <v>21.9</v>
      </c>
      <c r="H3179" s="208">
        <v>18.8</v>
      </c>
      <c r="I3179" s="221">
        <v>14.26</v>
      </c>
      <c r="J3179" s="221"/>
      <c r="K3179" s="208">
        <v>5.79</v>
      </c>
      <c r="L3179" s="24"/>
      <c r="M3179" s="24"/>
      <c r="N3179" s="24"/>
      <c r="O3179" s="208">
        <v>8.1159999999999997</v>
      </c>
      <c r="P3179" s="208">
        <v>16.248000000000001</v>
      </c>
      <c r="Q3179" s="208">
        <v>25.704999999999998</v>
      </c>
      <c r="R3179" s="208">
        <v>17.388000000000002</v>
      </c>
      <c r="S3179" s="208">
        <v>31.698</v>
      </c>
      <c r="T3179" s="208">
        <v>31.994</v>
      </c>
      <c r="U3179" s="208">
        <v>21.484000000000002</v>
      </c>
      <c r="V3179" s="208">
        <v>12.233000000000001</v>
      </c>
      <c r="W3179" s="208">
        <v>7.2729999999999997</v>
      </c>
      <c r="X3179" s="24"/>
      <c r="Y3179" s="24"/>
      <c r="Z3179" s="24"/>
      <c r="AA3179" s="208">
        <v>-5.1609999999999996</v>
      </c>
      <c r="AB3179" s="208">
        <v>14.823</v>
      </c>
      <c r="AC3179" s="208">
        <v>24.436</v>
      </c>
      <c r="AD3179" s="208">
        <v>29.977</v>
      </c>
      <c r="AE3179" s="208">
        <v>28.766999999999999</v>
      </c>
      <c r="AF3179" s="208">
        <v>24.085999999999999</v>
      </c>
      <c r="AG3179" s="208">
        <v>16.106000000000002</v>
      </c>
      <c r="AH3179" s="208">
        <v>10.36</v>
      </c>
      <c r="AI3179" s="208">
        <v>6.3090000000000002</v>
      </c>
      <c r="AJ3179" s="24"/>
      <c r="AK3179" s="24"/>
      <c r="AL3179" s="24"/>
      <c r="AM3179" s="208">
        <v>4.4039999999999999</v>
      </c>
      <c r="AN3179" s="208">
        <v>14.25</v>
      </c>
      <c r="AO3179" s="208">
        <v>25.4</v>
      </c>
      <c r="AP3179" s="208">
        <v>30.975999999999999</v>
      </c>
      <c r="AQ3179" s="208">
        <v>29.966000000000001</v>
      </c>
      <c r="AR3179" s="208">
        <v>25.361000000000001</v>
      </c>
      <c r="AS3179" s="208">
        <v>22.013000000000002</v>
      </c>
      <c r="AT3179" s="208">
        <v>13.555</v>
      </c>
      <c r="AU3179" s="208">
        <v>6.51</v>
      </c>
      <c r="AV3179" s="24"/>
      <c r="AW3179" s="24"/>
      <c r="AX3179" s="24"/>
      <c r="AY3179" s="208">
        <v>5.3310000000000004</v>
      </c>
      <c r="AZ3179" s="208">
        <v>12.568</v>
      </c>
      <c r="BA3179" s="208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208">
        <v>44.7</v>
      </c>
      <c r="G3180" s="208">
        <v>33.9</v>
      </c>
      <c r="H3180" s="208">
        <v>32.5</v>
      </c>
      <c r="I3180" s="221">
        <v>20.88</v>
      </c>
      <c r="J3180" s="221"/>
      <c r="K3180" s="208">
        <v>10.154</v>
      </c>
      <c r="L3180" s="208">
        <v>0.498</v>
      </c>
      <c r="M3180" s="24"/>
      <c r="N3180" s="24"/>
      <c r="O3180" s="208">
        <v>17.285</v>
      </c>
      <c r="P3180" s="208">
        <v>27.832999999999998</v>
      </c>
      <c r="Q3180" s="208">
        <v>42.063000000000002</v>
      </c>
      <c r="R3180" s="208">
        <v>24.527999999999999</v>
      </c>
      <c r="S3180" s="208">
        <v>51.209000000000003</v>
      </c>
      <c r="T3180" s="208">
        <v>48.643999999999998</v>
      </c>
      <c r="U3180" s="208">
        <v>38.691000000000003</v>
      </c>
      <c r="V3180" s="208">
        <v>23.553000000000001</v>
      </c>
      <c r="W3180" s="208">
        <v>13.946</v>
      </c>
      <c r="X3180" s="208">
        <v>0.50900000000000001</v>
      </c>
      <c r="Y3180" s="24"/>
      <c r="Z3180" s="24"/>
      <c r="AA3180" s="208">
        <v>-10.785</v>
      </c>
      <c r="AB3180" s="208">
        <v>24.196000000000002</v>
      </c>
      <c r="AC3180" s="208">
        <v>35.11</v>
      </c>
      <c r="AD3180" s="208">
        <v>41.744999999999997</v>
      </c>
      <c r="AE3180" s="208">
        <v>42.302</v>
      </c>
      <c r="AF3180" s="208">
        <v>35.155999999999999</v>
      </c>
      <c r="AG3180" s="208">
        <v>30.390999999999998</v>
      </c>
      <c r="AH3180" s="208">
        <v>19.745999999999999</v>
      </c>
      <c r="AI3180" s="208">
        <v>14.359</v>
      </c>
      <c r="AJ3180" s="208">
        <v>0.79500000000000004</v>
      </c>
      <c r="AK3180" s="24"/>
      <c r="AL3180" s="24"/>
      <c r="AM3180" s="208">
        <v>9.9359999999999999</v>
      </c>
      <c r="AN3180" s="208">
        <v>25.082999999999998</v>
      </c>
      <c r="AO3180" s="208">
        <v>35.158999999999999</v>
      </c>
      <c r="AP3180" s="208">
        <v>43.668999999999997</v>
      </c>
      <c r="AQ3180" s="208">
        <v>42.070999999999998</v>
      </c>
      <c r="AR3180" s="208">
        <v>36.253999999999998</v>
      </c>
      <c r="AS3180" s="208">
        <v>30.841000000000001</v>
      </c>
      <c r="AT3180" s="208">
        <v>25.433</v>
      </c>
      <c r="AU3180" s="208">
        <v>13.172000000000001</v>
      </c>
      <c r="AV3180" s="208">
        <v>0.66400000000000003</v>
      </c>
      <c r="AW3180" s="24"/>
      <c r="AX3180" s="24"/>
      <c r="AY3180" s="208">
        <v>12.355</v>
      </c>
      <c r="AZ3180" s="208">
        <v>22.344999999999999</v>
      </c>
      <c r="BA3180" s="208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209">
        <v>7.9000000000000001E-2</v>
      </c>
      <c r="G3181" s="20"/>
      <c r="H3181" s="209">
        <v>8.1000000000000003E-2</v>
      </c>
      <c r="I3181" s="20"/>
      <c r="J3181" s="20"/>
      <c r="K3181" s="209">
        <v>7.6999999999999999E-2</v>
      </c>
      <c r="L3181" s="20"/>
      <c r="M3181" s="20"/>
      <c r="N3181" s="20"/>
      <c r="O3181" s="209">
        <v>6.4000000000000001E-2</v>
      </c>
      <c r="P3181" s="20"/>
      <c r="Q3181" s="209">
        <v>8.8999999999999996E-2</v>
      </c>
      <c r="R3181" s="209">
        <v>4.4999999999999998E-2</v>
      </c>
      <c r="S3181" s="20"/>
      <c r="T3181" s="209">
        <v>8.4000000000000005E-2</v>
      </c>
      <c r="U3181" s="209">
        <v>4.1000000000000002E-2</v>
      </c>
      <c r="V3181" s="209">
        <v>4.5999999999999999E-2</v>
      </c>
      <c r="W3181" s="209">
        <v>4.8000000000000001E-2</v>
      </c>
      <c r="X3181" s="209">
        <v>3.7999999999999999E-2</v>
      </c>
      <c r="Y3181" s="20"/>
      <c r="Z3181" s="20"/>
      <c r="AA3181" s="209">
        <v>2.5999999999999999E-2</v>
      </c>
      <c r="AB3181" s="209">
        <v>4.2999999999999997E-2</v>
      </c>
      <c r="AC3181" s="209">
        <v>4.1000000000000002E-2</v>
      </c>
      <c r="AD3181" s="209">
        <v>4.1000000000000002E-2</v>
      </c>
      <c r="AE3181" s="209">
        <v>3.5000000000000003E-2</v>
      </c>
      <c r="AF3181" s="20"/>
      <c r="AG3181" s="20"/>
      <c r="AH3181" s="209">
        <v>0.11600000000000001</v>
      </c>
      <c r="AI3181" s="209">
        <v>3.9E-2</v>
      </c>
      <c r="AJ3181" s="20"/>
      <c r="AK3181" s="20"/>
      <c r="AL3181" s="20"/>
      <c r="AM3181" s="209">
        <v>5.3999999999999999E-2</v>
      </c>
      <c r="AN3181" s="209">
        <v>4.9000000000000002E-2</v>
      </c>
      <c r="AO3181" s="209">
        <v>4.3999999999999997E-2</v>
      </c>
      <c r="AP3181" s="209">
        <v>3.4000000000000002E-2</v>
      </c>
      <c r="AQ3181" s="209">
        <v>4.3999999999999997E-2</v>
      </c>
      <c r="AR3181" s="209">
        <v>3.5999999999999997E-2</v>
      </c>
      <c r="AS3181" s="20"/>
      <c r="AT3181" s="209">
        <v>4.3999999999999997E-2</v>
      </c>
      <c r="AU3181" s="20"/>
      <c r="AV3181" s="209">
        <v>7.8E-2</v>
      </c>
      <c r="AW3181" s="20"/>
      <c r="AX3181" s="20"/>
      <c r="AY3181" s="209">
        <v>2.1000000000000001E-2</v>
      </c>
      <c r="AZ3181" s="209">
        <v>4.2999999999999997E-2</v>
      </c>
      <c r="BA3181" s="209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208">
        <v>7.9000000000000001E-2</v>
      </c>
      <c r="G3182" s="24"/>
      <c r="H3182" s="208">
        <v>8.1000000000000003E-2</v>
      </c>
      <c r="I3182" s="24"/>
      <c r="J3182" s="24"/>
      <c r="K3182" s="208">
        <v>7.6999999999999999E-2</v>
      </c>
      <c r="L3182" s="24"/>
      <c r="M3182" s="24"/>
      <c r="N3182" s="24"/>
      <c r="O3182" s="208">
        <v>6.4000000000000001E-2</v>
      </c>
      <c r="P3182" s="24"/>
      <c r="Q3182" s="208">
        <v>8.8999999999999996E-2</v>
      </c>
      <c r="R3182" s="208">
        <v>4.4999999999999998E-2</v>
      </c>
      <c r="S3182" s="24"/>
      <c r="T3182" s="208">
        <v>8.4000000000000005E-2</v>
      </c>
      <c r="U3182" s="208">
        <v>4.1000000000000002E-2</v>
      </c>
      <c r="V3182" s="208">
        <v>4.5999999999999999E-2</v>
      </c>
      <c r="W3182" s="208">
        <v>4.8000000000000001E-2</v>
      </c>
      <c r="X3182" s="208">
        <v>3.7999999999999999E-2</v>
      </c>
      <c r="Y3182" s="24"/>
      <c r="Z3182" s="24"/>
      <c r="AA3182" s="208">
        <v>2.5999999999999999E-2</v>
      </c>
      <c r="AB3182" s="208">
        <v>4.2999999999999997E-2</v>
      </c>
      <c r="AC3182" s="208">
        <v>4.1000000000000002E-2</v>
      </c>
      <c r="AD3182" s="208">
        <v>4.1000000000000002E-2</v>
      </c>
      <c r="AE3182" s="208">
        <v>3.5000000000000003E-2</v>
      </c>
      <c r="AF3182" s="24"/>
      <c r="AG3182" s="24"/>
      <c r="AH3182" s="208">
        <v>0.11600000000000001</v>
      </c>
      <c r="AI3182" s="208">
        <v>3.9E-2</v>
      </c>
      <c r="AJ3182" s="24"/>
      <c r="AK3182" s="24"/>
      <c r="AL3182" s="24"/>
      <c r="AM3182" s="208">
        <v>5.3999999999999999E-2</v>
      </c>
      <c r="AN3182" s="208">
        <v>4.9000000000000002E-2</v>
      </c>
      <c r="AO3182" s="208">
        <v>4.3999999999999997E-2</v>
      </c>
      <c r="AP3182" s="208">
        <v>3.4000000000000002E-2</v>
      </c>
      <c r="AQ3182" s="208">
        <v>4.3999999999999997E-2</v>
      </c>
      <c r="AR3182" s="208">
        <v>3.5999999999999997E-2</v>
      </c>
      <c r="AS3182" s="24"/>
      <c r="AT3182" s="208">
        <v>4.3999999999999997E-2</v>
      </c>
      <c r="AU3182" s="24"/>
      <c r="AV3182" s="208">
        <v>7.8E-2</v>
      </c>
      <c r="AW3182" s="24"/>
      <c r="AX3182" s="24"/>
      <c r="AY3182" s="208">
        <v>2.1000000000000001E-2</v>
      </c>
      <c r="AZ3182" s="208">
        <v>4.2999999999999997E-2</v>
      </c>
      <c r="BA3182" s="208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209">
        <v>115.887</v>
      </c>
      <c r="G3183" s="209">
        <v>86.962999999999994</v>
      </c>
      <c r="H3183" s="209">
        <v>85.680999999999997</v>
      </c>
      <c r="I3183" s="224">
        <v>57.737000000000002</v>
      </c>
      <c r="J3183" s="224"/>
      <c r="K3183" s="209">
        <v>49.345999999999997</v>
      </c>
      <c r="L3183" s="209">
        <v>26.404</v>
      </c>
      <c r="M3183" s="209">
        <v>11.188000000000001</v>
      </c>
      <c r="N3183" s="209">
        <v>20.646999999999998</v>
      </c>
      <c r="O3183" s="209">
        <v>33.363</v>
      </c>
      <c r="P3183" s="209">
        <v>53.014000000000003</v>
      </c>
      <c r="Q3183" s="209">
        <v>78.075000000000003</v>
      </c>
      <c r="R3183" s="209">
        <v>94.492000000000004</v>
      </c>
      <c r="S3183" s="209">
        <v>107.361</v>
      </c>
      <c r="T3183" s="209">
        <v>97.585999999999999</v>
      </c>
      <c r="U3183" s="209">
        <v>111.669</v>
      </c>
      <c r="V3183" s="209">
        <v>73.168000000000006</v>
      </c>
      <c r="W3183" s="209">
        <v>37.496000000000002</v>
      </c>
      <c r="X3183" s="209">
        <v>25.33</v>
      </c>
      <c r="Y3183" s="209">
        <v>9.1910000000000007</v>
      </c>
      <c r="Z3183" s="209">
        <v>12.348000000000001</v>
      </c>
      <c r="AA3183" s="209">
        <v>30.542000000000002</v>
      </c>
      <c r="AB3183" s="209">
        <v>44.401000000000003</v>
      </c>
      <c r="AC3183" s="209">
        <v>68.918999999999997</v>
      </c>
      <c r="AD3183" s="209">
        <v>109.85599999999999</v>
      </c>
      <c r="AE3183" s="209">
        <v>112.89400000000001</v>
      </c>
      <c r="AF3183" s="209">
        <v>95.578999999999994</v>
      </c>
      <c r="AG3183" s="209">
        <v>95.337999999999994</v>
      </c>
      <c r="AH3183" s="209">
        <v>55.707000000000001</v>
      </c>
      <c r="AI3183" s="209">
        <v>37.274999999999999</v>
      </c>
      <c r="AJ3183" s="209">
        <v>33.386000000000003</v>
      </c>
      <c r="AK3183" s="209">
        <v>3.6190000000000002</v>
      </c>
      <c r="AL3183" s="209">
        <v>13.528</v>
      </c>
      <c r="AM3183" s="209">
        <v>35.954999999999998</v>
      </c>
      <c r="AN3183" s="209">
        <v>42.021999999999998</v>
      </c>
      <c r="AO3183" s="209">
        <v>64.180000000000007</v>
      </c>
      <c r="AP3183" s="209">
        <v>112.59699999999999</v>
      </c>
      <c r="AQ3183" s="209">
        <v>120.90900000000001</v>
      </c>
      <c r="AR3183" s="209">
        <v>110.38</v>
      </c>
      <c r="AS3183" s="209">
        <v>88.847999999999999</v>
      </c>
      <c r="AT3183" s="209">
        <v>63.18</v>
      </c>
      <c r="AU3183" s="209">
        <v>46.79</v>
      </c>
      <c r="AV3183" s="209">
        <v>34.918999999999997</v>
      </c>
      <c r="AW3183" s="209">
        <v>5.6749999999999998</v>
      </c>
      <c r="AX3183" s="209">
        <v>18.667000000000002</v>
      </c>
      <c r="AY3183" s="209">
        <v>31.056999999999999</v>
      </c>
      <c r="AZ3183" s="209">
        <v>43.671999999999997</v>
      </c>
      <c r="BA3183" s="209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208">
        <v>115.887</v>
      </c>
      <c r="G3184" s="208">
        <v>86.962999999999994</v>
      </c>
      <c r="H3184" s="208">
        <v>85.680999999999997</v>
      </c>
      <c r="I3184" s="221">
        <v>57.737000000000002</v>
      </c>
      <c r="J3184" s="221"/>
      <c r="K3184" s="208">
        <v>49.345999999999997</v>
      </c>
      <c r="L3184" s="208">
        <v>26.404</v>
      </c>
      <c r="M3184" s="208">
        <v>11.188000000000001</v>
      </c>
      <c r="N3184" s="208">
        <v>20.646999999999998</v>
      </c>
      <c r="O3184" s="208">
        <v>33.363</v>
      </c>
      <c r="P3184" s="208">
        <v>53.014000000000003</v>
      </c>
      <c r="Q3184" s="208">
        <v>78.075000000000003</v>
      </c>
      <c r="R3184" s="208">
        <v>94.492000000000004</v>
      </c>
      <c r="S3184" s="208">
        <v>107.361</v>
      </c>
      <c r="T3184" s="208">
        <v>97.585999999999999</v>
      </c>
      <c r="U3184" s="208">
        <v>111.669</v>
      </c>
      <c r="V3184" s="208">
        <v>73.168000000000006</v>
      </c>
      <c r="W3184" s="208">
        <v>37.496000000000002</v>
      </c>
      <c r="X3184" s="208">
        <v>25.33</v>
      </c>
      <c r="Y3184" s="208">
        <v>9.1910000000000007</v>
      </c>
      <c r="Z3184" s="208">
        <v>12.348000000000001</v>
      </c>
      <c r="AA3184" s="208">
        <v>30.542000000000002</v>
      </c>
      <c r="AB3184" s="208">
        <v>44.401000000000003</v>
      </c>
      <c r="AC3184" s="208">
        <v>68.918999999999997</v>
      </c>
      <c r="AD3184" s="208">
        <v>109.85599999999999</v>
      </c>
      <c r="AE3184" s="208">
        <v>112.89400000000001</v>
      </c>
      <c r="AF3184" s="208">
        <v>95.578999999999994</v>
      </c>
      <c r="AG3184" s="208">
        <v>95.337999999999994</v>
      </c>
      <c r="AH3184" s="208">
        <v>55.707000000000001</v>
      </c>
      <c r="AI3184" s="208">
        <v>37.274999999999999</v>
      </c>
      <c r="AJ3184" s="208">
        <v>33.386000000000003</v>
      </c>
      <c r="AK3184" s="208">
        <v>3.6190000000000002</v>
      </c>
      <c r="AL3184" s="208">
        <v>13.528</v>
      </c>
      <c r="AM3184" s="208">
        <v>35.954999999999998</v>
      </c>
      <c r="AN3184" s="208">
        <v>42.021999999999998</v>
      </c>
      <c r="AO3184" s="208">
        <v>64.180000000000007</v>
      </c>
      <c r="AP3184" s="208">
        <v>112.59699999999999</v>
      </c>
      <c r="AQ3184" s="208">
        <v>120.90900000000001</v>
      </c>
      <c r="AR3184" s="208">
        <v>110.38</v>
      </c>
      <c r="AS3184" s="208">
        <v>88.847999999999999</v>
      </c>
      <c r="AT3184" s="208">
        <v>63.18</v>
      </c>
      <c r="AU3184" s="208">
        <v>46.79</v>
      </c>
      <c r="AV3184" s="208">
        <v>34.918999999999997</v>
      </c>
      <c r="AW3184" s="208">
        <v>5.6749999999999998</v>
      </c>
      <c r="AX3184" s="208">
        <v>18.667000000000002</v>
      </c>
      <c r="AY3184" s="208">
        <v>31.056999999999999</v>
      </c>
      <c r="AZ3184" s="208">
        <v>43.671999999999997</v>
      </c>
      <c r="BA3184" s="208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209">
        <v>3.7730000000000001</v>
      </c>
      <c r="G3185" s="209">
        <v>3.226</v>
      </c>
      <c r="H3185" s="209">
        <v>2.2629999999999999</v>
      </c>
      <c r="I3185" s="224">
        <v>2.04</v>
      </c>
      <c r="J3185" s="224"/>
      <c r="K3185" s="209">
        <v>0.88500000000000001</v>
      </c>
      <c r="L3185" s="209">
        <v>0.23699999999999999</v>
      </c>
      <c r="M3185" s="209">
        <v>7.4999999999999997E-2</v>
      </c>
      <c r="N3185" s="20"/>
      <c r="O3185" s="209">
        <v>0.99</v>
      </c>
      <c r="P3185" s="209">
        <v>0.81899999999999995</v>
      </c>
      <c r="Q3185" s="209">
        <v>3.4510000000000001</v>
      </c>
      <c r="R3185" s="209">
        <v>3.0870000000000002</v>
      </c>
      <c r="S3185" s="209">
        <v>3.9249999999999998</v>
      </c>
      <c r="T3185" s="209">
        <v>3.8460000000000001</v>
      </c>
      <c r="U3185" s="209">
        <v>2.6179999999999999</v>
      </c>
      <c r="V3185" s="209">
        <v>1.4370000000000001</v>
      </c>
      <c r="W3185" s="209">
        <v>0.74299999999999999</v>
      </c>
      <c r="X3185" s="209">
        <v>0.30499999999999999</v>
      </c>
      <c r="Y3185" s="20"/>
      <c r="Z3185" s="209">
        <v>0.35599999999999998</v>
      </c>
      <c r="AA3185" s="20"/>
      <c r="AB3185" s="209">
        <v>1.8109999999999999</v>
      </c>
      <c r="AC3185" s="209">
        <v>2.5939999999999999</v>
      </c>
      <c r="AD3185" s="209">
        <v>3.6469999999999998</v>
      </c>
      <c r="AE3185" s="209">
        <v>3.6419999999999999</v>
      </c>
      <c r="AF3185" s="209">
        <v>3.5169999999999999</v>
      </c>
      <c r="AG3185" s="209">
        <v>2.0099999999999998</v>
      </c>
      <c r="AH3185" s="209">
        <v>1.2250000000000001</v>
      </c>
      <c r="AI3185" s="209">
        <v>0.52100000000000002</v>
      </c>
      <c r="AJ3185" s="209">
        <v>0.46400000000000002</v>
      </c>
      <c r="AK3185" s="20"/>
      <c r="AL3185" s="20"/>
      <c r="AM3185" s="209">
        <v>0.56399999999999995</v>
      </c>
      <c r="AN3185" s="209">
        <v>1.506</v>
      </c>
      <c r="AO3185" s="209">
        <v>2.4119999999999999</v>
      </c>
      <c r="AP3185" s="209">
        <v>3.3540000000000001</v>
      </c>
      <c r="AQ3185" s="209">
        <v>3.7519999999999998</v>
      </c>
      <c r="AR3185" s="209">
        <v>3.4369999999999998</v>
      </c>
      <c r="AS3185" s="209">
        <v>2.4079999999999999</v>
      </c>
      <c r="AT3185" s="209">
        <v>1.43</v>
      </c>
      <c r="AU3185" s="209">
        <v>0.70899999999999996</v>
      </c>
      <c r="AV3185" s="209">
        <v>6.2E-2</v>
      </c>
      <c r="AW3185" s="20"/>
      <c r="AX3185" s="209">
        <v>0.04</v>
      </c>
      <c r="AY3185" s="209">
        <v>0.55300000000000005</v>
      </c>
      <c r="AZ3185" s="209">
        <v>1.1160000000000001</v>
      </c>
      <c r="BA3185" s="209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208">
        <v>3.7730000000000001</v>
      </c>
      <c r="G3186" s="208">
        <v>3.226</v>
      </c>
      <c r="H3186" s="208">
        <v>2.2629999999999999</v>
      </c>
      <c r="I3186" s="221">
        <v>2.04</v>
      </c>
      <c r="J3186" s="221"/>
      <c r="K3186" s="208">
        <v>0.88500000000000001</v>
      </c>
      <c r="L3186" s="208">
        <v>0.23699999999999999</v>
      </c>
      <c r="M3186" s="208">
        <v>7.4999999999999997E-2</v>
      </c>
      <c r="N3186" s="24"/>
      <c r="O3186" s="208">
        <v>0.99</v>
      </c>
      <c r="P3186" s="208">
        <v>0.81899999999999995</v>
      </c>
      <c r="Q3186" s="208">
        <v>3.4510000000000001</v>
      </c>
      <c r="R3186" s="208">
        <v>3.0870000000000002</v>
      </c>
      <c r="S3186" s="208">
        <v>3.9249999999999998</v>
      </c>
      <c r="T3186" s="208">
        <v>3.8460000000000001</v>
      </c>
      <c r="U3186" s="208">
        <v>2.6179999999999999</v>
      </c>
      <c r="V3186" s="208">
        <v>1.4370000000000001</v>
      </c>
      <c r="W3186" s="208">
        <v>0.74299999999999999</v>
      </c>
      <c r="X3186" s="208">
        <v>0.30499999999999999</v>
      </c>
      <c r="Y3186" s="24"/>
      <c r="Z3186" s="208">
        <v>0.35599999999999998</v>
      </c>
      <c r="AA3186" s="24"/>
      <c r="AB3186" s="208">
        <v>1.8109999999999999</v>
      </c>
      <c r="AC3186" s="208">
        <v>2.5939999999999999</v>
      </c>
      <c r="AD3186" s="208">
        <v>3.6469999999999998</v>
      </c>
      <c r="AE3186" s="208">
        <v>3.6419999999999999</v>
      </c>
      <c r="AF3186" s="208">
        <v>3.5169999999999999</v>
      </c>
      <c r="AG3186" s="208">
        <v>2.0099999999999998</v>
      </c>
      <c r="AH3186" s="208">
        <v>1.2250000000000001</v>
      </c>
      <c r="AI3186" s="208">
        <v>0.52100000000000002</v>
      </c>
      <c r="AJ3186" s="208">
        <v>0.46400000000000002</v>
      </c>
      <c r="AK3186" s="24"/>
      <c r="AL3186" s="24"/>
      <c r="AM3186" s="208">
        <v>0.56399999999999995</v>
      </c>
      <c r="AN3186" s="208">
        <v>1.506</v>
      </c>
      <c r="AO3186" s="208">
        <v>2.4119999999999999</v>
      </c>
      <c r="AP3186" s="208">
        <v>3.3540000000000001</v>
      </c>
      <c r="AQ3186" s="208">
        <v>3.7519999999999998</v>
      </c>
      <c r="AR3186" s="208">
        <v>3.4369999999999998</v>
      </c>
      <c r="AS3186" s="208">
        <v>2.4079999999999999</v>
      </c>
      <c r="AT3186" s="208">
        <v>1.43</v>
      </c>
      <c r="AU3186" s="208">
        <v>0.70899999999999996</v>
      </c>
      <c r="AV3186" s="208">
        <v>6.2E-2</v>
      </c>
      <c r="AW3186" s="24"/>
      <c r="AX3186" s="208">
        <v>0.04</v>
      </c>
      <c r="AY3186" s="208">
        <v>0.55300000000000005</v>
      </c>
      <c r="AZ3186" s="208">
        <v>1.1160000000000001</v>
      </c>
      <c r="BA3186" s="208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209">
        <v>0.46</v>
      </c>
      <c r="L3187" s="209">
        <v>0.34599999999999997</v>
      </c>
      <c r="M3187" s="209">
        <v>8.7999999999999995E-2</v>
      </c>
      <c r="N3187" s="20"/>
      <c r="O3187" s="209">
        <v>1.0760000000000001</v>
      </c>
      <c r="P3187" s="209">
        <v>1.149</v>
      </c>
      <c r="Q3187" s="20"/>
      <c r="R3187" s="20"/>
      <c r="S3187" s="20"/>
      <c r="T3187" s="20"/>
      <c r="U3187" s="20"/>
      <c r="V3187" s="209">
        <v>0.08</v>
      </c>
      <c r="W3187" s="209">
        <v>1.042</v>
      </c>
      <c r="X3187" s="209">
        <v>0.56999999999999995</v>
      </c>
      <c r="Y3187" s="20"/>
      <c r="Z3187" s="209">
        <v>0.79900000000000004</v>
      </c>
      <c r="AA3187" s="209">
        <v>0.72099999999999997</v>
      </c>
      <c r="AB3187" s="209">
        <v>1.2290000000000001</v>
      </c>
      <c r="AC3187" s="209">
        <v>0.92900000000000005</v>
      </c>
      <c r="AD3187" s="209">
        <v>2.44</v>
      </c>
      <c r="AE3187" s="209">
        <v>1.732</v>
      </c>
      <c r="AF3187" s="209">
        <v>1.829</v>
      </c>
      <c r="AG3187" s="209">
        <v>1.272</v>
      </c>
      <c r="AH3187" s="209">
        <v>0.88</v>
      </c>
      <c r="AI3187" s="209">
        <v>0.72199999999999998</v>
      </c>
      <c r="AJ3187" s="209">
        <v>0.29499999999999998</v>
      </c>
      <c r="AK3187" s="20"/>
      <c r="AL3187" s="209">
        <v>0.21199999999999999</v>
      </c>
      <c r="AM3187" s="209">
        <v>0.63900000000000001</v>
      </c>
      <c r="AN3187" s="209">
        <v>1.022</v>
      </c>
      <c r="AO3187" s="209">
        <v>1.0009999999999999</v>
      </c>
      <c r="AP3187" s="20"/>
      <c r="AQ3187" s="20"/>
      <c r="AR3187" s="20"/>
      <c r="AS3187" s="20"/>
      <c r="AT3187" s="209">
        <v>0.106</v>
      </c>
      <c r="AU3187" s="209">
        <v>0.76600000000000001</v>
      </c>
      <c r="AV3187" s="209">
        <v>0.19</v>
      </c>
      <c r="AW3187" s="20"/>
      <c r="AX3187" s="209">
        <v>0.41299999999999998</v>
      </c>
      <c r="AY3187" s="209">
        <v>0.629</v>
      </c>
      <c r="AZ3187" s="209">
        <v>0.75600000000000001</v>
      </c>
      <c r="BA3187" s="209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208">
        <v>0.46</v>
      </c>
      <c r="L3188" s="208">
        <v>0.34599999999999997</v>
      </c>
      <c r="M3188" s="208">
        <v>8.7999999999999995E-2</v>
      </c>
      <c r="N3188" s="24"/>
      <c r="O3188" s="208">
        <v>1.0760000000000001</v>
      </c>
      <c r="P3188" s="208">
        <v>1.149</v>
      </c>
      <c r="Q3188" s="24"/>
      <c r="R3188" s="24"/>
      <c r="S3188" s="24"/>
      <c r="T3188" s="24"/>
      <c r="U3188" s="24"/>
      <c r="V3188" s="208">
        <v>0.08</v>
      </c>
      <c r="W3188" s="208">
        <v>1.042</v>
      </c>
      <c r="X3188" s="208">
        <v>0.56999999999999995</v>
      </c>
      <c r="Y3188" s="24"/>
      <c r="Z3188" s="208">
        <v>0.79900000000000004</v>
      </c>
      <c r="AA3188" s="208">
        <v>0.72099999999999997</v>
      </c>
      <c r="AB3188" s="208">
        <v>1.2290000000000001</v>
      </c>
      <c r="AC3188" s="208">
        <v>0.92900000000000005</v>
      </c>
      <c r="AD3188" s="208">
        <v>2.44</v>
      </c>
      <c r="AE3188" s="208">
        <v>1.732</v>
      </c>
      <c r="AF3188" s="208">
        <v>1.829</v>
      </c>
      <c r="AG3188" s="208">
        <v>1.272</v>
      </c>
      <c r="AH3188" s="208">
        <v>0.88</v>
      </c>
      <c r="AI3188" s="208">
        <v>0.72199999999999998</v>
      </c>
      <c r="AJ3188" s="208">
        <v>0.29499999999999998</v>
      </c>
      <c r="AK3188" s="24"/>
      <c r="AL3188" s="208">
        <v>0.21199999999999999</v>
      </c>
      <c r="AM3188" s="208">
        <v>0.63900000000000001</v>
      </c>
      <c r="AN3188" s="208">
        <v>1.022</v>
      </c>
      <c r="AO3188" s="208">
        <v>1.0009999999999999</v>
      </c>
      <c r="AP3188" s="24"/>
      <c r="AQ3188" s="24"/>
      <c r="AR3188" s="24"/>
      <c r="AS3188" s="24"/>
      <c r="AT3188" s="208">
        <v>0.106</v>
      </c>
      <c r="AU3188" s="208">
        <v>0.76600000000000001</v>
      </c>
      <c r="AV3188" s="208">
        <v>0.19</v>
      </c>
      <c r="AW3188" s="24"/>
      <c r="AX3188" s="208">
        <v>0.41299999999999998</v>
      </c>
      <c r="AY3188" s="208">
        <v>0.629</v>
      </c>
      <c r="AZ3188" s="208">
        <v>0.75600000000000001</v>
      </c>
      <c r="BA3188" s="208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211">
        <v>443.71100000000001</v>
      </c>
      <c r="G3189" s="211">
        <v>358.42599999999999</v>
      </c>
      <c r="H3189" s="211">
        <v>323.87400000000002</v>
      </c>
      <c r="I3189" s="220">
        <v>251.97200000000001</v>
      </c>
      <c r="J3189" s="220"/>
      <c r="K3189" s="211">
        <v>161.976</v>
      </c>
      <c r="L3189" s="211">
        <v>64.341999999999999</v>
      </c>
      <c r="M3189" s="211">
        <v>24.655000000000001</v>
      </c>
      <c r="N3189" s="211">
        <v>39.720999999999997</v>
      </c>
      <c r="O3189" s="211">
        <v>161.02000000000001</v>
      </c>
      <c r="P3189" s="211">
        <v>214.70400000000001</v>
      </c>
      <c r="Q3189" s="211">
        <v>305.68400000000003</v>
      </c>
      <c r="R3189" s="211">
        <v>358.40699999999998</v>
      </c>
      <c r="S3189" s="211">
        <v>430.74400000000003</v>
      </c>
      <c r="T3189" s="211">
        <v>433.95</v>
      </c>
      <c r="U3189" s="211">
        <v>379.48399999999998</v>
      </c>
      <c r="V3189" s="211">
        <v>245.09299999999999</v>
      </c>
      <c r="W3189" s="211">
        <v>157.57</v>
      </c>
      <c r="X3189" s="211">
        <v>41.387</v>
      </c>
      <c r="Y3189" s="211">
        <v>29.477</v>
      </c>
      <c r="Z3189" s="211">
        <v>44.37</v>
      </c>
      <c r="AA3189" s="211">
        <v>-23.510999999999999</v>
      </c>
      <c r="AB3189" s="211">
        <v>189.108</v>
      </c>
      <c r="AC3189" s="211">
        <v>302.44</v>
      </c>
      <c r="AD3189" s="211">
        <v>417.64400000000001</v>
      </c>
      <c r="AE3189" s="211">
        <v>396.61200000000002</v>
      </c>
      <c r="AF3189" s="211">
        <v>352.983</v>
      </c>
      <c r="AG3189" s="211">
        <v>285.33499999999998</v>
      </c>
      <c r="AH3189" s="211">
        <v>191.32499999999999</v>
      </c>
      <c r="AI3189" s="211">
        <v>136.12700000000001</v>
      </c>
      <c r="AJ3189" s="211">
        <v>66.194999999999993</v>
      </c>
      <c r="AK3189" s="211">
        <v>100.34</v>
      </c>
      <c r="AL3189" s="211">
        <v>59.356999999999999</v>
      </c>
      <c r="AM3189" s="211">
        <v>71.738</v>
      </c>
      <c r="AN3189" s="211">
        <v>182.94399999999999</v>
      </c>
      <c r="AO3189" s="211">
        <v>320.84699999999998</v>
      </c>
      <c r="AP3189" s="211">
        <v>398.78199999999998</v>
      </c>
      <c r="AQ3189" s="211">
        <v>410.649</v>
      </c>
      <c r="AR3189" s="211">
        <v>349.64299999999997</v>
      </c>
      <c r="AS3189" s="211">
        <v>325.64400000000001</v>
      </c>
      <c r="AT3189" s="211">
        <v>206.02799999999999</v>
      </c>
      <c r="AU3189" s="211">
        <v>137.334</v>
      </c>
      <c r="AV3189" s="211">
        <v>83.652000000000001</v>
      </c>
      <c r="AW3189" s="211">
        <v>14.863</v>
      </c>
      <c r="AX3189" s="211">
        <v>45.523000000000003</v>
      </c>
      <c r="AY3189" s="211">
        <v>117.51300000000001</v>
      </c>
      <c r="AZ3189" s="211">
        <v>170.2</v>
      </c>
      <c r="BA3189" s="211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209">
        <v>5.8220000000000001</v>
      </c>
      <c r="G3190" s="209">
        <v>4.2750000000000004</v>
      </c>
      <c r="H3190" s="209">
        <v>3.6709999999999998</v>
      </c>
      <c r="I3190" s="224">
        <v>1.659</v>
      </c>
      <c r="J3190" s="224"/>
      <c r="K3190" s="209">
        <v>1.359</v>
      </c>
      <c r="L3190" s="209">
        <v>0.56699999999999995</v>
      </c>
      <c r="M3190" s="209">
        <v>0.23200000000000001</v>
      </c>
      <c r="N3190" s="20"/>
      <c r="O3190" s="209">
        <v>1.913</v>
      </c>
      <c r="P3190" s="209">
        <v>2.758</v>
      </c>
      <c r="Q3190" s="209">
        <v>3.7919999999999998</v>
      </c>
      <c r="R3190" s="209">
        <v>4.351</v>
      </c>
      <c r="S3190" s="209">
        <v>5.2380000000000004</v>
      </c>
      <c r="T3190" s="209">
        <v>4.9889999999999999</v>
      </c>
      <c r="U3190" s="209">
        <v>4.6390000000000002</v>
      </c>
      <c r="V3190" s="209">
        <v>2.4079999999999999</v>
      </c>
      <c r="W3190" s="209">
        <v>1.236</v>
      </c>
      <c r="X3190" s="209">
        <v>0.44600000000000001</v>
      </c>
      <c r="Y3190" s="20"/>
      <c r="Z3190" s="209">
        <v>0.70099999999999996</v>
      </c>
      <c r="AA3190" s="209">
        <v>0.998</v>
      </c>
      <c r="AB3190" s="209">
        <v>3.5419999999999998</v>
      </c>
      <c r="AC3190" s="209">
        <v>2.9430000000000001</v>
      </c>
      <c r="AD3190" s="209">
        <v>6.6529999999999996</v>
      </c>
      <c r="AE3190" s="209">
        <v>4.8250000000000002</v>
      </c>
      <c r="AF3190" s="209">
        <v>4.5490000000000004</v>
      </c>
      <c r="AG3190" s="209">
        <v>2.8679999999999999</v>
      </c>
      <c r="AH3190" s="209">
        <v>2.0190000000000001</v>
      </c>
      <c r="AI3190" s="209">
        <v>1.8009999999999999</v>
      </c>
      <c r="AJ3190" s="209">
        <v>0.51</v>
      </c>
      <c r="AK3190" s="209">
        <v>0.32500000000000001</v>
      </c>
      <c r="AL3190" s="209">
        <v>0.36499999999999999</v>
      </c>
      <c r="AM3190" s="209">
        <v>1.589</v>
      </c>
      <c r="AN3190" s="209">
        <v>1.663</v>
      </c>
      <c r="AO3190" s="209">
        <v>6.7350000000000003</v>
      </c>
      <c r="AP3190" s="209">
        <v>7.9909999999999997</v>
      </c>
      <c r="AQ3190" s="209">
        <v>4.7039999999999997</v>
      </c>
      <c r="AR3190" s="209">
        <v>5.6239999999999997</v>
      </c>
      <c r="AS3190" s="209">
        <v>2.653</v>
      </c>
      <c r="AT3190" s="209">
        <v>1.9510000000000001</v>
      </c>
      <c r="AU3190" s="209">
        <v>1.099</v>
      </c>
      <c r="AV3190" s="209">
        <v>7.8410000000000002</v>
      </c>
      <c r="AW3190" s="209">
        <v>0.39900000000000002</v>
      </c>
      <c r="AX3190" s="20"/>
      <c r="AY3190" s="209">
        <v>1.081</v>
      </c>
      <c r="AZ3190" s="209">
        <v>1.153</v>
      </c>
      <c r="BA3190" s="209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208">
        <v>2.6949999999999998</v>
      </c>
      <c r="G3191" s="208">
        <v>2.657</v>
      </c>
      <c r="H3191" s="208">
        <v>1.849</v>
      </c>
      <c r="I3191" s="221">
        <v>1.571</v>
      </c>
      <c r="J3191" s="221"/>
      <c r="K3191" s="208">
        <v>0.93899999999999995</v>
      </c>
      <c r="L3191" s="208">
        <v>0.371</v>
      </c>
      <c r="M3191" s="208">
        <v>0.14699999999999999</v>
      </c>
      <c r="N3191" s="24"/>
      <c r="O3191" s="208">
        <v>1.613</v>
      </c>
      <c r="P3191" s="208">
        <v>1.5580000000000001</v>
      </c>
      <c r="Q3191" s="208">
        <v>2.4590000000000001</v>
      </c>
      <c r="R3191" s="208">
        <v>2.786</v>
      </c>
      <c r="S3191" s="208">
        <v>3.3450000000000002</v>
      </c>
      <c r="T3191" s="208">
        <v>3.1680000000000001</v>
      </c>
      <c r="U3191" s="208">
        <v>2.7559999999999998</v>
      </c>
      <c r="V3191" s="208">
        <v>1.4059999999999999</v>
      </c>
      <c r="W3191" s="208">
        <v>0.82</v>
      </c>
      <c r="X3191" s="208">
        <v>0.44600000000000001</v>
      </c>
      <c r="Y3191" s="24"/>
      <c r="Z3191" s="208">
        <v>0.70099999999999996</v>
      </c>
      <c r="AA3191" s="208">
        <v>0.998</v>
      </c>
      <c r="AB3191" s="208">
        <v>1.7350000000000001</v>
      </c>
      <c r="AC3191" s="208">
        <v>2.5979999999999999</v>
      </c>
      <c r="AD3191" s="208">
        <v>3.3460000000000001</v>
      </c>
      <c r="AE3191" s="208">
        <v>3.1349999999999998</v>
      </c>
      <c r="AF3191" s="208">
        <v>3.0350000000000001</v>
      </c>
      <c r="AG3191" s="208">
        <v>1.986</v>
      </c>
      <c r="AH3191" s="208">
        <v>1.3129999999999999</v>
      </c>
      <c r="AI3191" s="208">
        <v>1.325</v>
      </c>
      <c r="AJ3191" s="208">
        <v>0.34499999999999997</v>
      </c>
      <c r="AK3191" s="208">
        <v>0.32500000000000001</v>
      </c>
      <c r="AL3191" s="208">
        <v>0.36499999999999999</v>
      </c>
      <c r="AM3191" s="208">
        <v>1.0780000000000001</v>
      </c>
      <c r="AN3191" s="208">
        <v>1.663</v>
      </c>
      <c r="AO3191" s="208">
        <v>2.9350000000000001</v>
      </c>
      <c r="AP3191" s="208">
        <v>3.4630000000000001</v>
      </c>
      <c r="AQ3191" s="208">
        <v>3.2909999999999999</v>
      </c>
      <c r="AR3191" s="208">
        <v>3.1389999999999998</v>
      </c>
      <c r="AS3191" s="208">
        <v>2.653</v>
      </c>
      <c r="AT3191" s="208">
        <v>1.9510000000000001</v>
      </c>
      <c r="AU3191" s="208">
        <v>1.099</v>
      </c>
      <c r="AV3191" s="208">
        <v>0.39300000000000002</v>
      </c>
      <c r="AW3191" s="208">
        <v>0.39900000000000002</v>
      </c>
      <c r="AX3191" s="24"/>
      <c r="AY3191" s="208">
        <v>1.081</v>
      </c>
      <c r="AZ3191" s="208">
        <v>1.153</v>
      </c>
      <c r="BA3191" s="208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208">
        <v>3.1269999999999998</v>
      </c>
      <c r="G3192" s="208">
        <v>1.6180000000000001</v>
      </c>
      <c r="H3192" s="208">
        <v>1.8220000000000001</v>
      </c>
      <c r="I3192" s="221">
        <v>8.7999999999999995E-2</v>
      </c>
      <c r="J3192" s="221"/>
      <c r="K3192" s="208">
        <v>0.42</v>
      </c>
      <c r="L3192" s="208">
        <v>0.19600000000000001</v>
      </c>
      <c r="M3192" s="208">
        <v>8.5000000000000006E-2</v>
      </c>
      <c r="N3192" s="24"/>
      <c r="O3192" s="208">
        <v>0.3</v>
      </c>
      <c r="P3192" s="208">
        <v>1.2</v>
      </c>
      <c r="Q3192" s="208">
        <v>1.333</v>
      </c>
      <c r="R3192" s="208">
        <v>1.5649999999999999</v>
      </c>
      <c r="S3192" s="208">
        <v>1.893</v>
      </c>
      <c r="T3192" s="208">
        <v>1.821</v>
      </c>
      <c r="U3192" s="208">
        <v>1.883</v>
      </c>
      <c r="V3192" s="208">
        <v>1.002</v>
      </c>
      <c r="W3192" s="208">
        <v>0.41599999999999998</v>
      </c>
      <c r="X3192" s="24"/>
      <c r="Y3192" s="24"/>
      <c r="Z3192" s="24"/>
      <c r="AA3192" s="24"/>
      <c r="AB3192" s="208">
        <v>1.8069999999999999</v>
      </c>
      <c r="AC3192" s="208">
        <v>0.34499999999999997</v>
      </c>
      <c r="AD3192" s="208">
        <v>3.3069999999999999</v>
      </c>
      <c r="AE3192" s="208">
        <v>1.69</v>
      </c>
      <c r="AF3192" s="208">
        <v>1.514</v>
      </c>
      <c r="AG3192" s="208">
        <v>0.88200000000000001</v>
      </c>
      <c r="AH3192" s="208">
        <v>0.70599999999999996</v>
      </c>
      <c r="AI3192" s="208">
        <v>0.47599999999999998</v>
      </c>
      <c r="AJ3192" s="208">
        <v>0.16500000000000001</v>
      </c>
      <c r="AK3192" s="24"/>
      <c r="AL3192" s="24"/>
      <c r="AM3192" s="208">
        <v>0.51100000000000001</v>
      </c>
      <c r="AN3192" s="24"/>
      <c r="AO3192" s="208">
        <v>3.8</v>
      </c>
      <c r="AP3192" s="208">
        <v>4.5279999999999996</v>
      </c>
      <c r="AQ3192" s="208">
        <v>1.413</v>
      </c>
      <c r="AR3192" s="208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9">
        <v>2.5609999999999999</v>
      </c>
      <c r="R3193" s="209">
        <v>2.4990000000000001</v>
      </c>
      <c r="S3193" s="209">
        <v>4.0540000000000003</v>
      </c>
      <c r="T3193" s="20"/>
      <c r="U3193" s="209">
        <v>6.3159999999999998</v>
      </c>
      <c r="V3193" s="209">
        <v>2.0590000000000002</v>
      </c>
      <c r="W3193" s="209">
        <v>1.21</v>
      </c>
      <c r="X3193" s="20"/>
      <c r="Y3193" s="20"/>
      <c r="Z3193" s="20"/>
      <c r="AA3193" s="209">
        <v>0.99399999999999999</v>
      </c>
      <c r="AB3193" s="209">
        <v>2.2290000000000001</v>
      </c>
      <c r="AC3193" s="209">
        <v>3.3450000000000002</v>
      </c>
      <c r="AD3193" s="209">
        <v>3.0590000000000002</v>
      </c>
      <c r="AE3193" s="209">
        <v>4.7910000000000004</v>
      </c>
      <c r="AF3193" s="209">
        <v>3.58</v>
      </c>
      <c r="AG3193" s="209">
        <v>2.351</v>
      </c>
      <c r="AH3193" s="209">
        <v>1.8240000000000001</v>
      </c>
      <c r="AI3193" s="209">
        <v>2</v>
      </c>
      <c r="AJ3193" s="20"/>
      <c r="AK3193" s="20"/>
      <c r="AL3193" s="20"/>
      <c r="AM3193" s="209">
        <v>0.432</v>
      </c>
      <c r="AN3193" s="209">
        <v>2.34</v>
      </c>
      <c r="AO3193" s="209">
        <v>3.3</v>
      </c>
      <c r="AP3193" s="209">
        <v>6.3949999999999996</v>
      </c>
      <c r="AQ3193" s="209">
        <v>4.7309999999999999</v>
      </c>
      <c r="AR3193" s="209">
        <v>3.7519999999999998</v>
      </c>
      <c r="AS3193" s="209">
        <v>2.9969999999999999</v>
      </c>
      <c r="AT3193" s="209">
        <v>2.3610000000000002</v>
      </c>
      <c r="AU3193" s="209">
        <v>0.76200000000000001</v>
      </c>
      <c r="AV3193" s="20"/>
      <c r="AW3193" s="20"/>
      <c r="AX3193" s="20"/>
      <c r="AY3193" s="209">
        <v>0.81299999999999994</v>
      </c>
      <c r="AZ3193" s="209">
        <v>1.3819999999999999</v>
      </c>
      <c r="BA3193" s="209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08">
        <v>2.5609999999999999</v>
      </c>
      <c r="R3194" s="208">
        <v>2.4990000000000001</v>
      </c>
      <c r="S3194" s="208">
        <v>4.0540000000000003</v>
      </c>
      <c r="T3194" s="24"/>
      <c r="U3194" s="208">
        <v>6.3159999999999998</v>
      </c>
      <c r="V3194" s="208">
        <v>2.0590000000000002</v>
      </c>
      <c r="W3194" s="208">
        <v>1.21</v>
      </c>
      <c r="X3194" s="24"/>
      <c r="Y3194" s="24"/>
      <c r="Z3194" s="24"/>
      <c r="AA3194" s="208">
        <v>0.99399999999999999</v>
      </c>
      <c r="AB3194" s="208">
        <v>2.2290000000000001</v>
      </c>
      <c r="AC3194" s="208">
        <v>3.3450000000000002</v>
      </c>
      <c r="AD3194" s="208">
        <v>3.0590000000000002</v>
      </c>
      <c r="AE3194" s="208">
        <v>4.7910000000000004</v>
      </c>
      <c r="AF3194" s="208">
        <v>3.58</v>
      </c>
      <c r="AG3194" s="208">
        <v>2.351</v>
      </c>
      <c r="AH3194" s="208">
        <v>1.8240000000000001</v>
      </c>
      <c r="AI3194" s="208">
        <v>2</v>
      </c>
      <c r="AJ3194" s="24"/>
      <c r="AK3194" s="24"/>
      <c r="AL3194" s="24"/>
      <c r="AM3194" s="208">
        <v>0.432</v>
      </c>
      <c r="AN3194" s="208">
        <v>2.34</v>
      </c>
      <c r="AO3194" s="208">
        <v>3.3</v>
      </c>
      <c r="AP3194" s="208">
        <v>6.3949999999999996</v>
      </c>
      <c r="AQ3194" s="208">
        <v>4.7309999999999999</v>
      </c>
      <c r="AR3194" s="208">
        <v>3.7519999999999998</v>
      </c>
      <c r="AS3194" s="208">
        <v>2.9969999999999999</v>
      </c>
      <c r="AT3194" s="208">
        <v>2.3610000000000002</v>
      </c>
      <c r="AU3194" s="208">
        <v>0.76200000000000001</v>
      </c>
      <c r="AV3194" s="24"/>
      <c r="AW3194" s="24"/>
      <c r="AX3194" s="24"/>
      <c r="AY3194" s="208">
        <v>0.81299999999999994</v>
      </c>
      <c r="AZ3194" s="208">
        <v>1.3819999999999999</v>
      </c>
      <c r="BA3194" s="208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209">
        <v>158.69999999999999</v>
      </c>
      <c r="G3195" s="209">
        <v>115.9</v>
      </c>
      <c r="H3195" s="209">
        <v>117.3</v>
      </c>
      <c r="I3195" s="224">
        <v>89.734999999999999</v>
      </c>
      <c r="J3195" s="224"/>
      <c r="K3195" s="209">
        <v>45.488999999999997</v>
      </c>
      <c r="L3195" s="209">
        <v>0.44900000000000001</v>
      </c>
      <c r="M3195" s="20"/>
      <c r="N3195" s="20"/>
      <c r="O3195" s="209">
        <v>69.203000000000003</v>
      </c>
      <c r="P3195" s="209">
        <v>99.903999999999996</v>
      </c>
      <c r="Q3195" s="209">
        <v>140.24799999999999</v>
      </c>
      <c r="R3195" s="209">
        <v>93.816999999999993</v>
      </c>
      <c r="S3195" s="209">
        <v>164.136</v>
      </c>
      <c r="T3195" s="209">
        <v>159.023</v>
      </c>
      <c r="U3195" s="209">
        <v>115.21</v>
      </c>
      <c r="V3195" s="209">
        <v>58.127000000000002</v>
      </c>
      <c r="W3195" s="209">
        <v>39.290999999999997</v>
      </c>
      <c r="X3195" s="209">
        <v>4.1749999999999998</v>
      </c>
      <c r="Y3195" s="209">
        <v>2.363</v>
      </c>
      <c r="Z3195" s="209">
        <v>1.4490000000000001</v>
      </c>
      <c r="AA3195" s="209">
        <v>-107.15900000000001</v>
      </c>
      <c r="AB3195" s="209">
        <v>70.100999999999999</v>
      </c>
      <c r="AC3195" s="209">
        <v>108.873</v>
      </c>
      <c r="AD3195" s="209">
        <v>143.535</v>
      </c>
      <c r="AE3195" s="209">
        <v>139.477</v>
      </c>
      <c r="AF3195" s="209">
        <v>116.593</v>
      </c>
      <c r="AG3195" s="209">
        <v>82.888000000000005</v>
      </c>
      <c r="AH3195" s="209">
        <v>61.616</v>
      </c>
      <c r="AI3195" s="209">
        <v>44.697000000000003</v>
      </c>
      <c r="AJ3195" s="209">
        <v>2.6629999999999998</v>
      </c>
      <c r="AK3195" s="209">
        <v>69.191999999999993</v>
      </c>
      <c r="AL3195" s="209">
        <v>2.6629999999999998</v>
      </c>
      <c r="AM3195" s="209">
        <v>-18.789000000000001</v>
      </c>
      <c r="AN3195" s="209">
        <v>82.24</v>
      </c>
      <c r="AO3195" s="209">
        <v>125.789</v>
      </c>
      <c r="AP3195" s="209">
        <v>132.77199999999999</v>
      </c>
      <c r="AQ3195" s="209">
        <v>137.26499999999999</v>
      </c>
      <c r="AR3195" s="209">
        <v>114.72799999999999</v>
      </c>
      <c r="AS3195" s="209">
        <v>96.063000000000002</v>
      </c>
      <c r="AT3195" s="209">
        <v>62.488999999999997</v>
      </c>
      <c r="AU3195" s="209">
        <v>36.243000000000002</v>
      </c>
      <c r="AV3195" s="209">
        <v>1.5820000000000001</v>
      </c>
      <c r="AW3195" s="20"/>
      <c r="AX3195" s="20"/>
      <c r="AY3195" s="209">
        <v>36.843000000000004</v>
      </c>
      <c r="AZ3195" s="209">
        <v>54.667000000000002</v>
      </c>
      <c r="BA3195" s="209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208">
        <v>94.9</v>
      </c>
      <c r="G3196" s="208">
        <v>66.400000000000006</v>
      </c>
      <c r="H3196" s="208">
        <v>73.400000000000006</v>
      </c>
      <c r="I3196" s="221">
        <v>58.701999999999998</v>
      </c>
      <c r="J3196" s="221"/>
      <c r="K3196" s="208">
        <v>29.332999999999998</v>
      </c>
      <c r="L3196" s="24"/>
      <c r="M3196" s="24"/>
      <c r="N3196" s="24"/>
      <c r="O3196" s="208">
        <v>40.616</v>
      </c>
      <c r="P3196" s="208">
        <v>59.191000000000003</v>
      </c>
      <c r="Q3196" s="208">
        <v>79.984999999999999</v>
      </c>
      <c r="R3196" s="208">
        <v>65.456000000000003</v>
      </c>
      <c r="S3196" s="208">
        <v>93.061000000000007</v>
      </c>
      <c r="T3196" s="208">
        <v>88.078999999999994</v>
      </c>
      <c r="U3196" s="208">
        <v>66.790999999999997</v>
      </c>
      <c r="V3196" s="208">
        <v>31.004999999999999</v>
      </c>
      <c r="W3196" s="208">
        <v>23.138999999999999</v>
      </c>
      <c r="X3196" s="208">
        <v>3.7040000000000002</v>
      </c>
      <c r="Y3196" s="208">
        <v>2.363</v>
      </c>
      <c r="Z3196" s="208">
        <v>1.4490000000000001</v>
      </c>
      <c r="AA3196" s="208">
        <v>-59.165999999999997</v>
      </c>
      <c r="AB3196" s="208">
        <v>37.198999999999998</v>
      </c>
      <c r="AC3196" s="208">
        <v>59.378</v>
      </c>
      <c r="AD3196" s="208">
        <v>77.885999999999996</v>
      </c>
      <c r="AE3196" s="208">
        <v>75.593000000000004</v>
      </c>
      <c r="AF3196" s="208">
        <v>63.518000000000001</v>
      </c>
      <c r="AG3196" s="208">
        <v>44.771999999999998</v>
      </c>
      <c r="AH3196" s="208">
        <v>33.137</v>
      </c>
      <c r="AI3196" s="208">
        <v>24.843</v>
      </c>
      <c r="AJ3196" s="208">
        <v>2.6629999999999998</v>
      </c>
      <c r="AK3196" s="208">
        <v>69.191999999999993</v>
      </c>
      <c r="AL3196" s="208">
        <v>2.6629999999999998</v>
      </c>
      <c r="AM3196" s="208">
        <v>-36.377000000000002</v>
      </c>
      <c r="AN3196" s="208">
        <v>50.197000000000003</v>
      </c>
      <c r="AO3196" s="208">
        <v>71.653999999999996</v>
      </c>
      <c r="AP3196" s="208">
        <v>66.86</v>
      </c>
      <c r="AQ3196" s="208">
        <v>72.069999999999993</v>
      </c>
      <c r="AR3196" s="208">
        <v>60.067999999999998</v>
      </c>
      <c r="AS3196" s="208">
        <v>49.457999999999998</v>
      </c>
      <c r="AT3196" s="208">
        <v>32.752000000000002</v>
      </c>
      <c r="AU3196" s="208">
        <v>20.405999999999999</v>
      </c>
      <c r="AV3196" s="208">
        <v>0.72199999999999998</v>
      </c>
      <c r="AW3196" s="24"/>
      <c r="AX3196" s="24"/>
      <c r="AY3196" s="208">
        <v>21.68</v>
      </c>
      <c r="AZ3196" s="208">
        <v>28.423999999999999</v>
      </c>
      <c r="BA3196" s="208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208">
        <v>38.5</v>
      </c>
      <c r="G3197" s="208">
        <v>28.4</v>
      </c>
      <c r="H3197" s="208">
        <v>25.5</v>
      </c>
      <c r="I3197" s="221">
        <v>17.440999999999999</v>
      </c>
      <c r="J3197" s="221"/>
      <c r="K3197" s="208">
        <v>8.468</v>
      </c>
      <c r="L3197" s="208">
        <v>0.44900000000000001</v>
      </c>
      <c r="M3197" s="24"/>
      <c r="N3197" s="24"/>
      <c r="O3197" s="208">
        <v>15.118</v>
      </c>
      <c r="P3197" s="208">
        <v>23.065999999999999</v>
      </c>
      <c r="Q3197" s="208">
        <v>34.414999999999999</v>
      </c>
      <c r="R3197" s="208">
        <v>22.169</v>
      </c>
      <c r="S3197" s="208">
        <v>43.591000000000001</v>
      </c>
      <c r="T3197" s="208">
        <v>43.067999999999998</v>
      </c>
      <c r="U3197" s="208">
        <v>29.542999999999999</v>
      </c>
      <c r="V3197" s="208">
        <v>15.776999999999999</v>
      </c>
      <c r="W3197" s="208">
        <v>9.6140000000000008</v>
      </c>
      <c r="X3197" s="208">
        <v>0.47099999999999997</v>
      </c>
      <c r="Y3197" s="24"/>
      <c r="Z3197" s="24"/>
      <c r="AA3197" s="208">
        <v>-20.094000000000001</v>
      </c>
      <c r="AB3197" s="208">
        <v>20.213999999999999</v>
      </c>
      <c r="AC3197" s="208">
        <v>28.661000000000001</v>
      </c>
      <c r="AD3197" s="208">
        <v>39.414000000000001</v>
      </c>
      <c r="AE3197" s="208">
        <v>37.683999999999997</v>
      </c>
      <c r="AF3197" s="208">
        <v>31.88</v>
      </c>
      <c r="AG3197" s="208">
        <v>22.016999999999999</v>
      </c>
      <c r="AH3197" s="208">
        <v>17.806000000000001</v>
      </c>
      <c r="AI3197" s="208">
        <v>12.109</v>
      </c>
      <c r="AJ3197" s="24"/>
      <c r="AK3197" s="24"/>
      <c r="AL3197" s="24"/>
      <c r="AM3197" s="208">
        <v>11.055</v>
      </c>
      <c r="AN3197" s="208">
        <v>19.870999999999999</v>
      </c>
      <c r="AO3197" s="208">
        <v>30.917999999999999</v>
      </c>
      <c r="AP3197" s="208">
        <v>40.466000000000001</v>
      </c>
      <c r="AQ3197" s="208">
        <v>39.024999999999999</v>
      </c>
      <c r="AR3197" s="208">
        <v>32.734000000000002</v>
      </c>
      <c r="AS3197" s="208">
        <v>27.077999999999999</v>
      </c>
      <c r="AT3197" s="208">
        <v>15.842000000000001</v>
      </c>
      <c r="AU3197" s="208">
        <v>9.3119999999999994</v>
      </c>
      <c r="AV3197" s="208">
        <v>0.86</v>
      </c>
      <c r="AW3197" s="24"/>
      <c r="AX3197" s="24"/>
      <c r="AY3197" s="208">
        <v>9.1590000000000007</v>
      </c>
      <c r="AZ3197" s="208">
        <v>15.733000000000001</v>
      </c>
      <c r="BA3197" s="208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208">
        <v>25.3</v>
      </c>
      <c r="G3198" s="208">
        <v>21.1</v>
      </c>
      <c r="H3198" s="208">
        <v>18.399999999999999</v>
      </c>
      <c r="I3198" s="221">
        <v>13.592000000000001</v>
      </c>
      <c r="J3198" s="221"/>
      <c r="K3198" s="208">
        <v>7.6879999999999997</v>
      </c>
      <c r="L3198" s="24"/>
      <c r="M3198" s="24"/>
      <c r="N3198" s="24"/>
      <c r="O3198" s="208">
        <v>13.468999999999999</v>
      </c>
      <c r="P3198" s="208">
        <v>17.646999999999998</v>
      </c>
      <c r="Q3198" s="208">
        <v>25.847999999999999</v>
      </c>
      <c r="R3198" s="208">
        <v>6.1920000000000002</v>
      </c>
      <c r="S3198" s="208">
        <v>27.484000000000002</v>
      </c>
      <c r="T3198" s="208">
        <v>27.876000000000001</v>
      </c>
      <c r="U3198" s="208">
        <v>18.876000000000001</v>
      </c>
      <c r="V3198" s="208">
        <v>11.345000000000001</v>
      </c>
      <c r="W3198" s="208">
        <v>6.5380000000000003</v>
      </c>
      <c r="X3198" s="24"/>
      <c r="Y3198" s="24"/>
      <c r="Z3198" s="24"/>
      <c r="AA3198" s="208">
        <v>-27.899000000000001</v>
      </c>
      <c r="AB3198" s="208">
        <v>12.688000000000001</v>
      </c>
      <c r="AC3198" s="208">
        <v>20.834</v>
      </c>
      <c r="AD3198" s="208">
        <v>26.234999999999999</v>
      </c>
      <c r="AE3198" s="208">
        <v>26.2</v>
      </c>
      <c r="AF3198" s="208">
        <v>21.195</v>
      </c>
      <c r="AG3198" s="208">
        <v>16.099</v>
      </c>
      <c r="AH3198" s="208">
        <v>10.673</v>
      </c>
      <c r="AI3198" s="208">
        <v>7.7450000000000001</v>
      </c>
      <c r="AJ3198" s="24"/>
      <c r="AK3198" s="24"/>
      <c r="AL3198" s="24"/>
      <c r="AM3198" s="208">
        <v>6.5330000000000004</v>
      </c>
      <c r="AN3198" s="208">
        <v>12.172000000000001</v>
      </c>
      <c r="AO3198" s="208">
        <v>23.216999999999999</v>
      </c>
      <c r="AP3198" s="208">
        <v>25.446000000000002</v>
      </c>
      <c r="AQ3198" s="208">
        <v>26.17</v>
      </c>
      <c r="AR3198" s="208">
        <v>21.925999999999998</v>
      </c>
      <c r="AS3198" s="208">
        <v>19.527000000000001</v>
      </c>
      <c r="AT3198" s="208">
        <v>13.895</v>
      </c>
      <c r="AU3198" s="208">
        <v>6.5250000000000004</v>
      </c>
      <c r="AV3198" s="24"/>
      <c r="AW3198" s="24"/>
      <c r="AX3198" s="24"/>
      <c r="AY3198" s="208">
        <v>6.0039999999999996</v>
      </c>
      <c r="AZ3198" s="208">
        <v>10.51</v>
      </c>
      <c r="BA3198" s="208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209">
        <v>2.5419999999999998</v>
      </c>
      <c r="G3199" s="209">
        <v>2.2429999999999999</v>
      </c>
      <c r="H3199" s="209">
        <v>1.4810000000000001</v>
      </c>
      <c r="I3199" s="224">
        <v>1.2</v>
      </c>
      <c r="J3199" s="224"/>
      <c r="K3199" s="209">
        <v>0.52100000000000002</v>
      </c>
      <c r="L3199" s="20"/>
      <c r="M3199" s="20"/>
      <c r="N3199" s="20"/>
      <c r="O3199" s="209">
        <v>0.94399999999999995</v>
      </c>
      <c r="P3199" s="209">
        <v>1.008</v>
      </c>
      <c r="Q3199" s="209">
        <v>1.6339999999999999</v>
      </c>
      <c r="R3199" s="209">
        <v>1.927</v>
      </c>
      <c r="S3199" s="209">
        <v>2.548</v>
      </c>
      <c r="T3199" s="209">
        <v>2.5179999999999998</v>
      </c>
      <c r="U3199" s="209">
        <v>1.7490000000000001</v>
      </c>
      <c r="V3199" s="209">
        <v>0.86399999999999999</v>
      </c>
      <c r="W3199" s="209">
        <v>0.55600000000000005</v>
      </c>
      <c r="X3199" s="209">
        <v>0.219</v>
      </c>
      <c r="Y3199" s="20"/>
      <c r="Z3199" s="209">
        <v>0.22900000000000001</v>
      </c>
      <c r="AA3199" s="20"/>
      <c r="AB3199" s="209">
        <v>1.4159999999999999</v>
      </c>
      <c r="AC3199" s="209">
        <v>1.841</v>
      </c>
      <c r="AD3199" s="209">
        <v>5.74</v>
      </c>
      <c r="AE3199" s="209">
        <v>0.04</v>
      </c>
      <c r="AF3199" s="209">
        <v>1.994</v>
      </c>
      <c r="AG3199" s="209">
        <v>1.268</v>
      </c>
      <c r="AH3199" s="209">
        <v>0.90500000000000003</v>
      </c>
      <c r="AI3199" s="209">
        <v>0.56200000000000006</v>
      </c>
      <c r="AJ3199" s="209">
        <v>0.16800000000000001</v>
      </c>
      <c r="AK3199" s="209">
        <v>7.5999999999999998E-2</v>
      </c>
      <c r="AL3199" s="209">
        <v>6.8000000000000005E-2</v>
      </c>
      <c r="AM3199" s="209">
        <v>0.38900000000000001</v>
      </c>
      <c r="AN3199" s="209">
        <v>1.054</v>
      </c>
      <c r="AO3199" s="209">
        <v>1.9139999999999999</v>
      </c>
      <c r="AP3199" s="209">
        <v>2.6930000000000001</v>
      </c>
      <c r="AQ3199" s="209">
        <v>2</v>
      </c>
      <c r="AR3199" s="20"/>
      <c r="AS3199" s="209">
        <v>4.8899999999999997</v>
      </c>
      <c r="AT3199" s="209">
        <v>1.131</v>
      </c>
      <c r="AU3199" s="209">
        <v>0.442</v>
      </c>
      <c r="AV3199" s="209">
        <v>0.104</v>
      </c>
      <c r="AW3199" s="209">
        <v>1.4999999999999999E-2</v>
      </c>
      <c r="AX3199" s="209">
        <v>0.129</v>
      </c>
      <c r="AY3199" s="209">
        <v>0.33600000000000002</v>
      </c>
      <c r="AZ3199" s="209">
        <v>0.58099999999999996</v>
      </c>
      <c r="BA3199" s="209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208">
        <v>2.5419999999999998</v>
      </c>
      <c r="G3200" s="208">
        <v>2.2429999999999999</v>
      </c>
      <c r="H3200" s="208">
        <v>1.4810000000000001</v>
      </c>
      <c r="I3200" s="221">
        <v>1.2</v>
      </c>
      <c r="J3200" s="221"/>
      <c r="K3200" s="208">
        <v>0.52100000000000002</v>
      </c>
      <c r="L3200" s="24"/>
      <c r="M3200" s="24"/>
      <c r="N3200" s="24"/>
      <c r="O3200" s="208">
        <v>0.94399999999999995</v>
      </c>
      <c r="P3200" s="208">
        <v>1.008</v>
      </c>
      <c r="Q3200" s="208">
        <v>1.6339999999999999</v>
      </c>
      <c r="R3200" s="208">
        <v>1.927</v>
      </c>
      <c r="S3200" s="208">
        <v>2.548</v>
      </c>
      <c r="T3200" s="208">
        <v>2.5179999999999998</v>
      </c>
      <c r="U3200" s="208">
        <v>1.7490000000000001</v>
      </c>
      <c r="V3200" s="208">
        <v>0.86399999999999999</v>
      </c>
      <c r="W3200" s="208">
        <v>0.55600000000000005</v>
      </c>
      <c r="X3200" s="208">
        <v>0.219</v>
      </c>
      <c r="Y3200" s="24"/>
      <c r="Z3200" s="208">
        <v>0.22900000000000001</v>
      </c>
      <c r="AA3200" s="24"/>
      <c r="AB3200" s="208">
        <v>1.4159999999999999</v>
      </c>
      <c r="AC3200" s="208">
        <v>1.841</v>
      </c>
      <c r="AD3200" s="208">
        <v>5.74</v>
      </c>
      <c r="AE3200" s="208">
        <v>0.04</v>
      </c>
      <c r="AF3200" s="208">
        <v>1.994</v>
      </c>
      <c r="AG3200" s="208">
        <v>1.268</v>
      </c>
      <c r="AH3200" s="208">
        <v>0.90500000000000003</v>
      </c>
      <c r="AI3200" s="208">
        <v>0.56200000000000006</v>
      </c>
      <c r="AJ3200" s="208">
        <v>0.16800000000000001</v>
      </c>
      <c r="AK3200" s="208">
        <v>7.5999999999999998E-2</v>
      </c>
      <c r="AL3200" s="208">
        <v>6.8000000000000005E-2</v>
      </c>
      <c r="AM3200" s="208">
        <v>0.38900000000000001</v>
      </c>
      <c r="AN3200" s="208">
        <v>1.054</v>
      </c>
      <c r="AO3200" s="208">
        <v>1.9139999999999999</v>
      </c>
      <c r="AP3200" s="208">
        <v>2.6930000000000001</v>
      </c>
      <c r="AQ3200" s="208">
        <v>2</v>
      </c>
      <c r="AR3200" s="24"/>
      <c r="AS3200" s="208">
        <v>4.8899999999999997</v>
      </c>
      <c r="AT3200" s="208">
        <v>1.131</v>
      </c>
      <c r="AU3200" s="208">
        <v>0.442</v>
      </c>
      <c r="AV3200" s="208">
        <v>0.104</v>
      </c>
      <c r="AW3200" s="208">
        <v>1.4999999999999999E-2</v>
      </c>
      <c r="AX3200" s="208">
        <v>0.129</v>
      </c>
      <c r="AY3200" s="208">
        <v>0.33600000000000002</v>
      </c>
      <c r="AZ3200" s="208">
        <v>0.58099999999999996</v>
      </c>
      <c r="BA3200" s="208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209">
        <v>1.7649999999999999</v>
      </c>
      <c r="G3201" s="209">
        <v>1.389</v>
      </c>
      <c r="H3201" s="209">
        <v>0.99199999999999999</v>
      </c>
      <c r="I3201" s="224">
        <v>0.77</v>
      </c>
      <c r="J3201" s="224"/>
      <c r="K3201" s="209">
        <v>0.32800000000000001</v>
      </c>
      <c r="L3201" s="209">
        <v>0.11799999999999999</v>
      </c>
      <c r="M3201" s="20"/>
      <c r="N3201" s="20"/>
      <c r="O3201" s="209">
        <v>0.38</v>
      </c>
      <c r="P3201" s="209">
        <v>0.61099999999999999</v>
      </c>
      <c r="Q3201" s="209">
        <v>1.119</v>
      </c>
      <c r="R3201" s="209">
        <v>1.2809999999999999</v>
      </c>
      <c r="S3201" s="209">
        <v>1.7030000000000001</v>
      </c>
      <c r="T3201" s="209">
        <v>1.728</v>
      </c>
      <c r="U3201" s="209">
        <v>1.161</v>
      </c>
      <c r="V3201" s="209">
        <v>0.623</v>
      </c>
      <c r="W3201" s="209">
        <v>0.38</v>
      </c>
      <c r="X3201" s="209">
        <v>2.4E-2</v>
      </c>
      <c r="Y3201" s="20"/>
      <c r="Z3201" s="20"/>
      <c r="AA3201" s="20"/>
      <c r="AB3201" s="209">
        <v>0.89600000000000002</v>
      </c>
      <c r="AC3201" s="209">
        <v>1.1910000000000001</v>
      </c>
      <c r="AD3201" s="209">
        <v>1.119</v>
      </c>
      <c r="AE3201" s="209">
        <v>2.4039999999999999</v>
      </c>
      <c r="AF3201" s="209">
        <v>1.623</v>
      </c>
      <c r="AG3201" s="209">
        <v>1.01</v>
      </c>
      <c r="AH3201" s="209">
        <v>0.63400000000000001</v>
      </c>
      <c r="AI3201" s="209">
        <v>0.40799999999999997</v>
      </c>
      <c r="AJ3201" s="209">
        <v>0.13400000000000001</v>
      </c>
      <c r="AK3201" s="20"/>
      <c r="AL3201" s="20"/>
      <c r="AM3201" s="209">
        <v>0.28999999999999998</v>
      </c>
      <c r="AN3201" s="209">
        <v>0.621</v>
      </c>
      <c r="AO3201" s="209">
        <v>1.198</v>
      </c>
      <c r="AP3201" s="209">
        <v>1.998</v>
      </c>
      <c r="AQ3201" s="209">
        <v>1.7529999999999999</v>
      </c>
      <c r="AR3201" s="209">
        <v>1.76</v>
      </c>
      <c r="AS3201" s="209">
        <v>1.246</v>
      </c>
      <c r="AT3201" s="209">
        <v>0.81599999999999995</v>
      </c>
      <c r="AU3201" s="209">
        <v>0.32600000000000001</v>
      </c>
      <c r="AV3201" s="209">
        <v>1.7999999999999999E-2</v>
      </c>
      <c r="AW3201" s="20"/>
      <c r="AX3201" s="20"/>
      <c r="AY3201" s="209">
        <v>0.18099999999999999</v>
      </c>
      <c r="AZ3201" s="209">
        <v>0.54</v>
      </c>
      <c r="BA3201" s="209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208">
        <v>1.7649999999999999</v>
      </c>
      <c r="G3202" s="208">
        <v>1.389</v>
      </c>
      <c r="H3202" s="208">
        <v>0.99199999999999999</v>
      </c>
      <c r="I3202" s="221">
        <v>0.77</v>
      </c>
      <c r="J3202" s="221"/>
      <c r="K3202" s="208">
        <v>0.32800000000000001</v>
      </c>
      <c r="L3202" s="208">
        <v>0.11799999999999999</v>
      </c>
      <c r="M3202" s="24"/>
      <c r="N3202" s="24"/>
      <c r="O3202" s="208">
        <v>0.38</v>
      </c>
      <c r="P3202" s="208">
        <v>0.61099999999999999</v>
      </c>
      <c r="Q3202" s="208">
        <v>1.119</v>
      </c>
      <c r="R3202" s="208">
        <v>1.2809999999999999</v>
      </c>
      <c r="S3202" s="208">
        <v>1.7030000000000001</v>
      </c>
      <c r="T3202" s="208">
        <v>1.728</v>
      </c>
      <c r="U3202" s="208">
        <v>1.161</v>
      </c>
      <c r="V3202" s="208">
        <v>0.623</v>
      </c>
      <c r="W3202" s="208">
        <v>0.38</v>
      </c>
      <c r="X3202" s="208">
        <v>2.4E-2</v>
      </c>
      <c r="Y3202" s="24"/>
      <c r="Z3202" s="24"/>
      <c r="AA3202" s="24"/>
      <c r="AB3202" s="208">
        <v>0.89600000000000002</v>
      </c>
      <c r="AC3202" s="208">
        <v>1.1910000000000001</v>
      </c>
      <c r="AD3202" s="208">
        <v>1.119</v>
      </c>
      <c r="AE3202" s="208">
        <v>2.4039999999999999</v>
      </c>
      <c r="AF3202" s="208">
        <v>1.623</v>
      </c>
      <c r="AG3202" s="208">
        <v>1.01</v>
      </c>
      <c r="AH3202" s="208">
        <v>0.63400000000000001</v>
      </c>
      <c r="AI3202" s="208">
        <v>0.40799999999999997</v>
      </c>
      <c r="AJ3202" s="208">
        <v>0.13400000000000001</v>
      </c>
      <c r="AK3202" s="24"/>
      <c r="AL3202" s="24"/>
      <c r="AM3202" s="208">
        <v>0.28999999999999998</v>
      </c>
      <c r="AN3202" s="208">
        <v>0.621</v>
      </c>
      <c r="AO3202" s="208">
        <v>1.198</v>
      </c>
      <c r="AP3202" s="208">
        <v>1.998</v>
      </c>
      <c r="AQ3202" s="208">
        <v>1.7529999999999999</v>
      </c>
      <c r="AR3202" s="208">
        <v>1.76</v>
      </c>
      <c r="AS3202" s="208">
        <v>1.246</v>
      </c>
      <c r="AT3202" s="208">
        <v>0.81599999999999995</v>
      </c>
      <c r="AU3202" s="208">
        <v>0.32600000000000001</v>
      </c>
      <c r="AV3202" s="208">
        <v>1.7999999999999999E-2</v>
      </c>
      <c r="AW3202" s="24"/>
      <c r="AX3202" s="24"/>
      <c r="AY3202" s="208">
        <v>0.18099999999999999</v>
      </c>
      <c r="AZ3202" s="208">
        <v>0.54</v>
      </c>
      <c r="BA3202" s="208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09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208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209">
        <v>259.39400000000001</v>
      </c>
      <c r="G3205" s="209">
        <v>219.952</v>
      </c>
      <c r="H3205" s="209">
        <v>190.18100000000001</v>
      </c>
      <c r="I3205" s="224">
        <v>150.75</v>
      </c>
      <c r="J3205" s="224"/>
      <c r="K3205" s="209">
        <v>112.875</v>
      </c>
      <c r="L3205" s="209">
        <v>63.207999999999998</v>
      </c>
      <c r="M3205" s="209">
        <v>24.422999999999998</v>
      </c>
      <c r="N3205" s="209">
        <v>39.720999999999997</v>
      </c>
      <c r="O3205" s="209">
        <v>87.873999999999995</v>
      </c>
      <c r="P3205" s="209">
        <v>104.056</v>
      </c>
      <c r="Q3205" s="209">
        <v>144.411</v>
      </c>
      <c r="R3205" s="209">
        <v>239.48099999999999</v>
      </c>
      <c r="S3205" s="209">
        <v>234.22499999999999</v>
      </c>
      <c r="T3205" s="209">
        <v>247.928</v>
      </c>
      <c r="U3205" s="209">
        <v>235.65199999999999</v>
      </c>
      <c r="V3205" s="209">
        <v>172.91499999999999</v>
      </c>
      <c r="W3205" s="209">
        <v>110.566</v>
      </c>
      <c r="X3205" s="209">
        <v>36.444000000000003</v>
      </c>
      <c r="Y3205" s="209">
        <v>27.114000000000001</v>
      </c>
      <c r="Z3205" s="209">
        <v>41.991</v>
      </c>
      <c r="AA3205" s="209">
        <v>80.900000000000006</v>
      </c>
      <c r="AB3205" s="209">
        <v>105.002</v>
      </c>
      <c r="AC3205" s="209">
        <v>181.994</v>
      </c>
      <c r="AD3205" s="209">
        <v>249.47499999999999</v>
      </c>
      <c r="AE3205" s="209">
        <v>237.352</v>
      </c>
      <c r="AF3205" s="209">
        <v>217.423</v>
      </c>
      <c r="AG3205" s="209">
        <v>192.87700000000001</v>
      </c>
      <c r="AH3205" s="209">
        <v>119.85</v>
      </c>
      <c r="AI3205" s="209">
        <v>84.944000000000003</v>
      </c>
      <c r="AJ3205" s="209">
        <v>62.674999999999997</v>
      </c>
      <c r="AK3205" s="209">
        <v>30.747</v>
      </c>
      <c r="AL3205" s="209">
        <v>56.261000000000003</v>
      </c>
      <c r="AM3205" s="209">
        <v>86.575999999999993</v>
      </c>
      <c r="AN3205" s="209">
        <v>93.099000000000004</v>
      </c>
      <c r="AO3205" s="209">
        <v>178.58699999999999</v>
      </c>
      <c r="AP3205" s="209">
        <v>236.81399999999999</v>
      </c>
      <c r="AQ3205" s="209">
        <v>255.71799999999999</v>
      </c>
      <c r="AR3205" s="209">
        <v>220.57400000000001</v>
      </c>
      <c r="AS3205" s="209">
        <v>208.649</v>
      </c>
      <c r="AT3205" s="209">
        <v>134.26499999999999</v>
      </c>
      <c r="AU3205" s="209">
        <v>97.097999999999999</v>
      </c>
      <c r="AV3205" s="209">
        <v>73.998000000000005</v>
      </c>
      <c r="AW3205" s="209">
        <v>14.414999999999999</v>
      </c>
      <c r="AX3205" s="209">
        <v>45.393999999999998</v>
      </c>
      <c r="AY3205" s="209">
        <v>77.242999999999995</v>
      </c>
      <c r="AZ3205" s="209">
        <v>110.158</v>
      </c>
      <c r="BA3205" s="209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208">
        <v>259.39400000000001</v>
      </c>
      <c r="G3206" s="208">
        <v>219.952</v>
      </c>
      <c r="H3206" s="208">
        <v>190.18100000000001</v>
      </c>
      <c r="I3206" s="221">
        <v>150.75</v>
      </c>
      <c r="J3206" s="221"/>
      <c r="K3206" s="208">
        <v>112.875</v>
      </c>
      <c r="L3206" s="208">
        <v>63.207999999999998</v>
      </c>
      <c r="M3206" s="208">
        <v>24.422999999999998</v>
      </c>
      <c r="N3206" s="208">
        <v>39.720999999999997</v>
      </c>
      <c r="O3206" s="208">
        <v>87.873999999999995</v>
      </c>
      <c r="P3206" s="208">
        <v>104.056</v>
      </c>
      <c r="Q3206" s="208">
        <v>144.411</v>
      </c>
      <c r="R3206" s="208">
        <v>239.48099999999999</v>
      </c>
      <c r="S3206" s="208">
        <v>234.22499999999999</v>
      </c>
      <c r="T3206" s="208">
        <v>247.928</v>
      </c>
      <c r="U3206" s="208">
        <v>235.65199999999999</v>
      </c>
      <c r="V3206" s="208">
        <v>172.91499999999999</v>
      </c>
      <c r="W3206" s="208">
        <v>110.566</v>
      </c>
      <c r="X3206" s="208">
        <v>36.444000000000003</v>
      </c>
      <c r="Y3206" s="208">
        <v>27.114000000000001</v>
      </c>
      <c r="Z3206" s="208">
        <v>41.991</v>
      </c>
      <c r="AA3206" s="208">
        <v>80.900000000000006</v>
      </c>
      <c r="AB3206" s="208">
        <v>105.002</v>
      </c>
      <c r="AC3206" s="208">
        <v>181.994</v>
      </c>
      <c r="AD3206" s="208">
        <v>249.47499999999999</v>
      </c>
      <c r="AE3206" s="208">
        <v>237.352</v>
      </c>
      <c r="AF3206" s="208">
        <v>217.423</v>
      </c>
      <c r="AG3206" s="208">
        <v>192.87700000000001</v>
      </c>
      <c r="AH3206" s="208">
        <v>119.85</v>
      </c>
      <c r="AI3206" s="208">
        <v>84.944000000000003</v>
      </c>
      <c r="AJ3206" s="208">
        <v>62.674999999999997</v>
      </c>
      <c r="AK3206" s="208">
        <v>30.747</v>
      </c>
      <c r="AL3206" s="208">
        <v>56.261000000000003</v>
      </c>
      <c r="AM3206" s="208">
        <v>86.575999999999993</v>
      </c>
      <c r="AN3206" s="208">
        <v>93.099000000000004</v>
      </c>
      <c r="AO3206" s="208">
        <v>178.58699999999999</v>
      </c>
      <c r="AP3206" s="208">
        <v>236.81399999999999</v>
      </c>
      <c r="AQ3206" s="208">
        <v>255.71799999999999</v>
      </c>
      <c r="AR3206" s="208">
        <v>220.57400000000001</v>
      </c>
      <c r="AS3206" s="208">
        <v>208.649</v>
      </c>
      <c r="AT3206" s="208">
        <v>134.26499999999999</v>
      </c>
      <c r="AU3206" s="208">
        <v>97.097999999999999</v>
      </c>
      <c r="AV3206" s="208">
        <v>73.998000000000005</v>
      </c>
      <c r="AW3206" s="208">
        <v>14.414999999999999</v>
      </c>
      <c r="AX3206" s="208">
        <v>45.393999999999998</v>
      </c>
      <c r="AY3206" s="208">
        <v>77.242999999999995</v>
      </c>
      <c r="AZ3206" s="208">
        <v>110.158</v>
      </c>
      <c r="BA3206" s="208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209">
        <v>11.198</v>
      </c>
      <c r="G3207" s="209">
        <v>11.206</v>
      </c>
      <c r="H3207" s="209">
        <v>7.8339999999999996</v>
      </c>
      <c r="I3207" s="224">
        <v>5.9980000000000002</v>
      </c>
      <c r="J3207" s="224"/>
      <c r="K3207" s="209">
        <v>0.44900000000000001</v>
      </c>
      <c r="L3207" s="20"/>
      <c r="M3207" s="20"/>
      <c r="N3207" s="20"/>
      <c r="O3207" s="20"/>
      <c r="P3207" s="209">
        <v>4.2690000000000001</v>
      </c>
      <c r="Q3207" s="209">
        <v>8.8040000000000003</v>
      </c>
      <c r="R3207" s="209">
        <v>11.132999999999999</v>
      </c>
      <c r="S3207" s="209">
        <v>13.984</v>
      </c>
      <c r="T3207" s="209">
        <v>13.071999999999999</v>
      </c>
      <c r="U3207" s="209">
        <v>11.318</v>
      </c>
      <c r="V3207" s="209">
        <v>6.38</v>
      </c>
      <c r="W3207" s="209">
        <v>3.69</v>
      </c>
      <c r="X3207" s="209">
        <v>3.9E-2</v>
      </c>
      <c r="Y3207" s="20"/>
      <c r="Z3207" s="20"/>
      <c r="AA3207" s="20"/>
      <c r="AB3207" s="20"/>
      <c r="AC3207" s="209">
        <v>2.1440000000000001</v>
      </c>
      <c r="AD3207" s="209">
        <v>4.0679999999999996</v>
      </c>
      <c r="AE3207" s="209">
        <v>3.4020000000000001</v>
      </c>
      <c r="AF3207" s="209">
        <v>3.1019999999999999</v>
      </c>
      <c r="AG3207" s="209">
        <v>1.96</v>
      </c>
      <c r="AH3207" s="209">
        <v>0.86299999999999999</v>
      </c>
      <c r="AI3207" s="209">
        <v>0.22900000000000001</v>
      </c>
      <c r="AJ3207" s="20"/>
      <c r="AK3207" s="20"/>
      <c r="AL3207" s="20"/>
      <c r="AM3207" s="209">
        <v>0.52900000000000003</v>
      </c>
      <c r="AN3207" s="20"/>
      <c r="AO3207" s="20"/>
      <c r="AP3207" s="209">
        <v>5.1859999999999999</v>
      </c>
      <c r="AQ3207" s="20"/>
      <c r="AR3207" s="209">
        <v>3.069</v>
      </c>
      <c r="AS3207" s="209">
        <v>1.476</v>
      </c>
      <c r="AT3207" s="209">
        <v>0.85699999999999998</v>
      </c>
      <c r="AU3207" s="209">
        <v>0.36199999999999999</v>
      </c>
      <c r="AV3207" s="20"/>
      <c r="AW3207" s="20"/>
      <c r="AX3207" s="20"/>
      <c r="AY3207" s="20"/>
      <c r="AZ3207" s="209">
        <v>0.42299999999999999</v>
      </c>
      <c r="BA3207" s="209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208">
        <v>6.3440000000000003</v>
      </c>
      <c r="G3208" s="208">
        <v>6.02</v>
      </c>
      <c r="H3208" s="208">
        <v>4.12</v>
      </c>
      <c r="I3208" s="221">
        <v>3.8149999999999999</v>
      </c>
      <c r="J3208" s="221"/>
      <c r="K3208" s="208">
        <v>0.39500000000000002</v>
      </c>
      <c r="L3208" s="24"/>
      <c r="M3208" s="24"/>
      <c r="N3208" s="24"/>
      <c r="O3208" s="24"/>
      <c r="P3208" s="208">
        <v>3.0659999999999998</v>
      </c>
      <c r="Q3208" s="208">
        <v>5.13</v>
      </c>
      <c r="R3208" s="208">
        <v>6.5190000000000001</v>
      </c>
      <c r="S3208" s="208">
        <v>8.3379999999999992</v>
      </c>
      <c r="T3208" s="208">
        <v>7.9039999999999999</v>
      </c>
      <c r="U3208" s="208">
        <v>6.5830000000000002</v>
      </c>
      <c r="V3208" s="208">
        <v>3.8660000000000001</v>
      </c>
      <c r="W3208" s="208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208">
        <v>3.782</v>
      </c>
      <c r="G3209" s="208">
        <v>4.1040000000000001</v>
      </c>
      <c r="H3209" s="208">
        <v>2.9870000000000001</v>
      </c>
      <c r="I3209" s="221">
        <v>1.609</v>
      </c>
      <c r="J3209" s="221"/>
      <c r="K3209" s="24"/>
      <c r="L3209" s="24"/>
      <c r="M3209" s="24"/>
      <c r="N3209" s="24"/>
      <c r="O3209" s="24"/>
      <c r="P3209" s="208">
        <v>0.745</v>
      </c>
      <c r="Q3209" s="208">
        <v>2.95</v>
      </c>
      <c r="R3209" s="208">
        <v>3.6589999999999998</v>
      </c>
      <c r="S3209" s="208">
        <v>4.343</v>
      </c>
      <c r="T3209" s="208">
        <v>4.0549999999999997</v>
      </c>
      <c r="U3209" s="208">
        <v>3.9319999999999999</v>
      </c>
      <c r="V3209" s="208">
        <v>2.1080000000000001</v>
      </c>
      <c r="W3209" s="208">
        <v>1.5409999999999999</v>
      </c>
      <c r="X3209" s="24"/>
      <c r="Y3209" s="24"/>
      <c r="Z3209" s="24"/>
      <c r="AA3209" s="24"/>
      <c r="AB3209" s="24"/>
      <c r="AC3209" s="208">
        <v>1.37</v>
      </c>
      <c r="AD3209" s="208">
        <v>2.81</v>
      </c>
      <c r="AE3209" s="208">
        <v>2.113</v>
      </c>
      <c r="AF3209" s="208">
        <v>2.1469999999999998</v>
      </c>
      <c r="AG3209" s="208">
        <v>1.419</v>
      </c>
      <c r="AH3209" s="208">
        <v>0.58499999999999996</v>
      </c>
      <c r="AI3209" s="208">
        <v>0.19400000000000001</v>
      </c>
      <c r="AJ3209" s="24"/>
      <c r="AK3209" s="24"/>
      <c r="AL3209" s="24"/>
      <c r="AM3209" s="24"/>
      <c r="AN3209" s="24"/>
      <c r="AO3209" s="24"/>
      <c r="AP3209" s="208">
        <v>5.1859999999999999</v>
      </c>
      <c r="AQ3209" s="24"/>
      <c r="AR3209" s="208">
        <v>3.069</v>
      </c>
      <c r="AS3209" s="208">
        <v>1.476</v>
      </c>
      <c r="AT3209" s="208">
        <v>0.85699999999999998</v>
      </c>
      <c r="AU3209" s="208">
        <v>0.36199999999999999</v>
      </c>
      <c r="AV3209" s="24"/>
      <c r="AW3209" s="24"/>
      <c r="AX3209" s="24"/>
      <c r="AY3209" s="24"/>
      <c r="AZ3209" s="208">
        <v>0.42299999999999999</v>
      </c>
      <c r="BA3209" s="208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208">
        <v>1.0720000000000001</v>
      </c>
      <c r="G3210" s="208">
        <v>1.0820000000000001</v>
      </c>
      <c r="H3210" s="208">
        <v>0.72699999999999998</v>
      </c>
      <c r="I3210" s="221">
        <v>0.57399999999999995</v>
      </c>
      <c r="J3210" s="221"/>
      <c r="K3210" s="208">
        <v>5.3999999999999999E-2</v>
      </c>
      <c r="L3210" s="24"/>
      <c r="M3210" s="24"/>
      <c r="N3210" s="24"/>
      <c r="O3210" s="24"/>
      <c r="P3210" s="208">
        <v>0.45800000000000002</v>
      </c>
      <c r="Q3210" s="208">
        <v>0.72399999999999998</v>
      </c>
      <c r="R3210" s="208">
        <v>0.95499999999999996</v>
      </c>
      <c r="S3210" s="208">
        <v>1.3029999999999999</v>
      </c>
      <c r="T3210" s="208">
        <v>1.113</v>
      </c>
      <c r="U3210" s="208">
        <v>0.80300000000000005</v>
      </c>
      <c r="V3210" s="208">
        <v>0.40600000000000003</v>
      </c>
      <c r="W3210" s="208">
        <v>0.31</v>
      </c>
      <c r="X3210" s="208">
        <v>3.9E-2</v>
      </c>
      <c r="Y3210" s="24"/>
      <c r="Z3210" s="24"/>
      <c r="AA3210" s="24"/>
      <c r="AB3210" s="24"/>
      <c r="AC3210" s="208">
        <v>0.77400000000000002</v>
      </c>
      <c r="AD3210" s="208">
        <v>1.258</v>
      </c>
      <c r="AE3210" s="208">
        <v>1.2889999999999999</v>
      </c>
      <c r="AF3210" s="208">
        <v>0.95499999999999996</v>
      </c>
      <c r="AG3210" s="208">
        <v>0.54100000000000004</v>
      </c>
      <c r="AH3210" s="208">
        <v>0.27800000000000002</v>
      </c>
      <c r="AI3210" s="208">
        <v>3.5000000000000003E-2</v>
      </c>
      <c r="AJ3210" s="24"/>
      <c r="AK3210" s="24"/>
      <c r="AL3210" s="24"/>
      <c r="AM3210" s="208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209">
        <v>3.5779999999999998</v>
      </c>
      <c r="G3211" s="209">
        <v>3.4609999999999999</v>
      </c>
      <c r="H3211" s="209">
        <v>2.2410000000000001</v>
      </c>
      <c r="I3211" s="224">
        <v>1.86</v>
      </c>
      <c r="J3211" s="224"/>
      <c r="K3211" s="209">
        <v>0.82899999999999996</v>
      </c>
      <c r="L3211" s="20"/>
      <c r="M3211" s="20"/>
      <c r="N3211" s="20"/>
      <c r="O3211" s="209">
        <v>0.70599999999999996</v>
      </c>
      <c r="P3211" s="209">
        <v>1.8240000000000001</v>
      </c>
      <c r="Q3211" s="209">
        <v>3.03</v>
      </c>
      <c r="R3211" s="209">
        <v>3.8130000000000002</v>
      </c>
      <c r="S3211" s="209">
        <v>4.79</v>
      </c>
      <c r="T3211" s="209">
        <v>4.569</v>
      </c>
      <c r="U3211" s="209">
        <v>3.3140000000000001</v>
      </c>
      <c r="V3211" s="209">
        <v>1.579</v>
      </c>
      <c r="W3211" s="209">
        <v>0.52500000000000002</v>
      </c>
      <c r="X3211" s="20"/>
      <c r="Y3211" s="20"/>
      <c r="Z3211" s="20"/>
      <c r="AA3211" s="209">
        <v>0.626</v>
      </c>
      <c r="AB3211" s="209">
        <v>5.7939999999999996</v>
      </c>
      <c r="AC3211" s="20"/>
      <c r="AD3211" s="209">
        <v>3.8460000000000001</v>
      </c>
      <c r="AE3211" s="209">
        <v>4.2480000000000002</v>
      </c>
      <c r="AF3211" s="209">
        <v>4.048</v>
      </c>
      <c r="AG3211" s="20"/>
      <c r="AH3211" s="209">
        <v>3.6139999999999999</v>
      </c>
      <c r="AI3211" s="209">
        <v>1.298</v>
      </c>
      <c r="AJ3211" s="20"/>
      <c r="AK3211" s="20"/>
      <c r="AL3211" s="20"/>
      <c r="AM3211" s="209">
        <v>0.628</v>
      </c>
      <c r="AN3211" s="209">
        <v>1.8180000000000001</v>
      </c>
      <c r="AO3211" s="209">
        <v>3.2280000000000002</v>
      </c>
      <c r="AP3211" s="209">
        <v>4.7850000000000001</v>
      </c>
      <c r="AQ3211" s="209">
        <v>4.4119999999999999</v>
      </c>
      <c r="AR3211" s="20"/>
      <c r="AS3211" s="209">
        <v>7.56</v>
      </c>
      <c r="AT3211" s="209">
        <v>2.02</v>
      </c>
      <c r="AU3211" s="209">
        <v>0.91800000000000004</v>
      </c>
      <c r="AV3211" s="209">
        <v>7.4999999999999997E-2</v>
      </c>
      <c r="AW3211" s="20"/>
      <c r="AX3211" s="20"/>
      <c r="AY3211" s="209">
        <v>0.91600000000000004</v>
      </c>
      <c r="AZ3211" s="209">
        <v>1.272</v>
      </c>
      <c r="BA3211" s="209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208">
        <v>3.5779999999999998</v>
      </c>
      <c r="G3212" s="208">
        <v>3.4609999999999999</v>
      </c>
      <c r="H3212" s="208">
        <v>2.2410000000000001</v>
      </c>
      <c r="I3212" s="221">
        <v>1.86</v>
      </c>
      <c r="J3212" s="221"/>
      <c r="K3212" s="208">
        <v>0.82899999999999996</v>
      </c>
      <c r="L3212" s="24"/>
      <c r="M3212" s="24"/>
      <c r="N3212" s="24"/>
      <c r="O3212" s="208">
        <v>0.70599999999999996</v>
      </c>
      <c r="P3212" s="208">
        <v>1.8240000000000001</v>
      </c>
      <c r="Q3212" s="208">
        <v>3.03</v>
      </c>
      <c r="R3212" s="208">
        <v>3.8130000000000002</v>
      </c>
      <c r="S3212" s="208">
        <v>4.79</v>
      </c>
      <c r="T3212" s="208">
        <v>4.569</v>
      </c>
      <c r="U3212" s="208">
        <v>3.3140000000000001</v>
      </c>
      <c r="V3212" s="208">
        <v>1.579</v>
      </c>
      <c r="W3212" s="208">
        <v>0.52500000000000002</v>
      </c>
      <c r="X3212" s="24"/>
      <c r="Y3212" s="24"/>
      <c r="Z3212" s="24"/>
      <c r="AA3212" s="208">
        <v>0.626</v>
      </c>
      <c r="AB3212" s="208">
        <v>5.7939999999999996</v>
      </c>
      <c r="AC3212" s="24"/>
      <c r="AD3212" s="208">
        <v>3.8460000000000001</v>
      </c>
      <c r="AE3212" s="208">
        <v>4.2480000000000002</v>
      </c>
      <c r="AF3212" s="208">
        <v>4.048</v>
      </c>
      <c r="AG3212" s="24"/>
      <c r="AH3212" s="208">
        <v>3.6139999999999999</v>
      </c>
      <c r="AI3212" s="208">
        <v>1.298</v>
      </c>
      <c r="AJ3212" s="24"/>
      <c r="AK3212" s="24"/>
      <c r="AL3212" s="24"/>
      <c r="AM3212" s="208">
        <v>0.628</v>
      </c>
      <c r="AN3212" s="208">
        <v>1.8180000000000001</v>
      </c>
      <c r="AO3212" s="208">
        <v>3.2280000000000002</v>
      </c>
      <c r="AP3212" s="208">
        <v>4.7850000000000001</v>
      </c>
      <c r="AQ3212" s="208">
        <v>4.4119999999999999</v>
      </c>
      <c r="AR3212" s="24"/>
      <c r="AS3212" s="208">
        <v>7.56</v>
      </c>
      <c r="AT3212" s="208">
        <v>2.02</v>
      </c>
      <c r="AU3212" s="208">
        <v>0.91800000000000004</v>
      </c>
      <c r="AV3212" s="208">
        <v>7.4999999999999997E-2</v>
      </c>
      <c r="AW3212" s="24"/>
      <c r="AX3212" s="24"/>
      <c r="AY3212" s="208">
        <v>0.91600000000000004</v>
      </c>
      <c r="AZ3212" s="208">
        <v>1.272</v>
      </c>
      <c r="BA3212" s="208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209">
        <v>0.71199999999999997</v>
      </c>
      <c r="G3213" s="20"/>
      <c r="H3213" s="209">
        <v>0.17399999999999999</v>
      </c>
      <c r="I3213" s="20"/>
      <c r="J3213" s="20"/>
      <c r="K3213" s="209">
        <v>0.126</v>
      </c>
      <c r="L3213" s="20"/>
      <c r="M3213" s="20"/>
      <c r="N3213" s="20"/>
      <c r="O3213" s="20"/>
      <c r="P3213" s="209">
        <v>0.27400000000000002</v>
      </c>
      <c r="Q3213" s="209">
        <v>8.5000000000000006E-2</v>
      </c>
      <c r="R3213" s="209">
        <v>0.105</v>
      </c>
      <c r="S3213" s="209">
        <v>6.6000000000000003E-2</v>
      </c>
      <c r="T3213" s="209">
        <v>0.123</v>
      </c>
      <c r="U3213" s="209">
        <v>0.125</v>
      </c>
      <c r="V3213" s="209">
        <v>0.13800000000000001</v>
      </c>
      <c r="W3213" s="209">
        <v>0.11600000000000001</v>
      </c>
      <c r="X3213" s="209">
        <v>0.04</v>
      </c>
      <c r="Y3213" s="20"/>
      <c r="Z3213" s="20"/>
      <c r="AA3213" s="209">
        <v>0.13</v>
      </c>
      <c r="AB3213" s="209">
        <v>0.128</v>
      </c>
      <c r="AC3213" s="209">
        <v>0.109</v>
      </c>
      <c r="AD3213" s="209">
        <v>0.14899999999999999</v>
      </c>
      <c r="AE3213" s="209">
        <v>7.2999999999999995E-2</v>
      </c>
      <c r="AF3213" s="209">
        <v>7.0999999999999994E-2</v>
      </c>
      <c r="AG3213" s="209">
        <v>0.113</v>
      </c>
      <c r="AH3213" s="20"/>
      <c r="AI3213" s="209">
        <v>0.188</v>
      </c>
      <c r="AJ3213" s="209">
        <v>4.4999999999999998E-2</v>
      </c>
      <c r="AK3213" s="20"/>
      <c r="AL3213" s="20"/>
      <c r="AM3213" s="209">
        <v>9.4E-2</v>
      </c>
      <c r="AN3213" s="209">
        <v>0.109</v>
      </c>
      <c r="AO3213" s="209">
        <v>9.6000000000000002E-2</v>
      </c>
      <c r="AP3213" s="209">
        <v>0.14799999999999999</v>
      </c>
      <c r="AQ3213" s="209">
        <v>6.6000000000000003E-2</v>
      </c>
      <c r="AR3213" s="209">
        <v>0.13600000000000001</v>
      </c>
      <c r="AS3213" s="209">
        <v>0.11</v>
      </c>
      <c r="AT3213" s="209">
        <v>0.13800000000000001</v>
      </c>
      <c r="AU3213" s="209">
        <v>8.4000000000000005E-2</v>
      </c>
      <c r="AV3213" s="209">
        <v>3.4000000000000002E-2</v>
      </c>
      <c r="AW3213" s="209">
        <v>3.4000000000000002E-2</v>
      </c>
      <c r="AX3213" s="20"/>
      <c r="AY3213" s="209">
        <v>0.1</v>
      </c>
      <c r="AZ3213" s="20"/>
      <c r="BA3213" s="209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208">
        <v>0.71199999999999997</v>
      </c>
      <c r="G3214" s="24"/>
      <c r="H3214" s="208">
        <v>0.17399999999999999</v>
      </c>
      <c r="I3214" s="24"/>
      <c r="J3214" s="24"/>
      <c r="K3214" s="208">
        <v>0.126</v>
      </c>
      <c r="L3214" s="24"/>
      <c r="M3214" s="24"/>
      <c r="N3214" s="24"/>
      <c r="O3214" s="24"/>
      <c r="P3214" s="208">
        <v>0.27400000000000002</v>
      </c>
      <c r="Q3214" s="208">
        <v>8.5000000000000006E-2</v>
      </c>
      <c r="R3214" s="208">
        <v>0.105</v>
      </c>
      <c r="S3214" s="208">
        <v>6.6000000000000003E-2</v>
      </c>
      <c r="T3214" s="208">
        <v>0.123</v>
      </c>
      <c r="U3214" s="208">
        <v>0.125</v>
      </c>
      <c r="V3214" s="208">
        <v>0.13800000000000001</v>
      </c>
      <c r="W3214" s="208">
        <v>0.11600000000000001</v>
      </c>
      <c r="X3214" s="208">
        <v>0.04</v>
      </c>
      <c r="Y3214" s="24"/>
      <c r="Z3214" s="24"/>
      <c r="AA3214" s="208">
        <v>0.13</v>
      </c>
      <c r="AB3214" s="208">
        <v>0.128</v>
      </c>
      <c r="AC3214" s="208">
        <v>0.109</v>
      </c>
      <c r="AD3214" s="208">
        <v>0.14899999999999999</v>
      </c>
      <c r="AE3214" s="208">
        <v>7.2999999999999995E-2</v>
      </c>
      <c r="AF3214" s="208">
        <v>7.0999999999999994E-2</v>
      </c>
      <c r="AG3214" s="208">
        <v>0.113</v>
      </c>
      <c r="AH3214" s="24"/>
      <c r="AI3214" s="208">
        <v>0.188</v>
      </c>
      <c r="AJ3214" s="208">
        <v>4.4999999999999998E-2</v>
      </c>
      <c r="AK3214" s="24"/>
      <c r="AL3214" s="24"/>
      <c r="AM3214" s="208">
        <v>9.4E-2</v>
      </c>
      <c r="AN3214" s="208">
        <v>0.109</v>
      </c>
      <c r="AO3214" s="208">
        <v>9.6000000000000002E-2</v>
      </c>
      <c r="AP3214" s="208">
        <v>0.14799999999999999</v>
      </c>
      <c r="AQ3214" s="208">
        <v>6.6000000000000003E-2</v>
      </c>
      <c r="AR3214" s="208">
        <v>0.13600000000000001</v>
      </c>
      <c r="AS3214" s="208">
        <v>0.11</v>
      </c>
      <c r="AT3214" s="208">
        <v>0.13800000000000001</v>
      </c>
      <c r="AU3214" s="208">
        <v>8.4000000000000005E-2</v>
      </c>
      <c r="AV3214" s="208">
        <v>3.4000000000000002E-2</v>
      </c>
      <c r="AW3214" s="208">
        <v>3.4000000000000002E-2</v>
      </c>
      <c r="AX3214" s="24"/>
      <c r="AY3214" s="208">
        <v>0.1</v>
      </c>
      <c r="AZ3214" s="24"/>
      <c r="BA3214" s="208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209"/>
      <c r="G3215" s="20"/>
      <c r="H3215" s="209"/>
      <c r="I3215" s="20"/>
      <c r="J3215" s="20"/>
      <c r="K3215" s="209"/>
      <c r="L3215" s="20"/>
      <c r="M3215" s="20"/>
      <c r="N3215" s="20"/>
      <c r="O3215" s="20"/>
      <c r="P3215" s="209"/>
      <c r="Q3215" s="209"/>
      <c r="R3215" s="209"/>
      <c r="S3215" s="209"/>
      <c r="T3215" s="209"/>
      <c r="U3215" s="209"/>
      <c r="V3215" s="209"/>
      <c r="W3215" s="209"/>
      <c r="X3215" s="209"/>
      <c r="Y3215" s="20"/>
      <c r="Z3215" s="20"/>
      <c r="AA3215" s="209"/>
      <c r="AB3215" s="209"/>
      <c r="AC3215" s="209"/>
      <c r="AD3215" s="209"/>
      <c r="AE3215" s="209"/>
      <c r="AF3215" s="209"/>
      <c r="AG3215" s="209"/>
      <c r="AH3215" s="20"/>
      <c r="AI3215" s="209"/>
      <c r="AJ3215" s="209"/>
      <c r="AK3215" s="20"/>
      <c r="AL3215" s="20"/>
      <c r="AM3215" s="209"/>
      <c r="AN3215" s="209"/>
      <c r="AO3215" s="209"/>
      <c r="AP3215" s="209"/>
      <c r="AQ3215" s="209"/>
      <c r="AR3215" s="209"/>
      <c r="AS3215" s="209"/>
      <c r="AT3215" s="209"/>
      <c r="AU3215" s="209"/>
      <c r="AV3215" s="209"/>
      <c r="AW3215" s="209"/>
      <c r="AX3215" s="20"/>
      <c r="AY3215" s="209"/>
      <c r="AZ3215" s="20"/>
      <c r="BA3215" s="209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208"/>
      <c r="G3216" s="24"/>
      <c r="H3216" s="208"/>
      <c r="I3216" s="24"/>
      <c r="J3216" s="24"/>
      <c r="K3216" s="208"/>
      <c r="L3216" s="24"/>
      <c r="M3216" s="24"/>
      <c r="N3216" s="24"/>
      <c r="O3216" s="24"/>
      <c r="P3216" s="208"/>
      <c r="Q3216" s="208"/>
      <c r="R3216" s="208"/>
      <c r="S3216" s="208"/>
      <c r="T3216" s="208"/>
      <c r="U3216" s="208"/>
      <c r="V3216" s="208"/>
      <c r="W3216" s="208"/>
      <c r="X3216" s="208"/>
      <c r="Y3216" s="24"/>
      <c r="Z3216" s="24"/>
      <c r="AA3216" s="208"/>
      <c r="AB3216" s="208"/>
      <c r="AC3216" s="208"/>
      <c r="AD3216" s="208"/>
      <c r="AE3216" s="208"/>
      <c r="AF3216" s="208"/>
      <c r="AG3216" s="208"/>
      <c r="AH3216" s="24"/>
      <c r="AI3216" s="208"/>
      <c r="AJ3216" s="208"/>
      <c r="AK3216" s="24"/>
      <c r="AL3216" s="24"/>
      <c r="AM3216" s="208"/>
      <c r="AN3216" s="208"/>
      <c r="AO3216" s="208"/>
      <c r="AP3216" s="208"/>
      <c r="AQ3216" s="208"/>
      <c r="AR3216" s="208"/>
      <c r="AS3216" s="208"/>
      <c r="AT3216" s="208"/>
      <c r="AU3216" s="208"/>
      <c r="AV3216" s="208"/>
      <c r="AW3216" s="208"/>
      <c r="AX3216" s="24"/>
      <c r="AY3216" s="208"/>
      <c r="AZ3216" s="24"/>
      <c r="BA3216" s="208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209"/>
      <c r="G3217" s="20"/>
      <c r="H3217" s="209"/>
      <c r="I3217" s="20"/>
      <c r="J3217" s="20"/>
      <c r="K3217" s="209"/>
      <c r="L3217" s="20"/>
      <c r="M3217" s="20"/>
      <c r="N3217" s="20"/>
      <c r="O3217" s="20"/>
      <c r="P3217" s="209"/>
      <c r="Q3217" s="209"/>
      <c r="R3217" s="209"/>
      <c r="S3217" s="209"/>
      <c r="T3217" s="209"/>
      <c r="U3217" s="209"/>
      <c r="V3217" s="209"/>
      <c r="W3217" s="209"/>
      <c r="X3217" s="209"/>
      <c r="Y3217" s="20"/>
      <c r="Z3217" s="20"/>
      <c r="AA3217" s="209"/>
      <c r="AB3217" s="209"/>
      <c r="AC3217" s="209"/>
      <c r="AD3217" s="209"/>
      <c r="AE3217" s="209"/>
      <c r="AF3217" s="209"/>
      <c r="AG3217" s="209"/>
      <c r="AH3217" s="20"/>
      <c r="AI3217" s="209"/>
      <c r="AJ3217" s="209"/>
      <c r="AK3217" s="20"/>
      <c r="AL3217" s="20"/>
      <c r="AM3217" s="209"/>
      <c r="AN3217" s="209"/>
      <c r="AO3217" s="209"/>
      <c r="AP3217" s="209"/>
      <c r="AQ3217" s="209"/>
      <c r="AR3217" s="209"/>
      <c r="AS3217" s="209"/>
      <c r="AT3217" s="209"/>
      <c r="AU3217" s="209"/>
      <c r="AV3217" s="209"/>
      <c r="AW3217" s="209"/>
      <c r="AX3217" s="20"/>
      <c r="AY3217" s="209"/>
      <c r="AZ3217" s="20"/>
      <c r="BA3217" s="209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208"/>
      <c r="G3218" s="24"/>
      <c r="H3218" s="208"/>
      <c r="I3218" s="24"/>
      <c r="J3218" s="24"/>
      <c r="K3218" s="208"/>
      <c r="L3218" s="24"/>
      <c r="M3218" s="24"/>
      <c r="N3218" s="24"/>
      <c r="O3218" s="24"/>
      <c r="P3218" s="208"/>
      <c r="Q3218" s="208"/>
      <c r="R3218" s="208"/>
      <c r="S3218" s="208"/>
      <c r="T3218" s="208"/>
      <c r="U3218" s="208"/>
      <c r="V3218" s="208"/>
      <c r="W3218" s="208"/>
      <c r="X3218" s="208"/>
      <c r="Y3218" s="24"/>
      <c r="Z3218" s="24"/>
      <c r="AA3218" s="208"/>
      <c r="AB3218" s="208"/>
      <c r="AC3218" s="208"/>
      <c r="AD3218" s="208"/>
      <c r="AE3218" s="208"/>
      <c r="AF3218" s="208"/>
      <c r="AG3218" s="208"/>
      <c r="AH3218" s="24"/>
      <c r="AI3218" s="208"/>
      <c r="AJ3218" s="208"/>
      <c r="AK3218" s="24"/>
      <c r="AL3218" s="24"/>
      <c r="AM3218" s="208"/>
      <c r="AN3218" s="208"/>
      <c r="AO3218" s="208"/>
      <c r="AP3218" s="208"/>
      <c r="AQ3218" s="208"/>
      <c r="AR3218" s="208"/>
      <c r="AS3218" s="208"/>
      <c r="AT3218" s="208"/>
      <c r="AU3218" s="208"/>
      <c r="AV3218" s="208"/>
      <c r="AW3218" s="208"/>
      <c r="AX3218" s="24"/>
      <c r="AY3218" s="208"/>
      <c r="AZ3218" s="24"/>
      <c r="BA3218" s="208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211">
        <v>342.3</v>
      </c>
      <c r="R3219" s="211">
        <v>623.01800000000003</v>
      </c>
      <c r="S3219" s="211">
        <v>472.262</v>
      </c>
      <c r="T3219" s="211">
        <v>526.33600000000001</v>
      </c>
      <c r="U3219" s="211">
        <v>415.60300000000001</v>
      </c>
      <c r="V3219" s="211">
        <v>239.994</v>
      </c>
      <c r="W3219" s="211">
        <v>129.54400000000001</v>
      </c>
      <c r="X3219" s="211">
        <v>1.766</v>
      </c>
      <c r="Y3219" s="211">
        <v>1.7430000000000001</v>
      </c>
      <c r="Z3219" s="211">
        <v>1.0109999999999999</v>
      </c>
      <c r="AA3219" s="211">
        <v>151.90799999999999</v>
      </c>
      <c r="AB3219" s="211">
        <v>229.297</v>
      </c>
      <c r="AC3219" s="211">
        <v>429.75</v>
      </c>
      <c r="AD3219" s="210">
        <v>1066.5219999999999</v>
      </c>
      <c r="AE3219" s="211">
        <v>766.36800000000005</v>
      </c>
      <c r="AF3219" s="210">
        <v>2150.808</v>
      </c>
      <c r="AG3219" s="211">
        <v>785.27599999999995</v>
      </c>
      <c r="AH3219" s="211">
        <v>532.76300000000003</v>
      </c>
      <c r="AI3219" s="211">
        <v>287.08499999999998</v>
      </c>
      <c r="AJ3219" s="211">
        <v>8.4260000000000002</v>
      </c>
      <c r="AK3219" s="211">
        <v>6.83</v>
      </c>
      <c r="AL3219" s="211">
        <v>16.896000000000001</v>
      </c>
      <c r="AM3219" s="210">
        <v>2704.5219999999999</v>
      </c>
      <c r="AN3219" s="210">
        <v>1589.384</v>
      </c>
      <c r="AO3219" s="210">
        <v>2192.6889999999999</v>
      </c>
      <c r="AP3219" s="210">
        <v>2818.1669999999999</v>
      </c>
      <c r="AQ3219" s="210">
        <v>2817.5659999999998</v>
      </c>
      <c r="AR3219" s="210">
        <v>2354.6579999999999</v>
      </c>
      <c r="AS3219" s="210">
        <v>1891.934</v>
      </c>
      <c r="AT3219" s="210">
        <v>1129.6780000000001</v>
      </c>
      <c r="AU3219" s="211">
        <v>599.51900000000001</v>
      </c>
      <c r="AV3219" s="211">
        <v>25.193000000000001</v>
      </c>
      <c r="AW3219" s="211">
        <v>4.1029999999999998</v>
      </c>
      <c r="AX3219" s="211">
        <v>39.036000000000001</v>
      </c>
      <c r="AY3219" s="211">
        <v>695.495</v>
      </c>
      <c r="AZ3219" s="210">
        <v>1115.52</v>
      </c>
      <c r="BA3219" s="210">
        <v>1824.873</v>
      </c>
      <c r="BB3219" s="14">
        <f>SUM(BB3220:BB3303)/2</f>
        <v>5667.2649999999994</v>
      </c>
      <c r="BC3219" s="14">
        <f>SUM(BC3220:BC3288)+BC3289+BC3291+BC3293+BC3295+BC3297+BC3299+BC3301+BC3303</f>
        <v>12884.907204301073</v>
      </c>
      <c r="BD3219" s="15">
        <f t="shared" si="659"/>
        <v>7617.2916666666661</v>
      </c>
      <c r="BE3219" s="14">
        <f>BC3219-BD3219</f>
        <v>5267.6155376344068</v>
      </c>
      <c r="BG3219" s="43"/>
      <c r="BH3219" s="14">
        <f>(BC3219*24*31/1000000)+BH3274</f>
        <v>9.6205949599999965</v>
      </c>
      <c r="BI3219" s="41">
        <f>(BD3219*24*31/1000000)+BI3274</f>
        <v>5.7012650000000002</v>
      </c>
      <c r="BJ3219" s="78">
        <f>BH3219-BI3219</f>
        <v>3.9193299599999962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9">
        <v>2.0990000000000002</v>
      </c>
      <c r="AO3220" s="20"/>
      <c r="AP3220" s="209">
        <v>10.228999999999999</v>
      </c>
      <c r="AQ3220" s="209">
        <v>5.9359999999999999</v>
      </c>
      <c r="AR3220" s="209">
        <v>7.7949999999999999</v>
      </c>
      <c r="AS3220" s="209">
        <v>7.7030000000000003</v>
      </c>
      <c r="AT3220" s="209">
        <v>7.34</v>
      </c>
      <c r="AU3220" s="209">
        <v>6.95</v>
      </c>
      <c r="AV3220" s="20"/>
      <c r="AW3220" s="20"/>
      <c r="AX3220" s="209">
        <v>2.585</v>
      </c>
      <c r="AY3220" s="209">
        <v>1.863</v>
      </c>
      <c r="AZ3220" s="209">
        <v>2.577</v>
      </c>
      <c r="BA3220" s="209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08">
        <v>2.0990000000000002</v>
      </c>
      <c r="AO3221" s="24"/>
      <c r="AP3221" s="208">
        <v>10.228999999999999</v>
      </c>
      <c r="AQ3221" s="208">
        <v>5.9359999999999999</v>
      </c>
      <c r="AR3221" s="208">
        <v>7.7949999999999999</v>
      </c>
      <c r="AS3221" s="208">
        <v>7.7030000000000003</v>
      </c>
      <c r="AT3221" s="208">
        <v>7.34</v>
      </c>
      <c r="AU3221" s="208">
        <v>6.95</v>
      </c>
      <c r="AV3221" s="24"/>
      <c r="AW3221" s="24"/>
      <c r="AX3221" s="208">
        <v>2.585</v>
      </c>
      <c r="AY3221" s="208">
        <v>1.863</v>
      </c>
      <c r="AZ3221" s="208">
        <v>2.577</v>
      </c>
      <c r="BA3221" s="208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9">
        <v>27.193999999999999</v>
      </c>
      <c r="AQ3222" s="209">
        <v>12.733000000000001</v>
      </c>
      <c r="AR3222" s="209">
        <v>12.685</v>
      </c>
      <c r="AS3222" s="209">
        <v>3.6080000000000001</v>
      </c>
      <c r="AT3222" s="209">
        <v>5.0030000000000001</v>
      </c>
      <c r="AU3222" s="209">
        <v>2.39</v>
      </c>
      <c r="AV3222" s="20"/>
      <c r="AW3222" s="20"/>
      <c r="AX3222" s="20"/>
      <c r="AY3222" s="209">
        <v>2.601</v>
      </c>
      <c r="AZ3222" s="209">
        <v>2.8769999999999998</v>
      </c>
      <c r="BA3222" s="209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08">
        <v>27.193999999999999</v>
      </c>
      <c r="AQ3223" s="208">
        <v>12.733000000000001</v>
      </c>
      <c r="AR3223" s="208">
        <v>12.685</v>
      </c>
      <c r="AS3223" s="208">
        <v>3.6080000000000001</v>
      </c>
      <c r="AT3223" s="208">
        <v>5.0030000000000001</v>
      </c>
      <c r="AU3223" s="208">
        <v>2.39</v>
      </c>
      <c r="AV3223" s="24"/>
      <c r="AW3223" s="24"/>
      <c r="AX3223" s="24"/>
      <c r="AY3223" s="208">
        <v>2.601</v>
      </c>
      <c r="AZ3223" s="208">
        <v>2.8769999999999998</v>
      </c>
      <c r="BA3223" s="208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9">
        <v>342.3</v>
      </c>
      <c r="R3224" s="209">
        <v>607.9</v>
      </c>
      <c r="S3224" s="209">
        <v>453.649</v>
      </c>
      <c r="T3224" s="209">
        <v>480.9</v>
      </c>
      <c r="U3224" s="209">
        <v>393.54899999999998</v>
      </c>
      <c r="V3224" s="209">
        <v>224.63800000000001</v>
      </c>
      <c r="W3224" s="209">
        <v>117.782</v>
      </c>
      <c r="X3224" s="20"/>
      <c r="Y3224" s="20"/>
      <c r="Z3224" s="20"/>
      <c r="AA3224" s="209">
        <v>143.28200000000001</v>
      </c>
      <c r="AB3224" s="209">
        <v>195.703</v>
      </c>
      <c r="AC3224" s="209">
        <v>353.03</v>
      </c>
      <c r="AD3224" s="209">
        <v>492.52</v>
      </c>
      <c r="AE3224" s="209">
        <v>653.82299999999998</v>
      </c>
      <c r="AF3224" s="207">
        <v>2015.17</v>
      </c>
      <c r="AG3224" s="209">
        <v>695.93499999999995</v>
      </c>
      <c r="AH3224" s="209">
        <v>449.267</v>
      </c>
      <c r="AI3224" s="209">
        <v>251.76599999999999</v>
      </c>
      <c r="AJ3224" s="20"/>
      <c r="AK3224" s="20"/>
      <c r="AL3224" s="20"/>
      <c r="AM3224" s="207">
        <v>2679.43</v>
      </c>
      <c r="AN3224" s="207">
        <v>1539.1980000000001</v>
      </c>
      <c r="AO3224" s="207">
        <v>2090.9209999999998</v>
      </c>
      <c r="AP3224" s="207">
        <v>2581.098</v>
      </c>
      <c r="AQ3224" s="207">
        <v>2585.598</v>
      </c>
      <c r="AR3224" s="207">
        <v>2127.0100000000002</v>
      </c>
      <c r="AS3224" s="207">
        <v>1764.5450000000001</v>
      </c>
      <c r="AT3224" s="209">
        <v>979.49400000000003</v>
      </c>
      <c r="AU3224" s="209">
        <v>492.166</v>
      </c>
      <c r="AV3224" s="20"/>
      <c r="AW3224" s="20"/>
      <c r="AX3224" s="20"/>
      <c r="AY3224" s="209">
        <v>626.33000000000004</v>
      </c>
      <c r="AZ3224" s="207">
        <v>1045.3510000000001</v>
      </c>
      <c r="BA3224" s="207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06">
        <v>1201.4570000000001</v>
      </c>
      <c r="AN3225" s="208">
        <v>322.15899999999999</v>
      </c>
      <c r="AO3225" s="208">
        <v>489.56599999999997</v>
      </c>
      <c r="AP3225" s="208">
        <v>617.75</v>
      </c>
      <c r="AQ3225" s="208">
        <v>613.00099999999998</v>
      </c>
      <c r="AR3225" s="208">
        <v>515.38</v>
      </c>
      <c r="AS3225" s="208">
        <v>422.56299999999999</v>
      </c>
      <c r="AT3225" s="208">
        <v>236.15600000000001</v>
      </c>
      <c r="AU3225" s="208">
        <v>125.973</v>
      </c>
      <c r="AV3225" s="24"/>
      <c r="AW3225" s="24"/>
      <c r="AX3225" s="24"/>
      <c r="AY3225" s="208">
        <v>163.934</v>
      </c>
      <c r="AZ3225" s="208">
        <v>253.423</v>
      </c>
      <c r="BA3225" s="208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06"/>
      <c r="AN3226" s="208"/>
      <c r="AO3226" s="208"/>
      <c r="AP3226" s="208"/>
      <c r="AQ3226" s="208"/>
      <c r="AR3226" s="208"/>
      <c r="AS3226" s="208"/>
      <c r="AT3226" s="208"/>
      <c r="AU3226" s="208"/>
      <c r="AV3226" s="24"/>
      <c r="AW3226" s="24"/>
      <c r="AX3226" s="24"/>
      <c r="AY3226" s="208"/>
      <c r="AZ3226" s="208"/>
      <c r="BA3226" s="208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06"/>
      <c r="AN3227" s="208"/>
      <c r="AO3227" s="208"/>
      <c r="AP3227" s="208"/>
      <c r="AQ3227" s="208"/>
      <c r="AR3227" s="208"/>
      <c r="AS3227" s="208"/>
      <c r="AT3227" s="208"/>
      <c r="AU3227" s="208"/>
      <c r="AV3227" s="24"/>
      <c r="AW3227" s="24"/>
      <c r="AX3227" s="24"/>
      <c r="AY3227" s="208"/>
      <c r="AZ3227" s="208"/>
      <c r="BA3227" s="208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08">
        <v>170.649</v>
      </c>
      <c r="AF3228" s="206">
        <v>1619.954</v>
      </c>
      <c r="AG3228" s="208">
        <v>433.35300000000001</v>
      </c>
      <c r="AH3228" s="208">
        <v>270.601</v>
      </c>
      <c r="AI3228" s="208">
        <v>151.45699999999999</v>
      </c>
      <c r="AJ3228" s="24"/>
      <c r="AK3228" s="24"/>
      <c r="AL3228" s="24"/>
      <c r="AM3228" s="208">
        <v>192.607</v>
      </c>
      <c r="AN3228" s="208">
        <v>470.34800000000001</v>
      </c>
      <c r="AO3228" s="208">
        <v>731.43700000000001</v>
      </c>
      <c r="AP3228" s="208">
        <v>892.41700000000003</v>
      </c>
      <c r="AQ3228" s="208">
        <v>931.30899999999997</v>
      </c>
      <c r="AR3228" s="208">
        <v>767.77499999999998</v>
      </c>
      <c r="AS3228" s="208">
        <v>648.36</v>
      </c>
      <c r="AT3228" s="208">
        <v>361.71100000000001</v>
      </c>
      <c r="AU3228" s="208">
        <v>158.27799999999999</v>
      </c>
      <c r="AV3228" s="24"/>
      <c r="AW3228" s="24"/>
      <c r="AX3228" s="24"/>
      <c r="AY3228" s="208">
        <v>216.30600000000001</v>
      </c>
      <c r="AZ3228" s="208">
        <v>359.04399999999998</v>
      </c>
      <c r="BA3228" s="208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06">
        <v>1167.731</v>
      </c>
      <c r="AN3229" s="208">
        <v>452.96</v>
      </c>
      <c r="AO3229" s="208">
        <v>434.52600000000001</v>
      </c>
      <c r="AP3229" s="208">
        <v>523.06399999999996</v>
      </c>
      <c r="AQ3229" s="208">
        <v>505.36900000000003</v>
      </c>
      <c r="AR3229" s="208">
        <v>418.49900000000002</v>
      </c>
      <c r="AS3229" s="208">
        <v>342.86200000000002</v>
      </c>
      <c r="AT3229" s="208">
        <v>188.76900000000001</v>
      </c>
      <c r="AU3229" s="208">
        <v>98.656000000000006</v>
      </c>
      <c r="AV3229" s="24"/>
      <c r="AW3229" s="24"/>
      <c r="AX3229" s="24"/>
      <c r="AY3229" s="208">
        <v>121.146</v>
      </c>
      <c r="AZ3229" s="208">
        <v>187.80099999999999</v>
      </c>
      <c r="BA3229" s="208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08">
        <v>342.3</v>
      </c>
      <c r="R3230" s="208">
        <v>607.9</v>
      </c>
      <c r="S3230" s="208">
        <v>453.649</v>
      </c>
      <c r="T3230" s="208">
        <v>480.9</v>
      </c>
      <c r="U3230" s="208">
        <v>393.54899999999998</v>
      </c>
      <c r="V3230" s="208">
        <v>224.63800000000001</v>
      </c>
      <c r="W3230" s="208">
        <v>117.782</v>
      </c>
      <c r="X3230" s="24"/>
      <c r="Y3230" s="24"/>
      <c r="Z3230" s="24"/>
      <c r="AA3230" s="208">
        <v>143.28200000000001</v>
      </c>
      <c r="AB3230" s="208">
        <v>195.703</v>
      </c>
      <c r="AC3230" s="208">
        <v>353.03</v>
      </c>
      <c r="AD3230" s="208">
        <v>492.52</v>
      </c>
      <c r="AE3230" s="208">
        <v>483.17399999999998</v>
      </c>
      <c r="AF3230" s="208">
        <v>395.21600000000001</v>
      </c>
      <c r="AG3230" s="208">
        <v>262.58199999999999</v>
      </c>
      <c r="AH3230" s="208">
        <v>178.666</v>
      </c>
      <c r="AI3230" s="208">
        <v>100.309</v>
      </c>
      <c r="AJ3230" s="24"/>
      <c r="AK3230" s="24"/>
      <c r="AL3230" s="24"/>
      <c r="AM3230" s="208">
        <v>117.63500000000001</v>
      </c>
      <c r="AN3230" s="208">
        <v>293.73099999999999</v>
      </c>
      <c r="AO3230" s="208">
        <v>435.392</v>
      </c>
      <c r="AP3230" s="208">
        <v>547.86699999999996</v>
      </c>
      <c r="AQ3230" s="208">
        <v>535.91899999999998</v>
      </c>
      <c r="AR3230" s="208">
        <v>425.35599999999999</v>
      </c>
      <c r="AS3230" s="208">
        <v>350.76</v>
      </c>
      <c r="AT3230" s="208">
        <v>192.858</v>
      </c>
      <c r="AU3230" s="208">
        <v>109.259</v>
      </c>
      <c r="AV3230" s="24"/>
      <c r="AW3230" s="24"/>
      <c r="AX3230" s="24"/>
      <c r="AY3230" s="208">
        <v>124.944</v>
      </c>
      <c r="AZ3230" s="208">
        <v>245.083</v>
      </c>
      <c r="BA3230" s="208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09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208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9">
        <v>15.118</v>
      </c>
      <c r="S3233" s="209">
        <v>18.613</v>
      </c>
      <c r="T3233" s="209">
        <v>45.436</v>
      </c>
      <c r="U3233" s="209">
        <v>22.053999999999998</v>
      </c>
      <c r="V3233" s="209">
        <v>15.356</v>
      </c>
      <c r="W3233" s="209">
        <v>11.762</v>
      </c>
      <c r="X3233" s="209">
        <v>1.766</v>
      </c>
      <c r="Y3233" s="209">
        <v>1.7430000000000001</v>
      </c>
      <c r="Z3233" s="209">
        <v>1.0109999999999999</v>
      </c>
      <c r="AA3233" s="209">
        <v>8.6259999999999994</v>
      </c>
      <c r="AB3233" s="209">
        <v>33.594000000000001</v>
      </c>
      <c r="AC3233" s="209">
        <v>76.72</v>
      </c>
      <c r="AD3233" s="209">
        <v>108.80200000000001</v>
      </c>
      <c r="AE3233" s="209">
        <v>112.545</v>
      </c>
      <c r="AF3233" s="209">
        <v>124.40900000000001</v>
      </c>
      <c r="AG3233" s="209">
        <v>76.552999999999997</v>
      </c>
      <c r="AH3233" s="209">
        <v>67.644999999999996</v>
      </c>
      <c r="AI3233" s="209">
        <v>35.319000000000003</v>
      </c>
      <c r="AJ3233" s="209">
        <v>8.4260000000000002</v>
      </c>
      <c r="AK3233" s="209">
        <v>6.83</v>
      </c>
      <c r="AL3233" s="209">
        <v>15.597</v>
      </c>
      <c r="AM3233" s="209">
        <v>24.033999999999999</v>
      </c>
      <c r="AN3233" s="209">
        <v>45.29</v>
      </c>
      <c r="AO3233" s="209">
        <v>101.768</v>
      </c>
      <c r="AP3233" s="209">
        <v>185.23400000000001</v>
      </c>
      <c r="AQ3233" s="209">
        <v>203.006</v>
      </c>
      <c r="AR3233" s="209">
        <v>200.77199999999999</v>
      </c>
      <c r="AS3233" s="209">
        <v>110.90900000000001</v>
      </c>
      <c r="AT3233" s="209">
        <v>135.137</v>
      </c>
      <c r="AU3233" s="209">
        <v>88.74</v>
      </c>
      <c r="AV3233" s="209">
        <v>25.193000000000001</v>
      </c>
      <c r="AW3233" s="209">
        <v>4.1029999999999998</v>
      </c>
      <c r="AX3233" s="209">
        <v>36.442999999999998</v>
      </c>
      <c r="AY3233" s="209">
        <v>62.414000000000001</v>
      </c>
      <c r="AZ3233" s="209">
        <v>55.923000000000002</v>
      </c>
      <c r="BA3233" s="209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08">
        <v>15.118</v>
      </c>
      <c r="S3234" s="208">
        <v>18.613</v>
      </c>
      <c r="T3234" s="208">
        <v>45.436</v>
      </c>
      <c r="U3234" s="208">
        <v>22.053999999999998</v>
      </c>
      <c r="V3234" s="208">
        <v>15.356</v>
      </c>
      <c r="W3234" s="208">
        <v>11.762</v>
      </c>
      <c r="X3234" s="208">
        <v>1.766</v>
      </c>
      <c r="Y3234" s="208">
        <v>1.7430000000000001</v>
      </c>
      <c r="Z3234" s="208">
        <v>1.0109999999999999</v>
      </c>
      <c r="AA3234" s="208">
        <v>8.6259999999999994</v>
      </c>
      <c r="AB3234" s="208">
        <v>33.594000000000001</v>
      </c>
      <c r="AC3234" s="208">
        <v>76.72</v>
      </c>
      <c r="AD3234" s="208">
        <v>108.80200000000001</v>
      </c>
      <c r="AE3234" s="208">
        <v>112.545</v>
      </c>
      <c r="AF3234" s="208">
        <v>124.40900000000001</v>
      </c>
      <c r="AG3234" s="208">
        <v>76.552999999999997</v>
      </c>
      <c r="AH3234" s="208">
        <v>67.644999999999996</v>
      </c>
      <c r="AI3234" s="208">
        <v>35.319000000000003</v>
      </c>
      <c r="AJ3234" s="208">
        <v>8.4260000000000002</v>
      </c>
      <c r="AK3234" s="208">
        <v>6.83</v>
      </c>
      <c r="AL3234" s="208">
        <v>15.597</v>
      </c>
      <c r="AM3234" s="208">
        <v>24.033999999999999</v>
      </c>
      <c r="AN3234" s="208">
        <v>45.29</v>
      </c>
      <c r="AO3234" s="208">
        <v>101.768</v>
      </c>
      <c r="AP3234" s="208">
        <v>185.23400000000001</v>
      </c>
      <c r="AQ3234" s="208">
        <v>203.006</v>
      </c>
      <c r="AR3234" s="208">
        <v>200.77199999999999</v>
      </c>
      <c r="AS3234" s="208">
        <v>110.90900000000001</v>
      </c>
      <c r="AT3234" s="208">
        <v>135.137</v>
      </c>
      <c r="AU3234" s="208">
        <v>88.74</v>
      </c>
      <c r="AV3234" s="208">
        <v>25.193000000000001</v>
      </c>
      <c r="AW3234" s="208">
        <v>4.1029999999999998</v>
      </c>
      <c r="AX3234" s="208">
        <v>36.442999999999998</v>
      </c>
      <c r="AY3234" s="208">
        <v>62.414000000000001</v>
      </c>
      <c r="AZ3234" s="208">
        <v>55.923000000000002</v>
      </c>
      <c r="BA3234" s="208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9">
        <v>11.228999999999999</v>
      </c>
      <c r="AG3235" s="209">
        <v>12.788</v>
      </c>
      <c r="AH3235" s="209">
        <v>15.851000000000001</v>
      </c>
      <c r="AI3235" s="20"/>
      <c r="AJ3235" s="20"/>
      <c r="AK3235" s="20"/>
      <c r="AL3235" s="209">
        <v>1.2989999999999999</v>
      </c>
      <c r="AM3235" s="209">
        <v>1.0580000000000001</v>
      </c>
      <c r="AN3235" s="209">
        <v>2.7970000000000002</v>
      </c>
      <c r="AO3235" s="20"/>
      <c r="AP3235" s="209">
        <v>14.412000000000001</v>
      </c>
      <c r="AQ3235" s="209">
        <v>10.292999999999999</v>
      </c>
      <c r="AR3235" s="209">
        <v>6.3959999999999999</v>
      </c>
      <c r="AS3235" s="209">
        <v>5.1689999999999996</v>
      </c>
      <c r="AT3235" s="209">
        <v>2.7040000000000002</v>
      </c>
      <c r="AU3235" s="209">
        <v>1.1870000000000001</v>
      </c>
      <c r="AV3235" s="20"/>
      <c r="AW3235" s="20"/>
      <c r="AX3235" s="20"/>
      <c r="AY3235" s="209">
        <v>1.7669999999999999</v>
      </c>
      <c r="AZ3235" s="209">
        <v>1.821</v>
      </c>
      <c r="BA3235" s="209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08">
        <v>11.228999999999999</v>
      </c>
      <c r="AG3236" s="208">
        <v>12.788</v>
      </c>
      <c r="AH3236" s="208">
        <v>15.851000000000001</v>
      </c>
      <c r="AI3236" s="24"/>
      <c r="AJ3236" s="24"/>
      <c r="AK3236" s="24"/>
      <c r="AL3236" s="208">
        <v>1.2989999999999999</v>
      </c>
      <c r="AM3236" s="208">
        <v>1.0580000000000001</v>
      </c>
      <c r="AN3236" s="208">
        <v>2.7970000000000002</v>
      </c>
      <c r="AO3236" s="24"/>
      <c r="AP3236" s="208">
        <v>14.412000000000001</v>
      </c>
      <c r="AQ3236" s="208">
        <v>10.292999999999999</v>
      </c>
      <c r="AR3236" s="208">
        <v>6.3959999999999999</v>
      </c>
      <c r="AS3236" s="208">
        <v>5.1689999999999996</v>
      </c>
      <c r="AT3236" s="208">
        <v>2.7040000000000002</v>
      </c>
      <c r="AU3236" s="208">
        <v>1.1870000000000001</v>
      </c>
      <c r="AV3236" s="24"/>
      <c r="AW3236" s="24"/>
      <c r="AX3236" s="24"/>
      <c r="AY3236" s="208">
        <v>1.7669999999999999</v>
      </c>
      <c r="AZ3236" s="208">
        <v>1.821</v>
      </c>
      <c r="BA3236" s="208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09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208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09">
        <v>4.6239999999999997</v>
      </c>
      <c r="BA3239" s="209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208">
        <v>4.6239999999999997</v>
      </c>
      <c r="BA3240" s="208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09">
        <v>0.52</v>
      </c>
      <c r="AZ3241" s="209">
        <v>0.749</v>
      </c>
      <c r="BA3241" s="209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208">
        <v>0.52</v>
      </c>
      <c r="AZ3242" s="208">
        <v>0.749</v>
      </c>
      <c r="BA3242" s="208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09">
        <v>8.0860000000000003</v>
      </c>
      <c r="AV3243" s="20"/>
      <c r="AW3243" s="20"/>
      <c r="AX3243" s="209">
        <v>8.0000000000000002E-3</v>
      </c>
      <c r="AY3243" s="20"/>
      <c r="AZ3243" s="209">
        <v>1.5980000000000001</v>
      </c>
      <c r="BA3243" s="209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208">
        <v>8.0860000000000003</v>
      </c>
      <c r="AV3244" s="24"/>
      <c r="AW3244" s="24"/>
      <c r="AX3244" s="208">
        <v>8.0000000000000002E-3</v>
      </c>
      <c r="AY3244" s="24"/>
      <c r="AZ3244" s="208">
        <v>1.5980000000000001</v>
      </c>
      <c r="BA3244" s="208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09">
        <v>8.0860000000000003</v>
      </c>
      <c r="AV3245" s="20"/>
      <c r="AW3245" s="20"/>
      <c r="AX3245" s="209">
        <v>8.0000000000000002E-3</v>
      </c>
      <c r="AY3245" s="20"/>
      <c r="AZ3245" s="209">
        <v>1.5980000000000001</v>
      </c>
      <c r="BA3245" s="209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08">
        <v>8.0860000000000003</v>
      </c>
      <c r="AV3246" s="24"/>
      <c r="AW3246" s="24"/>
      <c r="AX3246" s="208">
        <v>8.0000000000000002E-3</v>
      </c>
      <c r="AY3246" s="24"/>
      <c r="AZ3246" s="208">
        <v>1.5980000000000001</v>
      </c>
      <c r="BA3246" s="208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9">
        <v>8.0860000000000003</v>
      </c>
      <c r="AV3247" s="20"/>
      <c r="AW3247" s="20"/>
      <c r="AX3247" s="209">
        <v>8.0000000000000002E-3</v>
      </c>
      <c r="AY3247" s="20"/>
      <c r="AZ3247" s="209">
        <v>1.5980000000000001</v>
      </c>
      <c r="BA3247" s="209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08">
        <v>8.0860000000000003</v>
      </c>
      <c r="AV3248" s="24"/>
      <c r="AW3248" s="24"/>
      <c r="AX3248" s="208">
        <v>8.0000000000000002E-3</v>
      </c>
      <c r="AY3248" s="24"/>
      <c r="AZ3248" s="208">
        <v>1.5980000000000001</v>
      </c>
      <c r="BA3248" s="208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09">
        <v>8.0860000000000003</v>
      </c>
      <c r="AV3249" s="20"/>
      <c r="AW3249" s="20"/>
      <c r="AX3249" s="209">
        <v>8.0000000000000002E-3</v>
      </c>
      <c r="AY3249" s="20"/>
      <c r="AZ3249" s="209">
        <v>1.5980000000000001</v>
      </c>
      <c r="BA3249" s="209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208">
        <v>8.0860000000000003</v>
      </c>
      <c r="AV3250" s="24"/>
      <c r="AW3250" s="24"/>
      <c r="AX3250" s="208">
        <v>8.0000000000000002E-3</v>
      </c>
      <c r="AY3250" s="24"/>
      <c r="AZ3250" s="208">
        <v>1.5980000000000001</v>
      </c>
      <c r="BA3250" s="208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208"/>
      <c r="AV3251" s="24"/>
      <c r="AW3251" s="24"/>
      <c r="AX3251" s="208"/>
      <c r="AY3251" s="24"/>
      <c r="AZ3251" s="208"/>
      <c r="BA3251" s="208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208"/>
      <c r="AV3252" s="24"/>
      <c r="AW3252" s="24"/>
      <c r="AX3252" s="208"/>
      <c r="AY3252" s="24"/>
      <c r="AZ3252" s="208"/>
      <c r="BA3252" s="208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208"/>
      <c r="AV3253" s="24"/>
      <c r="AW3253" s="24"/>
      <c r="AX3253" s="208"/>
      <c r="AY3253" s="24"/>
      <c r="AZ3253" s="208"/>
      <c r="BA3253" s="208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208"/>
      <c r="AV3254" s="24"/>
      <c r="AW3254" s="24"/>
      <c r="AX3254" s="208"/>
      <c r="AY3254" s="24"/>
      <c r="AZ3254" s="208"/>
      <c r="BA3254" s="209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208"/>
      <c r="AV3255" s="24"/>
      <c r="AW3255" s="24"/>
      <c r="AX3255" s="208"/>
      <c r="AY3255" s="24"/>
      <c r="AZ3255" s="208"/>
      <c r="BA3255" s="208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08"/>
      <c r="AV3256" s="24"/>
      <c r="AW3256" s="24"/>
      <c r="AX3256" s="208"/>
      <c r="AY3256" s="24"/>
      <c r="AZ3256" s="208"/>
      <c r="BA3256" s="209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208"/>
      <c r="AV3257" s="24"/>
      <c r="AW3257" s="24"/>
      <c r="AX3257" s="208"/>
      <c r="AY3257" s="24"/>
      <c r="AZ3257" s="208"/>
      <c r="BA3257" s="208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08"/>
      <c r="AV3258" s="24"/>
      <c r="AW3258" s="24"/>
      <c r="AX3258" s="208"/>
      <c r="AY3258" s="24"/>
      <c r="AZ3258" s="208"/>
      <c r="BA3258" s="209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208"/>
      <c r="AV3259" s="24"/>
      <c r="AW3259" s="24"/>
      <c r="AX3259" s="208"/>
      <c r="AY3259" s="24"/>
      <c r="AZ3259" s="208"/>
      <c r="BA3259" s="208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08"/>
      <c r="AV3260" s="24"/>
      <c r="AW3260" s="24"/>
      <c r="AX3260" s="208"/>
      <c r="AY3260" s="24"/>
      <c r="AZ3260" s="208"/>
      <c r="BA3260" s="209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208"/>
      <c r="AV3261" s="24"/>
      <c r="AW3261" s="24"/>
      <c r="AX3261" s="208"/>
      <c r="AY3261" s="24"/>
      <c r="AZ3261" s="208"/>
      <c r="BA3261" s="208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08"/>
      <c r="AV3262" s="24"/>
      <c r="AW3262" s="24"/>
      <c r="AX3262" s="208"/>
      <c r="AY3262" s="24"/>
      <c r="AZ3262" s="208"/>
      <c r="BA3262" s="209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208"/>
      <c r="AV3263" s="24"/>
      <c r="AW3263" s="24"/>
      <c r="AX3263" s="208"/>
      <c r="AY3263" s="24"/>
      <c r="AZ3263" s="208"/>
      <c r="BA3263" s="208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208"/>
      <c r="AV3264" s="24"/>
      <c r="AW3264" s="24"/>
      <c r="AX3264" s="208"/>
      <c r="AY3264" s="24"/>
      <c r="AZ3264" s="208"/>
      <c r="BA3264" s="209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208"/>
      <c r="AV3265" s="24"/>
      <c r="AW3265" s="24"/>
      <c r="AX3265" s="208"/>
      <c r="AY3265" s="24"/>
      <c r="AZ3265" s="208"/>
      <c r="BA3265" s="208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208"/>
      <c r="AV3266" s="24"/>
      <c r="AW3266" s="24"/>
      <c r="AX3266" s="208"/>
      <c r="AY3266" s="24"/>
      <c r="AZ3266" s="208"/>
      <c r="BA3266" s="209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208"/>
      <c r="AV3267" s="24"/>
      <c r="AW3267" s="24"/>
      <c r="AX3267" s="208"/>
      <c r="AY3267" s="24"/>
      <c r="AZ3267" s="208"/>
      <c r="BA3267" s="208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08"/>
      <c r="AV3268" s="24"/>
      <c r="AW3268" s="24"/>
      <c r="AX3268" s="208"/>
      <c r="AY3268" s="24"/>
      <c r="AZ3268" s="208"/>
      <c r="BA3268" s="209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208"/>
      <c r="AV3269" s="24"/>
      <c r="AW3269" s="24"/>
      <c r="AX3269" s="208"/>
      <c r="AY3269" s="24"/>
      <c r="AZ3269" s="208"/>
      <c r="BA3269" s="208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08"/>
      <c r="AV3270" s="24"/>
      <c r="AW3270" s="24"/>
      <c r="AX3270" s="208"/>
      <c r="AY3270" s="24"/>
      <c r="AZ3270" s="208"/>
      <c r="BA3270" s="209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08"/>
      <c r="AV3271" s="24"/>
      <c r="AW3271" s="24"/>
      <c r="AX3271" s="208"/>
      <c r="AY3271" s="24"/>
      <c r="AZ3271" s="208"/>
      <c r="BA3271" s="208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08"/>
      <c r="AV3272" s="24"/>
      <c r="AW3272" s="24"/>
      <c r="AX3272" s="208"/>
      <c r="AY3272" s="24"/>
      <c r="AZ3272" s="208"/>
      <c r="BA3272" s="209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08"/>
      <c r="AV3273" s="24"/>
      <c r="AW3273" s="24"/>
      <c r="AX3273" s="208"/>
      <c r="AY3273" s="24"/>
      <c r="AZ3273" s="208"/>
      <c r="BA3273" s="208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08"/>
      <c r="AV3274" s="24"/>
      <c r="AW3274" s="24"/>
      <c r="AX3274" s="208"/>
      <c r="AY3274" s="24"/>
      <c r="AZ3274" s="208"/>
      <c r="BA3274" s="209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08"/>
      <c r="AV3275" s="24"/>
      <c r="AW3275" s="24"/>
      <c r="AX3275" s="208"/>
      <c r="AY3275" s="24"/>
      <c r="AZ3275" s="208"/>
      <c r="BA3275" s="209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08"/>
      <c r="AV3276" s="24"/>
      <c r="AW3276" s="24"/>
      <c r="AX3276" s="208"/>
      <c r="AY3276" s="24"/>
      <c r="AZ3276" s="208"/>
      <c r="BA3276" s="208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08"/>
      <c r="AV3277" s="24"/>
      <c r="AW3277" s="24"/>
      <c r="AX3277" s="208"/>
      <c r="AY3277" s="24"/>
      <c r="AZ3277" s="208"/>
      <c r="BA3277" s="209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08"/>
      <c r="AV3278" s="24"/>
      <c r="AW3278" s="24"/>
      <c r="AX3278" s="208"/>
      <c r="AY3278" s="24"/>
      <c r="AZ3278" s="208"/>
      <c r="BA3278" s="208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08"/>
      <c r="AV3279" s="24"/>
      <c r="AW3279" s="24"/>
      <c r="AX3279" s="208"/>
      <c r="AY3279" s="24"/>
      <c r="AZ3279" s="208"/>
      <c r="BA3279" s="209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08"/>
      <c r="AV3280" s="24"/>
      <c r="AW3280" s="24"/>
      <c r="AX3280" s="208"/>
      <c r="AY3280" s="24"/>
      <c r="AZ3280" s="208"/>
      <c r="BA3280" s="208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08"/>
      <c r="AV3281" s="24"/>
      <c r="AW3281" s="24"/>
      <c r="AX3281" s="208"/>
      <c r="AY3281" s="24"/>
      <c r="AZ3281" s="208"/>
      <c r="BA3281" s="209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08"/>
      <c r="AV3282" s="24"/>
      <c r="AW3282" s="24"/>
      <c r="AX3282" s="208"/>
      <c r="AY3282" s="24"/>
      <c r="AZ3282" s="208"/>
      <c r="BA3282" s="208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208"/>
      <c r="AV3283" s="24"/>
      <c r="AW3283" s="24"/>
      <c r="AX3283" s="208"/>
      <c r="AY3283" s="24"/>
      <c r="AZ3283" s="208"/>
      <c r="BA3283" s="209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08"/>
      <c r="AV3284" s="24"/>
      <c r="AW3284" s="24"/>
      <c r="AX3284" s="208"/>
      <c r="AY3284" s="24"/>
      <c r="AZ3284" s="208"/>
      <c r="BA3284" s="208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08"/>
      <c r="AV3285" s="24"/>
      <c r="AW3285" s="24"/>
      <c r="AX3285" s="208"/>
      <c r="AY3285" s="24"/>
      <c r="AZ3285" s="208"/>
      <c r="BA3285" s="209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08"/>
      <c r="AV3286" s="24"/>
      <c r="AW3286" s="24"/>
      <c r="AX3286" s="208"/>
      <c r="AY3286" s="24"/>
      <c r="AZ3286" s="208"/>
      <c r="BA3286" s="208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208"/>
      <c r="AV3287" s="24"/>
      <c r="AW3287" s="24"/>
      <c r="AX3287" s="208"/>
      <c r="AY3287" s="24"/>
      <c r="AZ3287" s="208"/>
      <c r="BA3287" s="209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192" t="s">
        <v>5822</v>
      </c>
      <c r="F3288" s="193"/>
      <c r="G3288" s="193"/>
      <c r="H3288" s="193"/>
      <c r="I3288" s="193"/>
      <c r="J3288" s="193"/>
      <c r="K3288" s="193"/>
      <c r="L3288" s="193"/>
      <c r="M3288" s="193"/>
      <c r="N3288" s="193"/>
      <c r="O3288" s="193"/>
      <c r="P3288" s="193"/>
      <c r="Q3288" s="193"/>
      <c r="R3288" s="193"/>
      <c r="S3288" s="193"/>
      <c r="T3288" s="193"/>
      <c r="U3288" s="193"/>
      <c r="V3288" s="193"/>
      <c r="W3288" s="193"/>
      <c r="X3288" s="193"/>
      <c r="Y3288" s="193"/>
      <c r="Z3288" s="193"/>
      <c r="AA3288" s="193"/>
      <c r="AB3288" s="193"/>
      <c r="AC3288" s="193"/>
      <c r="AD3288" s="193"/>
      <c r="AE3288" s="193"/>
      <c r="AF3288" s="193"/>
      <c r="AG3288" s="193"/>
      <c r="AH3288" s="193"/>
      <c r="AI3288" s="193"/>
      <c r="AJ3288" s="193"/>
      <c r="AK3288" s="193"/>
      <c r="AL3288" s="193"/>
      <c r="AM3288" s="193"/>
      <c r="AN3288" s="193"/>
      <c r="AO3288" s="193"/>
      <c r="AP3288" s="193"/>
      <c r="AQ3288" s="193"/>
      <c r="AR3288" s="193"/>
      <c r="AS3288" s="193"/>
      <c r="AT3288" s="193"/>
      <c r="AU3288" s="182"/>
      <c r="AV3288" s="193"/>
      <c r="AW3288" s="193"/>
      <c r="AX3288" s="182"/>
      <c r="AY3288" s="193"/>
      <c r="AZ3288" s="182"/>
      <c r="BA3288" s="182"/>
      <c r="BB3288" s="194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08"/>
      <c r="AV3289" s="24"/>
      <c r="AW3289" s="24"/>
      <c r="AX3289" s="208"/>
      <c r="AY3289" s="24"/>
      <c r="AZ3289" s="208"/>
      <c r="BA3289" s="208"/>
      <c r="BB3289" s="186">
        <f>BB3290</f>
        <v>0</v>
      </c>
      <c r="BC3289" s="186">
        <f>BC3290</f>
        <v>501</v>
      </c>
      <c r="BD3289" s="186">
        <f>BD3290</f>
        <v>0</v>
      </c>
      <c r="BE3289" s="186">
        <f>BE3290</f>
        <v>501</v>
      </c>
      <c r="BF3289" s="191"/>
      <c r="BG3289" s="188">
        <v>5</v>
      </c>
      <c r="BH3289" s="186">
        <f>BH3290</f>
        <v>0.37274400000000002</v>
      </c>
      <c r="BI3289" s="186">
        <f>BI3290</f>
        <v>0</v>
      </c>
      <c r="BJ3289" s="186">
        <f>BJ3290</f>
        <v>0.37274400000000002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08"/>
      <c r="AV3290" s="24"/>
      <c r="AW3290" s="24"/>
      <c r="AX3290" s="208"/>
      <c r="AY3290" s="24"/>
      <c r="AZ3290" s="208"/>
      <c r="BA3290" s="208"/>
      <c r="BB3290" s="186">
        <v>0</v>
      </c>
      <c r="BC3290" s="186">
        <v>501</v>
      </c>
      <c r="BD3290" s="22">
        <f>(BB3290/31/24)*1000</f>
        <v>0</v>
      </c>
      <c r="BE3290" s="186">
        <f>BC3290-BD3290</f>
        <v>501</v>
      </c>
      <c r="BF3290" s="191"/>
      <c r="BG3290" s="188"/>
      <c r="BH3290" s="186">
        <f>(BC3290*24*31/1000000)</f>
        <v>0.37274400000000002</v>
      </c>
      <c r="BI3290" s="22">
        <f>(BD3290*24*31/1000000)</f>
        <v>0</v>
      </c>
      <c r="BJ3290" s="186">
        <f>BH3290-BI3290</f>
        <v>0.37274400000000002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208"/>
      <c r="AV3291" s="24"/>
      <c r="AW3291" s="24"/>
      <c r="AX3291" s="208"/>
      <c r="AY3291" s="24"/>
      <c r="AZ3291" s="208"/>
      <c r="BA3291" s="208"/>
      <c r="BB3291" s="186">
        <f>BB3292</f>
        <v>0</v>
      </c>
      <c r="BC3291" s="186">
        <f>BC3292</f>
        <v>7.1</v>
      </c>
      <c r="BD3291" s="186">
        <f>BD3292</f>
        <v>0</v>
      </c>
      <c r="BE3291" s="186">
        <f>BE3292</f>
        <v>7.1</v>
      </c>
      <c r="BF3291" s="191"/>
      <c r="BG3291" s="188">
        <v>6</v>
      </c>
      <c r="BH3291" s="186">
        <f>BH3292</f>
        <v>5.2823999999999996E-3</v>
      </c>
      <c r="BI3291" s="186">
        <f>BI3292</f>
        <v>0</v>
      </c>
      <c r="BJ3291" s="186">
        <f>BJ3292</f>
        <v>5.2823999999999996E-3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08"/>
      <c r="AV3292" s="24"/>
      <c r="AW3292" s="24"/>
      <c r="AX3292" s="208"/>
      <c r="AY3292" s="24"/>
      <c r="AZ3292" s="208"/>
      <c r="BA3292" s="208"/>
      <c r="BB3292" s="186">
        <v>0</v>
      </c>
      <c r="BC3292" s="186">
        <v>7.1</v>
      </c>
      <c r="BD3292" s="22">
        <f>(BB3292/31/24)*1000</f>
        <v>0</v>
      </c>
      <c r="BE3292" s="186">
        <f>BC3292-BD3292</f>
        <v>7.1</v>
      </c>
      <c r="BF3292" s="191"/>
      <c r="BG3292" s="188"/>
      <c r="BH3292" s="186">
        <f>(BC3292*24*31/1000000)</f>
        <v>5.2823999999999996E-3</v>
      </c>
      <c r="BI3292" s="22">
        <f>(BD3292*24*31/1000000)</f>
        <v>0</v>
      </c>
      <c r="BJ3292" s="186">
        <f>BH3292-BI3292</f>
        <v>5.2823999999999996E-3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08"/>
      <c r="AV3293" s="24"/>
      <c r="AW3293" s="24"/>
      <c r="AX3293" s="208"/>
      <c r="AY3293" s="24"/>
      <c r="AZ3293" s="208"/>
      <c r="BA3293" s="208"/>
      <c r="BB3293" s="186">
        <f>BB3294</f>
        <v>0</v>
      </c>
      <c r="BC3293" s="186">
        <f>BC3294</f>
        <v>9</v>
      </c>
      <c r="BD3293" s="186">
        <f>BD3294</f>
        <v>0</v>
      </c>
      <c r="BE3293" s="186">
        <f>BE3294</f>
        <v>9</v>
      </c>
      <c r="BF3293" s="191"/>
      <c r="BG3293" s="188">
        <v>6</v>
      </c>
      <c r="BH3293" s="186">
        <f>BH3294</f>
        <v>6.6959999999999997E-3</v>
      </c>
      <c r="BI3293" s="186">
        <f>BI3294</f>
        <v>0</v>
      </c>
      <c r="BJ3293" s="186">
        <f>BJ3294</f>
        <v>6.6959999999999997E-3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08"/>
      <c r="AV3294" s="24"/>
      <c r="AW3294" s="24"/>
      <c r="AX3294" s="208"/>
      <c r="AY3294" s="24"/>
      <c r="AZ3294" s="208"/>
      <c r="BA3294" s="208"/>
      <c r="BB3294" s="186">
        <v>0</v>
      </c>
      <c r="BC3294" s="186">
        <v>9</v>
      </c>
      <c r="BD3294" s="22">
        <f>(BB3294/31/24)*1000</f>
        <v>0</v>
      </c>
      <c r="BE3294" s="186">
        <f>BC3294-BD3294</f>
        <v>9</v>
      </c>
      <c r="BF3294" s="191"/>
      <c r="BG3294" s="188"/>
      <c r="BH3294" s="186">
        <f>(BC3294*24*31/1000000)</f>
        <v>6.6959999999999997E-3</v>
      </c>
      <c r="BI3294" s="22">
        <f>(BD3294*24*31/1000000)</f>
        <v>0</v>
      </c>
      <c r="BJ3294" s="186">
        <f>BH3294-BI3294</f>
        <v>6.6959999999999997E-3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08"/>
      <c r="AV3295" s="24"/>
      <c r="AW3295" s="24"/>
      <c r="AX3295" s="208"/>
      <c r="AY3295" s="24"/>
      <c r="AZ3295" s="208"/>
      <c r="BA3295" s="208"/>
      <c r="BB3295" s="186">
        <f>BB3296</f>
        <v>0</v>
      </c>
      <c r="BC3295" s="186">
        <f>BC3296</f>
        <v>11.5</v>
      </c>
      <c r="BD3295" s="186">
        <f>BD3296</f>
        <v>0</v>
      </c>
      <c r="BE3295" s="186">
        <f>BE3296</f>
        <v>11.5</v>
      </c>
      <c r="BF3295" s="191"/>
      <c r="BG3295" s="188">
        <v>6</v>
      </c>
      <c r="BH3295" s="186">
        <f>BH3296</f>
        <v>8.5559999999999994E-3</v>
      </c>
      <c r="BI3295" s="186">
        <f>BI3296</f>
        <v>0</v>
      </c>
      <c r="BJ3295" s="186">
        <f>BJ3296</f>
        <v>8.5559999999999994E-3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08"/>
      <c r="AV3296" s="24"/>
      <c r="AW3296" s="24"/>
      <c r="AX3296" s="208"/>
      <c r="AY3296" s="24"/>
      <c r="AZ3296" s="208"/>
      <c r="BA3296" s="208"/>
      <c r="BB3296" s="186">
        <v>0</v>
      </c>
      <c r="BC3296" s="186">
        <v>11.5</v>
      </c>
      <c r="BD3296" s="22">
        <f>(BB3296/31/24)*1000</f>
        <v>0</v>
      </c>
      <c r="BE3296" s="186">
        <f>BC3296-BD3296</f>
        <v>11.5</v>
      </c>
      <c r="BF3296" s="191"/>
      <c r="BG3296" s="188"/>
      <c r="BH3296" s="186">
        <f>(BC3296*24*31/1000000)</f>
        <v>8.5559999999999994E-3</v>
      </c>
      <c r="BI3296" s="22">
        <f>(BD3296*24*31/1000000)</f>
        <v>0</v>
      </c>
      <c r="BJ3296" s="186">
        <f>BH3296-BI3296</f>
        <v>8.5559999999999994E-3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08"/>
      <c r="AV3297" s="24"/>
      <c r="AW3297" s="24"/>
      <c r="AX3297" s="208"/>
      <c r="AY3297" s="24"/>
      <c r="AZ3297" s="208"/>
      <c r="BA3297" s="208"/>
      <c r="BB3297" s="186">
        <f>BB3298</f>
        <v>0</v>
      </c>
      <c r="BC3297" s="186">
        <f>BC3298</f>
        <v>15</v>
      </c>
      <c r="BD3297" s="186">
        <f>BD3298</f>
        <v>0</v>
      </c>
      <c r="BE3297" s="186">
        <f>BE3298</f>
        <v>15</v>
      </c>
      <c r="BF3297" s="191"/>
      <c r="BG3297" s="188">
        <v>6</v>
      </c>
      <c r="BH3297" s="186">
        <f>BH3298</f>
        <v>1.116E-2</v>
      </c>
      <c r="BI3297" s="186">
        <f>BI3298</f>
        <v>0</v>
      </c>
      <c r="BJ3297" s="186">
        <f>BJ3298</f>
        <v>1.116E-2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08"/>
      <c r="AV3298" s="24"/>
      <c r="AW3298" s="24"/>
      <c r="AX3298" s="208"/>
      <c r="AY3298" s="24"/>
      <c r="AZ3298" s="208"/>
      <c r="BA3298" s="208"/>
      <c r="BB3298" s="186">
        <v>0</v>
      </c>
      <c r="BC3298" s="186">
        <v>15</v>
      </c>
      <c r="BD3298" s="22">
        <f>(BB3298/31/24)*1000</f>
        <v>0</v>
      </c>
      <c r="BE3298" s="186">
        <f>BC3298-BD3298</f>
        <v>15</v>
      </c>
      <c r="BF3298" s="191"/>
      <c r="BG3298" s="188"/>
      <c r="BH3298" s="186">
        <f>(BC3298*24*31/1000000)</f>
        <v>1.116E-2</v>
      </c>
      <c r="BI3298" s="22">
        <f>(BD3298*24*31/1000000)</f>
        <v>0</v>
      </c>
      <c r="BJ3298" s="186">
        <f>BH3298-BI3298</f>
        <v>1.116E-2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08"/>
      <c r="AV3299" s="24"/>
      <c r="AW3299" s="24"/>
      <c r="AX3299" s="208"/>
      <c r="AY3299" s="24"/>
      <c r="AZ3299" s="208"/>
      <c r="BA3299" s="208"/>
      <c r="BB3299" s="186">
        <f>BB3300</f>
        <v>0</v>
      </c>
      <c r="BC3299" s="186">
        <f>BC3300</f>
        <v>15</v>
      </c>
      <c r="BD3299" s="186">
        <f>BD3300</f>
        <v>0</v>
      </c>
      <c r="BE3299" s="186">
        <f>BE3300</f>
        <v>15</v>
      </c>
      <c r="BF3299" s="191"/>
      <c r="BG3299" s="188">
        <v>7</v>
      </c>
      <c r="BH3299" s="186">
        <f>BH3300</f>
        <v>1.116E-2</v>
      </c>
      <c r="BI3299" s="186">
        <f>BI3300</f>
        <v>0</v>
      </c>
      <c r="BJ3299" s="186">
        <f>BJ3300</f>
        <v>1.116E-2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08"/>
      <c r="AV3300" s="24"/>
      <c r="AW3300" s="24"/>
      <c r="AX3300" s="208"/>
      <c r="AY3300" s="24"/>
      <c r="AZ3300" s="208"/>
      <c r="BA3300" s="208"/>
      <c r="BB3300" s="186">
        <v>0</v>
      </c>
      <c r="BC3300" s="186">
        <v>15</v>
      </c>
      <c r="BD3300" s="22">
        <f>(BB3300/31/24)*1000</f>
        <v>0</v>
      </c>
      <c r="BE3300" s="186">
        <f>BC3300-BD3300</f>
        <v>15</v>
      </c>
      <c r="BF3300" s="191"/>
      <c r="BG3300" s="188"/>
      <c r="BH3300" s="186">
        <f>(BC3300*24*31/1000000)</f>
        <v>1.116E-2</v>
      </c>
      <c r="BI3300" s="22">
        <f>(BD3300*24*31/1000000)</f>
        <v>0</v>
      </c>
      <c r="BJ3300" s="186">
        <f>BH3300-BI3300</f>
        <v>1.116E-2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08"/>
      <c r="AV3301" s="24"/>
      <c r="AW3301" s="24"/>
      <c r="AX3301" s="208"/>
      <c r="AY3301" s="24"/>
      <c r="AZ3301" s="208"/>
      <c r="BA3301" s="208"/>
      <c r="BB3301" s="186">
        <f>BB3302</f>
        <v>0</v>
      </c>
      <c r="BC3301" s="186">
        <f>BC3302</f>
        <v>6.5</v>
      </c>
      <c r="BD3301" s="186">
        <f>BD3302</f>
        <v>0</v>
      </c>
      <c r="BE3301" s="186">
        <f>BE3302</f>
        <v>6.5</v>
      </c>
      <c r="BF3301" s="191"/>
      <c r="BG3301" s="188">
        <v>7</v>
      </c>
      <c r="BH3301" s="186">
        <f>BH3302</f>
        <v>4.836E-3</v>
      </c>
      <c r="BI3301" s="186">
        <f>BI3302</f>
        <v>0</v>
      </c>
      <c r="BJ3301" s="186">
        <f>BJ3302</f>
        <v>4.836E-3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08"/>
      <c r="AV3302" s="24"/>
      <c r="AW3302" s="24"/>
      <c r="AX3302" s="208"/>
      <c r="AY3302" s="24"/>
      <c r="AZ3302" s="208"/>
      <c r="BA3302" s="208"/>
      <c r="BB3302" s="186">
        <v>0</v>
      </c>
      <c r="BC3302" s="186">
        <v>6.5</v>
      </c>
      <c r="BD3302" s="22">
        <f>(BB3302/31/24)*1000</f>
        <v>0</v>
      </c>
      <c r="BE3302" s="186">
        <f>BC3302-BD3302</f>
        <v>6.5</v>
      </c>
      <c r="BF3302" s="191"/>
      <c r="BG3302" s="188"/>
      <c r="BH3302" s="186">
        <f>(BC3302*24*31/1000000)</f>
        <v>4.836E-3</v>
      </c>
      <c r="BI3302" s="22">
        <f>(BD3302*24*31/1000000)</f>
        <v>0</v>
      </c>
      <c r="BJ3302" s="186">
        <f>BH3302-BI3302</f>
        <v>4.836E-3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08"/>
      <c r="AV3303" s="24"/>
      <c r="AW3303" s="24"/>
      <c r="AX3303" s="208"/>
      <c r="AY3303" s="24"/>
      <c r="AZ3303" s="208"/>
      <c r="BA3303" s="208"/>
      <c r="BB3303" s="186">
        <f>BB3304</f>
        <v>0</v>
      </c>
      <c r="BC3303" s="186">
        <f>BC3304</f>
        <v>5</v>
      </c>
      <c r="BD3303" s="186">
        <f>BD3304</f>
        <v>0</v>
      </c>
      <c r="BE3303" s="186">
        <f>BE3304</f>
        <v>5</v>
      </c>
      <c r="BF3303" s="191"/>
      <c r="BG3303" s="188">
        <v>7</v>
      </c>
      <c r="BH3303" s="186">
        <f>BH3304</f>
        <v>3.7200000000000002E-3</v>
      </c>
      <c r="BI3303" s="186">
        <f>BI3304</f>
        <v>0</v>
      </c>
      <c r="BJ3303" s="186">
        <f>BJ3304</f>
        <v>3.7200000000000002E-3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08"/>
      <c r="AV3304" s="24"/>
      <c r="AW3304" s="24"/>
      <c r="AX3304" s="208"/>
      <c r="AY3304" s="24"/>
      <c r="AZ3304" s="208"/>
      <c r="BA3304" s="208"/>
      <c r="BB3304" s="186">
        <v>0</v>
      </c>
      <c r="BC3304" s="186">
        <v>5</v>
      </c>
      <c r="BD3304" s="22">
        <f>(BB3304/31/24)*1000</f>
        <v>0</v>
      </c>
      <c r="BE3304" s="186">
        <f>BC3304-BD3304</f>
        <v>5</v>
      </c>
      <c r="BF3304" s="191"/>
      <c r="BG3304" s="188"/>
      <c r="BH3304" s="186">
        <f t="shared" ref="BH3304:BH3313" si="674">(BC3304*24*31/1000000)</f>
        <v>3.7200000000000002E-3</v>
      </c>
      <c r="BI3304" s="22">
        <f t="shared" ref="BI3304:BI3313" si="675">(BD3304*24*31/1000000)</f>
        <v>0</v>
      </c>
      <c r="BJ3304" s="186">
        <f>BH3304-BI3304</f>
        <v>3.7200000000000002E-3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197" t="s">
        <v>2848</v>
      </c>
      <c r="D3305" s="197" t="s">
        <v>2848</v>
      </c>
      <c r="E3305" s="197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198">
        <f>BA3306</f>
        <v>0</v>
      </c>
      <c r="BB3305" s="198">
        <f>BB3306</f>
        <v>54.323</v>
      </c>
      <c r="BC3305" s="198">
        <f>BC3306</f>
        <v>510</v>
      </c>
      <c r="BD3305" s="198">
        <f>BD3306</f>
        <v>75.448611111111106</v>
      </c>
      <c r="BE3305" s="198">
        <f>BC3305-BD3305</f>
        <v>434.55138888888888</v>
      </c>
      <c r="BF3305" s="199"/>
      <c r="BG3305" s="198"/>
      <c r="BH3305" s="200">
        <f t="shared" si="674"/>
        <v>0.37944</v>
      </c>
      <c r="BI3305" s="201">
        <f t="shared" si="675"/>
        <v>5.6133766666666661E-2</v>
      </c>
      <c r="BJ3305" s="198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211">
        <v>342.3</v>
      </c>
      <c r="R3308" s="211">
        <v>623.01800000000003</v>
      </c>
      <c r="S3308" s="211">
        <v>472.262</v>
      </c>
      <c r="T3308" s="211">
        <v>526.33600000000001</v>
      </c>
      <c r="U3308" s="211">
        <v>415.60300000000001</v>
      </c>
      <c r="V3308" s="211">
        <v>239.994</v>
      </c>
      <c r="W3308" s="211">
        <v>129.54400000000001</v>
      </c>
      <c r="X3308" s="211">
        <v>1.766</v>
      </c>
      <c r="Y3308" s="211">
        <v>1.7430000000000001</v>
      </c>
      <c r="Z3308" s="211">
        <v>1.0109999999999999</v>
      </c>
      <c r="AA3308" s="211">
        <v>151.90799999999999</v>
      </c>
      <c r="AB3308" s="211">
        <v>229.297</v>
      </c>
      <c r="AC3308" s="211">
        <v>429.75</v>
      </c>
      <c r="AD3308" s="210">
        <v>1066.5219999999999</v>
      </c>
      <c r="AE3308" s="211">
        <v>766.36800000000005</v>
      </c>
      <c r="AF3308" s="210">
        <v>2150.808</v>
      </c>
      <c r="AG3308" s="211">
        <v>785.27599999999995</v>
      </c>
      <c r="AH3308" s="211">
        <v>532.76300000000003</v>
      </c>
      <c r="AI3308" s="211">
        <v>287.08499999999998</v>
      </c>
      <c r="AJ3308" s="211">
        <v>8.4260000000000002</v>
      </c>
      <c r="AK3308" s="211">
        <v>6.83</v>
      </c>
      <c r="AL3308" s="211">
        <v>16.896000000000001</v>
      </c>
      <c r="AM3308" s="210">
        <v>2704.5219999999999</v>
      </c>
      <c r="AN3308" s="210">
        <v>1589.384</v>
      </c>
      <c r="AO3308" s="210">
        <v>2192.6889999999999</v>
      </c>
      <c r="AP3308" s="210">
        <v>2818.1669999999999</v>
      </c>
      <c r="AQ3308" s="210">
        <v>2817.5659999999998</v>
      </c>
      <c r="AR3308" s="210">
        <v>2354.6579999999999</v>
      </c>
      <c r="AS3308" s="210">
        <v>1891.934</v>
      </c>
      <c r="AT3308" s="210">
        <v>1129.6780000000001</v>
      </c>
      <c r="AU3308" s="211">
        <v>599.51900000000001</v>
      </c>
      <c r="AV3308" s="211">
        <v>25.193000000000001</v>
      </c>
      <c r="AW3308" s="211">
        <v>4.1029999999999998</v>
      </c>
      <c r="AX3308" s="211">
        <v>39.036000000000001</v>
      </c>
      <c r="AY3308" s="211">
        <v>695.495</v>
      </c>
      <c r="AZ3308" s="210">
        <v>1115.52</v>
      </c>
      <c r="BA3308" s="210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9">
        <v>2.0990000000000002</v>
      </c>
      <c r="AO3309" s="20"/>
      <c r="AP3309" s="209">
        <v>10.228999999999999</v>
      </c>
      <c r="AQ3309" s="209">
        <v>5.9359999999999999</v>
      </c>
      <c r="AR3309" s="209">
        <v>7.7949999999999999</v>
      </c>
      <c r="AS3309" s="209">
        <v>7.7030000000000003</v>
      </c>
      <c r="AT3309" s="209">
        <v>7.34</v>
      </c>
      <c r="AU3309" s="209">
        <v>6.95</v>
      </c>
      <c r="AV3309" s="20"/>
      <c r="AW3309" s="20"/>
      <c r="AX3309" s="209">
        <v>2.585</v>
      </c>
      <c r="AY3309" s="209">
        <v>1.863</v>
      </c>
      <c r="AZ3309" s="209">
        <v>2.577</v>
      </c>
      <c r="BA3309" s="209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08">
        <v>2.0990000000000002</v>
      </c>
      <c r="AO3310" s="24"/>
      <c r="AP3310" s="208">
        <v>10.228999999999999</v>
      </c>
      <c r="AQ3310" s="208">
        <v>5.9359999999999999</v>
      </c>
      <c r="AR3310" s="208">
        <v>7.7949999999999999</v>
      </c>
      <c r="AS3310" s="208">
        <v>7.7030000000000003</v>
      </c>
      <c r="AT3310" s="208">
        <v>7.34</v>
      </c>
      <c r="AU3310" s="208">
        <v>6.95</v>
      </c>
      <c r="AV3310" s="24"/>
      <c r="AW3310" s="24"/>
      <c r="AX3310" s="208">
        <v>2.585</v>
      </c>
      <c r="AY3310" s="208">
        <v>1.863</v>
      </c>
      <c r="AZ3310" s="208">
        <v>2.577</v>
      </c>
      <c r="BA3310" s="208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210">
        <v>50579.807000000001</v>
      </c>
      <c r="G3314" s="210">
        <v>46836.612000000001</v>
      </c>
      <c r="H3314" s="210">
        <v>39862.673000000003</v>
      </c>
      <c r="I3314" s="229">
        <v>29073.899000000001</v>
      </c>
      <c r="J3314" s="229"/>
      <c r="K3314" s="210">
        <v>14299.35</v>
      </c>
      <c r="L3314" s="210">
        <v>5015.2120000000004</v>
      </c>
      <c r="M3314" s="210">
        <v>4549.5079999999998</v>
      </c>
      <c r="N3314" s="210">
        <v>6294.0389999999998</v>
      </c>
      <c r="O3314" s="210">
        <v>15799.436</v>
      </c>
      <c r="P3314" s="210">
        <v>27791.125</v>
      </c>
      <c r="Q3314" s="210">
        <v>46782.451000000001</v>
      </c>
      <c r="R3314" s="210">
        <v>50327.569000000003</v>
      </c>
      <c r="S3314" s="210">
        <v>56813.887999999999</v>
      </c>
      <c r="T3314" s="210">
        <v>53057.470999999998</v>
      </c>
      <c r="U3314" s="210">
        <v>41349.864999999998</v>
      </c>
      <c r="V3314" s="210">
        <v>22528.416000000001</v>
      </c>
      <c r="W3314" s="210">
        <v>14432.785</v>
      </c>
      <c r="X3314" s="210">
        <v>6324.4840000000004</v>
      </c>
      <c r="Y3314" s="210">
        <v>5210</v>
      </c>
      <c r="Z3314" s="210">
        <v>6644.085</v>
      </c>
      <c r="AA3314" s="210">
        <v>12803.493</v>
      </c>
      <c r="AB3314" s="210">
        <v>27118.007000000001</v>
      </c>
      <c r="AC3314" s="210">
        <v>43437.417999999998</v>
      </c>
      <c r="AD3314" s="210">
        <v>55150.713000000003</v>
      </c>
      <c r="AE3314" s="210">
        <v>54293.837</v>
      </c>
      <c r="AF3314" s="210">
        <v>46736.000999999997</v>
      </c>
      <c r="AG3314" s="210">
        <v>34974.315999999999</v>
      </c>
      <c r="AH3314" s="210">
        <v>24384.356</v>
      </c>
      <c r="AI3314" s="210">
        <v>14909.366</v>
      </c>
      <c r="AJ3314" s="210">
        <v>5715.27</v>
      </c>
      <c r="AK3314" s="210">
        <v>4997.9539999999997</v>
      </c>
      <c r="AL3314" s="210">
        <v>6479.6989999999996</v>
      </c>
      <c r="AM3314" s="210">
        <v>14784.37</v>
      </c>
      <c r="AN3314" s="210">
        <v>26728.236000000001</v>
      </c>
      <c r="AO3314" s="210">
        <v>41398.949999999997</v>
      </c>
      <c r="AP3314" s="210">
        <v>53696.103999999999</v>
      </c>
      <c r="AQ3314" s="210">
        <v>56751.925999999999</v>
      </c>
      <c r="AR3314" s="210">
        <v>48161.084999999999</v>
      </c>
      <c r="AS3314" s="210">
        <v>42314.959000000003</v>
      </c>
      <c r="AT3314" s="210">
        <v>26031.521000000001</v>
      </c>
      <c r="AU3314" s="210">
        <v>14412.231</v>
      </c>
      <c r="AV3314" s="210">
        <v>6196.2</v>
      </c>
      <c r="AW3314" s="210">
        <v>4901.2460000000001</v>
      </c>
      <c r="AX3314" s="210">
        <v>6743.674</v>
      </c>
      <c r="AY3314" s="210">
        <v>15173.14</v>
      </c>
      <c r="AZ3314" s="210">
        <v>23375.804</v>
      </c>
      <c r="BA3314" s="210">
        <v>37339.241000000002</v>
      </c>
      <c r="BB3314" s="14">
        <f>SUM(BB3315:BB6696)/2</f>
        <v>266960.76949999994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358818.23857526871</v>
      </c>
      <c r="BE3314" s="14">
        <f>BC3314-BD3314</f>
        <v>196476.24179713294</v>
      </c>
      <c r="BG3314" s="43"/>
      <c r="BH3314" s="14">
        <f>(BC3314*24*31/1000000)+SUM(BH6454:BH6520)</f>
        <v>422.05736931706684</v>
      </c>
      <c r="BI3314" s="41">
        <f>(BD3314*24*31/1000000)+SUM(BI6454:BI6520)</f>
        <v>268.54604694791993</v>
      </c>
      <c r="BJ3314" s="14">
        <f>BH3314-BI3314</f>
        <v>153.51132236914691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209">
        <v>8.3079999999999998</v>
      </c>
      <c r="G3315" s="209">
        <v>-8.3079999999999998</v>
      </c>
      <c r="H3315" s="209">
        <v>4.0140000000000002</v>
      </c>
      <c r="I3315" s="224">
        <v>2</v>
      </c>
      <c r="J3315" s="224"/>
      <c r="K3315" s="209">
        <v>4.21</v>
      </c>
      <c r="L3315" s="20"/>
      <c r="M3315" s="20"/>
      <c r="N3315" s="20"/>
      <c r="O3315" s="209">
        <v>0.44400000000000001</v>
      </c>
      <c r="P3315" s="209">
        <v>1.393</v>
      </c>
      <c r="Q3315" s="209">
        <v>2.0870000000000002</v>
      </c>
      <c r="R3315" s="209">
        <v>2</v>
      </c>
      <c r="S3315" s="209">
        <v>3.976</v>
      </c>
      <c r="T3315" s="209">
        <v>2.3140000000000001</v>
      </c>
      <c r="U3315" s="209">
        <v>1.974</v>
      </c>
      <c r="V3315" s="209">
        <v>1.0209999999999999</v>
      </c>
      <c r="W3315" s="20"/>
      <c r="X3315" s="20"/>
      <c r="Y3315" s="20"/>
      <c r="Z3315" s="20"/>
      <c r="AA3315" s="20"/>
      <c r="AB3315" s="209">
        <v>2.2160000000000002</v>
      </c>
      <c r="AC3315" s="209">
        <v>1.8580000000000001</v>
      </c>
      <c r="AD3315" s="209">
        <v>2.3039999999999998</v>
      </c>
      <c r="AE3315" s="209">
        <v>2.6869999999999998</v>
      </c>
      <c r="AF3315" s="209">
        <v>1.99</v>
      </c>
      <c r="AG3315" s="209">
        <v>1.383</v>
      </c>
      <c r="AH3315" s="209">
        <v>0.59</v>
      </c>
      <c r="AI3315" s="209">
        <v>0.39100000000000001</v>
      </c>
      <c r="AJ3315" s="20"/>
      <c r="AK3315" s="20"/>
      <c r="AL3315" s="20"/>
      <c r="AM3315" s="20"/>
      <c r="AN3315" s="209">
        <v>1.575</v>
      </c>
      <c r="AO3315" s="209">
        <v>2.1269999999999998</v>
      </c>
      <c r="AP3315" s="209">
        <v>2.302</v>
      </c>
      <c r="AQ3315" s="209">
        <v>2.93</v>
      </c>
      <c r="AR3315" s="209">
        <v>2.4849999999999999</v>
      </c>
      <c r="AS3315" s="209">
        <v>1.518</v>
      </c>
      <c r="AT3315" s="209">
        <v>0.97199999999999998</v>
      </c>
      <c r="AU3315" s="20"/>
      <c r="AV3315" s="20"/>
      <c r="AW3315" s="20"/>
      <c r="AX3315" s="20"/>
      <c r="AY3315" s="20"/>
      <c r="AZ3315" s="209">
        <v>1.423</v>
      </c>
      <c r="BA3315" s="209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208">
        <v>8.3079999999999998</v>
      </c>
      <c r="G3316" s="208">
        <v>-8.3079999999999998</v>
      </c>
      <c r="H3316" s="208">
        <v>4.0140000000000002</v>
      </c>
      <c r="I3316" s="221">
        <v>2</v>
      </c>
      <c r="J3316" s="221"/>
      <c r="K3316" s="208">
        <v>4.21</v>
      </c>
      <c r="L3316" s="24"/>
      <c r="M3316" s="24"/>
      <c r="N3316" s="24"/>
      <c r="O3316" s="208">
        <v>0.44400000000000001</v>
      </c>
      <c r="P3316" s="208">
        <v>1.393</v>
      </c>
      <c r="Q3316" s="208">
        <v>2.0870000000000002</v>
      </c>
      <c r="R3316" s="208">
        <v>2</v>
      </c>
      <c r="S3316" s="208">
        <v>3.976</v>
      </c>
      <c r="T3316" s="208">
        <v>2.3140000000000001</v>
      </c>
      <c r="U3316" s="208">
        <v>1.974</v>
      </c>
      <c r="V3316" s="208">
        <v>1.0209999999999999</v>
      </c>
      <c r="W3316" s="24"/>
      <c r="X3316" s="24"/>
      <c r="Y3316" s="24"/>
      <c r="Z3316" s="24"/>
      <c r="AA3316" s="24"/>
      <c r="AB3316" s="208">
        <v>2.2160000000000002</v>
      </c>
      <c r="AC3316" s="208">
        <v>1.8580000000000001</v>
      </c>
      <c r="AD3316" s="208">
        <v>2.3039999999999998</v>
      </c>
      <c r="AE3316" s="208">
        <v>2.6869999999999998</v>
      </c>
      <c r="AF3316" s="208">
        <v>1.99</v>
      </c>
      <c r="AG3316" s="208">
        <v>1.383</v>
      </c>
      <c r="AH3316" s="208">
        <v>0.59</v>
      </c>
      <c r="AI3316" s="208">
        <v>0.39100000000000001</v>
      </c>
      <c r="AJ3316" s="24"/>
      <c r="AK3316" s="24"/>
      <c r="AL3316" s="24"/>
      <c r="AM3316" s="24"/>
      <c r="AN3316" s="208">
        <v>1.575</v>
      </c>
      <c r="AO3316" s="208">
        <v>2.1269999999999998</v>
      </c>
      <c r="AP3316" s="208">
        <v>2.302</v>
      </c>
      <c r="AQ3316" s="208">
        <v>2.93</v>
      </c>
      <c r="AR3316" s="208">
        <v>2.4849999999999999</v>
      </c>
      <c r="AS3316" s="208">
        <v>1.518</v>
      </c>
      <c r="AT3316" s="208">
        <v>0.97199999999999998</v>
      </c>
      <c r="AU3316" s="24"/>
      <c r="AV3316" s="24"/>
      <c r="AW3316" s="24"/>
      <c r="AX3316" s="24"/>
      <c r="AY3316" s="24"/>
      <c r="AZ3316" s="208">
        <v>1.423</v>
      </c>
      <c r="BA3316" s="208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209">
        <v>10.531000000000001</v>
      </c>
      <c r="G3317" s="209">
        <v>10.693</v>
      </c>
      <c r="H3317" s="209">
        <v>12.286</v>
      </c>
      <c r="I3317" s="224">
        <v>10.586</v>
      </c>
      <c r="J3317" s="224"/>
      <c r="K3317" s="209">
        <v>10.541</v>
      </c>
      <c r="L3317" s="209">
        <v>10.593999999999999</v>
      </c>
      <c r="M3317" s="209">
        <v>10.928000000000001</v>
      </c>
      <c r="N3317" s="209">
        <v>8.6820000000000004</v>
      </c>
      <c r="O3317" s="209">
        <v>8.5739999999999998</v>
      </c>
      <c r="P3317" s="209">
        <v>6.7270000000000003</v>
      </c>
      <c r="Q3317" s="209">
        <v>6.585</v>
      </c>
      <c r="R3317" s="209">
        <v>6.0659999999999998</v>
      </c>
      <c r="S3317" s="209">
        <v>6.1589999999999998</v>
      </c>
      <c r="T3317" s="209">
        <v>6.4889999999999999</v>
      </c>
      <c r="U3317" s="209">
        <v>6.4109999999999996</v>
      </c>
      <c r="V3317" s="209">
        <v>7.2720000000000002</v>
      </c>
      <c r="W3317" s="209">
        <v>38.837000000000003</v>
      </c>
      <c r="X3317" s="209">
        <v>23.18</v>
      </c>
      <c r="Y3317" s="209">
        <v>6.2809999999999997</v>
      </c>
      <c r="Z3317" s="209">
        <v>6.9560000000000004</v>
      </c>
      <c r="AA3317" s="209">
        <v>7.0919999999999996</v>
      </c>
      <c r="AB3317" s="209">
        <v>7.2460000000000004</v>
      </c>
      <c r="AC3317" s="209">
        <v>11.131</v>
      </c>
      <c r="AD3317" s="209">
        <v>11.114000000000001</v>
      </c>
      <c r="AE3317" s="209">
        <v>9.0229999999999997</v>
      </c>
      <c r="AF3317" s="209">
        <v>9.3539999999999992</v>
      </c>
      <c r="AG3317" s="209">
        <v>10.586</v>
      </c>
      <c r="AH3317" s="209">
        <v>9.8879999999999999</v>
      </c>
      <c r="AI3317" s="209">
        <v>9.9689999999999994</v>
      </c>
      <c r="AJ3317" s="209">
        <v>11.199</v>
      </c>
      <c r="AK3317" s="209">
        <v>13.736000000000001</v>
      </c>
      <c r="AL3317" s="209">
        <v>13.407999999999999</v>
      </c>
      <c r="AM3317" s="209">
        <v>11.814</v>
      </c>
      <c r="AN3317" s="209">
        <v>11.891999999999999</v>
      </c>
      <c r="AO3317" s="209">
        <v>10.641999999999999</v>
      </c>
      <c r="AP3317" s="209">
        <v>10.657</v>
      </c>
      <c r="AQ3317" s="209">
        <v>10.568</v>
      </c>
      <c r="AR3317" s="209">
        <v>10.566000000000001</v>
      </c>
      <c r="AS3317" s="209">
        <v>10.013999999999999</v>
      </c>
      <c r="AT3317" s="209">
        <v>10.943</v>
      </c>
      <c r="AU3317" s="209">
        <v>10.991</v>
      </c>
      <c r="AV3317" s="209">
        <v>10.657</v>
      </c>
      <c r="AW3317" s="209">
        <v>10.744</v>
      </c>
      <c r="AX3317" s="209">
        <v>10.182</v>
      </c>
      <c r="AY3317" s="209">
        <v>10.846</v>
      </c>
      <c r="AZ3317" s="209">
        <v>11.313000000000001</v>
      </c>
      <c r="BA3317" s="209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208">
        <v>10.531000000000001</v>
      </c>
      <c r="G3318" s="208">
        <v>10.693</v>
      </c>
      <c r="H3318" s="208">
        <v>12.286</v>
      </c>
      <c r="I3318" s="221">
        <v>10.586</v>
      </c>
      <c r="J3318" s="221"/>
      <c r="K3318" s="208">
        <v>10.541</v>
      </c>
      <c r="L3318" s="208">
        <v>10.593999999999999</v>
      </c>
      <c r="M3318" s="208">
        <v>10.928000000000001</v>
      </c>
      <c r="N3318" s="208">
        <v>8.6820000000000004</v>
      </c>
      <c r="O3318" s="208">
        <v>8.5739999999999998</v>
      </c>
      <c r="P3318" s="208">
        <v>6.7270000000000003</v>
      </c>
      <c r="Q3318" s="208">
        <v>6.585</v>
      </c>
      <c r="R3318" s="208">
        <v>6.0659999999999998</v>
      </c>
      <c r="S3318" s="208">
        <v>6.1589999999999998</v>
      </c>
      <c r="T3318" s="208">
        <v>6.4889999999999999</v>
      </c>
      <c r="U3318" s="208">
        <v>6.4109999999999996</v>
      </c>
      <c r="V3318" s="208">
        <v>7.2720000000000002</v>
      </c>
      <c r="W3318" s="208">
        <v>38.837000000000003</v>
      </c>
      <c r="X3318" s="208">
        <v>23.18</v>
      </c>
      <c r="Y3318" s="208">
        <v>6.2809999999999997</v>
      </c>
      <c r="Z3318" s="208">
        <v>6.9560000000000004</v>
      </c>
      <c r="AA3318" s="208">
        <v>7.0919999999999996</v>
      </c>
      <c r="AB3318" s="208">
        <v>7.2460000000000004</v>
      </c>
      <c r="AC3318" s="208">
        <v>11.131</v>
      </c>
      <c r="AD3318" s="208">
        <v>11.114000000000001</v>
      </c>
      <c r="AE3318" s="208">
        <v>9.0229999999999997</v>
      </c>
      <c r="AF3318" s="208">
        <v>9.3539999999999992</v>
      </c>
      <c r="AG3318" s="208">
        <v>10.586</v>
      </c>
      <c r="AH3318" s="208">
        <v>9.8879999999999999</v>
      </c>
      <c r="AI3318" s="208">
        <v>9.9689999999999994</v>
      </c>
      <c r="AJ3318" s="208">
        <v>11.199</v>
      </c>
      <c r="AK3318" s="208">
        <v>13.736000000000001</v>
      </c>
      <c r="AL3318" s="208">
        <v>13.407999999999999</v>
      </c>
      <c r="AM3318" s="208">
        <v>11.814</v>
      </c>
      <c r="AN3318" s="208">
        <v>11.891999999999999</v>
      </c>
      <c r="AO3318" s="208">
        <v>10.641999999999999</v>
      </c>
      <c r="AP3318" s="208">
        <v>10.657</v>
      </c>
      <c r="AQ3318" s="208">
        <v>10.568</v>
      </c>
      <c r="AR3318" s="208">
        <v>10.566000000000001</v>
      </c>
      <c r="AS3318" s="208">
        <v>10.013999999999999</v>
      </c>
      <c r="AT3318" s="208">
        <v>10.943</v>
      </c>
      <c r="AU3318" s="208">
        <v>10.991</v>
      </c>
      <c r="AV3318" s="208">
        <v>10.657</v>
      </c>
      <c r="AW3318" s="208">
        <v>10.744</v>
      </c>
      <c r="AX3318" s="208">
        <v>10.182</v>
      </c>
      <c r="AY3318" s="208">
        <v>10.846</v>
      </c>
      <c r="AZ3318" s="208">
        <v>11.313000000000001</v>
      </c>
      <c r="BA3318" s="208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209">
        <v>5.8970000000000002</v>
      </c>
      <c r="G3319" s="209">
        <v>6.0039999999999996</v>
      </c>
      <c r="H3319" s="209">
        <v>5.875</v>
      </c>
      <c r="I3319" s="224">
        <v>5.8319999999999999</v>
      </c>
      <c r="J3319" s="224"/>
      <c r="K3319" s="209">
        <v>5.8639999999999999</v>
      </c>
      <c r="L3319" s="209">
        <v>5.9180000000000001</v>
      </c>
      <c r="M3319" s="209">
        <v>5.8860000000000001</v>
      </c>
      <c r="N3319" s="209">
        <v>5.907</v>
      </c>
      <c r="O3319" s="209">
        <v>5.907</v>
      </c>
      <c r="P3319" s="209">
        <v>5.907</v>
      </c>
      <c r="Q3319" s="209">
        <v>5.907</v>
      </c>
      <c r="R3319" s="209">
        <v>6.242</v>
      </c>
      <c r="S3319" s="209">
        <v>6.2960000000000003</v>
      </c>
      <c r="T3319" s="209">
        <v>5.4980000000000002</v>
      </c>
      <c r="U3319" s="209">
        <v>6.1319999999999997</v>
      </c>
      <c r="V3319" s="209">
        <v>5.6929999999999996</v>
      </c>
      <c r="W3319" s="209">
        <v>5.6020000000000003</v>
      </c>
      <c r="X3319" s="209">
        <v>5.5090000000000003</v>
      </c>
      <c r="Y3319" s="209">
        <v>5.5090000000000003</v>
      </c>
      <c r="Z3319" s="209">
        <v>5.6059999999999999</v>
      </c>
      <c r="AA3319" s="209">
        <v>5.4429999999999996</v>
      </c>
      <c r="AB3319" s="209">
        <v>5.3780000000000001</v>
      </c>
      <c r="AC3319" s="209">
        <v>5.2880000000000003</v>
      </c>
      <c r="AD3319" s="209">
        <v>5.1529999999999996</v>
      </c>
      <c r="AE3319" s="209">
        <v>4.9480000000000004</v>
      </c>
      <c r="AF3319" s="209">
        <v>5.3570000000000002</v>
      </c>
      <c r="AG3319" s="209">
        <v>5.1180000000000003</v>
      </c>
      <c r="AH3319" s="209">
        <v>5.3959999999999999</v>
      </c>
      <c r="AI3319" s="209">
        <v>5.2389999999999999</v>
      </c>
      <c r="AJ3319" s="209">
        <v>5.1950000000000003</v>
      </c>
      <c r="AK3319" s="209">
        <v>5.3440000000000003</v>
      </c>
      <c r="AL3319" s="209">
        <v>5.0549999999999997</v>
      </c>
      <c r="AM3319" s="209">
        <v>4.8819999999999997</v>
      </c>
      <c r="AN3319" s="209">
        <v>4.774</v>
      </c>
      <c r="AO3319" s="209">
        <v>4.7779999999999996</v>
      </c>
      <c r="AP3319" s="209">
        <v>4.8090000000000002</v>
      </c>
      <c r="AQ3319" s="209">
        <v>4.681</v>
      </c>
      <c r="AR3319" s="209">
        <v>4.7549999999999999</v>
      </c>
      <c r="AS3319" s="209">
        <v>4.7350000000000003</v>
      </c>
      <c r="AT3319" s="209">
        <v>4.851</v>
      </c>
      <c r="AU3319" s="209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208">
        <v>5.8970000000000002</v>
      </c>
      <c r="G3320" s="208">
        <v>6.0039999999999996</v>
      </c>
      <c r="H3320" s="208">
        <v>5.875</v>
      </c>
      <c r="I3320" s="221">
        <v>5.8319999999999999</v>
      </c>
      <c r="J3320" s="221"/>
      <c r="K3320" s="208">
        <v>5.8639999999999999</v>
      </c>
      <c r="L3320" s="208">
        <v>5.9180000000000001</v>
      </c>
      <c r="M3320" s="208">
        <v>5.8860000000000001</v>
      </c>
      <c r="N3320" s="208">
        <v>5.907</v>
      </c>
      <c r="O3320" s="208">
        <v>5.907</v>
      </c>
      <c r="P3320" s="208">
        <v>5.907</v>
      </c>
      <c r="Q3320" s="208">
        <v>5.907</v>
      </c>
      <c r="R3320" s="208">
        <v>6.242</v>
      </c>
      <c r="S3320" s="208">
        <v>6.2960000000000003</v>
      </c>
      <c r="T3320" s="208">
        <v>5.4980000000000002</v>
      </c>
      <c r="U3320" s="208">
        <v>6.1319999999999997</v>
      </c>
      <c r="V3320" s="208">
        <v>5.6929999999999996</v>
      </c>
      <c r="W3320" s="208">
        <v>5.6020000000000003</v>
      </c>
      <c r="X3320" s="208">
        <v>5.5090000000000003</v>
      </c>
      <c r="Y3320" s="208">
        <v>5.5090000000000003</v>
      </c>
      <c r="Z3320" s="208">
        <v>5.6059999999999999</v>
      </c>
      <c r="AA3320" s="208">
        <v>5.4429999999999996</v>
      </c>
      <c r="AB3320" s="208">
        <v>5.3780000000000001</v>
      </c>
      <c r="AC3320" s="208">
        <v>5.2880000000000003</v>
      </c>
      <c r="AD3320" s="208">
        <v>5.1529999999999996</v>
      </c>
      <c r="AE3320" s="208">
        <v>4.9480000000000004</v>
      </c>
      <c r="AF3320" s="208">
        <v>5.3570000000000002</v>
      </c>
      <c r="AG3320" s="208">
        <v>5.1180000000000003</v>
      </c>
      <c r="AH3320" s="208">
        <v>5.3959999999999999</v>
      </c>
      <c r="AI3320" s="208">
        <v>5.2389999999999999</v>
      </c>
      <c r="AJ3320" s="208">
        <v>5.1950000000000003</v>
      </c>
      <c r="AK3320" s="208">
        <v>5.3440000000000003</v>
      </c>
      <c r="AL3320" s="208">
        <v>5.0549999999999997</v>
      </c>
      <c r="AM3320" s="208">
        <v>4.8819999999999997</v>
      </c>
      <c r="AN3320" s="208">
        <v>4.774</v>
      </c>
      <c r="AO3320" s="208">
        <v>4.7779999999999996</v>
      </c>
      <c r="AP3320" s="208">
        <v>4.8090000000000002</v>
      </c>
      <c r="AQ3320" s="208">
        <v>4.681</v>
      </c>
      <c r="AR3320" s="208">
        <v>4.7549999999999999</v>
      </c>
      <c r="AS3320" s="208">
        <v>4.7350000000000003</v>
      </c>
      <c r="AT3320" s="208">
        <v>4.851</v>
      </c>
      <c r="AU3320" s="208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9">
        <v>2.2210000000000001</v>
      </c>
      <c r="AV3321" s="209">
        <v>2.2210000000000001</v>
      </c>
      <c r="AW3321" s="209">
        <v>2.2210000000000001</v>
      </c>
      <c r="AX3321" s="209">
        <v>2.2210000000000001</v>
      </c>
      <c r="AY3321" s="209">
        <v>2.2210000000000001</v>
      </c>
      <c r="AZ3321" s="209">
        <v>2.2210000000000001</v>
      </c>
      <c r="BA3321" s="209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08">
        <v>2.2210000000000001</v>
      </c>
      <c r="AV3322" s="208">
        <v>2.2210000000000001</v>
      </c>
      <c r="AW3322" s="208">
        <v>2.2210000000000001</v>
      </c>
      <c r="AX3322" s="208">
        <v>2.2210000000000001</v>
      </c>
      <c r="AY3322" s="208">
        <v>2.2210000000000001</v>
      </c>
      <c r="AZ3322" s="208">
        <v>2.2210000000000001</v>
      </c>
      <c r="BA3322" s="208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209">
        <v>19.158999999999999</v>
      </c>
      <c r="G3323" s="209">
        <v>13.714</v>
      </c>
      <c r="H3323" s="209">
        <v>10.81</v>
      </c>
      <c r="I3323" s="224">
        <v>8.7040000000000006</v>
      </c>
      <c r="J3323" s="224"/>
      <c r="K3323" s="209">
        <v>4.5510000000000002</v>
      </c>
      <c r="L3323" s="20"/>
      <c r="M3323" s="20"/>
      <c r="N3323" s="20"/>
      <c r="O3323" s="209">
        <v>3.581</v>
      </c>
      <c r="P3323" s="209">
        <v>5.17</v>
      </c>
      <c r="Q3323" s="209">
        <v>10.465</v>
      </c>
      <c r="R3323" s="209">
        <v>15.291</v>
      </c>
      <c r="S3323" s="209">
        <v>16.741</v>
      </c>
      <c r="T3323" s="209">
        <v>16.893999999999998</v>
      </c>
      <c r="U3323" s="209">
        <v>10.4</v>
      </c>
      <c r="V3323" s="209">
        <v>6.6340000000000003</v>
      </c>
      <c r="W3323" s="209">
        <v>2.831</v>
      </c>
      <c r="X3323" s="20"/>
      <c r="Y3323" s="20"/>
      <c r="Z3323" s="20"/>
      <c r="AA3323" s="209">
        <v>2.028</v>
      </c>
      <c r="AB3323" s="209">
        <v>7.4829999999999997</v>
      </c>
      <c r="AC3323" s="209">
        <v>13.532999999999999</v>
      </c>
      <c r="AD3323" s="209">
        <v>17.347000000000001</v>
      </c>
      <c r="AE3323" s="209">
        <v>19.934000000000001</v>
      </c>
      <c r="AF3323" s="209">
        <v>15.273</v>
      </c>
      <c r="AG3323" s="209">
        <v>11.923</v>
      </c>
      <c r="AH3323" s="209">
        <v>7.6769999999999996</v>
      </c>
      <c r="AI3323" s="209">
        <v>4.7290000000000001</v>
      </c>
      <c r="AJ3323" s="20"/>
      <c r="AK3323" s="20"/>
      <c r="AL3323" s="20"/>
      <c r="AM3323" s="20"/>
      <c r="AN3323" s="209">
        <v>8.7870000000000008</v>
      </c>
      <c r="AO3323" s="209">
        <v>13.471</v>
      </c>
      <c r="AP3323" s="209">
        <v>15.930999999999999</v>
      </c>
      <c r="AQ3323" s="209">
        <v>19.844999999999999</v>
      </c>
      <c r="AR3323" s="209">
        <v>16.088999999999999</v>
      </c>
      <c r="AS3323" s="209">
        <v>13.510999999999999</v>
      </c>
      <c r="AT3323" s="209">
        <v>8.7829999999999995</v>
      </c>
      <c r="AU3323" s="209">
        <v>4.1239999999999997</v>
      </c>
      <c r="AV3323" s="20"/>
      <c r="AW3323" s="20"/>
      <c r="AX3323" s="20"/>
      <c r="AY3323" s="209">
        <v>2.0249999999999999</v>
      </c>
      <c r="AZ3323" s="209">
        <v>6.54</v>
      </c>
      <c r="BA3323" s="209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208">
        <v>19.158999999999999</v>
      </c>
      <c r="G3324" s="208">
        <v>13.714</v>
      </c>
      <c r="H3324" s="208">
        <v>10.81</v>
      </c>
      <c r="I3324" s="221">
        <v>8.7040000000000006</v>
      </c>
      <c r="J3324" s="221"/>
      <c r="K3324" s="208">
        <v>4.5510000000000002</v>
      </c>
      <c r="L3324" s="24"/>
      <c r="M3324" s="24"/>
      <c r="N3324" s="24"/>
      <c r="O3324" s="208">
        <v>3.581</v>
      </c>
      <c r="P3324" s="208">
        <v>5.17</v>
      </c>
      <c r="Q3324" s="208">
        <v>10.465</v>
      </c>
      <c r="R3324" s="208">
        <v>15.291</v>
      </c>
      <c r="S3324" s="208">
        <v>16.741</v>
      </c>
      <c r="T3324" s="208">
        <v>16.893999999999998</v>
      </c>
      <c r="U3324" s="208">
        <v>10.4</v>
      </c>
      <c r="V3324" s="208">
        <v>6.6340000000000003</v>
      </c>
      <c r="W3324" s="208">
        <v>2.831</v>
      </c>
      <c r="X3324" s="24"/>
      <c r="Y3324" s="24"/>
      <c r="Z3324" s="24"/>
      <c r="AA3324" s="208">
        <v>2.028</v>
      </c>
      <c r="AB3324" s="208">
        <v>7.4829999999999997</v>
      </c>
      <c r="AC3324" s="208">
        <v>13.532999999999999</v>
      </c>
      <c r="AD3324" s="208">
        <v>17.347000000000001</v>
      </c>
      <c r="AE3324" s="208">
        <v>19.934000000000001</v>
      </c>
      <c r="AF3324" s="208">
        <v>15.273</v>
      </c>
      <c r="AG3324" s="208">
        <v>11.923</v>
      </c>
      <c r="AH3324" s="208">
        <v>7.6769999999999996</v>
      </c>
      <c r="AI3324" s="208">
        <v>4.7290000000000001</v>
      </c>
      <c r="AJ3324" s="24"/>
      <c r="AK3324" s="24"/>
      <c r="AL3324" s="24"/>
      <c r="AM3324" s="24"/>
      <c r="AN3324" s="208">
        <v>8.7870000000000008</v>
      </c>
      <c r="AO3324" s="208">
        <v>13.471</v>
      </c>
      <c r="AP3324" s="208">
        <v>15.930999999999999</v>
      </c>
      <c r="AQ3324" s="208">
        <v>19.844999999999999</v>
      </c>
      <c r="AR3324" s="208">
        <v>16.088999999999999</v>
      </c>
      <c r="AS3324" s="208">
        <v>13.510999999999999</v>
      </c>
      <c r="AT3324" s="208">
        <v>8.7829999999999995</v>
      </c>
      <c r="AU3324" s="208">
        <v>4.1239999999999997</v>
      </c>
      <c r="AV3324" s="24"/>
      <c r="AW3324" s="24"/>
      <c r="AX3324" s="24"/>
      <c r="AY3324" s="208">
        <v>2.0249999999999999</v>
      </c>
      <c r="AZ3324" s="208">
        <v>6.54</v>
      </c>
      <c r="BA3324" s="208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9">
        <v>2.8730000000000002</v>
      </c>
      <c r="AI3325" s="209">
        <v>1.403</v>
      </c>
      <c r="AJ3325" s="20"/>
      <c r="AK3325" s="20"/>
      <c r="AL3325" s="20"/>
      <c r="AM3325" s="20"/>
      <c r="AN3325" s="209">
        <v>4.1520000000000001</v>
      </c>
      <c r="AO3325" s="209">
        <v>8.3629999999999995</v>
      </c>
      <c r="AP3325" s="209">
        <v>11.47</v>
      </c>
      <c r="AQ3325" s="209">
        <v>13.087</v>
      </c>
      <c r="AR3325" s="209">
        <v>11.292</v>
      </c>
      <c r="AS3325" s="209">
        <v>9.7430000000000003</v>
      </c>
      <c r="AT3325" s="209">
        <v>8.3710000000000004</v>
      </c>
      <c r="AU3325" s="20"/>
      <c r="AV3325" s="20"/>
      <c r="AW3325" s="20"/>
      <c r="AX3325" s="20"/>
      <c r="AY3325" s="209">
        <v>4.57</v>
      </c>
      <c r="AZ3325" s="209">
        <v>4.4119999999999999</v>
      </c>
      <c r="BA3325" s="209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08">
        <v>2.8730000000000002</v>
      </c>
      <c r="AI3326" s="208">
        <v>1.403</v>
      </c>
      <c r="AJ3326" s="24"/>
      <c r="AK3326" s="24"/>
      <c r="AL3326" s="24"/>
      <c r="AM3326" s="24"/>
      <c r="AN3326" s="208">
        <v>4.1520000000000001</v>
      </c>
      <c r="AO3326" s="208">
        <v>8.3629999999999995</v>
      </c>
      <c r="AP3326" s="208">
        <v>11.47</v>
      </c>
      <c r="AQ3326" s="208">
        <v>13.087</v>
      </c>
      <c r="AR3326" s="208">
        <v>11.292</v>
      </c>
      <c r="AS3326" s="208">
        <v>9.7430000000000003</v>
      </c>
      <c r="AT3326" s="208">
        <v>8.3710000000000004</v>
      </c>
      <c r="AU3326" s="24"/>
      <c r="AV3326" s="24"/>
      <c r="AW3326" s="24"/>
      <c r="AX3326" s="24"/>
      <c r="AY3326" s="208">
        <v>4.57</v>
      </c>
      <c r="AZ3326" s="208">
        <v>4.4119999999999999</v>
      </c>
      <c r="BA3326" s="208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9">
        <v>1.0589999999999999</v>
      </c>
      <c r="AE3327" s="209">
        <v>1.905</v>
      </c>
      <c r="AF3327" s="209">
        <v>1.393</v>
      </c>
      <c r="AG3327" s="209">
        <v>1.0209999999999999</v>
      </c>
      <c r="AH3327" s="209">
        <v>0.54100000000000004</v>
      </c>
      <c r="AI3327" s="209">
        <v>0.21199999999999999</v>
      </c>
      <c r="AJ3327" s="20"/>
      <c r="AK3327" s="20"/>
      <c r="AL3327" s="20"/>
      <c r="AM3327" s="20"/>
      <c r="AN3327" s="209">
        <v>0.86799999999999999</v>
      </c>
      <c r="AO3327" s="209">
        <v>1.5820000000000001</v>
      </c>
      <c r="AP3327" s="209">
        <v>1.6639999999999999</v>
      </c>
      <c r="AQ3327" s="209">
        <v>2.238</v>
      </c>
      <c r="AR3327" s="209">
        <v>1.4079999999999999</v>
      </c>
      <c r="AS3327" s="209">
        <v>1.32</v>
      </c>
      <c r="AT3327" s="209">
        <v>0.28599999999999998</v>
      </c>
      <c r="AU3327" s="209">
        <v>0.33700000000000002</v>
      </c>
      <c r="AV3327" s="20"/>
      <c r="AW3327" s="20"/>
      <c r="AX3327" s="20"/>
      <c r="AY3327" s="20"/>
      <c r="AZ3327" s="209">
        <v>0.96499999999999997</v>
      </c>
      <c r="BA3327" s="209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08">
        <v>1.0209999999999999</v>
      </c>
      <c r="AH3328" s="208">
        <v>0.54100000000000004</v>
      </c>
      <c r="AI3328" s="208">
        <v>0.21199999999999999</v>
      </c>
      <c r="AJ3328" s="24"/>
      <c r="AK3328" s="24"/>
      <c r="AL3328" s="24"/>
      <c r="AM3328" s="24"/>
      <c r="AN3328" s="208">
        <v>0.86799999999999999</v>
      </c>
      <c r="AO3328" s="208">
        <v>1.5820000000000001</v>
      </c>
      <c r="AP3328" s="208">
        <v>1.6639999999999999</v>
      </c>
      <c r="AQ3328" s="208">
        <v>2.238</v>
      </c>
      <c r="AR3328" s="208">
        <v>1.4079999999999999</v>
      </c>
      <c r="AS3328" s="208">
        <v>1.32</v>
      </c>
      <c r="AT3328" s="208">
        <v>0.28599999999999998</v>
      </c>
      <c r="AU3328" s="208">
        <v>0.33700000000000002</v>
      </c>
      <c r="AV3328" s="24"/>
      <c r="AW3328" s="24"/>
      <c r="AX3328" s="24"/>
      <c r="AY3328" s="24"/>
      <c r="AZ3328" s="208">
        <v>0.96499999999999997</v>
      </c>
      <c r="BA3328" s="208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209">
        <v>6.6950000000000003</v>
      </c>
      <c r="G3329" s="209">
        <v>5.2450000000000001</v>
      </c>
      <c r="H3329" s="209">
        <v>4.5110000000000001</v>
      </c>
      <c r="I3329" s="224">
        <v>2.61</v>
      </c>
      <c r="J3329" s="224"/>
      <c r="K3329" s="20"/>
      <c r="L3329" s="20"/>
      <c r="M3329" s="20"/>
      <c r="N3329" s="20"/>
      <c r="O3329" s="20"/>
      <c r="P3329" s="209">
        <v>7.4450000000000003</v>
      </c>
      <c r="Q3329" s="209">
        <v>5.6210000000000004</v>
      </c>
      <c r="R3329" s="209">
        <v>4.88</v>
      </c>
      <c r="S3329" s="209">
        <v>7.3620000000000001</v>
      </c>
      <c r="T3329" s="209">
        <v>3.9870000000000001</v>
      </c>
      <c r="U3329" s="209">
        <v>6.2939999999999996</v>
      </c>
      <c r="V3329" s="209">
        <v>2.4340000000000002</v>
      </c>
      <c r="W3329" s="209">
        <v>1.006</v>
      </c>
      <c r="X3329" s="20"/>
      <c r="Y3329" s="20"/>
      <c r="Z3329" s="20"/>
      <c r="AA3329" s="20"/>
      <c r="AB3329" s="20"/>
      <c r="AC3329" s="209">
        <v>10.226000000000001</v>
      </c>
      <c r="AD3329" s="209">
        <v>6.3109999999999999</v>
      </c>
      <c r="AE3329" s="209">
        <v>6.0250000000000004</v>
      </c>
      <c r="AF3329" s="209">
        <v>7.4960000000000004</v>
      </c>
      <c r="AG3329" s="209">
        <v>2.7109999999999999</v>
      </c>
      <c r="AH3329" s="209">
        <v>2.4</v>
      </c>
      <c r="AI3329" s="209">
        <v>0.86599999999999999</v>
      </c>
      <c r="AJ3329" s="20"/>
      <c r="AK3329" s="20"/>
      <c r="AL3329" s="20"/>
      <c r="AM3329" s="20"/>
      <c r="AN3329" s="209">
        <v>4.0940000000000003</v>
      </c>
      <c r="AO3329" s="209">
        <v>5.6740000000000004</v>
      </c>
      <c r="AP3329" s="209">
        <v>5.6950000000000003</v>
      </c>
      <c r="AQ3329" s="209">
        <v>9.3079999999999998</v>
      </c>
      <c r="AR3329" s="209">
        <v>5.4779999999999998</v>
      </c>
      <c r="AS3329" s="209">
        <v>4.2629999999999999</v>
      </c>
      <c r="AT3329" s="209">
        <v>1.8939999999999999</v>
      </c>
      <c r="AU3329" s="20"/>
      <c r="AV3329" s="20"/>
      <c r="AW3329" s="20"/>
      <c r="AX3329" s="20"/>
      <c r="AY3329" s="20"/>
      <c r="AZ3329" s="209">
        <v>5.7750000000000004</v>
      </c>
      <c r="BA3329" s="209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208">
        <v>4.476</v>
      </c>
      <c r="G3330" s="208">
        <v>3.1970000000000001</v>
      </c>
      <c r="H3330" s="208">
        <v>3.3010000000000002</v>
      </c>
      <c r="I3330" s="221">
        <v>1.696</v>
      </c>
      <c r="J3330" s="221"/>
      <c r="K3330" s="24"/>
      <c r="L3330" s="24"/>
      <c r="M3330" s="24"/>
      <c r="N3330" s="24"/>
      <c r="O3330" s="24"/>
      <c r="P3330" s="208">
        <v>6.1740000000000004</v>
      </c>
      <c r="Q3330" s="208">
        <v>3.843</v>
      </c>
      <c r="R3330" s="208">
        <v>3.34</v>
      </c>
      <c r="S3330" s="208">
        <v>5.0129999999999999</v>
      </c>
      <c r="T3330" s="208">
        <v>3.9870000000000001</v>
      </c>
      <c r="U3330" s="208">
        <v>2.99</v>
      </c>
      <c r="V3330" s="208">
        <v>1.657</v>
      </c>
      <c r="W3330" s="208">
        <v>0.78200000000000003</v>
      </c>
      <c r="X3330" s="24"/>
      <c r="Y3330" s="24"/>
      <c r="Z3330" s="24"/>
      <c r="AA3330" s="24"/>
      <c r="AB3330" s="24"/>
      <c r="AC3330" s="208">
        <v>7.0339999999999998</v>
      </c>
      <c r="AD3330" s="208">
        <v>4.2309999999999999</v>
      </c>
      <c r="AE3330" s="208">
        <v>4.0220000000000002</v>
      </c>
      <c r="AF3330" s="208">
        <v>5.0190000000000001</v>
      </c>
      <c r="AG3330" s="208">
        <v>1.8640000000000001</v>
      </c>
      <c r="AH3330" s="208">
        <v>1.6</v>
      </c>
      <c r="AI3330" s="208">
        <v>0.84199999999999997</v>
      </c>
      <c r="AJ3330" s="24"/>
      <c r="AK3330" s="24"/>
      <c r="AL3330" s="24"/>
      <c r="AM3330" s="24"/>
      <c r="AN3330" s="208">
        <v>3.0110000000000001</v>
      </c>
      <c r="AO3330" s="208">
        <v>3.6360000000000001</v>
      </c>
      <c r="AP3330" s="208">
        <v>3.6760000000000002</v>
      </c>
      <c r="AQ3330" s="208">
        <v>6.2130000000000001</v>
      </c>
      <c r="AR3330" s="208">
        <v>3.7320000000000002</v>
      </c>
      <c r="AS3330" s="208">
        <v>2.8980000000000001</v>
      </c>
      <c r="AT3330" s="208">
        <v>1.3819999999999999</v>
      </c>
      <c r="AU3330" s="24"/>
      <c r="AV3330" s="24"/>
      <c r="AW3330" s="24"/>
      <c r="AX3330" s="24"/>
      <c r="AY3330" s="24"/>
      <c r="AZ3330" s="208">
        <v>4.5839999999999996</v>
      </c>
      <c r="BA3330" s="208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208">
        <v>2.2189999999999999</v>
      </c>
      <c r="G3331" s="208">
        <v>2.048</v>
      </c>
      <c r="H3331" s="208">
        <v>1.21</v>
      </c>
      <c r="I3331" s="221">
        <v>0.91400000000000003</v>
      </c>
      <c r="J3331" s="221"/>
      <c r="K3331" s="24"/>
      <c r="L3331" s="24"/>
      <c r="M3331" s="24"/>
      <c r="N3331" s="24"/>
      <c r="O3331" s="24"/>
      <c r="P3331" s="208">
        <v>1.2709999999999999</v>
      </c>
      <c r="Q3331" s="208">
        <v>1.778</v>
      </c>
      <c r="R3331" s="208">
        <v>1.54</v>
      </c>
      <c r="S3331" s="208">
        <v>2.3490000000000002</v>
      </c>
      <c r="T3331" s="24"/>
      <c r="U3331" s="208">
        <v>3.3039999999999998</v>
      </c>
      <c r="V3331" s="208">
        <v>0.77700000000000002</v>
      </c>
      <c r="W3331" s="208">
        <v>0.224</v>
      </c>
      <c r="X3331" s="24"/>
      <c r="Y3331" s="24"/>
      <c r="Z3331" s="24"/>
      <c r="AA3331" s="24"/>
      <c r="AB3331" s="24"/>
      <c r="AC3331" s="208">
        <v>3.1920000000000002</v>
      </c>
      <c r="AD3331" s="208">
        <v>2.08</v>
      </c>
      <c r="AE3331" s="208">
        <v>2.0030000000000001</v>
      </c>
      <c r="AF3331" s="208">
        <v>2.4769999999999999</v>
      </c>
      <c r="AG3331" s="208">
        <v>0.84699999999999998</v>
      </c>
      <c r="AH3331" s="208">
        <v>0.8</v>
      </c>
      <c r="AI3331" s="208">
        <v>2.4E-2</v>
      </c>
      <c r="AJ3331" s="24"/>
      <c r="AK3331" s="24"/>
      <c r="AL3331" s="24"/>
      <c r="AM3331" s="24"/>
      <c r="AN3331" s="208">
        <v>1.083</v>
      </c>
      <c r="AO3331" s="208">
        <v>2.0379999999999998</v>
      </c>
      <c r="AP3331" s="208">
        <v>2.0190000000000001</v>
      </c>
      <c r="AQ3331" s="208">
        <v>3.0950000000000002</v>
      </c>
      <c r="AR3331" s="208">
        <v>1.746</v>
      </c>
      <c r="AS3331" s="208">
        <v>1.365</v>
      </c>
      <c r="AT3331" s="208">
        <v>0.51200000000000001</v>
      </c>
      <c r="AU3331" s="24"/>
      <c r="AV3331" s="24"/>
      <c r="AW3331" s="24"/>
      <c r="AX3331" s="24"/>
      <c r="AY3331" s="24"/>
      <c r="AZ3331" s="208">
        <v>1.1910000000000001</v>
      </c>
      <c r="BA3331" s="208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209">
        <v>142.404</v>
      </c>
      <c r="G3332" s="209">
        <v>108.038</v>
      </c>
      <c r="H3332" s="209">
        <v>69.254000000000005</v>
      </c>
      <c r="I3332" s="224">
        <v>33.277999999999999</v>
      </c>
      <c r="J3332" s="224"/>
      <c r="K3332" s="209">
        <v>0.51600000000000001</v>
      </c>
      <c r="L3332" s="20"/>
      <c r="M3332" s="20"/>
      <c r="N3332" s="20"/>
      <c r="O3332" s="20"/>
      <c r="P3332" s="209">
        <v>133.76900000000001</v>
      </c>
      <c r="Q3332" s="209">
        <v>331.98899999999998</v>
      </c>
      <c r="R3332" s="209">
        <v>433.911</v>
      </c>
      <c r="S3332" s="209">
        <v>418.02100000000002</v>
      </c>
      <c r="T3332" s="209">
        <v>396.649</v>
      </c>
      <c r="U3332" s="209">
        <v>193.548</v>
      </c>
      <c r="V3332" s="209">
        <v>80.616</v>
      </c>
      <c r="W3332" s="209">
        <v>0.65300000000000002</v>
      </c>
      <c r="X3332" s="20"/>
      <c r="Y3332" s="20"/>
      <c r="Z3332" s="20"/>
      <c r="AA3332" s="20"/>
      <c r="AB3332" s="209">
        <v>91.251999999999995</v>
      </c>
      <c r="AC3332" s="209">
        <v>103.828</v>
      </c>
      <c r="AD3332" s="209">
        <v>160.58799999999999</v>
      </c>
      <c r="AE3332" s="209">
        <v>168.16800000000001</v>
      </c>
      <c r="AF3332" s="209">
        <v>132.53299999999999</v>
      </c>
      <c r="AG3332" s="209">
        <v>61.591000000000001</v>
      </c>
      <c r="AH3332" s="209">
        <v>28.885000000000002</v>
      </c>
      <c r="AI3332" s="209">
        <v>5.8860000000000001</v>
      </c>
      <c r="AJ3332" s="20"/>
      <c r="AK3332" s="20"/>
      <c r="AL3332" s="20"/>
      <c r="AM3332" s="20"/>
      <c r="AN3332" s="209">
        <v>65.962999999999994</v>
      </c>
      <c r="AO3332" s="209">
        <v>150.197</v>
      </c>
      <c r="AP3332" s="209">
        <v>180.86699999999999</v>
      </c>
      <c r="AQ3332" s="209">
        <v>175.67</v>
      </c>
      <c r="AR3332" s="209">
        <v>127.99299999999999</v>
      </c>
      <c r="AS3332" s="209">
        <v>105.446</v>
      </c>
      <c r="AT3332" s="209">
        <v>41.332999999999998</v>
      </c>
      <c r="AU3332" s="209">
        <v>6.4139999999999997</v>
      </c>
      <c r="AV3332" s="20"/>
      <c r="AW3332" s="20"/>
      <c r="AX3332" s="20"/>
      <c r="AY3332" s="209">
        <v>8.5139999999999993</v>
      </c>
      <c r="AZ3332" s="209">
        <v>41.124000000000002</v>
      </c>
      <c r="BA3332" s="209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208">
        <v>88.385999999999996</v>
      </c>
      <c r="G3333" s="208">
        <v>65.513000000000005</v>
      </c>
      <c r="H3333" s="208">
        <v>42.631999999999998</v>
      </c>
      <c r="I3333" s="221">
        <v>21.036000000000001</v>
      </c>
      <c r="J3333" s="221"/>
      <c r="K3333" s="208">
        <v>0.51600000000000001</v>
      </c>
      <c r="L3333" s="24"/>
      <c r="M3333" s="24"/>
      <c r="N3333" s="24"/>
      <c r="O3333" s="24"/>
      <c r="P3333" s="208">
        <v>80.191999999999993</v>
      </c>
      <c r="Q3333" s="208">
        <v>195.16</v>
      </c>
      <c r="R3333" s="208">
        <v>257.46800000000002</v>
      </c>
      <c r="S3333" s="208">
        <v>246.209</v>
      </c>
      <c r="T3333" s="208">
        <v>227.76499999999999</v>
      </c>
      <c r="U3333" s="208">
        <v>113.13500000000001</v>
      </c>
      <c r="V3333" s="208">
        <v>49.021999999999998</v>
      </c>
      <c r="W3333" s="208">
        <v>0.65300000000000002</v>
      </c>
      <c r="X3333" s="24"/>
      <c r="Y3333" s="24"/>
      <c r="Z3333" s="24"/>
      <c r="AA3333" s="24"/>
      <c r="AB3333" s="208">
        <v>77.77</v>
      </c>
      <c r="AC3333" s="208">
        <v>56.079000000000001</v>
      </c>
      <c r="AD3333" s="208">
        <v>86.783000000000001</v>
      </c>
      <c r="AE3333" s="208">
        <v>101.05200000000001</v>
      </c>
      <c r="AF3333" s="208">
        <v>76.536000000000001</v>
      </c>
      <c r="AG3333" s="208">
        <v>36.747999999999998</v>
      </c>
      <c r="AH3333" s="208">
        <v>19.119</v>
      </c>
      <c r="AI3333" s="208">
        <v>4.0970000000000004</v>
      </c>
      <c r="AJ3333" s="24"/>
      <c r="AK3333" s="24"/>
      <c r="AL3333" s="24"/>
      <c r="AM3333" s="24"/>
      <c r="AN3333" s="208">
        <v>39.624000000000002</v>
      </c>
      <c r="AO3333" s="208">
        <v>82.679000000000002</v>
      </c>
      <c r="AP3333" s="208">
        <v>102.393</v>
      </c>
      <c r="AQ3333" s="208">
        <v>94.91</v>
      </c>
      <c r="AR3333" s="208">
        <v>72.5</v>
      </c>
      <c r="AS3333" s="208">
        <v>58.237000000000002</v>
      </c>
      <c r="AT3333" s="208">
        <v>22.529</v>
      </c>
      <c r="AU3333" s="208">
        <v>2.7639999999999998</v>
      </c>
      <c r="AV3333" s="24"/>
      <c r="AW3333" s="24"/>
      <c r="AX3333" s="24"/>
      <c r="AY3333" s="208">
        <v>4.97</v>
      </c>
      <c r="AZ3333" s="208">
        <v>21.489000000000001</v>
      </c>
      <c r="BA3333" s="208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208">
        <v>54.018000000000001</v>
      </c>
      <c r="G3334" s="208">
        <v>42.524999999999999</v>
      </c>
      <c r="H3334" s="208">
        <v>26.622</v>
      </c>
      <c r="I3334" s="221">
        <v>12.242000000000001</v>
      </c>
      <c r="J3334" s="221"/>
      <c r="K3334" s="24"/>
      <c r="L3334" s="24"/>
      <c r="M3334" s="24"/>
      <c r="N3334" s="24"/>
      <c r="O3334" s="24"/>
      <c r="P3334" s="208">
        <v>53.576999999999998</v>
      </c>
      <c r="Q3334" s="208">
        <v>136.82900000000001</v>
      </c>
      <c r="R3334" s="208">
        <v>176.44300000000001</v>
      </c>
      <c r="S3334" s="208">
        <v>171.81200000000001</v>
      </c>
      <c r="T3334" s="208">
        <v>168.88399999999999</v>
      </c>
      <c r="U3334" s="208">
        <v>80.412999999999997</v>
      </c>
      <c r="V3334" s="208">
        <v>31.594000000000001</v>
      </c>
      <c r="W3334" s="24"/>
      <c r="X3334" s="24"/>
      <c r="Y3334" s="24"/>
      <c r="Z3334" s="24"/>
      <c r="AA3334" s="24"/>
      <c r="AB3334" s="208">
        <v>13.481999999999999</v>
      </c>
      <c r="AC3334" s="208">
        <v>47.749000000000002</v>
      </c>
      <c r="AD3334" s="208">
        <v>73.805000000000007</v>
      </c>
      <c r="AE3334" s="208">
        <v>67.116</v>
      </c>
      <c r="AF3334" s="208">
        <v>55.997</v>
      </c>
      <c r="AG3334" s="208">
        <v>24.843</v>
      </c>
      <c r="AH3334" s="208">
        <v>9.766</v>
      </c>
      <c r="AI3334" s="208">
        <v>1.7889999999999999</v>
      </c>
      <c r="AJ3334" s="24"/>
      <c r="AK3334" s="24"/>
      <c r="AL3334" s="24"/>
      <c r="AM3334" s="24"/>
      <c r="AN3334" s="208">
        <v>26.338999999999999</v>
      </c>
      <c r="AO3334" s="208">
        <v>67.518000000000001</v>
      </c>
      <c r="AP3334" s="208">
        <v>78.474000000000004</v>
      </c>
      <c r="AQ3334" s="208">
        <v>80.760000000000005</v>
      </c>
      <c r="AR3334" s="208">
        <v>55.493000000000002</v>
      </c>
      <c r="AS3334" s="208">
        <v>47.209000000000003</v>
      </c>
      <c r="AT3334" s="208">
        <v>18.803999999999998</v>
      </c>
      <c r="AU3334" s="208">
        <v>3.65</v>
      </c>
      <c r="AV3334" s="24"/>
      <c r="AW3334" s="24"/>
      <c r="AX3334" s="24"/>
      <c r="AY3334" s="208">
        <v>3.544</v>
      </c>
      <c r="AZ3334" s="208">
        <v>19.635000000000002</v>
      </c>
      <c r="BA3334" s="208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9">
        <v>0.871</v>
      </c>
      <c r="R3335" s="209">
        <v>0.88</v>
      </c>
      <c r="S3335" s="209">
        <v>0.85</v>
      </c>
      <c r="T3335" s="209">
        <v>0.75700000000000001</v>
      </c>
      <c r="U3335" s="209">
        <v>0.89600000000000002</v>
      </c>
      <c r="V3335" s="209">
        <v>0.56799999999999995</v>
      </c>
      <c r="W3335" s="209">
        <v>0.75900000000000001</v>
      </c>
      <c r="X3335" s="209">
        <v>0.74299999999999999</v>
      </c>
      <c r="Y3335" s="209">
        <v>0.76200000000000001</v>
      </c>
      <c r="Z3335" s="209">
        <v>0.63400000000000001</v>
      </c>
      <c r="AA3335" s="209">
        <v>0.77600000000000002</v>
      </c>
      <c r="AB3335" s="209">
        <v>0.88100000000000001</v>
      </c>
      <c r="AC3335" s="209">
        <v>0.64900000000000002</v>
      </c>
      <c r="AD3335" s="209">
        <v>0.752</v>
      </c>
      <c r="AE3335" s="209">
        <v>0.79600000000000004</v>
      </c>
      <c r="AF3335" s="209">
        <v>0.98499999999999999</v>
      </c>
      <c r="AG3335" s="209">
        <v>1.071</v>
      </c>
      <c r="AH3335" s="209">
        <v>1.0940000000000001</v>
      </c>
      <c r="AI3335" s="209">
        <v>1.33</v>
      </c>
      <c r="AJ3335" s="209">
        <v>0.71</v>
      </c>
      <c r="AK3335" s="209">
        <v>0.55300000000000005</v>
      </c>
      <c r="AL3335" s="209">
        <v>1.65</v>
      </c>
      <c r="AM3335" s="209">
        <v>1.532</v>
      </c>
      <c r="AN3335" s="209">
        <v>1.486</v>
      </c>
      <c r="AO3335" s="209">
        <v>1.0049999999999999</v>
      </c>
      <c r="AP3335" s="209">
        <v>1.355</v>
      </c>
      <c r="AQ3335" s="209">
        <v>1.7030000000000001</v>
      </c>
      <c r="AR3335" s="209">
        <v>1.304</v>
      </c>
      <c r="AS3335" s="209">
        <v>1.3420000000000001</v>
      </c>
      <c r="AT3335" s="209">
        <v>1.2490000000000001</v>
      </c>
      <c r="AU3335" s="209">
        <v>1.383</v>
      </c>
      <c r="AV3335" s="209">
        <v>2.5630000000000002</v>
      </c>
      <c r="AW3335" s="209">
        <v>1.149</v>
      </c>
      <c r="AX3335" s="209">
        <v>0.29199999999999998</v>
      </c>
      <c r="AY3335" s="209">
        <v>0.995</v>
      </c>
      <c r="AZ3335" s="209">
        <v>1.0069999999999999</v>
      </c>
      <c r="BA3335" s="209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08">
        <v>0.871</v>
      </c>
      <c r="R3336" s="208">
        <v>0.88</v>
      </c>
      <c r="S3336" s="208">
        <v>0.85</v>
      </c>
      <c r="T3336" s="208">
        <v>0.75700000000000001</v>
      </c>
      <c r="U3336" s="208">
        <v>0.89600000000000002</v>
      </c>
      <c r="V3336" s="208">
        <v>0.56799999999999995</v>
      </c>
      <c r="W3336" s="208">
        <v>0.75900000000000001</v>
      </c>
      <c r="X3336" s="208">
        <v>0.74299999999999999</v>
      </c>
      <c r="Y3336" s="208">
        <v>0.76200000000000001</v>
      </c>
      <c r="Z3336" s="208">
        <v>0.63400000000000001</v>
      </c>
      <c r="AA3336" s="208">
        <v>0.77600000000000002</v>
      </c>
      <c r="AB3336" s="208">
        <v>0.88100000000000001</v>
      </c>
      <c r="AC3336" s="208">
        <v>0.64900000000000002</v>
      </c>
      <c r="AD3336" s="208">
        <v>0.752</v>
      </c>
      <c r="AE3336" s="208">
        <v>0.79600000000000004</v>
      </c>
      <c r="AF3336" s="208">
        <v>0.98499999999999999</v>
      </c>
      <c r="AG3336" s="208">
        <v>1.071</v>
      </c>
      <c r="AH3336" s="208">
        <v>1.0940000000000001</v>
      </c>
      <c r="AI3336" s="208">
        <v>1.33</v>
      </c>
      <c r="AJ3336" s="208">
        <v>0.71</v>
      </c>
      <c r="AK3336" s="208">
        <v>0.55300000000000005</v>
      </c>
      <c r="AL3336" s="208">
        <v>1.65</v>
      </c>
      <c r="AM3336" s="208">
        <v>1.532</v>
      </c>
      <c r="AN3336" s="208">
        <v>1.486</v>
      </c>
      <c r="AO3336" s="208">
        <v>1.0049999999999999</v>
      </c>
      <c r="AP3336" s="208">
        <v>1.355</v>
      </c>
      <c r="AQ3336" s="208">
        <v>1.7030000000000001</v>
      </c>
      <c r="AR3336" s="208">
        <v>1.304</v>
      </c>
      <c r="AS3336" s="208">
        <v>1.3420000000000001</v>
      </c>
      <c r="AT3336" s="208">
        <v>1.2490000000000001</v>
      </c>
      <c r="AU3336" s="208">
        <v>1.383</v>
      </c>
      <c r="AV3336" s="208">
        <v>2.5630000000000002</v>
      </c>
      <c r="AW3336" s="208">
        <v>1.149</v>
      </c>
      <c r="AX3336" s="208">
        <v>0.29199999999999998</v>
      </c>
      <c r="AY3336" s="208">
        <v>0.995</v>
      </c>
      <c r="AZ3336" s="208">
        <v>1.0069999999999999</v>
      </c>
      <c r="BA3336" s="208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209">
        <v>29.547999999999998</v>
      </c>
      <c r="G3337" s="209">
        <v>20.666</v>
      </c>
      <c r="H3337" s="209">
        <v>18.995000000000001</v>
      </c>
      <c r="I3337" s="224">
        <v>12.468</v>
      </c>
      <c r="J3337" s="224"/>
      <c r="K3337" s="209">
        <v>8.0180000000000007</v>
      </c>
      <c r="L3337" s="20"/>
      <c r="M3337" s="20"/>
      <c r="N3337" s="20"/>
      <c r="O3337" s="20"/>
      <c r="P3337" s="209">
        <v>18.393000000000001</v>
      </c>
      <c r="Q3337" s="209">
        <v>20.876000000000001</v>
      </c>
      <c r="R3337" s="209">
        <v>22.026</v>
      </c>
      <c r="S3337" s="209">
        <v>26.745000000000001</v>
      </c>
      <c r="T3337" s="209">
        <v>26.123000000000001</v>
      </c>
      <c r="U3337" s="209">
        <v>19.201000000000001</v>
      </c>
      <c r="V3337" s="209">
        <v>11.965</v>
      </c>
      <c r="W3337" s="209">
        <v>11.75</v>
      </c>
      <c r="X3337" s="20"/>
      <c r="Y3337" s="20"/>
      <c r="Z3337" s="20"/>
      <c r="AA3337" s="20"/>
      <c r="AB3337" s="209">
        <v>14.089</v>
      </c>
      <c r="AC3337" s="209">
        <v>16.145</v>
      </c>
      <c r="AD3337" s="209">
        <v>19.591000000000001</v>
      </c>
      <c r="AE3337" s="209">
        <v>22.645</v>
      </c>
      <c r="AF3337" s="209">
        <v>17.396999999999998</v>
      </c>
      <c r="AG3337" s="209">
        <v>14.276999999999999</v>
      </c>
      <c r="AH3337" s="209">
        <v>9.9920000000000009</v>
      </c>
      <c r="AI3337" s="209">
        <v>8.9849999999999994</v>
      </c>
      <c r="AJ3337" s="20"/>
      <c r="AK3337" s="20"/>
      <c r="AL3337" s="20"/>
      <c r="AM3337" s="20"/>
      <c r="AN3337" s="209">
        <v>11.41</v>
      </c>
      <c r="AO3337" s="209">
        <v>15.443</v>
      </c>
      <c r="AP3337" s="209">
        <v>21.89</v>
      </c>
      <c r="AQ3337" s="209">
        <v>20.013999999999999</v>
      </c>
      <c r="AR3337" s="209">
        <v>18.117000000000001</v>
      </c>
      <c r="AS3337" s="209">
        <v>15.645</v>
      </c>
      <c r="AT3337" s="209">
        <v>5.9870000000000001</v>
      </c>
      <c r="AU3337" s="209">
        <v>5.9429999999999996</v>
      </c>
      <c r="AV3337" s="20"/>
      <c r="AW3337" s="20"/>
      <c r="AX3337" s="20"/>
      <c r="AY3337" s="209">
        <v>6.3890000000000002</v>
      </c>
      <c r="AZ3337" s="209">
        <v>4.5289999999999999</v>
      </c>
      <c r="BA3337" s="209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208">
        <v>29.547999999999998</v>
      </c>
      <c r="G3338" s="208">
        <v>20.666</v>
      </c>
      <c r="H3338" s="208">
        <v>18.995000000000001</v>
      </c>
      <c r="I3338" s="221">
        <v>12.468</v>
      </c>
      <c r="J3338" s="221"/>
      <c r="K3338" s="208">
        <v>8.0180000000000007</v>
      </c>
      <c r="L3338" s="24"/>
      <c r="M3338" s="24"/>
      <c r="N3338" s="24"/>
      <c r="O3338" s="24"/>
      <c r="P3338" s="208">
        <v>18.393000000000001</v>
      </c>
      <c r="Q3338" s="208">
        <v>20.876000000000001</v>
      </c>
      <c r="R3338" s="208">
        <v>22.026</v>
      </c>
      <c r="S3338" s="208">
        <v>26.745000000000001</v>
      </c>
      <c r="T3338" s="208">
        <v>26.123000000000001</v>
      </c>
      <c r="U3338" s="208">
        <v>19.201000000000001</v>
      </c>
      <c r="V3338" s="208">
        <v>11.965</v>
      </c>
      <c r="W3338" s="208">
        <v>11.75</v>
      </c>
      <c r="X3338" s="24"/>
      <c r="Y3338" s="24"/>
      <c r="Z3338" s="24"/>
      <c r="AA3338" s="24"/>
      <c r="AB3338" s="208">
        <v>14.089</v>
      </c>
      <c r="AC3338" s="208">
        <v>16.145</v>
      </c>
      <c r="AD3338" s="208">
        <v>19.591000000000001</v>
      </c>
      <c r="AE3338" s="208">
        <v>22.645</v>
      </c>
      <c r="AF3338" s="208">
        <v>17.396999999999998</v>
      </c>
      <c r="AG3338" s="208">
        <v>14.276999999999999</v>
      </c>
      <c r="AH3338" s="208">
        <v>9.9920000000000009</v>
      </c>
      <c r="AI3338" s="208">
        <v>8.9849999999999994</v>
      </c>
      <c r="AJ3338" s="24"/>
      <c r="AK3338" s="24"/>
      <c r="AL3338" s="24"/>
      <c r="AM3338" s="24"/>
      <c r="AN3338" s="208">
        <v>11.41</v>
      </c>
      <c r="AO3338" s="208">
        <v>15.443</v>
      </c>
      <c r="AP3338" s="208">
        <v>21.89</v>
      </c>
      <c r="AQ3338" s="208">
        <v>20.013999999999999</v>
      </c>
      <c r="AR3338" s="208">
        <v>18.117000000000001</v>
      </c>
      <c r="AS3338" s="208">
        <v>15.645</v>
      </c>
      <c r="AT3338" s="208">
        <v>5.9870000000000001</v>
      </c>
      <c r="AU3338" s="208">
        <v>5.9429999999999996</v>
      </c>
      <c r="AV3338" s="24"/>
      <c r="AW3338" s="24"/>
      <c r="AX3338" s="24"/>
      <c r="AY3338" s="208">
        <v>6.3890000000000002</v>
      </c>
      <c r="AZ3338" s="208">
        <v>4.5289999999999999</v>
      </c>
      <c r="BA3338" s="208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209">
        <v>15.683</v>
      </c>
      <c r="G3339" s="20"/>
      <c r="H3339" s="209">
        <v>7.0970000000000004</v>
      </c>
      <c r="I3339" s="224">
        <v>4.4740000000000002</v>
      </c>
      <c r="J3339" s="224"/>
      <c r="K3339" s="20"/>
      <c r="L3339" s="20"/>
      <c r="M3339" s="20"/>
      <c r="N3339" s="20"/>
      <c r="O3339" s="20"/>
      <c r="P3339" s="209">
        <v>7.7850000000000001</v>
      </c>
      <c r="Q3339" s="20"/>
      <c r="R3339" s="209">
        <v>15.032999999999999</v>
      </c>
      <c r="S3339" s="209">
        <v>8.9450000000000003</v>
      </c>
      <c r="T3339" s="209">
        <v>13.212</v>
      </c>
      <c r="U3339" s="209">
        <v>5.8369999999999997</v>
      </c>
      <c r="V3339" s="209">
        <v>2.1890000000000001</v>
      </c>
      <c r="W3339" s="209">
        <v>1.2909999999999999</v>
      </c>
      <c r="X3339" s="20"/>
      <c r="Y3339" s="20"/>
      <c r="Z3339" s="20"/>
      <c r="AA3339" s="20"/>
      <c r="AB3339" s="20"/>
      <c r="AC3339" s="209">
        <v>12</v>
      </c>
      <c r="AD3339" s="209">
        <v>9.032</v>
      </c>
      <c r="AE3339" s="209">
        <v>13.163</v>
      </c>
      <c r="AF3339" s="209">
        <v>6.2619999999999996</v>
      </c>
      <c r="AG3339" s="209">
        <v>5.133</v>
      </c>
      <c r="AH3339" s="209">
        <v>2.9039999999999999</v>
      </c>
      <c r="AI3339" s="209">
        <v>1.383</v>
      </c>
      <c r="AJ3339" s="20"/>
      <c r="AK3339" s="20"/>
      <c r="AL3339" s="20"/>
      <c r="AM3339" s="20"/>
      <c r="AN3339" s="209">
        <v>5</v>
      </c>
      <c r="AO3339" s="209">
        <v>8.6319999999999997</v>
      </c>
      <c r="AP3339" s="209">
        <v>8.6790000000000003</v>
      </c>
      <c r="AQ3339" s="209">
        <v>15</v>
      </c>
      <c r="AR3339" s="209">
        <v>3.5670000000000002</v>
      </c>
      <c r="AS3339" s="209">
        <v>5.101</v>
      </c>
      <c r="AT3339" s="209">
        <v>2.8210000000000002</v>
      </c>
      <c r="AU3339" s="209">
        <v>1.712</v>
      </c>
      <c r="AV3339" s="20"/>
      <c r="AW3339" s="20"/>
      <c r="AX3339" s="20"/>
      <c r="AY3339" s="20"/>
      <c r="AZ3339" s="209">
        <v>8</v>
      </c>
      <c r="BA3339" s="209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208">
        <v>15.683</v>
      </c>
      <c r="G3340" s="24"/>
      <c r="H3340" s="208">
        <v>7.0970000000000004</v>
      </c>
      <c r="I3340" s="221">
        <v>4.4740000000000002</v>
      </c>
      <c r="J3340" s="221"/>
      <c r="K3340" s="24"/>
      <c r="L3340" s="24"/>
      <c r="M3340" s="24"/>
      <c r="N3340" s="24"/>
      <c r="O3340" s="24"/>
      <c r="P3340" s="208">
        <v>7.7850000000000001</v>
      </c>
      <c r="Q3340" s="24"/>
      <c r="R3340" s="208">
        <v>15.032999999999999</v>
      </c>
      <c r="S3340" s="208">
        <v>8.9450000000000003</v>
      </c>
      <c r="T3340" s="208">
        <v>13.212</v>
      </c>
      <c r="U3340" s="208">
        <v>5.8369999999999997</v>
      </c>
      <c r="V3340" s="208">
        <v>2.1890000000000001</v>
      </c>
      <c r="W3340" s="208">
        <v>1.2909999999999999</v>
      </c>
      <c r="X3340" s="24"/>
      <c r="Y3340" s="24"/>
      <c r="Z3340" s="24"/>
      <c r="AA3340" s="24"/>
      <c r="AB3340" s="24"/>
      <c r="AC3340" s="208">
        <v>12</v>
      </c>
      <c r="AD3340" s="208">
        <v>9.032</v>
      </c>
      <c r="AE3340" s="208">
        <v>13.163</v>
      </c>
      <c r="AF3340" s="208">
        <v>6.2619999999999996</v>
      </c>
      <c r="AG3340" s="208">
        <v>5.133</v>
      </c>
      <c r="AH3340" s="208">
        <v>2.9039999999999999</v>
      </c>
      <c r="AI3340" s="208">
        <v>1.383</v>
      </c>
      <c r="AJ3340" s="24"/>
      <c r="AK3340" s="24"/>
      <c r="AL3340" s="24"/>
      <c r="AM3340" s="24"/>
      <c r="AN3340" s="208">
        <v>5</v>
      </c>
      <c r="AO3340" s="208">
        <v>8.6319999999999997</v>
      </c>
      <c r="AP3340" s="208">
        <v>8.6790000000000003</v>
      </c>
      <c r="AQ3340" s="208">
        <v>15</v>
      </c>
      <c r="AR3340" s="208">
        <v>3.5670000000000002</v>
      </c>
      <c r="AS3340" s="208">
        <v>5.101</v>
      </c>
      <c r="AT3340" s="208">
        <v>2.8210000000000002</v>
      </c>
      <c r="AU3340" s="208">
        <v>1.712</v>
      </c>
      <c r="AV3340" s="24"/>
      <c r="AW3340" s="24"/>
      <c r="AX3340" s="24"/>
      <c r="AY3340" s="24"/>
      <c r="AZ3340" s="208">
        <v>8</v>
      </c>
      <c r="BA3340" s="208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209">
        <v>42.753</v>
      </c>
      <c r="G3341" s="209">
        <v>40.9</v>
      </c>
      <c r="H3341" s="209">
        <v>27.975999999999999</v>
      </c>
      <c r="I3341" s="224">
        <v>22.768000000000001</v>
      </c>
      <c r="J3341" s="224"/>
      <c r="K3341" s="209">
        <v>4.5869999999999997</v>
      </c>
      <c r="L3341" s="20"/>
      <c r="M3341" s="20"/>
      <c r="N3341" s="20"/>
      <c r="O3341" s="20"/>
      <c r="P3341" s="209">
        <v>22.972999999999999</v>
      </c>
      <c r="Q3341" s="209">
        <v>29.696000000000002</v>
      </c>
      <c r="R3341" s="209">
        <v>32.859000000000002</v>
      </c>
      <c r="S3341" s="209">
        <v>38.137</v>
      </c>
      <c r="T3341" s="209">
        <v>32.993000000000002</v>
      </c>
      <c r="U3341" s="209">
        <v>26.783000000000001</v>
      </c>
      <c r="V3341" s="209">
        <v>17.047000000000001</v>
      </c>
      <c r="W3341" s="209">
        <v>7.3719999999999999</v>
      </c>
      <c r="X3341" s="20"/>
      <c r="Y3341" s="20"/>
      <c r="Z3341" s="20"/>
      <c r="AA3341" s="209">
        <v>6.2770000000000001</v>
      </c>
      <c r="AB3341" s="209">
        <v>16.981999999999999</v>
      </c>
      <c r="AC3341" s="209">
        <v>29.236000000000001</v>
      </c>
      <c r="AD3341" s="209">
        <v>35.451000000000001</v>
      </c>
      <c r="AE3341" s="209">
        <v>36.51</v>
      </c>
      <c r="AF3341" s="209">
        <v>32.662999999999997</v>
      </c>
      <c r="AG3341" s="209">
        <v>25.2</v>
      </c>
      <c r="AH3341" s="209">
        <v>21.356999999999999</v>
      </c>
      <c r="AI3341" s="209">
        <v>1.421</v>
      </c>
      <c r="AJ3341" s="20"/>
      <c r="AK3341" s="20"/>
      <c r="AL3341" s="20"/>
      <c r="AM3341" s="209">
        <v>5.5289999999999999</v>
      </c>
      <c r="AN3341" s="209">
        <v>19.047000000000001</v>
      </c>
      <c r="AO3341" s="209">
        <v>28.835999999999999</v>
      </c>
      <c r="AP3341" s="209">
        <v>31.838000000000001</v>
      </c>
      <c r="AQ3341" s="209">
        <v>40.124000000000002</v>
      </c>
      <c r="AR3341" s="209">
        <v>28.192</v>
      </c>
      <c r="AS3341" s="209">
        <v>26.632000000000001</v>
      </c>
      <c r="AT3341" s="209">
        <v>19.564</v>
      </c>
      <c r="AU3341" s="209">
        <v>4.4550000000000001</v>
      </c>
      <c r="AV3341" s="20"/>
      <c r="AW3341" s="20"/>
      <c r="AX3341" s="20"/>
      <c r="AY3341" s="209">
        <v>9.3810000000000002</v>
      </c>
      <c r="AZ3341" s="209">
        <v>24.248000000000001</v>
      </c>
      <c r="BA3341" s="209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208">
        <v>42.753</v>
      </c>
      <c r="G3342" s="208">
        <v>40.9</v>
      </c>
      <c r="H3342" s="208">
        <v>27.975999999999999</v>
      </c>
      <c r="I3342" s="221">
        <v>22.768000000000001</v>
      </c>
      <c r="J3342" s="221"/>
      <c r="K3342" s="208">
        <v>4.5869999999999997</v>
      </c>
      <c r="L3342" s="24"/>
      <c r="M3342" s="24"/>
      <c r="N3342" s="24"/>
      <c r="O3342" s="24"/>
      <c r="P3342" s="208">
        <v>22.972999999999999</v>
      </c>
      <c r="Q3342" s="208">
        <v>29.696000000000002</v>
      </c>
      <c r="R3342" s="208">
        <v>32.859000000000002</v>
      </c>
      <c r="S3342" s="208">
        <v>38.137</v>
      </c>
      <c r="T3342" s="208">
        <v>32.993000000000002</v>
      </c>
      <c r="U3342" s="208">
        <v>26.783000000000001</v>
      </c>
      <c r="V3342" s="208">
        <v>17.047000000000001</v>
      </c>
      <c r="W3342" s="208">
        <v>7.3719999999999999</v>
      </c>
      <c r="X3342" s="24"/>
      <c r="Y3342" s="24"/>
      <c r="Z3342" s="24"/>
      <c r="AA3342" s="208">
        <v>6.2770000000000001</v>
      </c>
      <c r="AB3342" s="208">
        <v>16.981999999999999</v>
      </c>
      <c r="AC3342" s="208">
        <v>29.236000000000001</v>
      </c>
      <c r="AD3342" s="208">
        <v>35.451000000000001</v>
      </c>
      <c r="AE3342" s="208">
        <v>36.51</v>
      </c>
      <c r="AF3342" s="208">
        <v>32.662999999999997</v>
      </c>
      <c r="AG3342" s="208">
        <v>25.2</v>
      </c>
      <c r="AH3342" s="208">
        <v>21.356999999999999</v>
      </c>
      <c r="AI3342" s="208">
        <v>1.421</v>
      </c>
      <c r="AJ3342" s="24"/>
      <c r="AK3342" s="24"/>
      <c r="AL3342" s="24"/>
      <c r="AM3342" s="208">
        <v>5.5289999999999999</v>
      </c>
      <c r="AN3342" s="208">
        <v>19.047000000000001</v>
      </c>
      <c r="AO3342" s="208">
        <v>28.835999999999999</v>
      </c>
      <c r="AP3342" s="208">
        <v>31.838000000000001</v>
      </c>
      <c r="AQ3342" s="208">
        <v>40.124000000000002</v>
      </c>
      <c r="AR3342" s="208">
        <v>28.192</v>
      </c>
      <c r="AS3342" s="208">
        <v>26.632000000000001</v>
      </c>
      <c r="AT3342" s="208">
        <v>19.564</v>
      </c>
      <c r="AU3342" s="208">
        <v>4.4550000000000001</v>
      </c>
      <c r="AV3342" s="24"/>
      <c r="AW3342" s="24"/>
      <c r="AX3342" s="24"/>
      <c r="AY3342" s="208">
        <v>9.3810000000000002</v>
      </c>
      <c r="AZ3342" s="208">
        <v>24.248000000000001</v>
      </c>
      <c r="BA3342" s="208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9">
        <v>1.0680000000000001</v>
      </c>
      <c r="AP3343" s="209">
        <v>1.8169999999999999</v>
      </c>
      <c r="AQ3343" s="209">
        <v>2.3540000000000001</v>
      </c>
      <c r="AR3343" s="209">
        <v>1.6160000000000001</v>
      </c>
      <c r="AS3343" s="209">
        <v>1.466</v>
      </c>
      <c r="AT3343" s="209">
        <v>0.45</v>
      </c>
      <c r="AU3343" s="20"/>
      <c r="AV3343" s="20"/>
      <c r="AW3343" s="20"/>
      <c r="AX3343" s="20"/>
      <c r="AY3343" s="209">
        <v>0.755</v>
      </c>
      <c r="AZ3343" s="209">
        <v>0.748</v>
      </c>
      <c r="BA3343" s="209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08">
        <v>1.0680000000000001</v>
      </c>
      <c r="AP3344" s="208">
        <v>1.8169999999999999</v>
      </c>
      <c r="AQ3344" s="208">
        <v>2.3540000000000001</v>
      </c>
      <c r="AR3344" s="208">
        <v>1.6160000000000001</v>
      </c>
      <c r="AS3344" s="208">
        <v>1.466</v>
      </c>
      <c r="AT3344" s="208">
        <v>0.45</v>
      </c>
      <c r="AU3344" s="24"/>
      <c r="AV3344" s="24"/>
      <c r="AW3344" s="24"/>
      <c r="AX3344" s="24"/>
      <c r="AY3344" s="208">
        <v>0.755</v>
      </c>
      <c r="AZ3344" s="208">
        <v>0.748</v>
      </c>
      <c r="BA3344" s="208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209">
        <v>23.48</v>
      </c>
      <c r="G3345" s="209">
        <v>20.853999999999999</v>
      </c>
      <c r="H3345" s="209">
        <v>13.752000000000001</v>
      </c>
      <c r="I3345" s="224">
        <v>10.574999999999999</v>
      </c>
      <c r="J3345" s="224"/>
      <c r="K3345" s="209">
        <v>4.9589999999999996</v>
      </c>
      <c r="L3345" s="20"/>
      <c r="M3345" s="20"/>
      <c r="N3345" s="20"/>
      <c r="O3345" s="20"/>
      <c r="P3345" s="209">
        <v>11.074999999999999</v>
      </c>
      <c r="Q3345" s="209">
        <v>14.127000000000001</v>
      </c>
      <c r="R3345" s="209">
        <v>18.672000000000001</v>
      </c>
      <c r="S3345" s="209">
        <v>24.863</v>
      </c>
      <c r="T3345" s="209">
        <v>25.724</v>
      </c>
      <c r="U3345" s="209">
        <v>20.725999999999999</v>
      </c>
      <c r="V3345" s="209">
        <v>11.58</v>
      </c>
      <c r="W3345" s="209">
        <v>4.79</v>
      </c>
      <c r="X3345" s="209">
        <v>2.101</v>
      </c>
      <c r="Y3345" s="20"/>
      <c r="Z3345" s="20"/>
      <c r="AA3345" s="20"/>
      <c r="AB3345" s="209">
        <v>0.44500000000000001</v>
      </c>
      <c r="AC3345" s="209">
        <v>22.483000000000001</v>
      </c>
      <c r="AD3345" s="209">
        <v>17.038</v>
      </c>
      <c r="AE3345" s="209">
        <v>20.93</v>
      </c>
      <c r="AF3345" s="209">
        <v>19.187000000000001</v>
      </c>
      <c r="AG3345" s="209">
        <v>14.464</v>
      </c>
      <c r="AH3345" s="209">
        <v>9.4749999999999996</v>
      </c>
      <c r="AI3345" s="209">
        <v>1.5</v>
      </c>
      <c r="AJ3345" s="209">
        <v>1.0660000000000001</v>
      </c>
      <c r="AK3345" s="20"/>
      <c r="AL3345" s="20"/>
      <c r="AM3345" s="20"/>
      <c r="AN3345" s="209">
        <v>7.391</v>
      </c>
      <c r="AO3345" s="209">
        <v>15.23</v>
      </c>
      <c r="AP3345" s="209">
        <v>15.52</v>
      </c>
      <c r="AQ3345" s="209">
        <v>18.068999999999999</v>
      </c>
      <c r="AR3345" s="209">
        <v>18.623000000000001</v>
      </c>
      <c r="AS3345" s="209">
        <v>17.306000000000001</v>
      </c>
      <c r="AT3345" s="209">
        <v>9.2059999999999995</v>
      </c>
      <c r="AU3345" s="209">
        <v>3.2269999999999999</v>
      </c>
      <c r="AV3345" s="209">
        <v>0.46</v>
      </c>
      <c r="AW3345" s="20"/>
      <c r="AX3345" s="20"/>
      <c r="AY3345" s="20"/>
      <c r="AZ3345" s="209">
        <v>5.3449999999999998</v>
      </c>
      <c r="BA3345" s="209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208">
        <v>2.0750000000000002</v>
      </c>
      <c r="G3346" s="208">
        <v>2.016</v>
      </c>
      <c r="H3346" s="208">
        <v>1.7210000000000001</v>
      </c>
      <c r="I3346" s="221">
        <v>1.24</v>
      </c>
      <c r="J3346" s="221"/>
      <c r="K3346" s="208">
        <v>0.60599999999999998</v>
      </c>
      <c r="L3346" s="24"/>
      <c r="M3346" s="24"/>
      <c r="N3346" s="24"/>
      <c r="O3346" s="24"/>
      <c r="P3346" s="208">
        <v>0.55400000000000005</v>
      </c>
      <c r="Q3346" s="208">
        <v>1.3029999999999999</v>
      </c>
      <c r="R3346" s="208">
        <v>1.516</v>
      </c>
      <c r="S3346" s="208">
        <v>2.2730000000000001</v>
      </c>
      <c r="T3346" s="208">
        <v>2.2650000000000001</v>
      </c>
      <c r="U3346" s="208">
        <v>1.663</v>
      </c>
      <c r="V3346" s="208">
        <v>0.71</v>
      </c>
      <c r="W3346" s="208">
        <v>0.29399999999999998</v>
      </c>
      <c r="X3346" s="208">
        <v>6.7000000000000004E-2</v>
      </c>
      <c r="Y3346" s="24"/>
      <c r="Z3346" s="24"/>
      <c r="AA3346" s="24"/>
      <c r="AB3346" s="208">
        <v>0.44500000000000001</v>
      </c>
      <c r="AC3346" s="208">
        <v>1.1160000000000001</v>
      </c>
      <c r="AD3346" s="208">
        <v>1.427</v>
      </c>
      <c r="AE3346" s="208">
        <v>2.0590000000000002</v>
      </c>
      <c r="AF3346" s="208">
        <v>1.9119999999999999</v>
      </c>
      <c r="AG3346" s="208">
        <v>1.643</v>
      </c>
      <c r="AH3346" s="208">
        <v>0.42299999999999999</v>
      </c>
      <c r="AI3346" s="208">
        <v>0.1</v>
      </c>
      <c r="AJ3346" s="208">
        <v>3.4000000000000002E-2</v>
      </c>
      <c r="AK3346" s="24"/>
      <c r="AL3346" s="24"/>
      <c r="AM3346" s="24"/>
      <c r="AN3346" s="208">
        <v>0.372</v>
      </c>
      <c r="AO3346" s="208">
        <v>1.379</v>
      </c>
      <c r="AP3346" s="208">
        <v>0.4</v>
      </c>
      <c r="AQ3346" s="208">
        <v>2.15</v>
      </c>
      <c r="AR3346" s="208">
        <v>2.4449999999999998</v>
      </c>
      <c r="AS3346" s="208">
        <v>2.7879999999999998</v>
      </c>
      <c r="AT3346" s="208">
        <v>0.67400000000000004</v>
      </c>
      <c r="AU3346" s="208">
        <v>0.09</v>
      </c>
      <c r="AV3346" s="208">
        <v>4.4999999999999998E-2</v>
      </c>
      <c r="AW3346" s="24"/>
      <c r="AX3346" s="24"/>
      <c r="AY3346" s="24"/>
      <c r="AZ3346" s="208">
        <v>0.186</v>
      </c>
      <c r="BA3346" s="208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208">
        <v>21.405000000000001</v>
      </c>
      <c r="G3347" s="208">
        <v>18.838000000000001</v>
      </c>
      <c r="H3347" s="208">
        <v>12.031000000000001</v>
      </c>
      <c r="I3347" s="221">
        <v>9.3350000000000009</v>
      </c>
      <c r="J3347" s="221"/>
      <c r="K3347" s="208">
        <v>4.3529999999999998</v>
      </c>
      <c r="L3347" s="24"/>
      <c r="M3347" s="24"/>
      <c r="N3347" s="24"/>
      <c r="O3347" s="24"/>
      <c r="P3347" s="208">
        <v>10.521000000000001</v>
      </c>
      <c r="Q3347" s="208">
        <v>12.824</v>
      </c>
      <c r="R3347" s="208">
        <v>17.155999999999999</v>
      </c>
      <c r="S3347" s="208">
        <v>22.59</v>
      </c>
      <c r="T3347" s="208">
        <v>23.459</v>
      </c>
      <c r="U3347" s="208">
        <v>19.062999999999999</v>
      </c>
      <c r="V3347" s="208">
        <v>10.87</v>
      </c>
      <c r="W3347" s="208">
        <v>4.4960000000000004</v>
      </c>
      <c r="X3347" s="208">
        <v>2.0339999999999998</v>
      </c>
      <c r="Y3347" s="24"/>
      <c r="Z3347" s="24"/>
      <c r="AA3347" s="24"/>
      <c r="AB3347" s="24"/>
      <c r="AC3347" s="208">
        <v>21.367000000000001</v>
      </c>
      <c r="AD3347" s="208">
        <v>15.611000000000001</v>
      </c>
      <c r="AE3347" s="208">
        <v>18.870999999999999</v>
      </c>
      <c r="AF3347" s="208">
        <v>17.274999999999999</v>
      </c>
      <c r="AG3347" s="208">
        <v>12.821</v>
      </c>
      <c r="AH3347" s="208">
        <v>9.0519999999999996</v>
      </c>
      <c r="AI3347" s="208">
        <v>1.4</v>
      </c>
      <c r="AJ3347" s="208">
        <v>1.032</v>
      </c>
      <c r="AK3347" s="24"/>
      <c r="AL3347" s="24"/>
      <c r="AM3347" s="24"/>
      <c r="AN3347" s="208">
        <v>7.0190000000000001</v>
      </c>
      <c r="AO3347" s="208">
        <v>13.851000000000001</v>
      </c>
      <c r="AP3347" s="208">
        <v>15.12</v>
      </c>
      <c r="AQ3347" s="208">
        <v>15.919</v>
      </c>
      <c r="AR3347" s="208">
        <v>16.178000000000001</v>
      </c>
      <c r="AS3347" s="208">
        <v>14.518000000000001</v>
      </c>
      <c r="AT3347" s="208">
        <v>8.532</v>
      </c>
      <c r="AU3347" s="208">
        <v>3.137</v>
      </c>
      <c r="AV3347" s="208">
        <v>0.41499999999999998</v>
      </c>
      <c r="AW3347" s="24"/>
      <c r="AX3347" s="24"/>
      <c r="AY3347" s="24"/>
      <c r="AZ3347" s="208">
        <v>5.1589999999999998</v>
      </c>
      <c r="BA3347" s="208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9">
        <v>3.7320000000000002</v>
      </c>
      <c r="AR3348" s="209">
        <v>4.1920000000000002</v>
      </c>
      <c r="AS3348" s="209">
        <v>2.851</v>
      </c>
      <c r="AT3348" s="209">
        <v>1.8520000000000001</v>
      </c>
      <c r="AU3348" s="209">
        <v>0.59399999999999997</v>
      </c>
      <c r="AV3348" s="209">
        <v>0.13300000000000001</v>
      </c>
      <c r="AW3348" s="209">
        <v>1.7999999999999999E-2</v>
      </c>
      <c r="AX3348" s="209">
        <v>7.1999999999999995E-2</v>
      </c>
      <c r="AY3348" s="209">
        <v>0.69399999999999995</v>
      </c>
      <c r="AZ3348" s="209">
        <v>1.4890000000000001</v>
      </c>
      <c r="BA3348" s="209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08">
        <v>1.1479999999999999</v>
      </c>
      <c r="AR3349" s="208">
        <v>1.2470000000000001</v>
      </c>
      <c r="AS3349" s="208">
        <v>0.72799999999999998</v>
      </c>
      <c r="AT3349" s="208">
        <v>0.49299999999999999</v>
      </c>
      <c r="AU3349" s="208">
        <v>0.21299999999999999</v>
      </c>
      <c r="AV3349" s="24"/>
      <c r="AW3349" s="24"/>
      <c r="AX3349" s="24"/>
      <c r="AY3349" s="208">
        <v>0.19400000000000001</v>
      </c>
      <c r="AZ3349" s="208">
        <v>0.38</v>
      </c>
      <c r="BA3349" s="208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08">
        <v>1.1100000000000001</v>
      </c>
      <c r="AR3350" s="208">
        <v>1.29</v>
      </c>
      <c r="AS3350" s="208">
        <v>0.97599999999999998</v>
      </c>
      <c r="AT3350" s="208">
        <v>0.8</v>
      </c>
      <c r="AU3350" s="208">
        <v>0.11</v>
      </c>
      <c r="AV3350" s="208">
        <v>0.105</v>
      </c>
      <c r="AW3350" s="208">
        <v>1.4E-2</v>
      </c>
      <c r="AX3350" s="208">
        <v>7.1999999999999995E-2</v>
      </c>
      <c r="AY3350" s="208">
        <v>0.24099999999999999</v>
      </c>
      <c r="AZ3350" s="208">
        <v>0.68400000000000005</v>
      </c>
      <c r="BA3350" s="208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08">
        <v>1.474</v>
      </c>
      <c r="AR3351" s="208">
        <v>1.655</v>
      </c>
      <c r="AS3351" s="208">
        <v>1.147</v>
      </c>
      <c r="AT3351" s="208">
        <v>0.55900000000000005</v>
      </c>
      <c r="AU3351" s="208">
        <v>0.27100000000000002</v>
      </c>
      <c r="AV3351" s="208">
        <v>2.8000000000000001E-2</v>
      </c>
      <c r="AW3351" s="208">
        <v>4.0000000000000001E-3</v>
      </c>
      <c r="AX3351" s="24"/>
      <c r="AY3351" s="208">
        <v>0.25900000000000001</v>
      </c>
      <c r="AZ3351" s="208">
        <v>0.42499999999999999</v>
      </c>
      <c r="BA3351" s="208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9">
        <v>38.695</v>
      </c>
      <c r="AL3352" s="20"/>
      <c r="AM3352" s="20"/>
      <c r="AN3352" s="20"/>
      <c r="AO3352" s="209">
        <v>5.0519999999999996</v>
      </c>
      <c r="AP3352" s="209">
        <v>4.3170000000000002</v>
      </c>
      <c r="AQ3352" s="209">
        <v>5.9950000000000001</v>
      </c>
      <c r="AR3352" s="209">
        <v>4.008</v>
      </c>
      <c r="AS3352" s="209">
        <v>2.0819999999999999</v>
      </c>
      <c r="AT3352" s="209">
        <v>0.502</v>
      </c>
      <c r="AU3352" s="20"/>
      <c r="AV3352" s="20"/>
      <c r="AW3352" s="20"/>
      <c r="AX3352" s="20"/>
      <c r="AY3352" s="20"/>
      <c r="AZ3352" s="20"/>
      <c r="BA3352" s="209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08">
        <v>38.695</v>
      </c>
      <c r="AL3353" s="24"/>
      <c r="AM3353" s="24"/>
      <c r="AN3353" s="24"/>
      <c r="AO3353" s="208">
        <v>5.0519999999999996</v>
      </c>
      <c r="AP3353" s="208">
        <v>4.3170000000000002</v>
      </c>
      <c r="AQ3353" s="208">
        <v>5.9950000000000001</v>
      </c>
      <c r="AR3353" s="208">
        <v>4.008</v>
      </c>
      <c r="AS3353" s="208">
        <v>2.0819999999999999</v>
      </c>
      <c r="AT3353" s="208">
        <v>0.502</v>
      </c>
      <c r="AU3353" s="24"/>
      <c r="AV3353" s="24"/>
      <c r="AW3353" s="24"/>
      <c r="AX3353" s="24"/>
      <c r="AY3353" s="24"/>
      <c r="AZ3353" s="24"/>
      <c r="BA3353" s="208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209">
        <v>1.3280000000000001</v>
      </c>
      <c r="G3354" s="209">
        <v>0.87</v>
      </c>
      <c r="H3354" s="209">
        <v>0.59599999999999997</v>
      </c>
      <c r="I3354" s="224">
        <v>0.51300000000000001</v>
      </c>
      <c r="J3354" s="224"/>
      <c r="K3354" s="209">
        <v>0.20300000000000001</v>
      </c>
      <c r="L3354" s="20"/>
      <c r="M3354" s="20"/>
      <c r="N3354" s="209">
        <v>0.38200000000000001</v>
      </c>
      <c r="O3354" s="20"/>
      <c r="P3354" s="209">
        <v>0.21</v>
      </c>
      <c r="Q3354" s="20"/>
      <c r="R3354" s="209">
        <v>0.45600000000000002</v>
      </c>
      <c r="S3354" s="209">
        <v>0.8</v>
      </c>
      <c r="T3354" s="209">
        <v>2.6219999999999999</v>
      </c>
      <c r="U3354" s="209">
        <v>0.58299999999999996</v>
      </c>
      <c r="V3354" s="209">
        <v>0.25600000000000001</v>
      </c>
      <c r="W3354" s="209">
        <v>0.128</v>
      </c>
      <c r="X3354" s="20"/>
      <c r="Y3354" s="20"/>
      <c r="Z3354" s="20"/>
      <c r="AA3354" s="20"/>
      <c r="AB3354" s="20"/>
      <c r="AC3354" s="209">
        <v>1.536</v>
      </c>
      <c r="AD3354" s="209">
        <v>1.1120000000000001</v>
      </c>
      <c r="AE3354" s="209">
        <v>1.35</v>
      </c>
      <c r="AF3354" s="209">
        <v>1.0529999999999999</v>
      </c>
      <c r="AG3354" s="209">
        <v>0.503</v>
      </c>
      <c r="AH3354" s="209">
        <v>0.27700000000000002</v>
      </c>
      <c r="AI3354" s="209">
        <v>0.16400000000000001</v>
      </c>
      <c r="AJ3354" s="20"/>
      <c r="AK3354" s="20"/>
      <c r="AL3354" s="20"/>
      <c r="AM3354" s="20"/>
      <c r="AN3354" s="209">
        <v>1</v>
      </c>
      <c r="AO3354" s="209">
        <v>0.63</v>
      </c>
      <c r="AP3354" s="209">
        <v>0.96599999999999997</v>
      </c>
      <c r="AQ3354" s="209">
        <v>1.46</v>
      </c>
      <c r="AR3354" s="209">
        <v>0.9</v>
      </c>
      <c r="AS3354" s="209">
        <v>0.64800000000000002</v>
      </c>
      <c r="AT3354" s="209">
        <v>0.372</v>
      </c>
      <c r="AU3354" s="209">
        <v>0.187</v>
      </c>
      <c r="AV3354" s="209">
        <v>0.126</v>
      </c>
      <c r="AW3354" s="20"/>
      <c r="AX3354" s="20"/>
      <c r="AY3354" s="20"/>
      <c r="AZ3354" s="209">
        <v>0.4</v>
      </c>
      <c r="BA3354" s="209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208">
        <v>1.3280000000000001</v>
      </c>
      <c r="G3355" s="208">
        <v>0.87</v>
      </c>
      <c r="H3355" s="208">
        <v>0.59599999999999997</v>
      </c>
      <c r="I3355" s="221">
        <v>0.51300000000000001</v>
      </c>
      <c r="J3355" s="221"/>
      <c r="K3355" s="208">
        <v>0.20300000000000001</v>
      </c>
      <c r="L3355" s="24"/>
      <c r="M3355" s="24"/>
      <c r="N3355" s="208">
        <v>0.38200000000000001</v>
      </c>
      <c r="O3355" s="24"/>
      <c r="P3355" s="208">
        <v>0.21</v>
      </c>
      <c r="Q3355" s="24"/>
      <c r="R3355" s="208">
        <v>0.45600000000000002</v>
      </c>
      <c r="S3355" s="208">
        <v>0.8</v>
      </c>
      <c r="T3355" s="208">
        <v>2.6219999999999999</v>
      </c>
      <c r="U3355" s="208">
        <v>0.58299999999999996</v>
      </c>
      <c r="V3355" s="208">
        <v>0.25600000000000001</v>
      </c>
      <c r="W3355" s="208">
        <v>0.128</v>
      </c>
      <c r="X3355" s="24"/>
      <c r="Y3355" s="24"/>
      <c r="Z3355" s="24"/>
      <c r="AA3355" s="24"/>
      <c r="AB3355" s="24"/>
      <c r="AC3355" s="208">
        <v>1.536</v>
      </c>
      <c r="AD3355" s="208">
        <v>1.1120000000000001</v>
      </c>
      <c r="AE3355" s="208">
        <v>1.35</v>
      </c>
      <c r="AF3355" s="208">
        <v>1.0529999999999999</v>
      </c>
      <c r="AG3355" s="208">
        <v>0.503</v>
      </c>
      <c r="AH3355" s="208">
        <v>0.27700000000000002</v>
      </c>
      <c r="AI3355" s="208">
        <v>0.16400000000000001</v>
      </c>
      <c r="AJ3355" s="24"/>
      <c r="AK3355" s="24"/>
      <c r="AL3355" s="24"/>
      <c r="AM3355" s="24"/>
      <c r="AN3355" s="208">
        <v>1</v>
      </c>
      <c r="AO3355" s="208">
        <v>0.63</v>
      </c>
      <c r="AP3355" s="208">
        <v>0.96599999999999997</v>
      </c>
      <c r="AQ3355" s="208">
        <v>1.46</v>
      </c>
      <c r="AR3355" s="208">
        <v>0.9</v>
      </c>
      <c r="AS3355" s="208">
        <v>0.64800000000000002</v>
      </c>
      <c r="AT3355" s="208">
        <v>0.372</v>
      </c>
      <c r="AU3355" s="208">
        <v>0.187</v>
      </c>
      <c r="AV3355" s="208">
        <v>0.126</v>
      </c>
      <c r="AW3355" s="24"/>
      <c r="AX3355" s="24"/>
      <c r="AY3355" s="24"/>
      <c r="AZ3355" s="208">
        <v>0.4</v>
      </c>
      <c r="BA3355" s="208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209">
        <v>16.486999999999998</v>
      </c>
      <c r="G3356" s="209">
        <v>20.251000000000001</v>
      </c>
      <c r="H3356" s="209">
        <v>15.544</v>
      </c>
      <c r="I3356" s="224">
        <v>11</v>
      </c>
      <c r="J3356" s="224"/>
      <c r="K3356" s="209">
        <v>6.82</v>
      </c>
      <c r="L3356" s="209">
        <v>1.272</v>
      </c>
      <c r="M3356" s="209">
        <v>9.2999999999999999E-2</v>
      </c>
      <c r="N3356" s="20"/>
      <c r="O3356" s="20"/>
      <c r="P3356" s="209">
        <v>0.11</v>
      </c>
      <c r="Q3356" s="209">
        <v>2.5139999999999998</v>
      </c>
      <c r="R3356" s="209">
        <v>1.2250000000000001</v>
      </c>
      <c r="S3356" s="209">
        <v>45.59</v>
      </c>
      <c r="T3356" s="209">
        <v>11.023</v>
      </c>
      <c r="U3356" s="209">
        <v>11.808999999999999</v>
      </c>
      <c r="V3356" s="209">
        <v>9.4689999999999994</v>
      </c>
      <c r="W3356" s="209">
        <v>3.7170000000000001</v>
      </c>
      <c r="X3356" s="209">
        <v>0.23799999999999999</v>
      </c>
      <c r="Y3356" s="20"/>
      <c r="Z3356" s="20"/>
      <c r="AA3356" s="209">
        <v>1.625</v>
      </c>
      <c r="AB3356" s="209">
        <v>2.048</v>
      </c>
      <c r="AC3356" s="209">
        <v>17.771999999999998</v>
      </c>
      <c r="AD3356" s="209">
        <v>14.803000000000001</v>
      </c>
      <c r="AE3356" s="209">
        <v>9.6110000000000007</v>
      </c>
      <c r="AF3356" s="209">
        <v>5.4450000000000003</v>
      </c>
      <c r="AG3356" s="209">
        <v>4.0659999999999998</v>
      </c>
      <c r="AH3356" s="209">
        <v>6.45</v>
      </c>
      <c r="AI3356" s="209">
        <v>1.3740000000000001</v>
      </c>
      <c r="AJ3356" s="20"/>
      <c r="AK3356" s="20"/>
      <c r="AL3356" s="20"/>
      <c r="AM3356" s="20"/>
      <c r="AN3356" s="209">
        <v>10.993</v>
      </c>
      <c r="AO3356" s="209">
        <v>4.9779999999999998</v>
      </c>
      <c r="AP3356" s="209">
        <v>2.5230000000000001</v>
      </c>
      <c r="AQ3356" s="209">
        <v>4.7169999999999996</v>
      </c>
      <c r="AR3356" s="209">
        <v>3.1080000000000001</v>
      </c>
      <c r="AS3356" s="209">
        <v>3.3090000000000002</v>
      </c>
      <c r="AT3356" s="209">
        <v>2.8959999999999999</v>
      </c>
      <c r="AU3356" s="209">
        <v>3.3149999999999999</v>
      </c>
      <c r="AV3356" s="209">
        <v>8.5000000000000006E-2</v>
      </c>
      <c r="AW3356" s="20"/>
      <c r="AX3356" s="20"/>
      <c r="AY3356" s="209">
        <v>3.9649999999999999</v>
      </c>
      <c r="AZ3356" s="209">
        <v>8.0749999999999993</v>
      </c>
      <c r="BA3356" s="209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208">
        <v>16.486999999999998</v>
      </c>
      <c r="G3357" s="208">
        <v>20.251000000000001</v>
      </c>
      <c r="H3357" s="208">
        <v>15.544</v>
      </c>
      <c r="I3357" s="221">
        <v>11</v>
      </c>
      <c r="J3357" s="221"/>
      <c r="K3357" s="208">
        <v>6.82</v>
      </c>
      <c r="L3357" s="208">
        <v>1.272</v>
      </c>
      <c r="M3357" s="208">
        <v>9.2999999999999999E-2</v>
      </c>
      <c r="N3357" s="24"/>
      <c r="O3357" s="24"/>
      <c r="P3357" s="208">
        <v>0.11</v>
      </c>
      <c r="Q3357" s="208">
        <v>2.5139999999999998</v>
      </c>
      <c r="R3357" s="208">
        <v>1.2250000000000001</v>
      </c>
      <c r="S3357" s="208">
        <v>45.59</v>
      </c>
      <c r="T3357" s="208">
        <v>11.023</v>
      </c>
      <c r="U3357" s="208">
        <v>11.808999999999999</v>
      </c>
      <c r="V3357" s="208">
        <v>9.4689999999999994</v>
      </c>
      <c r="W3357" s="208">
        <v>3.7170000000000001</v>
      </c>
      <c r="X3357" s="208">
        <v>0.23799999999999999</v>
      </c>
      <c r="Y3357" s="24"/>
      <c r="Z3357" s="24"/>
      <c r="AA3357" s="208">
        <v>1.625</v>
      </c>
      <c r="AB3357" s="208">
        <v>2.048</v>
      </c>
      <c r="AC3357" s="208">
        <v>17.771999999999998</v>
      </c>
      <c r="AD3357" s="208">
        <v>14.803000000000001</v>
      </c>
      <c r="AE3357" s="208">
        <v>9.6110000000000007</v>
      </c>
      <c r="AF3357" s="208">
        <v>5.4450000000000003</v>
      </c>
      <c r="AG3357" s="208">
        <v>4.0659999999999998</v>
      </c>
      <c r="AH3357" s="208">
        <v>6.45</v>
      </c>
      <c r="AI3357" s="208">
        <v>1.3740000000000001</v>
      </c>
      <c r="AJ3357" s="24"/>
      <c r="AK3357" s="24"/>
      <c r="AL3357" s="24"/>
      <c r="AM3357" s="24"/>
      <c r="AN3357" s="208">
        <v>10.993</v>
      </c>
      <c r="AO3357" s="208">
        <v>4.9779999999999998</v>
      </c>
      <c r="AP3357" s="208">
        <v>2.5230000000000001</v>
      </c>
      <c r="AQ3357" s="208">
        <v>4.7169999999999996</v>
      </c>
      <c r="AR3357" s="208">
        <v>3.1080000000000001</v>
      </c>
      <c r="AS3357" s="208">
        <v>3.3090000000000002</v>
      </c>
      <c r="AT3357" s="208">
        <v>2.8959999999999999</v>
      </c>
      <c r="AU3357" s="208">
        <v>3.3149999999999999</v>
      </c>
      <c r="AV3357" s="208">
        <v>8.5000000000000006E-2</v>
      </c>
      <c r="AW3357" s="24"/>
      <c r="AX3357" s="24"/>
      <c r="AY3357" s="208">
        <v>3.9649999999999999</v>
      </c>
      <c r="AZ3357" s="208">
        <v>8.0749999999999993</v>
      </c>
      <c r="BA3357" s="208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209">
        <v>114.337</v>
      </c>
      <c r="G3358" s="209">
        <v>91.147000000000006</v>
      </c>
      <c r="H3358" s="209">
        <v>78.980999999999995</v>
      </c>
      <c r="I3358" s="224">
        <v>54.658999999999999</v>
      </c>
      <c r="J3358" s="224"/>
      <c r="K3358" s="209">
        <v>30.56</v>
      </c>
      <c r="L3358" s="20"/>
      <c r="M3358" s="20"/>
      <c r="N3358" s="20"/>
      <c r="O3358" s="209">
        <v>11.084</v>
      </c>
      <c r="P3358" s="209">
        <v>67.387</v>
      </c>
      <c r="Q3358" s="209">
        <v>99.912999999999997</v>
      </c>
      <c r="R3358" s="209">
        <v>127.018</v>
      </c>
      <c r="S3358" s="209">
        <v>141.167</v>
      </c>
      <c r="T3358" s="209">
        <v>135.208</v>
      </c>
      <c r="U3358" s="209">
        <v>84.676000000000002</v>
      </c>
      <c r="V3358" s="209">
        <v>56.466999999999999</v>
      </c>
      <c r="W3358" s="209">
        <v>19.960999999999999</v>
      </c>
      <c r="X3358" s="20"/>
      <c r="Y3358" s="20"/>
      <c r="Z3358" s="20"/>
      <c r="AA3358" s="209">
        <v>1.6679999999999999</v>
      </c>
      <c r="AB3358" s="209">
        <v>77.655000000000001</v>
      </c>
      <c r="AC3358" s="209">
        <v>102</v>
      </c>
      <c r="AD3358" s="209">
        <v>140.97399999999999</v>
      </c>
      <c r="AE3358" s="209">
        <v>126.19199999999999</v>
      </c>
      <c r="AF3358" s="209">
        <v>100.078</v>
      </c>
      <c r="AG3358" s="20"/>
      <c r="AH3358" s="209">
        <v>148.69499999999999</v>
      </c>
      <c r="AI3358" s="209">
        <v>34.917999999999999</v>
      </c>
      <c r="AJ3358" s="20"/>
      <c r="AK3358" s="20"/>
      <c r="AL3358" s="20"/>
      <c r="AM3358" s="209">
        <v>15.321999999999999</v>
      </c>
      <c r="AN3358" s="209">
        <v>68.099000000000004</v>
      </c>
      <c r="AO3358" s="209">
        <v>111.702</v>
      </c>
      <c r="AP3358" s="209">
        <v>134.91</v>
      </c>
      <c r="AQ3358" s="209">
        <v>131.078</v>
      </c>
      <c r="AR3358" s="209">
        <v>112.26300000000001</v>
      </c>
      <c r="AS3358" s="209">
        <v>103.07</v>
      </c>
      <c r="AT3358" s="209">
        <v>68.849000000000004</v>
      </c>
      <c r="AU3358" s="209">
        <v>20.911999999999999</v>
      </c>
      <c r="AV3358" s="20"/>
      <c r="AW3358" s="20"/>
      <c r="AX3358" s="20"/>
      <c r="AY3358" s="209">
        <v>31.902000000000001</v>
      </c>
      <c r="AZ3358" s="209">
        <v>57.124000000000002</v>
      </c>
      <c r="BA3358" s="209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208">
        <v>114.337</v>
      </c>
      <c r="G3359" s="208">
        <v>91.147000000000006</v>
      </c>
      <c r="H3359" s="208">
        <v>78.980999999999995</v>
      </c>
      <c r="I3359" s="221">
        <v>54.658999999999999</v>
      </c>
      <c r="J3359" s="221"/>
      <c r="K3359" s="208">
        <v>30.56</v>
      </c>
      <c r="L3359" s="24"/>
      <c r="M3359" s="24"/>
      <c r="N3359" s="24"/>
      <c r="O3359" s="208">
        <v>11.084</v>
      </c>
      <c r="P3359" s="208">
        <v>67.387</v>
      </c>
      <c r="Q3359" s="208">
        <v>99.912999999999997</v>
      </c>
      <c r="R3359" s="208">
        <v>127.018</v>
      </c>
      <c r="S3359" s="208">
        <v>141.167</v>
      </c>
      <c r="T3359" s="208">
        <v>135.208</v>
      </c>
      <c r="U3359" s="208">
        <v>84.676000000000002</v>
      </c>
      <c r="V3359" s="208">
        <v>56.466999999999999</v>
      </c>
      <c r="W3359" s="208">
        <v>19.960999999999999</v>
      </c>
      <c r="X3359" s="24"/>
      <c r="Y3359" s="24"/>
      <c r="Z3359" s="24"/>
      <c r="AA3359" s="208">
        <v>1.6679999999999999</v>
      </c>
      <c r="AB3359" s="208">
        <v>77.655000000000001</v>
      </c>
      <c r="AC3359" s="208">
        <v>102</v>
      </c>
      <c r="AD3359" s="208">
        <v>140.97399999999999</v>
      </c>
      <c r="AE3359" s="208">
        <v>126.19199999999999</v>
      </c>
      <c r="AF3359" s="208">
        <v>100.078</v>
      </c>
      <c r="AG3359" s="24"/>
      <c r="AH3359" s="208">
        <v>148.69499999999999</v>
      </c>
      <c r="AI3359" s="208">
        <v>34.917999999999999</v>
      </c>
      <c r="AJ3359" s="24"/>
      <c r="AK3359" s="24"/>
      <c r="AL3359" s="24"/>
      <c r="AM3359" s="208">
        <v>15.321999999999999</v>
      </c>
      <c r="AN3359" s="208">
        <v>68.099000000000004</v>
      </c>
      <c r="AO3359" s="208">
        <v>111.702</v>
      </c>
      <c r="AP3359" s="208">
        <v>134.91</v>
      </c>
      <c r="AQ3359" s="208">
        <v>131.078</v>
      </c>
      <c r="AR3359" s="208">
        <v>112.26300000000001</v>
      </c>
      <c r="AS3359" s="208">
        <v>103.07</v>
      </c>
      <c r="AT3359" s="208">
        <v>68.849000000000004</v>
      </c>
      <c r="AU3359" s="208">
        <v>20.911999999999999</v>
      </c>
      <c r="AV3359" s="24"/>
      <c r="AW3359" s="24"/>
      <c r="AX3359" s="24"/>
      <c r="AY3359" s="208">
        <v>31.902000000000001</v>
      </c>
      <c r="AZ3359" s="208">
        <v>55.091000000000001</v>
      </c>
      <c r="BA3359" s="208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9">
        <v>7.6840000000000002</v>
      </c>
      <c r="AP3360" s="209">
        <v>4.4630000000000001</v>
      </c>
      <c r="AQ3360" s="209">
        <v>4.883</v>
      </c>
      <c r="AR3360" s="209">
        <v>3.4180000000000001</v>
      </c>
      <c r="AS3360" s="209">
        <v>2.617</v>
      </c>
      <c r="AT3360" s="209">
        <v>1.867</v>
      </c>
      <c r="AU3360" s="209">
        <v>0.5</v>
      </c>
      <c r="AV3360" s="209">
        <v>1.028</v>
      </c>
      <c r="AW3360" s="20"/>
      <c r="AX3360" s="20"/>
      <c r="AY3360" s="20"/>
      <c r="AZ3360" s="209">
        <v>0.88100000000000001</v>
      </c>
      <c r="BA3360" s="209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08">
        <v>7.6840000000000002</v>
      </c>
      <c r="AP3361" s="208">
        <v>4.4630000000000001</v>
      </c>
      <c r="AQ3361" s="208">
        <v>4.883</v>
      </c>
      <c r="AR3361" s="208">
        <v>3.4180000000000001</v>
      </c>
      <c r="AS3361" s="208">
        <v>2.617</v>
      </c>
      <c r="AT3361" s="208">
        <v>1.867</v>
      </c>
      <c r="AU3361" s="208">
        <v>0.5</v>
      </c>
      <c r="AV3361" s="208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208">
        <v>0.88100000000000001</v>
      </c>
      <c r="BA3362" s="208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209">
        <v>6.38</v>
      </c>
      <c r="G3363" s="209">
        <v>2.8279999999999998</v>
      </c>
      <c r="H3363" s="209">
        <v>3.875</v>
      </c>
      <c r="I3363" s="224">
        <v>2.472</v>
      </c>
      <c r="J3363" s="224"/>
      <c r="K3363" s="209">
        <v>1.002</v>
      </c>
      <c r="L3363" s="20"/>
      <c r="M3363" s="20"/>
      <c r="N3363" s="20"/>
      <c r="O3363" s="209">
        <v>1.1200000000000001</v>
      </c>
      <c r="P3363" s="209">
        <v>2.11</v>
      </c>
      <c r="Q3363" s="209">
        <v>3</v>
      </c>
      <c r="R3363" s="209">
        <v>3.55</v>
      </c>
      <c r="S3363" s="209">
        <v>4.0199999999999996</v>
      </c>
      <c r="T3363" s="209">
        <v>3.6</v>
      </c>
      <c r="U3363" s="209">
        <v>4.3</v>
      </c>
      <c r="V3363" s="209">
        <v>4.3</v>
      </c>
      <c r="W3363" s="209">
        <v>1.07</v>
      </c>
      <c r="X3363" s="20"/>
      <c r="Y3363" s="20"/>
      <c r="Z3363" s="20"/>
      <c r="AA3363" s="209">
        <v>1.778</v>
      </c>
      <c r="AB3363" s="209">
        <v>2.056</v>
      </c>
      <c r="AC3363" s="209">
        <v>3.8860000000000001</v>
      </c>
      <c r="AD3363" s="209">
        <v>5.5830000000000002</v>
      </c>
      <c r="AE3363" s="209">
        <v>6.1550000000000002</v>
      </c>
      <c r="AF3363" s="209">
        <v>5.8339999999999996</v>
      </c>
      <c r="AG3363" s="209">
        <v>2.8610000000000002</v>
      </c>
      <c r="AH3363" s="209">
        <v>2.5249999999999999</v>
      </c>
      <c r="AI3363" s="209">
        <v>1.137</v>
      </c>
      <c r="AJ3363" s="20"/>
      <c r="AK3363" s="20"/>
      <c r="AL3363" s="20"/>
      <c r="AM3363" s="209">
        <v>1.44</v>
      </c>
      <c r="AN3363" s="209">
        <v>3.0569999999999999</v>
      </c>
      <c r="AO3363" s="209">
        <v>14.614000000000001</v>
      </c>
      <c r="AP3363" s="20"/>
      <c r="AQ3363" s="209">
        <v>2.3210000000000002</v>
      </c>
      <c r="AR3363" s="209">
        <v>5.859</v>
      </c>
      <c r="AS3363" s="209">
        <v>4.0250000000000004</v>
      </c>
      <c r="AT3363" s="209">
        <v>3.0059999999999998</v>
      </c>
      <c r="AU3363" s="209">
        <v>1.4079999999999999</v>
      </c>
      <c r="AV3363" s="20"/>
      <c r="AW3363" s="20"/>
      <c r="AX3363" s="20"/>
      <c r="AY3363" s="209">
        <v>1.5149999999999999</v>
      </c>
      <c r="AZ3363" s="209">
        <v>2.5640000000000001</v>
      </c>
      <c r="BA3363" s="209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208">
        <v>6.38</v>
      </c>
      <c r="G3364" s="208">
        <v>2.8279999999999998</v>
      </c>
      <c r="H3364" s="208">
        <v>3.875</v>
      </c>
      <c r="I3364" s="221">
        <v>2.472</v>
      </c>
      <c r="J3364" s="221"/>
      <c r="K3364" s="208">
        <v>1.002</v>
      </c>
      <c r="L3364" s="24"/>
      <c r="M3364" s="24"/>
      <c r="N3364" s="24"/>
      <c r="O3364" s="208">
        <v>1.1200000000000001</v>
      </c>
      <c r="P3364" s="208">
        <v>2.11</v>
      </c>
      <c r="Q3364" s="208">
        <v>3</v>
      </c>
      <c r="R3364" s="208">
        <v>3.55</v>
      </c>
      <c r="S3364" s="208">
        <v>4.0199999999999996</v>
      </c>
      <c r="T3364" s="208">
        <v>3.6</v>
      </c>
      <c r="U3364" s="208">
        <v>4.3</v>
      </c>
      <c r="V3364" s="208">
        <v>4.3</v>
      </c>
      <c r="W3364" s="208">
        <v>1.07</v>
      </c>
      <c r="X3364" s="24"/>
      <c r="Y3364" s="24"/>
      <c r="Z3364" s="24"/>
      <c r="AA3364" s="208">
        <v>1.778</v>
      </c>
      <c r="AB3364" s="208">
        <v>2.056</v>
      </c>
      <c r="AC3364" s="208">
        <v>3.8860000000000001</v>
      </c>
      <c r="AD3364" s="208">
        <v>5.5830000000000002</v>
      </c>
      <c r="AE3364" s="208">
        <v>6.1550000000000002</v>
      </c>
      <c r="AF3364" s="208">
        <v>5.8339999999999996</v>
      </c>
      <c r="AG3364" s="208">
        <v>2.8610000000000002</v>
      </c>
      <c r="AH3364" s="208">
        <v>2.5249999999999999</v>
      </c>
      <c r="AI3364" s="208">
        <v>1.137</v>
      </c>
      <c r="AJ3364" s="24"/>
      <c r="AK3364" s="24"/>
      <c r="AL3364" s="24"/>
      <c r="AM3364" s="208">
        <v>1.44</v>
      </c>
      <c r="AN3364" s="208">
        <v>3.0569999999999999</v>
      </c>
      <c r="AO3364" s="208">
        <v>14.614000000000001</v>
      </c>
      <c r="AP3364" s="24"/>
      <c r="AQ3364" s="208">
        <v>2.3210000000000002</v>
      </c>
      <c r="AR3364" s="208">
        <v>5.859</v>
      </c>
      <c r="AS3364" s="208">
        <v>4.0250000000000004</v>
      </c>
      <c r="AT3364" s="208">
        <v>3.0059999999999998</v>
      </c>
      <c r="AU3364" s="208">
        <v>1.4079999999999999</v>
      </c>
      <c r="AV3364" s="24"/>
      <c r="AW3364" s="24"/>
      <c r="AX3364" s="24"/>
      <c r="AY3364" s="208">
        <v>1.5149999999999999</v>
      </c>
      <c r="AZ3364" s="208">
        <v>2.5640000000000001</v>
      </c>
      <c r="BA3364" s="208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9">
        <v>14.250999999999999</v>
      </c>
      <c r="AL3365" s="209">
        <v>7.46</v>
      </c>
      <c r="AM3365" s="209">
        <v>26.07</v>
      </c>
      <c r="AN3365" s="209">
        <v>61.53</v>
      </c>
      <c r="AO3365" s="209">
        <v>134.19</v>
      </c>
      <c r="AP3365" s="209">
        <v>144.85</v>
      </c>
      <c r="AQ3365" s="209">
        <v>161.36000000000001</v>
      </c>
      <c r="AR3365" s="209">
        <v>130.27000000000001</v>
      </c>
      <c r="AS3365" s="209">
        <v>105.67</v>
      </c>
      <c r="AT3365" s="209">
        <v>53.45</v>
      </c>
      <c r="AU3365" s="209">
        <v>27.17</v>
      </c>
      <c r="AV3365" s="209">
        <v>7.3360000000000003</v>
      </c>
      <c r="AW3365" s="209">
        <v>4.774</v>
      </c>
      <c r="AX3365" s="209">
        <v>4.9800000000000004</v>
      </c>
      <c r="AY3365" s="209">
        <v>29.248000000000001</v>
      </c>
      <c r="AZ3365" s="209">
        <v>57.792000000000002</v>
      </c>
      <c r="BA3365" s="209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08">
        <v>14.250999999999999</v>
      </c>
      <c r="AL3366" s="208">
        <v>7.46</v>
      </c>
      <c r="AM3366" s="208">
        <v>26.07</v>
      </c>
      <c r="AN3366" s="208">
        <v>61.53</v>
      </c>
      <c r="AO3366" s="208">
        <v>134.19</v>
      </c>
      <c r="AP3366" s="208">
        <v>144.85</v>
      </c>
      <c r="AQ3366" s="208">
        <v>161.36000000000001</v>
      </c>
      <c r="AR3366" s="208">
        <v>130.27000000000001</v>
      </c>
      <c r="AS3366" s="208">
        <v>105.67</v>
      </c>
      <c r="AT3366" s="208">
        <v>53.45</v>
      </c>
      <c r="AU3366" s="208">
        <v>27.17</v>
      </c>
      <c r="AV3366" s="208">
        <v>7.3360000000000003</v>
      </c>
      <c r="AW3366" s="208">
        <v>4.774</v>
      </c>
      <c r="AX3366" s="208">
        <v>4.9800000000000004</v>
      </c>
      <c r="AY3366" s="208">
        <v>29.248000000000001</v>
      </c>
      <c r="AZ3366" s="208">
        <v>57.792000000000002</v>
      </c>
      <c r="BA3366" s="208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209">
        <v>52.755000000000003</v>
      </c>
      <c r="G3367" s="209">
        <v>44.018000000000001</v>
      </c>
      <c r="H3367" s="209">
        <v>28.904</v>
      </c>
      <c r="I3367" s="224">
        <v>21.459</v>
      </c>
      <c r="J3367" s="224"/>
      <c r="K3367" s="209">
        <v>4.1459999999999999</v>
      </c>
      <c r="L3367" s="20"/>
      <c r="M3367" s="20"/>
      <c r="N3367" s="20"/>
      <c r="O3367" s="20"/>
      <c r="P3367" s="209">
        <v>29.241</v>
      </c>
      <c r="Q3367" s="209">
        <v>45.826999999999998</v>
      </c>
      <c r="R3367" s="209">
        <v>56.465000000000003</v>
      </c>
      <c r="S3367" s="209">
        <v>62.076000000000001</v>
      </c>
      <c r="T3367" s="209">
        <v>57.26</v>
      </c>
      <c r="U3367" s="209">
        <v>40.634</v>
      </c>
      <c r="V3367" s="209">
        <v>28.007999999999999</v>
      </c>
      <c r="W3367" s="209">
        <v>4.3170000000000002</v>
      </c>
      <c r="X3367" s="20"/>
      <c r="Y3367" s="20"/>
      <c r="Z3367" s="20"/>
      <c r="AA3367" s="20"/>
      <c r="AB3367" s="209">
        <v>11.329000000000001</v>
      </c>
      <c r="AC3367" s="209">
        <v>29.295000000000002</v>
      </c>
      <c r="AD3367" s="209">
        <v>39.472999999999999</v>
      </c>
      <c r="AE3367" s="209">
        <v>36.801000000000002</v>
      </c>
      <c r="AF3367" s="209">
        <v>30.158999999999999</v>
      </c>
      <c r="AG3367" s="209">
        <v>37.698999999999998</v>
      </c>
      <c r="AH3367" s="209">
        <v>20.042999999999999</v>
      </c>
      <c r="AI3367" s="209">
        <v>15.712999999999999</v>
      </c>
      <c r="AJ3367" s="20"/>
      <c r="AK3367" s="20"/>
      <c r="AL3367" s="20"/>
      <c r="AM3367" s="20"/>
      <c r="AN3367" s="209">
        <v>38.991999999999997</v>
      </c>
      <c r="AO3367" s="209">
        <v>36.694000000000003</v>
      </c>
      <c r="AP3367" s="209">
        <v>52.014000000000003</v>
      </c>
      <c r="AQ3367" s="209">
        <v>68.134</v>
      </c>
      <c r="AR3367" s="209">
        <v>47.823</v>
      </c>
      <c r="AS3367" s="209">
        <v>38.21</v>
      </c>
      <c r="AT3367" s="209">
        <v>22.856000000000002</v>
      </c>
      <c r="AU3367" s="209">
        <v>6.78</v>
      </c>
      <c r="AV3367" s="20"/>
      <c r="AW3367" s="20"/>
      <c r="AX3367" s="20"/>
      <c r="AY3367" s="209">
        <v>13.263</v>
      </c>
      <c r="AZ3367" s="209">
        <v>21.984999999999999</v>
      </c>
      <c r="BA3367" s="209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208">
        <v>9.9459999999999997</v>
      </c>
      <c r="G3368" s="208">
        <v>8.1880000000000006</v>
      </c>
      <c r="H3368" s="208">
        <v>6.0979999999999999</v>
      </c>
      <c r="I3368" s="221">
        <v>4.8019999999999996</v>
      </c>
      <c r="J3368" s="221"/>
      <c r="K3368" s="208">
        <v>1.0640000000000001</v>
      </c>
      <c r="L3368" s="24"/>
      <c r="M3368" s="24"/>
      <c r="N3368" s="24"/>
      <c r="O3368" s="24"/>
      <c r="P3368" s="208">
        <v>7.0149999999999997</v>
      </c>
      <c r="Q3368" s="208">
        <v>8.4610000000000003</v>
      </c>
      <c r="R3368" s="208">
        <v>10.298999999999999</v>
      </c>
      <c r="S3368" s="208">
        <v>11.295</v>
      </c>
      <c r="T3368" s="208">
        <v>10.856</v>
      </c>
      <c r="U3368" s="208">
        <v>7.3360000000000003</v>
      </c>
      <c r="V3368" s="208">
        <v>4.7560000000000002</v>
      </c>
      <c r="W3368" s="208">
        <v>1.546</v>
      </c>
      <c r="X3368" s="24"/>
      <c r="Y3368" s="24"/>
      <c r="Z3368" s="24"/>
      <c r="AA3368" s="24"/>
      <c r="AB3368" s="208">
        <v>4.6840000000000002</v>
      </c>
      <c r="AC3368" s="208">
        <v>8.9749999999999996</v>
      </c>
      <c r="AD3368" s="208">
        <v>14.55</v>
      </c>
      <c r="AE3368" s="208">
        <v>14.811999999999999</v>
      </c>
      <c r="AF3368" s="208">
        <v>12.311999999999999</v>
      </c>
      <c r="AG3368" s="208">
        <v>9.5280000000000005</v>
      </c>
      <c r="AH3368" s="208">
        <v>5.1420000000000003</v>
      </c>
      <c r="AI3368" s="208">
        <v>3.0470000000000002</v>
      </c>
      <c r="AJ3368" s="24"/>
      <c r="AK3368" s="24"/>
      <c r="AL3368" s="24"/>
      <c r="AM3368" s="24"/>
      <c r="AN3368" s="208">
        <v>6.4880000000000004</v>
      </c>
      <c r="AO3368" s="208">
        <v>8.5150000000000006</v>
      </c>
      <c r="AP3368" s="208">
        <v>11.477</v>
      </c>
      <c r="AQ3368" s="208">
        <v>15.231999999999999</v>
      </c>
      <c r="AR3368" s="208">
        <v>9.8620000000000001</v>
      </c>
      <c r="AS3368" s="208">
        <v>9.173</v>
      </c>
      <c r="AT3368" s="208">
        <v>4.6130000000000004</v>
      </c>
      <c r="AU3368" s="208">
        <v>1.496</v>
      </c>
      <c r="AV3368" s="24"/>
      <c r="AW3368" s="24"/>
      <c r="AX3368" s="24"/>
      <c r="AY3368" s="208">
        <v>3.5569999999999999</v>
      </c>
      <c r="AZ3368" s="208">
        <v>5.5750000000000002</v>
      </c>
      <c r="BA3368" s="208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208">
        <v>31.620999999999999</v>
      </c>
      <c r="G3369" s="208">
        <v>23.181000000000001</v>
      </c>
      <c r="H3369" s="208">
        <v>15.324999999999999</v>
      </c>
      <c r="I3369" s="221">
        <v>11.257999999999999</v>
      </c>
      <c r="J3369" s="221"/>
      <c r="K3369" s="208">
        <v>1.776</v>
      </c>
      <c r="L3369" s="24"/>
      <c r="M3369" s="24"/>
      <c r="N3369" s="24"/>
      <c r="O3369" s="24"/>
      <c r="P3369" s="208">
        <v>11.451000000000001</v>
      </c>
      <c r="Q3369" s="208">
        <v>24.945</v>
      </c>
      <c r="R3369" s="208">
        <v>30.01</v>
      </c>
      <c r="S3369" s="208">
        <v>32.981999999999999</v>
      </c>
      <c r="T3369" s="208">
        <v>30.632999999999999</v>
      </c>
      <c r="U3369" s="208">
        <v>21.154</v>
      </c>
      <c r="V3369" s="208">
        <v>13.798999999999999</v>
      </c>
      <c r="W3369" s="208">
        <v>2.0510000000000002</v>
      </c>
      <c r="X3369" s="24"/>
      <c r="Y3369" s="24"/>
      <c r="Z3369" s="24"/>
      <c r="AA3369" s="24"/>
      <c r="AB3369" s="208">
        <v>1.17</v>
      </c>
      <c r="AC3369" s="208">
        <v>3.548</v>
      </c>
      <c r="AD3369" s="208">
        <v>5.8239999999999998</v>
      </c>
      <c r="AE3369" s="208">
        <v>4.5890000000000004</v>
      </c>
      <c r="AF3369" s="208">
        <v>3.923</v>
      </c>
      <c r="AG3369" s="208">
        <v>16.251999999999999</v>
      </c>
      <c r="AH3369" s="208">
        <v>9.31</v>
      </c>
      <c r="AI3369" s="208">
        <v>4.1529999999999996</v>
      </c>
      <c r="AJ3369" s="24"/>
      <c r="AK3369" s="24"/>
      <c r="AL3369" s="24"/>
      <c r="AM3369" s="24"/>
      <c r="AN3369" s="208">
        <v>22.36</v>
      </c>
      <c r="AO3369" s="208">
        <v>23.007000000000001</v>
      </c>
      <c r="AP3369" s="208">
        <v>32.774999999999999</v>
      </c>
      <c r="AQ3369" s="208">
        <v>32.191000000000003</v>
      </c>
      <c r="AR3369" s="208">
        <v>27.381</v>
      </c>
      <c r="AS3369" s="208">
        <v>18.283000000000001</v>
      </c>
      <c r="AT3369" s="208">
        <v>12.375999999999999</v>
      </c>
      <c r="AU3369" s="208">
        <v>4.0389999999999997</v>
      </c>
      <c r="AV3369" s="24"/>
      <c r="AW3369" s="24"/>
      <c r="AX3369" s="24"/>
      <c r="AY3369" s="208">
        <v>6.3940000000000001</v>
      </c>
      <c r="AZ3369" s="208">
        <v>12.127000000000001</v>
      </c>
      <c r="BA3369" s="208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208">
        <v>11.188000000000001</v>
      </c>
      <c r="G3370" s="208">
        <v>12.648999999999999</v>
      </c>
      <c r="H3370" s="208">
        <v>7.4809999999999999</v>
      </c>
      <c r="I3370" s="221">
        <v>5.399</v>
      </c>
      <c r="J3370" s="221"/>
      <c r="K3370" s="208">
        <v>1.306</v>
      </c>
      <c r="L3370" s="24"/>
      <c r="M3370" s="24"/>
      <c r="N3370" s="24"/>
      <c r="O3370" s="24"/>
      <c r="P3370" s="208">
        <v>10.775</v>
      </c>
      <c r="Q3370" s="208">
        <v>12.420999999999999</v>
      </c>
      <c r="R3370" s="208">
        <v>16.155999999999999</v>
      </c>
      <c r="S3370" s="208">
        <v>17.798999999999999</v>
      </c>
      <c r="T3370" s="208">
        <v>15.771000000000001</v>
      </c>
      <c r="U3370" s="208">
        <v>12.144</v>
      </c>
      <c r="V3370" s="208">
        <v>9.4529999999999994</v>
      </c>
      <c r="W3370" s="208">
        <v>0.72</v>
      </c>
      <c r="X3370" s="24"/>
      <c r="Y3370" s="24"/>
      <c r="Z3370" s="24"/>
      <c r="AA3370" s="24"/>
      <c r="AB3370" s="208">
        <v>5.4749999999999996</v>
      </c>
      <c r="AC3370" s="208">
        <v>16.771999999999998</v>
      </c>
      <c r="AD3370" s="208">
        <v>19.099</v>
      </c>
      <c r="AE3370" s="208">
        <v>17.399999999999999</v>
      </c>
      <c r="AF3370" s="208">
        <v>13.923999999999999</v>
      </c>
      <c r="AG3370" s="208">
        <v>11.919</v>
      </c>
      <c r="AH3370" s="208">
        <v>5.5910000000000002</v>
      </c>
      <c r="AI3370" s="208">
        <v>8.5129999999999999</v>
      </c>
      <c r="AJ3370" s="24"/>
      <c r="AK3370" s="24"/>
      <c r="AL3370" s="24"/>
      <c r="AM3370" s="24"/>
      <c r="AN3370" s="208">
        <v>10.144</v>
      </c>
      <c r="AO3370" s="208">
        <v>5.1719999999999997</v>
      </c>
      <c r="AP3370" s="208">
        <v>7.7619999999999996</v>
      </c>
      <c r="AQ3370" s="208">
        <v>20.710999999999999</v>
      </c>
      <c r="AR3370" s="208">
        <v>10.58</v>
      </c>
      <c r="AS3370" s="208">
        <v>10.754</v>
      </c>
      <c r="AT3370" s="208">
        <v>5.867</v>
      </c>
      <c r="AU3370" s="208">
        <v>1.2450000000000001</v>
      </c>
      <c r="AV3370" s="24"/>
      <c r="AW3370" s="24"/>
      <c r="AX3370" s="24"/>
      <c r="AY3370" s="208">
        <v>3.3119999999999998</v>
      </c>
      <c r="AZ3370" s="208">
        <v>4.2830000000000004</v>
      </c>
      <c r="BA3370" s="208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209">
        <v>27.242000000000001</v>
      </c>
      <c r="G3371" s="209">
        <v>25.75</v>
      </c>
      <c r="H3371" s="209">
        <v>22.803000000000001</v>
      </c>
      <c r="I3371" s="224">
        <v>22.562999999999999</v>
      </c>
      <c r="J3371" s="224"/>
      <c r="K3371" s="20"/>
      <c r="L3371" s="20"/>
      <c r="M3371" s="20"/>
      <c r="N3371" s="20"/>
      <c r="O3371" s="20"/>
      <c r="P3371" s="209">
        <v>23.664999999999999</v>
      </c>
      <c r="Q3371" s="209">
        <v>31.646999999999998</v>
      </c>
      <c r="R3371" s="209">
        <v>30.707999999999998</v>
      </c>
      <c r="S3371" s="209">
        <v>34.241</v>
      </c>
      <c r="T3371" s="209">
        <v>31.593</v>
      </c>
      <c r="U3371" s="209">
        <v>21.556000000000001</v>
      </c>
      <c r="V3371" s="209">
        <v>16.946999999999999</v>
      </c>
      <c r="W3371" s="20"/>
      <c r="X3371" s="20"/>
      <c r="Y3371" s="20"/>
      <c r="Z3371" s="20"/>
      <c r="AA3371" s="20"/>
      <c r="AB3371" s="20"/>
      <c r="AC3371" s="209">
        <v>19.899999999999999</v>
      </c>
      <c r="AD3371" s="209">
        <v>31.315000000000001</v>
      </c>
      <c r="AE3371" s="209">
        <v>28.622</v>
      </c>
      <c r="AF3371" s="209">
        <v>30</v>
      </c>
      <c r="AG3371" s="209">
        <v>9.92</v>
      </c>
      <c r="AH3371" s="209">
        <v>10.888</v>
      </c>
      <c r="AI3371" s="209">
        <v>1.605</v>
      </c>
      <c r="AJ3371" s="20"/>
      <c r="AK3371" s="20"/>
      <c r="AL3371" s="20"/>
      <c r="AM3371" s="20"/>
      <c r="AN3371" s="209">
        <v>15</v>
      </c>
      <c r="AO3371" s="209">
        <v>16.285</v>
      </c>
      <c r="AP3371" s="209">
        <v>25.555</v>
      </c>
      <c r="AQ3371" s="209">
        <v>33.527999999999999</v>
      </c>
      <c r="AR3371" s="209">
        <v>19.622</v>
      </c>
      <c r="AS3371" s="209">
        <v>32.982999999999997</v>
      </c>
      <c r="AT3371" s="209">
        <v>9.6310000000000002</v>
      </c>
      <c r="AU3371" s="20"/>
      <c r="AV3371" s="20"/>
      <c r="AW3371" s="20"/>
      <c r="AX3371" s="20"/>
      <c r="AY3371" s="20"/>
      <c r="AZ3371" s="209">
        <v>7.3559999999999999</v>
      </c>
      <c r="BA3371" s="209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208">
        <v>27.242000000000001</v>
      </c>
      <c r="G3372" s="208">
        <v>25.75</v>
      </c>
      <c r="H3372" s="208">
        <v>22.803000000000001</v>
      </c>
      <c r="I3372" s="221">
        <v>22.562999999999999</v>
      </c>
      <c r="J3372" s="221"/>
      <c r="K3372" s="24"/>
      <c r="L3372" s="24"/>
      <c r="M3372" s="24"/>
      <c r="N3372" s="24"/>
      <c r="O3372" s="24"/>
      <c r="P3372" s="208">
        <v>23.664999999999999</v>
      </c>
      <c r="Q3372" s="208">
        <v>31.646999999999998</v>
      </c>
      <c r="R3372" s="208">
        <v>30.707999999999998</v>
      </c>
      <c r="S3372" s="208">
        <v>34.241</v>
      </c>
      <c r="T3372" s="208">
        <v>31.593</v>
      </c>
      <c r="U3372" s="208">
        <v>21.556000000000001</v>
      </c>
      <c r="V3372" s="208">
        <v>16.946999999999999</v>
      </c>
      <c r="W3372" s="24"/>
      <c r="X3372" s="24"/>
      <c r="Y3372" s="24"/>
      <c r="Z3372" s="24"/>
      <c r="AA3372" s="24"/>
      <c r="AB3372" s="24"/>
      <c r="AC3372" s="208">
        <v>19.899999999999999</v>
      </c>
      <c r="AD3372" s="208">
        <v>31.315000000000001</v>
      </c>
      <c r="AE3372" s="208">
        <v>28.622</v>
      </c>
      <c r="AF3372" s="208">
        <v>30</v>
      </c>
      <c r="AG3372" s="208">
        <v>9.92</v>
      </c>
      <c r="AH3372" s="208">
        <v>10.888</v>
      </c>
      <c r="AI3372" s="208">
        <v>1.605</v>
      </c>
      <c r="AJ3372" s="24"/>
      <c r="AK3372" s="24"/>
      <c r="AL3372" s="24"/>
      <c r="AM3372" s="24"/>
      <c r="AN3372" s="208">
        <v>15</v>
      </c>
      <c r="AO3372" s="208">
        <v>16.285</v>
      </c>
      <c r="AP3372" s="208">
        <v>25.555</v>
      </c>
      <c r="AQ3372" s="208">
        <v>33.527999999999999</v>
      </c>
      <c r="AR3372" s="208">
        <v>19.622</v>
      </c>
      <c r="AS3372" s="208">
        <v>32.982999999999997</v>
      </c>
      <c r="AT3372" s="208">
        <v>9.6310000000000002</v>
      </c>
      <c r="AU3372" s="24"/>
      <c r="AV3372" s="24"/>
      <c r="AW3372" s="24"/>
      <c r="AX3372" s="24"/>
      <c r="AY3372" s="24"/>
      <c r="AZ3372" s="208">
        <v>7.3559999999999999</v>
      </c>
      <c r="BA3372" s="208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209">
        <v>60.771000000000001</v>
      </c>
      <c r="G3373" s="209">
        <v>47.625</v>
      </c>
      <c r="H3373" s="209">
        <v>27.472999999999999</v>
      </c>
      <c r="I3373" s="224">
        <v>11.95</v>
      </c>
      <c r="J3373" s="224"/>
      <c r="K3373" s="20"/>
      <c r="L3373" s="20"/>
      <c r="M3373" s="20"/>
      <c r="N3373" s="20"/>
      <c r="O3373" s="20"/>
      <c r="P3373" s="209">
        <v>18.053000000000001</v>
      </c>
      <c r="Q3373" s="209">
        <v>43.526000000000003</v>
      </c>
      <c r="R3373" s="209">
        <v>64.236999999999995</v>
      </c>
      <c r="S3373" s="209">
        <v>63.613999999999997</v>
      </c>
      <c r="T3373" s="209">
        <v>55.454000000000001</v>
      </c>
      <c r="U3373" s="209">
        <v>27.759</v>
      </c>
      <c r="V3373" s="209">
        <v>2.9950000000000001</v>
      </c>
      <c r="W3373" s="20"/>
      <c r="X3373" s="20"/>
      <c r="Y3373" s="20"/>
      <c r="Z3373" s="20"/>
      <c r="AA3373" s="20"/>
      <c r="AB3373" s="209">
        <v>7.23</v>
      </c>
      <c r="AC3373" s="209">
        <v>65.557000000000002</v>
      </c>
      <c r="AD3373" s="209">
        <v>50.203000000000003</v>
      </c>
      <c r="AE3373" s="209">
        <v>58.192999999999998</v>
      </c>
      <c r="AF3373" s="209">
        <v>36.628999999999998</v>
      </c>
      <c r="AG3373" s="209">
        <v>16.948</v>
      </c>
      <c r="AH3373" s="20"/>
      <c r="AI3373" s="20"/>
      <c r="AJ3373" s="20"/>
      <c r="AK3373" s="20"/>
      <c r="AL3373" s="20"/>
      <c r="AM3373" s="20"/>
      <c r="AN3373" s="209">
        <v>9.7919999999999998</v>
      </c>
      <c r="AO3373" s="209">
        <v>46.162999999999997</v>
      </c>
      <c r="AP3373" s="209">
        <v>54.003999999999998</v>
      </c>
      <c r="AQ3373" s="209">
        <v>72.863</v>
      </c>
      <c r="AR3373" s="209">
        <v>36.497</v>
      </c>
      <c r="AS3373" s="209">
        <v>33.725000000000001</v>
      </c>
      <c r="AT3373" s="209">
        <v>9.173</v>
      </c>
      <c r="AU3373" s="20"/>
      <c r="AV3373" s="20"/>
      <c r="AW3373" s="20"/>
      <c r="AX3373" s="20"/>
      <c r="AY3373" s="20"/>
      <c r="AZ3373" s="209">
        <v>5.9409999999999998</v>
      </c>
      <c r="BA3373" s="209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208">
        <v>35.470999999999997</v>
      </c>
      <c r="G3374" s="208">
        <v>26.576000000000001</v>
      </c>
      <c r="H3374" s="208">
        <v>19.172999999999998</v>
      </c>
      <c r="I3374" s="221">
        <v>4.5179999999999998</v>
      </c>
      <c r="J3374" s="221"/>
      <c r="K3374" s="24"/>
      <c r="L3374" s="24"/>
      <c r="M3374" s="24"/>
      <c r="N3374" s="24"/>
      <c r="O3374" s="24"/>
      <c r="P3374" s="208">
        <v>12.61</v>
      </c>
      <c r="Q3374" s="208">
        <v>24.972000000000001</v>
      </c>
      <c r="R3374" s="208">
        <v>41.896000000000001</v>
      </c>
      <c r="S3374" s="208">
        <v>37.96</v>
      </c>
      <c r="T3374" s="208">
        <v>32.197000000000003</v>
      </c>
      <c r="U3374" s="208">
        <v>16.071000000000002</v>
      </c>
      <c r="V3374" s="24"/>
      <c r="W3374" s="24"/>
      <c r="X3374" s="24"/>
      <c r="Y3374" s="24"/>
      <c r="Z3374" s="24"/>
      <c r="AA3374" s="24"/>
      <c r="AB3374" s="208">
        <v>7.23</v>
      </c>
      <c r="AC3374" s="208">
        <v>24.474</v>
      </c>
      <c r="AD3374" s="208">
        <v>32.125999999999998</v>
      </c>
      <c r="AE3374" s="208">
        <v>29.638000000000002</v>
      </c>
      <c r="AF3374" s="208">
        <v>20.2</v>
      </c>
      <c r="AG3374" s="208">
        <v>9.9049999999999994</v>
      </c>
      <c r="AH3374" s="24"/>
      <c r="AI3374" s="24"/>
      <c r="AJ3374" s="24"/>
      <c r="AK3374" s="24"/>
      <c r="AL3374" s="24"/>
      <c r="AM3374" s="24"/>
      <c r="AN3374" s="208">
        <v>3.2029999999999998</v>
      </c>
      <c r="AO3374" s="208">
        <v>24.751999999999999</v>
      </c>
      <c r="AP3374" s="208">
        <v>33.386000000000003</v>
      </c>
      <c r="AQ3374" s="208">
        <v>41.53</v>
      </c>
      <c r="AR3374" s="208">
        <v>23.393000000000001</v>
      </c>
      <c r="AS3374" s="208">
        <v>17.242999999999999</v>
      </c>
      <c r="AT3374" s="208">
        <v>2.589</v>
      </c>
      <c r="AU3374" s="24"/>
      <c r="AV3374" s="24"/>
      <c r="AW3374" s="24"/>
      <c r="AX3374" s="24"/>
      <c r="AY3374" s="24"/>
      <c r="AZ3374" s="208">
        <v>1.2210000000000001</v>
      </c>
      <c r="BA3374" s="208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208">
        <v>25.3</v>
      </c>
      <c r="G3375" s="208">
        <v>21.048999999999999</v>
      </c>
      <c r="H3375" s="208">
        <v>8.3000000000000007</v>
      </c>
      <c r="I3375" s="221">
        <v>7.4320000000000004</v>
      </c>
      <c r="J3375" s="221"/>
      <c r="K3375" s="24"/>
      <c r="L3375" s="24"/>
      <c r="M3375" s="24"/>
      <c r="N3375" s="24"/>
      <c r="O3375" s="24"/>
      <c r="P3375" s="208">
        <v>5.4429999999999996</v>
      </c>
      <c r="Q3375" s="208">
        <v>18.553999999999998</v>
      </c>
      <c r="R3375" s="208">
        <v>22.341000000000001</v>
      </c>
      <c r="S3375" s="208">
        <v>25.654</v>
      </c>
      <c r="T3375" s="208">
        <v>23.257000000000001</v>
      </c>
      <c r="U3375" s="208">
        <v>11.688000000000001</v>
      </c>
      <c r="V3375" s="208">
        <v>2.9950000000000001</v>
      </c>
      <c r="W3375" s="24"/>
      <c r="X3375" s="24"/>
      <c r="Y3375" s="24"/>
      <c r="Z3375" s="24"/>
      <c r="AA3375" s="24"/>
      <c r="AB3375" s="24"/>
      <c r="AC3375" s="208">
        <v>41.082999999999998</v>
      </c>
      <c r="AD3375" s="208">
        <v>18.077000000000002</v>
      </c>
      <c r="AE3375" s="208">
        <v>28.555</v>
      </c>
      <c r="AF3375" s="208">
        <v>16.428999999999998</v>
      </c>
      <c r="AG3375" s="208">
        <v>7.0430000000000001</v>
      </c>
      <c r="AH3375" s="24"/>
      <c r="AI3375" s="24"/>
      <c r="AJ3375" s="24"/>
      <c r="AK3375" s="24"/>
      <c r="AL3375" s="24"/>
      <c r="AM3375" s="24"/>
      <c r="AN3375" s="208">
        <v>6.5890000000000004</v>
      </c>
      <c r="AO3375" s="208">
        <v>21.411000000000001</v>
      </c>
      <c r="AP3375" s="208">
        <v>20.617999999999999</v>
      </c>
      <c r="AQ3375" s="208">
        <v>31.332999999999998</v>
      </c>
      <c r="AR3375" s="208">
        <v>13.103999999999999</v>
      </c>
      <c r="AS3375" s="208">
        <v>16.481999999999999</v>
      </c>
      <c r="AT3375" s="208">
        <v>6.5839999999999996</v>
      </c>
      <c r="AU3375" s="24"/>
      <c r="AV3375" s="24"/>
      <c r="AW3375" s="24"/>
      <c r="AX3375" s="24"/>
      <c r="AY3375" s="24"/>
      <c r="AZ3375" s="208">
        <v>4.72</v>
      </c>
      <c r="BA3375" s="208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209">
        <v>10.627000000000001</v>
      </c>
      <c r="G3376" s="209">
        <v>7.4189999999999996</v>
      </c>
      <c r="H3376" s="209">
        <v>6.5629999999999997</v>
      </c>
      <c r="I3376" s="224">
        <v>3.4079999999999999</v>
      </c>
      <c r="J3376" s="224"/>
      <c r="K3376" s="209">
        <v>1.532</v>
      </c>
      <c r="L3376" s="20"/>
      <c r="M3376" s="20"/>
      <c r="N3376" s="20"/>
      <c r="O3376" s="20"/>
      <c r="P3376" s="209">
        <v>5.0990000000000002</v>
      </c>
      <c r="Q3376" s="209">
        <v>8.266</v>
      </c>
      <c r="R3376" s="209">
        <v>9.0709999999999997</v>
      </c>
      <c r="S3376" s="209">
        <v>8.9309999999999992</v>
      </c>
      <c r="T3376" s="209">
        <v>8.5359999999999996</v>
      </c>
      <c r="U3376" s="209">
        <v>5.3079999999999998</v>
      </c>
      <c r="V3376" s="209">
        <v>2.363</v>
      </c>
      <c r="W3376" s="209">
        <v>1.27</v>
      </c>
      <c r="X3376" s="20"/>
      <c r="Y3376" s="209">
        <v>2.5000000000000001E-2</v>
      </c>
      <c r="Z3376" s="20"/>
      <c r="AA3376" s="209">
        <v>1.153</v>
      </c>
      <c r="AB3376" s="209">
        <v>4.25</v>
      </c>
      <c r="AC3376" s="209">
        <v>6.7949999999999999</v>
      </c>
      <c r="AD3376" s="209">
        <v>9.7230000000000008</v>
      </c>
      <c r="AE3376" s="209">
        <v>9.3409999999999993</v>
      </c>
      <c r="AF3376" s="209">
        <v>7.5839999999999996</v>
      </c>
      <c r="AG3376" s="209">
        <v>4.1619999999999999</v>
      </c>
      <c r="AH3376" s="209">
        <v>2.4830000000000001</v>
      </c>
      <c r="AI3376" s="209">
        <v>1.4079999999999999</v>
      </c>
      <c r="AJ3376" s="209">
        <v>0.255</v>
      </c>
      <c r="AK3376" s="209">
        <v>0.16400000000000001</v>
      </c>
      <c r="AL3376" s="209">
        <v>0.20100000000000001</v>
      </c>
      <c r="AM3376" s="209">
        <v>1.4710000000000001</v>
      </c>
      <c r="AN3376" s="209">
        <v>4.4459999999999997</v>
      </c>
      <c r="AO3376" s="209">
        <v>7.5030000000000001</v>
      </c>
      <c r="AP3376" s="209">
        <v>8.3339999999999996</v>
      </c>
      <c r="AQ3376" s="209">
        <v>10.199</v>
      </c>
      <c r="AR3376" s="209">
        <v>7.5650000000000004</v>
      </c>
      <c r="AS3376" s="209">
        <v>6.5010000000000003</v>
      </c>
      <c r="AT3376" s="209">
        <v>2.657</v>
      </c>
      <c r="AU3376" s="209">
        <v>0.99099999999999999</v>
      </c>
      <c r="AV3376" s="209">
        <v>0.107</v>
      </c>
      <c r="AW3376" s="209">
        <v>6.7000000000000004E-2</v>
      </c>
      <c r="AX3376" s="209">
        <v>0.23499999999999999</v>
      </c>
      <c r="AY3376" s="209">
        <v>1.157</v>
      </c>
      <c r="AZ3376" s="209">
        <v>3.738</v>
      </c>
      <c r="BA3376" s="209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208">
        <v>10.627000000000001</v>
      </c>
      <c r="G3377" s="208">
        <v>7.4189999999999996</v>
      </c>
      <c r="H3377" s="208">
        <v>6.5629999999999997</v>
      </c>
      <c r="I3377" s="221">
        <v>3.4079999999999999</v>
      </c>
      <c r="J3377" s="221"/>
      <c r="K3377" s="208">
        <v>1.532</v>
      </c>
      <c r="L3377" s="24"/>
      <c r="M3377" s="24"/>
      <c r="N3377" s="24"/>
      <c r="O3377" s="24"/>
      <c r="P3377" s="208">
        <v>5.0990000000000002</v>
      </c>
      <c r="Q3377" s="208">
        <v>8.266</v>
      </c>
      <c r="R3377" s="208">
        <v>9.0709999999999997</v>
      </c>
      <c r="S3377" s="208">
        <v>8.9309999999999992</v>
      </c>
      <c r="T3377" s="208">
        <v>8.5359999999999996</v>
      </c>
      <c r="U3377" s="208">
        <v>5.3079999999999998</v>
      </c>
      <c r="V3377" s="208">
        <v>2.363</v>
      </c>
      <c r="W3377" s="208">
        <v>1.27</v>
      </c>
      <c r="X3377" s="24"/>
      <c r="Y3377" s="208">
        <v>2.5000000000000001E-2</v>
      </c>
      <c r="Z3377" s="24"/>
      <c r="AA3377" s="208">
        <v>1.153</v>
      </c>
      <c r="AB3377" s="208">
        <v>4.25</v>
      </c>
      <c r="AC3377" s="208">
        <v>6.7949999999999999</v>
      </c>
      <c r="AD3377" s="208">
        <v>9.7230000000000008</v>
      </c>
      <c r="AE3377" s="208">
        <v>9.3409999999999993</v>
      </c>
      <c r="AF3377" s="208">
        <v>7.5839999999999996</v>
      </c>
      <c r="AG3377" s="208">
        <v>4.1619999999999999</v>
      </c>
      <c r="AH3377" s="208">
        <v>2.4830000000000001</v>
      </c>
      <c r="AI3377" s="208">
        <v>1.4079999999999999</v>
      </c>
      <c r="AJ3377" s="208">
        <v>0.255</v>
      </c>
      <c r="AK3377" s="208">
        <v>0.16400000000000001</v>
      </c>
      <c r="AL3377" s="208">
        <v>0.20100000000000001</v>
      </c>
      <c r="AM3377" s="208">
        <v>1.4710000000000001</v>
      </c>
      <c r="AN3377" s="208">
        <v>4.4459999999999997</v>
      </c>
      <c r="AO3377" s="208">
        <v>7.5030000000000001</v>
      </c>
      <c r="AP3377" s="208">
        <v>8.3339999999999996</v>
      </c>
      <c r="AQ3377" s="208">
        <v>10.199</v>
      </c>
      <c r="AR3377" s="208">
        <v>7.5650000000000004</v>
      </c>
      <c r="AS3377" s="208">
        <v>6.5010000000000003</v>
      </c>
      <c r="AT3377" s="208">
        <v>2.657</v>
      </c>
      <c r="AU3377" s="208">
        <v>0.99099999999999999</v>
      </c>
      <c r="AV3377" s="208">
        <v>0.107</v>
      </c>
      <c r="AW3377" s="208">
        <v>6.7000000000000004E-2</v>
      </c>
      <c r="AX3377" s="208">
        <v>0.23499999999999999</v>
      </c>
      <c r="AY3377" s="208">
        <v>1.157</v>
      </c>
      <c r="AZ3377" s="208">
        <v>3.738</v>
      </c>
      <c r="BA3377" s="208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209">
        <v>1.302</v>
      </c>
      <c r="G3378" s="209">
        <v>0.97899999999999998</v>
      </c>
      <c r="H3378" s="209">
        <v>0.80700000000000005</v>
      </c>
      <c r="I3378" s="224">
        <v>0.55300000000000005</v>
      </c>
      <c r="J3378" s="224"/>
      <c r="K3378" s="209">
        <v>0.246</v>
      </c>
      <c r="L3378" s="20"/>
      <c r="M3378" s="20"/>
      <c r="N3378" s="20"/>
      <c r="O3378" s="20"/>
      <c r="P3378" s="209">
        <v>0.67600000000000005</v>
      </c>
      <c r="Q3378" s="209">
        <v>0.999</v>
      </c>
      <c r="R3378" s="209">
        <v>0.98499999999999999</v>
      </c>
      <c r="S3378" s="209">
        <v>1.387</v>
      </c>
      <c r="T3378" s="209">
        <v>1.234</v>
      </c>
      <c r="U3378" s="209">
        <v>0.82199999999999995</v>
      </c>
      <c r="V3378" s="209">
        <v>0.39</v>
      </c>
      <c r="W3378" s="209">
        <v>0.19800000000000001</v>
      </c>
      <c r="X3378" s="20"/>
      <c r="Y3378" s="20"/>
      <c r="Z3378" s="20"/>
      <c r="AA3378" s="20"/>
      <c r="AB3378" s="209">
        <v>0.70699999999999996</v>
      </c>
      <c r="AC3378" s="209">
        <v>0.879</v>
      </c>
      <c r="AD3378" s="209">
        <v>1.016</v>
      </c>
      <c r="AE3378" s="209">
        <v>1.244</v>
      </c>
      <c r="AF3378" s="209">
        <v>1.1739999999999999</v>
      </c>
      <c r="AG3378" s="209">
        <v>0.52700000000000002</v>
      </c>
      <c r="AH3378" s="209">
        <v>0.318</v>
      </c>
      <c r="AI3378" s="209">
        <v>0.20599999999999999</v>
      </c>
      <c r="AJ3378" s="20"/>
      <c r="AK3378" s="20"/>
      <c r="AL3378" s="20"/>
      <c r="AM3378" s="20"/>
      <c r="AN3378" s="209">
        <v>0.71</v>
      </c>
      <c r="AO3378" s="209">
        <v>1.0649999999999999</v>
      </c>
      <c r="AP3378" s="209">
        <v>0.71399999999999997</v>
      </c>
      <c r="AQ3378" s="209">
        <v>1.454</v>
      </c>
      <c r="AR3378" s="209">
        <v>1.147</v>
      </c>
      <c r="AS3378" s="209">
        <v>0.82</v>
      </c>
      <c r="AT3378" s="209">
        <v>0.46300000000000002</v>
      </c>
      <c r="AU3378" s="209">
        <v>0.186</v>
      </c>
      <c r="AV3378" s="20"/>
      <c r="AW3378" s="20"/>
      <c r="AX3378" s="20"/>
      <c r="AY3378" s="20"/>
      <c r="AZ3378" s="209">
        <v>0.69399999999999995</v>
      </c>
      <c r="BA3378" s="209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208">
        <v>1.302</v>
      </c>
      <c r="G3379" s="208">
        <v>0.97899999999999998</v>
      </c>
      <c r="H3379" s="208">
        <v>0.80700000000000005</v>
      </c>
      <c r="I3379" s="221">
        <v>0.55300000000000005</v>
      </c>
      <c r="J3379" s="221"/>
      <c r="K3379" s="208">
        <v>0.246</v>
      </c>
      <c r="L3379" s="24"/>
      <c r="M3379" s="24"/>
      <c r="N3379" s="24"/>
      <c r="O3379" s="24"/>
      <c r="P3379" s="208">
        <v>0.67600000000000005</v>
      </c>
      <c r="Q3379" s="208">
        <v>0.999</v>
      </c>
      <c r="R3379" s="208">
        <v>0.98499999999999999</v>
      </c>
      <c r="S3379" s="208">
        <v>1.387</v>
      </c>
      <c r="T3379" s="208">
        <v>1.234</v>
      </c>
      <c r="U3379" s="208">
        <v>0.82199999999999995</v>
      </c>
      <c r="V3379" s="208">
        <v>0.39</v>
      </c>
      <c r="W3379" s="208">
        <v>0.19800000000000001</v>
      </c>
      <c r="X3379" s="24"/>
      <c r="Y3379" s="24"/>
      <c r="Z3379" s="24"/>
      <c r="AA3379" s="24"/>
      <c r="AB3379" s="208">
        <v>0.70699999999999996</v>
      </c>
      <c r="AC3379" s="208">
        <v>0.879</v>
      </c>
      <c r="AD3379" s="208">
        <v>1.016</v>
      </c>
      <c r="AE3379" s="208">
        <v>1.244</v>
      </c>
      <c r="AF3379" s="208">
        <v>1.1739999999999999</v>
      </c>
      <c r="AG3379" s="208">
        <v>0.52700000000000002</v>
      </c>
      <c r="AH3379" s="208">
        <v>0.318</v>
      </c>
      <c r="AI3379" s="208">
        <v>0.20599999999999999</v>
      </c>
      <c r="AJ3379" s="24"/>
      <c r="AK3379" s="24"/>
      <c r="AL3379" s="24"/>
      <c r="AM3379" s="24"/>
      <c r="AN3379" s="208">
        <v>0.71</v>
      </c>
      <c r="AO3379" s="208">
        <v>1.0649999999999999</v>
      </c>
      <c r="AP3379" s="208">
        <v>0.71399999999999997</v>
      </c>
      <c r="AQ3379" s="208">
        <v>1.454</v>
      </c>
      <c r="AR3379" s="208">
        <v>1.147</v>
      </c>
      <c r="AS3379" s="208">
        <v>0.82</v>
      </c>
      <c r="AT3379" s="208">
        <v>0.46300000000000002</v>
      </c>
      <c r="AU3379" s="208">
        <v>0.186</v>
      </c>
      <c r="AV3379" s="24"/>
      <c r="AW3379" s="24"/>
      <c r="AX3379" s="24"/>
      <c r="AY3379" s="24"/>
      <c r="AZ3379" s="208">
        <v>0.69399999999999995</v>
      </c>
      <c r="BA3379" s="208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209">
        <v>0.61599999999999999</v>
      </c>
      <c r="G3380" s="20"/>
      <c r="H3380" s="209">
        <v>0.379</v>
      </c>
      <c r="I3380" s="224">
        <v>0.97099999999999997</v>
      </c>
      <c r="J3380" s="224"/>
      <c r="K3380" s="209">
        <v>0.97099999999999997</v>
      </c>
      <c r="L3380" s="209">
        <v>1.6919999999999999</v>
      </c>
      <c r="M3380" s="209">
        <v>0.33800000000000002</v>
      </c>
      <c r="N3380" s="209">
        <v>0.75900000000000001</v>
      </c>
      <c r="O3380" s="209">
        <v>4.9000000000000002E-2</v>
      </c>
      <c r="P3380" s="209">
        <v>0.82799999999999996</v>
      </c>
      <c r="Q3380" s="209">
        <v>3.5000000000000003E-2</v>
      </c>
      <c r="R3380" s="209">
        <v>0.113</v>
      </c>
      <c r="S3380" s="209">
        <v>0.39900000000000002</v>
      </c>
      <c r="T3380" s="209">
        <v>1.3640000000000001</v>
      </c>
      <c r="U3380" s="209">
        <v>0.91800000000000004</v>
      </c>
      <c r="V3380" s="209">
        <v>0.28499999999999998</v>
      </c>
      <c r="W3380" s="209">
        <v>0.45700000000000002</v>
      </c>
      <c r="X3380" s="209">
        <v>1.3260000000000001</v>
      </c>
      <c r="Y3380" s="209">
        <v>0.20100000000000001</v>
      </c>
      <c r="Z3380" s="209">
        <v>0.47799999999999998</v>
      </c>
      <c r="AA3380" s="209">
        <v>4.343</v>
      </c>
      <c r="AB3380" s="209">
        <v>4.3789999999999996</v>
      </c>
      <c r="AC3380" s="209">
        <v>10.785</v>
      </c>
      <c r="AD3380" s="209">
        <v>23.367999999999999</v>
      </c>
      <c r="AE3380" s="209">
        <v>20.228000000000002</v>
      </c>
      <c r="AF3380" s="209">
        <v>0.61499999999999999</v>
      </c>
      <c r="AG3380" s="209">
        <v>0.71</v>
      </c>
      <c r="AH3380" s="209">
        <v>0.85399999999999998</v>
      </c>
      <c r="AI3380" s="209">
        <v>0.28799999999999998</v>
      </c>
      <c r="AJ3380" s="209">
        <v>0.65800000000000003</v>
      </c>
      <c r="AK3380" s="209">
        <v>0.36699999999999999</v>
      </c>
      <c r="AL3380" s="209">
        <v>0.71499999999999997</v>
      </c>
      <c r="AM3380" s="209">
        <v>0.34</v>
      </c>
      <c r="AN3380" s="209">
        <v>0.40300000000000002</v>
      </c>
      <c r="AO3380" s="209">
        <v>0.67200000000000004</v>
      </c>
      <c r="AP3380" s="209">
        <v>0.27</v>
      </c>
      <c r="AQ3380" s="209">
        <v>0.312</v>
      </c>
      <c r="AR3380" s="209">
        <v>0.308</v>
      </c>
      <c r="AS3380" s="209">
        <v>0.41</v>
      </c>
      <c r="AT3380" s="209">
        <v>0.27800000000000002</v>
      </c>
      <c r="AU3380" s="209">
        <v>0.54700000000000004</v>
      </c>
      <c r="AV3380" s="209">
        <v>0.52500000000000002</v>
      </c>
      <c r="AW3380" s="209">
        <v>0.318</v>
      </c>
      <c r="AX3380" s="209">
        <v>0.13500000000000001</v>
      </c>
      <c r="AY3380" s="209">
        <v>0.29799999999999999</v>
      </c>
      <c r="AZ3380" s="209">
        <v>0.28699999999999998</v>
      </c>
      <c r="BA3380" s="209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208">
        <v>0.61599999999999999</v>
      </c>
      <c r="G3381" s="24"/>
      <c r="H3381" s="208">
        <v>0.379</v>
      </c>
      <c r="I3381" s="221">
        <v>0.97099999999999997</v>
      </c>
      <c r="J3381" s="221"/>
      <c r="K3381" s="208">
        <v>0.97099999999999997</v>
      </c>
      <c r="L3381" s="208">
        <v>1.6919999999999999</v>
      </c>
      <c r="M3381" s="208">
        <v>0.33800000000000002</v>
      </c>
      <c r="N3381" s="208">
        <v>0.75900000000000001</v>
      </c>
      <c r="O3381" s="208">
        <v>4.9000000000000002E-2</v>
      </c>
      <c r="P3381" s="208">
        <v>0.82799999999999996</v>
      </c>
      <c r="Q3381" s="208">
        <v>3.5000000000000003E-2</v>
      </c>
      <c r="R3381" s="208">
        <v>0.113</v>
      </c>
      <c r="S3381" s="208">
        <v>0.39900000000000002</v>
      </c>
      <c r="T3381" s="208">
        <v>1.3640000000000001</v>
      </c>
      <c r="U3381" s="208">
        <v>0.91800000000000004</v>
      </c>
      <c r="V3381" s="208">
        <v>0.28499999999999998</v>
      </c>
      <c r="W3381" s="208">
        <v>0.45700000000000002</v>
      </c>
      <c r="X3381" s="208">
        <v>1.3260000000000001</v>
      </c>
      <c r="Y3381" s="208">
        <v>0.20100000000000001</v>
      </c>
      <c r="Z3381" s="208">
        <v>0.47799999999999998</v>
      </c>
      <c r="AA3381" s="208">
        <v>4.343</v>
      </c>
      <c r="AB3381" s="208">
        <v>4.3789999999999996</v>
      </c>
      <c r="AC3381" s="208">
        <v>10.785</v>
      </c>
      <c r="AD3381" s="208">
        <v>23.367999999999999</v>
      </c>
      <c r="AE3381" s="208">
        <v>20.228000000000002</v>
      </c>
      <c r="AF3381" s="208">
        <v>0.61499999999999999</v>
      </c>
      <c r="AG3381" s="208">
        <v>0.71</v>
      </c>
      <c r="AH3381" s="208">
        <v>0.85399999999999998</v>
      </c>
      <c r="AI3381" s="208">
        <v>0.28799999999999998</v>
      </c>
      <c r="AJ3381" s="208">
        <v>0.65800000000000003</v>
      </c>
      <c r="AK3381" s="208">
        <v>0.36699999999999999</v>
      </c>
      <c r="AL3381" s="208">
        <v>0.71499999999999997</v>
      </c>
      <c r="AM3381" s="208">
        <v>0.34</v>
      </c>
      <c r="AN3381" s="208">
        <v>0.40300000000000002</v>
      </c>
      <c r="AO3381" s="208">
        <v>0.67200000000000004</v>
      </c>
      <c r="AP3381" s="208">
        <v>0.27</v>
      </c>
      <c r="AQ3381" s="208">
        <v>0.312</v>
      </c>
      <c r="AR3381" s="208">
        <v>0.308</v>
      </c>
      <c r="AS3381" s="208">
        <v>0.41</v>
      </c>
      <c r="AT3381" s="208">
        <v>0.27800000000000002</v>
      </c>
      <c r="AU3381" s="208">
        <v>0.54700000000000004</v>
      </c>
      <c r="AV3381" s="208">
        <v>0.52500000000000002</v>
      </c>
      <c r="AW3381" s="208">
        <v>0.318</v>
      </c>
      <c r="AX3381" s="208">
        <v>0.13500000000000001</v>
      </c>
      <c r="AY3381" s="208">
        <v>0.29799999999999999</v>
      </c>
      <c r="AZ3381" s="208">
        <v>0.28699999999999998</v>
      </c>
      <c r="BA3381" s="208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9">
        <v>15</v>
      </c>
      <c r="AG3382" s="209">
        <v>5.4550000000000001</v>
      </c>
      <c r="AH3382" s="209">
        <v>2.274</v>
      </c>
      <c r="AI3382" s="209">
        <v>0.91300000000000003</v>
      </c>
      <c r="AJ3382" s="20"/>
      <c r="AK3382" s="20"/>
      <c r="AL3382" s="20"/>
      <c r="AM3382" s="20"/>
      <c r="AN3382" s="20"/>
      <c r="AO3382" s="209">
        <v>11.752000000000001</v>
      </c>
      <c r="AP3382" s="209">
        <v>8.2579999999999991</v>
      </c>
      <c r="AQ3382" s="209">
        <v>7.4169999999999998</v>
      </c>
      <c r="AR3382" s="209">
        <v>7.4850000000000003</v>
      </c>
      <c r="AS3382" s="209">
        <v>5.2469999999999999</v>
      </c>
      <c r="AT3382" s="209">
        <v>2.2000000000000002</v>
      </c>
      <c r="AU3382" s="20"/>
      <c r="AV3382" s="20"/>
      <c r="AW3382" s="20"/>
      <c r="AX3382" s="20"/>
      <c r="AY3382" s="20"/>
      <c r="AZ3382" s="209">
        <v>3.7389999999999999</v>
      </c>
      <c r="BA3382" s="209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08">
        <v>15</v>
      </c>
      <c r="AG3383" s="208">
        <v>5.4550000000000001</v>
      </c>
      <c r="AH3383" s="208">
        <v>2.274</v>
      </c>
      <c r="AI3383" s="208">
        <v>0.91300000000000003</v>
      </c>
      <c r="AJ3383" s="24"/>
      <c r="AK3383" s="24"/>
      <c r="AL3383" s="24"/>
      <c r="AM3383" s="24"/>
      <c r="AN3383" s="24"/>
      <c r="AO3383" s="208">
        <v>11.752000000000001</v>
      </c>
      <c r="AP3383" s="208">
        <v>8.2579999999999991</v>
      </c>
      <c r="AQ3383" s="208">
        <v>7.4169999999999998</v>
      </c>
      <c r="AR3383" s="208">
        <v>7.4850000000000003</v>
      </c>
      <c r="AS3383" s="208">
        <v>5.2469999999999999</v>
      </c>
      <c r="AT3383" s="208">
        <v>2.2000000000000002</v>
      </c>
      <c r="AU3383" s="24"/>
      <c r="AV3383" s="24"/>
      <c r="AW3383" s="24"/>
      <c r="AX3383" s="24"/>
      <c r="AY3383" s="24"/>
      <c r="AZ3383" s="208">
        <v>3.7389999999999999</v>
      </c>
      <c r="BA3383" s="208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209">
        <v>19.655999999999999</v>
      </c>
      <c r="G3384" s="209">
        <v>6.6020000000000003</v>
      </c>
      <c r="H3384" s="209">
        <v>14.106</v>
      </c>
      <c r="I3384" s="20"/>
      <c r="J3384" s="20"/>
      <c r="K3384" s="20"/>
      <c r="L3384" s="20"/>
      <c r="M3384" s="20"/>
      <c r="N3384" s="20"/>
      <c r="O3384" s="20"/>
      <c r="P3384" s="209">
        <v>24.802</v>
      </c>
      <c r="Q3384" s="209">
        <v>6.5629999999999997</v>
      </c>
      <c r="R3384" s="209">
        <v>10.164</v>
      </c>
      <c r="S3384" s="209">
        <v>15.039</v>
      </c>
      <c r="T3384" s="209">
        <v>6.09</v>
      </c>
      <c r="U3384" s="209">
        <v>13.028</v>
      </c>
      <c r="V3384" s="209">
        <v>1.204</v>
      </c>
      <c r="W3384" s="209">
        <v>4.1130000000000004</v>
      </c>
      <c r="X3384" s="20"/>
      <c r="Y3384" s="20"/>
      <c r="Z3384" s="20"/>
      <c r="AA3384" s="209">
        <v>3.1269999999999998</v>
      </c>
      <c r="AB3384" s="209">
        <v>9.8569999999999993</v>
      </c>
      <c r="AC3384" s="209">
        <v>8.3770000000000007</v>
      </c>
      <c r="AD3384" s="209">
        <v>7.6379999999999999</v>
      </c>
      <c r="AE3384" s="209">
        <v>21.312000000000001</v>
      </c>
      <c r="AF3384" s="209">
        <v>8.5050000000000008</v>
      </c>
      <c r="AG3384" s="209">
        <v>7.15</v>
      </c>
      <c r="AH3384" s="209">
        <v>5.8710000000000004</v>
      </c>
      <c r="AI3384" s="209">
        <v>3.694</v>
      </c>
      <c r="AJ3384" s="20"/>
      <c r="AK3384" s="20"/>
      <c r="AL3384" s="20"/>
      <c r="AM3384" s="209">
        <v>7.81</v>
      </c>
      <c r="AN3384" s="209">
        <v>15.52</v>
      </c>
      <c r="AO3384" s="209">
        <v>5.1280000000000001</v>
      </c>
      <c r="AP3384" s="209">
        <v>10.907999999999999</v>
      </c>
      <c r="AQ3384" s="209">
        <v>4.8659999999999997</v>
      </c>
      <c r="AR3384" s="209">
        <v>4.1130000000000004</v>
      </c>
      <c r="AS3384" s="209">
        <v>0.5</v>
      </c>
      <c r="AT3384" s="209">
        <v>4.3609999999999998</v>
      </c>
      <c r="AU3384" s="209">
        <v>1.4610000000000001</v>
      </c>
      <c r="AV3384" s="20"/>
      <c r="AW3384" s="20"/>
      <c r="AX3384" s="20"/>
      <c r="AY3384" s="209">
        <v>1.248</v>
      </c>
      <c r="AZ3384" s="209">
        <v>1.9710000000000001</v>
      </c>
      <c r="BA3384" s="209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208">
        <v>7.3999999999999996E-2</v>
      </c>
      <c r="BA3385" s="208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208">
        <v>0.222</v>
      </c>
      <c r="BA3386" s="208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08">
        <v>0.57699999999999996</v>
      </c>
      <c r="BA3387" s="208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208">
        <v>11.948</v>
      </c>
      <c r="G3388" s="24"/>
      <c r="H3388" s="208">
        <v>8.5250000000000004</v>
      </c>
      <c r="I3388" s="24"/>
      <c r="J3388" s="24"/>
      <c r="K3388" s="24"/>
      <c r="L3388" s="24"/>
      <c r="M3388" s="24"/>
      <c r="N3388" s="24"/>
      <c r="O3388" s="24"/>
      <c r="P3388" s="208">
        <v>8.7569999999999997</v>
      </c>
      <c r="Q3388" s="24"/>
      <c r="R3388" s="208">
        <v>6.2619999999999996</v>
      </c>
      <c r="S3388" s="208">
        <v>7.2960000000000003</v>
      </c>
      <c r="T3388" s="24"/>
      <c r="U3388" s="208">
        <v>8.016</v>
      </c>
      <c r="V3388" s="208">
        <v>1.204</v>
      </c>
      <c r="W3388" s="24"/>
      <c r="X3388" s="24"/>
      <c r="Y3388" s="24"/>
      <c r="Z3388" s="24"/>
      <c r="AA3388" s="24"/>
      <c r="AB3388" s="208">
        <v>4.8</v>
      </c>
      <c r="AC3388" s="208">
        <v>2.6840000000000002</v>
      </c>
      <c r="AD3388" s="24"/>
      <c r="AE3388" s="208">
        <v>11.831</v>
      </c>
      <c r="AF3388" s="208">
        <v>2.62</v>
      </c>
      <c r="AG3388" s="208">
        <v>3.1859999999999999</v>
      </c>
      <c r="AH3388" s="208">
        <v>2.1549999999999998</v>
      </c>
      <c r="AI3388" s="208">
        <v>1.3140000000000001</v>
      </c>
      <c r="AJ3388" s="24"/>
      <c r="AK3388" s="24"/>
      <c r="AL3388" s="24"/>
      <c r="AM3388" s="208">
        <v>6.3049999999999997</v>
      </c>
      <c r="AN3388" s="208">
        <v>12.231</v>
      </c>
      <c r="AO3388" s="24"/>
      <c r="AP3388" s="208">
        <v>7.7619999999999996</v>
      </c>
      <c r="AQ3388" s="208">
        <v>4.8659999999999997</v>
      </c>
      <c r="AR3388" s="208">
        <v>4.1130000000000004</v>
      </c>
      <c r="AS3388" s="208">
        <v>0.5</v>
      </c>
      <c r="AT3388" s="208">
        <v>4.3609999999999998</v>
      </c>
      <c r="AU3388" s="208">
        <v>1.4610000000000001</v>
      </c>
      <c r="AV3388" s="24"/>
      <c r="AW3388" s="24"/>
      <c r="AX3388" s="24"/>
      <c r="AY3388" s="208">
        <v>1.248</v>
      </c>
      <c r="AZ3388" s="208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209">
        <v>0.83499999999999996</v>
      </c>
      <c r="G3389" s="209">
        <v>1.0369999999999999</v>
      </c>
      <c r="H3389" s="209">
        <v>1.0469999999999999</v>
      </c>
      <c r="I3389" s="224">
        <v>0.5</v>
      </c>
      <c r="J3389" s="224"/>
      <c r="K3389" s="20"/>
      <c r="L3389" s="209">
        <v>1.405</v>
      </c>
      <c r="M3389" s="20"/>
      <c r="N3389" s="20"/>
      <c r="O3389" s="20"/>
      <c r="P3389" s="209">
        <v>0.42099999999999999</v>
      </c>
      <c r="Q3389" s="209">
        <v>1.889</v>
      </c>
      <c r="R3389" s="209">
        <v>0.92900000000000005</v>
      </c>
      <c r="S3389" s="209">
        <v>1.83</v>
      </c>
      <c r="T3389" s="209">
        <v>1.4970000000000001</v>
      </c>
      <c r="U3389" s="209">
        <v>0.69399999999999995</v>
      </c>
      <c r="V3389" s="209">
        <v>0.47899999999999998</v>
      </c>
      <c r="W3389" s="20"/>
      <c r="X3389" s="20"/>
      <c r="Y3389" s="20"/>
      <c r="Z3389" s="20"/>
      <c r="AA3389" s="20"/>
      <c r="AB3389" s="20"/>
      <c r="AC3389" s="209">
        <v>4.2859999999999996</v>
      </c>
      <c r="AD3389" s="209">
        <v>0.81699999999999995</v>
      </c>
      <c r="AE3389" s="209">
        <v>1.228</v>
      </c>
      <c r="AF3389" s="209">
        <v>1.19</v>
      </c>
      <c r="AG3389" s="209">
        <v>0.48199999999999998</v>
      </c>
      <c r="AH3389" s="209">
        <v>0.30599999999999999</v>
      </c>
      <c r="AI3389" s="20"/>
      <c r="AJ3389" s="20"/>
      <c r="AK3389" s="20"/>
      <c r="AL3389" s="20"/>
      <c r="AM3389" s="20"/>
      <c r="AN3389" s="209">
        <v>2</v>
      </c>
      <c r="AO3389" s="209">
        <v>2.5000000000000001E-2</v>
      </c>
      <c r="AP3389" s="209">
        <v>1.278</v>
      </c>
      <c r="AQ3389" s="209">
        <v>1.9970000000000001</v>
      </c>
      <c r="AR3389" s="209">
        <v>0.875</v>
      </c>
      <c r="AS3389" s="209">
        <v>0.73299999999999998</v>
      </c>
      <c r="AT3389" s="209">
        <v>0.38100000000000001</v>
      </c>
      <c r="AU3389" s="20"/>
      <c r="AV3389" s="20"/>
      <c r="AW3389" s="20"/>
      <c r="AX3389" s="20"/>
      <c r="AY3389" s="20"/>
      <c r="AZ3389" s="209">
        <v>0.498</v>
      </c>
      <c r="BA3389" s="209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208">
        <v>0.83499999999999996</v>
      </c>
      <c r="G3390" s="208">
        <v>1.0369999999999999</v>
      </c>
      <c r="H3390" s="208">
        <v>1.0469999999999999</v>
      </c>
      <c r="I3390" s="221">
        <v>0.5</v>
      </c>
      <c r="J3390" s="221"/>
      <c r="K3390" s="24"/>
      <c r="L3390" s="208">
        <v>1.405</v>
      </c>
      <c r="M3390" s="24"/>
      <c r="N3390" s="24"/>
      <c r="O3390" s="24"/>
      <c r="P3390" s="208">
        <v>0.42099999999999999</v>
      </c>
      <c r="Q3390" s="208">
        <v>1.889</v>
      </c>
      <c r="R3390" s="208">
        <v>0.92900000000000005</v>
      </c>
      <c r="S3390" s="208">
        <v>1.83</v>
      </c>
      <c r="T3390" s="208">
        <v>1.4970000000000001</v>
      </c>
      <c r="U3390" s="208">
        <v>0.69399999999999995</v>
      </c>
      <c r="V3390" s="208">
        <v>0.47899999999999998</v>
      </c>
      <c r="W3390" s="24"/>
      <c r="X3390" s="24"/>
      <c r="Y3390" s="24"/>
      <c r="Z3390" s="24"/>
      <c r="AA3390" s="24"/>
      <c r="AB3390" s="24"/>
      <c r="AC3390" s="208">
        <v>4.2859999999999996</v>
      </c>
      <c r="AD3390" s="208">
        <v>0.81699999999999995</v>
      </c>
      <c r="AE3390" s="208">
        <v>1.228</v>
      </c>
      <c r="AF3390" s="208">
        <v>1.19</v>
      </c>
      <c r="AG3390" s="208">
        <v>0.48199999999999998</v>
      </c>
      <c r="AH3390" s="208">
        <v>0.30599999999999999</v>
      </c>
      <c r="AI3390" s="24"/>
      <c r="AJ3390" s="24"/>
      <c r="AK3390" s="24"/>
      <c r="AL3390" s="24"/>
      <c r="AM3390" s="24"/>
      <c r="AN3390" s="208">
        <v>2</v>
      </c>
      <c r="AO3390" s="208">
        <v>2.5000000000000001E-2</v>
      </c>
      <c r="AP3390" s="208">
        <v>1.278</v>
      </c>
      <c r="AQ3390" s="208">
        <v>1.9970000000000001</v>
      </c>
      <c r="AR3390" s="208">
        <v>0.875</v>
      </c>
      <c r="AS3390" s="208">
        <v>0.73299999999999998</v>
      </c>
      <c r="AT3390" s="208">
        <v>0.38100000000000001</v>
      </c>
      <c r="AU3390" s="24"/>
      <c r="AV3390" s="24"/>
      <c r="AW3390" s="24"/>
      <c r="AX3390" s="24"/>
      <c r="AY3390" s="24"/>
      <c r="AZ3390" s="208">
        <v>0.498</v>
      </c>
      <c r="BA3390" s="208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209">
        <v>16.324999999999999</v>
      </c>
      <c r="G3391" s="209">
        <v>10.711</v>
      </c>
      <c r="H3391" s="209">
        <v>9.4559999999999995</v>
      </c>
      <c r="I3391" s="224">
        <v>12.22</v>
      </c>
      <c r="J3391" s="224"/>
      <c r="K3391" s="209">
        <v>2.8820000000000001</v>
      </c>
      <c r="L3391" s="20"/>
      <c r="M3391" s="20"/>
      <c r="N3391" s="20"/>
      <c r="O3391" s="209">
        <v>2.839</v>
      </c>
      <c r="P3391" s="209">
        <v>7.266</v>
      </c>
      <c r="Q3391" s="209">
        <v>11.8</v>
      </c>
      <c r="R3391" s="209">
        <v>16.440999999999999</v>
      </c>
      <c r="S3391" s="209">
        <v>17.234000000000002</v>
      </c>
      <c r="T3391" s="209">
        <v>18.327000000000002</v>
      </c>
      <c r="U3391" s="209">
        <v>8.4090000000000007</v>
      </c>
      <c r="V3391" s="209">
        <v>4.9829999999999997</v>
      </c>
      <c r="W3391" s="209">
        <v>2.2839999999999998</v>
      </c>
      <c r="X3391" s="20"/>
      <c r="Y3391" s="20"/>
      <c r="Z3391" s="20"/>
      <c r="AA3391" s="209">
        <v>0.58899999999999997</v>
      </c>
      <c r="AB3391" s="209">
        <v>10.615</v>
      </c>
      <c r="AC3391" s="209">
        <v>12.182</v>
      </c>
      <c r="AD3391" s="209">
        <v>13.664</v>
      </c>
      <c r="AE3391" s="209">
        <v>16.103000000000002</v>
      </c>
      <c r="AF3391" s="209">
        <v>7.242</v>
      </c>
      <c r="AG3391" s="209">
        <v>6.3120000000000003</v>
      </c>
      <c r="AH3391" s="209">
        <v>4.6479999999999997</v>
      </c>
      <c r="AI3391" s="209">
        <v>2.15</v>
      </c>
      <c r="AJ3391" s="20"/>
      <c r="AK3391" s="20"/>
      <c r="AL3391" s="20"/>
      <c r="AM3391" s="209">
        <v>3.9670000000000001</v>
      </c>
      <c r="AN3391" s="209">
        <v>6.0819999999999999</v>
      </c>
      <c r="AO3391" s="209">
        <v>12.272</v>
      </c>
      <c r="AP3391" s="209">
        <v>14.55</v>
      </c>
      <c r="AQ3391" s="209">
        <v>15.388</v>
      </c>
      <c r="AR3391" s="209">
        <v>11.208</v>
      </c>
      <c r="AS3391" s="209">
        <v>10.175000000000001</v>
      </c>
      <c r="AT3391" s="209">
        <v>5.173</v>
      </c>
      <c r="AU3391" s="209">
        <v>2.0179999999999998</v>
      </c>
      <c r="AV3391" s="20"/>
      <c r="AW3391" s="20"/>
      <c r="AX3391" s="20"/>
      <c r="AY3391" s="209">
        <v>1.609</v>
      </c>
      <c r="AZ3391" s="209">
        <v>5.26</v>
      </c>
      <c r="BA3391" s="209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208">
        <v>16.324999999999999</v>
      </c>
      <c r="G3392" s="208">
        <v>10.711</v>
      </c>
      <c r="H3392" s="208">
        <v>9.4559999999999995</v>
      </c>
      <c r="I3392" s="221">
        <v>12.22</v>
      </c>
      <c r="J3392" s="221"/>
      <c r="K3392" s="208">
        <v>2.8820000000000001</v>
      </c>
      <c r="L3392" s="24"/>
      <c r="M3392" s="24"/>
      <c r="N3392" s="24"/>
      <c r="O3392" s="208">
        <v>2.839</v>
      </c>
      <c r="P3392" s="208">
        <v>7.266</v>
      </c>
      <c r="Q3392" s="208">
        <v>11.8</v>
      </c>
      <c r="R3392" s="208">
        <v>16.440999999999999</v>
      </c>
      <c r="S3392" s="208">
        <v>17.234000000000002</v>
      </c>
      <c r="T3392" s="208">
        <v>18.327000000000002</v>
      </c>
      <c r="U3392" s="208">
        <v>8.4090000000000007</v>
      </c>
      <c r="V3392" s="208">
        <v>4.9829999999999997</v>
      </c>
      <c r="W3392" s="208">
        <v>2.2839999999999998</v>
      </c>
      <c r="X3392" s="24"/>
      <c r="Y3392" s="24"/>
      <c r="Z3392" s="24"/>
      <c r="AA3392" s="208">
        <v>0.58899999999999997</v>
      </c>
      <c r="AB3392" s="208">
        <v>10.615</v>
      </c>
      <c r="AC3392" s="208">
        <v>12.182</v>
      </c>
      <c r="AD3392" s="208">
        <v>13.664</v>
      </c>
      <c r="AE3392" s="208">
        <v>16.103000000000002</v>
      </c>
      <c r="AF3392" s="208">
        <v>7.242</v>
      </c>
      <c r="AG3392" s="208">
        <v>6.3120000000000003</v>
      </c>
      <c r="AH3392" s="208">
        <v>4.6479999999999997</v>
      </c>
      <c r="AI3392" s="208">
        <v>2.15</v>
      </c>
      <c r="AJ3392" s="24"/>
      <c r="AK3392" s="24"/>
      <c r="AL3392" s="24"/>
      <c r="AM3392" s="208">
        <v>3.9670000000000001</v>
      </c>
      <c r="AN3392" s="208">
        <v>6.0819999999999999</v>
      </c>
      <c r="AO3392" s="208">
        <v>12.272</v>
      </c>
      <c r="AP3392" s="208">
        <v>14.55</v>
      </c>
      <c r="AQ3392" s="208">
        <v>15.388</v>
      </c>
      <c r="AR3392" s="208">
        <v>11.208</v>
      </c>
      <c r="AS3392" s="208">
        <v>10.175000000000001</v>
      </c>
      <c r="AT3392" s="208">
        <v>5.173</v>
      </c>
      <c r="AU3392" s="208">
        <v>2.0179999999999998</v>
      </c>
      <c r="AV3392" s="24"/>
      <c r="AW3392" s="24"/>
      <c r="AX3392" s="24"/>
      <c r="AY3392" s="208">
        <v>1.609</v>
      </c>
      <c r="AZ3392" s="208">
        <v>5.26</v>
      </c>
      <c r="BA3392" s="208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9">
        <v>48.618000000000002</v>
      </c>
      <c r="R3393" s="209">
        <v>47.258000000000003</v>
      </c>
      <c r="S3393" s="209">
        <v>50.127000000000002</v>
      </c>
      <c r="T3393" s="209">
        <v>44.67</v>
      </c>
      <c r="U3393" s="209">
        <v>20.138000000000002</v>
      </c>
      <c r="V3393" s="209">
        <v>24.251999999999999</v>
      </c>
      <c r="W3393" s="209">
        <v>7.2060000000000004</v>
      </c>
      <c r="X3393" s="20"/>
      <c r="Y3393" s="20"/>
      <c r="Z3393" s="20"/>
      <c r="AA3393" s="20"/>
      <c r="AB3393" s="209">
        <v>19.152000000000001</v>
      </c>
      <c r="AC3393" s="209">
        <v>46.628</v>
      </c>
      <c r="AD3393" s="209">
        <v>46.512999999999998</v>
      </c>
      <c r="AE3393" s="209">
        <v>46.625</v>
      </c>
      <c r="AF3393" s="209">
        <v>40.122999999999998</v>
      </c>
      <c r="AG3393" s="209">
        <v>24.423999999999999</v>
      </c>
      <c r="AH3393" s="209">
        <v>17.463999999999999</v>
      </c>
      <c r="AI3393" s="20"/>
      <c r="AJ3393" s="20"/>
      <c r="AK3393" s="20"/>
      <c r="AL3393" s="20"/>
      <c r="AM3393" s="209">
        <v>1.8260000000000001</v>
      </c>
      <c r="AN3393" s="209">
        <v>15.923</v>
      </c>
      <c r="AO3393" s="209">
        <v>50.353000000000002</v>
      </c>
      <c r="AP3393" s="209">
        <v>32.5</v>
      </c>
      <c r="AQ3393" s="209">
        <v>56.209000000000003</v>
      </c>
      <c r="AR3393" s="209">
        <v>35.381</v>
      </c>
      <c r="AS3393" s="209">
        <v>36.706000000000003</v>
      </c>
      <c r="AT3393" s="209">
        <v>23.501999999999999</v>
      </c>
      <c r="AU3393" s="209">
        <v>5.5640000000000001</v>
      </c>
      <c r="AV3393" s="209">
        <v>3.5000000000000003E-2</v>
      </c>
      <c r="AW3393" s="20"/>
      <c r="AX3393" s="20"/>
      <c r="AY3393" s="20"/>
      <c r="AZ3393" s="209">
        <v>17.545999999999999</v>
      </c>
      <c r="BA3393" s="209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08">
        <v>48.618000000000002</v>
      </c>
      <c r="R3394" s="208">
        <v>47.258000000000003</v>
      </c>
      <c r="S3394" s="208">
        <v>50.127000000000002</v>
      </c>
      <c r="T3394" s="208">
        <v>44.67</v>
      </c>
      <c r="U3394" s="208">
        <v>20.138000000000002</v>
      </c>
      <c r="V3394" s="208">
        <v>24.251999999999999</v>
      </c>
      <c r="W3394" s="208">
        <v>7.2060000000000004</v>
      </c>
      <c r="X3394" s="24"/>
      <c r="Y3394" s="24"/>
      <c r="Z3394" s="24"/>
      <c r="AA3394" s="24"/>
      <c r="AB3394" s="208">
        <v>19.152000000000001</v>
      </c>
      <c r="AC3394" s="208">
        <v>46.628</v>
      </c>
      <c r="AD3394" s="208">
        <v>46.512999999999998</v>
      </c>
      <c r="AE3394" s="208">
        <v>46.625</v>
      </c>
      <c r="AF3394" s="208">
        <v>40.122999999999998</v>
      </c>
      <c r="AG3394" s="208">
        <v>24.423999999999999</v>
      </c>
      <c r="AH3394" s="208">
        <v>17.463999999999999</v>
      </c>
      <c r="AI3394" s="24"/>
      <c r="AJ3394" s="24"/>
      <c r="AK3394" s="24"/>
      <c r="AL3394" s="24"/>
      <c r="AM3394" s="208">
        <v>1.8260000000000001</v>
      </c>
      <c r="AN3394" s="208">
        <v>15.923</v>
      </c>
      <c r="AO3394" s="208">
        <v>50.353000000000002</v>
      </c>
      <c r="AP3394" s="208">
        <v>32.5</v>
      </c>
      <c r="AQ3394" s="208">
        <v>56.209000000000003</v>
      </c>
      <c r="AR3394" s="208">
        <v>35.381</v>
      </c>
      <c r="AS3394" s="208">
        <v>36.706000000000003</v>
      </c>
      <c r="AT3394" s="208">
        <v>23.501999999999999</v>
      </c>
      <c r="AU3394" s="208">
        <v>5.5640000000000001</v>
      </c>
      <c r="AV3394" s="208">
        <v>3.5000000000000003E-2</v>
      </c>
      <c r="AW3394" s="24"/>
      <c r="AX3394" s="24"/>
      <c r="AY3394" s="24"/>
      <c r="AZ3394" s="208">
        <v>17.545999999999999</v>
      </c>
      <c r="BA3394" s="208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209">
        <v>217.60900000000001</v>
      </c>
      <c r="G3395" s="209">
        <v>172.70500000000001</v>
      </c>
      <c r="H3395" s="209">
        <v>134.70599999999999</v>
      </c>
      <c r="I3395" s="224">
        <v>83.159000000000006</v>
      </c>
      <c r="J3395" s="224"/>
      <c r="K3395" s="209">
        <v>37.365000000000002</v>
      </c>
      <c r="L3395" s="20"/>
      <c r="M3395" s="20"/>
      <c r="N3395" s="20"/>
      <c r="O3395" s="209">
        <v>22.637</v>
      </c>
      <c r="P3395" s="209">
        <v>125.261</v>
      </c>
      <c r="Q3395" s="209">
        <v>200.95500000000001</v>
      </c>
      <c r="R3395" s="209">
        <v>262.245</v>
      </c>
      <c r="S3395" s="209">
        <v>259.815</v>
      </c>
      <c r="T3395" s="209">
        <v>222.57300000000001</v>
      </c>
      <c r="U3395" s="209">
        <v>146.721</v>
      </c>
      <c r="V3395" s="209">
        <v>71.921999999999997</v>
      </c>
      <c r="W3395" s="209">
        <v>12.664999999999999</v>
      </c>
      <c r="X3395" s="20"/>
      <c r="Y3395" s="20"/>
      <c r="Z3395" s="20"/>
      <c r="AA3395" s="20"/>
      <c r="AB3395" s="209">
        <v>102.03700000000001</v>
      </c>
      <c r="AC3395" s="209">
        <v>158.43799999999999</v>
      </c>
      <c r="AD3395" s="209">
        <v>236.196</v>
      </c>
      <c r="AE3395" s="209">
        <v>208.03399999999999</v>
      </c>
      <c r="AF3395" s="209">
        <v>219.16</v>
      </c>
      <c r="AG3395" s="209">
        <v>85.331999999999994</v>
      </c>
      <c r="AH3395" s="209">
        <v>69.061999999999998</v>
      </c>
      <c r="AI3395" s="209">
        <v>34.515000000000001</v>
      </c>
      <c r="AJ3395" s="20"/>
      <c r="AK3395" s="20"/>
      <c r="AL3395" s="20"/>
      <c r="AM3395" s="209">
        <v>9.0739999999999998</v>
      </c>
      <c r="AN3395" s="209">
        <v>110.376</v>
      </c>
      <c r="AO3395" s="209">
        <v>209.346</v>
      </c>
      <c r="AP3395" s="209">
        <v>215.77199999999999</v>
      </c>
      <c r="AQ3395" s="209">
        <v>239.36099999999999</v>
      </c>
      <c r="AR3395" s="209">
        <v>206.06100000000001</v>
      </c>
      <c r="AS3395" s="209">
        <v>156.232</v>
      </c>
      <c r="AT3395" s="209">
        <v>75.316000000000003</v>
      </c>
      <c r="AU3395" s="209">
        <v>21.526</v>
      </c>
      <c r="AV3395" s="20"/>
      <c r="AW3395" s="20"/>
      <c r="AX3395" s="20"/>
      <c r="AY3395" s="209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208">
        <v>195.9</v>
      </c>
      <c r="G3396" s="208">
        <v>155.56</v>
      </c>
      <c r="H3396" s="208">
        <v>121.17100000000001</v>
      </c>
      <c r="I3396" s="221">
        <v>73.275000000000006</v>
      </c>
      <c r="J3396" s="221"/>
      <c r="K3396" s="208">
        <v>29.841000000000001</v>
      </c>
      <c r="L3396" s="24"/>
      <c r="M3396" s="24"/>
      <c r="N3396" s="24"/>
      <c r="O3396" s="208">
        <v>20.350000000000001</v>
      </c>
      <c r="P3396" s="208">
        <v>109.938</v>
      </c>
      <c r="Q3396" s="208">
        <v>180.066</v>
      </c>
      <c r="R3396" s="208">
        <v>241.83500000000001</v>
      </c>
      <c r="S3396" s="208">
        <v>239.96700000000001</v>
      </c>
      <c r="T3396" s="208">
        <v>204.31100000000001</v>
      </c>
      <c r="U3396" s="208">
        <v>127.32599999999999</v>
      </c>
      <c r="V3396" s="208">
        <v>60.573</v>
      </c>
      <c r="W3396" s="24"/>
      <c r="X3396" s="24"/>
      <c r="Y3396" s="24"/>
      <c r="Z3396" s="24"/>
      <c r="AA3396" s="24"/>
      <c r="AB3396" s="208">
        <v>100.739</v>
      </c>
      <c r="AC3396" s="208">
        <v>152.083</v>
      </c>
      <c r="AD3396" s="208">
        <v>223.488</v>
      </c>
      <c r="AE3396" s="208">
        <v>190.721</v>
      </c>
      <c r="AF3396" s="208">
        <v>205.042</v>
      </c>
      <c r="AG3396" s="208">
        <v>72.305000000000007</v>
      </c>
      <c r="AH3396" s="208">
        <v>60.817999999999998</v>
      </c>
      <c r="AI3396" s="208">
        <v>29.228000000000002</v>
      </c>
      <c r="AJ3396" s="24"/>
      <c r="AK3396" s="24"/>
      <c r="AL3396" s="24"/>
      <c r="AM3396" s="208">
        <v>6.125</v>
      </c>
      <c r="AN3396" s="208">
        <v>101.986</v>
      </c>
      <c r="AO3396" s="208">
        <v>198.476</v>
      </c>
      <c r="AP3396" s="208">
        <v>204.99700000000001</v>
      </c>
      <c r="AQ3396" s="208">
        <v>223.57599999999999</v>
      </c>
      <c r="AR3396" s="208">
        <v>189.76300000000001</v>
      </c>
      <c r="AS3396" s="208">
        <v>140.91300000000001</v>
      </c>
      <c r="AT3396" s="208">
        <v>65.807000000000002</v>
      </c>
      <c r="AU3396" s="208">
        <v>21.526</v>
      </c>
      <c r="AV3396" s="24"/>
      <c r="AW3396" s="24"/>
      <c r="AX3396" s="24"/>
      <c r="AY3396" s="208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208">
        <v>21.709</v>
      </c>
      <c r="G3397" s="208">
        <v>17.145</v>
      </c>
      <c r="H3397" s="208">
        <v>13.535</v>
      </c>
      <c r="I3397" s="221">
        <v>9.8840000000000003</v>
      </c>
      <c r="J3397" s="221"/>
      <c r="K3397" s="208">
        <v>7.524</v>
      </c>
      <c r="L3397" s="24"/>
      <c r="M3397" s="24"/>
      <c r="N3397" s="24"/>
      <c r="O3397" s="208">
        <v>2.2869999999999999</v>
      </c>
      <c r="P3397" s="208">
        <v>15.323</v>
      </c>
      <c r="Q3397" s="208">
        <v>20.888999999999999</v>
      </c>
      <c r="R3397" s="208">
        <v>20.41</v>
      </c>
      <c r="S3397" s="208">
        <v>19.847999999999999</v>
      </c>
      <c r="T3397" s="208">
        <v>18.262</v>
      </c>
      <c r="U3397" s="208">
        <v>19.395</v>
      </c>
      <c r="V3397" s="208">
        <v>11.349</v>
      </c>
      <c r="W3397" s="208">
        <v>12.664999999999999</v>
      </c>
      <c r="X3397" s="24"/>
      <c r="Y3397" s="24"/>
      <c r="Z3397" s="24"/>
      <c r="AA3397" s="24"/>
      <c r="AB3397" s="208">
        <v>1.298</v>
      </c>
      <c r="AC3397" s="208">
        <v>6.3550000000000004</v>
      </c>
      <c r="AD3397" s="208">
        <v>12.708</v>
      </c>
      <c r="AE3397" s="208">
        <v>17.312999999999999</v>
      </c>
      <c r="AF3397" s="208">
        <v>14.118</v>
      </c>
      <c r="AG3397" s="208">
        <v>13.026999999999999</v>
      </c>
      <c r="AH3397" s="208">
        <v>8.2439999999999998</v>
      </c>
      <c r="AI3397" s="208">
        <v>5.2869999999999999</v>
      </c>
      <c r="AJ3397" s="24"/>
      <c r="AK3397" s="24"/>
      <c r="AL3397" s="24"/>
      <c r="AM3397" s="208">
        <v>2.9489999999999998</v>
      </c>
      <c r="AN3397" s="208">
        <v>8.39</v>
      </c>
      <c r="AO3397" s="208">
        <v>10.87</v>
      </c>
      <c r="AP3397" s="208">
        <v>10.775</v>
      </c>
      <c r="AQ3397" s="208">
        <v>15.785</v>
      </c>
      <c r="AR3397" s="208">
        <v>16.297999999999998</v>
      </c>
      <c r="AS3397" s="208">
        <v>15.319000000000001</v>
      </c>
      <c r="AT3397" s="208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209">
        <v>7.1779999999999999</v>
      </c>
      <c r="G3398" s="209">
        <v>6</v>
      </c>
      <c r="H3398" s="209">
        <v>4.3789999999999996</v>
      </c>
      <c r="I3398" s="224">
        <v>2</v>
      </c>
      <c r="J3398" s="224"/>
      <c r="K3398" s="209">
        <v>1.2050000000000001</v>
      </c>
      <c r="L3398" s="20"/>
      <c r="M3398" s="20"/>
      <c r="N3398" s="20"/>
      <c r="O3398" s="20"/>
      <c r="P3398" s="20"/>
      <c r="Q3398" s="209">
        <v>5.9989999999999997</v>
      </c>
      <c r="R3398" s="209">
        <v>5.2050000000000001</v>
      </c>
      <c r="S3398" s="209">
        <v>6.2409999999999997</v>
      </c>
      <c r="T3398" s="209">
        <v>5.6319999999999997</v>
      </c>
      <c r="U3398" s="20"/>
      <c r="V3398" s="209">
        <v>236.58</v>
      </c>
      <c r="W3398" s="209">
        <v>3.02</v>
      </c>
      <c r="X3398" s="209">
        <v>10.097</v>
      </c>
      <c r="Y3398" s="209">
        <v>1.3540000000000001</v>
      </c>
      <c r="Z3398" s="20"/>
      <c r="AA3398" s="20"/>
      <c r="AB3398" s="20"/>
      <c r="AC3398" s="209">
        <v>75.254999999999995</v>
      </c>
      <c r="AD3398" s="209">
        <v>97.664000000000001</v>
      </c>
      <c r="AE3398" s="209">
        <v>45.61</v>
      </c>
      <c r="AF3398" s="209">
        <v>46.944000000000003</v>
      </c>
      <c r="AG3398" s="209">
        <v>35.143999999999998</v>
      </c>
      <c r="AH3398" s="209">
        <v>40.256</v>
      </c>
      <c r="AI3398" s="209">
        <v>1.129</v>
      </c>
      <c r="AJ3398" s="209">
        <v>1.6910000000000001</v>
      </c>
      <c r="AK3398" s="20"/>
      <c r="AL3398" s="20"/>
      <c r="AM3398" s="209">
        <v>5.3849999999999998</v>
      </c>
      <c r="AN3398" s="209">
        <v>25.363</v>
      </c>
      <c r="AO3398" s="209">
        <v>37.594999999999999</v>
      </c>
      <c r="AP3398" s="209">
        <v>94.004000000000005</v>
      </c>
      <c r="AQ3398" s="209">
        <v>5.4379999999999997</v>
      </c>
      <c r="AR3398" s="209">
        <v>48.481000000000002</v>
      </c>
      <c r="AS3398" s="209">
        <v>43.353999999999999</v>
      </c>
      <c r="AT3398" s="209">
        <v>35.389000000000003</v>
      </c>
      <c r="AU3398" s="209">
        <v>15.234</v>
      </c>
      <c r="AV3398" s="209">
        <v>4.5259999999999998</v>
      </c>
      <c r="AW3398" s="209">
        <v>2.077</v>
      </c>
      <c r="AX3398" s="209">
        <v>3.0049999999999999</v>
      </c>
      <c r="AY3398" s="209">
        <v>8.08</v>
      </c>
      <c r="AZ3398" s="209">
        <v>75.986999999999995</v>
      </c>
      <c r="BA3398" s="209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208">
        <v>7.1779999999999999</v>
      </c>
      <c r="G3399" s="208">
        <v>6</v>
      </c>
      <c r="H3399" s="208">
        <v>4.3789999999999996</v>
      </c>
      <c r="I3399" s="221">
        <v>2</v>
      </c>
      <c r="J3399" s="221"/>
      <c r="K3399" s="208">
        <v>1.2050000000000001</v>
      </c>
      <c r="L3399" s="24"/>
      <c r="M3399" s="24"/>
      <c r="N3399" s="24"/>
      <c r="O3399" s="24"/>
      <c r="P3399" s="24"/>
      <c r="Q3399" s="208">
        <v>5.9989999999999997</v>
      </c>
      <c r="R3399" s="208">
        <v>5.2050000000000001</v>
      </c>
      <c r="S3399" s="208">
        <v>6.2409999999999997</v>
      </c>
      <c r="T3399" s="208">
        <v>5.6319999999999997</v>
      </c>
      <c r="U3399" s="24"/>
      <c r="V3399" s="208">
        <v>2</v>
      </c>
      <c r="W3399" s="24"/>
      <c r="X3399" s="208">
        <v>8.2040000000000006</v>
      </c>
      <c r="Y3399" s="24"/>
      <c r="Z3399" s="24"/>
      <c r="AA3399" s="24"/>
      <c r="AB3399" s="24"/>
      <c r="AC3399" s="208">
        <v>7</v>
      </c>
      <c r="AD3399" s="208">
        <v>12.153</v>
      </c>
      <c r="AE3399" s="208">
        <v>3.657</v>
      </c>
      <c r="AF3399" s="208">
        <v>4.79</v>
      </c>
      <c r="AG3399" s="208">
        <v>4.1050000000000004</v>
      </c>
      <c r="AH3399" s="208">
        <v>2.1379999999999999</v>
      </c>
      <c r="AI3399" s="208">
        <v>1.129</v>
      </c>
      <c r="AJ3399" s="208">
        <v>0.32</v>
      </c>
      <c r="AK3399" s="24"/>
      <c r="AL3399" s="24"/>
      <c r="AM3399" s="24"/>
      <c r="AN3399" s="208">
        <v>1.177</v>
      </c>
      <c r="AO3399" s="208">
        <v>3.056</v>
      </c>
      <c r="AP3399" s="208">
        <v>5.0679999999999996</v>
      </c>
      <c r="AQ3399" s="208">
        <v>5.1760000000000002</v>
      </c>
      <c r="AR3399" s="208">
        <v>4.3689999999999998</v>
      </c>
      <c r="AS3399" s="208">
        <v>3.5710000000000002</v>
      </c>
      <c r="AT3399" s="208">
        <v>2.3109999999999999</v>
      </c>
      <c r="AU3399" s="208">
        <v>1.0880000000000001</v>
      </c>
      <c r="AV3399" s="208">
        <v>0.254</v>
      </c>
      <c r="AW3399" s="24"/>
      <c r="AX3399" s="24"/>
      <c r="AY3399" s="208">
        <v>0.438</v>
      </c>
      <c r="AZ3399" s="208">
        <v>1.6160000000000001</v>
      </c>
      <c r="BA3399" s="208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08">
        <v>234.58</v>
      </c>
      <c r="W3400" s="208">
        <v>3.02</v>
      </c>
      <c r="X3400" s="208">
        <v>1.893</v>
      </c>
      <c r="Y3400" s="208">
        <v>1.3540000000000001</v>
      </c>
      <c r="Z3400" s="24"/>
      <c r="AA3400" s="24"/>
      <c r="AB3400" s="24"/>
      <c r="AC3400" s="208">
        <v>68.254999999999995</v>
      </c>
      <c r="AD3400" s="208">
        <v>85.510999999999996</v>
      </c>
      <c r="AE3400" s="208">
        <v>41.953000000000003</v>
      </c>
      <c r="AF3400" s="208">
        <v>42.154000000000003</v>
      </c>
      <c r="AG3400" s="208">
        <v>31.039000000000001</v>
      </c>
      <c r="AH3400" s="208">
        <v>38.118000000000002</v>
      </c>
      <c r="AI3400" s="24"/>
      <c r="AJ3400" s="208">
        <v>1.371</v>
      </c>
      <c r="AK3400" s="24"/>
      <c r="AL3400" s="24"/>
      <c r="AM3400" s="208">
        <v>5.3849999999999998</v>
      </c>
      <c r="AN3400" s="208">
        <v>24.186</v>
      </c>
      <c r="AO3400" s="208">
        <v>34.539000000000001</v>
      </c>
      <c r="AP3400" s="208">
        <v>88.936000000000007</v>
      </c>
      <c r="AQ3400" s="208">
        <v>0.26200000000000001</v>
      </c>
      <c r="AR3400" s="208">
        <v>44.112000000000002</v>
      </c>
      <c r="AS3400" s="208">
        <v>39.783000000000001</v>
      </c>
      <c r="AT3400" s="208">
        <v>33.078000000000003</v>
      </c>
      <c r="AU3400" s="208">
        <v>14.146000000000001</v>
      </c>
      <c r="AV3400" s="208">
        <v>4.2720000000000002</v>
      </c>
      <c r="AW3400" s="208">
        <v>2.077</v>
      </c>
      <c r="AX3400" s="208">
        <v>3.0049999999999999</v>
      </c>
      <c r="AY3400" s="208">
        <v>7.6420000000000003</v>
      </c>
      <c r="AZ3400" s="208">
        <v>24.331</v>
      </c>
      <c r="BA3400" s="208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209">
        <v>1.7949999999999999</v>
      </c>
      <c r="L3401" s="20"/>
      <c r="M3401" s="20"/>
      <c r="N3401" s="20"/>
      <c r="O3401" s="20"/>
      <c r="P3401" s="209">
        <v>6.6000000000000003E-2</v>
      </c>
      <c r="Q3401" s="20"/>
      <c r="R3401" s="20"/>
      <c r="S3401" s="209">
        <v>7.1999999999999995E-2</v>
      </c>
      <c r="T3401" s="209">
        <v>9.2999999999999999E-2</v>
      </c>
      <c r="U3401" s="209">
        <v>3.5000000000000003E-2</v>
      </c>
      <c r="V3401" s="209">
        <v>5.0000000000000001E-3</v>
      </c>
      <c r="W3401" s="209">
        <v>4.0000000000000001E-3</v>
      </c>
      <c r="X3401" s="209">
        <v>3.0000000000000001E-3</v>
      </c>
      <c r="Y3401" s="20"/>
      <c r="Z3401" s="20"/>
      <c r="AA3401" s="20"/>
      <c r="AB3401" s="20"/>
      <c r="AC3401" s="209">
        <v>5.0999999999999997E-2</v>
      </c>
      <c r="AD3401" s="209">
        <v>2.1999999999999999E-2</v>
      </c>
      <c r="AE3401" s="209">
        <v>1.0999999999999999E-2</v>
      </c>
      <c r="AF3401" s="209">
        <v>7.0000000000000001E-3</v>
      </c>
      <c r="AG3401" s="209">
        <v>8.9999999999999993E-3</v>
      </c>
      <c r="AH3401" s="20"/>
      <c r="AI3401" s="20"/>
      <c r="AJ3401" s="20"/>
      <c r="AK3401" s="20"/>
      <c r="AL3401" s="20"/>
      <c r="AM3401" s="20"/>
      <c r="AN3401" s="209">
        <v>1.9E-2</v>
      </c>
      <c r="AO3401" s="209">
        <v>7.3999999999999996E-2</v>
      </c>
      <c r="AP3401" s="209">
        <v>2.5999999999999999E-2</v>
      </c>
      <c r="AQ3401" s="209">
        <v>1.7000000000000001E-2</v>
      </c>
      <c r="AR3401" s="209">
        <v>0.01</v>
      </c>
      <c r="AS3401" s="209">
        <v>0.02</v>
      </c>
      <c r="AT3401" s="209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208">
        <v>1.7949999999999999</v>
      </c>
      <c r="L3402" s="24"/>
      <c r="M3402" s="24"/>
      <c r="N3402" s="24"/>
      <c r="O3402" s="24"/>
      <c r="P3402" s="208">
        <v>6.6000000000000003E-2</v>
      </c>
      <c r="Q3402" s="24"/>
      <c r="R3402" s="24"/>
      <c r="S3402" s="208">
        <v>7.1999999999999995E-2</v>
      </c>
      <c r="T3402" s="208">
        <v>9.2999999999999999E-2</v>
      </c>
      <c r="U3402" s="208">
        <v>3.5000000000000003E-2</v>
      </c>
      <c r="V3402" s="208">
        <v>5.0000000000000001E-3</v>
      </c>
      <c r="W3402" s="208">
        <v>4.0000000000000001E-3</v>
      </c>
      <c r="X3402" s="208">
        <v>3.0000000000000001E-3</v>
      </c>
      <c r="Y3402" s="24"/>
      <c r="Z3402" s="24"/>
      <c r="AA3402" s="24"/>
      <c r="AB3402" s="24"/>
      <c r="AC3402" s="208">
        <v>5.0999999999999997E-2</v>
      </c>
      <c r="AD3402" s="208">
        <v>2.1999999999999999E-2</v>
      </c>
      <c r="AE3402" s="208">
        <v>1.0999999999999999E-2</v>
      </c>
      <c r="AF3402" s="208">
        <v>7.0000000000000001E-3</v>
      </c>
      <c r="AG3402" s="208">
        <v>8.9999999999999993E-3</v>
      </c>
      <c r="AH3402" s="24"/>
      <c r="AI3402" s="24"/>
      <c r="AJ3402" s="24"/>
      <c r="AK3402" s="24"/>
      <c r="AL3402" s="24"/>
      <c r="AM3402" s="24"/>
      <c r="AN3402" s="208">
        <v>1.9E-2</v>
      </c>
      <c r="AO3402" s="208">
        <v>7.3999999999999996E-2</v>
      </c>
      <c r="AP3402" s="208">
        <v>2.5999999999999999E-2</v>
      </c>
      <c r="AQ3402" s="208">
        <v>1.7000000000000001E-2</v>
      </c>
      <c r="AR3402" s="208">
        <v>0.01</v>
      </c>
      <c r="AS3402" s="208">
        <v>0.02</v>
      </c>
      <c r="AT3402" s="208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209">
        <v>91.444999999999993</v>
      </c>
      <c r="G3403" s="209">
        <v>76.733000000000004</v>
      </c>
      <c r="H3403" s="209">
        <v>63.606999999999999</v>
      </c>
      <c r="I3403" s="224">
        <v>39.881</v>
      </c>
      <c r="J3403" s="224"/>
      <c r="K3403" s="209">
        <v>13.943</v>
      </c>
      <c r="L3403" s="209">
        <v>3.6930000000000001</v>
      </c>
      <c r="M3403" s="209">
        <v>2.3290000000000002</v>
      </c>
      <c r="N3403" s="209">
        <v>2.8039999999999998</v>
      </c>
      <c r="O3403" s="209">
        <v>7.6589999999999998</v>
      </c>
      <c r="P3403" s="209">
        <v>47.563000000000002</v>
      </c>
      <c r="Q3403" s="209">
        <v>76.488</v>
      </c>
      <c r="R3403" s="209">
        <v>112.733</v>
      </c>
      <c r="S3403" s="209">
        <v>104.7</v>
      </c>
      <c r="T3403" s="209">
        <v>84.97</v>
      </c>
      <c r="U3403" s="209">
        <v>62</v>
      </c>
      <c r="V3403" s="209">
        <v>38</v>
      </c>
      <c r="W3403" s="209">
        <v>11.548</v>
      </c>
      <c r="X3403" s="209">
        <v>2.8980000000000001</v>
      </c>
      <c r="Y3403" s="209">
        <v>2.11</v>
      </c>
      <c r="Z3403" s="209">
        <v>2.468</v>
      </c>
      <c r="AA3403" s="209">
        <v>14.952999999999999</v>
      </c>
      <c r="AB3403" s="209">
        <v>46.128999999999998</v>
      </c>
      <c r="AC3403" s="209">
        <v>87.844999999999999</v>
      </c>
      <c r="AD3403" s="209">
        <v>109.995</v>
      </c>
      <c r="AE3403" s="209">
        <v>113.809</v>
      </c>
      <c r="AF3403" s="209">
        <v>85.001000000000005</v>
      </c>
      <c r="AG3403" s="209">
        <v>52.616999999999997</v>
      </c>
      <c r="AH3403" s="209">
        <v>36.045000000000002</v>
      </c>
      <c r="AI3403" s="209">
        <v>16.484000000000002</v>
      </c>
      <c r="AJ3403" s="209">
        <v>3.8069999999999999</v>
      </c>
      <c r="AK3403" s="209">
        <v>4.3789999999999996</v>
      </c>
      <c r="AL3403" s="209">
        <v>4.4119999999999999</v>
      </c>
      <c r="AM3403" s="209">
        <v>27.396999999999998</v>
      </c>
      <c r="AN3403" s="209">
        <v>50.14</v>
      </c>
      <c r="AO3403" s="209">
        <v>86.486000000000004</v>
      </c>
      <c r="AP3403" s="209">
        <v>94.641999999999996</v>
      </c>
      <c r="AQ3403" s="209">
        <v>82.707999999999998</v>
      </c>
      <c r="AR3403" s="209">
        <v>73.391000000000005</v>
      </c>
      <c r="AS3403" s="209">
        <v>52.536000000000001</v>
      </c>
      <c r="AT3403" s="209">
        <v>26.231999999999999</v>
      </c>
      <c r="AU3403" s="209">
        <v>10.548</v>
      </c>
      <c r="AV3403" s="209">
        <v>2.4529999999999998</v>
      </c>
      <c r="AW3403" s="209">
        <v>1.9550000000000001</v>
      </c>
      <c r="AX3403" s="209">
        <v>2.137</v>
      </c>
      <c r="AY3403" s="209">
        <v>16.734000000000002</v>
      </c>
      <c r="AZ3403" s="209">
        <v>39.648000000000003</v>
      </c>
      <c r="BA3403" s="209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208">
        <v>91.444999999999993</v>
      </c>
      <c r="G3404" s="208">
        <v>76.733000000000004</v>
      </c>
      <c r="H3404" s="208">
        <v>63.606999999999999</v>
      </c>
      <c r="I3404" s="221">
        <v>39.881</v>
      </c>
      <c r="J3404" s="221"/>
      <c r="K3404" s="208">
        <v>13.943</v>
      </c>
      <c r="L3404" s="208">
        <v>3.6930000000000001</v>
      </c>
      <c r="M3404" s="208">
        <v>2.3290000000000002</v>
      </c>
      <c r="N3404" s="208">
        <v>2.8039999999999998</v>
      </c>
      <c r="O3404" s="208">
        <v>7.6589999999999998</v>
      </c>
      <c r="P3404" s="208">
        <v>47.563000000000002</v>
      </c>
      <c r="Q3404" s="208">
        <v>76.488</v>
      </c>
      <c r="R3404" s="208">
        <v>112.733</v>
      </c>
      <c r="S3404" s="208">
        <v>104.7</v>
      </c>
      <c r="T3404" s="208">
        <v>84.97</v>
      </c>
      <c r="U3404" s="208">
        <v>62</v>
      </c>
      <c r="V3404" s="208">
        <v>38</v>
      </c>
      <c r="W3404" s="208">
        <v>11.548</v>
      </c>
      <c r="X3404" s="208">
        <v>2.8980000000000001</v>
      </c>
      <c r="Y3404" s="208">
        <v>2.11</v>
      </c>
      <c r="Z3404" s="208">
        <v>2.468</v>
      </c>
      <c r="AA3404" s="208">
        <v>14.952999999999999</v>
      </c>
      <c r="AB3404" s="208">
        <v>46.128999999999998</v>
      </c>
      <c r="AC3404" s="208">
        <v>87.844999999999999</v>
      </c>
      <c r="AD3404" s="208">
        <v>109.995</v>
      </c>
      <c r="AE3404" s="208">
        <v>113.809</v>
      </c>
      <c r="AF3404" s="208">
        <v>85.001000000000005</v>
      </c>
      <c r="AG3404" s="208">
        <v>52.616999999999997</v>
      </c>
      <c r="AH3404" s="208">
        <v>36.045000000000002</v>
      </c>
      <c r="AI3404" s="208">
        <v>16.484000000000002</v>
      </c>
      <c r="AJ3404" s="208">
        <v>3.8069999999999999</v>
      </c>
      <c r="AK3404" s="208">
        <v>4.3789999999999996</v>
      </c>
      <c r="AL3404" s="208">
        <v>4.4119999999999999</v>
      </c>
      <c r="AM3404" s="208">
        <v>27.396999999999998</v>
      </c>
      <c r="AN3404" s="208">
        <v>50.14</v>
      </c>
      <c r="AO3404" s="208">
        <v>86.486000000000004</v>
      </c>
      <c r="AP3404" s="208">
        <v>94.641999999999996</v>
      </c>
      <c r="AQ3404" s="208">
        <v>82.707999999999998</v>
      </c>
      <c r="AR3404" s="208">
        <v>73.391000000000005</v>
      </c>
      <c r="AS3404" s="208">
        <v>52.536000000000001</v>
      </c>
      <c r="AT3404" s="208">
        <v>26.231999999999999</v>
      </c>
      <c r="AU3404" s="208">
        <v>10.548</v>
      </c>
      <c r="AV3404" s="208">
        <v>2.4529999999999998</v>
      </c>
      <c r="AW3404" s="208">
        <v>1.9550000000000001</v>
      </c>
      <c r="AX3404" s="208">
        <v>2.137</v>
      </c>
      <c r="AY3404" s="208">
        <v>16.734000000000002</v>
      </c>
      <c r="AZ3404" s="208">
        <v>39.648000000000003</v>
      </c>
      <c r="BA3404" s="208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209">
        <v>0.63900000000000001</v>
      </c>
      <c r="G3405" s="209">
        <v>0.6</v>
      </c>
      <c r="H3405" s="209">
        <v>1.155</v>
      </c>
      <c r="I3405" s="224">
        <v>0.5</v>
      </c>
      <c r="J3405" s="224"/>
      <c r="K3405" s="20"/>
      <c r="L3405" s="20"/>
      <c r="M3405" s="20"/>
      <c r="N3405" s="20"/>
      <c r="O3405" s="20"/>
      <c r="P3405" s="20"/>
      <c r="Q3405" s="20"/>
      <c r="R3405" s="20"/>
      <c r="S3405" s="209">
        <v>1.1180000000000001</v>
      </c>
      <c r="T3405" s="20"/>
      <c r="U3405" s="209">
        <v>1.2829999999999999</v>
      </c>
      <c r="V3405" s="209">
        <v>0.41699999999999998</v>
      </c>
      <c r="W3405" s="209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208">
        <v>0.63900000000000001</v>
      </c>
      <c r="G3406" s="208">
        <v>0.6</v>
      </c>
      <c r="H3406" s="208">
        <v>1.155</v>
      </c>
      <c r="I3406" s="221">
        <v>0.5</v>
      </c>
      <c r="J3406" s="221"/>
      <c r="K3406" s="24"/>
      <c r="L3406" s="24"/>
      <c r="M3406" s="24"/>
      <c r="N3406" s="24"/>
      <c r="O3406" s="24"/>
      <c r="P3406" s="24"/>
      <c r="Q3406" s="24"/>
      <c r="R3406" s="24"/>
      <c r="S3406" s="208">
        <v>1.1180000000000001</v>
      </c>
      <c r="T3406" s="24"/>
      <c r="U3406" s="208">
        <v>1.2829999999999999</v>
      </c>
      <c r="V3406" s="208">
        <v>0.41699999999999998</v>
      </c>
      <c r="W3406" s="208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209">
        <v>7.7960000000000003</v>
      </c>
      <c r="G3407" s="209">
        <v>4</v>
      </c>
      <c r="H3407" s="209">
        <v>2</v>
      </c>
      <c r="I3407" s="224">
        <v>2.9</v>
      </c>
      <c r="J3407" s="224"/>
      <c r="K3407" s="20"/>
      <c r="L3407" s="20"/>
      <c r="M3407" s="20"/>
      <c r="N3407" s="20"/>
      <c r="O3407" s="20"/>
      <c r="P3407" s="209">
        <v>2.5</v>
      </c>
      <c r="Q3407" s="20"/>
      <c r="R3407" s="209">
        <v>6</v>
      </c>
      <c r="S3407" s="209">
        <v>5</v>
      </c>
      <c r="T3407" s="209">
        <v>5</v>
      </c>
      <c r="U3407" s="209">
        <v>1.5</v>
      </c>
      <c r="V3407" s="209">
        <v>2</v>
      </c>
      <c r="W3407" s="20"/>
      <c r="X3407" s="20"/>
      <c r="Y3407" s="20"/>
      <c r="Z3407" s="20"/>
      <c r="AA3407" s="20"/>
      <c r="AB3407" s="20"/>
      <c r="AC3407" s="209">
        <v>4.0119999999999996</v>
      </c>
      <c r="AD3407" s="209">
        <v>3.988</v>
      </c>
      <c r="AE3407" s="209">
        <v>4.2</v>
      </c>
      <c r="AF3407" s="209">
        <v>3.7069999999999999</v>
      </c>
      <c r="AG3407" s="209">
        <v>2.2930000000000001</v>
      </c>
      <c r="AH3407" s="20"/>
      <c r="AI3407" s="20"/>
      <c r="AJ3407" s="20"/>
      <c r="AK3407" s="20"/>
      <c r="AL3407" s="20"/>
      <c r="AM3407" s="20"/>
      <c r="AN3407" s="209">
        <v>3</v>
      </c>
      <c r="AO3407" s="209">
        <v>6.3</v>
      </c>
      <c r="AP3407" s="209">
        <v>6.1</v>
      </c>
      <c r="AQ3407" s="209">
        <v>5.4</v>
      </c>
      <c r="AR3407" s="209">
        <v>3.2</v>
      </c>
      <c r="AS3407" s="209">
        <v>2.2999999999999998</v>
      </c>
      <c r="AT3407" s="209">
        <v>0.5</v>
      </c>
      <c r="AU3407" s="20"/>
      <c r="AV3407" s="20"/>
      <c r="AW3407" s="20"/>
      <c r="AX3407" s="20"/>
      <c r="AY3407" s="20"/>
      <c r="AZ3407" s="209">
        <v>0.5</v>
      </c>
      <c r="BA3407" s="209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208">
        <v>7.7960000000000003</v>
      </c>
      <c r="G3408" s="208">
        <v>4</v>
      </c>
      <c r="H3408" s="208">
        <v>2</v>
      </c>
      <c r="I3408" s="221">
        <v>2.9</v>
      </c>
      <c r="J3408" s="221"/>
      <c r="K3408" s="24"/>
      <c r="L3408" s="24"/>
      <c r="M3408" s="24"/>
      <c r="N3408" s="24"/>
      <c r="O3408" s="24"/>
      <c r="P3408" s="208">
        <v>2.5</v>
      </c>
      <c r="Q3408" s="24"/>
      <c r="R3408" s="208">
        <v>6</v>
      </c>
      <c r="S3408" s="208">
        <v>5</v>
      </c>
      <c r="T3408" s="208">
        <v>5</v>
      </c>
      <c r="U3408" s="208">
        <v>1.5</v>
      </c>
      <c r="V3408" s="208">
        <v>2</v>
      </c>
      <c r="W3408" s="24"/>
      <c r="X3408" s="24"/>
      <c r="Y3408" s="24"/>
      <c r="Z3408" s="24"/>
      <c r="AA3408" s="24"/>
      <c r="AB3408" s="24"/>
      <c r="AC3408" s="208">
        <v>4.0119999999999996</v>
      </c>
      <c r="AD3408" s="208">
        <v>3.988</v>
      </c>
      <c r="AE3408" s="208">
        <v>4.2</v>
      </c>
      <c r="AF3408" s="208">
        <v>3.7069999999999999</v>
      </c>
      <c r="AG3408" s="208">
        <v>2.2930000000000001</v>
      </c>
      <c r="AH3408" s="24"/>
      <c r="AI3408" s="24"/>
      <c r="AJ3408" s="24"/>
      <c r="AK3408" s="24"/>
      <c r="AL3408" s="24"/>
      <c r="AM3408" s="24"/>
      <c r="AN3408" s="208">
        <v>3</v>
      </c>
      <c r="AO3408" s="208">
        <v>6.3</v>
      </c>
      <c r="AP3408" s="208">
        <v>6.1</v>
      </c>
      <c r="AQ3408" s="208">
        <v>5.4</v>
      </c>
      <c r="AR3408" s="208">
        <v>3.2</v>
      </c>
      <c r="AS3408" s="208">
        <v>2.2999999999999998</v>
      </c>
      <c r="AT3408" s="208">
        <v>0.5</v>
      </c>
      <c r="AU3408" s="24"/>
      <c r="AV3408" s="24"/>
      <c r="AW3408" s="24"/>
      <c r="AX3408" s="24"/>
      <c r="AY3408" s="24"/>
      <c r="AZ3408" s="208">
        <v>0.5</v>
      </c>
      <c r="BA3408" s="208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9">
        <v>0.97699999999999998</v>
      </c>
      <c r="AQ3409" s="20"/>
      <c r="AR3409" s="20"/>
      <c r="AS3409" s="20"/>
      <c r="AT3409" s="20"/>
      <c r="AU3409" s="20"/>
      <c r="AV3409" s="209">
        <v>0.81100000000000005</v>
      </c>
      <c r="AW3409" s="209">
        <v>0.497</v>
      </c>
      <c r="AX3409" s="209">
        <v>0.58399999999999996</v>
      </c>
      <c r="AY3409" s="209">
        <v>0.58399999999999996</v>
      </c>
      <c r="AZ3409" s="209">
        <v>0.58299999999999996</v>
      </c>
      <c r="BA3409" s="209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08">
        <v>0.97699999999999998</v>
      </c>
      <c r="AQ3410" s="24"/>
      <c r="AR3410" s="24"/>
      <c r="AS3410" s="24"/>
      <c r="AT3410" s="24"/>
      <c r="AU3410" s="24"/>
      <c r="AV3410" s="208">
        <v>0.81100000000000005</v>
      </c>
      <c r="AW3410" s="208">
        <v>0.497</v>
      </c>
      <c r="AX3410" s="208">
        <v>0.58399999999999996</v>
      </c>
      <c r="AY3410" s="208">
        <v>0.58399999999999996</v>
      </c>
      <c r="AZ3410" s="208">
        <v>0.58299999999999996</v>
      </c>
      <c r="BA3410" s="208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09">
        <v>16.126999999999999</v>
      </c>
      <c r="BA3411" s="209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208">
        <v>16.126999999999999</v>
      </c>
      <c r="BA3412" s="208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209">
        <v>15.882</v>
      </c>
      <c r="G3413" s="209">
        <v>8.1869999999999994</v>
      </c>
      <c r="H3413" s="209">
        <v>2.339</v>
      </c>
      <c r="I3413" s="224">
        <v>5.6660000000000004</v>
      </c>
      <c r="J3413" s="224"/>
      <c r="K3413" s="209">
        <v>2.6179999999999999</v>
      </c>
      <c r="L3413" s="209">
        <v>3.2759999999999998</v>
      </c>
      <c r="M3413" s="209">
        <v>3.347</v>
      </c>
      <c r="N3413" s="209">
        <v>2.9039999999999999</v>
      </c>
      <c r="O3413" s="209">
        <v>2.504</v>
      </c>
      <c r="P3413" s="209">
        <v>2.9929999999999999</v>
      </c>
      <c r="Q3413" s="209">
        <v>2.8769999999999998</v>
      </c>
      <c r="R3413" s="209">
        <v>2.6869999999999998</v>
      </c>
      <c r="S3413" s="209">
        <v>3.0920000000000001</v>
      </c>
      <c r="T3413" s="209">
        <v>2.7040000000000002</v>
      </c>
      <c r="U3413" s="209">
        <v>2.8690000000000002</v>
      </c>
      <c r="V3413" s="209">
        <v>3.01</v>
      </c>
      <c r="W3413" s="209">
        <v>2.7269999999999999</v>
      </c>
      <c r="X3413" s="209">
        <v>2.9580000000000002</v>
      </c>
      <c r="Y3413" s="209">
        <v>20.116</v>
      </c>
      <c r="Z3413" s="209">
        <v>14.891</v>
      </c>
      <c r="AA3413" s="209">
        <v>2.59</v>
      </c>
      <c r="AB3413" s="209">
        <v>17.244</v>
      </c>
      <c r="AC3413" s="209">
        <v>18.058</v>
      </c>
      <c r="AD3413" s="209">
        <v>11.406000000000001</v>
      </c>
      <c r="AE3413" s="209">
        <v>6.7460000000000004</v>
      </c>
      <c r="AF3413" s="209">
        <v>8.4640000000000004</v>
      </c>
      <c r="AG3413" s="209">
        <v>6.9660000000000002</v>
      </c>
      <c r="AH3413" s="209">
        <v>6.7629999999999999</v>
      </c>
      <c r="AI3413" s="209">
        <v>11.657</v>
      </c>
      <c r="AJ3413" s="209">
        <v>6.64</v>
      </c>
      <c r="AK3413" s="209">
        <v>5.1159999999999997</v>
      </c>
      <c r="AL3413" s="209">
        <v>52.563000000000002</v>
      </c>
      <c r="AM3413" s="209">
        <v>21.631</v>
      </c>
      <c r="AN3413" s="209">
        <v>16.919</v>
      </c>
      <c r="AO3413" s="209">
        <v>21.867000000000001</v>
      </c>
      <c r="AP3413" s="209">
        <v>27.696000000000002</v>
      </c>
      <c r="AQ3413" s="209">
        <v>33.247</v>
      </c>
      <c r="AR3413" s="209">
        <v>32.515000000000001</v>
      </c>
      <c r="AS3413" s="209">
        <v>13.686</v>
      </c>
      <c r="AT3413" s="209">
        <v>30.474</v>
      </c>
      <c r="AU3413" s="209">
        <v>14.09</v>
      </c>
      <c r="AV3413" s="209">
        <v>10.025</v>
      </c>
      <c r="AW3413" s="209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208">
        <v>15.882</v>
      </c>
      <c r="G3414" s="208">
        <v>8.1869999999999994</v>
      </c>
      <c r="H3414" s="208">
        <v>2.339</v>
      </c>
      <c r="I3414" s="221">
        <v>5.6660000000000004</v>
      </c>
      <c r="J3414" s="221"/>
      <c r="K3414" s="208">
        <v>2.6179999999999999</v>
      </c>
      <c r="L3414" s="208">
        <v>3.2759999999999998</v>
      </c>
      <c r="M3414" s="208">
        <v>3.347</v>
      </c>
      <c r="N3414" s="208">
        <v>2.9039999999999999</v>
      </c>
      <c r="O3414" s="208">
        <v>2.504</v>
      </c>
      <c r="P3414" s="208">
        <v>2.9929999999999999</v>
      </c>
      <c r="Q3414" s="208">
        <v>2.8769999999999998</v>
      </c>
      <c r="R3414" s="208">
        <v>2.6869999999999998</v>
      </c>
      <c r="S3414" s="208">
        <v>3.0920000000000001</v>
      </c>
      <c r="T3414" s="208">
        <v>2.7040000000000002</v>
      </c>
      <c r="U3414" s="208">
        <v>2.8690000000000002</v>
      </c>
      <c r="V3414" s="208">
        <v>3.01</v>
      </c>
      <c r="W3414" s="208">
        <v>2.7269999999999999</v>
      </c>
      <c r="X3414" s="208">
        <v>2.9580000000000002</v>
      </c>
      <c r="Y3414" s="208">
        <v>20.116</v>
      </c>
      <c r="Z3414" s="208">
        <v>14.891</v>
      </c>
      <c r="AA3414" s="208">
        <v>2.59</v>
      </c>
      <c r="AB3414" s="208">
        <v>17.244</v>
      </c>
      <c r="AC3414" s="208">
        <v>18.058</v>
      </c>
      <c r="AD3414" s="208">
        <v>11.406000000000001</v>
      </c>
      <c r="AE3414" s="208">
        <v>6.7460000000000004</v>
      </c>
      <c r="AF3414" s="208">
        <v>8.4640000000000004</v>
      </c>
      <c r="AG3414" s="208">
        <v>6.9660000000000002</v>
      </c>
      <c r="AH3414" s="208">
        <v>6.7629999999999999</v>
      </c>
      <c r="AI3414" s="208">
        <v>11.657</v>
      </c>
      <c r="AJ3414" s="208">
        <v>6.64</v>
      </c>
      <c r="AK3414" s="208">
        <v>5.1159999999999997</v>
      </c>
      <c r="AL3414" s="208">
        <v>52.563000000000002</v>
      </c>
      <c r="AM3414" s="208">
        <v>21.631</v>
      </c>
      <c r="AN3414" s="208">
        <v>16.919</v>
      </c>
      <c r="AO3414" s="208">
        <v>21.867000000000001</v>
      </c>
      <c r="AP3414" s="208">
        <v>27.696000000000002</v>
      </c>
      <c r="AQ3414" s="208">
        <v>33.247</v>
      </c>
      <c r="AR3414" s="208">
        <v>32.515000000000001</v>
      </c>
      <c r="AS3414" s="208">
        <v>13.686</v>
      </c>
      <c r="AT3414" s="208">
        <v>30.474</v>
      </c>
      <c r="AU3414" s="208">
        <v>14.09</v>
      </c>
      <c r="AV3414" s="208">
        <v>10.025</v>
      </c>
      <c r="AW3414" s="208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209">
        <v>11.726000000000001</v>
      </c>
      <c r="G3415" s="209">
        <v>3.9</v>
      </c>
      <c r="H3415" s="209">
        <v>6.5250000000000004</v>
      </c>
      <c r="I3415" s="224">
        <v>0.94299999999999995</v>
      </c>
      <c r="J3415" s="224"/>
      <c r="K3415" s="20"/>
      <c r="L3415" s="20"/>
      <c r="M3415" s="20"/>
      <c r="N3415" s="20"/>
      <c r="O3415" s="20"/>
      <c r="P3415" s="209">
        <v>1.9430000000000001</v>
      </c>
      <c r="Q3415" s="20"/>
      <c r="R3415" s="209">
        <v>11.395</v>
      </c>
      <c r="S3415" s="209">
        <v>8.0039999999999996</v>
      </c>
      <c r="T3415" s="20"/>
      <c r="U3415" s="209">
        <v>10.333</v>
      </c>
      <c r="V3415" s="209">
        <v>1.389</v>
      </c>
      <c r="W3415" s="20"/>
      <c r="X3415" s="20"/>
      <c r="Y3415" s="20"/>
      <c r="Z3415" s="20"/>
      <c r="AA3415" s="20"/>
      <c r="AB3415" s="209">
        <v>4.0970000000000004</v>
      </c>
      <c r="AC3415" s="209">
        <v>5.2889999999999997</v>
      </c>
      <c r="AD3415" s="209">
        <v>5.4960000000000004</v>
      </c>
      <c r="AE3415" s="209">
        <v>5.0519999999999996</v>
      </c>
      <c r="AF3415" s="209">
        <v>5.38</v>
      </c>
      <c r="AG3415" s="209">
        <v>7.976</v>
      </c>
      <c r="AH3415" s="209">
        <v>7.76</v>
      </c>
      <c r="AI3415" s="209">
        <v>1.536</v>
      </c>
      <c r="AJ3415" s="20"/>
      <c r="AK3415" s="20"/>
      <c r="AL3415" s="209">
        <v>0.249</v>
      </c>
      <c r="AM3415" s="209">
        <v>0.89300000000000002</v>
      </c>
      <c r="AN3415" s="209">
        <v>1.2250000000000001</v>
      </c>
      <c r="AO3415" s="209">
        <v>6.1269999999999998</v>
      </c>
      <c r="AP3415" s="209">
        <v>5.4870000000000001</v>
      </c>
      <c r="AQ3415" s="209">
        <v>6.3810000000000002</v>
      </c>
      <c r="AR3415" s="209">
        <v>5.4809999999999999</v>
      </c>
      <c r="AS3415" s="209">
        <v>4.0860000000000003</v>
      </c>
      <c r="AT3415" s="209">
        <v>2.895</v>
      </c>
      <c r="AU3415" s="209">
        <v>1.159</v>
      </c>
      <c r="AV3415" s="20"/>
      <c r="AW3415" s="20"/>
      <c r="AX3415" s="20"/>
      <c r="AY3415" s="209">
        <v>3.3889999999999998</v>
      </c>
      <c r="AZ3415" s="209">
        <v>1.913</v>
      </c>
      <c r="BA3415" s="209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208">
        <v>11.726000000000001</v>
      </c>
      <c r="G3416" s="208">
        <v>3.9</v>
      </c>
      <c r="H3416" s="208">
        <v>6.5250000000000004</v>
      </c>
      <c r="I3416" s="221">
        <v>0.94299999999999995</v>
      </c>
      <c r="J3416" s="221"/>
      <c r="K3416" s="24"/>
      <c r="L3416" s="24"/>
      <c r="M3416" s="24"/>
      <c r="N3416" s="24"/>
      <c r="O3416" s="24"/>
      <c r="P3416" s="208">
        <v>1.9430000000000001</v>
      </c>
      <c r="Q3416" s="24"/>
      <c r="R3416" s="208">
        <v>11.395</v>
      </c>
      <c r="S3416" s="208">
        <v>8.0039999999999996</v>
      </c>
      <c r="T3416" s="24"/>
      <c r="U3416" s="208">
        <v>10.333</v>
      </c>
      <c r="V3416" s="208">
        <v>1.389</v>
      </c>
      <c r="W3416" s="24"/>
      <c r="X3416" s="24"/>
      <c r="Y3416" s="24"/>
      <c r="Z3416" s="24"/>
      <c r="AA3416" s="24"/>
      <c r="AB3416" s="208">
        <v>4.0970000000000004</v>
      </c>
      <c r="AC3416" s="208">
        <v>5.2889999999999997</v>
      </c>
      <c r="AD3416" s="208">
        <v>5.4960000000000004</v>
      </c>
      <c r="AE3416" s="208">
        <v>5.0519999999999996</v>
      </c>
      <c r="AF3416" s="208">
        <v>5.38</v>
      </c>
      <c r="AG3416" s="208">
        <v>7.976</v>
      </c>
      <c r="AH3416" s="208">
        <v>7.76</v>
      </c>
      <c r="AI3416" s="208">
        <v>1.536</v>
      </c>
      <c r="AJ3416" s="24"/>
      <c r="AK3416" s="24"/>
      <c r="AL3416" s="208">
        <v>0.249</v>
      </c>
      <c r="AM3416" s="208">
        <v>0.89300000000000002</v>
      </c>
      <c r="AN3416" s="208">
        <v>1.2250000000000001</v>
      </c>
      <c r="AO3416" s="208">
        <v>6.1269999999999998</v>
      </c>
      <c r="AP3416" s="208">
        <v>5.4870000000000001</v>
      </c>
      <c r="AQ3416" s="208">
        <v>6.3810000000000002</v>
      </c>
      <c r="AR3416" s="208">
        <v>5.4809999999999999</v>
      </c>
      <c r="AS3416" s="208">
        <v>4.0860000000000003</v>
      </c>
      <c r="AT3416" s="208">
        <v>2.895</v>
      </c>
      <c r="AU3416" s="208">
        <v>1.159</v>
      </c>
      <c r="AV3416" s="24"/>
      <c r="AW3416" s="24"/>
      <c r="AX3416" s="24"/>
      <c r="AY3416" s="208">
        <v>3.3889999999999998</v>
      </c>
      <c r="AZ3416" s="208">
        <v>1.913</v>
      </c>
      <c r="BA3416" s="208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209">
        <v>11.07</v>
      </c>
      <c r="G3417" s="209">
        <v>10.33</v>
      </c>
      <c r="H3417" s="209">
        <v>4.7939999999999996</v>
      </c>
      <c r="I3417" s="224">
        <v>2</v>
      </c>
      <c r="J3417" s="224"/>
      <c r="K3417" s="20"/>
      <c r="L3417" s="20"/>
      <c r="M3417" s="20"/>
      <c r="N3417" s="20"/>
      <c r="O3417" s="20"/>
      <c r="P3417" s="209">
        <v>5.577</v>
      </c>
      <c r="Q3417" s="209">
        <v>9.7420000000000009</v>
      </c>
      <c r="R3417" s="209">
        <v>10.6</v>
      </c>
      <c r="S3417" s="209">
        <v>10.773</v>
      </c>
      <c r="T3417" s="20"/>
      <c r="U3417" s="209">
        <v>18.204999999999998</v>
      </c>
      <c r="V3417" s="209">
        <v>2.93</v>
      </c>
      <c r="W3417" s="20"/>
      <c r="X3417" s="20"/>
      <c r="Y3417" s="20"/>
      <c r="Z3417" s="20"/>
      <c r="AA3417" s="20"/>
      <c r="AB3417" s="20"/>
      <c r="AC3417" s="209">
        <v>10.829000000000001</v>
      </c>
      <c r="AD3417" s="209">
        <v>15.394</v>
      </c>
      <c r="AE3417" s="209">
        <v>10.422000000000001</v>
      </c>
      <c r="AF3417" s="209">
        <v>11.134</v>
      </c>
      <c r="AG3417" s="209">
        <v>6.1130000000000004</v>
      </c>
      <c r="AH3417" s="209">
        <v>2.964</v>
      </c>
      <c r="AI3417" s="20"/>
      <c r="AJ3417" s="20"/>
      <c r="AK3417" s="20"/>
      <c r="AL3417" s="20"/>
      <c r="AM3417" s="20"/>
      <c r="AN3417" s="209">
        <v>4.1180000000000003</v>
      </c>
      <c r="AO3417" s="209">
        <v>9.1</v>
      </c>
      <c r="AP3417" s="209">
        <v>12.138999999999999</v>
      </c>
      <c r="AQ3417" s="209">
        <v>12.199</v>
      </c>
      <c r="AR3417" s="209">
        <v>11.644</v>
      </c>
      <c r="AS3417" s="209">
        <v>8.3330000000000002</v>
      </c>
      <c r="AT3417" s="209">
        <v>1.5129999999999999</v>
      </c>
      <c r="AU3417" s="20"/>
      <c r="AV3417" s="20"/>
      <c r="AW3417" s="20"/>
      <c r="AX3417" s="20"/>
      <c r="AY3417" s="20"/>
      <c r="AZ3417" s="209">
        <v>2.734</v>
      </c>
      <c r="BA3417" s="209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208">
        <v>11.07</v>
      </c>
      <c r="G3418" s="208">
        <v>10.33</v>
      </c>
      <c r="H3418" s="208">
        <v>4.7939999999999996</v>
      </c>
      <c r="I3418" s="221">
        <v>2</v>
      </c>
      <c r="J3418" s="221"/>
      <c r="K3418" s="24"/>
      <c r="L3418" s="24"/>
      <c r="M3418" s="24"/>
      <c r="N3418" s="24"/>
      <c r="O3418" s="24"/>
      <c r="P3418" s="208">
        <v>5.577</v>
      </c>
      <c r="Q3418" s="208">
        <v>9.7420000000000009</v>
      </c>
      <c r="R3418" s="208">
        <v>10.6</v>
      </c>
      <c r="S3418" s="208">
        <v>10.773</v>
      </c>
      <c r="T3418" s="24"/>
      <c r="U3418" s="208">
        <v>18.204999999999998</v>
      </c>
      <c r="V3418" s="208">
        <v>2.93</v>
      </c>
      <c r="W3418" s="24"/>
      <c r="X3418" s="24"/>
      <c r="Y3418" s="24"/>
      <c r="Z3418" s="24"/>
      <c r="AA3418" s="24"/>
      <c r="AB3418" s="24"/>
      <c r="AC3418" s="208">
        <v>10.829000000000001</v>
      </c>
      <c r="AD3418" s="208">
        <v>15.394</v>
      </c>
      <c r="AE3418" s="208">
        <v>10.422000000000001</v>
      </c>
      <c r="AF3418" s="208">
        <v>11.134</v>
      </c>
      <c r="AG3418" s="208">
        <v>6.1130000000000004</v>
      </c>
      <c r="AH3418" s="208">
        <v>2.964</v>
      </c>
      <c r="AI3418" s="24"/>
      <c r="AJ3418" s="24"/>
      <c r="AK3418" s="24"/>
      <c r="AL3418" s="24"/>
      <c r="AM3418" s="24"/>
      <c r="AN3418" s="208">
        <v>4.1180000000000003</v>
      </c>
      <c r="AO3418" s="208">
        <v>9.1</v>
      </c>
      <c r="AP3418" s="208">
        <v>12.138999999999999</v>
      </c>
      <c r="AQ3418" s="208">
        <v>12.199</v>
      </c>
      <c r="AR3418" s="208">
        <v>11.644</v>
      </c>
      <c r="AS3418" s="208">
        <v>8.3330000000000002</v>
      </c>
      <c r="AT3418" s="208">
        <v>1.5129999999999999</v>
      </c>
      <c r="AU3418" s="24"/>
      <c r="AV3418" s="24"/>
      <c r="AW3418" s="24"/>
      <c r="AX3418" s="24"/>
      <c r="AY3418" s="24"/>
      <c r="AZ3418" s="208">
        <v>2.734</v>
      </c>
      <c r="BA3418" s="208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9">
        <v>0.44600000000000001</v>
      </c>
      <c r="AN3419" s="209">
        <v>0.51600000000000001</v>
      </c>
      <c r="AO3419" s="209">
        <v>0.67700000000000005</v>
      </c>
      <c r="AP3419" s="209">
        <v>0.78600000000000003</v>
      </c>
      <c r="AQ3419" s="209">
        <v>4.3159999999999998</v>
      </c>
      <c r="AR3419" s="209">
        <v>1.448</v>
      </c>
      <c r="AS3419" s="209">
        <v>1.347</v>
      </c>
      <c r="AT3419" s="209">
        <v>0.68700000000000006</v>
      </c>
      <c r="AU3419" s="209">
        <v>0.26100000000000001</v>
      </c>
      <c r="AV3419" s="209">
        <v>8.5000000000000006E-2</v>
      </c>
      <c r="AW3419" s="209">
        <v>8.1000000000000003E-2</v>
      </c>
      <c r="AX3419" s="209">
        <v>0.21099999999999999</v>
      </c>
      <c r="AY3419" s="209">
        <v>0.433</v>
      </c>
      <c r="AZ3419" s="209">
        <v>0.90300000000000002</v>
      </c>
      <c r="BA3419" s="209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08">
        <v>0.44600000000000001</v>
      </c>
      <c r="AN3420" s="208">
        <v>0.51600000000000001</v>
      </c>
      <c r="AO3420" s="208">
        <v>0.67700000000000005</v>
      </c>
      <c r="AP3420" s="208">
        <v>0.78600000000000003</v>
      </c>
      <c r="AQ3420" s="208">
        <v>4.3159999999999998</v>
      </c>
      <c r="AR3420" s="208">
        <v>1.448</v>
      </c>
      <c r="AS3420" s="208">
        <v>1.347</v>
      </c>
      <c r="AT3420" s="208">
        <v>0.68700000000000006</v>
      </c>
      <c r="AU3420" s="208">
        <v>0.26100000000000001</v>
      </c>
      <c r="AV3420" s="208">
        <v>8.5000000000000006E-2</v>
      </c>
      <c r="AW3420" s="208">
        <v>8.1000000000000003E-2</v>
      </c>
      <c r="AX3420" s="208">
        <v>0.21099999999999999</v>
      </c>
      <c r="AY3420" s="208">
        <v>0.433</v>
      </c>
      <c r="AZ3420" s="208">
        <v>0.90300000000000002</v>
      </c>
      <c r="BA3420" s="208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209">
        <v>0.9</v>
      </c>
      <c r="G3421" s="209">
        <v>0.7</v>
      </c>
      <c r="H3421" s="209">
        <v>0.5</v>
      </c>
      <c r="I3421" s="224">
        <v>0.4</v>
      </c>
      <c r="J3421" s="224"/>
      <c r="K3421" s="20"/>
      <c r="L3421" s="20"/>
      <c r="M3421" s="20"/>
      <c r="N3421" s="20"/>
      <c r="O3421" s="20"/>
      <c r="P3421" s="209">
        <v>0.5</v>
      </c>
      <c r="Q3421" s="209">
        <v>0.6</v>
      </c>
      <c r="R3421" s="209">
        <v>0.6</v>
      </c>
      <c r="S3421" s="209">
        <v>1</v>
      </c>
      <c r="T3421" s="20"/>
      <c r="U3421" s="209">
        <v>1</v>
      </c>
      <c r="V3421" s="209">
        <v>1</v>
      </c>
      <c r="W3421" s="20"/>
      <c r="X3421" s="20"/>
      <c r="Y3421" s="20"/>
      <c r="Z3421" s="20"/>
      <c r="AA3421" s="20"/>
      <c r="AB3421" s="20"/>
      <c r="AC3421" s="20"/>
      <c r="AD3421" s="209">
        <v>3.1080000000000001</v>
      </c>
      <c r="AE3421" s="209">
        <v>1.4930000000000001</v>
      </c>
      <c r="AF3421" s="209">
        <v>1</v>
      </c>
      <c r="AG3421" s="20"/>
      <c r="AH3421" s="209">
        <v>0.13600000000000001</v>
      </c>
      <c r="AI3421" s="20"/>
      <c r="AJ3421" s="20"/>
      <c r="AK3421" s="20"/>
      <c r="AL3421" s="20"/>
      <c r="AM3421" s="20"/>
      <c r="AN3421" s="209">
        <v>0.69099999999999995</v>
      </c>
      <c r="AO3421" s="209">
        <v>0.70199999999999996</v>
      </c>
      <c r="AP3421" s="209">
        <v>0.76400000000000001</v>
      </c>
      <c r="AQ3421" s="209">
        <v>0.97699999999999998</v>
      </c>
      <c r="AR3421" s="209">
        <v>1</v>
      </c>
      <c r="AS3421" s="209">
        <v>0.54500000000000004</v>
      </c>
      <c r="AT3421" s="209">
        <v>0.5</v>
      </c>
      <c r="AU3421" s="20"/>
      <c r="AV3421" s="20"/>
      <c r="AW3421" s="20"/>
      <c r="AX3421" s="20"/>
      <c r="AY3421" s="20"/>
      <c r="AZ3421" s="20"/>
      <c r="BA3421" s="209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208">
        <v>0.9</v>
      </c>
      <c r="G3422" s="208">
        <v>0.7</v>
      </c>
      <c r="H3422" s="208">
        <v>0.5</v>
      </c>
      <c r="I3422" s="221">
        <v>0.4</v>
      </c>
      <c r="J3422" s="221"/>
      <c r="K3422" s="24"/>
      <c r="L3422" s="24"/>
      <c r="M3422" s="24"/>
      <c r="N3422" s="24"/>
      <c r="O3422" s="24"/>
      <c r="P3422" s="208">
        <v>0.5</v>
      </c>
      <c r="Q3422" s="208">
        <v>0.6</v>
      </c>
      <c r="R3422" s="208">
        <v>0.6</v>
      </c>
      <c r="S3422" s="208">
        <v>1</v>
      </c>
      <c r="T3422" s="24"/>
      <c r="U3422" s="208">
        <v>1</v>
      </c>
      <c r="V3422" s="208">
        <v>1</v>
      </c>
      <c r="W3422" s="24"/>
      <c r="X3422" s="24"/>
      <c r="Y3422" s="24"/>
      <c r="Z3422" s="24"/>
      <c r="AA3422" s="24"/>
      <c r="AB3422" s="24"/>
      <c r="AC3422" s="24"/>
      <c r="AD3422" s="208">
        <v>3.1080000000000001</v>
      </c>
      <c r="AE3422" s="208">
        <v>1.4930000000000001</v>
      </c>
      <c r="AF3422" s="208">
        <v>1</v>
      </c>
      <c r="AG3422" s="24"/>
      <c r="AH3422" s="208">
        <v>0.13600000000000001</v>
      </c>
      <c r="AI3422" s="24"/>
      <c r="AJ3422" s="24"/>
      <c r="AK3422" s="24"/>
      <c r="AL3422" s="24"/>
      <c r="AM3422" s="24"/>
      <c r="AN3422" s="208">
        <v>0.69099999999999995</v>
      </c>
      <c r="AO3422" s="208">
        <v>0.70199999999999996</v>
      </c>
      <c r="AP3422" s="208">
        <v>0.76400000000000001</v>
      </c>
      <c r="AQ3422" s="208">
        <v>0.97699999999999998</v>
      </c>
      <c r="AR3422" s="208">
        <v>1</v>
      </c>
      <c r="AS3422" s="208">
        <v>0.54500000000000004</v>
      </c>
      <c r="AT3422" s="208">
        <v>0.5</v>
      </c>
      <c r="AU3422" s="24"/>
      <c r="AV3422" s="24"/>
      <c r="AW3422" s="24"/>
      <c r="AX3422" s="24"/>
      <c r="AY3422" s="24"/>
      <c r="AZ3422" s="24"/>
      <c r="BA3422" s="208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209">
        <v>100.357</v>
      </c>
      <c r="G3423" s="209">
        <v>57.615000000000002</v>
      </c>
      <c r="H3423" s="209">
        <v>47.037999999999997</v>
      </c>
      <c r="I3423" s="224">
        <v>29.276</v>
      </c>
      <c r="J3423" s="224"/>
      <c r="K3423" s="209">
        <v>2.0529999999999999</v>
      </c>
      <c r="L3423" s="20"/>
      <c r="M3423" s="20"/>
      <c r="N3423" s="20"/>
      <c r="O3423" s="20"/>
      <c r="P3423" s="209">
        <v>37.402999999999999</v>
      </c>
      <c r="Q3423" s="209">
        <v>53.156999999999996</v>
      </c>
      <c r="R3423" s="209">
        <v>57.962000000000003</v>
      </c>
      <c r="S3423" s="209">
        <v>62.808999999999997</v>
      </c>
      <c r="T3423" s="209">
        <v>62.463999999999999</v>
      </c>
      <c r="U3423" s="209">
        <v>42.951000000000001</v>
      </c>
      <c r="V3423" s="209">
        <v>28.628</v>
      </c>
      <c r="W3423" s="209">
        <v>6.7910000000000004</v>
      </c>
      <c r="X3423" s="20"/>
      <c r="Y3423" s="20"/>
      <c r="Z3423" s="20"/>
      <c r="AA3423" s="20"/>
      <c r="AB3423" s="209">
        <v>43.734999999999999</v>
      </c>
      <c r="AC3423" s="209">
        <v>48.677</v>
      </c>
      <c r="AD3423" s="209">
        <v>62.000999999999998</v>
      </c>
      <c r="AE3423" s="209">
        <v>61.293999999999997</v>
      </c>
      <c r="AF3423" s="209">
        <v>60.008000000000003</v>
      </c>
      <c r="AG3423" s="209">
        <v>35.213000000000001</v>
      </c>
      <c r="AH3423" s="209">
        <v>25.672000000000001</v>
      </c>
      <c r="AI3423" s="209">
        <v>10.249000000000001</v>
      </c>
      <c r="AJ3423" s="20"/>
      <c r="AK3423" s="20"/>
      <c r="AL3423" s="20"/>
      <c r="AM3423" s="20"/>
      <c r="AN3423" s="209">
        <v>38.183999999999997</v>
      </c>
      <c r="AO3423" s="209">
        <v>69.114000000000004</v>
      </c>
      <c r="AP3423" s="209">
        <v>53.792999999999999</v>
      </c>
      <c r="AQ3423" s="209">
        <v>40.145000000000003</v>
      </c>
      <c r="AR3423" s="209">
        <v>84.394000000000005</v>
      </c>
      <c r="AS3423" s="209">
        <v>66.77</v>
      </c>
      <c r="AT3423" s="209">
        <v>26.416</v>
      </c>
      <c r="AU3423" s="209">
        <v>6.7679999999999998</v>
      </c>
      <c r="AV3423" s="20"/>
      <c r="AW3423" s="20"/>
      <c r="AX3423" s="20"/>
      <c r="AY3423" s="20"/>
      <c r="AZ3423" s="209">
        <v>38.344999999999999</v>
      </c>
      <c r="BA3423" s="209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208">
        <v>5.5</v>
      </c>
      <c r="G3424" s="208">
        <v>1.591</v>
      </c>
      <c r="H3424" s="208">
        <v>1.6890000000000001</v>
      </c>
      <c r="I3424" s="221">
        <v>0.84</v>
      </c>
      <c r="J3424" s="221"/>
      <c r="K3424" s="208">
        <v>5.0000000000000001E-3</v>
      </c>
      <c r="L3424" s="24"/>
      <c r="M3424" s="24"/>
      <c r="N3424" s="24"/>
      <c r="O3424" s="24"/>
      <c r="P3424" s="208">
        <v>1.03</v>
      </c>
      <c r="Q3424" s="208">
        <v>1.7010000000000001</v>
      </c>
      <c r="R3424" s="208">
        <v>2.218</v>
      </c>
      <c r="S3424" s="208">
        <v>2.5419999999999998</v>
      </c>
      <c r="T3424" s="208">
        <v>2.7240000000000002</v>
      </c>
      <c r="U3424" s="208">
        <v>1.669</v>
      </c>
      <c r="V3424" s="208">
        <v>0.80600000000000005</v>
      </c>
      <c r="W3424" s="208">
        <v>8.7999999999999995E-2</v>
      </c>
      <c r="X3424" s="24"/>
      <c r="Y3424" s="24"/>
      <c r="Z3424" s="24"/>
      <c r="AA3424" s="24"/>
      <c r="AB3424" s="24"/>
      <c r="AC3424" s="208">
        <v>3.7120000000000002</v>
      </c>
      <c r="AD3424" s="208">
        <v>2.57</v>
      </c>
      <c r="AE3424" s="208">
        <v>2.8650000000000002</v>
      </c>
      <c r="AF3424" s="208">
        <v>2.6040000000000001</v>
      </c>
      <c r="AG3424" s="208">
        <v>1.5389999999999999</v>
      </c>
      <c r="AH3424" s="24"/>
      <c r="AI3424" s="208">
        <v>1.613</v>
      </c>
      <c r="AJ3424" s="24"/>
      <c r="AK3424" s="24"/>
      <c r="AL3424" s="24"/>
      <c r="AM3424" s="24"/>
      <c r="AN3424" s="208">
        <v>1.262</v>
      </c>
      <c r="AO3424" s="208">
        <v>2.181</v>
      </c>
      <c r="AP3424" s="208">
        <v>2.4060000000000001</v>
      </c>
      <c r="AQ3424" s="208">
        <v>2.4359999999999999</v>
      </c>
      <c r="AR3424" s="208">
        <v>2.6640000000000001</v>
      </c>
      <c r="AS3424" s="208">
        <v>1.8009999999999999</v>
      </c>
      <c r="AT3424" s="208">
        <v>1.0589999999999999</v>
      </c>
      <c r="AU3424" s="24"/>
      <c r="AV3424" s="24"/>
      <c r="AW3424" s="24"/>
      <c r="AX3424" s="24"/>
      <c r="AY3424" s="24"/>
      <c r="AZ3424" s="208">
        <v>1.8740000000000001</v>
      </c>
      <c r="BA3424" s="208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208">
        <v>4.0999999999999996</v>
      </c>
      <c r="G3425" s="208">
        <v>0.67800000000000005</v>
      </c>
      <c r="H3425" s="208">
        <v>0.66800000000000004</v>
      </c>
      <c r="I3425" s="221">
        <v>0.35099999999999998</v>
      </c>
      <c r="J3425" s="221"/>
      <c r="K3425" s="208">
        <v>4.7E-2</v>
      </c>
      <c r="L3425" s="24"/>
      <c r="M3425" s="24"/>
      <c r="N3425" s="24"/>
      <c r="O3425" s="24"/>
      <c r="P3425" s="208">
        <v>0.23699999999999999</v>
      </c>
      <c r="Q3425" s="208">
        <v>0.74</v>
      </c>
      <c r="R3425" s="208">
        <v>1.097</v>
      </c>
      <c r="S3425" s="208">
        <v>1.2629999999999999</v>
      </c>
      <c r="T3425" s="208">
        <v>1.22</v>
      </c>
      <c r="U3425" s="208">
        <v>0.67</v>
      </c>
      <c r="V3425" s="208">
        <v>0.23699999999999999</v>
      </c>
      <c r="W3425" s="24"/>
      <c r="X3425" s="24"/>
      <c r="Y3425" s="24"/>
      <c r="Z3425" s="24"/>
      <c r="AA3425" s="24"/>
      <c r="AB3425" s="208">
        <v>0.47599999999999998</v>
      </c>
      <c r="AC3425" s="208">
        <v>0.66300000000000003</v>
      </c>
      <c r="AD3425" s="208">
        <v>1.121</v>
      </c>
      <c r="AE3425" s="208">
        <v>1.1850000000000001</v>
      </c>
      <c r="AF3425" s="208">
        <v>0.91100000000000003</v>
      </c>
      <c r="AG3425" s="208">
        <v>0.66</v>
      </c>
      <c r="AH3425" s="208">
        <v>0.193</v>
      </c>
      <c r="AI3425" s="24"/>
      <c r="AJ3425" s="24"/>
      <c r="AK3425" s="24"/>
      <c r="AL3425" s="24"/>
      <c r="AM3425" s="24"/>
      <c r="AN3425" s="208">
        <v>0.26900000000000002</v>
      </c>
      <c r="AO3425" s="208">
        <v>0.92</v>
      </c>
      <c r="AP3425" s="208">
        <v>1.236</v>
      </c>
      <c r="AQ3425" s="208">
        <v>1.2569999999999999</v>
      </c>
      <c r="AR3425" s="208">
        <v>1.339</v>
      </c>
      <c r="AS3425" s="208">
        <v>0.78600000000000003</v>
      </c>
      <c r="AT3425" s="208">
        <v>0.26800000000000002</v>
      </c>
      <c r="AU3425" s="208">
        <v>6.4000000000000001E-2</v>
      </c>
      <c r="AV3425" s="24"/>
      <c r="AW3425" s="24"/>
      <c r="AX3425" s="24"/>
      <c r="AY3425" s="24"/>
      <c r="AZ3425" s="208">
        <v>0.13400000000000001</v>
      </c>
      <c r="BA3425" s="208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208">
        <v>68.2</v>
      </c>
      <c r="G3426" s="208">
        <v>27.146000000000001</v>
      </c>
      <c r="H3426" s="208">
        <v>29.369</v>
      </c>
      <c r="I3426" s="221">
        <v>18.71</v>
      </c>
      <c r="J3426" s="221"/>
      <c r="K3426" s="208">
        <v>1.222</v>
      </c>
      <c r="L3426" s="24"/>
      <c r="M3426" s="24"/>
      <c r="N3426" s="24"/>
      <c r="O3426" s="24"/>
      <c r="P3426" s="208">
        <v>25.600999999999999</v>
      </c>
      <c r="Q3426" s="208">
        <v>37.411000000000001</v>
      </c>
      <c r="R3426" s="208">
        <v>39.262</v>
      </c>
      <c r="S3426" s="208">
        <v>41.673999999999999</v>
      </c>
      <c r="T3426" s="208">
        <v>40.075000000000003</v>
      </c>
      <c r="U3426" s="208">
        <v>27.760999999999999</v>
      </c>
      <c r="V3426" s="208">
        <v>17.859000000000002</v>
      </c>
      <c r="W3426" s="208">
        <v>5.9020000000000001</v>
      </c>
      <c r="X3426" s="24"/>
      <c r="Y3426" s="24"/>
      <c r="Z3426" s="24"/>
      <c r="AA3426" s="24"/>
      <c r="AB3426" s="208">
        <v>34.209000000000003</v>
      </c>
      <c r="AC3426" s="208">
        <v>28.44</v>
      </c>
      <c r="AD3426" s="208">
        <v>42.625999999999998</v>
      </c>
      <c r="AE3426" s="208">
        <v>40.08</v>
      </c>
      <c r="AF3426" s="208">
        <v>42.015999999999998</v>
      </c>
      <c r="AG3426" s="208">
        <v>23.013000000000002</v>
      </c>
      <c r="AH3426" s="208">
        <v>18.344999999999999</v>
      </c>
      <c r="AI3426" s="208">
        <v>5.6280000000000001</v>
      </c>
      <c r="AJ3426" s="24"/>
      <c r="AK3426" s="24"/>
      <c r="AL3426" s="24"/>
      <c r="AM3426" s="24"/>
      <c r="AN3426" s="208">
        <v>24.506</v>
      </c>
      <c r="AO3426" s="208">
        <v>29.878</v>
      </c>
      <c r="AP3426" s="208">
        <v>27.428999999999998</v>
      </c>
      <c r="AQ3426" s="208">
        <v>36.451999999999998</v>
      </c>
      <c r="AR3426" s="208">
        <v>35</v>
      </c>
      <c r="AS3426" s="208">
        <v>43.970999999999997</v>
      </c>
      <c r="AT3426" s="208">
        <v>12.481999999999999</v>
      </c>
      <c r="AU3426" s="24"/>
      <c r="AV3426" s="24"/>
      <c r="AW3426" s="24"/>
      <c r="AX3426" s="24"/>
      <c r="AY3426" s="24"/>
      <c r="AZ3426" s="208">
        <v>28.704000000000001</v>
      </c>
      <c r="BA3426" s="208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208">
        <v>28.2</v>
      </c>
      <c r="H3427" s="208">
        <v>15.311999999999999</v>
      </c>
      <c r="I3427" s="221">
        <v>9.375</v>
      </c>
      <c r="J3427" s="221"/>
      <c r="K3427" s="208">
        <v>0.77900000000000003</v>
      </c>
      <c r="L3427" s="24"/>
      <c r="M3427" s="24"/>
      <c r="N3427" s="24"/>
      <c r="O3427" s="24"/>
      <c r="P3427" s="208">
        <v>10.535</v>
      </c>
      <c r="Q3427" s="208">
        <v>13.305</v>
      </c>
      <c r="R3427" s="208">
        <v>15.385</v>
      </c>
      <c r="S3427" s="208">
        <v>17.329999999999998</v>
      </c>
      <c r="T3427" s="208">
        <v>18.445</v>
      </c>
      <c r="U3427" s="208">
        <v>12.851000000000001</v>
      </c>
      <c r="V3427" s="208">
        <v>9.7260000000000009</v>
      </c>
      <c r="W3427" s="208">
        <v>0.80100000000000005</v>
      </c>
      <c r="X3427" s="24"/>
      <c r="Y3427" s="24"/>
      <c r="Z3427" s="24"/>
      <c r="AA3427" s="24"/>
      <c r="AB3427" s="208">
        <v>9.0500000000000007</v>
      </c>
      <c r="AC3427" s="208">
        <v>15.862</v>
      </c>
      <c r="AD3427" s="208">
        <v>15.683999999999999</v>
      </c>
      <c r="AE3427" s="208">
        <v>17.164000000000001</v>
      </c>
      <c r="AF3427" s="208">
        <v>14.477</v>
      </c>
      <c r="AG3427" s="208">
        <v>10.000999999999999</v>
      </c>
      <c r="AH3427" s="208">
        <v>7.1340000000000003</v>
      </c>
      <c r="AI3427" s="208">
        <v>3.008</v>
      </c>
      <c r="AJ3427" s="24"/>
      <c r="AK3427" s="24"/>
      <c r="AL3427" s="24"/>
      <c r="AM3427" s="24"/>
      <c r="AN3427" s="208">
        <v>12.147</v>
      </c>
      <c r="AO3427" s="208">
        <v>36.134999999999998</v>
      </c>
      <c r="AP3427" s="208">
        <v>22.722000000000001</v>
      </c>
      <c r="AQ3427" s="24"/>
      <c r="AR3427" s="208">
        <v>45.390999999999998</v>
      </c>
      <c r="AS3427" s="208">
        <v>20.212</v>
      </c>
      <c r="AT3427" s="208">
        <v>12.606999999999999</v>
      </c>
      <c r="AU3427" s="208">
        <v>6.7039999999999997</v>
      </c>
      <c r="AV3427" s="24"/>
      <c r="AW3427" s="24"/>
      <c r="AX3427" s="24"/>
      <c r="AY3427" s="24"/>
      <c r="AZ3427" s="208">
        <v>7.633</v>
      </c>
      <c r="BA3427" s="208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9">
        <v>1.78</v>
      </c>
      <c r="AP3428" s="209">
        <v>1.32</v>
      </c>
      <c r="AQ3428" s="209">
        <v>1.55</v>
      </c>
      <c r="AR3428" s="209">
        <v>1.5</v>
      </c>
      <c r="AS3428" s="209">
        <v>1.145</v>
      </c>
      <c r="AT3428" s="209">
        <v>0.48799999999999999</v>
      </c>
      <c r="AU3428" s="209">
        <v>0.39100000000000001</v>
      </c>
      <c r="AV3428" s="20"/>
      <c r="AW3428" s="20"/>
      <c r="AX3428" s="20"/>
      <c r="AY3428" s="209">
        <v>0.40100000000000002</v>
      </c>
      <c r="AZ3428" s="209">
        <v>0.75</v>
      </c>
      <c r="BA3428" s="209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08">
        <v>1.78</v>
      </c>
      <c r="AP3429" s="208">
        <v>1.32</v>
      </c>
      <c r="AQ3429" s="208">
        <v>1.55</v>
      </c>
      <c r="AR3429" s="208">
        <v>1.5</v>
      </c>
      <c r="AS3429" s="208">
        <v>1.145</v>
      </c>
      <c r="AT3429" s="208">
        <v>0.48799999999999999</v>
      </c>
      <c r="AU3429" s="208">
        <v>0.39100000000000001</v>
      </c>
      <c r="AV3429" s="24"/>
      <c r="AW3429" s="24"/>
      <c r="AX3429" s="24"/>
      <c r="AY3429" s="208">
        <v>0.40100000000000002</v>
      </c>
      <c r="AZ3429" s="208">
        <v>0.75</v>
      </c>
      <c r="BA3429" s="208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209">
        <v>6.4909999999999997</v>
      </c>
      <c r="G3430" s="209">
        <v>4.9020000000000001</v>
      </c>
      <c r="H3430" s="209">
        <v>5.1310000000000002</v>
      </c>
      <c r="I3430" s="224">
        <v>7.5110000000000001</v>
      </c>
      <c r="J3430" s="224"/>
      <c r="K3430" s="209">
        <v>8.5280000000000005</v>
      </c>
      <c r="L3430" s="209">
        <v>9.16</v>
      </c>
      <c r="M3430" s="209">
        <v>10.51</v>
      </c>
      <c r="N3430" s="209">
        <v>10.983000000000001</v>
      </c>
      <c r="O3430" s="209">
        <v>8.9009999999999998</v>
      </c>
      <c r="P3430" s="209">
        <v>8.3070000000000004</v>
      </c>
      <c r="Q3430" s="209">
        <v>5.85</v>
      </c>
      <c r="R3430" s="209">
        <v>13.553000000000001</v>
      </c>
      <c r="S3430" s="209">
        <v>7.4180000000000001</v>
      </c>
      <c r="T3430" s="209">
        <v>6.5</v>
      </c>
      <c r="U3430" s="209">
        <v>4.8079999999999998</v>
      </c>
      <c r="V3430" s="209">
        <v>37.026000000000003</v>
      </c>
      <c r="W3430" s="209">
        <v>12.863</v>
      </c>
      <c r="X3430" s="209">
        <v>11.234</v>
      </c>
      <c r="Y3430" s="209">
        <v>12.744999999999999</v>
      </c>
      <c r="Z3430" s="209">
        <v>11.191000000000001</v>
      </c>
      <c r="AA3430" s="209">
        <v>19.547000000000001</v>
      </c>
      <c r="AB3430" s="209">
        <v>10.135</v>
      </c>
      <c r="AC3430" s="209">
        <v>16.963999999999999</v>
      </c>
      <c r="AD3430" s="209">
        <v>11.637</v>
      </c>
      <c r="AE3430" s="209">
        <v>12.904999999999999</v>
      </c>
      <c r="AF3430" s="209">
        <v>11.593999999999999</v>
      </c>
      <c r="AG3430" s="209">
        <v>10.948</v>
      </c>
      <c r="AH3430" s="209">
        <v>12.481</v>
      </c>
      <c r="AI3430" s="209">
        <v>11.365</v>
      </c>
      <c r="AJ3430" s="209">
        <v>13.952999999999999</v>
      </c>
      <c r="AK3430" s="209">
        <v>12.821</v>
      </c>
      <c r="AL3430" s="209">
        <v>16.696999999999999</v>
      </c>
      <c r="AM3430" s="209">
        <v>1.542</v>
      </c>
      <c r="AN3430" s="209">
        <v>23.731999999999999</v>
      </c>
      <c r="AO3430" s="209">
        <v>16.948</v>
      </c>
      <c r="AP3430" s="209">
        <v>16.135000000000002</v>
      </c>
      <c r="AQ3430" s="209">
        <v>17.690000000000001</v>
      </c>
      <c r="AR3430" s="209">
        <v>15.382999999999999</v>
      </c>
      <c r="AS3430" s="209">
        <v>12.347</v>
      </c>
      <c r="AT3430" s="209">
        <v>13.135999999999999</v>
      </c>
      <c r="AU3430" s="209">
        <v>13.711</v>
      </c>
      <c r="AV3430" s="209">
        <v>11.943</v>
      </c>
      <c r="AW3430" s="209">
        <v>15.92</v>
      </c>
      <c r="AX3430" s="209">
        <v>9.6170000000000009</v>
      </c>
      <c r="AY3430" s="209">
        <v>11.756</v>
      </c>
      <c r="AZ3430" s="209">
        <v>11.792999999999999</v>
      </c>
      <c r="BA3430" s="209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08">
        <v>5.9</v>
      </c>
      <c r="S3431" s="24"/>
      <c r="T3431" s="24"/>
      <c r="U3431" s="24"/>
      <c r="V3431" s="208">
        <v>25.449000000000002</v>
      </c>
      <c r="W3431" s="208">
        <v>0.54700000000000004</v>
      </c>
      <c r="X3431" s="24"/>
      <c r="Y3431" s="24"/>
      <c r="Z3431" s="24"/>
      <c r="AA3431" s="24"/>
      <c r="AB3431" s="208">
        <v>2.234</v>
      </c>
      <c r="AC3431" s="208">
        <v>9.1509999999999998</v>
      </c>
      <c r="AD3431" s="208">
        <v>4.3639999999999999</v>
      </c>
      <c r="AE3431" s="208">
        <v>4.3810000000000002</v>
      </c>
      <c r="AF3431" s="208">
        <v>4.2370000000000001</v>
      </c>
      <c r="AG3431" s="208">
        <v>3.3380000000000001</v>
      </c>
      <c r="AH3431" s="208">
        <v>2.581</v>
      </c>
      <c r="AI3431" s="208">
        <v>1.7689999999999999</v>
      </c>
      <c r="AJ3431" s="24"/>
      <c r="AK3431" s="24"/>
      <c r="AL3431" s="24"/>
      <c r="AM3431" s="24"/>
      <c r="AN3431" s="208">
        <v>10</v>
      </c>
      <c r="AO3431" s="208">
        <v>6.8220000000000001</v>
      </c>
      <c r="AP3431" s="208">
        <v>4.4480000000000004</v>
      </c>
      <c r="AQ3431" s="208">
        <v>5.3330000000000002</v>
      </c>
      <c r="AR3431" s="208">
        <v>5.8040000000000003</v>
      </c>
      <c r="AS3431" s="208">
        <v>3.8260000000000001</v>
      </c>
      <c r="AT3431" s="208">
        <v>1.742</v>
      </c>
      <c r="AU3431" s="208">
        <v>0.95599999999999996</v>
      </c>
      <c r="AV3431" s="24"/>
      <c r="AW3431" s="24"/>
      <c r="AX3431" s="24"/>
      <c r="AY3431" s="208">
        <v>0.13600000000000001</v>
      </c>
      <c r="AZ3431" s="208">
        <v>2.4729999999999999</v>
      </c>
      <c r="BA3431" s="208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208">
        <v>6.4909999999999997</v>
      </c>
      <c r="G3432" s="208">
        <v>4.9020000000000001</v>
      </c>
      <c r="H3432" s="208">
        <v>5.1310000000000002</v>
      </c>
      <c r="I3432" s="221">
        <v>7.5110000000000001</v>
      </c>
      <c r="J3432" s="221"/>
      <c r="K3432" s="208">
        <v>8.5280000000000005</v>
      </c>
      <c r="L3432" s="208">
        <v>9.16</v>
      </c>
      <c r="M3432" s="208">
        <v>10.51</v>
      </c>
      <c r="N3432" s="208">
        <v>10.983000000000001</v>
      </c>
      <c r="O3432" s="208">
        <v>8.9009999999999998</v>
      </c>
      <c r="P3432" s="208">
        <v>8.3070000000000004</v>
      </c>
      <c r="Q3432" s="208">
        <v>5.85</v>
      </c>
      <c r="R3432" s="208">
        <v>7.6529999999999996</v>
      </c>
      <c r="S3432" s="208">
        <v>7.4180000000000001</v>
      </c>
      <c r="T3432" s="208">
        <v>6.5</v>
      </c>
      <c r="U3432" s="208">
        <v>4.8079999999999998</v>
      </c>
      <c r="V3432" s="208">
        <v>11.577</v>
      </c>
      <c r="W3432" s="208">
        <v>12.316000000000001</v>
      </c>
      <c r="X3432" s="208">
        <v>11.234</v>
      </c>
      <c r="Y3432" s="208">
        <v>12.744999999999999</v>
      </c>
      <c r="Z3432" s="208">
        <v>11.191000000000001</v>
      </c>
      <c r="AA3432" s="208">
        <v>19.547000000000001</v>
      </c>
      <c r="AB3432" s="208">
        <v>7.9009999999999998</v>
      </c>
      <c r="AC3432" s="208">
        <v>7.8129999999999997</v>
      </c>
      <c r="AD3432" s="208">
        <v>7.2729999999999997</v>
      </c>
      <c r="AE3432" s="208">
        <v>8.5239999999999991</v>
      </c>
      <c r="AF3432" s="208">
        <v>7.3570000000000002</v>
      </c>
      <c r="AG3432" s="208">
        <v>7.61</v>
      </c>
      <c r="AH3432" s="208">
        <v>9.9</v>
      </c>
      <c r="AI3432" s="208">
        <v>9.5960000000000001</v>
      </c>
      <c r="AJ3432" s="208">
        <v>13.952999999999999</v>
      </c>
      <c r="AK3432" s="208">
        <v>12.821</v>
      </c>
      <c r="AL3432" s="208">
        <v>16.696999999999999</v>
      </c>
      <c r="AM3432" s="208">
        <v>1.542</v>
      </c>
      <c r="AN3432" s="208">
        <v>13.731999999999999</v>
      </c>
      <c r="AO3432" s="208">
        <v>10.125999999999999</v>
      </c>
      <c r="AP3432" s="208">
        <v>11.686999999999999</v>
      </c>
      <c r="AQ3432" s="208">
        <v>12.356999999999999</v>
      </c>
      <c r="AR3432" s="208">
        <v>9.5790000000000006</v>
      </c>
      <c r="AS3432" s="208">
        <v>8.5210000000000008</v>
      </c>
      <c r="AT3432" s="208">
        <v>11.394</v>
      </c>
      <c r="AU3432" s="208">
        <v>12.755000000000001</v>
      </c>
      <c r="AV3432" s="208">
        <v>11.943</v>
      </c>
      <c r="AW3432" s="208">
        <v>15.92</v>
      </c>
      <c r="AX3432" s="208">
        <v>9.6170000000000009</v>
      </c>
      <c r="AY3432" s="208">
        <v>11.62</v>
      </c>
      <c r="AZ3432" s="208">
        <v>9.32</v>
      </c>
      <c r="BA3432" s="208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209">
        <v>142.74</v>
      </c>
      <c r="G3433" s="209">
        <v>125.685</v>
      </c>
      <c r="H3433" s="209">
        <v>124.492</v>
      </c>
      <c r="I3433" s="224">
        <v>88.486000000000004</v>
      </c>
      <c r="J3433" s="224"/>
      <c r="K3433" s="209">
        <v>78.688000000000002</v>
      </c>
      <c r="L3433" s="20"/>
      <c r="M3433" s="20"/>
      <c r="N3433" s="20"/>
      <c r="O3433" s="209">
        <v>41.008000000000003</v>
      </c>
      <c r="P3433" s="209">
        <v>143.464</v>
      </c>
      <c r="Q3433" s="209">
        <v>198.68899999999999</v>
      </c>
      <c r="R3433" s="209">
        <v>217.08199999999999</v>
      </c>
      <c r="S3433" s="209">
        <v>210.96899999999999</v>
      </c>
      <c r="T3433" s="209">
        <v>215.74199999999999</v>
      </c>
      <c r="U3433" s="209">
        <v>176.214</v>
      </c>
      <c r="V3433" s="209">
        <v>127.80800000000001</v>
      </c>
      <c r="W3433" s="209">
        <v>14.04</v>
      </c>
      <c r="X3433" s="20"/>
      <c r="Y3433" s="209">
        <v>2.0350000000000001</v>
      </c>
      <c r="Z3433" s="209">
        <v>1.3680000000000001</v>
      </c>
      <c r="AA3433" s="209">
        <v>6.8079999999999998</v>
      </c>
      <c r="AB3433" s="209">
        <v>61.488</v>
      </c>
      <c r="AC3433" s="209">
        <v>186.29</v>
      </c>
      <c r="AD3433" s="209">
        <v>194.99</v>
      </c>
      <c r="AE3433" s="209">
        <v>169.49100000000001</v>
      </c>
      <c r="AF3433" s="209">
        <v>117.413</v>
      </c>
      <c r="AG3433" s="209">
        <v>67.254000000000005</v>
      </c>
      <c r="AH3433" s="209">
        <v>44.168999999999997</v>
      </c>
      <c r="AI3433" s="209">
        <v>22.677</v>
      </c>
      <c r="AJ3433" s="209">
        <v>2.6850000000000001</v>
      </c>
      <c r="AK3433" s="209">
        <v>39.576000000000001</v>
      </c>
      <c r="AL3433" s="209">
        <v>31.375</v>
      </c>
      <c r="AM3433" s="209">
        <v>10.167</v>
      </c>
      <c r="AN3433" s="209">
        <v>112.619</v>
      </c>
      <c r="AO3433" s="209">
        <v>170.065</v>
      </c>
      <c r="AP3433" s="209">
        <v>213.142</v>
      </c>
      <c r="AQ3433" s="209">
        <v>144.745</v>
      </c>
      <c r="AR3433" s="209">
        <v>183.45400000000001</v>
      </c>
      <c r="AS3433" s="209">
        <v>127.199</v>
      </c>
      <c r="AT3433" s="209">
        <v>89.847999999999999</v>
      </c>
      <c r="AU3433" s="209">
        <v>45.966999999999999</v>
      </c>
      <c r="AV3433" s="20"/>
      <c r="AW3433" s="20"/>
      <c r="AX3433" s="20"/>
      <c r="AY3433" s="209">
        <v>48.472999999999999</v>
      </c>
      <c r="AZ3433" s="209">
        <v>77.906999999999996</v>
      </c>
      <c r="BA3433" s="209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208">
        <v>22.702999999999999</v>
      </c>
      <c r="G3434" s="208">
        <v>24.283999999999999</v>
      </c>
      <c r="H3434" s="208">
        <v>26.648</v>
      </c>
      <c r="I3434" s="221">
        <v>18.474</v>
      </c>
      <c r="J3434" s="221"/>
      <c r="K3434" s="208">
        <v>7.9269999999999996</v>
      </c>
      <c r="L3434" s="24"/>
      <c r="M3434" s="24"/>
      <c r="N3434" s="24"/>
      <c r="O3434" s="24"/>
      <c r="P3434" s="208">
        <v>21.766999999999999</v>
      </c>
      <c r="Q3434" s="208">
        <v>30.038</v>
      </c>
      <c r="R3434" s="208">
        <v>32.091999999999999</v>
      </c>
      <c r="S3434" s="208">
        <v>27.689</v>
      </c>
      <c r="T3434" s="208">
        <v>28.405999999999999</v>
      </c>
      <c r="U3434" s="208">
        <v>27.731000000000002</v>
      </c>
      <c r="V3434" s="208">
        <v>19.091000000000001</v>
      </c>
      <c r="W3434" s="24"/>
      <c r="X3434" s="24"/>
      <c r="Y3434" s="24"/>
      <c r="Z3434" s="24"/>
      <c r="AA3434" s="24"/>
      <c r="AB3434" s="24"/>
      <c r="AC3434" s="208">
        <v>63.116999999999997</v>
      </c>
      <c r="AD3434" s="208">
        <v>31.677</v>
      </c>
      <c r="AE3434" s="208">
        <v>36.414000000000001</v>
      </c>
      <c r="AF3434" s="208">
        <v>33.432000000000002</v>
      </c>
      <c r="AG3434" s="208">
        <v>31.082999999999998</v>
      </c>
      <c r="AH3434" s="208">
        <v>17.998000000000001</v>
      </c>
      <c r="AI3434" s="208">
        <v>11.076000000000001</v>
      </c>
      <c r="AJ3434" s="208">
        <v>2.5350000000000001</v>
      </c>
      <c r="AK3434" s="24"/>
      <c r="AL3434" s="208">
        <v>4.67</v>
      </c>
      <c r="AM3434" s="208">
        <v>8.532</v>
      </c>
      <c r="AN3434" s="208">
        <v>21.265000000000001</v>
      </c>
      <c r="AO3434" s="208">
        <v>31.202000000000002</v>
      </c>
      <c r="AP3434" s="208">
        <v>47.485999999999997</v>
      </c>
      <c r="AQ3434" s="208">
        <v>25.911999999999999</v>
      </c>
      <c r="AR3434" s="208">
        <v>49.5</v>
      </c>
      <c r="AS3434" s="208">
        <v>28.672000000000001</v>
      </c>
      <c r="AT3434" s="208">
        <v>22.977</v>
      </c>
      <c r="AU3434" s="208">
        <v>8.2780000000000005</v>
      </c>
      <c r="AV3434" s="24"/>
      <c r="AW3434" s="24"/>
      <c r="AX3434" s="24"/>
      <c r="AY3434" s="208">
        <v>10.404999999999999</v>
      </c>
      <c r="AZ3434" s="208">
        <v>23.452999999999999</v>
      </c>
      <c r="BA3434" s="208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208">
        <v>120.03700000000001</v>
      </c>
      <c r="G3435" s="208">
        <v>101.401</v>
      </c>
      <c r="H3435" s="208">
        <v>97.843999999999994</v>
      </c>
      <c r="I3435" s="221">
        <v>70.012</v>
      </c>
      <c r="J3435" s="221"/>
      <c r="K3435" s="208">
        <v>70.760999999999996</v>
      </c>
      <c r="L3435" s="24"/>
      <c r="M3435" s="24"/>
      <c r="N3435" s="24"/>
      <c r="O3435" s="208">
        <v>41.008000000000003</v>
      </c>
      <c r="P3435" s="208">
        <v>121.697</v>
      </c>
      <c r="Q3435" s="208">
        <v>168.65100000000001</v>
      </c>
      <c r="R3435" s="208">
        <v>184.99</v>
      </c>
      <c r="S3435" s="208">
        <v>183.28</v>
      </c>
      <c r="T3435" s="208">
        <v>187.33600000000001</v>
      </c>
      <c r="U3435" s="208">
        <v>148.483</v>
      </c>
      <c r="V3435" s="208">
        <v>108.717</v>
      </c>
      <c r="W3435" s="208">
        <v>14.04</v>
      </c>
      <c r="X3435" s="24"/>
      <c r="Y3435" s="208">
        <v>2.0350000000000001</v>
      </c>
      <c r="Z3435" s="208">
        <v>1.3680000000000001</v>
      </c>
      <c r="AA3435" s="208">
        <v>6.8079999999999998</v>
      </c>
      <c r="AB3435" s="208">
        <v>61.488</v>
      </c>
      <c r="AC3435" s="208">
        <v>123.173</v>
      </c>
      <c r="AD3435" s="208">
        <v>163.31299999999999</v>
      </c>
      <c r="AE3435" s="208">
        <v>133.077</v>
      </c>
      <c r="AF3435" s="208">
        <v>83.980999999999995</v>
      </c>
      <c r="AG3435" s="208">
        <v>36.170999999999999</v>
      </c>
      <c r="AH3435" s="208">
        <v>26.170999999999999</v>
      </c>
      <c r="AI3435" s="208">
        <v>11.601000000000001</v>
      </c>
      <c r="AJ3435" s="208">
        <v>0.15</v>
      </c>
      <c r="AK3435" s="208">
        <v>39.576000000000001</v>
      </c>
      <c r="AL3435" s="208">
        <v>9.1999999999999998E-2</v>
      </c>
      <c r="AM3435" s="208">
        <v>1.635</v>
      </c>
      <c r="AN3435" s="208">
        <v>91.353999999999999</v>
      </c>
      <c r="AO3435" s="208">
        <v>138.863</v>
      </c>
      <c r="AP3435" s="208">
        <v>165.65600000000001</v>
      </c>
      <c r="AQ3435" s="208">
        <v>118.833</v>
      </c>
      <c r="AR3435" s="208">
        <v>133.95400000000001</v>
      </c>
      <c r="AS3435" s="208">
        <v>98.527000000000001</v>
      </c>
      <c r="AT3435" s="208">
        <v>62.235999999999997</v>
      </c>
      <c r="AU3435" s="208">
        <v>37.412999999999997</v>
      </c>
      <c r="AV3435" s="24"/>
      <c r="AW3435" s="24"/>
      <c r="AX3435" s="24"/>
      <c r="AY3435" s="208">
        <v>38.067999999999998</v>
      </c>
      <c r="AZ3435" s="208">
        <v>54.454000000000001</v>
      </c>
      <c r="BA3435" s="208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208">
        <v>4.6349999999999998</v>
      </c>
      <c r="AU3436" s="208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08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9">
        <v>3.2000000000000001E-2</v>
      </c>
      <c r="AG3438" s="209">
        <v>5.0000000000000001E-3</v>
      </c>
      <c r="AH3438" s="209">
        <v>7.0000000000000001E-3</v>
      </c>
      <c r="AI3438" s="209">
        <v>5.0000000000000001E-3</v>
      </c>
      <c r="AJ3438" s="209">
        <v>5.0000000000000001E-3</v>
      </c>
      <c r="AK3438" s="20"/>
      <c r="AL3438" s="209">
        <v>5.0000000000000001E-3</v>
      </c>
      <c r="AM3438" s="20"/>
      <c r="AN3438" s="209">
        <v>7.0000000000000001E-3</v>
      </c>
      <c r="AO3438" s="209">
        <v>3.0000000000000001E-3</v>
      </c>
      <c r="AP3438" s="209">
        <v>4.0000000000000001E-3</v>
      </c>
      <c r="AQ3438" s="20"/>
      <c r="AR3438" s="209">
        <v>0.01</v>
      </c>
      <c r="AS3438" s="20"/>
      <c r="AT3438" s="209">
        <v>0.02</v>
      </c>
      <c r="AU3438" s="20"/>
      <c r="AV3438" s="209">
        <v>8.9999999999999993E-3</v>
      </c>
      <c r="AW3438" s="209">
        <v>6.0000000000000001E-3</v>
      </c>
      <c r="AX3438" s="209">
        <v>5.0000000000000001E-3</v>
      </c>
      <c r="AY3438" s="20"/>
      <c r="AZ3438" s="209">
        <v>7.0000000000000001E-3</v>
      </c>
      <c r="BA3438" s="209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08">
        <v>3.2000000000000001E-2</v>
      </c>
      <c r="AG3439" s="208">
        <v>5.0000000000000001E-3</v>
      </c>
      <c r="AH3439" s="208">
        <v>7.0000000000000001E-3</v>
      </c>
      <c r="AI3439" s="208">
        <v>5.0000000000000001E-3</v>
      </c>
      <c r="AJ3439" s="208">
        <v>5.0000000000000001E-3</v>
      </c>
      <c r="AK3439" s="24"/>
      <c r="AL3439" s="208">
        <v>5.0000000000000001E-3</v>
      </c>
      <c r="AM3439" s="24"/>
      <c r="AN3439" s="208">
        <v>7.0000000000000001E-3</v>
      </c>
      <c r="AO3439" s="208">
        <v>3.0000000000000001E-3</v>
      </c>
      <c r="AP3439" s="208">
        <v>4.0000000000000001E-3</v>
      </c>
      <c r="AQ3439" s="24"/>
      <c r="AR3439" s="208">
        <v>0.01</v>
      </c>
      <c r="AS3439" s="24"/>
      <c r="AT3439" s="208">
        <v>0.02</v>
      </c>
      <c r="AU3439" s="24"/>
      <c r="AV3439" s="208">
        <v>8.9999999999999993E-3</v>
      </c>
      <c r="AW3439" s="208">
        <v>6.0000000000000001E-3</v>
      </c>
      <c r="AX3439" s="208">
        <v>5.0000000000000001E-3</v>
      </c>
      <c r="AY3439" s="24"/>
      <c r="AZ3439" s="208">
        <v>7.0000000000000001E-3</v>
      </c>
      <c r="BA3439" s="208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209">
        <v>16.622</v>
      </c>
      <c r="I3440" s="224">
        <v>6.258</v>
      </c>
      <c r="J3440" s="224"/>
      <c r="K3440" s="20"/>
      <c r="L3440" s="20"/>
      <c r="M3440" s="20"/>
      <c r="N3440" s="20"/>
      <c r="O3440" s="20"/>
      <c r="P3440" s="209">
        <v>16.888000000000002</v>
      </c>
      <c r="Q3440" s="209">
        <v>4.6440000000000001</v>
      </c>
      <c r="R3440" s="209">
        <v>9.91</v>
      </c>
      <c r="S3440" s="209">
        <v>11.195</v>
      </c>
      <c r="T3440" s="209">
        <v>13.605</v>
      </c>
      <c r="U3440" s="209">
        <v>4.827</v>
      </c>
      <c r="V3440" s="209">
        <v>5.2329999999999997</v>
      </c>
      <c r="W3440" s="209">
        <v>2.2410000000000001</v>
      </c>
      <c r="X3440" s="209">
        <v>0.17299999999999999</v>
      </c>
      <c r="Y3440" s="20"/>
      <c r="Z3440" s="20"/>
      <c r="AA3440" s="20"/>
      <c r="AB3440" s="209">
        <v>4.4080000000000004</v>
      </c>
      <c r="AC3440" s="209">
        <v>11.874000000000001</v>
      </c>
      <c r="AD3440" s="209">
        <v>8.8040000000000003</v>
      </c>
      <c r="AE3440" s="209">
        <v>13.625999999999999</v>
      </c>
      <c r="AF3440" s="209">
        <v>13.93</v>
      </c>
      <c r="AG3440" s="209">
        <v>5.3209999999999997</v>
      </c>
      <c r="AH3440" s="209">
        <v>4.1669999999999998</v>
      </c>
      <c r="AI3440" s="209">
        <v>2.8119999999999998</v>
      </c>
      <c r="AJ3440" s="209">
        <v>0.154</v>
      </c>
      <c r="AK3440" s="20"/>
      <c r="AL3440" s="20"/>
      <c r="AM3440" s="20"/>
      <c r="AN3440" s="209">
        <v>6.1529999999999996</v>
      </c>
      <c r="AO3440" s="209">
        <v>9.3810000000000002</v>
      </c>
      <c r="AP3440" s="209">
        <v>14.068</v>
      </c>
      <c r="AQ3440" s="209">
        <v>13.782</v>
      </c>
      <c r="AR3440" s="209">
        <v>14.247</v>
      </c>
      <c r="AS3440" s="209">
        <v>10.092000000000001</v>
      </c>
      <c r="AT3440" s="209">
        <v>5.0780000000000003</v>
      </c>
      <c r="AU3440" s="209">
        <v>2.3079999999999998</v>
      </c>
      <c r="AV3440" s="20"/>
      <c r="AW3440" s="20"/>
      <c r="AX3440" s="20"/>
      <c r="AY3440" s="209">
        <v>1.764</v>
      </c>
      <c r="AZ3440" s="209">
        <v>3.4409999999999998</v>
      </c>
      <c r="BA3440" s="209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208">
        <v>16.622</v>
      </c>
      <c r="I3441" s="221">
        <v>6.258</v>
      </c>
      <c r="J3441" s="221"/>
      <c r="K3441" s="24"/>
      <c r="L3441" s="24"/>
      <c r="M3441" s="24"/>
      <c r="N3441" s="24"/>
      <c r="O3441" s="24"/>
      <c r="P3441" s="208">
        <v>16.888000000000002</v>
      </c>
      <c r="Q3441" s="208">
        <v>4.6440000000000001</v>
      </c>
      <c r="R3441" s="208">
        <v>9.91</v>
      </c>
      <c r="S3441" s="208">
        <v>11.195</v>
      </c>
      <c r="T3441" s="208">
        <v>13.605</v>
      </c>
      <c r="U3441" s="208">
        <v>4.827</v>
      </c>
      <c r="V3441" s="208">
        <v>5.2329999999999997</v>
      </c>
      <c r="W3441" s="208">
        <v>2.2410000000000001</v>
      </c>
      <c r="X3441" s="208">
        <v>0.17299999999999999</v>
      </c>
      <c r="Y3441" s="24"/>
      <c r="Z3441" s="24"/>
      <c r="AA3441" s="24"/>
      <c r="AB3441" s="208">
        <v>4.4080000000000004</v>
      </c>
      <c r="AC3441" s="208">
        <v>11.874000000000001</v>
      </c>
      <c r="AD3441" s="208">
        <v>8.8040000000000003</v>
      </c>
      <c r="AE3441" s="208">
        <v>13.625999999999999</v>
      </c>
      <c r="AF3441" s="208">
        <v>13.93</v>
      </c>
      <c r="AG3441" s="208">
        <v>5.3209999999999997</v>
      </c>
      <c r="AH3441" s="208">
        <v>4.1669999999999998</v>
      </c>
      <c r="AI3441" s="208">
        <v>2.8119999999999998</v>
      </c>
      <c r="AJ3441" s="208">
        <v>0.154</v>
      </c>
      <c r="AK3441" s="24"/>
      <c r="AL3441" s="24"/>
      <c r="AM3441" s="24"/>
      <c r="AN3441" s="208">
        <v>6.1529999999999996</v>
      </c>
      <c r="AO3441" s="208">
        <v>9.3810000000000002</v>
      </c>
      <c r="AP3441" s="208">
        <v>14.068</v>
      </c>
      <c r="AQ3441" s="208">
        <v>13.782</v>
      </c>
      <c r="AR3441" s="208">
        <v>14.247</v>
      </c>
      <c r="AS3441" s="208">
        <v>10.092000000000001</v>
      </c>
      <c r="AT3441" s="208">
        <v>5.0780000000000003</v>
      </c>
      <c r="AU3441" s="208">
        <v>2.3079999999999998</v>
      </c>
      <c r="AV3441" s="24"/>
      <c r="AW3441" s="24"/>
      <c r="AX3441" s="24"/>
      <c r="AY3441" s="208">
        <v>1.764</v>
      </c>
      <c r="AZ3441" s="208">
        <v>3.4409999999999998</v>
      </c>
      <c r="BA3441" s="208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209">
        <v>20.146000000000001</v>
      </c>
      <c r="G3442" s="209">
        <v>18.725999999999999</v>
      </c>
      <c r="H3442" s="209">
        <v>14.499000000000001</v>
      </c>
      <c r="I3442" s="224">
        <v>7.3419999999999996</v>
      </c>
      <c r="J3442" s="224"/>
      <c r="K3442" s="209">
        <v>2.85</v>
      </c>
      <c r="L3442" s="209">
        <v>1.0109999999999999</v>
      </c>
      <c r="M3442" s="209">
        <v>0.76500000000000001</v>
      </c>
      <c r="N3442" s="209">
        <v>1.8049999999999999</v>
      </c>
      <c r="O3442" s="209">
        <v>1.633</v>
      </c>
      <c r="P3442" s="209">
        <v>9.4719999999999995</v>
      </c>
      <c r="Q3442" s="209">
        <v>13.750999999999999</v>
      </c>
      <c r="R3442" s="209">
        <v>21.876999999999999</v>
      </c>
      <c r="S3442" s="209">
        <v>19.181999999999999</v>
      </c>
      <c r="T3442" s="209">
        <v>18.555</v>
      </c>
      <c r="U3442" s="209">
        <v>12.252000000000001</v>
      </c>
      <c r="V3442" s="209">
        <v>6.3840000000000003</v>
      </c>
      <c r="W3442" s="209">
        <v>2.6469999999999998</v>
      </c>
      <c r="X3442" s="209">
        <v>1.3029999999999999</v>
      </c>
      <c r="Y3442" s="209">
        <v>0.84</v>
      </c>
      <c r="Z3442" s="209">
        <v>0.52</v>
      </c>
      <c r="AA3442" s="209">
        <v>2.6539999999999999</v>
      </c>
      <c r="AB3442" s="209">
        <v>10.217000000000001</v>
      </c>
      <c r="AC3442" s="209">
        <v>13.425000000000001</v>
      </c>
      <c r="AD3442" s="209">
        <v>22.271000000000001</v>
      </c>
      <c r="AE3442" s="209">
        <v>22.529</v>
      </c>
      <c r="AF3442" s="209">
        <v>17.594999999999999</v>
      </c>
      <c r="AG3442" s="209">
        <v>11.288</v>
      </c>
      <c r="AH3442" s="209">
        <v>4.4420000000000002</v>
      </c>
      <c r="AI3442" s="209">
        <v>3.9449999999999998</v>
      </c>
      <c r="AJ3442" s="209">
        <v>0.51900000000000002</v>
      </c>
      <c r="AK3442" s="209">
        <v>0.56899999999999995</v>
      </c>
      <c r="AL3442" s="209">
        <v>1.123</v>
      </c>
      <c r="AM3442" s="209">
        <v>0.46100000000000002</v>
      </c>
      <c r="AN3442" s="209">
        <v>13.361000000000001</v>
      </c>
      <c r="AO3442" s="209">
        <v>17.841999999999999</v>
      </c>
      <c r="AP3442" s="209">
        <v>21.18</v>
      </c>
      <c r="AQ3442" s="209">
        <v>21.588000000000001</v>
      </c>
      <c r="AR3442" s="209">
        <v>20.498000000000001</v>
      </c>
      <c r="AS3442" s="209">
        <v>16.959</v>
      </c>
      <c r="AT3442" s="209">
        <v>8.5619999999999994</v>
      </c>
      <c r="AU3442" s="209">
        <v>2.9169999999999998</v>
      </c>
      <c r="AV3442" s="209">
        <v>0.68300000000000005</v>
      </c>
      <c r="AW3442" s="209">
        <v>0.47</v>
      </c>
      <c r="AX3442" s="209">
        <v>0.57299999999999995</v>
      </c>
      <c r="AY3442" s="209">
        <v>4.0970000000000004</v>
      </c>
      <c r="AZ3442" s="209">
        <v>9.516</v>
      </c>
      <c r="BA3442" s="209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208">
        <v>19.861999999999998</v>
      </c>
      <c r="G3443" s="208">
        <v>18.204999999999998</v>
      </c>
      <c r="H3443" s="208">
        <v>13.369</v>
      </c>
      <c r="I3443" s="221">
        <v>6.7590000000000003</v>
      </c>
      <c r="J3443" s="221"/>
      <c r="K3443" s="208">
        <v>2.5009999999999999</v>
      </c>
      <c r="L3443" s="208">
        <v>0.60699999999999998</v>
      </c>
      <c r="M3443" s="24"/>
      <c r="N3443" s="24"/>
      <c r="O3443" s="208">
        <v>1.633</v>
      </c>
      <c r="P3443" s="208">
        <v>8.3439999999999994</v>
      </c>
      <c r="Q3443" s="208">
        <v>13.016999999999999</v>
      </c>
      <c r="R3443" s="208">
        <v>20.475000000000001</v>
      </c>
      <c r="S3443" s="208">
        <v>18.169</v>
      </c>
      <c r="T3443" s="208">
        <v>17.422999999999998</v>
      </c>
      <c r="U3443" s="208">
        <v>11.528</v>
      </c>
      <c r="V3443" s="208">
        <v>5.9880000000000004</v>
      </c>
      <c r="W3443" s="208">
        <v>2.302</v>
      </c>
      <c r="X3443" s="208">
        <v>0.749</v>
      </c>
      <c r="Y3443" s="208">
        <v>0.32200000000000001</v>
      </c>
      <c r="Z3443" s="24"/>
      <c r="AA3443" s="208">
        <v>2.2210000000000001</v>
      </c>
      <c r="AB3443" s="208">
        <v>9.8610000000000007</v>
      </c>
      <c r="AC3443" s="208">
        <v>12.829000000000001</v>
      </c>
      <c r="AD3443" s="208">
        <v>21.08</v>
      </c>
      <c r="AE3443" s="208">
        <v>21.594000000000001</v>
      </c>
      <c r="AF3443" s="208">
        <v>16.577999999999999</v>
      </c>
      <c r="AG3443" s="208">
        <v>10.786</v>
      </c>
      <c r="AH3443" s="208">
        <v>3.9950000000000001</v>
      </c>
      <c r="AI3443" s="208">
        <v>3.552</v>
      </c>
      <c r="AJ3443" s="24"/>
      <c r="AK3443" s="24"/>
      <c r="AL3443" s="24"/>
      <c r="AM3443" s="24"/>
      <c r="AN3443" s="208">
        <v>12.226000000000001</v>
      </c>
      <c r="AO3443" s="208">
        <v>17.221</v>
      </c>
      <c r="AP3443" s="208">
        <v>20.48</v>
      </c>
      <c r="AQ3443" s="208">
        <v>20.398</v>
      </c>
      <c r="AR3443" s="208">
        <v>19.277999999999999</v>
      </c>
      <c r="AS3443" s="208">
        <v>16</v>
      </c>
      <c r="AT3443" s="208">
        <v>8.1430000000000007</v>
      </c>
      <c r="AU3443" s="208">
        <v>2.5230000000000001</v>
      </c>
      <c r="AV3443" s="208">
        <v>0.193</v>
      </c>
      <c r="AW3443" s="24"/>
      <c r="AX3443" s="24"/>
      <c r="AY3443" s="208">
        <v>3.661</v>
      </c>
      <c r="AZ3443" s="208">
        <v>8.8699999999999992</v>
      </c>
      <c r="BA3443" s="208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208">
        <v>0.28399999999999997</v>
      </c>
      <c r="G3444" s="208">
        <v>0.104</v>
      </c>
      <c r="H3444" s="208">
        <v>0.1</v>
      </c>
      <c r="I3444" s="221">
        <v>6.4000000000000001E-2</v>
      </c>
      <c r="J3444" s="221"/>
      <c r="K3444" s="24"/>
      <c r="L3444" s="24"/>
      <c r="M3444" s="24"/>
      <c r="N3444" s="24"/>
      <c r="O3444" s="24"/>
      <c r="P3444" s="208">
        <v>0.29799999999999999</v>
      </c>
      <c r="Q3444" s="208">
        <v>0.41499999999999998</v>
      </c>
      <c r="R3444" s="208">
        <v>1.0209999999999999</v>
      </c>
      <c r="S3444" s="208">
        <v>0.68300000000000005</v>
      </c>
      <c r="T3444" s="208">
        <v>0.746</v>
      </c>
      <c r="U3444" s="208">
        <v>0.35199999999999998</v>
      </c>
      <c r="V3444" s="24"/>
      <c r="W3444" s="24"/>
      <c r="X3444" s="24"/>
      <c r="Y3444" s="24"/>
      <c r="Z3444" s="24"/>
      <c r="AA3444" s="24"/>
      <c r="AB3444" s="24"/>
      <c r="AC3444" s="208">
        <v>0.248</v>
      </c>
      <c r="AD3444" s="208">
        <v>0.73199999999999998</v>
      </c>
      <c r="AE3444" s="208">
        <v>0.55200000000000005</v>
      </c>
      <c r="AF3444" s="208">
        <v>0.58799999999999997</v>
      </c>
      <c r="AG3444" s="208">
        <v>0.11700000000000001</v>
      </c>
      <c r="AH3444" s="24"/>
      <c r="AI3444" s="24"/>
      <c r="AJ3444" s="24"/>
      <c r="AK3444" s="24"/>
      <c r="AL3444" s="24"/>
      <c r="AM3444" s="24"/>
      <c r="AN3444" s="208">
        <v>7.2999999999999995E-2</v>
      </c>
      <c r="AO3444" s="208">
        <v>0.13500000000000001</v>
      </c>
      <c r="AP3444" s="208">
        <v>0.13600000000000001</v>
      </c>
      <c r="AQ3444" s="208">
        <v>0.51500000000000001</v>
      </c>
      <c r="AR3444" s="208">
        <v>0.56899999999999995</v>
      </c>
      <c r="AS3444" s="208">
        <v>0.47699999999999998</v>
      </c>
      <c r="AT3444" s="24"/>
      <c r="AU3444" s="24"/>
      <c r="AV3444" s="24"/>
      <c r="AW3444" s="24"/>
      <c r="AX3444" s="24"/>
      <c r="AY3444" s="24"/>
      <c r="AZ3444" s="208">
        <v>0.16400000000000001</v>
      </c>
      <c r="BA3444" s="208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208">
        <v>0.41699999999999998</v>
      </c>
      <c r="H3445" s="208">
        <v>1.03</v>
      </c>
      <c r="I3445" s="221">
        <v>0.51900000000000002</v>
      </c>
      <c r="J3445" s="221"/>
      <c r="K3445" s="208">
        <v>0.34899999999999998</v>
      </c>
      <c r="L3445" s="208">
        <v>0.40400000000000003</v>
      </c>
      <c r="M3445" s="208">
        <v>0.76500000000000001</v>
      </c>
      <c r="N3445" s="208">
        <v>1.8049999999999999</v>
      </c>
      <c r="O3445" s="24"/>
      <c r="P3445" s="208">
        <v>0.83</v>
      </c>
      <c r="Q3445" s="208">
        <v>0.31900000000000001</v>
      </c>
      <c r="R3445" s="208">
        <v>0.38100000000000001</v>
      </c>
      <c r="S3445" s="208">
        <v>0.33</v>
      </c>
      <c r="T3445" s="208">
        <v>0.38600000000000001</v>
      </c>
      <c r="U3445" s="208">
        <v>0.372</v>
      </c>
      <c r="V3445" s="208">
        <v>0.39600000000000002</v>
      </c>
      <c r="W3445" s="208">
        <v>0.34499999999999997</v>
      </c>
      <c r="X3445" s="208">
        <v>0.55400000000000005</v>
      </c>
      <c r="Y3445" s="208">
        <v>0.51800000000000002</v>
      </c>
      <c r="Z3445" s="208">
        <v>0.52</v>
      </c>
      <c r="AA3445" s="208">
        <v>0.433</v>
      </c>
      <c r="AB3445" s="208">
        <v>0.35599999999999998</v>
      </c>
      <c r="AC3445" s="208">
        <v>0.34799999999999998</v>
      </c>
      <c r="AD3445" s="208">
        <v>0.45900000000000002</v>
      </c>
      <c r="AE3445" s="208">
        <v>0.38300000000000001</v>
      </c>
      <c r="AF3445" s="208">
        <v>0.42899999999999999</v>
      </c>
      <c r="AG3445" s="208">
        <v>0.38500000000000001</v>
      </c>
      <c r="AH3445" s="208">
        <v>0.44700000000000001</v>
      </c>
      <c r="AI3445" s="208">
        <v>0.39300000000000002</v>
      </c>
      <c r="AJ3445" s="208">
        <v>0.51900000000000002</v>
      </c>
      <c r="AK3445" s="208">
        <v>0.56899999999999995</v>
      </c>
      <c r="AL3445" s="208">
        <v>1.123</v>
      </c>
      <c r="AM3445" s="208">
        <v>0.46100000000000002</v>
      </c>
      <c r="AN3445" s="208">
        <v>1.0620000000000001</v>
      </c>
      <c r="AO3445" s="208">
        <v>0.48599999999999999</v>
      </c>
      <c r="AP3445" s="208">
        <v>0.56399999999999995</v>
      </c>
      <c r="AQ3445" s="208">
        <v>0.67500000000000004</v>
      </c>
      <c r="AR3445" s="208">
        <v>0.65100000000000002</v>
      </c>
      <c r="AS3445" s="208">
        <v>0.48199999999999998</v>
      </c>
      <c r="AT3445" s="208">
        <v>0.41899999999999998</v>
      </c>
      <c r="AU3445" s="208">
        <v>0.39400000000000002</v>
      </c>
      <c r="AV3445" s="208">
        <v>0.49</v>
      </c>
      <c r="AW3445" s="208">
        <v>0.47</v>
      </c>
      <c r="AX3445" s="208">
        <v>0.57299999999999995</v>
      </c>
      <c r="AY3445" s="208">
        <v>0.436</v>
      </c>
      <c r="AZ3445" s="208">
        <v>0.48199999999999998</v>
      </c>
      <c r="BA3445" s="208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209">
        <v>7.8689999999999998</v>
      </c>
      <c r="G3446" s="20"/>
      <c r="H3446" s="209">
        <v>10</v>
      </c>
      <c r="I3446" s="224">
        <v>5</v>
      </c>
      <c r="J3446" s="224"/>
      <c r="K3446" s="20"/>
      <c r="L3446" s="20"/>
      <c r="M3446" s="20"/>
      <c r="N3446" s="20"/>
      <c r="O3446" s="209">
        <v>10.512</v>
      </c>
      <c r="P3446" s="209">
        <v>3.2749999999999999</v>
      </c>
      <c r="Q3446" s="209">
        <v>7.23</v>
      </c>
      <c r="R3446" s="209">
        <v>6.6079999999999997</v>
      </c>
      <c r="S3446" s="209">
        <v>11.13</v>
      </c>
      <c r="T3446" s="209">
        <v>11</v>
      </c>
      <c r="U3446" s="209">
        <v>4.6689999999999996</v>
      </c>
      <c r="V3446" s="209">
        <v>2.0870000000000002</v>
      </c>
      <c r="W3446" s="209">
        <v>2.1379999999999999</v>
      </c>
      <c r="X3446" s="20"/>
      <c r="Y3446" s="20"/>
      <c r="Z3446" s="209">
        <v>2.1509999999999998</v>
      </c>
      <c r="AA3446" s="209">
        <v>2.3050000000000002</v>
      </c>
      <c r="AB3446" s="20"/>
      <c r="AC3446" s="209">
        <v>10.236000000000001</v>
      </c>
      <c r="AD3446" s="209">
        <v>8.4580000000000002</v>
      </c>
      <c r="AE3446" s="209">
        <v>10.224</v>
      </c>
      <c r="AF3446" s="209">
        <v>12.707000000000001</v>
      </c>
      <c r="AG3446" s="209">
        <v>19.818000000000001</v>
      </c>
      <c r="AH3446" s="209">
        <v>3.335</v>
      </c>
      <c r="AI3446" s="209">
        <v>2.0859999999999999</v>
      </c>
      <c r="AJ3446" s="209">
        <v>0.73299999999999998</v>
      </c>
      <c r="AK3446" s="20"/>
      <c r="AL3446" s="209">
        <v>0.94299999999999995</v>
      </c>
      <c r="AM3446" s="209">
        <v>1.5189999999999999</v>
      </c>
      <c r="AN3446" s="209">
        <v>3.9239999999999999</v>
      </c>
      <c r="AO3446" s="209">
        <v>7.86</v>
      </c>
      <c r="AP3446" s="209">
        <v>7.859</v>
      </c>
      <c r="AQ3446" s="209">
        <v>9.5500000000000007</v>
      </c>
      <c r="AR3446" s="209">
        <v>9.2449999999999992</v>
      </c>
      <c r="AS3446" s="209">
        <v>5.9790000000000001</v>
      </c>
      <c r="AT3446" s="209">
        <v>5.601</v>
      </c>
      <c r="AU3446" s="209">
        <v>1.2130000000000001</v>
      </c>
      <c r="AV3446" s="209">
        <v>0.41</v>
      </c>
      <c r="AW3446" s="20"/>
      <c r="AX3446" s="20"/>
      <c r="AY3446" s="209">
        <v>2.8029999999999999</v>
      </c>
      <c r="AZ3446" s="209">
        <v>3.0249999999999999</v>
      </c>
      <c r="BA3446" s="209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208">
        <v>7.8689999999999998</v>
      </c>
      <c r="G3447" s="24"/>
      <c r="H3447" s="208">
        <v>10</v>
      </c>
      <c r="I3447" s="221">
        <v>5</v>
      </c>
      <c r="J3447" s="221"/>
      <c r="K3447" s="24"/>
      <c r="L3447" s="24"/>
      <c r="M3447" s="24"/>
      <c r="N3447" s="24"/>
      <c r="O3447" s="208">
        <v>10.512</v>
      </c>
      <c r="P3447" s="208">
        <v>3.2749999999999999</v>
      </c>
      <c r="Q3447" s="208">
        <v>7.23</v>
      </c>
      <c r="R3447" s="208">
        <v>6.6079999999999997</v>
      </c>
      <c r="S3447" s="208">
        <v>11.13</v>
      </c>
      <c r="T3447" s="208">
        <v>11</v>
      </c>
      <c r="U3447" s="208">
        <v>4.6689999999999996</v>
      </c>
      <c r="V3447" s="208">
        <v>2.0870000000000002</v>
      </c>
      <c r="W3447" s="208">
        <v>2.1379999999999999</v>
      </c>
      <c r="X3447" s="24"/>
      <c r="Y3447" s="24"/>
      <c r="Z3447" s="208">
        <v>2.1509999999999998</v>
      </c>
      <c r="AA3447" s="208">
        <v>2.3050000000000002</v>
      </c>
      <c r="AB3447" s="24"/>
      <c r="AC3447" s="208">
        <v>10.236000000000001</v>
      </c>
      <c r="AD3447" s="208">
        <v>8.4580000000000002</v>
      </c>
      <c r="AE3447" s="208">
        <v>10.224</v>
      </c>
      <c r="AF3447" s="208">
        <v>12.707000000000001</v>
      </c>
      <c r="AG3447" s="208">
        <v>19.818000000000001</v>
      </c>
      <c r="AH3447" s="208">
        <v>3.335</v>
      </c>
      <c r="AI3447" s="208">
        <v>2.0859999999999999</v>
      </c>
      <c r="AJ3447" s="208">
        <v>0.73299999999999998</v>
      </c>
      <c r="AK3447" s="24"/>
      <c r="AL3447" s="208">
        <v>0.94299999999999995</v>
      </c>
      <c r="AM3447" s="208">
        <v>1.5189999999999999</v>
      </c>
      <c r="AN3447" s="208">
        <v>3.9239999999999999</v>
      </c>
      <c r="AO3447" s="208">
        <v>7.86</v>
      </c>
      <c r="AP3447" s="208">
        <v>7.859</v>
      </c>
      <c r="AQ3447" s="208">
        <v>9.5500000000000007</v>
      </c>
      <c r="AR3447" s="208">
        <v>9.2449999999999992</v>
      </c>
      <c r="AS3447" s="208">
        <v>5.9790000000000001</v>
      </c>
      <c r="AT3447" s="208">
        <v>5.601</v>
      </c>
      <c r="AU3447" s="208">
        <v>1.2130000000000001</v>
      </c>
      <c r="AV3447" s="208">
        <v>0.41</v>
      </c>
      <c r="AW3447" s="24"/>
      <c r="AX3447" s="24"/>
      <c r="AY3447" s="208">
        <v>2.8029999999999999</v>
      </c>
      <c r="AZ3447" s="208">
        <v>3.0249999999999999</v>
      </c>
      <c r="BA3447" s="208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9">
        <v>4.2729999999999997</v>
      </c>
      <c r="AE3448" s="209">
        <v>3.8860000000000001</v>
      </c>
      <c r="AF3448" s="209">
        <v>3.669</v>
      </c>
      <c r="AG3448" s="209">
        <v>2.11</v>
      </c>
      <c r="AH3448" s="209">
        <v>0.84299999999999997</v>
      </c>
      <c r="AI3448" s="209">
        <v>0.70099999999999996</v>
      </c>
      <c r="AJ3448" s="20"/>
      <c r="AK3448" s="20"/>
      <c r="AL3448" s="20"/>
      <c r="AM3448" s="209">
        <v>5.5E-2</v>
      </c>
      <c r="AN3448" s="209">
        <v>2.9079999999999999</v>
      </c>
      <c r="AO3448" s="209">
        <v>2.5579999999999998</v>
      </c>
      <c r="AP3448" s="209">
        <v>2.7429999999999999</v>
      </c>
      <c r="AQ3448" s="209">
        <v>3.762</v>
      </c>
      <c r="AR3448" s="209">
        <v>3.488</v>
      </c>
      <c r="AS3448" s="209">
        <v>2.73</v>
      </c>
      <c r="AT3448" s="209">
        <v>1.5640000000000001</v>
      </c>
      <c r="AU3448" s="209">
        <v>0.70499999999999996</v>
      </c>
      <c r="AV3448" s="20"/>
      <c r="AW3448" s="20"/>
      <c r="AX3448" s="20"/>
      <c r="AY3448" s="209">
        <v>0.57299999999999995</v>
      </c>
      <c r="AZ3448" s="209">
        <v>1.3069999999999999</v>
      </c>
      <c r="BA3448" s="209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08">
        <v>4.2729999999999997</v>
      </c>
      <c r="AE3449" s="208">
        <v>3.8860000000000001</v>
      </c>
      <c r="AF3449" s="208">
        <v>3.669</v>
      </c>
      <c r="AG3449" s="208">
        <v>2.11</v>
      </c>
      <c r="AH3449" s="208">
        <v>0.84299999999999997</v>
      </c>
      <c r="AI3449" s="208">
        <v>0.70099999999999996</v>
      </c>
      <c r="AJ3449" s="24"/>
      <c r="AK3449" s="24"/>
      <c r="AL3449" s="24"/>
      <c r="AM3449" s="208">
        <v>5.5E-2</v>
      </c>
      <c r="AN3449" s="208">
        <v>2.9079999999999999</v>
      </c>
      <c r="AO3449" s="208">
        <v>2.5579999999999998</v>
      </c>
      <c r="AP3449" s="208">
        <v>2.7429999999999999</v>
      </c>
      <c r="AQ3449" s="208">
        <v>3.762</v>
      </c>
      <c r="AR3449" s="208">
        <v>3.488</v>
      </c>
      <c r="AS3449" s="208">
        <v>2.73</v>
      </c>
      <c r="AT3449" s="208">
        <v>1.5640000000000001</v>
      </c>
      <c r="AU3449" s="208">
        <v>0.70499999999999996</v>
      </c>
      <c r="AV3449" s="24"/>
      <c r="AW3449" s="24"/>
      <c r="AX3449" s="24"/>
      <c r="AY3449" s="208">
        <v>0.57299999999999995</v>
      </c>
      <c r="AZ3449" s="208">
        <v>1.3069999999999999</v>
      </c>
      <c r="BA3449" s="208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209">
        <v>0.41</v>
      </c>
      <c r="G3450" s="209">
        <v>0.38900000000000001</v>
      </c>
      <c r="H3450" s="209">
        <v>0.47499999999999998</v>
      </c>
      <c r="I3450" s="224">
        <v>0.47499999999999998</v>
      </c>
      <c r="J3450" s="224"/>
      <c r="K3450" s="209">
        <v>0.58199999999999996</v>
      </c>
      <c r="L3450" s="209">
        <v>0.59299999999999997</v>
      </c>
      <c r="M3450" s="209">
        <v>0.59299999999999997</v>
      </c>
      <c r="N3450" s="209">
        <v>0.59299999999999997</v>
      </c>
      <c r="O3450" s="209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208">
        <v>0.41</v>
      </c>
      <c r="G3451" s="208">
        <v>0.38900000000000001</v>
      </c>
      <c r="H3451" s="208">
        <v>0.47499999999999998</v>
      </c>
      <c r="I3451" s="221">
        <v>0.47499999999999998</v>
      </c>
      <c r="J3451" s="221"/>
      <c r="K3451" s="208">
        <v>0.58199999999999996</v>
      </c>
      <c r="L3451" s="208">
        <v>0.59299999999999997</v>
      </c>
      <c r="M3451" s="208">
        <v>0.59299999999999997</v>
      </c>
      <c r="N3451" s="208">
        <v>0.59299999999999997</v>
      </c>
      <c r="O3451" s="208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209">
        <v>15.916</v>
      </c>
      <c r="G3452" s="209">
        <v>14.744</v>
      </c>
      <c r="H3452" s="209">
        <v>9.9120000000000008</v>
      </c>
      <c r="I3452" s="224">
        <v>7.1189999999999998</v>
      </c>
      <c r="J3452" s="224"/>
      <c r="K3452" s="209">
        <v>0.438</v>
      </c>
      <c r="L3452" s="20"/>
      <c r="M3452" s="20"/>
      <c r="N3452" s="20"/>
      <c r="O3452" s="20"/>
      <c r="P3452" s="209">
        <v>5.0830000000000002</v>
      </c>
      <c r="Q3452" s="209">
        <v>8.1579999999999995</v>
      </c>
      <c r="R3452" s="209">
        <v>12.515000000000001</v>
      </c>
      <c r="S3452" s="209">
        <v>13.474</v>
      </c>
      <c r="T3452" s="209">
        <v>13.686</v>
      </c>
      <c r="U3452" s="209">
        <v>8.8580000000000005</v>
      </c>
      <c r="V3452" s="209">
        <v>5.1920000000000002</v>
      </c>
      <c r="W3452" s="209">
        <v>0.11</v>
      </c>
      <c r="X3452" s="20"/>
      <c r="Y3452" s="20"/>
      <c r="Z3452" s="20"/>
      <c r="AA3452" s="20"/>
      <c r="AB3452" s="209">
        <v>5.0270000000000001</v>
      </c>
      <c r="AC3452" s="209">
        <v>9.4559999999999995</v>
      </c>
      <c r="AD3452" s="209">
        <v>13.711</v>
      </c>
      <c r="AE3452" s="209">
        <v>13.641999999999999</v>
      </c>
      <c r="AF3452" s="209">
        <v>12.807</v>
      </c>
      <c r="AG3452" s="209">
        <v>6.4130000000000003</v>
      </c>
      <c r="AH3452" s="209">
        <v>6.4</v>
      </c>
      <c r="AI3452" s="20"/>
      <c r="AJ3452" s="20"/>
      <c r="AK3452" s="20"/>
      <c r="AL3452" s="20"/>
      <c r="AM3452" s="20"/>
      <c r="AN3452" s="209">
        <v>2.629</v>
      </c>
      <c r="AO3452" s="209">
        <v>13.319000000000001</v>
      </c>
      <c r="AP3452" s="209">
        <v>17.553999999999998</v>
      </c>
      <c r="AQ3452" s="209">
        <v>17.478999999999999</v>
      </c>
      <c r="AR3452" s="209">
        <v>15.97</v>
      </c>
      <c r="AS3452" s="209">
        <v>10.699</v>
      </c>
      <c r="AT3452" s="209">
        <v>4.8710000000000004</v>
      </c>
      <c r="AU3452" s="20"/>
      <c r="AV3452" s="20"/>
      <c r="AW3452" s="20"/>
      <c r="AX3452" s="20"/>
      <c r="AY3452" s="20"/>
      <c r="AZ3452" s="209">
        <v>8.4</v>
      </c>
      <c r="BA3452" s="209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208">
        <v>14.286</v>
      </c>
      <c r="G3453" s="208">
        <v>13.555999999999999</v>
      </c>
      <c r="H3453" s="208">
        <v>9.1950000000000003</v>
      </c>
      <c r="I3453" s="221">
        <v>6.5780000000000003</v>
      </c>
      <c r="J3453" s="221"/>
      <c r="K3453" s="208">
        <v>0.309</v>
      </c>
      <c r="L3453" s="24"/>
      <c r="M3453" s="24"/>
      <c r="N3453" s="24"/>
      <c r="O3453" s="24"/>
      <c r="P3453" s="208">
        <v>4.577</v>
      </c>
      <c r="Q3453" s="208">
        <v>7.2220000000000004</v>
      </c>
      <c r="R3453" s="208">
        <v>11.1</v>
      </c>
      <c r="S3453" s="208">
        <v>11.884</v>
      </c>
      <c r="T3453" s="208">
        <v>12.166</v>
      </c>
      <c r="U3453" s="208">
        <v>7.9809999999999999</v>
      </c>
      <c r="V3453" s="208">
        <v>4.7690000000000001</v>
      </c>
      <c r="W3453" s="24"/>
      <c r="X3453" s="24"/>
      <c r="Y3453" s="24"/>
      <c r="Z3453" s="24"/>
      <c r="AA3453" s="24"/>
      <c r="AB3453" s="208">
        <v>4.5060000000000002</v>
      </c>
      <c r="AC3453" s="208">
        <v>8.3940000000000001</v>
      </c>
      <c r="AD3453" s="208">
        <v>12.103</v>
      </c>
      <c r="AE3453" s="208">
        <v>11.949</v>
      </c>
      <c r="AF3453" s="208">
        <v>11.279</v>
      </c>
      <c r="AG3453" s="208">
        <v>5.7370000000000001</v>
      </c>
      <c r="AH3453" s="208">
        <v>6</v>
      </c>
      <c r="AI3453" s="24"/>
      <c r="AJ3453" s="24"/>
      <c r="AK3453" s="24"/>
      <c r="AL3453" s="24"/>
      <c r="AM3453" s="24"/>
      <c r="AN3453" s="208">
        <v>1.9610000000000001</v>
      </c>
      <c r="AO3453" s="208">
        <v>12.115</v>
      </c>
      <c r="AP3453" s="208">
        <v>15.843</v>
      </c>
      <c r="AQ3453" s="208">
        <v>15.538</v>
      </c>
      <c r="AR3453" s="208">
        <v>14.273</v>
      </c>
      <c r="AS3453" s="208">
        <v>9.6289999999999996</v>
      </c>
      <c r="AT3453" s="208">
        <v>4.3760000000000003</v>
      </c>
      <c r="AU3453" s="24"/>
      <c r="AV3453" s="24"/>
      <c r="AW3453" s="24"/>
      <c r="AX3453" s="24"/>
      <c r="AY3453" s="24"/>
      <c r="AZ3453" s="208">
        <v>8</v>
      </c>
      <c r="BA3453" s="208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208">
        <v>1.63</v>
      </c>
      <c r="G3454" s="208">
        <v>1.1879999999999999</v>
      </c>
      <c r="H3454" s="208">
        <v>0.71699999999999997</v>
      </c>
      <c r="I3454" s="221">
        <v>0.54100000000000004</v>
      </c>
      <c r="J3454" s="221"/>
      <c r="K3454" s="208">
        <v>0.129</v>
      </c>
      <c r="L3454" s="24"/>
      <c r="M3454" s="24"/>
      <c r="N3454" s="24"/>
      <c r="O3454" s="24"/>
      <c r="P3454" s="208">
        <v>0.50600000000000001</v>
      </c>
      <c r="Q3454" s="208">
        <v>0.93600000000000005</v>
      </c>
      <c r="R3454" s="208">
        <v>1.415</v>
      </c>
      <c r="S3454" s="208">
        <v>1.59</v>
      </c>
      <c r="T3454" s="208">
        <v>1.52</v>
      </c>
      <c r="U3454" s="208">
        <v>0.877</v>
      </c>
      <c r="V3454" s="208">
        <v>0.42299999999999999</v>
      </c>
      <c r="W3454" s="208">
        <v>0.11</v>
      </c>
      <c r="X3454" s="24"/>
      <c r="Y3454" s="24"/>
      <c r="Z3454" s="24"/>
      <c r="AA3454" s="24"/>
      <c r="AB3454" s="208">
        <v>0.52100000000000002</v>
      </c>
      <c r="AC3454" s="208">
        <v>1.0620000000000001</v>
      </c>
      <c r="AD3454" s="208">
        <v>1.6080000000000001</v>
      </c>
      <c r="AE3454" s="208">
        <v>1.6930000000000001</v>
      </c>
      <c r="AF3454" s="208">
        <v>1.528</v>
      </c>
      <c r="AG3454" s="208">
        <v>0.67600000000000005</v>
      </c>
      <c r="AH3454" s="208">
        <v>0.4</v>
      </c>
      <c r="AI3454" s="24"/>
      <c r="AJ3454" s="24"/>
      <c r="AK3454" s="24"/>
      <c r="AL3454" s="24"/>
      <c r="AM3454" s="24"/>
      <c r="AN3454" s="208">
        <v>0.66800000000000004</v>
      </c>
      <c r="AO3454" s="208">
        <v>1.204</v>
      </c>
      <c r="AP3454" s="208">
        <v>1.7110000000000001</v>
      </c>
      <c r="AQ3454" s="208">
        <v>1.9410000000000001</v>
      </c>
      <c r="AR3454" s="208">
        <v>1.6970000000000001</v>
      </c>
      <c r="AS3454" s="208">
        <v>1.07</v>
      </c>
      <c r="AT3454" s="208">
        <v>0.495</v>
      </c>
      <c r="AU3454" s="24"/>
      <c r="AV3454" s="24"/>
      <c r="AW3454" s="24"/>
      <c r="AX3454" s="24"/>
      <c r="AY3454" s="24"/>
      <c r="AZ3454" s="208">
        <v>0.4</v>
      </c>
      <c r="BA3454" s="208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209">
        <v>22.239000000000001</v>
      </c>
      <c r="G3455" s="209">
        <v>22.25</v>
      </c>
      <c r="H3455" s="209">
        <v>19.529</v>
      </c>
      <c r="I3455" s="224">
        <v>15.866</v>
      </c>
      <c r="J3455" s="224"/>
      <c r="K3455" s="209">
        <v>20.213999999999999</v>
      </c>
      <c r="L3455" s="209">
        <v>18.228999999999999</v>
      </c>
      <c r="M3455" s="209">
        <v>17.581</v>
      </c>
      <c r="N3455" s="209">
        <v>18.899000000000001</v>
      </c>
      <c r="O3455" s="209">
        <v>19.899000000000001</v>
      </c>
      <c r="P3455" s="209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208">
        <v>22.239000000000001</v>
      </c>
      <c r="G3456" s="208">
        <v>22.25</v>
      </c>
      <c r="H3456" s="208">
        <v>19.529</v>
      </c>
      <c r="I3456" s="221">
        <v>15.866</v>
      </c>
      <c r="J3456" s="221"/>
      <c r="K3456" s="208">
        <v>20.213999999999999</v>
      </c>
      <c r="L3456" s="208">
        <v>18.228999999999999</v>
      </c>
      <c r="M3456" s="208">
        <v>17.581</v>
      </c>
      <c r="N3456" s="208">
        <v>18.899000000000001</v>
      </c>
      <c r="O3456" s="208">
        <v>19.899000000000001</v>
      </c>
      <c r="P3456" s="208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9">
        <v>0.56100000000000005</v>
      </c>
      <c r="AL3457" s="209">
        <v>3.2000000000000001E-2</v>
      </c>
      <c r="AM3457" s="209">
        <v>3.2000000000000001E-2</v>
      </c>
      <c r="AN3457" s="209">
        <v>3.2000000000000001E-2</v>
      </c>
      <c r="AO3457" s="209">
        <v>3.2000000000000001E-2</v>
      </c>
      <c r="AP3457" s="209">
        <v>3.2000000000000001E-2</v>
      </c>
      <c r="AQ3457" s="209">
        <v>3.2000000000000001E-2</v>
      </c>
      <c r="AR3457" s="209">
        <v>3.2000000000000001E-2</v>
      </c>
      <c r="AS3457" s="209">
        <v>3.2000000000000001E-2</v>
      </c>
      <c r="AT3457" s="209">
        <v>3.2000000000000001E-2</v>
      </c>
      <c r="AU3457" s="209">
        <v>3.2000000000000001E-2</v>
      </c>
      <c r="AV3457" s="209">
        <v>3.2000000000000001E-2</v>
      </c>
      <c r="AW3457" s="209">
        <v>3.2000000000000001E-2</v>
      </c>
      <c r="AX3457" s="209">
        <v>3.2000000000000001E-2</v>
      </c>
      <c r="AY3457" s="209">
        <v>3.2000000000000001E-2</v>
      </c>
      <c r="AZ3457" s="209">
        <v>3.2000000000000001E-2</v>
      </c>
      <c r="BA3457" s="209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08">
        <v>0.56100000000000005</v>
      </c>
      <c r="AL3458" s="208">
        <v>3.2000000000000001E-2</v>
      </c>
      <c r="AM3458" s="208">
        <v>3.2000000000000001E-2</v>
      </c>
      <c r="AN3458" s="208">
        <v>3.2000000000000001E-2</v>
      </c>
      <c r="AO3458" s="208">
        <v>3.2000000000000001E-2</v>
      </c>
      <c r="AP3458" s="208">
        <v>3.2000000000000001E-2</v>
      </c>
      <c r="AQ3458" s="208">
        <v>3.2000000000000001E-2</v>
      </c>
      <c r="AR3458" s="208">
        <v>3.2000000000000001E-2</v>
      </c>
      <c r="AS3458" s="208">
        <v>3.2000000000000001E-2</v>
      </c>
      <c r="AT3458" s="208">
        <v>3.2000000000000001E-2</v>
      </c>
      <c r="AU3458" s="208">
        <v>3.2000000000000001E-2</v>
      </c>
      <c r="AV3458" s="208">
        <v>3.2000000000000001E-2</v>
      </c>
      <c r="AW3458" s="208">
        <v>3.2000000000000001E-2</v>
      </c>
      <c r="AX3458" s="208">
        <v>3.2000000000000001E-2</v>
      </c>
      <c r="AY3458" s="208">
        <v>3.2000000000000001E-2</v>
      </c>
      <c r="AZ3458" s="208">
        <v>3.2000000000000001E-2</v>
      </c>
      <c r="BA3458" s="208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09">
        <v>3.0049999999999999</v>
      </c>
      <c r="AS3459" s="209">
        <v>9.6850000000000005</v>
      </c>
      <c r="AT3459" s="209">
        <v>14.103</v>
      </c>
      <c r="AU3459" s="209">
        <v>9.8460000000000001</v>
      </c>
      <c r="AV3459" s="20"/>
      <c r="AW3459" s="20"/>
      <c r="AX3459" s="20"/>
      <c r="AY3459" s="209">
        <v>7.3239999999999998</v>
      </c>
      <c r="AZ3459" s="209">
        <v>9.9540000000000006</v>
      </c>
      <c r="BA3459" s="209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08">
        <v>3.0049999999999999</v>
      </c>
      <c r="AS3460" s="208">
        <v>9.6850000000000005</v>
      </c>
      <c r="AT3460" s="208">
        <v>14.103</v>
      </c>
      <c r="AU3460" s="208">
        <v>9.8460000000000001</v>
      </c>
      <c r="AV3460" s="24"/>
      <c r="AW3460" s="24"/>
      <c r="AX3460" s="24"/>
      <c r="AY3460" s="208">
        <v>7.3239999999999998</v>
      </c>
      <c r="AZ3460" s="208">
        <v>9.9540000000000006</v>
      </c>
      <c r="BA3460" s="208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9">
        <v>36</v>
      </c>
      <c r="AB3461" s="209">
        <v>4.0369999999999999</v>
      </c>
      <c r="AC3461" s="209">
        <v>4.7350000000000003</v>
      </c>
      <c r="AD3461" s="209">
        <v>4.79</v>
      </c>
      <c r="AE3461" s="209">
        <v>4</v>
      </c>
      <c r="AF3461" s="209">
        <v>5.1580000000000004</v>
      </c>
      <c r="AG3461" s="209">
        <v>2.2320000000000002</v>
      </c>
      <c r="AH3461" s="209">
        <v>2.274</v>
      </c>
      <c r="AI3461" s="20"/>
      <c r="AJ3461" s="20"/>
      <c r="AK3461" s="20"/>
      <c r="AL3461" s="20"/>
      <c r="AM3461" s="20"/>
      <c r="AN3461" s="209">
        <v>7.0000000000000001E-3</v>
      </c>
      <c r="AO3461" s="209">
        <v>3.948</v>
      </c>
      <c r="AP3461" s="209">
        <v>4</v>
      </c>
      <c r="AQ3461" s="209">
        <v>4</v>
      </c>
      <c r="AR3461" s="209">
        <v>3.6</v>
      </c>
      <c r="AS3461" s="209">
        <v>2.2000000000000002</v>
      </c>
      <c r="AT3461" s="209">
        <v>4.0629999999999997</v>
      </c>
      <c r="AU3461" s="20"/>
      <c r="AV3461" s="20"/>
      <c r="AW3461" s="20"/>
      <c r="AX3461" s="20"/>
      <c r="AY3461" s="209">
        <v>0.90700000000000003</v>
      </c>
      <c r="AZ3461" s="209">
        <v>0.65200000000000002</v>
      </c>
      <c r="BA3461" s="209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08">
        <v>36</v>
      </c>
      <c r="AB3462" s="208">
        <v>4.0369999999999999</v>
      </c>
      <c r="AC3462" s="208">
        <v>4.7350000000000003</v>
      </c>
      <c r="AD3462" s="208">
        <v>4.79</v>
      </c>
      <c r="AE3462" s="208">
        <v>4</v>
      </c>
      <c r="AF3462" s="208">
        <v>5.1580000000000004</v>
      </c>
      <c r="AG3462" s="208">
        <v>2.2320000000000002</v>
      </c>
      <c r="AH3462" s="208">
        <v>2.274</v>
      </c>
      <c r="AI3462" s="24"/>
      <c r="AJ3462" s="24"/>
      <c r="AK3462" s="24"/>
      <c r="AL3462" s="24"/>
      <c r="AM3462" s="24"/>
      <c r="AN3462" s="208">
        <v>7.0000000000000001E-3</v>
      </c>
      <c r="AO3462" s="208">
        <v>3.948</v>
      </c>
      <c r="AP3462" s="208">
        <v>4</v>
      </c>
      <c r="AQ3462" s="208">
        <v>4</v>
      </c>
      <c r="AR3462" s="208">
        <v>3.6</v>
      </c>
      <c r="AS3462" s="208">
        <v>2.2000000000000002</v>
      </c>
      <c r="AT3462" s="208">
        <v>4.0629999999999997</v>
      </c>
      <c r="AU3462" s="24"/>
      <c r="AV3462" s="24"/>
      <c r="AW3462" s="24"/>
      <c r="AX3462" s="24"/>
      <c r="AY3462" s="208">
        <v>0.90700000000000003</v>
      </c>
      <c r="AZ3462" s="208">
        <v>0.65200000000000002</v>
      </c>
      <c r="BA3462" s="208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209">
        <v>12.298999999999999</v>
      </c>
      <c r="H3463" s="209">
        <v>1.74</v>
      </c>
      <c r="I3463" s="224">
        <v>3.1120000000000001</v>
      </c>
      <c r="J3463" s="224"/>
      <c r="K3463" s="20"/>
      <c r="L3463" s="20"/>
      <c r="M3463" s="20"/>
      <c r="N3463" s="20"/>
      <c r="O3463" s="20"/>
      <c r="P3463" s="209">
        <v>2.573</v>
      </c>
      <c r="Q3463" s="209">
        <v>3.6579999999999999</v>
      </c>
      <c r="R3463" s="209">
        <v>4.7210000000000001</v>
      </c>
      <c r="S3463" s="209">
        <v>5.0209999999999999</v>
      </c>
      <c r="T3463" s="209">
        <v>5.0999999999999996</v>
      </c>
      <c r="U3463" s="209">
        <v>3.2909999999999999</v>
      </c>
      <c r="V3463" s="209">
        <v>1.5980000000000001</v>
      </c>
      <c r="W3463" s="20"/>
      <c r="X3463" s="20"/>
      <c r="Y3463" s="20"/>
      <c r="Z3463" s="20"/>
      <c r="AA3463" s="20"/>
      <c r="AB3463" s="20"/>
      <c r="AC3463" s="209">
        <v>5.0759999999999996</v>
      </c>
      <c r="AD3463" s="209">
        <v>5.1100000000000003</v>
      </c>
      <c r="AE3463" s="209">
        <v>5.0309999999999997</v>
      </c>
      <c r="AF3463" s="209">
        <v>4.3360000000000003</v>
      </c>
      <c r="AG3463" s="209">
        <v>4.9630000000000001</v>
      </c>
      <c r="AH3463" s="209">
        <v>1.379</v>
      </c>
      <c r="AI3463" s="20"/>
      <c r="AJ3463" s="20"/>
      <c r="AK3463" s="20"/>
      <c r="AL3463" s="20"/>
      <c r="AM3463" s="20"/>
      <c r="AN3463" s="20"/>
      <c r="AO3463" s="209">
        <v>5.9850000000000003</v>
      </c>
      <c r="AP3463" s="209">
        <v>6.37</v>
      </c>
      <c r="AQ3463" s="209">
        <v>6.2249999999999996</v>
      </c>
      <c r="AR3463" s="209">
        <v>6.0869999999999997</v>
      </c>
      <c r="AS3463" s="209">
        <v>3.456</v>
      </c>
      <c r="AT3463" s="209">
        <v>2.101</v>
      </c>
      <c r="AU3463" s="20"/>
      <c r="AV3463" s="20"/>
      <c r="AW3463" s="20"/>
      <c r="AX3463" s="20"/>
      <c r="AY3463" s="20"/>
      <c r="AZ3463" s="20"/>
      <c r="BA3463" s="209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208">
        <v>12.298999999999999</v>
      </c>
      <c r="H3464" s="208">
        <v>1.74</v>
      </c>
      <c r="I3464" s="221">
        <v>3.1120000000000001</v>
      </c>
      <c r="J3464" s="221"/>
      <c r="K3464" s="24"/>
      <c r="L3464" s="24"/>
      <c r="M3464" s="24"/>
      <c r="N3464" s="24"/>
      <c r="O3464" s="24"/>
      <c r="P3464" s="208">
        <v>2.573</v>
      </c>
      <c r="Q3464" s="208">
        <v>3.6579999999999999</v>
      </c>
      <c r="R3464" s="208">
        <v>4.7210000000000001</v>
      </c>
      <c r="S3464" s="208">
        <v>5.0209999999999999</v>
      </c>
      <c r="T3464" s="208">
        <v>5.0999999999999996</v>
      </c>
      <c r="U3464" s="208">
        <v>3.2909999999999999</v>
      </c>
      <c r="V3464" s="208">
        <v>1.5980000000000001</v>
      </c>
      <c r="W3464" s="24"/>
      <c r="X3464" s="24"/>
      <c r="Y3464" s="24"/>
      <c r="Z3464" s="24"/>
      <c r="AA3464" s="24"/>
      <c r="AB3464" s="24"/>
      <c r="AC3464" s="208">
        <v>5.0759999999999996</v>
      </c>
      <c r="AD3464" s="208">
        <v>5.1100000000000003</v>
      </c>
      <c r="AE3464" s="208">
        <v>5.0309999999999997</v>
      </c>
      <c r="AF3464" s="208">
        <v>4.3360000000000003</v>
      </c>
      <c r="AG3464" s="208">
        <v>4.9630000000000001</v>
      </c>
      <c r="AH3464" s="208">
        <v>1.379</v>
      </c>
      <c r="AI3464" s="24"/>
      <c r="AJ3464" s="24"/>
      <c r="AK3464" s="24"/>
      <c r="AL3464" s="24"/>
      <c r="AM3464" s="24"/>
      <c r="AN3464" s="24"/>
      <c r="AO3464" s="208">
        <v>5.9850000000000003</v>
      </c>
      <c r="AP3464" s="208">
        <v>6.37</v>
      </c>
      <c r="AQ3464" s="208">
        <v>6.2249999999999996</v>
      </c>
      <c r="AR3464" s="208">
        <v>6.0869999999999997</v>
      </c>
      <c r="AS3464" s="208">
        <v>3.456</v>
      </c>
      <c r="AT3464" s="208">
        <v>2.101</v>
      </c>
      <c r="AU3464" s="24"/>
      <c r="AV3464" s="24"/>
      <c r="AW3464" s="24"/>
      <c r="AX3464" s="24"/>
      <c r="AY3464" s="24"/>
      <c r="AZ3464" s="24"/>
      <c r="BA3464" s="208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209">
        <v>8.9990000000000006</v>
      </c>
      <c r="G3465" s="209">
        <v>7</v>
      </c>
      <c r="H3465" s="209">
        <v>6.05</v>
      </c>
      <c r="I3465" s="224">
        <v>4.71</v>
      </c>
      <c r="J3465" s="224"/>
      <c r="K3465" s="209">
        <v>1.2829999999999999</v>
      </c>
      <c r="L3465" s="20"/>
      <c r="M3465" s="20"/>
      <c r="N3465" s="20"/>
      <c r="O3465" s="20"/>
      <c r="P3465" s="209">
        <v>5.657</v>
      </c>
      <c r="Q3465" s="209">
        <v>7.5</v>
      </c>
      <c r="R3465" s="209">
        <v>7.5</v>
      </c>
      <c r="S3465" s="209">
        <v>7.5</v>
      </c>
      <c r="T3465" s="209">
        <v>6.8</v>
      </c>
      <c r="U3465" s="209">
        <v>5.0999999999999996</v>
      </c>
      <c r="V3465" s="209">
        <v>3.85</v>
      </c>
      <c r="W3465" s="209">
        <v>1.625</v>
      </c>
      <c r="X3465" s="20"/>
      <c r="Y3465" s="20"/>
      <c r="Z3465" s="20"/>
      <c r="AA3465" s="20"/>
      <c r="AB3465" s="209">
        <v>6.88</v>
      </c>
      <c r="AC3465" s="209">
        <v>5.5220000000000002</v>
      </c>
      <c r="AD3465" s="209">
        <v>6.58</v>
      </c>
      <c r="AE3465" s="209">
        <v>6.9749999999999996</v>
      </c>
      <c r="AF3465" s="209">
        <v>6.516</v>
      </c>
      <c r="AG3465" s="209">
        <v>3.9060000000000001</v>
      </c>
      <c r="AH3465" s="209">
        <v>3.101</v>
      </c>
      <c r="AI3465" s="209">
        <v>0.97599999999999998</v>
      </c>
      <c r="AJ3465" s="20"/>
      <c r="AK3465" s="20"/>
      <c r="AL3465" s="20"/>
      <c r="AM3465" s="20"/>
      <c r="AN3465" s="209">
        <v>0.78500000000000003</v>
      </c>
      <c r="AO3465" s="209">
        <v>7.2770000000000001</v>
      </c>
      <c r="AP3465" s="209">
        <v>2.637</v>
      </c>
      <c r="AQ3465" s="209">
        <v>1.77</v>
      </c>
      <c r="AR3465" s="209">
        <v>1.7</v>
      </c>
      <c r="AS3465" s="209">
        <v>4</v>
      </c>
      <c r="AT3465" s="209">
        <v>0.1</v>
      </c>
      <c r="AU3465" s="209">
        <v>1.7749999999999999</v>
      </c>
      <c r="AV3465" s="20"/>
      <c r="AW3465" s="20"/>
      <c r="AX3465" s="20"/>
      <c r="AY3465" s="20"/>
      <c r="AZ3465" s="209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208">
        <v>8.9990000000000006</v>
      </c>
      <c r="G3466" s="208">
        <v>7</v>
      </c>
      <c r="H3466" s="208">
        <v>6.05</v>
      </c>
      <c r="I3466" s="221">
        <v>4.71</v>
      </c>
      <c r="J3466" s="221"/>
      <c r="K3466" s="208">
        <v>1.2829999999999999</v>
      </c>
      <c r="L3466" s="24"/>
      <c r="M3466" s="24"/>
      <c r="N3466" s="24"/>
      <c r="O3466" s="24"/>
      <c r="P3466" s="208">
        <v>5.657</v>
      </c>
      <c r="Q3466" s="208">
        <v>7.5</v>
      </c>
      <c r="R3466" s="208">
        <v>7.5</v>
      </c>
      <c r="S3466" s="208">
        <v>7.5</v>
      </c>
      <c r="T3466" s="208">
        <v>6.8</v>
      </c>
      <c r="U3466" s="208">
        <v>5.0999999999999996</v>
      </c>
      <c r="V3466" s="208">
        <v>3.85</v>
      </c>
      <c r="W3466" s="208">
        <v>1.625</v>
      </c>
      <c r="X3466" s="24"/>
      <c r="Y3466" s="24"/>
      <c r="Z3466" s="24"/>
      <c r="AA3466" s="24"/>
      <c r="AB3466" s="208">
        <v>6.88</v>
      </c>
      <c r="AC3466" s="208">
        <v>5.5220000000000002</v>
      </c>
      <c r="AD3466" s="208">
        <v>6.58</v>
      </c>
      <c r="AE3466" s="208">
        <v>6.9749999999999996</v>
      </c>
      <c r="AF3466" s="208">
        <v>6.516</v>
      </c>
      <c r="AG3466" s="208">
        <v>3.9060000000000001</v>
      </c>
      <c r="AH3466" s="208">
        <v>3.101</v>
      </c>
      <c r="AI3466" s="208">
        <v>0.97599999999999998</v>
      </c>
      <c r="AJ3466" s="24"/>
      <c r="AK3466" s="24"/>
      <c r="AL3466" s="24"/>
      <c r="AM3466" s="24"/>
      <c r="AN3466" s="208">
        <v>0.78500000000000003</v>
      </c>
      <c r="AO3466" s="208">
        <v>7.2770000000000001</v>
      </c>
      <c r="AP3466" s="208">
        <v>2.637</v>
      </c>
      <c r="AQ3466" s="208">
        <v>1.77</v>
      </c>
      <c r="AR3466" s="208">
        <v>1.7</v>
      </c>
      <c r="AS3466" s="208">
        <v>4</v>
      </c>
      <c r="AT3466" s="208">
        <v>0.1</v>
      </c>
      <c r="AU3466" s="208">
        <v>1.7749999999999999</v>
      </c>
      <c r="AV3466" s="24"/>
      <c r="AW3466" s="24"/>
      <c r="AX3466" s="24"/>
      <c r="AY3466" s="24"/>
      <c r="AZ3466" s="208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208">
        <v>9</v>
      </c>
      <c r="G3467" s="208">
        <v>7</v>
      </c>
      <c r="H3467" s="208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208">
        <v>3.153</v>
      </c>
      <c r="R3467" s="208">
        <v>8.5329999999999995</v>
      </c>
      <c r="S3467" s="208">
        <v>12.925000000000001</v>
      </c>
      <c r="T3467" s="208">
        <v>10.888</v>
      </c>
      <c r="U3467" s="208">
        <v>6</v>
      </c>
      <c r="V3467" s="208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209">
        <v>1.347</v>
      </c>
      <c r="G3468" s="209">
        <v>2.8</v>
      </c>
      <c r="H3468" s="209">
        <v>1</v>
      </c>
      <c r="I3468" s="224">
        <v>4.109</v>
      </c>
      <c r="J3468" s="224"/>
      <c r="K3468" s="20"/>
      <c r="L3468" s="20"/>
      <c r="M3468" s="20"/>
      <c r="N3468" s="20"/>
      <c r="O3468" s="20"/>
      <c r="P3468" s="209">
        <v>1.0349999999999999</v>
      </c>
      <c r="Q3468" s="20"/>
      <c r="R3468" s="209">
        <v>2.1429999999999998</v>
      </c>
      <c r="S3468" s="209">
        <v>5.8289999999999997</v>
      </c>
      <c r="T3468" s="209">
        <v>2.7040000000000002</v>
      </c>
      <c r="U3468" s="209">
        <v>1.3580000000000001</v>
      </c>
      <c r="V3468" s="209">
        <v>0.70399999999999996</v>
      </c>
      <c r="W3468" s="20"/>
      <c r="X3468" s="20"/>
      <c r="Y3468" s="20"/>
      <c r="Z3468" s="20"/>
      <c r="AA3468" s="20"/>
      <c r="AB3468" s="20"/>
      <c r="AC3468" s="209">
        <v>3.294</v>
      </c>
      <c r="AD3468" s="209">
        <v>2.8</v>
      </c>
      <c r="AE3468" s="209">
        <v>3</v>
      </c>
      <c r="AF3468" s="209">
        <v>3.5</v>
      </c>
      <c r="AG3468" s="209">
        <v>3</v>
      </c>
      <c r="AH3468" s="209">
        <v>3</v>
      </c>
      <c r="AI3468" s="209">
        <v>3</v>
      </c>
      <c r="AJ3468" s="20"/>
      <c r="AK3468" s="20"/>
      <c r="AL3468" s="20"/>
      <c r="AM3468" s="20"/>
      <c r="AN3468" s="209">
        <v>2</v>
      </c>
      <c r="AO3468" s="209">
        <v>2.1349999999999998</v>
      </c>
      <c r="AP3468" s="209">
        <v>2.895</v>
      </c>
      <c r="AQ3468" s="209">
        <v>3.1859999999999999</v>
      </c>
      <c r="AR3468" s="209">
        <v>3.282</v>
      </c>
      <c r="AS3468" s="209">
        <v>2.1619999999999999</v>
      </c>
      <c r="AT3468" s="209">
        <v>1.1910000000000001</v>
      </c>
      <c r="AU3468" s="209">
        <v>0.70899999999999996</v>
      </c>
      <c r="AV3468" s="209">
        <v>1E-3</v>
      </c>
      <c r="AW3468" s="20"/>
      <c r="AX3468" s="20"/>
      <c r="AY3468" s="20"/>
      <c r="AZ3468" s="209">
        <v>1.125</v>
      </c>
      <c r="BA3468" s="209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208">
        <v>1.347</v>
      </c>
      <c r="G3469" s="208">
        <v>2.8</v>
      </c>
      <c r="H3469" s="208">
        <v>1</v>
      </c>
      <c r="I3469" s="221">
        <v>4.109</v>
      </c>
      <c r="J3469" s="221"/>
      <c r="K3469" s="24"/>
      <c r="L3469" s="24"/>
      <c r="M3469" s="24"/>
      <c r="N3469" s="24"/>
      <c r="O3469" s="24"/>
      <c r="P3469" s="208">
        <v>1.0349999999999999</v>
      </c>
      <c r="Q3469" s="24"/>
      <c r="R3469" s="208">
        <v>2.1429999999999998</v>
      </c>
      <c r="S3469" s="208">
        <v>5.8289999999999997</v>
      </c>
      <c r="T3469" s="208">
        <v>2.7040000000000002</v>
      </c>
      <c r="U3469" s="208">
        <v>1.3580000000000001</v>
      </c>
      <c r="V3469" s="208">
        <v>0.70399999999999996</v>
      </c>
      <c r="W3469" s="24"/>
      <c r="X3469" s="24"/>
      <c r="Y3469" s="24"/>
      <c r="Z3469" s="24"/>
      <c r="AA3469" s="24"/>
      <c r="AB3469" s="24"/>
      <c r="AC3469" s="208">
        <v>3.294</v>
      </c>
      <c r="AD3469" s="208">
        <v>2.8</v>
      </c>
      <c r="AE3469" s="208">
        <v>3</v>
      </c>
      <c r="AF3469" s="208">
        <v>3.5</v>
      </c>
      <c r="AG3469" s="208">
        <v>3</v>
      </c>
      <c r="AH3469" s="208">
        <v>3</v>
      </c>
      <c r="AI3469" s="208">
        <v>3</v>
      </c>
      <c r="AJ3469" s="24"/>
      <c r="AK3469" s="24"/>
      <c r="AL3469" s="24"/>
      <c r="AM3469" s="24"/>
      <c r="AN3469" s="208">
        <v>2</v>
      </c>
      <c r="AO3469" s="208">
        <v>2.1349999999999998</v>
      </c>
      <c r="AP3469" s="208">
        <v>2.895</v>
      </c>
      <c r="AQ3469" s="208">
        <v>3.1859999999999999</v>
      </c>
      <c r="AR3469" s="208">
        <v>3.282</v>
      </c>
      <c r="AS3469" s="208">
        <v>2.1619999999999999</v>
      </c>
      <c r="AT3469" s="208">
        <v>1.1910000000000001</v>
      </c>
      <c r="AU3469" s="208">
        <v>0.70899999999999996</v>
      </c>
      <c r="AV3469" s="208">
        <v>1E-3</v>
      </c>
      <c r="AW3469" s="24"/>
      <c r="AX3469" s="24"/>
      <c r="AY3469" s="24"/>
      <c r="AZ3469" s="208">
        <v>1.125</v>
      </c>
      <c r="BA3469" s="208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9">
        <v>3.375</v>
      </c>
      <c r="Q3470" s="209">
        <v>12.055</v>
      </c>
      <c r="R3470" s="209">
        <v>5.48</v>
      </c>
      <c r="S3470" s="209">
        <v>5.2270000000000003</v>
      </c>
      <c r="T3470" s="209">
        <v>11</v>
      </c>
      <c r="U3470" s="20"/>
      <c r="V3470" s="20"/>
      <c r="W3470" s="209">
        <v>0.22900000000000001</v>
      </c>
      <c r="X3470" s="20"/>
      <c r="Y3470" s="20"/>
      <c r="Z3470" s="20"/>
      <c r="AA3470" s="20"/>
      <c r="AB3470" s="20"/>
      <c r="AC3470" s="209">
        <v>1.3979999999999999</v>
      </c>
      <c r="AD3470" s="209">
        <v>3.137</v>
      </c>
      <c r="AE3470" s="209">
        <v>4</v>
      </c>
      <c r="AF3470" s="20"/>
      <c r="AG3470" s="209">
        <v>1.4930000000000001</v>
      </c>
      <c r="AH3470" s="209">
        <v>1.619</v>
      </c>
      <c r="AI3470" s="209">
        <v>0.40300000000000002</v>
      </c>
      <c r="AJ3470" s="20"/>
      <c r="AK3470" s="20"/>
      <c r="AL3470" s="20"/>
      <c r="AM3470" s="20"/>
      <c r="AN3470" s="20"/>
      <c r="AO3470" s="209">
        <v>3.5619999999999998</v>
      </c>
      <c r="AP3470" s="209">
        <v>3.5049999999999999</v>
      </c>
      <c r="AQ3470" s="209">
        <v>5</v>
      </c>
      <c r="AR3470" s="209">
        <v>1.45</v>
      </c>
      <c r="AS3470" s="209">
        <v>1.556</v>
      </c>
      <c r="AT3470" s="209">
        <v>1.018</v>
      </c>
      <c r="AU3470" s="209">
        <v>0.4</v>
      </c>
      <c r="AV3470" s="20"/>
      <c r="AW3470" s="209">
        <v>0.90300000000000002</v>
      </c>
      <c r="AX3470" s="20"/>
      <c r="AY3470" s="20"/>
      <c r="AZ3470" s="209">
        <v>2.9420000000000002</v>
      </c>
      <c r="BA3470" s="209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08">
        <v>3.375</v>
      </c>
      <c r="Q3471" s="208">
        <v>12.055</v>
      </c>
      <c r="R3471" s="208">
        <v>5.48</v>
      </c>
      <c r="S3471" s="208">
        <v>5.2270000000000003</v>
      </c>
      <c r="T3471" s="208">
        <v>11</v>
      </c>
      <c r="U3471" s="24"/>
      <c r="V3471" s="24"/>
      <c r="W3471" s="208">
        <v>0.22900000000000001</v>
      </c>
      <c r="X3471" s="24"/>
      <c r="Y3471" s="24"/>
      <c r="Z3471" s="24"/>
      <c r="AA3471" s="24"/>
      <c r="AB3471" s="24"/>
      <c r="AC3471" s="208">
        <v>1.3979999999999999</v>
      </c>
      <c r="AD3471" s="208">
        <v>3.137</v>
      </c>
      <c r="AE3471" s="208">
        <v>4</v>
      </c>
      <c r="AF3471" s="24"/>
      <c r="AG3471" s="208">
        <v>1.4930000000000001</v>
      </c>
      <c r="AH3471" s="208">
        <v>1.619</v>
      </c>
      <c r="AI3471" s="208">
        <v>0.40300000000000002</v>
      </c>
      <c r="AJ3471" s="24"/>
      <c r="AK3471" s="24"/>
      <c r="AL3471" s="24"/>
      <c r="AM3471" s="24"/>
      <c r="AN3471" s="24"/>
      <c r="AO3471" s="208">
        <v>3.5619999999999998</v>
      </c>
      <c r="AP3471" s="208">
        <v>3.5049999999999999</v>
      </c>
      <c r="AQ3471" s="208">
        <v>5</v>
      </c>
      <c r="AR3471" s="208">
        <v>1.45</v>
      </c>
      <c r="AS3471" s="208">
        <v>1.556</v>
      </c>
      <c r="AT3471" s="208">
        <v>1.018</v>
      </c>
      <c r="AU3471" s="208">
        <v>0.4</v>
      </c>
      <c r="AV3471" s="24"/>
      <c r="AW3471" s="208">
        <v>0.90300000000000002</v>
      </c>
      <c r="AX3471" s="24"/>
      <c r="AY3471" s="24"/>
      <c r="AZ3471" s="208">
        <v>2.9420000000000002</v>
      </c>
      <c r="BA3471" s="208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209">
        <v>2.8</v>
      </c>
      <c r="G3472" s="209">
        <v>7.0449999999999999</v>
      </c>
      <c r="H3472" s="209">
        <v>2</v>
      </c>
      <c r="I3472" s="224">
        <v>0.9</v>
      </c>
      <c r="J3472" s="224"/>
      <c r="K3472" s="209">
        <v>2.903</v>
      </c>
      <c r="L3472" s="20"/>
      <c r="M3472" s="20"/>
      <c r="N3472" s="20"/>
      <c r="O3472" s="20"/>
      <c r="P3472" s="209">
        <v>2.3380000000000001</v>
      </c>
      <c r="Q3472" s="20"/>
      <c r="R3472" s="209">
        <v>3.8620000000000001</v>
      </c>
      <c r="S3472" s="209">
        <v>4.7039999999999997</v>
      </c>
      <c r="T3472" s="209">
        <v>3.786</v>
      </c>
      <c r="U3472" s="209">
        <v>1.5</v>
      </c>
      <c r="V3472" s="209">
        <v>0.9</v>
      </c>
      <c r="W3472" s="20"/>
      <c r="X3472" s="20"/>
      <c r="Y3472" s="20"/>
      <c r="Z3472" s="20"/>
      <c r="AA3472" s="20"/>
      <c r="AB3472" s="20"/>
      <c r="AC3472" s="209">
        <v>8.1159999999999997</v>
      </c>
      <c r="AD3472" s="209">
        <v>2.5</v>
      </c>
      <c r="AE3472" s="209">
        <v>3.6320000000000001</v>
      </c>
      <c r="AF3472" s="209">
        <v>2.5</v>
      </c>
      <c r="AG3472" s="209">
        <v>1.5429999999999999</v>
      </c>
      <c r="AH3472" s="209">
        <v>0.85199999999999998</v>
      </c>
      <c r="AI3472" s="209">
        <v>0.38500000000000001</v>
      </c>
      <c r="AJ3472" s="209">
        <v>0.50800000000000001</v>
      </c>
      <c r="AK3472" s="20"/>
      <c r="AL3472" s="209">
        <v>0.7</v>
      </c>
      <c r="AM3472" s="209">
        <v>0.441</v>
      </c>
      <c r="AN3472" s="209">
        <v>1.248</v>
      </c>
      <c r="AO3472" s="209">
        <v>2.2450000000000001</v>
      </c>
      <c r="AP3472" s="209">
        <v>2.93</v>
      </c>
      <c r="AQ3472" s="209">
        <v>3.1859999999999999</v>
      </c>
      <c r="AR3472" s="209">
        <v>3.06</v>
      </c>
      <c r="AS3472" s="209">
        <v>2.3079999999999998</v>
      </c>
      <c r="AT3472" s="209">
        <v>1.7809999999999999</v>
      </c>
      <c r="AU3472" s="209">
        <v>1.1850000000000001</v>
      </c>
      <c r="AV3472" s="209">
        <v>0.71799999999999997</v>
      </c>
      <c r="AW3472" s="209">
        <v>0.53400000000000003</v>
      </c>
      <c r="AX3472" s="209">
        <v>0.55200000000000005</v>
      </c>
      <c r="AY3472" s="209">
        <v>0.90200000000000002</v>
      </c>
      <c r="AZ3472" s="209">
        <v>1.3640000000000001</v>
      </c>
      <c r="BA3472" s="209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208">
        <v>2.8</v>
      </c>
      <c r="G3473" s="208">
        <v>7.0449999999999999</v>
      </c>
      <c r="H3473" s="208">
        <v>2</v>
      </c>
      <c r="I3473" s="221">
        <v>0.9</v>
      </c>
      <c r="J3473" s="221"/>
      <c r="K3473" s="208">
        <v>2.903</v>
      </c>
      <c r="L3473" s="24"/>
      <c r="M3473" s="24"/>
      <c r="N3473" s="24"/>
      <c r="O3473" s="24"/>
      <c r="P3473" s="208">
        <v>2.3380000000000001</v>
      </c>
      <c r="Q3473" s="24"/>
      <c r="R3473" s="208">
        <v>3.8620000000000001</v>
      </c>
      <c r="S3473" s="208">
        <v>4.7039999999999997</v>
      </c>
      <c r="T3473" s="208">
        <v>3.786</v>
      </c>
      <c r="U3473" s="208">
        <v>1.5</v>
      </c>
      <c r="V3473" s="208">
        <v>0.9</v>
      </c>
      <c r="W3473" s="24"/>
      <c r="X3473" s="24"/>
      <c r="Y3473" s="24"/>
      <c r="Z3473" s="24"/>
      <c r="AA3473" s="24"/>
      <c r="AB3473" s="24"/>
      <c r="AC3473" s="208">
        <v>8.1159999999999997</v>
      </c>
      <c r="AD3473" s="208">
        <v>2.5</v>
      </c>
      <c r="AE3473" s="208">
        <v>3.6320000000000001</v>
      </c>
      <c r="AF3473" s="208">
        <v>2.5</v>
      </c>
      <c r="AG3473" s="208">
        <v>1.5429999999999999</v>
      </c>
      <c r="AH3473" s="208">
        <v>0.85199999999999998</v>
      </c>
      <c r="AI3473" s="208">
        <v>0.38500000000000001</v>
      </c>
      <c r="AJ3473" s="208">
        <v>0.50800000000000001</v>
      </c>
      <c r="AK3473" s="24"/>
      <c r="AL3473" s="208">
        <v>0.7</v>
      </c>
      <c r="AM3473" s="208">
        <v>0.441</v>
      </c>
      <c r="AN3473" s="208">
        <v>1.248</v>
      </c>
      <c r="AO3473" s="208">
        <v>2.2450000000000001</v>
      </c>
      <c r="AP3473" s="208">
        <v>2.93</v>
      </c>
      <c r="AQ3473" s="208">
        <v>3.1859999999999999</v>
      </c>
      <c r="AR3473" s="208">
        <v>3.06</v>
      </c>
      <c r="AS3473" s="208">
        <v>2.3079999999999998</v>
      </c>
      <c r="AT3473" s="208">
        <v>1.7809999999999999</v>
      </c>
      <c r="AU3473" s="208">
        <v>1.1850000000000001</v>
      </c>
      <c r="AV3473" s="208">
        <v>0.71799999999999997</v>
      </c>
      <c r="AW3473" s="208">
        <v>0.53400000000000003</v>
      </c>
      <c r="AX3473" s="208">
        <v>0.55200000000000005</v>
      </c>
      <c r="AY3473" s="208">
        <v>0.90200000000000002</v>
      </c>
      <c r="AZ3473" s="208">
        <v>1.3640000000000001</v>
      </c>
      <c r="BA3473" s="208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209">
        <v>18.391999999999999</v>
      </c>
      <c r="G3474" s="209">
        <v>15.063000000000001</v>
      </c>
      <c r="H3474" s="209">
        <v>13.689</v>
      </c>
      <c r="I3474" s="224">
        <v>9.1270000000000007</v>
      </c>
      <c r="J3474" s="224"/>
      <c r="K3474" s="209">
        <v>0.15</v>
      </c>
      <c r="L3474" s="20"/>
      <c r="M3474" s="20"/>
      <c r="N3474" s="20"/>
      <c r="O3474" s="20"/>
      <c r="P3474" s="20"/>
      <c r="Q3474" s="209">
        <v>31</v>
      </c>
      <c r="R3474" s="209">
        <v>22.608000000000001</v>
      </c>
      <c r="S3474" s="209">
        <v>11.067</v>
      </c>
      <c r="T3474" s="209">
        <v>17.245999999999999</v>
      </c>
      <c r="U3474" s="209">
        <v>12.5</v>
      </c>
      <c r="V3474" s="209">
        <v>8</v>
      </c>
      <c r="W3474" s="209">
        <v>1.004</v>
      </c>
      <c r="X3474" s="20"/>
      <c r="Y3474" s="20"/>
      <c r="Z3474" s="20"/>
      <c r="AA3474" s="20"/>
      <c r="AB3474" s="209">
        <v>11.686</v>
      </c>
      <c r="AC3474" s="209">
        <v>19.219000000000001</v>
      </c>
      <c r="AD3474" s="209">
        <v>31.065000000000001</v>
      </c>
      <c r="AE3474" s="209">
        <v>31.137</v>
      </c>
      <c r="AF3474" s="209">
        <v>24.86</v>
      </c>
      <c r="AG3474" s="209">
        <v>19.827000000000002</v>
      </c>
      <c r="AH3474" s="20"/>
      <c r="AI3474" s="20"/>
      <c r="AJ3474" s="20"/>
      <c r="AK3474" s="20"/>
      <c r="AL3474" s="20"/>
      <c r="AM3474" s="20"/>
      <c r="AN3474" s="209">
        <v>19.577000000000002</v>
      </c>
      <c r="AO3474" s="209">
        <v>16.314</v>
      </c>
      <c r="AP3474" s="209">
        <v>24.468</v>
      </c>
      <c r="AQ3474" s="209">
        <v>29.82</v>
      </c>
      <c r="AR3474" s="209">
        <v>21.364999999999998</v>
      </c>
      <c r="AS3474" s="209">
        <v>18.384</v>
      </c>
      <c r="AT3474" s="209">
        <v>5.3159999999999998</v>
      </c>
      <c r="AU3474" s="20"/>
      <c r="AV3474" s="20"/>
      <c r="AW3474" s="20"/>
      <c r="AX3474" s="20"/>
      <c r="AY3474" s="20"/>
      <c r="AZ3474" s="209">
        <v>9.25</v>
      </c>
      <c r="BA3474" s="209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208">
        <v>18.391999999999999</v>
      </c>
      <c r="G3475" s="208">
        <v>15.063000000000001</v>
      </c>
      <c r="H3475" s="208">
        <v>13.689</v>
      </c>
      <c r="I3475" s="221">
        <v>9.1270000000000007</v>
      </c>
      <c r="J3475" s="221"/>
      <c r="K3475" s="208">
        <v>0.15</v>
      </c>
      <c r="L3475" s="24"/>
      <c r="M3475" s="24"/>
      <c r="N3475" s="24"/>
      <c r="O3475" s="24"/>
      <c r="P3475" s="24"/>
      <c r="Q3475" s="208">
        <v>31</v>
      </c>
      <c r="R3475" s="208">
        <v>22.608000000000001</v>
      </c>
      <c r="S3475" s="208">
        <v>11.067</v>
      </c>
      <c r="T3475" s="208">
        <v>17.245999999999999</v>
      </c>
      <c r="U3475" s="208">
        <v>12.5</v>
      </c>
      <c r="V3475" s="208">
        <v>8</v>
      </c>
      <c r="W3475" s="208">
        <v>1.004</v>
      </c>
      <c r="X3475" s="24"/>
      <c r="Y3475" s="24"/>
      <c r="Z3475" s="24"/>
      <c r="AA3475" s="24"/>
      <c r="AB3475" s="208">
        <v>11.686</v>
      </c>
      <c r="AC3475" s="208">
        <v>19.219000000000001</v>
      </c>
      <c r="AD3475" s="208">
        <v>31.065000000000001</v>
      </c>
      <c r="AE3475" s="208">
        <v>31.137</v>
      </c>
      <c r="AF3475" s="208">
        <v>24.86</v>
      </c>
      <c r="AG3475" s="208">
        <v>19.827000000000002</v>
      </c>
      <c r="AH3475" s="24"/>
      <c r="AI3475" s="24"/>
      <c r="AJ3475" s="24"/>
      <c r="AK3475" s="24"/>
      <c r="AL3475" s="24"/>
      <c r="AM3475" s="24"/>
      <c r="AN3475" s="208">
        <v>19.577000000000002</v>
      </c>
      <c r="AO3475" s="208">
        <v>16.314</v>
      </c>
      <c r="AP3475" s="208">
        <v>24.468</v>
      </c>
      <c r="AQ3475" s="208">
        <v>29.82</v>
      </c>
      <c r="AR3475" s="208">
        <v>21.364999999999998</v>
      </c>
      <c r="AS3475" s="208">
        <v>18.384</v>
      </c>
      <c r="AT3475" s="208">
        <v>5.3159999999999998</v>
      </c>
      <c r="AU3475" s="24"/>
      <c r="AV3475" s="24"/>
      <c r="AW3475" s="24"/>
      <c r="AX3475" s="24"/>
      <c r="AY3475" s="24"/>
      <c r="AZ3475" s="208">
        <v>9.25</v>
      </c>
      <c r="BA3475" s="208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9">
        <v>3.3519999999999999</v>
      </c>
      <c r="R3476" s="209">
        <v>2.6640000000000001</v>
      </c>
      <c r="S3476" s="209">
        <v>2</v>
      </c>
      <c r="T3476" s="20"/>
      <c r="U3476" s="209">
        <v>0.71299999999999997</v>
      </c>
      <c r="V3476" s="209">
        <v>0.23200000000000001</v>
      </c>
      <c r="W3476" s="20"/>
      <c r="X3476" s="20"/>
      <c r="Y3476" s="20"/>
      <c r="Z3476" s="20"/>
      <c r="AA3476" s="20"/>
      <c r="AB3476" s="20"/>
      <c r="AC3476" s="209">
        <v>1.7969999999999999</v>
      </c>
      <c r="AD3476" s="209">
        <v>0.57099999999999995</v>
      </c>
      <c r="AE3476" s="209">
        <v>1.8580000000000001</v>
      </c>
      <c r="AF3476" s="209">
        <v>1.046</v>
      </c>
      <c r="AG3476" s="209">
        <v>1.361</v>
      </c>
      <c r="AH3476" s="20"/>
      <c r="AI3476" s="20"/>
      <c r="AJ3476" s="20"/>
      <c r="AK3476" s="20"/>
      <c r="AL3476" s="20"/>
      <c r="AM3476" s="20"/>
      <c r="AN3476" s="209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08">
        <v>3.3519999999999999</v>
      </c>
      <c r="R3477" s="208">
        <v>2.6640000000000001</v>
      </c>
      <c r="S3477" s="208">
        <v>2</v>
      </c>
      <c r="T3477" s="24"/>
      <c r="U3477" s="208">
        <v>0.71299999999999997</v>
      </c>
      <c r="V3477" s="208">
        <v>0.23200000000000001</v>
      </c>
      <c r="W3477" s="24"/>
      <c r="X3477" s="24"/>
      <c r="Y3477" s="24"/>
      <c r="Z3477" s="24"/>
      <c r="AA3477" s="24"/>
      <c r="AB3477" s="24"/>
      <c r="AC3477" s="208">
        <v>1.7969999999999999</v>
      </c>
      <c r="AD3477" s="208">
        <v>0.57099999999999995</v>
      </c>
      <c r="AE3477" s="208">
        <v>1.8580000000000001</v>
      </c>
      <c r="AF3477" s="208">
        <v>1.046</v>
      </c>
      <c r="AG3477" s="208">
        <v>1.361</v>
      </c>
      <c r="AH3477" s="24"/>
      <c r="AI3477" s="24"/>
      <c r="AJ3477" s="24"/>
      <c r="AK3477" s="24"/>
      <c r="AL3477" s="24"/>
      <c r="AM3477" s="24"/>
      <c r="AN3477" s="208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9">
        <v>15.798999999999999</v>
      </c>
      <c r="AQ3478" s="209">
        <v>23.210999999999999</v>
      </c>
      <c r="AR3478" s="209">
        <v>18.373999999999999</v>
      </c>
      <c r="AS3478" s="209">
        <v>10.054</v>
      </c>
      <c r="AT3478" s="209">
        <v>8.8710000000000004</v>
      </c>
      <c r="AU3478" s="209">
        <v>2.1840000000000002</v>
      </c>
      <c r="AV3478" s="209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08">
        <v>13.425000000000001</v>
      </c>
      <c r="AQ3479" s="208">
        <v>20.068999999999999</v>
      </c>
      <c r="AR3479" s="208">
        <v>15.763</v>
      </c>
      <c r="AS3479" s="208">
        <v>8.6850000000000005</v>
      </c>
      <c r="AT3479" s="208">
        <v>7.8220000000000001</v>
      </c>
      <c r="AU3479" s="208">
        <v>2.04</v>
      </c>
      <c r="AV3479" s="208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08">
        <v>2.3740000000000001</v>
      </c>
      <c r="AQ3480" s="208">
        <v>3.1419999999999999</v>
      </c>
      <c r="AR3480" s="208">
        <v>2.6110000000000002</v>
      </c>
      <c r="AS3480" s="208">
        <v>1.369</v>
      </c>
      <c r="AT3480" s="208">
        <v>1.0489999999999999</v>
      </c>
      <c r="AU3480" s="208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209">
        <v>22.8</v>
      </c>
      <c r="G3481" s="20"/>
      <c r="H3481" s="209">
        <v>34.344999999999999</v>
      </c>
      <c r="I3481" s="224">
        <v>10.286</v>
      </c>
      <c r="J3481" s="224"/>
      <c r="K3481" s="209">
        <v>7.931</v>
      </c>
      <c r="L3481" s="209">
        <v>1.536</v>
      </c>
      <c r="M3481" s="20"/>
      <c r="N3481" s="20"/>
      <c r="O3481" s="209">
        <v>5</v>
      </c>
      <c r="P3481" s="209">
        <v>22.3</v>
      </c>
      <c r="Q3481" s="209">
        <v>21.6</v>
      </c>
      <c r="R3481" s="209">
        <v>20.934999999999999</v>
      </c>
      <c r="S3481" s="209">
        <v>21.786999999999999</v>
      </c>
      <c r="T3481" s="209">
        <v>21.992000000000001</v>
      </c>
      <c r="U3481" s="209">
        <v>14.101000000000001</v>
      </c>
      <c r="V3481" s="20"/>
      <c r="W3481" s="209">
        <v>5.2880000000000003</v>
      </c>
      <c r="X3481" s="20"/>
      <c r="Y3481" s="20"/>
      <c r="Z3481" s="20"/>
      <c r="AA3481" s="20"/>
      <c r="AB3481" s="209">
        <v>11.840999999999999</v>
      </c>
      <c r="AC3481" s="209">
        <v>19.308</v>
      </c>
      <c r="AD3481" s="209">
        <v>24.204000000000001</v>
      </c>
      <c r="AE3481" s="209">
        <v>22.707000000000001</v>
      </c>
      <c r="AF3481" s="209">
        <v>16.739999999999998</v>
      </c>
      <c r="AG3481" s="209">
        <v>16.138999999999999</v>
      </c>
      <c r="AH3481" s="209">
        <v>5.2949999999999999</v>
      </c>
      <c r="AI3481" s="209">
        <v>5.5990000000000002</v>
      </c>
      <c r="AJ3481" s="20"/>
      <c r="AK3481" s="20"/>
      <c r="AL3481" s="20"/>
      <c r="AM3481" s="20"/>
      <c r="AN3481" s="209">
        <v>10.032999999999999</v>
      </c>
      <c r="AO3481" s="209">
        <v>19.989999999999998</v>
      </c>
      <c r="AP3481" s="209">
        <v>24.03</v>
      </c>
      <c r="AQ3481" s="209">
        <v>23.2</v>
      </c>
      <c r="AR3481" s="209">
        <v>18.847000000000001</v>
      </c>
      <c r="AS3481" s="209">
        <v>19.114999999999998</v>
      </c>
      <c r="AT3481" s="209">
        <v>5.1420000000000003</v>
      </c>
      <c r="AU3481" s="20"/>
      <c r="AV3481" s="209">
        <v>8.2910000000000004</v>
      </c>
      <c r="AW3481" s="20"/>
      <c r="AX3481" s="20"/>
      <c r="AY3481" s="20"/>
      <c r="AZ3481" s="209">
        <v>12.026999999999999</v>
      </c>
      <c r="BA3481" s="209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208">
        <v>22.8</v>
      </c>
      <c r="G3482" s="24"/>
      <c r="H3482" s="208">
        <v>34.344999999999999</v>
      </c>
      <c r="I3482" s="221">
        <v>10.286</v>
      </c>
      <c r="J3482" s="221"/>
      <c r="K3482" s="208">
        <v>7.931</v>
      </c>
      <c r="L3482" s="208">
        <v>1.536</v>
      </c>
      <c r="M3482" s="24"/>
      <c r="N3482" s="24"/>
      <c r="O3482" s="208">
        <v>5</v>
      </c>
      <c r="P3482" s="208">
        <v>22.3</v>
      </c>
      <c r="Q3482" s="208">
        <v>21.6</v>
      </c>
      <c r="R3482" s="208">
        <v>20.934999999999999</v>
      </c>
      <c r="S3482" s="208">
        <v>21.786999999999999</v>
      </c>
      <c r="T3482" s="208">
        <v>21.992000000000001</v>
      </c>
      <c r="U3482" s="208">
        <v>14.101000000000001</v>
      </c>
      <c r="V3482" s="24"/>
      <c r="W3482" s="208">
        <v>5.2880000000000003</v>
      </c>
      <c r="X3482" s="24"/>
      <c r="Y3482" s="24"/>
      <c r="Z3482" s="24"/>
      <c r="AA3482" s="24"/>
      <c r="AB3482" s="208">
        <v>11.840999999999999</v>
      </c>
      <c r="AC3482" s="208">
        <v>19.308</v>
      </c>
      <c r="AD3482" s="208">
        <v>24.204000000000001</v>
      </c>
      <c r="AE3482" s="208">
        <v>22.707000000000001</v>
      </c>
      <c r="AF3482" s="208">
        <v>16.739999999999998</v>
      </c>
      <c r="AG3482" s="208">
        <v>16.138999999999999</v>
      </c>
      <c r="AH3482" s="208">
        <v>5.2949999999999999</v>
      </c>
      <c r="AI3482" s="208">
        <v>5.5990000000000002</v>
      </c>
      <c r="AJ3482" s="24"/>
      <c r="AK3482" s="24"/>
      <c r="AL3482" s="24"/>
      <c r="AM3482" s="24"/>
      <c r="AN3482" s="208">
        <v>10.032999999999999</v>
      </c>
      <c r="AO3482" s="208">
        <v>19.989999999999998</v>
      </c>
      <c r="AP3482" s="208">
        <v>24.03</v>
      </c>
      <c r="AQ3482" s="208">
        <v>23.2</v>
      </c>
      <c r="AR3482" s="208">
        <v>18.847000000000001</v>
      </c>
      <c r="AS3482" s="208">
        <v>19.114999999999998</v>
      </c>
      <c r="AT3482" s="208">
        <v>5.1420000000000003</v>
      </c>
      <c r="AU3482" s="24"/>
      <c r="AV3482" s="208">
        <v>8.2910000000000004</v>
      </c>
      <c r="AW3482" s="24"/>
      <c r="AX3482" s="24"/>
      <c r="AY3482" s="24"/>
      <c r="AZ3482" s="208">
        <v>12.026999999999999</v>
      </c>
      <c r="BA3482" s="208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209">
        <v>188.285</v>
      </c>
      <c r="G3483" s="209">
        <v>147.279</v>
      </c>
      <c r="H3483" s="209">
        <v>108.883</v>
      </c>
      <c r="I3483" s="224">
        <v>38.945999999999998</v>
      </c>
      <c r="J3483" s="224"/>
      <c r="K3483" s="209">
        <v>24.398</v>
      </c>
      <c r="L3483" s="209">
        <v>6.6529999999999996</v>
      </c>
      <c r="M3483" s="209">
        <v>6.0709999999999997</v>
      </c>
      <c r="N3483" s="209">
        <v>7.0049999999999999</v>
      </c>
      <c r="O3483" s="209">
        <v>26.24</v>
      </c>
      <c r="P3483" s="209">
        <v>67.028000000000006</v>
      </c>
      <c r="Q3483" s="209">
        <v>146.298</v>
      </c>
      <c r="R3483" s="209">
        <v>180.15899999999999</v>
      </c>
      <c r="S3483" s="209">
        <v>186.77799999999999</v>
      </c>
      <c r="T3483" s="209">
        <v>175.62</v>
      </c>
      <c r="U3483" s="209">
        <v>112.76900000000001</v>
      </c>
      <c r="V3483" s="209">
        <v>44.945999999999998</v>
      </c>
      <c r="W3483" s="209">
        <v>21.469000000000001</v>
      </c>
      <c r="X3483" s="209">
        <v>6.6159999999999997</v>
      </c>
      <c r="Y3483" s="209">
        <v>-50.511000000000003</v>
      </c>
      <c r="Z3483" s="209">
        <v>7</v>
      </c>
      <c r="AA3483" s="209">
        <v>17.224</v>
      </c>
      <c r="AB3483" s="209">
        <v>28.789000000000001</v>
      </c>
      <c r="AC3483" s="209">
        <v>163.75200000000001</v>
      </c>
      <c r="AD3483" s="209">
        <v>181.709</v>
      </c>
      <c r="AE3483" s="209">
        <v>190.63800000000001</v>
      </c>
      <c r="AF3483" s="209">
        <v>127.714</v>
      </c>
      <c r="AG3483" s="209">
        <v>83.802999999999997</v>
      </c>
      <c r="AH3483" s="209">
        <v>55.529000000000003</v>
      </c>
      <c r="AI3483" s="209">
        <v>39.465000000000003</v>
      </c>
      <c r="AJ3483" s="209">
        <v>6.2290000000000001</v>
      </c>
      <c r="AK3483" s="209">
        <v>5.35</v>
      </c>
      <c r="AL3483" s="209">
        <v>6.2789999999999999</v>
      </c>
      <c r="AM3483" s="209">
        <v>19.331</v>
      </c>
      <c r="AN3483" s="209">
        <v>87.498999999999995</v>
      </c>
      <c r="AO3483" s="209">
        <v>161.68700000000001</v>
      </c>
      <c r="AP3483" s="209">
        <v>154.982</v>
      </c>
      <c r="AQ3483" s="209">
        <v>190.553</v>
      </c>
      <c r="AR3483" s="209">
        <v>141.404</v>
      </c>
      <c r="AS3483" s="209">
        <v>126.633</v>
      </c>
      <c r="AT3483" s="209">
        <v>57.325000000000003</v>
      </c>
      <c r="AU3483" s="209">
        <v>32.94</v>
      </c>
      <c r="AV3483" s="209">
        <v>5.7450000000000001</v>
      </c>
      <c r="AW3483" s="209">
        <v>4.923</v>
      </c>
      <c r="AX3483" s="209">
        <v>5.117</v>
      </c>
      <c r="AY3483" s="209">
        <v>5.1619999999999999</v>
      </c>
      <c r="AZ3483" s="209">
        <v>70.655000000000001</v>
      </c>
      <c r="BA3483" s="209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208">
        <v>110.92700000000001</v>
      </c>
      <c r="G3484" s="208">
        <v>79.085999999999999</v>
      </c>
      <c r="H3484" s="208">
        <v>58.164999999999999</v>
      </c>
      <c r="I3484" s="221">
        <v>38.945999999999998</v>
      </c>
      <c r="J3484" s="221"/>
      <c r="K3484" s="208">
        <v>24.398</v>
      </c>
      <c r="L3484" s="208">
        <v>6.6529999999999996</v>
      </c>
      <c r="M3484" s="208">
        <v>6.0709999999999997</v>
      </c>
      <c r="N3484" s="208">
        <v>7.0049999999999999</v>
      </c>
      <c r="O3484" s="208">
        <v>26.24</v>
      </c>
      <c r="P3484" s="208">
        <v>46.540999999999997</v>
      </c>
      <c r="Q3484" s="208">
        <v>72.051000000000002</v>
      </c>
      <c r="R3484" s="208">
        <v>101.605</v>
      </c>
      <c r="S3484" s="208">
        <v>103.86199999999999</v>
      </c>
      <c r="T3484" s="208">
        <v>92.902000000000001</v>
      </c>
      <c r="U3484" s="208">
        <v>55.274999999999999</v>
      </c>
      <c r="V3484" s="208">
        <v>29.521999999999998</v>
      </c>
      <c r="W3484" s="208">
        <v>21.469000000000001</v>
      </c>
      <c r="X3484" s="208">
        <v>6.6159999999999997</v>
      </c>
      <c r="Y3484" s="208">
        <v>-23.902999999999999</v>
      </c>
      <c r="Z3484" s="208">
        <v>7</v>
      </c>
      <c r="AA3484" s="208">
        <v>17.224</v>
      </c>
      <c r="AB3484" s="208">
        <v>28.789000000000001</v>
      </c>
      <c r="AC3484" s="208">
        <v>63.942</v>
      </c>
      <c r="AD3484" s="208">
        <v>88.322999999999993</v>
      </c>
      <c r="AE3484" s="208">
        <v>81.808999999999997</v>
      </c>
      <c r="AF3484" s="208">
        <v>65.876000000000005</v>
      </c>
      <c r="AG3484" s="208">
        <v>38.988</v>
      </c>
      <c r="AH3484" s="208">
        <v>28.962</v>
      </c>
      <c r="AI3484" s="208">
        <v>26.965</v>
      </c>
      <c r="AJ3484" s="208">
        <v>6.2290000000000001</v>
      </c>
      <c r="AK3484" s="208">
        <v>5.35</v>
      </c>
      <c r="AL3484" s="208">
        <v>6.2789999999999999</v>
      </c>
      <c r="AM3484" s="208">
        <v>19.331</v>
      </c>
      <c r="AN3484" s="208">
        <v>37.698999999999998</v>
      </c>
      <c r="AO3484" s="208">
        <v>72.998000000000005</v>
      </c>
      <c r="AP3484" s="208">
        <v>86.858000000000004</v>
      </c>
      <c r="AQ3484" s="208">
        <v>101.746</v>
      </c>
      <c r="AR3484" s="208">
        <v>74.364000000000004</v>
      </c>
      <c r="AS3484" s="208">
        <v>59.613</v>
      </c>
      <c r="AT3484" s="208">
        <v>27.687000000000001</v>
      </c>
      <c r="AU3484" s="208">
        <v>21.312000000000001</v>
      </c>
      <c r="AV3484" s="208">
        <v>5.7450000000000001</v>
      </c>
      <c r="AW3484" s="208">
        <v>4.923</v>
      </c>
      <c r="AX3484" s="208">
        <v>5.117</v>
      </c>
      <c r="AY3484" s="208">
        <v>5.1619999999999999</v>
      </c>
      <c r="AZ3484" s="208">
        <v>48.524999999999999</v>
      </c>
      <c r="BA3484" s="208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208">
        <v>77.358000000000004</v>
      </c>
      <c r="G3485" s="208">
        <v>68.192999999999998</v>
      </c>
      <c r="H3485" s="208">
        <v>50.718000000000004</v>
      </c>
      <c r="I3485" s="24"/>
      <c r="J3485" s="24"/>
      <c r="K3485" s="24"/>
      <c r="L3485" s="24"/>
      <c r="M3485" s="24"/>
      <c r="N3485" s="24"/>
      <c r="O3485" s="24"/>
      <c r="P3485" s="208">
        <v>20.486999999999998</v>
      </c>
      <c r="Q3485" s="208">
        <v>74.247</v>
      </c>
      <c r="R3485" s="208">
        <v>78.554000000000002</v>
      </c>
      <c r="S3485" s="208">
        <v>82.915999999999997</v>
      </c>
      <c r="T3485" s="208">
        <v>82.718000000000004</v>
      </c>
      <c r="U3485" s="208">
        <v>57.494</v>
      </c>
      <c r="V3485" s="208">
        <v>15.423999999999999</v>
      </c>
      <c r="W3485" s="24"/>
      <c r="X3485" s="24"/>
      <c r="Y3485" s="208">
        <v>-26.608000000000001</v>
      </c>
      <c r="Z3485" s="24"/>
      <c r="AA3485" s="24"/>
      <c r="AB3485" s="24"/>
      <c r="AC3485" s="208">
        <v>99.81</v>
      </c>
      <c r="AD3485" s="208">
        <v>93.385999999999996</v>
      </c>
      <c r="AE3485" s="208">
        <v>108.82899999999999</v>
      </c>
      <c r="AF3485" s="208">
        <v>61.838000000000001</v>
      </c>
      <c r="AG3485" s="208">
        <v>44.814999999999998</v>
      </c>
      <c r="AH3485" s="208">
        <v>26.567</v>
      </c>
      <c r="AI3485" s="208">
        <v>12.5</v>
      </c>
      <c r="AJ3485" s="24"/>
      <c r="AK3485" s="24"/>
      <c r="AL3485" s="24"/>
      <c r="AM3485" s="24"/>
      <c r="AN3485" s="208">
        <v>49.8</v>
      </c>
      <c r="AO3485" s="208">
        <v>88.688999999999993</v>
      </c>
      <c r="AP3485" s="208">
        <v>68.123999999999995</v>
      </c>
      <c r="AQ3485" s="208">
        <v>88.807000000000002</v>
      </c>
      <c r="AR3485" s="208">
        <v>67.040000000000006</v>
      </c>
      <c r="AS3485" s="208">
        <v>67.02</v>
      </c>
      <c r="AT3485" s="208">
        <v>29.638000000000002</v>
      </c>
      <c r="AU3485" s="208">
        <v>11.628</v>
      </c>
      <c r="AV3485" s="24"/>
      <c r="AW3485" s="24"/>
      <c r="AX3485" s="24"/>
      <c r="AY3485" s="24"/>
      <c r="AZ3485" s="208">
        <v>22.13</v>
      </c>
      <c r="BA3485" s="208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9">
        <v>4.8650000000000002</v>
      </c>
      <c r="Q3486" s="209">
        <v>9.0380000000000003</v>
      </c>
      <c r="R3486" s="209">
        <v>12.127000000000001</v>
      </c>
      <c r="S3486" s="209">
        <v>13.53</v>
      </c>
      <c r="T3486" s="209">
        <v>12.708</v>
      </c>
      <c r="U3486" s="209">
        <v>10.688000000000001</v>
      </c>
      <c r="V3486" s="209">
        <v>5.7009999999999996</v>
      </c>
      <c r="W3486" s="209">
        <v>3.0710000000000002</v>
      </c>
      <c r="X3486" s="20"/>
      <c r="Y3486" s="20"/>
      <c r="Z3486" s="20"/>
      <c r="AA3486" s="209">
        <v>2.5249999999999999</v>
      </c>
      <c r="AB3486" s="209">
        <v>4.6269999999999998</v>
      </c>
      <c r="AC3486" s="209">
        <v>9.7560000000000002</v>
      </c>
      <c r="AD3486" s="209">
        <v>13.736000000000001</v>
      </c>
      <c r="AE3486" s="209">
        <v>13.711</v>
      </c>
      <c r="AF3486" s="209">
        <v>12.182</v>
      </c>
      <c r="AG3486" s="209">
        <v>6.556</v>
      </c>
      <c r="AH3486" s="209">
        <v>4.4249999999999998</v>
      </c>
      <c r="AI3486" s="209">
        <v>2.8050000000000002</v>
      </c>
      <c r="AJ3486" s="20"/>
      <c r="AK3486" s="20"/>
      <c r="AL3486" s="20"/>
      <c r="AM3486" s="209">
        <v>1.893</v>
      </c>
      <c r="AN3486" s="209">
        <v>4.97</v>
      </c>
      <c r="AO3486" s="209">
        <v>9.1509999999999998</v>
      </c>
      <c r="AP3486" s="209">
        <v>12.154999999999999</v>
      </c>
      <c r="AQ3486" s="209">
        <v>13.173</v>
      </c>
      <c r="AR3486" s="209">
        <v>11.122999999999999</v>
      </c>
      <c r="AS3486" s="209">
        <v>9.1969999999999992</v>
      </c>
      <c r="AT3486" s="209">
        <v>5.5890000000000004</v>
      </c>
      <c r="AU3486" s="209">
        <v>2.5129999999999999</v>
      </c>
      <c r="AV3486" s="20"/>
      <c r="AW3486" s="20"/>
      <c r="AX3486" s="20"/>
      <c r="AY3486" s="209">
        <v>2.7040000000000002</v>
      </c>
      <c r="AZ3486" s="209">
        <v>3.5659999999999998</v>
      </c>
      <c r="BA3486" s="209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08">
        <v>4.8650000000000002</v>
      </c>
      <c r="Q3487" s="208">
        <v>9.0380000000000003</v>
      </c>
      <c r="R3487" s="208">
        <v>12.127000000000001</v>
      </c>
      <c r="S3487" s="208">
        <v>13.53</v>
      </c>
      <c r="T3487" s="208">
        <v>12.708</v>
      </c>
      <c r="U3487" s="208">
        <v>10.688000000000001</v>
      </c>
      <c r="V3487" s="208">
        <v>5.7009999999999996</v>
      </c>
      <c r="W3487" s="208">
        <v>3.0710000000000002</v>
      </c>
      <c r="X3487" s="24"/>
      <c r="Y3487" s="24"/>
      <c r="Z3487" s="24"/>
      <c r="AA3487" s="208">
        <v>2.5249999999999999</v>
      </c>
      <c r="AB3487" s="208">
        <v>4.6269999999999998</v>
      </c>
      <c r="AC3487" s="208">
        <v>9.7560000000000002</v>
      </c>
      <c r="AD3487" s="208">
        <v>13.736000000000001</v>
      </c>
      <c r="AE3487" s="208">
        <v>13.711</v>
      </c>
      <c r="AF3487" s="208">
        <v>12.182</v>
      </c>
      <c r="AG3487" s="208">
        <v>6.556</v>
      </c>
      <c r="AH3487" s="208">
        <v>4.4249999999999998</v>
      </c>
      <c r="AI3487" s="208">
        <v>2.8050000000000002</v>
      </c>
      <c r="AJ3487" s="24"/>
      <c r="AK3487" s="24"/>
      <c r="AL3487" s="24"/>
      <c r="AM3487" s="208">
        <v>1.893</v>
      </c>
      <c r="AN3487" s="208">
        <v>4.97</v>
      </c>
      <c r="AO3487" s="208">
        <v>9.1509999999999998</v>
      </c>
      <c r="AP3487" s="208">
        <v>12.154999999999999</v>
      </c>
      <c r="AQ3487" s="208">
        <v>13.173</v>
      </c>
      <c r="AR3487" s="208">
        <v>11.122999999999999</v>
      </c>
      <c r="AS3487" s="208">
        <v>9.1969999999999992</v>
      </c>
      <c r="AT3487" s="208">
        <v>5.5890000000000004</v>
      </c>
      <c r="AU3487" s="208">
        <v>2.5129999999999999</v>
      </c>
      <c r="AV3487" s="24"/>
      <c r="AW3487" s="24"/>
      <c r="AX3487" s="24"/>
      <c r="AY3487" s="208">
        <v>2.7040000000000002</v>
      </c>
      <c r="AZ3487" s="208">
        <v>3.5659999999999998</v>
      </c>
      <c r="BA3487" s="208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209">
        <v>2.2000000000000002</v>
      </c>
      <c r="G3488" s="209">
        <v>1.57</v>
      </c>
      <c r="H3488" s="209">
        <v>1.1519999999999999</v>
      </c>
      <c r="I3488" s="224">
        <v>1.038</v>
      </c>
      <c r="J3488" s="224"/>
      <c r="K3488" s="209">
        <v>0.42599999999999999</v>
      </c>
      <c r="L3488" s="20"/>
      <c r="M3488" s="20"/>
      <c r="N3488" s="20"/>
      <c r="O3488" s="209">
        <v>0.33</v>
      </c>
      <c r="P3488" s="209">
        <v>0.77100000000000002</v>
      </c>
      <c r="Q3488" s="209">
        <v>1.68</v>
      </c>
      <c r="R3488" s="209">
        <v>3.23</v>
      </c>
      <c r="S3488" s="209">
        <v>1.87</v>
      </c>
      <c r="T3488" s="209">
        <v>2.472</v>
      </c>
      <c r="U3488" s="209">
        <v>1.1100000000000001</v>
      </c>
      <c r="V3488" s="209">
        <v>0.996</v>
      </c>
      <c r="W3488" s="20"/>
      <c r="X3488" s="20"/>
      <c r="Y3488" s="20"/>
      <c r="Z3488" s="20"/>
      <c r="AA3488" s="209">
        <v>2.1999999999999999E-2</v>
      </c>
      <c r="AB3488" s="209">
        <v>1.008</v>
      </c>
      <c r="AC3488" s="209">
        <v>3.68</v>
      </c>
      <c r="AD3488" s="209">
        <v>2.5779999999999998</v>
      </c>
      <c r="AE3488" s="209">
        <v>2.6760000000000002</v>
      </c>
      <c r="AF3488" s="209">
        <v>1.89</v>
      </c>
      <c r="AG3488" s="209">
        <v>1.0920000000000001</v>
      </c>
      <c r="AH3488" s="209">
        <v>0.56899999999999995</v>
      </c>
      <c r="AI3488" s="209">
        <v>0.25600000000000001</v>
      </c>
      <c r="AJ3488" s="20"/>
      <c r="AK3488" s="20"/>
      <c r="AL3488" s="20"/>
      <c r="AM3488" s="209">
        <v>0.34</v>
      </c>
      <c r="AN3488" s="209">
        <v>0.83899999999999997</v>
      </c>
      <c r="AO3488" s="209">
        <v>1.8879999999999999</v>
      </c>
      <c r="AP3488" s="209">
        <v>2.661</v>
      </c>
      <c r="AQ3488" s="209">
        <v>2.98</v>
      </c>
      <c r="AR3488" s="209">
        <v>2.4569999999999999</v>
      </c>
      <c r="AS3488" s="209">
        <v>1.905</v>
      </c>
      <c r="AT3488" s="209">
        <v>0.82899999999999996</v>
      </c>
      <c r="AU3488" s="209">
        <v>0.35399999999999998</v>
      </c>
      <c r="AV3488" s="20"/>
      <c r="AW3488" s="20"/>
      <c r="AX3488" s="20"/>
      <c r="AY3488" s="20"/>
      <c r="AZ3488" s="209">
        <v>1.26</v>
      </c>
      <c r="BA3488" s="209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208">
        <v>2.2000000000000002</v>
      </c>
      <c r="G3489" s="208">
        <v>1.57</v>
      </c>
      <c r="H3489" s="208">
        <v>1.1519999999999999</v>
      </c>
      <c r="I3489" s="221">
        <v>1.038</v>
      </c>
      <c r="J3489" s="221"/>
      <c r="K3489" s="208">
        <v>0.42599999999999999</v>
      </c>
      <c r="L3489" s="24"/>
      <c r="M3489" s="24"/>
      <c r="N3489" s="24"/>
      <c r="O3489" s="208">
        <v>0.33</v>
      </c>
      <c r="P3489" s="208">
        <v>0.77100000000000002</v>
      </c>
      <c r="Q3489" s="208">
        <v>1.68</v>
      </c>
      <c r="R3489" s="208">
        <v>3.23</v>
      </c>
      <c r="S3489" s="208">
        <v>1.87</v>
      </c>
      <c r="T3489" s="208">
        <v>2.472</v>
      </c>
      <c r="U3489" s="208">
        <v>1.1100000000000001</v>
      </c>
      <c r="V3489" s="208">
        <v>0.996</v>
      </c>
      <c r="W3489" s="24"/>
      <c r="X3489" s="24"/>
      <c r="Y3489" s="24"/>
      <c r="Z3489" s="24"/>
      <c r="AA3489" s="208">
        <v>2.1999999999999999E-2</v>
      </c>
      <c r="AB3489" s="208">
        <v>1.008</v>
      </c>
      <c r="AC3489" s="208">
        <v>3.68</v>
      </c>
      <c r="AD3489" s="208">
        <v>2.5779999999999998</v>
      </c>
      <c r="AE3489" s="208">
        <v>2.6760000000000002</v>
      </c>
      <c r="AF3489" s="208">
        <v>1.89</v>
      </c>
      <c r="AG3489" s="208">
        <v>1.0920000000000001</v>
      </c>
      <c r="AH3489" s="208">
        <v>0.56899999999999995</v>
      </c>
      <c r="AI3489" s="208">
        <v>0.25600000000000001</v>
      </c>
      <c r="AJ3489" s="24"/>
      <c r="AK3489" s="24"/>
      <c r="AL3489" s="24"/>
      <c r="AM3489" s="208">
        <v>0.34</v>
      </c>
      <c r="AN3489" s="208">
        <v>0.83899999999999997</v>
      </c>
      <c r="AO3489" s="208">
        <v>1.8879999999999999</v>
      </c>
      <c r="AP3489" s="208">
        <v>2.661</v>
      </c>
      <c r="AQ3489" s="208">
        <v>2.98</v>
      </c>
      <c r="AR3489" s="208">
        <v>2.4569999999999999</v>
      </c>
      <c r="AS3489" s="208">
        <v>1.905</v>
      </c>
      <c r="AT3489" s="208">
        <v>0.82899999999999996</v>
      </c>
      <c r="AU3489" s="208">
        <v>0.35399999999999998</v>
      </c>
      <c r="AV3489" s="24"/>
      <c r="AW3489" s="24"/>
      <c r="AX3489" s="24"/>
      <c r="AY3489" s="24"/>
      <c r="AZ3489" s="208">
        <v>1.26</v>
      </c>
      <c r="BA3489" s="208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209">
        <v>24.189</v>
      </c>
      <c r="G3490" s="209">
        <v>17.885999999999999</v>
      </c>
      <c r="H3490" s="209">
        <v>11.816000000000001</v>
      </c>
      <c r="I3490" s="224">
        <v>6.601</v>
      </c>
      <c r="J3490" s="224"/>
      <c r="K3490" s="209">
        <v>1.62</v>
      </c>
      <c r="L3490" s="20"/>
      <c r="M3490" s="20"/>
      <c r="N3490" s="20"/>
      <c r="O3490" s="209">
        <v>1.573</v>
      </c>
      <c r="P3490" s="209">
        <v>6.2439999999999998</v>
      </c>
      <c r="Q3490" s="209">
        <v>14.987</v>
      </c>
      <c r="R3490" s="209">
        <v>22.640999999999998</v>
      </c>
      <c r="S3490" s="209">
        <v>13.634</v>
      </c>
      <c r="T3490" s="209">
        <v>20.247</v>
      </c>
      <c r="U3490" s="209">
        <v>10.914</v>
      </c>
      <c r="V3490" s="209">
        <v>3.6120000000000001</v>
      </c>
      <c r="W3490" s="209">
        <v>0.89600000000000002</v>
      </c>
      <c r="X3490" s="20"/>
      <c r="Y3490" s="20"/>
      <c r="Z3490" s="20"/>
      <c r="AA3490" s="209">
        <v>0.9</v>
      </c>
      <c r="AB3490" s="209">
        <v>6.9989999999999997</v>
      </c>
      <c r="AC3490" s="209">
        <v>16.309999999999999</v>
      </c>
      <c r="AD3490" s="209">
        <v>19.788</v>
      </c>
      <c r="AE3490" s="209">
        <v>25.82</v>
      </c>
      <c r="AF3490" s="209">
        <v>17.114000000000001</v>
      </c>
      <c r="AG3490" s="209">
        <v>9.2029999999999994</v>
      </c>
      <c r="AH3490" s="209">
        <v>4.62</v>
      </c>
      <c r="AI3490" s="209">
        <v>1.83</v>
      </c>
      <c r="AJ3490" s="20"/>
      <c r="AK3490" s="20"/>
      <c r="AL3490" s="20"/>
      <c r="AM3490" s="209">
        <v>1.1080000000000001</v>
      </c>
      <c r="AN3490" s="209">
        <v>3.5649999999999999</v>
      </c>
      <c r="AO3490" s="209">
        <v>14.292999999999999</v>
      </c>
      <c r="AP3490" s="209">
        <v>19.023</v>
      </c>
      <c r="AQ3490" s="209">
        <v>20.998000000000001</v>
      </c>
      <c r="AR3490" s="209">
        <v>17.818000000000001</v>
      </c>
      <c r="AS3490" s="209">
        <v>12.047000000000001</v>
      </c>
      <c r="AT3490" s="209">
        <v>3.7770000000000001</v>
      </c>
      <c r="AU3490" s="20"/>
      <c r="AV3490" s="209">
        <v>1.677</v>
      </c>
      <c r="AW3490" s="20"/>
      <c r="AX3490" s="20"/>
      <c r="AY3490" s="20"/>
      <c r="AZ3490" s="209">
        <v>4.4249999999999998</v>
      </c>
      <c r="BA3490" s="209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208">
        <v>21.809000000000001</v>
      </c>
      <c r="G3491" s="208">
        <v>15.715</v>
      </c>
      <c r="H3491" s="208">
        <v>10.153</v>
      </c>
      <c r="I3491" s="221">
        <v>5.2190000000000003</v>
      </c>
      <c r="J3491" s="221"/>
      <c r="K3491" s="208">
        <v>1.054</v>
      </c>
      <c r="L3491" s="24"/>
      <c r="M3491" s="24"/>
      <c r="N3491" s="24"/>
      <c r="O3491" s="208">
        <v>0.93799999999999994</v>
      </c>
      <c r="P3491" s="208">
        <v>4.8940000000000001</v>
      </c>
      <c r="Q3491" s="208">
        <v>12.999000000000001</v>
      </c>
      <c r="R3491" s="208">
        <v>19.350000000000001</v>
      </c>
      <c r="S3491" s="208">
        <v>11.877000000000001</v>
      </c>
      <c r="T3491" s="208">
        <v>17.667000000000002</v>
      </c>
      <c r="U3491" s="208">
        <v>9.2569999999999997</v>
      </c>
      <c r="V3491" s="208">
        <v>2.46</v>
      </c>
      <c r="W3491" s="208">
        <v>0.64900000000000002</v>
      </c>
      <c r="X3491" s="24"/>
      <c r="Y3491" s="24"/>
      <c r="Z3491" s="24"/>
      <c r="AA3491" s="208">
        <v>0.35199999999999998</v>
      </c>
      <c r="AB3491" s="208">
        <v>5.4880000000000004</v>
      </c>
      <c r="AC3491" s="208">
        <v>14.069000000000001</v>
      </c>
      <c r="AD3491" s="208">
        <v>17.117999999999999</v>
      </c>
      <c r="AE3491" s="208">
        <v>22.855</v>
      </c>
      <c r="AF3491" s="208">
        <v>15.057</v>
      </c>
      <c r="AG3491" s="208">
        <v>7.7949999999999999</v>
      </c>
      <c r="AH3491" s="208">
        <v>3.6579999999999999</v>
      </c>
      <c r="AI3491" s="208">
        <v>0.94799999999999995</v>
      </c>
      <c r="AJ3491" s="24"/>
      <c r="AK3491" s="24"/>
      <c r="AL3491" s="24"/>
      <c r="AM3491" s="208">
        <v>0.53500000000000003</v>
      </c>
      <c r="AN3491" s="208">
        <v>2.3530000000000002</v>
      </c>
      <c r="AO3491" s="208">
        <v>12.131</v>
      </c>
      <c r="AP3491" s="208">
        <v>16.678000000000001</v>
      </c>
      <c r="AQ3491" s="208">
        <v>18.199000000000002</v>
      </c>
      <c r="AR3491" s="208">
        <v>15.340999999999999</v>
      </c>
      <c r="AS3491" s="208">
        <v>10.16</v>
      </c>
      <c r="AT3491" s="208">
        <v>2.6629999999999998</v>
      </c>
      <c r="AU3491" s="24"/>
      <c r="AV3491" s="208">
        <v>0.872</v>
      </c>
      <c r="AW3491" s="24"/>
      <c r="AX3491" s="24"/>
      <c r="AY3491" s="24"/>
      <c r="AZ3491" s="208">
        <v>2.641</v>
      </c>
      <c r="BA3491" s="208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208">
        <v>1.3240000000000001</v>
      </c>
      <c r="G3492" s="208">
        <v>1.2050000000000001</v>
      </c>
      <c r="H3492" s="208">
        <v>0.90200000000000002</v>
      </c>
      <c r="I3492" s="221">
        <v>0.69299999999999995</v>
      </c>
      <c r="J3492" s="221"/>
      <c r="K3492" s="208">
        <v>0.32700000000000001</v>
      </c>
      <c r="L3492" s="24"/>
      <c r="M3492" s="24"/>
      <c r="N3492" s="24"/>
      <c r="O3492" s="208">
        <v>0.34300000000000003</v>
      </c>
      <c r="P3492" s="208">
        <v>0.80500000000000005</v>
      </c>
      <c r="Q3492" s="208">
        <v>1.1399999999999999</v>
      </c>
      <c r="R3492" s="208">
        <v>1.79</v>
      </c>
      <c r="S3492" s="208">
        <v>1.028</v>
      </c>
      <c r="T3492" s="208">
        <v>1.385</v>
      </c>
      <c r="U3492" s="208">
        <v>0.84099999999999997</v>
      </c>
      <c r="V3492" s="208">
        <v>0.59</v>
      </c>
      <c r="W3492" s="208">
        <v>0.20100000000000001</v>
      </c>
      <c r="X3492" s="24"/>
      <c r="Y3492" s="24"/>
      <c r="Z3492" s="24"/>
      <c r="AA3492" s="208">
        <v>0.29199999999999998</v>
      </c>
      <c r="AB3492" s="208">
        <v>0.89700000000000002</v>
      </c>
      <c r="AC3492" s="208">
        <v>1.381</v>
      </c>
      <c r="AD3492" s="208">
        <v>1.4450000000000001</v>
      </c>
      <c r="AE3492" s="208">
        <v>1.6279999999999999</v>
      </c>
      <c r="AF3492" s="208">
        <v>1.0720000000000001</v>
      </c>
      <c r="AG3492" s="208">
        <v>0.748</v>
      </c>
      <c r="AH3492" s="208">
        <v>0.55400000000000005</v>
      </c>
      <c r="AI3492" s="208">
        <v>0.45200000000000001</v>
      </c>
      <c r="AJ3492" s="24"/>
      <c r="AK3492" s="24"/>
      <c r="AL3492" s="24"/>
      <c r="AM3492" s="208">
        <v>0.28299999999999997</v>
      </c>
      <c r="AN3492" s="208">
        <v>0.70199999999999996</v>
      </c>
      <c r="AO3492" s="208">
        <v>1.1890000000000001</v>
      </c>
      <c r="AP3492" s="208">
        <v>1.0960000000000001</v>
      </c>
      <c r="AQ3492" s="208">
        <v>1.389</v>
      </c>
      <c r="AR3492" s="208">
        <v>1.2729999999999999</v>
      </c>
      <c r="AS3492" s="208">
        <v>0.95199999999999996</v>
      </c>
      <c r="AT3492" s="208">
        <v>0.627</v>
      </c>
      <c r="AU3492" s="24"/>
      <c r="AV3492" s="208">
        <v>0.47499999999999998</v>
      </c>
      <c r="AW3492" s="24"/>
      <c r="AX3492" s="24"/>
      <c r="AY3492" s="24"/>
      <c r="AZ3492" s="208">
        <v>1.046</v>
      </c>
      <c r="BA3492" s="208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208">
        <v>1.056</v>
      </c>
      <c r="G3493" s="208">
        <v>0.96599999999999997</v>
      </c>
      <c r="H3493" s="208">
        <v>0.76100000000000001</v>
      </c>
      <c r="I3493" s="221">
        <v>0.68899999999999995</v>
      </c>
      <c r="J3493" s="221"/>
      <c r="K3493" s="208">
        <v>0.23899999999999999</v>
      </c>
      <c r="L3493" s="24"/>
      <c r="M3493" s="24"/>
      <c r="N3493" s="24"/>
      <c r="O3493" s="208">
        <v>0.29199999999999998</v>
      </c>
      <c r="P3493" s="208">
        <v>0.54500000000000004</v>
      </c>
      <c r="Q3493" s="208">
        <v>0.84799999999999998</v>
      </c>
      <c r="R3493" s="208">
        <v>1.5009999999999999</v>
      </c>
      <c r="S3493" s="208">
        <v>0.72899999999999998</v>
      </c>
      <c r="T3493" s="208">
        <v>1.1950000000000001</v>
      </c>
      <c r="U3493" s="208">
        <v>0.81599999999999995</v>
      </c>
      <c r="V3493" s="208">
        <v>0.56200000000000006</v>
      </c>
      <c r="W3493" s="208">
        <v>4.5999999999999999E-2</v>
      </c>
      <c r="X3493" s="24"/>
      <c r="Y3493" s="24"/>
      <c r="Z3493" s="24"/>
      <c r="AA3493" s="208">
        <v>0.25600000000000001</v>
      </c>
      <c r="AB3493" s="208">
        <v>0.61399999999999999</v>
      </c>
      <c r="AC3493" s="208">
        <v>0.86</v>
      </c>
      <c r="AD3493" s="208">
        <v>1.2250000000000001</v>
      </c>
      <c r="AE3493" s="208">
        <v>1.337</v>
      </c>
      <c r="AF3493" s="208">
        <v>0.98499999999999999</v>
      </c>
      <c r="AG3493" s="208">
        <v>0.66</v>
      </c>
      <c r="AH3493" s="208">
        <v>0.40799999999999997</v>
      </c>
      <c r="AI3493" s="208">
        <v>0.43</v>
      </c>
      <c r="AJ3493" s="24"/>
      <c r="AK3493" s="24"/>
      <c r="AL3493" s="24"/>
      <c r="AM3493" s="208">
        <v>0.28999999999999998</v>
      </c>
      <c r="AN3493" s="208">
        <v>0.51</v>
      </c>
      <c r="AO3493" s="208">
        <v>0.97299999999999998</v>
      </c>
      <c r="AP3493" s="208">
        <v>1.2490000000000001</v>
      </c>
      <c r="AQ3493" s="208">
        <v>1.41</v>
      </c>
      <c r="AR3493" s="208">
        <v>1.204</v>
      </c>
      <c r="AS3493" s="208">
        <v>0.93500000000000005</v>
      </c>
      <c r="AT3493" s="208">
        <v>0.48699999999999999</v>
      </c>
      <c r="AU3493" s="24"/>
      <c r="AV3493" s="208">
        <v>0.33</v>
      </c>
      <c r="AW3493" s="24"/>
      <c r="AX3493" s="24"/>
      <c r="AY3493" s="24"/>
      <c r="AZ3493" s="208">
        <v>0.73799999999999999</v>
      </c>
      <c r="BA3493" s="208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9">
        <v>2.7989999999999999</v>
      </c>
      <c r="AR3494" s="209">
        <v>2.74</v>
      </c>
      <c r="AS3494" s="209">
        <v>1.841</v>
      </c>
      <c r="AT3494" s="209">
        <v>0.72499999999999998</v>
      </c>
      <c r="AU3494" s="20"/>
      <c r="AV3494" s="20"/>
      <c r="AW3494" s="20"/>
      <c r="AX3494" s="20"/>
      <c r="AY3494" s="209">
        <v>0.60399999999999998</v>
      </c>
      <c r="AZ3494" s="209">
        <v>0.94</v>
      </c>
      <c r="BA3494" s="209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08">
        <v>2.7989999999999999</v>
      </c>
      <c r="AR3495" s="208">
        <v>2.74</v>
      </c>
      <c r="AS3495" s="208">
        <v>1.841</v>
      </c>
      <c r="AT3495" s="208">
        <v>0.72499999999999998</v>
      </c>
      <c r="AU3495" s="24"/>
      <c r="AV3495" s="24"/>
      <c r="AW3495" s="24"/>
      <c r="AX3495" s="24"/>
      <c r="AY3495" s="208">
        <v>0.60399999999999998</v>
      </c>
      <c r="AZ3495" s="208">
        <v>0.94</v>
      </c>
      <c r="BA3495" s="208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208">
        <v>34.329000000000001</v>
      </c>
      <c r="G3496" s="208">
        <v>26.167999999999999</v>
      </c>
      <c r="H3496" s="208">
        <v>21.452000000000002</v>
      </c>
      <c r="I3496" s="221">
        <v>14.884</v>
      </c>
      <c r="J3496" s="221"/>
      <c r="K3496" s="208">
        <v>7.2160000000000002</v>
      </c>
      <c r="L3496" s="208">
        <v>0.23200000000000001</v>
      </c>
      <c r="M3496" s="24"/>
      <c r="N3496" s="24"/>
      <c r="O3496" s="208">
        <v>2.165</v>
      </c>
      <c r="P3496" s="208">
        <v>20.495999999999999</v>
      </c>
      <c r="Q3496" s="208">
        <v>37.085999999999999</v>
      </c>
      <c r="R3496" s="208">
        <v>38.142000000000003</v>
      </c>
      <c r="S3496" s="208">
        <v>40.893000000000001</v>
      </c>
      <c r="T3496" s="208">
        <v>37.896000000000001</v>
      </c>
      <c r="U3496" s="208">
        <v>18.928999999999998</v>
      </c>
      <c r="V3496" s="208">
        <v>9.7959999999999994</v>
      </c>
      <c r="W3496" s="208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209">
        <v>10.35</v>
      </c>
      <c r="G3497" s="209">
        <v>9.6639999999999997</v>
      </c>
      <c r="H3497" s="209">
        <v>8.298</v>
      </c>
      <c r="I3497" s="224">
        <v>6.4539999999999997</v>
      </c>
      <c r="J3497" s="224"/>
      <c r="K3497" s="209">
        <v>4.7489999999999997</v>
      </c>
      <c r="L3497" s="209">
        <v>0.46800000000000003</v>
      </c>
      <c r="M3497" s="20"/>
      <c r="N3497" s="209">
        <v>0.623</v>
      </c>
      <c r="O3497" s="209">
        <v>2.7690000000000001</v>
      </c>
      <c r="P3497" s="209">
        <v>6.5759999999999996</v>
      </c>
      <c r="Q3497" s="209">
        <v>9.7940000000000005</v>
      </c>
      <c r="R3497" s="209">
        <v>10.253</v>
      </c>
      <c r="S3497" s="209">
        <v>10.773999999999999</v>
      </c>
      <c r="T3497" s="209">
        <v>10.845000000000001</v>
      </c>
      <c r="U3497" s="209">
        <v>8.7509999999999994</v>
      </c>
      <c r="V3497" s="209">
        <v>7.085</v>
      </c>
      <c r="W3497" s="209">
        <v>3.944</v>
      </c>
      <c r="X3497" s="209">
        <v>2.7879999999999998</v>
      </c>
      <c r="Y3497" s="209">
        <v>2.6720000000000002</v>
      </c>
      <c r="Z3497" s="20"/>
      <c r="AA3497" s="209">
        <v>5.5049999999999999</v>
      </c>
      <c r="AB3497" s="209">
        <v>7.5490000000000004</v>
      </c>
      <c r="AC3497" s="209">
        <v>11.509</v>
      </c>
      <c r="AD3497" s="209">
        <v>13.326000000000001</v>
      </c>
      <c r="AE3497" s="209">
        <v>13.593</v>
      </c>
      <c r="AF3497" s="209">
        <v>12.356999999999999</v>
      </c>
      <c r="AG3497" s="209">
        <v>9.4149999999999991</v>
      </c>
      <c r="AH3497" s="209">
        <v>7.6150000000000002</v>
      </c>
      <c r="AI3497" s="209">
        <v>4.6760000000000002</v>
      </c>
      <c r="AJ3497" s="20"/>
      <c r="AK3497" s="20"/>
      <c r="AL3497" s="20"/>
      <c r="AM3497" s="209">
        <v>5</v>
      </c>
      <c r="AN3497" s="209">
        <v>12.714</v>
      </c>
      <c r="AO3497" s="20"/>
      <c r="AP3497" s="209">
        <v>11.99</v>
      </c>
      <c r="AQ3497" s="209">
        <v>13.295999999999999</v>
      </c>
      <c r="AR3497" s="209">
        <v>10.295999999999999</v>
      </c>
      <c r="AS3497" s="209">
        <v>9.9930000000000003</v>
      </c>
      <c r="AT3497" s="209">
        <v>4.5579999999999998</v>
      </c>
      <c r="AU3497" s="209">
        <v>3.4430000000000001</v>
      </c>
      <c r="AV3497" s="209">
        <v>1.228</v>
      </c>
      <c r="AW3497" s="209">
        <v>1.075</v>
      </c>
      <c r="AX3497" s="209">
        <v>2.137</v>
      </c>
      <c r="AY3497" s="209">
        <v>4.6909999999999998</v>
      </c>
      <c r="AZ3497" s="209">
        <v>7.2789999999999999</v>
      </c>
      <c r="BA3497" s="209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208">
        <v>10.35</v>
      </c>
      <c r="G3498" s="208">
        <v>9.6639999999999997</v>
      </c>
      <c r="H3498" s="208">
        <v>8.298</v>
      </c>
      <c r="I3498" s="221">
        <v>6.4539999999999997</v>
      </c>
      <c r="J3498" s="221"/>
      <c r="K3498" s="208">
        <v>4.7489999999999997</v>
      </c>
      <c r="L3498" s="208">
        <v>0.46800000000000003</v>
      </c>
      <c r="M3498" s="24"/>
      <c r="N3498" s="208">
        <v>0.623</v>
      </c>
      <c r="O3498" s="208">
        <v>2.7690000000000001</v>
      </c>
      <c r="P3498" s="208">
        <v>6.5759999999999996</v>
      </c>
      <c r="Q3498" s="208">
        <v>9.7940000000000005</v>
      </c>
      <c r="R3498" s="208">
        <v>10.253</v>
      </c>
      <c r="S3498" s="208">
        <v>10.773999999999999</v>
      </c>
      <c r="T3498" s="208">
        <v>10.845000000000001</v>
      </c>
      <c r="U3498" s="208">
        <v>8.7509999999999994</v>
      </c>
      <c r="V3498" s="208">
        <v>7.085</v>
      </c>
      <c r="W3498" s="208">
        <v>3.944</v>
      </c>
      <c r="X3498" s="208">
        <v>2.7879999999999998</v>
      </c>
      <c r="Y3498" s="208">
        <v>2.6720000000000002</v>
      </c>
      <c r="Z3498" s="24"/>
      <c r="AA3498" s="208">
        <v>5.5049999999999999</v>
      </c>
      <c r="AB3498" s="208">
        <v>7.5490000000000004</v>
      </c>
      <c r="AC3498" s="208">
        <v>11.509</v>
      </c>
      <c r="AD3498" s="208">
        <v>13.326000000000001</v>
      </c>
      <c r="AE3498" s="208">
        <v>13.593</v>
      </c>
      <c r="AF3498" s="208">
        <v>12.356999999999999</v>
      </c>
      <c r="AG3498" s="208">
        <v>9.4149999999999991</v>
      </c>
      <c r="AH3498" s="208">
        <v>7.6150000000000002</v>
      </c>
      <c r="AI3498" s="208">
        <v>4.6760000000000002</v>
      </c>
      <c r="AJ3498" s="24"/>
      <c r="AK3498" s="24"/>
      <c r="AL3498" s="24"/>
      <c r="AM3498" s="208">
        <v>5</v>
      </c>
      <c r="AN3498" s="208">
        <v>12.714</v>
      </c>
      <c r="AO3498" s="24"/>
      <c r="AP3498" s="208">
        <v>11.99</v>
      </c>
      <c r="AQ3498" s="208">
        <v>13.295999999999999</v>
      </c>
      <c r="AR3498" s="208">
        <v>10.295999999999999</v>
      </c>
      <c r="AS3498" s="208">
        <v>9.9930000000000003</v>
      </c>
      <c r="AT3498" s="208">
        <v>4.5579999999999998</v>
      </c>
      <c r="AU3498" s="208">
        <v>3.4430000000000001</v>
      </c>
      <c r="AV3498" s="208">
        <v>1.228</v>
      </c>
      <c r="AW3498" s="208">
        <v>1.075</v>
      </c>
      <c r="AX3498" s="208">
        <v>2.137</v>
      </c>
      <c r="AY3498" s="208">
        <v>4.6909999999999998</v>
      </c>
      <c r="AZ3498" s="208">
        <v>7.2789999999999999</v>
      </c>
      <c r="BA3498" s="208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209">
        <v>4</v>
      </c>
      <c r="H3499" s="209">
        <v>11.414</v>
      </c>
      <c r="I3499" s="224">
        <v>1.6</v>
      </c>
      <c r="J3499" s="224"/>
      <c r="K3499" s="209">
        <v>1.732</v>
      </c>
      <c r="L3499" s="20"/>
      <c r="M3499" s="20"/>
      <c r="N3499" s="20"/>
      <c r="O3499" s="20"/>
      <c r="P3499" s="209">
        <v>1.5880000000000001</v>
      </c>
      <c r="Q3499" s="209">
        <v>2.4319999999999999</v>
      </c>
      <c r="R3499" s="209">
        <v>2.6320000000000001</v>
      </c>
      <c r="S3499" s="209">
        <v>4.9050000000000002</v>
      </c>
      <c r="T3499" s="209">
        <v>4</v>
      </c>
      <c r="U3499" s="209">
        <v>12.61</v>
      </c>
      <c r="V3499" s="209">
        <v>0.8</v>
      </c>
      <c r="W3499" s="20"/>
      <c r="X3499" s="20"/>
      <c r="Y3499" s="20"/>
      <c r="Z3499" s="20"/>
      <c r="AA3499" s="20"/>
      <c r="AB3499" s="20"/>
      <c r="AC3499" s="209">
        <v>0.19400000000000001</v>
      </c>
      <c r="AD3499" s="209">
        <v>0.67</v>
      </c>
      <c r="AE3499" s="209">
        <v>0.82899999999999996</v>
      </c>
      <c r="AF3499" s="209">
        <v>0.69699999999999995</v>
      </c>
      <c r="AG3499" s="209">
        <v>1.73</v>
      </c>
      <c r="AH3499" s="209">
        <v>0.79800000000000004</v>
      </c>
      <c r="AI3499" s="209">
        <v>0.28999999999999998</v>
      </c>
      <c r="AJ3499" s="209">
        <v>0.378</v>
      </c>
      <c r="AK3499" s="20"/>
      <c r="AL3499" s="20"/>
      <c r="AM3499" s="20"/>
      <c r="AN3499" s="20"/>
      <c r="AO3499" s="209">
        <v>0.39600000000000002</v>
      </c>
      <c r="AP3499" s="209">
        <v>2.016</v>
      </c>
      <c r="AQ3499" s="209">
        <v>2.4580000000000002</v>
      </c>
      <c r="AR3499" s="209">
        <v>1.99</v>
      </c>
      <c r="AS3499" s="209">
        <v>1.1220000000000001</v>
      </c>
      <c r="AT3499" s="209">
        <v>0.77800000000000002</v>
      </c>
      <c r="AU3499" s="209">
        <v>0.27500000000000002</v>
      </c>
      <c r="AV3499" s="209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208">
        <v>2</v>
      </c>
      <c r="H3500" s="208">
        <v>5.3209999999999997</v>
      </c>
      <c r="I3500" s="221">
        <v>0.8</v>
      </c>
      <c r="J3500" s="221"/>
      <c r="K3500" s="208">
        <v>0.58299999999999996</v>
      </c>
      <c r="L3500" s="24"/>
      <c r="M3500" s="24"/>
      <c r="N3500" s="24"/>
      <c r="O3500" s="24"/>
      <c r="P3500" s="208">
        <v>0.94499999999999995</v>
      </c>
      <c r="Q3500" s="208">
        <v>1.4510000000000001</v>
      </c>
      <c r="R3500" s="208">
        <v>1.4990000000000001</v>
      </c>
      <c r="S3500" s="208">
        <v>3.3969999999999998</v>
      </c>
      <c r="T3500" s="208">
        <v>2</v>
      </c>
      <c r="U3500" s="208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208">
        <v>2</v>
      </c>
      <c r="H3501" s="208">
        <v>6.093</v>
      </c>
      <c r="I3501" s="221">
        <v>0.8</v>
      </c>
      <c r="J3501" s="221"/>
      <c r="K3501" s="208">
        <v>1.149</v>
      </c>
      <c r="L3501" s="24"/>
      <c r="M3501" s="24"/>
      <c r="N3501" s="24"/>
      <c r="O3501" s="24"/>
      <c r="P3501" s="208">
        <v>0.64300000000000002</v>
      </c>
      <c r="Q3501" s="208">
        <v>0.98099999999999998</v>
      </c>
      <c r="R3501" s="208">
        <v>1.133</v>
      </c>
      <c r="S3501" s="208">
        <v>1.508</v>
      </c>
      <c r="T3501" s="208">
        <v>2</v>
      </c>
      <c r="U3501" s="208">
        <v>1.5</v>
      </c>
      <c r="V3501" s="208">
        <v>0.8</v>
      </c>
      <c r="W3501" s="24"/>
      <c r="X3501" s="24"/>
      <c r="Y3501" s="24"/>
      <c r="Z3501" s="24"/>
      <c r="AA3501" s="24"/>
      <c r="AB3501" s="24"/>
      <c r="AC3501" s="208">
        <v>0.19400000000000001</v>
      </c>
      <c r="AD3501" s="208">
        <v>0.67</v>
      </c>
      <c r="AE3501" s="208">
        <v>0.82899999999999996</v>
      </c>
      <c r="AF3501" s="208">
        <v>0.69699999999999995</v>
      </c>
      <c r="AG3501" s="208">
        <v>1.73</v>
      </c>
      <c r="AH3501" s="208">
        <v>0.79800000000000004</v>
      </c>
      <c r="AI3501" s="208">
        <v>0.28999999999999998</v>
      </c>
      <c r="AJ3501" s="208">
        <v>0.378</v>
      </c>
      <c r="AK3501" s="24"/>
      <c r="AL3501" s="24"/>
      <c r="AM3501" s="24"/>
      <c r="AN3501" s="24"/>
      <c r="AO3501" s="208">
        <v>0.39600000000000002</v>
      </c>
      <c r="AP3501" s="208">
        <v>2.016</v>
      </c>
      <c r="AQ3501" s="208">
        <v>2.4580000000000002</v>
      </c>
      <c r="AR3501" s="208">
        <v>1.99</v>
      </c>
      <c r="AS3501" s="208">
        <v>1.1220000000000001</v>
      </c>
      <c r="AT3501" s="208">
        <v>0.77800000000000002</v>
      </c>
      <c r="AU3501" s="208">
        <v>0.27500000000000002</v>
      </c>
      <c r="AV3501" s="208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209">
        <v>20.178000000000001</v>
      </c>
      <c r="G3502" s="209">
        <v>13.106</v>
      </c>
      <c r="H3502" s="209">
        <v>8.3260000000000005</v>
      </c>
      <c r="I3502" s="224">
        <v>5.4569999999999999</v>
      </c>
      <c r="J3502" s="224"/>
      <c r="K3502" s="209">
        <v>1.8320000000000001</v>
      </c>
      <c r="L3502" s="20"/>
      <c r="M3502" s="20"/>
      <c r="N3502" s="20"/>
      <c r="O3502" s="209">
        <v>3.2069999999999999</v>
      </c>
      <c r="P3502" s="209">
        <v>8.1760000000000002</v>
      </c>
      <c r="Q3502" s="209">
        <v>15.426</v>
      </c>
      <c r="R3502" s="209">
        <v>15.555</v>
      </c>
      <c r="S3502" s="209">
        <v>18.933</v>
      </c>
      <c r="T3502" s="209">
        <v>18.748999999999999</v>
      </c>
      <c r="U3502" s="209">
        <v>7.5010000000000003</v>
      </c>
      <c r="V3502" s="209">
        <v>5.484</v>
      </c>
      <c r="W3502" s="209">
        <v>2.2549999999999999</v>
      </c>
      <c r="X3502" s="20"/>
      <c r="Y3502" s="20"/>
      <c r="Z3502" s="20"/>
      <c r="AA3502" s="20"/>
      <c r="AB3502" s="209">
        <v>25.34</v>
      </c>
      <c r="AC3502" s="209">
        <v>19.073</v>
      </c>
      <c r="AD3502" s="209">
        <v>11.981999999999999</v>
      </c>
      <c r="AE3502" s="209">
        <v>12.843</v>
      </c>
      <c r="AF3502" s="209">
        <v>12.189</v>
      </c>
      <c r="AG3502" s="209">
        <v>6.024</v>
      </c>
      <c r="AH3502" s="209">
        <v>4.0030000000000001</v>
      </c>
      <c r="AI3502" s="209">
        <v>3.87</v>
      </c>
      <c r="AJ3502" s="209">
        <v>0.41399999999999998</v>
      </c>
      <c r="AK3502" s="20"/>
      <c r="AL3502" s="20"/>
      <c r="AM3502" s="20"/>
      <c r="AN3502" s="209">
        <v>6.2880000000000003</v>
      </c>
      <c r="AO3502" s="209">
        <v>11.8</v>
      </c>
      <c r="AP3502" s="209">
        <v>18.164000000000001</v>
      </c>
      <c r="AQ3502" s="209">
        <v>9.4610000000000003</v>
      </c>
      <c r="AR3502" s="209">
        <v>16.350000000000001</v>
      </c>
      <c r="AS3502" s="209">
        <v>10.837</v>
      </c>
      <c r="AT3502" s="209">
        <v>10.217000000000001</v>
      </c>
      <c r="AU3502" s="209">
        <v>3.6949999999999998</v>
      </c>
      <c r="AV3502" s="20"/>
      <c r="AW3502" s="20"/>
      <c r="AX3502" s="20"/>
      <c r="AY3502" s="209">
        <v>1.6579999999999999</v>
      </c>
      <c r="AZ3502" s="209">
        <v>6.2</v>
      </c>
      <c r="BA3502" s="209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208">
        <v>20.178000000000001</v>
      </c>
      <c r="G3503" s="208">
        <v>13.106</v>
      </c>
      <c r="H3503" s="208">
        <v>8.3260000000000005</v>
      </c>
      <c r="I3503" s="221">
        <v>5.4569999999999999</v>
      </c>
      <c r="J3503" s="221"/>
      <c r="K3503" s="208">
        <v>1.8320000000000001</v>
      </c>
      <c r="L3503" s="24"/>
      <c r="M3503" s="24"/>
      <c r="N3503" s="24"/>
      <c r="O3503" s="208">
        <v>3.2069999999999999</v>
      </c>
      <c r="P3503" s="208">
        <v>8.1760000000000002</v>
      </c>
      <c r="Q3503" s="208">
        <v>15.426</v>
      </c>
      <c r="R3503" s="208">
        <v>15.555</v>
      </c>
      <c r="S3503" s="208">
        <v>18.933</v>
      </c>
      <c r="T3503" s="208">
        <v>18.748999999999999</v>
      </c>
      <c r="U3503" s="208">
        <v>7.5010000000000003</v>
      </c>
      <c r="V3503" s="208">
        <v>5.484</v>
      </c>
      <c r="W3503" s="208">
        <v>2.2549999999999999</v>
      </c>
      <c r="X3503" s="24"/>
      <c r="Y3503" s="24"/>
      <c r="Z3503" s="24"/>
      <c r="AA3503" s="24"/>
      <c r="AB3503" s="208">
        <v>25.34</v>
      </c>
      <c r="AC3503" s="208">
        <v>19.073</v>
      </c>
      <c r="AD3503" s="208">
        <v>11.981999999999999</v>
      </c>
      <c r="AE3503" s="208">
        <v>12.843</v>
      </c>
      <c r="AF3503" s="208">
        <v>12.189</v>
      </c>
      <c r="AG3503" s="208">
        <v>6.024</v>
      </c>
      <c r="AH3503" s="208">
        <v>4.0030000000000001</v>
      </c>
      <c r="AI3503" s="208">
        <v>3.87</v>
      </c>
      <c r="AJ3503" s="208">
        <v>0.41399999999999998</v>
      </c>
      <c r="AK3503" s="24"/>
      <c r="AL3503" s="24"/>
      <c r="AM3503" s="24"/>
      <c r="AN3503" s="208">
        <v>6.2880000000000003</v>
      </c>
      <c r="AO3503" s="208">
        <v>11.8</v>
      </c>
      <c r="AP3503" s="208">
        <v>18.164000000000001</v>
      </c>
      <c r="AQ3503" s="208">
        <v>9.4610000000000003</v>
      </c>
      <c r="AR3503" s="208">
        <v>16.350000000000001</v>
      </c>
      <c r="AS3503" s="208">
        <v>10.837</v>
      </c>
      <c r="AT3503" s="208">
        <v>10.217000000000001</v>
      </c>
      <c r="AU3503" s="208">
        <v>3.6949999999999998</v>
      </c>
      <c r="AV3503" s="24"/>
      <c r="AW3503" s="24"/>
      <c r="AX3503" s="24"/>
      <c r="AY3503" s="208">
        <v>1.6579999999999999</v>
      </c>
      <c r="AZ3503" s="208">
        <v>6.2</v>
      </c>
      <c r="BA3503" s="208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209">
        <v>1.0389999999999999</v>
      </c>
      <c r="G3504" s="209">
        <v>0.52600000000000002</v>
      </c>
      <c r="H3504" s="209">
        <v>1.974</v>
      </c>
      <c r="I3504" s="224">
        <v>1.294</v>
      </c>
      <c r="J3504" s="224"/>
      <c r="K3504" s="209">
        <v>0.66800000000000004</v>
      </c>
      <c r="L3504" s="209">
        <v>0.59699999999999998</v>
      </c>
      <c r="M3504" s="209">
        <v>1.2609999999999999</v>
      </c>
      <c r="N3504" s="209">
        <v>1.3480000000000001</v>
      </c>
      <c r="O3504" s="209">
        <v>1.2569999999999999</v>
      </c>
      <c r="P3504" s="209">
        <v>1.25</v>
      </c>
      <c r="Q3504" s="209">
        <v>0.93100000000000005</v>
      </c>
      <c r="R3504" s="209">
        <v>1.3580000000000001</v>
      </c>
      <c r="S3504" s="209">
        <v>1.3580000000000001</v>
      </c>
      <c r="T3504" s="209">
        <v>0.98899999999999999</v>
      </c>
      <c r="U3504" s="209">
        <v>0.94799999999999995</v>
      </c>
      <c r="V3504" s="209">
        <v>1.1890000000000001</v>
      </c>
      <c r="W3504" s="209">
        <v>1.123</v>
      </c>
      <c r="X3504" s="209">
        <v>1.125</v>
      </c>
      <c r="Y3504" s="209">
        <v>1.107</v>
      </c>
      <c r="Z3504" s="209">
        <v>1.097</v>
      </c>
      <c r="AA3504" s="209">
        <v>1.1639999999999999</v>
      </c>
      <c r="AB3504" s="209">
        <v>1.218</v>
      </c>
      <c r="AC3504" s="209">
        <v>1.167</v>
      </c>
      <c r="AD3504" s="209">
        <v>1.0900000000000001</v>
      </c>
      <c r="AE3504" s="209">
        <v>1.087</v>
      </c>
      <c r="AF3504" s="209">
        <v>1.091</v>
      </c>
      <c r="AG3504" s="209">
        <v>1.1080000000000001</v>
      </c>
      <c r="AH3504" s="209">
        <v>1.1220000000000001</v>
      </c>
      <c r="AI3504" s="209">
        <v>1.1299999999999999</v>
      </c>
      <c r="AJ3504" s="209">
        <v>1.113</v>
      </c>
      <c r="AK3504" s="209">
        <v>1.1040000000000001</v>
      </c>
      <c r="AL3504" s="209">
        <v>1.119</v>
      </c>
      <c r="AM3504" s="209">
        <v>1.149</v>
      </c>
      <c r="AN3504" s="209">
        <v>1.165</v>
      </c>
      <c r="AO3504" s="209">
        <v>1.1879999999999999</v>
      </c>
      <c r="AP3504" s="209">
        <v>1.113</v>
      </c>
      <c r="AQ3504" s="209">
        <v>1.1519999999999999</v>
      </c>
      <c r="AR3504" s="209">
        <v>1.1060000000000001</v>
      </c>
      <c r="AS3504" s="209">
        <v>1.089</v>
      </c>
      <c r="AT3504" s="209">
        <v>1.1299999999999999</v>
      </c>
      <c r="AU3504" s="209">
        <v>1.1499999999999999</v>
      </c>
      <c r="AV3504" s="209">
        <v>1.145</v>
      </c>
      <c r="AW3504" s="209">
        <v>1.1970000000000001</v>
      </c>
      <c r="AX3504" s="209">
        <v>1.175</v>
      </c>
      <c r="AY3504" s="209">
        <v>1.2430000000000001</v>
      </c>
      <c r="AZ3504" s="209">
        <v>1.08</v>
      </c>
      <c r="BA3504" s="209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208">
        <v>1.0389999999999999</v>
      </c>
      <c r="G3505" s="208">
        <v>0.52600000000000002</v>
      </c>
      <c r="H3505" s="208">
        <v>1.974</v>
      </c>
      <c r="I3505" s="221">
        <v>1.294</v>
      </c>
      <c r="J3505" s="221"/>
      <c r="K3505" s="208">
        <v>0.66800000000000004</v>
      </c>
      <c r="L3505" s="208">
        <v>0.59699999999999998</v>
      </c>
      <c r="M3505" s="208">
        <v>1.2609999999999999</v>
      </c>
      <c r="N3505" s="208">
        <v>1.3480000000000001</v>
      </c>
      <c r="O3505" s="208">
        <v>1.2569999999999999</v>
      </c>
      <c r="P3505" s="208">
        <v>1.25</v>
      </c>
      <c r="Q3505" s="208">
        <v>0.93100000000000005</v>
      </c>
      <c r="R3505" s="208">
        <v>1.3580000000000001</v>
      </c>
      <c r="S3505" s="208">
        <v>1.3580000000000001</v>
      </c>
      <c r="T3505" s="208">
        <v>0.98899999999999999</v>
      </c>
      <c r="U3505" s="208">
        <v>0.94799999999999995</v>
      </c>
      <c r="V3505" s="208">
        <v>1.1890000000000001</v>
      </c>
      <c r="W3505" s="208">
        <v>1.123</v>
      </c>
      <c r="X3505" s="208">
        <v>1.125</v>
      </c>
      <c r="Y3505" s="208">
        <v>1.107</v>
      </c>
      <c r="Z3505" s="208">
        <v>1.097</v>
      </c>
      <c r="AA3505" s="208">
        <v>1.1639999999999999</v>
      </c>
      <c r="AB3505" s="208">
        <v>1.218</v>
      </c>
      <c r="AC3505" s="208">
        <v>1.167</v>
      </c>
      <c r="AD3505" s="208">
        <v>1.0900000000000001</v>
      </c>
      <c r="AE3505" s="208">
        <v>1.087</v>
      </c>
      <c r="AF3505" s="208">
        <v>1.091</v>
      </c>
      <c r="AG3505" s="208">
        <v>1.1080000000000001</v>
      </c>
      <c r="AH3505" s="208">
        <v>1.1220000000000001</v>
      </c>
      <c r="AI3505" s="208">
        <v>1.1299999999999999</v>
      </c>
      <c r="AJ3505" s="208">
        <v>1.113</v>
      </c>
      <c r="AK3505" s="208">
        <v>1.1040000000000001</v>
      </c>
      <c r="AL3505" s="208">
        <v>1.119</v>
      </c>
      <c r="AM3505" s="208">
        <v>1.149</v>
      </c>
      <c r="AN3505" s="208">
        <v>1.165</v>
      </c>
      <c r="AO3505" s="208">
        <v>1.1879999999999999</v>
      </c>
      <c r="AP3505" s="208">
        <v>1.113</v>
      </c>
      <c r="AQ3505" s="208">
        <v>1.1519999999999999</v>
      </c>
      <c r="AR3505" s="208">
        <v>1.1060000000000001</v>
      </c>
      <c r="AS3505" s="208">
        <v>1.089</v>
      </c>
      <c r="AT3505" s="208">
        <v>1.1299999999999999</v>
      </c>
      <c r="AU3505" s="208">
        <v>1.1499999999999999</v>
      </c>
      <c r="AV3505" s="208">
        <v>1.145</v>
      </c>
      <c r="AW3505" s="208">
        <v>1.1970000000000001</v>
      </c>
      <c r="AX3505" s="208">
        <v>1.175</v>
      </c>
      <c r="AY3505" s="208">
        <v>1.2430000000000001</v>
      </c>
      <c r="AZ3505" s="208">
        <v>1.08</v>
      </c>
      <c r="BA3505" s="208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209">
        <v>19.411999999999999</v>
      </c>
      <c r="G3506" s="209">
        <v>14.039</v>
      </c>
      <c r="H3506" s="209">
        <v>10.903</v>
      </c>
      <c r="I3506" s="224">
        <v>6.952</v>
      </c>
      <c r="J3506" s="224"/>
      <c r="K3506" s="209">
        <v>2.298</v>
      </c>
      <c r="L3506" s="20"/>
      <c r="M3506" s="20"/>
      <c r="N3506" s="20"/>
      <c r="O3506" s="209">
        <v>3.835</v>
      </c>
      <c r="P3506" s="209">
        <v>9.6950000000000003</v>
      </c>
      <c r="Q3506" s="209">
        <v>15.32</v>
      </c>
      <c r="R3506" s="209">
        <v>19.632000000000001</v>
      </c>
      <c r="S3506" s="209">
        <v>19.936</v>
      </c>
      <c r="T3506" s="209">
        <v>17.32</v>
      </c>
      <c r="U3506" s="209">
        <v>11.615</v>
      </c>
      <c r="V3506" s="209">
        <v>5.52</v>
      </c>
      <c r="W3506" s="209">
        <v>2.17</v>
      </c>
      <c r="X3506" s="20"/>
      <c r="Y3506" s="20"/>
      <c r="Z3506" s="20"/>
      <c r="AA3506" s="209">
        <v>2.39</v>
      </c>
      <c r="AB3506" s="209">
        <v>4.992</v>
      </c>
      <c r="AC3506" s="209">
        <v>14.804</v>
      </c>
      <c r="AD3506" s="209">
        <v>16.928999999999998</v>
      </c>
      <c r="AE3506" s="209">
        <v>16.872</v>
      </c>
      <c r="AF3506" s="209">
        <v>15.356</v>
      </c>
      <c r="AG3506" s="209">
        <v>8.4619999999999997</v>
      </c>
      <c r="AH3506" s="209">
        <v>4.0599999999999996</v>
      </c>
      <c r="AI3506" s="209">
        <v>2.3940000000000001</v>
      </c>
      <c r="AJ3506" s="20"/>
      <c r="AK3506" s="20"/>
      <c r="AL3506" s="20"/>
      <c r="AM3506" s="209">
        <v>2.1989999999999998</v>
      </c>
      <c r="AN3506" s="209">
        <v>6.6769999999999996</v>
      </c>
      <c r="AO3506" s="209">
        <v>15.457000000000001</v>
      </c>
      <c r="AP3506" s="209">
        <v>22.552</v>
      </c>
      <c r="AQ3506" s="209">
        <v>15.425000000000001</v>
      </c>
      <c r="AR3506" s="209">
        <v>19.024999999999999</v>
      </c>
      <c r="AS3506" s="209">
        <v>12.193</v>
      </c>
      <c r="AT3506" s="209">
        <v>6.8979999999999997</v>
      </c>
      <c r="AU3506" s="209">
        <v>2.7839999999999998</v>
      </c>
      <c r="AV3506" s="20"/>
      <c r="AW3506" s="20"/>
      <c r="AX3506" s="20"/>
      <c r="AY3506" s="209">
        <v>2.355</v>
      </c>
      <c r="AZ3506" s="209">
        <v>3.8769999999999998</v>
      </c>
      <c r="BA3506" s="209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208">
        <v>19.411999999999999</v>
      </c>
      <c r="G3507" s="208">
        <v>14.039</v>
      </c>
      <c r="H3507" s="208">
        <v>10.903</v>
      </c>
      <c r="I3507" s="221">
        <v>6.952</v>
      </c>
      <c r="J3507" s="221"/>
      <c r="K3507" s="208">
        <v>2.298</v>
      </c>
      <c r="L3507" s="24"/>
      <c r="M3507" s="24"/>
      <c r="N3507" s="24"/>
      <c r="O3507" s="208">
        <v>3.835</v>
      </c>
      <c r="P3507" s="208">
        <v>9.6950000000000003</v>
      </c>
      <c r="Q3507" s="208">
        <v>15.32</v>
      </c>
      <c r="R3507" s="208">
        <v>19.632000000000001</v>
      </c>
      <c r="S3507" s="208">
        <v>19.936</v>
      </c>
      <c r="T3507" s="208">
        <v>17.32</v>
      </c>
      <c r="U3507" s="208">
        <v>11.615</v>
      </c>
      <c r="V3507" s="208">
        <v>5.52</v>
      </c>
      <c r="W3507" s="208">
        <v>2.17</v>
      </c>
      <c r="X3507" s="24"/>
      <c r="Y3507" s="24"/>
      <c r="Z3507" s="24"/>
      <c r="AA3507" s="208">
        <v>2.39</v>
      </c>
      <c r="AB3507" s="208">
        <v>4.992</v>
      </c>
      <c r="AC3507" s="208">
        <v>14.804</v>
      </c>
      <c r="AD3507" s="208">
        <v>16.928999999999998</v>
      </c>
      <c r="AE3507" s="208">
        <v>16.872</v>
      </c>
      <c r="AF3507" s="208">
        <v>15.356</v>
      </c>
      <c r="AG3507" s="208">
        <v>8.4619999999999997</v>
      </c>
      <c r="AH3507" s="208">
        <v>4.0599999999999996</v>
      </c>
      <c r="AI3507" s="208">
        <v>2.3940000000000001</v>
      </c>
      <c r="AJ3507" s="24"/>
      <c r="AK3507" s="24"/>
      <c r="AL3507" s="24"/>
      <c r="AM3507" s="208">
        <v>2.1989999999999998</v>
      </c>
      <c r="AN3507" s="208">
        <v>6.6769999999999996</v>
      </c>
      <c r="AO3507" s="208">
        <v>15.457000000000001</v>
      </c>
      <c r="AP3507" s="208">
        <v>22.552</v>
      </c>
      <c r="AQ3507" s="208">
        <v>15.425000000000001</v>
      </c>
      <c r="AR3507" s="208">
        <v>19.024999999999999</v>
      </c>
      <c r="AS3507" s="208">
        <v>12.193</v>
      </c>
      <c r="AT3507" s="208">
        <v>6.8979999999999997</v>
      </c>
      <c r="AU3507" s="208">
        <v>2.7839999999999998</v>
      </c>
      <c r="AV3507" s="24"/>
      <c r="AW3507" s="24"/>
      <c r="AX3507" s="24"/>
      <c r="AY3507" s="208">
        <v>2.355</v>
      </c>
      <c r="AZ3507" s="208">
        <v>3.8769999999999998</v>
      </c>
      <c r="BA3507" s="208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209">
        <v>6</v>
      </c>
      <c r="G3508" s="209">
        <v>28.542000000000002</v>
      </c>
      <c r="H3508" s="209">
        <v>4.3230000000000004</v>
      </c>
      <c r="I3508" s="224">
        <v>5.0250000000000004</v>
      </c>
      <c r="J3508" s="224"/>
      <c r="K3508" s="20"/>
      <c r="L3508" s="20"/>
      <c r="M3508" s="20"/>
      <c r="N3508" s="20"/>
      <c r="O3508" s="20"/>
      <c r="P3508" s="209">
        <v>7.8789999999999996</v>
      </c>
      <c r="Q3508" s="209">
        <v>7.3159999999999998</v>
      </c>
      <c r="R3508" s="209">
        <v>5.3380000000000001</v>
      </c>
      <c r="S3508" s="209">
        <v>9.5129999999999999</v>
      </c>
      <c r="T3508" s="209">
        <v>9.1180000000000003</v>
      </c>
      <c r="U3508" s="209">
        <v>6.2569999999999997</v>
      </c>
      <c r="V3508" s="209">
        <v>0.6</v>
      </c>
      <c r="W3508" s="209">
        <v>2.04</v>
      </c>
      <c r="X3508" s="20"/>
      <c r="Y3508" s="20"/>
      <c r="Z3508" s="20"/>
      <c r="AA3508" s="20"/>
      <c r="AB3508" s="209">
        <v>8.8490000000000002</v>
      </c>
      <c r="AC3508" s="209">
        <v>8.3239999999999998</v>
      </c>
      <c r="AD3508" s="209">
        <v>9.0299999999999994</v>
      </c>
      <c r="AE3508" s="209">
        <v>8.8309999999999995</v>
      </c>
      <c r="AF3508" s="209">
        <v>9.2170000000000005</v>
      </c>
      <c r="AG3508" s="209">
        <v>3.88</v>
      </c>
      <c r="AH3508" s="209">
        <v>4.1020000000000003</v>
      </c>
      <c r="AI3508" s="209">
        <v>1.383</v>
      </c>
      <c r="AJ3508" s="20"/>
      <c r="AK3508" s="20"/>
      <c r="AL3508" s="20"/>
      <c r="AM3508" s="20"/>
      <c r="AN3508" s="209">
        <v>6.1310000000000002</v>
      </c>
      <c r="AO3508" s="209">
        <v>8.6189999999999998</v>
      </c>
      <c r="AP3508" s="209">
        <v>11.279</v>
      </c>
      <c r="AQ3508" s="209">
        <v>13.159000000000001</v>
      </c>
      <c r="AR3508" s="209">
        <v>9.3420000000000005</v>
      </c>
      <c r="AS3508" s="209">
        <v>9.4879999999999995</v>
      </c>
      <c r="AT3508" s="209">
        <v>6.0810000000000004</v>
      </c>
      <c r="AU3508" s="209">
        <v>0.83299999999999996</v>
      </c>
      <c r="AV3508" s="20"/>
      <c r="AW3508" s="209">
        <v>3.5059999999999998</v>
      </c>
      <c r="AX3508" s="20"/>
      <c r="AY3508" s="209">
        <v>2.97</v>
      </c>
      <c r="AZ3508" s="209">
        <v>5.7</v>
      </c>
      <c r="BA3508" s="209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08">
        <v>0.70199999999999996</v>
      </c>
      <c r="AC3509" s="208">
        <v>1.8680000000000001</v>
      </c>
      <c r="AD3509" s="208">
        <v>1.3959999999999999</v>
      </c>
      <c r="AE3509" s="208">
        <v>1.6830000000000001</v>
      </c>
      <c r="AF3509" s="208">
        <v>1.718</v>
      </c>
      <c r="AG3509" s="208">
        <v>0.64300000000000002</v>
      </c>
      <c r="AH3509" s="208">
        <v>0.57199999999999995</v>
      </c>
      <c r="AI3509" s="208">
        <v>0.36299999999999999</v>
      </c>
      <c r="AJ3509" s="24"/>
      <c r="AK3509" s="24"/>
      <c r="AL3509" s="24"/>
      <c r="AM3509" s="24"/>
      <c r="AN3509" s="208">
        <v>0.47599999999999998</v>
      </c>
      <c r="AO3509" s="208">
        <v>0.83099999999999996</v>
      </c>
      <c r="AP3509" s="208">
        <v>1.08</v>
      </c>
      <c r="AQ3509" s="208">
        <v>1.2589999999999999</v>
      </c>
      <c r="AR3509" s="208">
        <v>0.85399999999999998</v>
      </c>
      <c r="AS3509" s="208">
        <v>0.86699999999999999</v>
      </c>
      <c r="AT3509" s="208">
        <v>0.53600000000000003</v>
      </c>
      <c r="AU3509" s="208">
        <v>0.26300000000000001</v>
      </c>
      <c r="AV3509" s="24"/>
      <c r="AW3509" s="208">
        <v>6.2E-2</v>
      </c>
      <c r="AX3509" s="24"/>
      <c r="AY3509" s="208">
        <v>0.34599999999999997</v>
      </c>
      <c r="AZ3509" s="208">
        <v>0.7</v>
      </c>
      <c r="BA3509" s="208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208">
        <v>3</v>
      </c>
      <c r="G3510" s="208">
        <v>7.68</v>
      </c>
      <c r="H3510" s="208">
        <v>1.369</v>
      </c>
      <c r="I3510" s="221">
        <v>1.2070000000000001</v>
      </c>
      <c r="J3510" s="221"/>
      <c r="K3510" s="24"/>
      <c r="L3510" s="24"/>
      <c r="M3510" s="24"/>
      <c r="N3510" s="24"/>
      <c r="O3510" s="24"/>
      <c r="P3510" s="208">
        <v>2.5539999999999998</v>
      </c>
      <c r="Q3510" s="208">
        <v>2.3530000000000002</v>
      </c>
      <c r="R3510" s="208">
        <v>1.782</v>
      </c>
      <c r="S3510" s="208">
        <v>3.3239999999999998</v>
      </c>
      <c r="T3510" s="208">
        <v>3.0270000000000001</v>
      </c>
      <c r="U3510" s="208">
        <v>2.1760000000000002</v>
      </c>
      <c r="V3510" s="208">
        <v>0.6</v>
      </c>
      <c r="W3510" s="208">
        <v>0.26700000000000002</v>
      </c>
      <c r="X3510" s="24"/>
      <c r="Y3510" s="24"/>
      <c r="Z3510" s="24"/>
      <c r="AA3510" s="24"/>
      <c r="AB3510" s="208">
        <v>4.8220000000000001</v>
      </c>
      <c r="AC3510" s="208">
        <v>2.5830000000000002</v>
      </c>
      <c r="AD3510" s="208">
        <v>1.9490000000000001</v>
      </c>
      <c r="AE3510" s="208">
        <v>1.802</v>
      </c>
      <c r="AF3510" s="208">
        <v>1.75</v>
      </c>
      <c r="AG3510" s="208">
        <v>0.67500000000000004</v>
      </c>
      <c r="AH3510" s="208">
        <v>0.85699999999999998</v>
      </c>
      <c r="AI3510" s="208">
        <v>0.307</v>
      </c>
      <c r="AJ3510" s="24"/>
      <c r="AK3510" s="24"/>
      <c r="AL3510" s="24"/>
      <c r="AM3510" s="24"/>
      <c r="AN3510" s="208">
        <v>1.262</v>
      </c>
      <c r="AO3510" s="208">
        <v>1.653</v>
      </c>
      <c r="AP3510" s="208">
        <v>2.2480000000000002</v>
      </c>
      <c r="AQ3510" s="208">
        <v>2.476</v>
      </c>
      <c r="AR3510" s="208">
        <v>1.696</v>
      </c>
      <c r="AS3510" s="208">
        <v>1.893</v>
      </c>
      <c r="AT3510" s="208">
        <v>1.1910000000000001</v>
      </c>
      <c r="AU3510" s="208">
        <v>0.56999999999999995</v>
      </c>
      <c r="AV3510" s="24"/>
      <c r="AW3510" s="24"/>
      <c r="AX3510" s="24"/>
      <c r="AY3510" s="208">
        <v>0.3</v>
      </c>
      <c r="AZ3510" s="208">
        <v>1.5</v>
      </c>
      <c r="BA3510" s="208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208">
        <v>3</v>
      </c>
      <c r="G3511" s="208">
        <v>20.861999999999998</v>
      </c>
      <c r="H3511" s="208">
        <v>2.9540000000000002</v>
      </c>
      <c r="I3511" s="221">
        <v>3.8180000000000001</v>
      </c>
      <c r="J3511" s="221"/>
      <c r="K3511" s="24"/>
      <c r="L3511" s="24"/>
      <c r="M3511" s="24"/>
      <c r="N3511" s="24"/>
      <c r="O3511" s="24"/>
      <c r="P3511" s="208">
        <v>5.3250000000000002</v>
      </c>
      <c r="Q3511" s="208">
        <v>4.9630000000000001</v>
      </c>
      <c r="R3511" s="208">
        <v>3.556</v>
      </c>
      <c r="S3511" s="208">
        <v>6.1890000000000001</v>
      </c>
      <c r="T3511" s="208">
        <v>6.0910000000000002</v>
      </c>
      <c r="U3511" s="208">
        <v>4.0810000000000004</v>
      </c>
      <c r="V3511" s="24"/>
      <c r="W3511" s="208">
        <v>1.7729999999999999</v>
      </c>
      <c r="X3511" s="24"/>
      <c r="Y3511" s="24"/>
      <c r="Z3511" s="24"/>
      <c r="AA3511" s="24"/>
      <c r="AB3511" s="208">
        <v>3.3250000000000002</v>
      </c>
      <c r="AC3511" s="208">
        <v>3.8730000000000002</v>
      </c>
      <c r="AD3511" s="208">
        <v>5.6849999999999996</v>
      </c>
      <c r="AE3511" s="208">
        <v>5.3460000000000001</v>
      </c>
      <c r="AF3511" s="208">
        <v>5.7489999999999997</v>
      </c>
      <c r="AG3511" s="208">
        <v>2.5619999999999998</v>
      </c>
      <c r="AH3511" s="208">
        <v>2.673</v>
      </c>
      <c r="AI3511" s="208">
        <v>0.71299999999999997</v>
      </c>
      <c r="AJ3511" s="24"/>
      <c r="AK3511" s="24"/>
      <c r="AL3511" s="24"/>
      <c r="AM3511" s="24"/>
      <c r="AN3511" s="208">
        <v>4.3929999999999998</v>
      </c>
      <c r="AO3511" s="208">
        <v>6.1349999999999998</v>
      </c>
      <c r="AP3511" s="208">
        <v>7.9509999999999996</v>
      </c>
      <c r="AQ3511" s="208">
        <v>9.4239999999999995</v>
      </c>
      <c r="AR3511" s="208">
        <v>6.7919999999999998</v>
      </c>
      <c r="AS3511" s="208">
        <v>6.7279999999999998</v>
      </c>
      <c r="AT3511" s="208">
        <v>4.3540000000000001</v>
      </c>
      <c r="AU3511" s="24"/>
      <c r="AV3511" s="24"/>
      <c r="AW3511" s="208">
        <v>3.444</v>
      </c>
      <c r="AX3511" s="24"/>
      <c r="AY3511" s="208">
        <v>2.3239999999999998</v>
      </c>
      <c r="AZ3511" s="208">
        <v>3.5</v>
      </c>
      <c r="BA3511" s="208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209">
        <v>2.4769999999999999</v>
      </c>
      <c r="G3512" s="209">
        <v>5.2290000000000001</v>
      </c>
      <c r="H3512" s="209">
        <v>4.6740000000000004</v>
      </c>
      <c r="I3512" s="20"/>
      <c r="J3512" s="20"/>
      <c r="K3512" s="209">
        <v>1.722</v>
      </c>
      <c r="L3512" s="209">
        <v>0.245</v>
      </c>
      <c r="M3512" s="209">
        <v>7.8E-2</v>
      </c>
      <c r="N3512" s="209">
        <v>2.1999999999999999E-2</v>
      </c>
      <c r="O3512" s="209">
        <v>0.80200000000000005</v>
      </c>
      <c r="P3512" s="209">
        <v>1.6040000000000001</v>
      </c>
      <c r="Q3512" s="209">
        <v>2.5779999999999998</v>
      </c>
      <c r="R3512" s="209">
        <v>4.1360000000000001</v>
      </c>
      <c r="S3512" s="209">
        <v>1.3779999999999999</v>
      </c>
      <c r="T3512" s="209">
        <v>2.956</v>
      </c>
      <c r="U3512" s="209">
        <v>2.254</v>
      </c>
      <c r="V3512" s="209">
        <v>1.137</v>
      </c>
      <c r="W3512" s="209">
        <v>0.58199999999999996</v>
      </c>
      <c r="X3512" s="209">
        <v>0.24</v>
      </c>
      <c r="Y3512" s="209">
        <v>0.127</v>
      </c>
      <c r="Z3512" s="209">
        <v>0.151</v>
      </c>
      <c r="AA3512" s="209">
        <v>0.92800000000000005</v>
      </c>
      <c r="AB3512" s="209">
        <v>1.5269999999999999</v>
      </c>
      <c r="AC3512" s="209">
        <v>2.4039999999999999</v>
      </c>
      <c r="AD3512" s="209">
        <v>4.71</v>
      </c>
      <c r="AE3512" s="209">
        <v>1.159</v>
      </c>
      <c r="AF3512" s="209">
        <v>4.2619999999999996</v>
      </c>
      <c r="AG3512" s="209">
        <v>2.032</v>
      </c>
      <c r="AH3512" s="209">
        <v>0.95199999999999996</v>
      </c>
      <c r="AI3512" s="209">
        <v>0.60599999999999998</v>
      </c>
      <c r="AJ3512" s="209">
        <v>0.11899999999999999</v>
      </c>
      <c r="AK3512" s="209">
        <v>1.6E-2</v>
      </c>
      <c r="AL3512" s="209">
        <v>3.7999999999999999E-2</v>
      </c>
      <c r="AM3512" s="209">
        <v>0.63700000000000001</v>
      </c>
      <c r="AN3512" s="209">
        <v>1.44</v>
      </c>
      <c r="AO3512" s="209">
        <v>2.391</v>
      </c>
      <c r="AP3512" s="209">
        <v>3.387</v>
      </c>
      <c r="AQ3512" s="209">
        <v>4.3129999999999997</v>
      </c>
      <c r="AR3512" s="209">
        <v>3.226</v>
      </c>
      <c r="AS3512" s="209">
        <v>2.238</v>
      </c>
      <c r="AT3512" s="209">
        <v>1.5489999999999999</v>
      </c>
      <c r="AU3512" s="209">
        <v>0.28899999999999998</v>
      </c>
      <c r="AV3512" s="20"/>
      <c r="AW3512" s="20"/>
      <c r="AX3512" s="20"/>
      <c r="AY3512" s="209">
        <v>0.87</v>
      </c>
      <c r="AZ3512" s="209">
        <v>1.1439999999999999</v>
      </c>
      <c r="BA3512" s="209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208">
        <v>2.4769999999999999</v>
      </c>
      <c r="G3513" s="208">
        <v>5.2290000000000001</v>
      </c>
      <c r="H3513" s="208">
        <v>4.6740000000000004</v>
      </c>
      <c r="I3513" s="24"/>
      <c r="J3513" s="24"/>
      <c r="K3513" s="208">
        <v>1.722</v>
      </c>
      <c r="L3513" s="208">
        <v>0.245</v>
      </c>
      <c r="M3513" s="208">
        <v>7.8E-2</v>
      </c>
      <c r="N3513" s="208">
        <v>2.1999999999999999E-2</v>
      </c>
      <c r="O3513" s="208">
        <v>0.80200000000000005</v>
      </c>
      <c r="P3513" s="208">
        <v>1.6040000000000001</v>
      </c>
      <c r="Q3513" s="208">
        <v>2.5779999999999998</v>
      </c>
      <c r="R3513" s="208">
        <v>4.1360000000000001</v>
      </c>
      <c r="S3513" s="208">
        <v>1.3779999999999999</v>
      </c>
      <c r="T3513" s="208">
        <v>2.956</v>
      </c>
      <c r="U3513" s="208">
        <v>2.254</v>
      </c>
      <c r="V3513" s="208">
        <v>1.137</v>
      </c>
      <c r="W3513" s="208">
        <v>0.58199999999999996</v>
      </c>
      <c r="X3513" s="208">
        <v>0.24</v>
      </c>
      <c r="Y3513" s="208">
        <v>0.127</v>
      </c>
      <c r="Z3513" s="208">
        <v>0.151</v>
      </c>
      <c r="AA3513" s="208">
        <v>0.92800000000000005</v>
      </c>
      <c r="AB3513" s="208">
        <v>1.5269999999999999</v>
      </c>
      <c r="AC3513" s="208">
        <v>2.4039999999999999</v>
      </c>
      <c r="AD3513" s="208">
        <v>4.71</v>
      </c>
      <c r="AE3513" s="208">
        <v>1.159</v>
      </c>
      <c r="AF3513" s="208">
        <v>4.2619999999999996</v>
      </c>
      <c r="AG3513" s="208">
        <v>2.032</v>
      </c>
      <c r="AH3513" s="208">
        <v>0.95199999999999996</v>
      </c>
      <c r="AI3513" s="208">
        <v>0.60599999999999998</v>
      </c>
      <c r="AJ3513" s="208">
        <v>0.11899999999999999</v>
      </c>
      <c r="AK3513" s="208">
        <v>1.6E-2</v>
      </c>
      <c r="AL3513" s="208">
        <v>3.7999999999999999E-2</v>
      </c>
      <c r="AM3513" s="208">
        <v>0.63700000000000001</v>
      </c>
      <c r="AN3513" s="208">
        <v>1.44</v>
      </c>
      <c r="AO3513" s="208">
        <v>2.391</v>
      </c>
      <c r="AP3513" s="208">
        <v>3.387</v>
      </c>
      <c r="AQ3513" s="208">
        <v>4.3129999999999997</v>
      </c>
      <c r="AR3513" s="208">
        <v>3.226</v>
      </c>
      <c r="AS3513" s="208">
        <v>2.238</v>
      </c>
      <c r="AT3513" s="208">
        <v>1.5489999999999999</v>
      </c>
      <c r="AU3513" s="208">
        <v>0.28899999999999998</v>
      </c>
      <c r="AV3513" s="24"/>
      <c r="AW3513" s="24"/>
      <c r="AX3513" s="24"/>
      <c r="AY3513" s="208">
        <v>0.87</v>
      </c>
      <c r="AZ3513" s="208">
        <v>1.1439999999999999</v>
      </c>
      <c r="BA3513" s="208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209">
        <v>161.12799999999999</v>
      </c>
      <c r="G3514" s="209">
        <v>130.577</v>
      </c>
      <c r="H3514" s="209">
        <v>117.248</v>
      </c>
      <c r="I3514" s="224">
        <v>90.016999999999996</v>
      </c>
      <c r="J3514" s="224"/>
      <c r="K3514" s="209">
        <v>33.18</v>
      </c>
      <c r="L3514" s="209">
        <v>26.494</v>
      </c>
      <c r="M3514" s="209">
        <v>16.382999999999999</v>
      </c>
      <c r="N3514" s="209">
        <v>26.103999999999999</v>
      </c>
      <c r="O3514" s="209">
        <v>54.715000000000003</v>
      </c>
      <c r="P3514" s="209">
        <v>111.521</v>
      </c>
      <c r="Q3514" s="209">
        <v>156.34399999999999</v>
      </c>
      <c r="R3514" s="209">
        <v>184.71</v>
      </c>
      <c r="S3514" s="209">
        <v>177.09</v>
      </c>
      <c r="T3514" s="209">
        <v>186.89599999999999</v>
      </c>
      <c r="U3514" s="209">
        <v>130.87299999999999</v>
      </c>
      <c r="V3514" s="209">
        <v>80.614999999999995</v>
      </c>
      <c r="W3514" s="209">
        <v>73.864000000000004</v>
      </c>
      <c r="X3514" s="209">
        <v>10.891999999999999</v>
      </c>
      <c r="Y3514" s="209">
        <v>39.115000000000002</v>
      </c>
      <c r="Z3514" s="209">
        <v>25.02</v>
      </c>
      <c r="AA3514" s="209">
        <v>6.1379999999999999</v>
      </c>
      <c r="AB3514" s="209">
        <v>184.21799999999999</v>
      </c>
      <c r="AC3514" s="209">
        <v>214.863</v>
      </c>
      <c r="AD3514" s="209">
        <v>276.08600000000001</v>
      </c>
      <c r="AE3514" s="209">
        <v>297.36099999999999</v>
      </c>
      <c r="AF3514" s="209">
        <v>192.179</v>
      </c>
      <c r="AG3514" s="209">
        <v>130.13499999999999</v>
      </c>
      <c r="AH3514" s="209">
        <v>81.010999999999996</v>
      </c>
      <c r="AI3514" s="209">
        <v>69.221000000000004</v>
      </c>
      <c r="AJ3514" s="20"/>
      <c r="AK3514" s="209">
        <v>42.363999999999997</v>
      </c>
      <c r="AL3514" s="20"/>
      <c r="AM3514" s="209">
        <v>63.401000000000003</v>
      </c>
      <c r="AN3514" s="209">
        <v>96.921000000000006</v>
      </c>
      <c r="AO3514" s="209">
        <v>172.97300000000001</v>
      </c>
      <c r="AP3514" s="209">
        <v>310.79399999999998</v>
      </c>
      <c r="AQ3514" s="209">
        <v>163.92</v>
      </c>
      <c r="AR3514" s="209">
        <v>248.10400000000001</v>
      </c>
      <c r="AS3514" s="209">
        <v>164.6</v>
      </c>
      <c r="AT3514" s="209">
        <v>83.475999999999999</v>
      </c>
      <c r="AU3514" s="209">
        <v>62.718000000000004</v>
      </c>
      <c r="AV3514" s="209">
        <v>26.103999999999999</v>
      </c>
      <c r="AW3514" s="209">
        <v>16.658000000000001</v>
      </c>
      <c r="AX3514" s="209">
        <v>20.055</v>
      </c>
      <c r="AY3514" s="209">
        <v>56.741</v>
      </c>
      <c r="AZ3514" s="209">
        <v>103.04</v>
      </c>
      <c r="BA3514" s="209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08">
        <v>57.959000000000003</v>
      </c>
      <c r="AE3515" s="208">
        <v>4.9889999999999999</v>
      </c>
      <c r="AF3515" s="208">
        <v>6.24</v>
      </c>
      <c r="AG3515" s="208">
        <v>4.6260000000000003</v>
      </c>
      <c r="AH3515" s="208">
        <v>3.2839999999999998</v>
      </c>
      <c r="AI3515" s="208">
        <v>1.792</v>
      </c>
      <c r="AJ3515" s="24"/>
      <c r="AK3515" s="24"/>
      <c r="AL3515" s="24"/>
      <c r="AM3515" s="24"/>
      <c r="AN3515" s="208">
        <v>4.8550000000000004</v>
      </c>
      <c r="AO3515" s="208">
        <v>6.37</v>
      </c>
      <c r="AP3515" s="208">
        <v>8.298</v>
      </c>
      <c r="AQ3515" s="208">
        <v>9.4359999999999999</v>
      </c>
      <c r="AR3515" s="208">
        <v>7.1589999999999998</v>
      </c>
      <c r="AS3515" s="208">
        <v>7.5110000000000001</v>
      </c>
      <c r="AT3515" s="208">
        <v>4.1829999999999998</v>
      </c>
      <c r="AU3515" s="208">
        <v>2.145</v>
      </c>
      <c r="AV3515" s="24"/>
      <c r="AW3515" s="24"/>
      <c r="AX3515" s="24"/>
      <c r="AY3515" s="208">
        <v>2.0470000000000002</v>
      </c>
      <c r="AZ3515" s="208">
        <v>4.2329999999999997</v>
      </c>
      <c r="BA3515" s="208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08">
        <v>13.864000000000001</v>
      </c>
      <c r="AD3516" s="208">
        <v>9.9039999999999999</v>
      </c>
      <c r="AE3516" s="208">
        <v>3.6669999999999998</v>
      </c>
      <c r="AF3516" s="208">
        <v>8.5920000000000005</v>
      </c>
      <c r="AG3516" s="208">
        <v>4.5069999999999997</v>
      </c>
      <c r="AH3516" s="208">
        <v>3.3319999999999999</v>
      </c>
      <c r="AI3516" s="208">
        <v>0.79900000000000004</v>
      </c>
      <c r="AJ3516" s="24"/>
      <c r="AK3516" s="24"/>
      <c r="AL3516" s="24"/>
      <c r="AM3516" s="24"/>
      <c r="AN3516" s="208">
        <v>2.9790000000000001</v>
      </c>
      <c r="AO3516" s="208">
        <v>8.0239999999999991</v>
      </c>
      <c r="AP3516" s="208">
        <v>12.361000000000001</v>
      </c>
      <c r="AQ3516" s="208">
        <v>11.789</v>
      </c>
      <c r="AR3516" s="208">
        <v>7.6589999999999998</v>
      </c>
      <c r="AS3516" s="208">
        <v>7.4550000000000001</v>
      </c>
      <c r="AT3516" s="208">
        <v>2.8039999999999998</v>
      </c>
      <c r="AU3516" s="208">
        <v>1.044</v>
      </c>
      <c r="AV3516" s="24"/>
      <c r="AW3516" s="24"/>
      <c r="AX3516" s="24"/>
      <c r="AY3516" s="208">
        <v>5.6420000000000003</v>
      </c>
      <c r="AZ3516" s="208">
        <v>8.1080000000000005</v>
      </c>
      <c r="BA3516" s="208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208">
        <v>15.981</v>
      </c>
      <c r="G3517" s="208">
        <v>14.906000000000001</v>
      </c>
      <c r="H3517" s="208">
        <v>21.728999999999999</v>
      </c>
      <c r="I3517" s="221">
        <v>23.771999999999998</v>
      </c>
      <c r="J3517" s="221"/>
      <c r="K3517" s="208">
        <v>12.651999999999999</v>
      </c>
      <c r="L3517" s="208">
        <v>23.771000000000001</v>
      </c>
      <c r="M3517" s="208">
        <v>12.731</v>
      </c>
      <c r="N3517" s="208">
        <v>23.152999999999999</v>
      </c>
      <c r="O3517" s="208">
        <v>23.577999999999999</v>
      </c>
      <c r="P3517" s="208">
        <v>30.283000000000001</v>
      </c>
      <c r="Q3517" s="208">
        <v>24.445</v>
      </c>
      <c r="R3517" s="208">
        <v>21.259</v>
      </c>
      <c r="S3517" s="208">
        <v>14.994999999999999</v>
      </c>
      <c r="T3517" s="208">
        <v>27.388999999999999</v>
      </c>
      <c r="U3517" s="208">
        <v>29.446999999999999</v>
      </c>
      <c r="V3517" s="208">
        <v>28.195</v>
      </c>
      <c r="W3517" s="208">
        <v>42.02</v>
      </c>
      <c r="X3517" s="208">
        <v>6.9939999999999998</v>
      </c>
      <c r="Y3517" s="208">
        <v>4.0620000000000003</v>
      </c>
      <c r="Z3517" s="24"/>
      <c r="AA3517" s="24"/>
      <c r="AB3517" s="208">
        <v>110.255</v>
      </c>
      <c r="AC3517" s="208">
        <v>28.285</v>
      </c>
      <c r="AD3517" s="208">
        <v>34.128</v>
      </c>
      <c r="AE3517" s="208">
        <v>116.41200000000001</v>
      </c>
      <c r="AF3517" s="208">
        <v>25.035</v>
      </c>
      <c r="AG3517" s="208">
        <v>29.998999999999999</v>
      </c>
      <c r="AH3517" s="208">
        <v>21.245000000000001</v>
      </c>
      <c r="AI3517" s="208">
        <v>26.765000000000001</v>
      </c>
      <c r="AJ3517" s="24"/>
      <c r="AK3517" s="208">
        <v>42.363999999999997</v>
      </c>
      <c r="AL3517" s="24"/>
      <c r="AM3517" s="208">
        <v>41.116</v>
      </c>
      <c r="AN3517" s="208">
        <v>16.218</v>
      </c>
      <c r="AO3517" s="208">
        <v>16.529</v>
      </c>
      <c r="AP3517" s="208">
        <v>21.446999999999999</v>
      </c>
      <c r="AQ3517" s="208">
        <v>31.79</v>
      </c>
      <c r="AR3517" s="208">
        <v>26.789000000000001</v>
      </c>
      <c r="AS3517" s="208">
        <v>27.248000000000001</v>
      </c>
      <c r="AT3517" s="208">
        <v>21.951000000000001</v>
      </c>
      <c r="AU3517" s="208">
        <v>32.317999999999998</v>
      </c>
      <c r="AV3517" s="208">
        <v>20.794</v>
      </c>
      <c r="AW3517" s="208">
        <v>10.367000000000001</v>
      </c>
      <c r="AX3517" s="208">
        <v>12.813000000000001</v>
      </c>
      <c r="AY3517" s="208">
        <v>8.3059999999999992</v>
      </c>
      <c r="AZ3517" s="208">
        <v>10.821</v>
      </c>
      <c r="BA3517" s="208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208">
        <v>8.8520000000000003</v>
      </c>
      <c r="G3518" s="208">
        <v>7.87</v>
      </c>
      <c r="H3518" s="208">
        <v>8.6199999999999992</v>
      </c>
      <c r="I3518" s="221">
        <v>8.3420000000000005</v>
      </c>
      <c r="J3518" s="221"/>
      <c r="K3518" s="208">
        <v>4.9800000000000004</v>
      </c>
      <c r="L3518" s="208">
        <v>2.7229999999999999</v>
      </c>
      <c r="M3518" s="208">
        <v>3.6520000000000001</v>
      </c>
      <c r="N3518" s="208">
        <v>2.9510000000000001</v>
      </c>
      <c r="O3518" s="208">
        <v>3.8319999999999999</v>
      </c>
      <c r="P3518" s="208">
        <v>10.041</v>
      </c>
      <c r="Q3518" s="208">
        <v>10.391999999999999</v>
      </c>
      <c r="R3518" s="208">
        <v>11.643000000000001</v>
      </c>
      <c r="S3518" s="208">
        <v>2.8940000000000001</v>
      </c>
      <c r="T3518" s="208">
        <v>9.8260000000000005</v>
      </c>
      <c r="U3518" s="208">
        <v>10.257999999999999</v>
      </c>
      <c r="V3518" s="208">
        <v>9.5980000000000008</v>
      </c>
      <c r="W3518" s="208">
        <v>9.8580000000000005</v>
      </c>
      <c r="X3518" s="208">
        <v>3.8980000000000001</v>
      </c>
      <c r="Y3518" s="208">
        <v>35.052999999999997</v>
      </c>
      <c r="Z3518" s="208">
        <v>25.02</v>
      </c>
      <c r="AA3518" s="208">
        <v>6.1379999999999999</v>
      </c>
      <c r="AB3518" s="208">
        <v>6.0380000000000003</v>
      </c>
      <c r="AC3518" s="208">
        <v>66.302999999999997</v>
      </c>
      <c r="AD3518" s="208">
        <v>13.194000000000001</v>
      </c>
      <c r="AE3518" s="208">
        <v>15.326000000000001</v>
      </c>
      <c r="AF3518" s="208">
        <v>13.676</v>
      </c>
      <c r="AG3518" s="208">
        <v>15.047000000000001</v>
      </c>
      <c r="AH3518" s="208">
        <v>10.561</v>
      </c>
      <c r="AI3518" s="208">
        <v>13.212</v>
      </c>
      <c r="AJ3518" s="24"/>
      <c r="AK3518" s="24"/>
      <c r="AL3518" s="24"/>
      <c r="AM3518" s="208">
        <v>20.491</v>
      </c>
      <c r="AN3518" s="208">
        <v>7.5330000000000004</v>
      </c>
      <c r="AO3518" s="208">
        <v>14.686</v>
      </c>
      <c r="AP3518" s="208">
        <v>108.42700000000001</v>
      </c>
      <c r="AQ3518" s="208">
        <v>5.2069999999999999</v>
      </c>
      <c r="AR3518" s="208">
        <v>15.041</v>
      </c>
      <c r="AS3518" s="208">
        <v>15.731999999999999</v>
      </c>
      <c r="AT3518" s="208">
        <v>10.358000000000001</v>
      </c>
      <c r="AU3518" s="208">
        <v>11.084</v>
      </c>
      <c r="AV3518" s="208">
        <v>5.31</v>
      </c>
      <c r="AW3518" s="208">
        <v>6.2910000000000004</v>
      </c>
      <c r="AX3518" s="208">
        <v>7.242</v>
      </c>
      <c r="AY3518" s="208">
        <v>3.3050000000000002</v>
      </c>
      <c r="AZ3518" s="208">
        <v>9.5510000000000002</v>
      </c>
      <c r="BA3518" s="208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208">
        <v>136.29499999999999</v>
      </c>
      <c r="G3519" s="208">
        <v>107.801</v>
      </c>
      <c r="H3519" s="208">
        <v>86.899000000000001</v>
      </c>
      <c r="I3519" s="221">
        <v>57.902999999999999</v>
      </c>
      <c r="J3519" s="221"/>
      <c r="K3519" s="208">
        <v>15.548</v>
      </c>
      <c r="L3519" s="24"/>
      <c r="M3519" s="24"/>
      <c r="N3519" s="24"/>
      <c r="O3519" s="208">
        <v>27.305</v>
      </c>
      <c r="P3519" s="208">
        <v>71.197000000000003</v>
      </c>
      <c r="Q3519" s="208">
        <v>121.50700000000001</v>
      </c>
      <c r="R3519" s="208">
        <v>151.80799999999999</v>
      </c>
      <c r="S3519" s="208">
        <v>159.20099999999999</v>
      </c>
      <c r="T3519" s="208">
        <v>149.68100000000001</v>
      </c>
      <c r="U3519" s="208">
        <v>91.168000000000006</v>
      </c>
      <c r="V3519" s="208">
        <v>42.822000000000003</v>
      </c>
      <c r="W3519" s="208">
        <v>21.986000000000001</v>
      </c>
      <c r="X3519" s="24"/>
      <c r="Y3519" s="24"/>
      <c r="Z3519" s="24"/>
      <c r="AA3519" s="24"/>
      <c r="AB3519" s="208">
        <v>67.924999999999997</v>
      </c>
      <c r="AC3519" s="208">
        <v>106.411</v>
      </c>
      <c r="AD3519" s="208">
        <v>160.90100000000001</v>
      </c>
      <c r="AE3519" s="208">
        <v>156.96700000000001</v>
      </c>
      <c r="AF3519" s="208">
        <v>138.636</v>
      </c>
      <c r="AG3519" s="208">
        <v>75.956000000000003</v>
      </c>
      <c r="AH3519" s="208">
        <v>42.588999999999999</v>
      </c>
      <c r="AI3519" s="208">
        <v>26.652999999999999</v>
      </c>
      <c r="AJ3519" s="24"/>
      <c r="AK3519" s="24"/>
      <c r="AL3519" s="24"/>
      <c r="AM3519" s="208">
        <v>1.794</v>
      </c>
      <c r="AN3519" s="208">
        <v>65.335999999999999</v>
      </c>
      <c r="AO3519" s="208">
        <v>127.364</v>
      </c>
      <c r="AP3519" s="208">
        <v>160.261</v>
      </c>
      <c r="AQ3519" s="208">
        <v>105.69799999999999</v>
      </c>
      <c r="AR3519" s="208">
        <v>191.45599999999999</v>
      </c>
      <c r="AS3519" s="208">
        <v>106.654</v>
      </c>
      <c r="AT3519" s="208">
        <v>44.18</v>
      </c>
      <c r="AU3519" s="208">
        <v>16.126999999999999</v>
      </c>
      <c r="AV3519" s="24"/>
      <c r="AW3519" s="24"/>
      <c r="AX3519" s="24"/>
      <c r="AY3519" s="208">
        <v>37.441000000000003</v>
      </c>
      <c r="AZ3519" s="208">
        <v>70.326999999999998</v>
      </c>
      <c r="BA3519" s="208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9">
        <v>6.1539999999999999</v>
      </c>
      <c r="AR3520" s="209">
        <v>5.8920000000000003</v>
      </c>
      <c r="AS3520" s="209">
        <v>4.6150000000000002</v>
      </c>
      <c r="AT3520" s="209">
        <v>2.7749999999999999</v>
      </c>
      <c r="AU3520" s="209">
        <v>1.8979999999999999</v>
      </c>
      <c r="AV3520" s="20"/>
      <c r="AW3520" s="20"/>
      <c r="AX3520" s="20"/>
      <c r="AY3520" s="209">
        <v>0.85699999999999998</v>
      </c>
      <c r="AZ3520" s="209">
        <v>2.7010000000000001</v>
      </c>
      <c r="BA3520" s="209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08">
        <v>6.1539999999999999</v>
      </c>
      <c r="AR3521" s="208">
        <v>5.8920000000000003</v>
      </c>
      <c r="AS3521" s="208">
        <v>4.6150000000000002</v>
      </c>
      <c r="AT3521" s="208">
        <v>2.7749999999999999</v>
      </c>
      <c r="AU3521" s="208">
        <v>1.8979999999999999</v>
      </c>
      <c r="AV3521" s="24"/>
      <c r="AW3521" s="24"/>
      <c r="AX3521" s="24"/>
      <c r="AY3521" s="208">
        <v>0.85699999999999998</v>
      </c>
      <c r="AZ3521" s="208">
        <v>2.7010000000000001</v>
      </c>
      <c r="BA3521" s="208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209">
        <v>6.38</v>
      </c>
      <c r="G3522" s="209">
        <v>4.6740000000000004</v>
      </c>
      <c r="H3522" s="209">
        <v>3.5</v>
      </c>
      <c r="I3522" s="224">
        <v>6.8070000000000004</v>
      </c>
      <c r="J3522" s="224"/>
      <c r="K3522" s="209">
        <v>0.57399999999999995</v>
      </c>
      <c r="L3522" s="20"/>
      <c r="M3522" s="20"/>
      <c r="N3522" s="20"/>
      <c r="O3522" s="20"/>
      <c r="P3522" s="209">
        <v>8.0869999999999997</v>
      </c>
      <c r="Q3522" s="209">
        <v>0.15</v>
      </c>
      <c r="R3522" s="209">
        <v>2.4350000000000001</v>
      </c>
      <c r="S3522" s="209">
        <v>7.2569999999999997</v>
      </c>
      <c r="T3522" s="209">
        <v>6.6150000000000002</v>
      </c>
      <c r="U3522" s="209">
        <v>6.1680000000000001</v>
      </c>
      <c r="V3522" s="209">
        <v>3.2</v>
      </c>
      <c r="W3522" s="20"/>
      <c r="X3522" s="20"/>
      <c r="Y3522" s="20"/>
      <c r="Z3522" s="209">
        <v>2.3420000000000001</v>
      </c>
      <c r="AA3522" s="209">
        <v>0.35599999999999998</v>
      </c>
      <c r="AB3522" s="209">
        <v>3.2679999999999998</v>
      </c>
      <c r="AC3522" s="209">
        <v>5.3929999999999998</v>
      </c>
      <c r="AD3522" s="209">
        <v>4.7960000000000003</v>
      </c>
      <c r="AE3522" s="209">
        <v>7.5990000000000002</v>
      </c>
      <c r="AF3522" s="209">
        <v>3.85</v>
      </c>
      <c r="AG3522" s="209">
        <v>3.5219999999999998</v>
      </c>
      <c r="AH3522" s="209">
        <v>2.2919999999999998</v>
      </c>
      <c r="AI3522" s="209">
        <v>0.36799999999999999</v>
      </c>
      <c r="AJ3522" s="20"/>
      <c r="AK3522" s="20"/>
      <c r="AL3522" s="209">
        <v>0.33600000000000002</v>
      </c>
      <c r="AM3522" s="20"/>
      <c r="AN3522" s="209">
        <v>4.2140000000000004</v>
      </c>
      <c r="AO3522" s="209">
        <v>5.2549999999999999</v>
      </c>
      <c r="AP3522" s="209">
        <v>9</v>
      </c>
      <c r="AQ3522" s="209">
        <v>2.6819999999999999</v>
      </c>
      <c r="AR3522" s="209">
        <v>6.5220000000000002</v>
      </c>
      <c r="AS3522" s="209">
        <v>4.6550000000000002</v>
      </c>
      <c r="AT3522" s="209">
        <v>2.504</v>
      </c>
      <c r="AU3522" s="209">
        <v>1.2470000000000001</v>
      </c>
      <c r="AV3522" s="209">
        <v>0.03</v>
      </c>
      <c r="AW3522" s="209">
        <v>0.129</v>
      </c>
      <c r="AX3522" s="209">
        <v>0.13900000000000001</v>
      </c>
      <c r="AY3522" s="209">
        <v>0.39800000000000002</v>
      </c>
      <c r="AZ3522" s="209">
        <v>2.0659999999999998</v>
      </c>
      <c r="BA3522" s="209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208">
        <v>6.38</v>
      </c>
      <c r="G3523" s="208">
        <v>4.6740000000000004</v>
      </c>
      <c r="H3523" s="208">
        <v>3.5</v>
      </c>
      <c r="I3523" s="221">
        <v>6.8070000000000004</v>
      </c>
      <c r="J3523" s="221"/>
      <c r="K3523" s="208">
        <v>0.57399999999999995</v>
      </c>
      <c r="L3523" s="24"/>
      <c r="M3523" s="24"/>
      <c r="N3523" s="24"/>
      <c r="O3523" s="24"/>
      <c r="P3523" s="208">
        <v>8.0869999999999997</v>
      </c>
      <c r="Q3523" s="208">
        <v>0.15</v>
      </c>
      <c r="R3523" s="208">
        <v>2.4350000000000001</v>
      </c>
      <c r="S3523" s="208">
        <v>7.2569999999999997</v>
      </c>
      <c r="T3523" s="208">
        <v>6.6150000000000002</v>
      </c>
      <c r="U3523" s="208">
        <v>6.1680000000000001</v>
      </c>
      <c r="V3523" s="208">
        <v>3.2</v>
      </c>
      <c r="W3523" s="24"/>
      <c r="X3523" s="24"/>
      <c r="Y3523" s="24"/>
      <c r="Z3523" s="208">
        <v>2.3420000000000001</v>
      </c>
      <c r="AA3523" s="208">
        <v>0.35599999999999998</v>
      </c>
      <c r="AB3523" s="208">
        <v>3.2679999999999998</v>
      </c>
      <c r="AC3523" s="208">
        <v>5.3929999999999998</v>
      </c>
      <c r="AD3523" s="208">
        <v>4.7960000000000003</v>
      </c>
      <c r="AE3523" s="208">
        <v>7.5990000000000002</v>
      </c>
      <c r="AF3523" s="208">
        <v>3.85</v>
      </c>
      <c r="AG3523" s="208">
        <v>3.5219999999999998</v>
      </c>
      <c r="AH3523" s="208">
        <v>2.2919999999999998</v>
      </c>
      <c r="AI3523" s="208">
        <v>0.36799999999999999</v>
      </c>
      <c r="AJ3523" s="24"/>
      <c r="AK3523" s="24"/>
      <c r="AL3523" s="208">
        <v>0.33600000000000002</v>
      </c>
      <c r="AM3523" s="24"/>
      <c r="AN3523" s="208">
        <v>4.2140000000000004</v>
      </c>
      <c r="AO3523" s="208">
        <v>5.2549999999999999</v>
      </c>
      <c r="AP3523" s="208">
        <v>9</v>
      </c>
      <c r="AQ3523" s="208">
        <v>2.6819999999999999</v>
      </c>
      <c r="AR3523" s="208">
        <v>6.5220000000000002</v>
      </c>
      <c r="AS3523" s="208">
        <v>4.6550000000000002</v>
      </c>
      <c r="AT3523" s="208">
        <v>2.504</v>
      </c>
      <c r="AU3523" s="208">
        <v>1.2470000000000001</v>
      </c>
      <c r="AV3523" s="208">
        <v>0.03</v>
      </c>
      <c r="AW3523" s="208">
        <v>0.129</v>
      </c>
      <c r="AX3523" s="208">
        <v>0.13900000000000001</v>
      </c>
      <c r="AY3523" s="208">
        <v>0.39800000000000002</v>
      </c>
      <c r="AZ3523" s="208">
        <v>2.0659999999999998</v>
      </c>
      <c r="BA3523" s="208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209">
        <v>8.59</v>
      </c>
      <c r="P3524" s="209">
        <v>27.460999999999999</v>
      </c>
      <c r="Q3524" s="209">
        <v>27.748000000000001</v>
      </c>
      <c r="R3524" s="209">
        <v>32.945999999999998</v>
      </c>
      <c r="S3524" s="209">
        <v>31.105</v>
      </c>
      <c r="T3524" s="209">
        <v>32.415999999999997</v>
      </c>
      <c r="U3524" s="209">
        <v>23.163</v>
      </c>
      <c r="V3524" s="209">
        <v>19.265000000000001</v>
      </c>
      <c r="W3524" s="20"/>
      <c r="X3524" s="20"/>
      <c r="Y3524" s="20"/>
      <c r="Z3524" s="20"/>
      <c r="AA3524" s="209">
        <v>6.2240000000000002</v>
      </c>
      <c r="AB3524" s="209">
        <v>20.457000000000001</v>
      </c>
      <c r="AC3524" s="209">
        <v>26.039000000000001</v>
      </c>
      <c r="AD3524" s="209">
        <v>33.878999999999998</v>
      </c>
      <c r="AE3524" s="209">
        <v>34.179000000000002</v>
      </c>
      <c r="AF3524" s="209">
        <v>25.518000000000001</v>
      </c>
      <c r="AG3524" s="209">
        <v>20.861999999999998</v>
      </c>
      <c r="AH3524" s="209">
        <v>11.831</v>
      </c>
      <c r="AI3524" s="209">
        <v>9.6059999999999999</v>
      </c>
      <c r="AJ3524" s="209">
        <v>1.7130000000000001</v>
      </c>
      <c r="AK3524" s="20"/>
      <c r="AL3524" s="20"/>
      <c r="AM3524" s="209">
        <v>7.4340000000000002</v>
      </c>
      <c r="AN3524" s="209">
        <v>13.842000000000001</v>
      </c>
      <c r="AO3524" s="209">
        <v>29.04</v>
      </c>
      <c r="AP3524" s="209">
        <v>32.131999999999998</v>
      </c>
      <c r="AQ3524" s="209">
        <v>36.959000000000003</v>
      </c>
      <c r="AR3524" s="209">
        <v>26.803999999999998</v>
      </c>
      <c r="AS3524" s="209">
        <v>23.759</v>
      </c>
      <c r="AT3524" s="209">
        <v>16.332000000000001</v>
      </c>
      <c r="AU3524" s="209">
        <v>5.5670000000000002</v>
      </c>
      <c r="AV3524" s="20"/>
      <c r="AW3524" s="20"/>
      <c r="AX3524" s="20"/>
      <c r="AY3524" s="209">
        <v>2.1869999999999998</v>
      </c>
      <c r="AZ3524" s="209">
        <v>10.006</v>
      </c>
      <c r="BA3524" s="209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08">
        <v>8.59</v>
      </c>
      <c r="P3525" s="208">
        <v>27.460999999999999</v>
      </c>
      <c r="Q3525" s="208">
        <v>27.748000000000001</v>
      </c>
      <c r="R3525" s="208">
        <v>32.945999999999998</v>
      </c>
      <c r="S3525" s="208">
        <v>31.105</v>
      </c>
      <c r="T3525" s="208">
        <v>32.415999999999997</v>
      </c>
      <c r="U3525" s="208">
        <v>23.163</v>
      </c>
      <c r="V3525" s="208">
        <v>19.265000000000001</v>
      </c>
      <c r="W3525" s="24"/>
      <c r="X3525" s="24"/>
      <c r="Y3525" s="24"/>
      <c r="Z3525" s="24"/>
      <c r="AA3525" s="208">
        <v>6.2240000000000002</v>
      </c>
      <c r="AB3525" s="208">
        <v>20.457000000000001</v>
      </c>
      <c r="AC3525" s="208">
        <v>26.039000000000001</v>
      </c>
      <c r="AD3525" s="208">
        <v>33.878999999999998</v>
      </c>
      <c r="AE3525" s="208">
        <v>34.179000000000002</v>
      </c>
      <c r="AF3525" s="208">
        <v>25.518000000000001</v>
      </c>
      <c r="AG3525" s="208">
        <v>20.861999999999998</v>
      </c>
      <c r="AH3525" s="208">
        <v>11.831</v>
      </c>
      <c r="AI3525" s="208">
        <v>9.6059999999999999</v>
      </c>
      <c r="AJ3525" s="208">
        <v>1.7130000000000001</v>
      </c>
      <c r="AK3525" s="24"/>
      <c r="AL3525" s="24"/>
      <c r="AM3525" s="208">
        <v>7.4340000000000002</v>
      </c>
      <c r="AN3525" s="208">
        <v>13.842000000000001</v>
      </c>
      <c r="AO3525" s="208">
        <v>29.04</v>
      </c>
      <c r="AP3525" s="208">
        <v>32.131999999999998</v>
      </c>
      <c r="AQ3525" s="208">
        <v>36.959000000000003</v>
      </c>
      <c r="AR3525" s="208">
        <v>26.803999999999998</v>
      </c>
      <c r="AS3525" s="208">
        <v>23.759</v>
      </c>
      <c r="AT3525" s="208">
        <v>16.332000000000001</v>
      </c>
      <c r="AU3525" s="208">
        <v>5.5670000000000002</v>
      </c>
      <c r="AV3525" s="24"/>
      <c r="AW3525" s="24"/>
      <c r="AX3525" s="24"/>
      <c r="AY3525" s="208">
        <v>2.1869999999999998</v>
      </c>
      <c r="AZ3525" s="208">
        <v>10.006</v>
      </c>
      <c r="BA3525" s="208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08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208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9">
        <v>2.1989999999999998</v>
      </c>
      <c r="AD3528" s="209">
        <v>2</v>
      </c>
      <c r="AE3528" s="209">
        <v>2.2000000000000002</v>
      </c>
      <c r="AF3528" s="209">
        <v>2.2000000000000002</v>
      </c>
      <c r="AG3528" s="209">
        <v>1</v>
      </c>
      <c r="AH3528" s="209">
        <v>0.5</v>
      </c>
      <c r="AI3528" s="209">
        <v>0.4</v>
      </c>
      <c r="AJ3528" s="20"/>
      <c r="AK3528" s="20"/>
      <c r="AL3528" s="20"/>
      <c r="AM3528" s="20"/>
      <c r="AN3528" s="209">
        <v>1</v>
      </c>
      <c r="AO3528" s="209">
        <v>2.1549999999999998</v>
      </c>
      <c r="AP3528" s="209">
        <v>2.0449999999999999</v>
      </c>
      <c r="AQ3528" s="209">
        <v>1.96</v>
      </c>
      <c r="AR3528" s="209">
        <v>2.2999999999999998</v>
      </c>
      <c r="AS3528" s="209">
        <v>1</v>
      </c>
      <c r="AT3528" s="209">
        <v>1.04</v>
      </c>
      <c r="AU3528" s="209">
        <v>0.3</v>
      </c>
      <c r="AV3528" s="20"/>
      <c r="AW3528" s="20"/>
      <c r="AX3528" s="20"/>
      <c r="AY3528" s="20"/>
      <c r="AZ3528" s="209">
        <v>1.3</v>
      </c>
      <c r="BA3528" s="209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08">
        <v>2.1989999999999998</v>
      </c>
      <c r="AD3529" s="208">
        <v>2</v>
      </c>
      <c r="AE3529" s="208">
        <v>2.2000000000000002</v>
      </c>
      <c r="AF3529" s="208">
        <v>2.2000000000000002</v>
      </c>
      <c r="AG3529" s="208">
        <v>1</v>
      </c>
      <c r="AH3529" s="208">
        <v>0.5</v>
      </c>
      <c r="AI3529" s="208">
        <v>0.4</v>
      </c>
      <c r="AJ3529" s="24"/>
      <c r="AK3529" s="24"/>
      <c r="AL3529" s="24"/>
      <c r="AM3529" s="24"/>
      <c r="AN3529" s="208">
        <v>1</v>
      </c>
      <c r="AO3529" s="208">
        <v>2.1549999999999998</v>
      </c>
      <c r="AP3529" s="208">
        <v>2.0449999999999999</v>
      </c>
      <c r="AQ3529" s="208">
        <v>1.96</v>
      </c>
      <c r="AR3529" s="208">
        <v>2.2999999999999998</v>
      </c>
      <c r="AS3529" s="208">
        <v>1</v>
      </c>
      <c r="AT3529" s="208">
        <v>1.04</v>
      </c>
      <c r="AU3529" s="208">
        <v>0.3</v>
      </c>
      <c r="AV3529" s="24"/>
      <c r="AW3529" s="24"/>
      <c r="AX3529" s="24"/>
      <c r="AY3529" s="24"/>
      <c r="AZ3529" s="208">
        <v>1.3</v>
      </c>
      <c r="BA3529" s="208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209">
        <v>6.665</v>
      </c>
      <c r="G3530" s="209">
        <v>6.1829999999999998</v>
      </c>
      <c r="H3530" s="209">
        <v>3.8090000000000002</v>
      </c>
      <c r="I3530" s="224">
        <v>3.2149999999999999</v>
      </c>
      <c r="J3530" s="224"/>
      <c r="K3530" s="209">
        <v>1.304</v>
      </c>
      <c r="L3530" s="20"/>
      <c r="M3530" s="20"/>
      <c r="N3530" s="20"/>
      <c r="O3530" s="20"/>
      <c r="P3530" s="209">
        <v>4.4880000000000004</v>
      </c>
      <c r="Q3530" s="209">
        <v>3.702</v>
      </c>
      <c r="R3530" s="209">
        <v>4.0110000000000001</v>
      </c>
      <c r="S3530" s="209">
        <v>6.3230000000000004</v>
      </c>
      <c r="T3530" s="209">
        <v>7.157</v>
      </c>
      <c r="U3530" s="209">
        <v>3.8929999999999998</v>
      </c>
      <c r="V3530" s="209">
        <v>1</v>
      </c>
      <c r="W3530" s="209">
        <v>1.734</v>
      </c>
      <c r="X3530" s="20"/>
      <c r="Y3530" s="20"/>
      <c r="Z3530" s="20"/>
      <c r="AA3530" s="20"/>
      <c r="AB3530" s="209">
        <v>2.7589999999999999</v>
      </c>
      <c r="AC3530" s="209">
        <v>4</v>
      </c>
      <c r="AD3530" s="209">
        <v>6.1749999999999998</v>
      </c>
      <c r="AE3530" s="209">
        <v>5.9409999999999998</v>
      </c>
      <c r="AF3530" s="209">
        <v>6.032</v>
      </c>
      <c r="AG3530" s="209">
        <v>3.9929999999999999</v>
      </c>
      <c r="AH3530" s="209">
        <v>1</v>
      </c>
      <c r="AI3530" s="20"/>
      <c r="AJ3530" s="20"/>
      <c r="AK3530" s="20"/>
      <c r="AL3530" s="20"/>
      <c r="AM3530" s="20"/>
      <c r="AN3530" s="209">
        <v>5.6929999999999996</v>
      </c>
      <c r="AO3530" s="209">
        <v>5.6079999999999997</v>
      </c>
      <c r="AP3530" s="209">
        <v>4.4740000000000002</v>
      </c>
      <c r="AQ3530" s="209">
        <v>6.7190000000000003</v>
      </c>
      <c r="AR3530" s="209">
        <v>8.1140000000000008</v>
      </c>
      <c r="AS3530" s="209">
        <v>3.6190000000000002</v>
      </c>
      <c r="AT3530" s="209">
        <v>3.36</v>
      </c>
      <c r="AU3530" s="20"/>
      <c r="AV3530" s="20"/>
      <c r="AW3530" s="20"/>
      <c r="AX3530" s="20"/>
      <c r="AY3530" s="20"/>
      <c r="AZ3530" s="209">
        <v>4.6120000000000001</v>
      </c>
      <c r="BA3530" s="209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208">
        <v>6.665</v>
      </c>
      <c r="G3531" s="208">
        <v>6.1829999999999998</v>
      </c>
      <c r="H3531" s="208">
        <v>3.8090000000000002</v>
      </c>
      <c r="I3531" s="221">
        <v>3.2149999999999999</v>
      </c>
      <c r="J3531" s="221"/>
      <c r="K3531" s="208">
        <v>1.304</v>
      </c>
      <c r="L3531" s="24"/>
      <c r="M3531" s="24"/>
      <c r="N3531" s="24"/>
      <c r="O3531" s="24"/>
      <c r="P3531" s="208">
        <v>4.4880000000000004</v>
      </c>
      <c r="Q3531" s="208">
        <v>3.702</v>
      </c>
      <c r="R3531" s="208">
        <v>4.0110000000000001</v>
      </c>
      <c r="S3531" s="208">
        <v>6.3230000000000004</v>
      </c>
      <c r="T3531" s="208">
        <v>7.157</v>
      </c>
      <c r="U3531" s="208">
        <v>3.8929999999999998</v>
      </c>
      <c r="V3531" s="208">
        <v>1</v>
      </c>
      <c r="W3531" s="208">
        <v>1.734</v>
      </c>
      <c r="X3531" s="24"/>
      <c r="Y3531" s="24"/>
      <c r="Z3531" s="24"/>
      <c r="AA3531" s="24"/>
      <c r="AB3531" s="208">
        <v>2.7589999999999999</v>
      </c>
      <c r="AC3531" s="208">
        <v>4</v>
      </c>
      <c r="AD3531" s="208">
        <v>6.1749999999999998</v>
      </c>
      <c r="AE3531" s="208">
        <v>5.9409999999999998</v>
      </c>
      <c r="AF3531" s="208">
        <v>6.032</v>
      </c>
      <c r="AG3531" s="208">
        <v>3.9929999999999999</v>
      </c>
      <c r="AH3531" s="208">
        <v>1</v>
      </c>
      <c r="AI3531" s="24"/>
      <c r="AJ3531" s="24"/>
      <c r="AK3531" s="24"/>
      <c r="AL3531" s="24"/>
      <c r="AM3531" s="24"/>
      <c r="AN3531" s="208">
        <v>5.6929999999999996</v>
      </c>
      <c r="AO3531" s="208">
        <v>5.6079999999999997</v>
      </c>
      <c r="AP3531" s="208">
        <v>4.4740000000000002</v>
      </c>
      <c r="AQ3531" s="208">
        <v>6.7190000000000003</v>
      </c>
      <c r="AR3531" s="208">
        <v>8.1140000000000008</v>
      </c>
      <c r="AS3531" s="208">
        <v>3.6190000000000002</v>
      </c>
      <c r="AT3531" s="208">
        <v>3.36</v>
      </c>
      <c r="AU3531" s="24"/>
      <c r="AV3531" s="24"/>
      <c r="AW3531" s="24"/>
      <c r="AX3531" s="24"/>
      <c r="AY3531" s="24"/>
      <c r="AZ3531" s="208">
        <v>4.6120000000000001</v>
      </c>
      <c r="BA3531" s="208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209">
        <v>36.975000000000001</v>
      </c>
      <c r="G3532" s="209">
        <v>30.568000000000001</v>
      </c>
      <c r="H3532" s="209">
        <v>26.971</v>
      </c>
      <c r="I3532" s="224">
        <v>19.779</v>
      </c>
      <c r="J3532" s="224"/>
      <c r="K3532" s="209">
        <v>13.786</v>
      </c>
      <c r="L3532" s="209">
        <v>4.0720000000000001</v>
      </c>
      <c r="M3532" s="209">
        <v>3.34</v>
      </c>
      <c r="N3532" s="209">
        <v>3.5409999999999999</v>
      </c>
      <c r="O3532" s="209">
        <v>17.600999999999999</v>
      </c>
      <c r="P3532" s="209">
        <v>26.574999999999999</v>
      </c>
      <c r="Q3532" s="209">
        <v>34.869999999999997</v>
      </c>
      <c r="R3532" s="209">
        <v>42.899000000000001</v>
      </c>
      <c r="S3532" s="209">
        <v>42.81</v>
      </c>
      <c r="T3532" s="209">
        <v>38.927</v>
      </c>
      <c r="U3532" s="209">
        <v>31.561</v>
      </c>
      <c r="V3532" s="209">
        <v>22.289000000000001</v>
      </c>
      <c r="W3532" s="209">
        <v>20.097000000000001</v>
      </c>
      <c r="X3532" s="209">
        <v>5.1420000000000003</v>
      </c>
      <c r="Y3532" s="209">
        <v>5.72</v>
      </c>
      <c r="Z3532" s="209">
        <v>8.0030000000000001</v>
      </c>
      <c r="AA3532" s="209">
        <v>18.692</v>
      </c>
      <c r="AB3532" s="209">
        <v>30.715</v>
      </c>
      <c r="AC3532" s="209">
        <v>35.965000000000003</v>
      </c>
      <c r="AD3532" s="209">
        <v>40.627000000000002</v>
      </c>
      <c r="AE3532" s="209">
        <v>41.911999999999999</v>
      </c>
      <c r="AF3532" s="209">
        <v>34.755000000000003</v>
      </c>
      <c r="AG3532" s="209">
        <v>29.26</v>
      </c>
      <c r="AH3532" s="209">
        <v>24.699000000000002</v>
      </c>
      <c r="AI3532" s="209">
        <v>18.789000000000001</v>
      </c>
      <c r="AJ3532" s="209">
        <v>6.3620000000000001</v>
      </c>
      <c r="AK3532" s="209">
        <v>4.2210000000000001</v>
      </c>
      <c r="AL3532" s="209">
        <v>4.6719999999999997</v>
      </c>
      <c r="AM3532" s="209">
        <v>21.356999999999999</v>
      </c>
      <c r="AN3532" s="209">
        <v>26.506</v>
      </c>
      <c r="AO3532" s="209">
        <v>36.311</v>
      </c>
      <c r="AP3532" s="209">
        <v>42.686</v>
      </c>
      <c r="AQ3532" s="209">
        <v>39.179000000000002</v>
      </c>
      <c r="AR3532" s="209">
        <v>35.478999999999999</v>
      </c>
      <c r="AS3532" s="209">
        <v>33.424999999999997</v>
      </c>
      <c r="AT3532" s="209">
        <v>23.847000000000001</v>
      </c>
      <c r="AU3532" s="209">
        <v>15.01</v>
      </c>
      <c r="AV3532" s="209">
        <v>4.8920000000000003</v>
      </c>
      <c r="AW3532" s="209">
        <v>12.269</v>
      </c>
      <c r="AX3532" s="209">
        <v>3.2469999999999999</v>
      </c>
      <c r="AY3532" s="209">
        <v>20.777999999999999</v>
      </c>
      <c r="AZ3532" s="209">
        <v>25.148</v>
      </c>
      <c r="BA3532" s="209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208">
        <v>36.975000000000001</v>
      </c>
      <c r="G3533" s="208">
        <v>30.568000000000001</v>
      </c>
      <c r="H3533" s="208">
        <v>26.971</v>
      </c>
      <c r="I3533" s="221">
        <v>19.779</v>
      </c>
      <c r="J3533" s="221"/>
      <c r="K3533" s="208">
        <v>13.786</v>
      </c>
      <c r="L3533" s="208">
        <v>4.0720000000000001</v>
      </c>
      <c r="M3533" s="208">
        <v>3.34</v>
      </c>
      <c r="N3533" s="208">
        <v>3.5409999999999999</v>
      </c>
      <c r="O3533" s="208">
        <v>17.600999999999999</v>
      </c>
      <c r="P3533" s="208">
        <v>26.574999999999999</v>
      </c>
      <c r="Q3533" s="208">
        <v>34.869999999999997</v>
      </c>
      <c r="R3533" s="208">
        <v>42.899000000000001</v>
      </c>
      <c r="S3533" s="208">
        <v>42.81</v>
      </c>
      <c r="T3533" s="208">
        <v>38.927</v>
      </c>
      <c r="U3533" s="208">
        <v>31.561</v>
      </c>
      <c r="V3533" s="208">
        <v>22.289000000000001</v>
      </c>
      <c r="W3533" s="208">
        <v>20.097000000000001</v>
      </c>
      <c r="X3533" s="208">
        <v>5.1420000000000003</v>
      </c>
      <c r="Y3533" s="208">
        <v>5.72</v>
      </c>
      <c r="Z3533" s="208">
        <v>8.0030000000000001</v>
      </c>
      <c r="AA3533" s="208">
        <v>18.692</v>
      </c>
      <c r="AB3533" s="208">
        <v>30.715</v>
      </c>
      <c r="AC3533" s="208">
        <v>35.965000000000003</v>
      </c>
      <c r="AD3533" s="208">
        <v>40.627000000000002</v>
      </c>
      <c r="AE3533" s="208">
        <v>41.911999999999999</v>
      </c>
      <c r="AF3533" s="208">
        <v>34.755000000000003</v>
      </c>
      <c r="AG3533" s="208">
        <v>29.26</v>
      </c>
      <c r="AH3533" s="208">
        <v>24.699000000000002</v>
      </c>
      <c r="AI3533" s="208">
        <v>18.789000000000001</v>
      </c>
      <c r="AJ3533" s="208">
        <v>6.3620000000000001</v>
      </c>
      <c r="AK3533" s="208">
        <v>4.2210000000000001</v>
      </c>
      <c r="AL3533" s="208">
        <v>4.6719999999999997</v>
      </c>
      <c r="AM3533" s="208">
        <v>21.356999999999999</v>
      </c>
      <c r="AN3533" s="208">
        <v>26.506</v>
      </c>
      <c r="AO3533" s="208">
        <v>36.311</v>
      </c>
      <c r="AP3533" s="208">
        <v>42.686</v>
      </c>
      <c r="AQ3533" s="208">
        <v>39.179000000000002</v>
      </c>
      <c r="AR3533" s="208">
        <v>35.478999999999999</v>
      </c>
      <c r="AS3533" s="208">
        <v>33.424999999999997</v>
      </c>
      <c r="AT3533" s="208">
        <v>23.847000000000001</v>
      </c>
      <c r="AU3533" s="208">
        <v>15.01</v>
      </c>
      <c r="AV3533" s="208">
        <v>4.8920000000000003</v>
      </c>
      <c r="AW3533" s="208">
        <v>12.269</v>
      </c>
      <c r="AX3533" s="208">
        <v>3.2469999999999999</v>
      </c>
      <c r="AY3533" s="208">
        <v>20.777999999999999</v>
      </c>
      <c r="AZ3533" s="208">
        <v>25.148</v>
      </c>
      <c r="BA3533" s="208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9">
        <v>8.8089999999999993</v>
      </c>
      <c r="AI3534" s="20"/>
      <c r="AJ3534" s="20"/>
      <c r="AK3534" s="20"/>
      <c r="AL3534" s="20"/>
      <c r="AM3534" s="209">
        <v>1.421</v>
      </c>
      <c r="AN3534" s="209">
        <v>1.6639999999999999</v>
      </c>
      <c r="AO3534" s="20"/>
      <c r="AP3534" s="209">
        <v>2.4</v>
      </c>
      <c r="AQ3534" s="20"/>
      <c r="AR3534" s="209">
        <v>11.019</v>
      </c>
      <c r="AS3534" s="209">
        <v>1.4750000000000001</v>
      </c>
      <c r="AT3534" s="209">
        <v>3.21</v>
      </c>
      <c r="AU3534" s="20"/>
      <c r="AV3534" s="20"/>
      <c r="AW3534" s="20"/>
      <c r="AX3534" s="20"/>
      <c r="AY3534" s="20"/>
      <c r="AZ3534" s="209">
        <v>0.96899999999999997</v>
      </c>
      <c r="BA3534" s="209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08">
        <v>8.8089999999999993</v>
      </c>
      <c r="AI3535" s="24"/>
      <c r="AJ3535" s="24"/>
      <c r="AK3535" s="24"/>
      <c r="AL3535" s="24"/>
      <c r="AM3535" s="208">
        <v>1.421</v>
      </c>
      <c r="AN3535" s="208">
        <v>1.6639999999999999</v>
      </c>
      <c r="AO3535" s="24"/>
      <c r="AP3535" s="208">
        <v>2.4</v>
      </c>
      <c r="AQ3535" s="24"/>
      <c r="AR3535" s="208">
        <v>11.019</v>
      </c>
      <c r="AS3535" s="208">
        <v>1.4750000000000001</v>
      </c>
      <c r="AT3535" s="208">
        <v>3.21</v>
      </c>
      <c r="AU3535" s="24"/>
      <c r="AV3535" s="24"/>
      <c r="AW3535" s="24"/>
      <c r="AX3535" s="24"/>
      <c r="AY3535" s="24"/>
      <c r="AZ3535" s="208">
        <v>0.96899999999999997</v>
      </c>
      <c r="BA3535" s="208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9">
        <v>3.0350000000000001</v>
      </c>
      <c r="S3536" s="209">
        <v>1.3979999999999999</v>
      </c>
      <c r="T3536" s="209">
        <v>3.5</v>
      </c>
      <c r="U3536" s="20"/>
      <c r="V3536" s="209">
        <v>1.4</v>
      </c>
      <c r="W3536" s="20"/>
      <c r="X3536" s="20"/>
      <c r="Y3536" s="20"/>
      <c r="Z3536" s="20"/>
      <c r="AA3536" s="20"/>
      <c r="AB3536" s="20"/>
      <c r="AC3536" s="209">
        <v>1.79</v>
      </c>
      <c r="AD3536" s="209">
        <v>3.5</v>
      </c>
      <c r="AE3536" s="209">
        <v>7.0999999999999994E-2</v>
      </c>
      <c r="AF3536" s="209">
        <v>1.1120000000000001</v>
      </c>
      <c r="AG3536" s="209">
        <v>1.3049999999999999</v>
      </c>
      <c r="AH3536" s="209">
        <v>0.53</v>
      </c>
      <c r="AI3536" s="209">
        <v>10.792999999999999</v>
      </c>
      <c r="AJ3536" s="209">
        <v>-10.483000000000001</v>
      </c>
      <c r="AK3536" s="20"/>
      <c r="AL3536" s="20"/>
      <c r="AM3536" s="20"/>
      <c r="AN3536" s="209">
        <v>1</v>
      </c>
      <c r="AO3536" s="209">
        <v>2.3479999999999999</v>
      </c>
      <c r="AP3536" s="209">
        <v>3.2</v>
      </c>
      <c r="AQ3536" s="209">
        <v>1.879</v>
      </c>
      <c r="AR3536" s="209">
        <v>0.41399999999999998</v>
      </c>
      <c r="AS3536" s="209">
        <v>1.119</v>
      </c>
      <c r="AT3536" s="209">
        <v>0.71899999999999997</v>
      </c>
      <c r="AU3536" s="20"/>
      <c r="AV3536" s="20"/>
      <c r="AW3536" s="20"/>
      <c r="AX3536" s="20"/>
      <c r="AY3536" s="20"/>
      <c r="AZ3536" s="209">
        <v>0.89100000000000001</v>
      </c>
      <c r="BA3536" s="209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08">
        <v>3.0350000000000001</v>
      </c>
      <c r="S3537" s="208">
        <v>1.3979999999999999</v>
      </c>
      <c r="T3537" s="208">
        <v>3.5</v>
      </c>
      <c r="U3537" s="24"/>
      <c r="V3537" s="208">
        <v>1.4</v>
      </c>
      <c r="W3537" s="24"/>
      <c r="X3537" s="24"/>
      <c r="Y3537" s="24"/>
      <c r="Z3537" s="24"/>
      <c r="AA3537" s="24"/>
      <c r="AB3537" s="24"/>
      <c r="AC3537" s="208">
        <v>1.79</v>
      </c>
      <c r="AD3537" s="208">
        <v>3.5</v>
      </c>
      <c r="AE3537" s="208">
        <v>7.0999999999999994E-2</v>
      </c>
      <c r="AF3537" s="208">
        <v>1.1120000000000001</v>
      </c>
      <c r="AG3537" s="208">
        <v>1.3049999999999999</v>
      </c>
      <c r="AH3537" s="208">
        <v>0.53</v>
      </c>
      <c r="AI3537" s="208">
        <v>10.792999999999999</v>
      </c>
      <c r="AJ3537" s="208">
        <v>-10.483000000000001</v>
      </c>
      <c r="AK3537" s="24"/>
      <c r="AL3537" s="24"/>
      <c r="AM3537" s="24"/>
      <c r="AN3537" s="208">
        <v>1</v>
      </c>
      <c r="AO3537" s="208">
        <v>2.3479999999999999</v>
      </c>
      <c r="AP3537" s="208">
        <v>3.2</v>
      </c>
      <c r="AQ3537" s="208">
        <v>1.879</v>
      </c>
      <c r="AR3537" s="208">
        <v>0.41399999999999998</v>
      </c>
      <c r="AS3537" s="208">
        <v>1.119</v>
      </c>
      <c r="AT3537" s="208">
        <v>0.71899999999999997</v>
      </c>
      <c r="AU3537" s="24"/>
      <c r="AV3537" s="24"/>
      <c r="AW3537" s="24"/>
      <c r="AX3537" s="24"/>
      <c r="AY3537" s="24"/>
      <c r="AZ3537" s="208">
        <v>0.89100000000000001</v>
      </c>
      <c r="BA3537" s="208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9">
        <v>1.659</v>
      </c>
      <c r="AC3538" s="209">
        <v>2.57</v>
      </c>
      <c r="AD3538" s="209">
        <v>3.758</v>
      </c>
      <c r="AE3538" s="209">
        <v>3.452</v>
      </c>
      <c r="AF3538" s="209">
        <v>2.5609999999999999</v>
      </c>
      <c r="AG3538" s="209">
        <v>1.736</v>
      </c>
      <c r="AH3538" s="209">
        <v>1.25</v>
      </c>
      <c r="AI3538" s="209">
        <v>0.79100000000000004</v>
      </c>
      <c r="AJ3538" s="209">
        <v>0.13500000000000001</v>
      </c>
      <c r="AK3538" s="20"/>
      <c r="AL3538" s="209">
        <v>0.125</v>
      </c>
      <c r="AM3538" s="209">
        <v>0.40500000000000003</v>
      </c>
      <c r="AN3538" s="209">
        <v>1.1619999999999999</v>
      </c>
      <c r="AO3538" s="209">
        <v>2.8730000000000002</v>
      </c>
      <c r="AP3538" s="209">
        <v>3.306</v>
      </c>
      <c r="AQ3538" s="209">
        <v>3.5619999999999998</v>
      </c>
      <c r="AR3538" s="209">
        <v>2.9710000000000001</v>
      </c>
      <c r="AS3538" s="209">
        <v>2.2029999999999998</v>
      </c>
      <c r="AT3538" s="209">
        <v>1.591</v>
      </c>
      <c r="AU3538" s="209">
        <v>0.46100000000000002</v>
      </c>
      <c r="AV3538" s="209">
        <v>0.2</v>
      </c>
      <c r="AW3538" s="20"/>
      <c r="AX3538" s="20"/>
      <c r="AY3538" s="209">
        <v>0.42699999999999999</v>
      </c>
      <c r="AZ3538" s="209">
        <v>0.93</v>
      </c>
      <c r="BA3538" s="209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08">
        <v>1.659</v>
      </c>
      <c r="AC3539" s="208">
        <v>2.57</v>
      </c>
      <c r="AD3539" s="208">
        <v>3.758</v>
      </c>
      <c r="AE3539" s="208">
        <v>3.452</v>
      </c>
      <c r="AF3539" s="208">
        <v>2.5609999999999999</v>
      </c>
      <c r="AG3539" s="208">
        <v>1.736</v>
      </c>
      <c r="AH3539" s="208">
        <v>1.25</v>
      </c>
      <c r="AI3539" s="208">
        <v>0.79100000000000004</v>
      </c>
      <c r="AJ3539" s="208">
        <v>0.13500000000000001</v>
      </c>
      <c r="AK3539" s="24"/>
      <c r="AL3539" s="208">
        <v>0.125</v>
      </c>
      <c r="AM3539" s="208">
        <v>0.40500000000000003</v>
      </c>
      <c r="AN3539" s="208">
        <v>1.1619999999999999</v>
      </c>
      <c r="AO3539" s="208">
        <v>2.8730000000000002</v>
      </c>
      <c r="AP3539" s="208">
        <v>3.306</v>
      </c>
      <c r="AQ3539" s="208">
        <v>3.5619999999999998</v>
      </c>
      <c r="AR3539" s="208">
        <v>2.9710000000000001</v>
      </c>
      <c r="AS3539" s="208">
        <v>2.2029999999999998</v>
      </c>
      <c r="AT3539" s="208">
        <v>1.591</v>
      </c>
      <c r="AU3539" s="208">
        <v>0.46100000000000002</v>
      </c>
      <c r="AV3539" s="208">
        <v>0.2</v>
      </c>
      <c r="AW3539" s="24"/>
      <c r="AX3539" s="24"/>
      <c r="AY3539" s="208">
        <v>0.42699999999999999</v>
      </c>
      <c r="AZ3539" s="208">
        <v>0.93</v>
      </c>
      <c r="BA3539" s="208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9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208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209">
        <v>3</v>
      </c>
      <c r="G3542" s="209">
        <v>18.126000000000001</v>
      </c>
      <c r="H3542" s="209">
        <v>-8.6010000000000009</v>
      </c>
      <c r="I3542" s="224">
        <v>2.895</v>
      </c>
      <c r="J3542" s="224"/>
      <c r="K3542" s="209">
        <v>0.60699999999999998</v>
      </c>
      <c r="L3542" s="20"/>
      <c r="M3542" s="20"/>
      <c r="N3542" s="20"/>
      <c r="O3542" s="20"/>
      <c r="P3542" s="209">
        <v>1.635</v>
      </c>
      <c r="Q3542" s="209">
        <v>2.62</v>
      </c>
      <c r="R3542" s="209">
        <v>2.895</v>
      </c>
      <c r="S3542" s="209">
        <v>5.2969999999999997</v>
      </c>
      <c r="T3542" s="209">
        <v>3.786</v>
      </c>
      <c r="U3542" s="209">
        <v>2.5329999999999999</v>
      </c>
      <c r="V3542" s="209">
        <v>1.5229999999999999</v>
      </c>
      <c r="W3542" s="209">
        <v>0.876</v>
      </c>
      <c r="X3542" s="20"/>
      <c r="Y3542" s="20"/>
      <c r="Z3542" s="20"/>
      <c r="AA3542" s="20"/>
      <c r="AB3542" s="209">
        <v>1.851</v>
      </c>
      <c r="AC3542" s="209">
        <v>2.9580000000000002</v>
      </c>
      <c r="AD3542" s="209">
        <v>4.1230000000000002</v>
      </c>
      <c r="AE3542" s="209">
        <v>4.1950000000000003</v>
      </c>
      <c r="AF3542" s="209">
        <v>3.5169999999999999</v>
      </c>
      <c r="AG3542" s="209">
        <v>1.9670000000000001</v>
      </c>
      <c r="AH3542" s="209">
        <v>1.0229999999999999</v>
      </c>
      <c r="AI3542" s="209">
        <v>0.46100000000000002</v>
      </c>
      <c r="AJ3542" s="20"/>
      <c r="AK3542" s="20"/>
      <c r="AL3542" s="20"/>
      <c r="AM3542" s="20"/>
      <c r="AN3542" s="209">
        <v>1.829</v>
      </c>
      <c r="AO3542" s="209">
        <v>2.0470000000000002</v>
      </c>
      <c r="AP3542" s="209">
        <v>2.8340000000000001</v>
      </c>
      <c r="AQ3542" s="209">
        <v>2.8580000000000001</v>
      </c>
      <c r="AR3542" s="209">
        <v>2.6360000000000001</v>
      </c>
      <c r="AS3542" s="209">
        <v>2.016</v>
      </c>
      <c r="AT3542" s="209">
        <v>1.1619999999999999</v>
      </c>
      <c r="AU3542" s="20"/>
      <c r="AV3542" s="209">
        <v>0.58799999999999997</v>
      </c>
      <c r="AW3542" s="20"/>
      <c r="AX3542" s="20"/>
      <c r="AY3542" s="20"/>
      <c r="AZ3542" s="209">
        <v>1.4510000000000001</v>
      </c>
      <c r="BA3542" s="209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208">
        <v>3</v>
      </c>
      <c r="G3543" s="208">
        <v>18.126000000000001</v>
      </c>
      <c r="H3543" s="208">
        <v>-8.6010000000000009</v>
      </c>
      <c r="I3543" s="221">
        <v>2.895</v>
      </c>
      <c r="J3543" s="221"/>
      <c r="K3543" s="208">
        <v>0.60699999999999998</v>
      </c>
      <c r="L3543" s="24"/>
      <c r="M3543" s="24"/>
      <c r="N3543" s="24"/>
      <c r="O3543" s="24"/>
      <c r="P3543" s="208">
        <v>1.635</v>
      </c>
      <c r="Q3543" s="208">
        <v>2.62</v>
      </c>
      <c r="R3543" s="208">
        <v>2.895</v>
      </c>
      <c r="S3543" s="208">
        <v>5.2969999999999997</v>
      </c>
      <c r="T3543" s="208">
        <v>3.786</v>
      </c>
      <c r="U3543" s="208">
        <v>2.5329999999999999</v>
      </c>
      <c r="V3543" s="208">
        <v>1.5229999999999999</v>
      </c>
      <c r="W3543" s="208">
        <v>0.876</v>
      </c>
      <c r="X3543" s="24"/>
      <c r="Y3543" s="24"/>
      <c r="Z3543" s="24"/>
      <c r="AA3543" s="24"/>
      <c r="AB3543" s="208">
        <v>1.851</v>
      </c>
      <c r="AC3543" s="208">
        <v>2.9580000000000002</v>
      </c>
      <c r="AD3543" s="208">
        <v>4.1230000000000002</v>
      </c>
      <c r="AE3543" s="208">
        <v>4.1950000000000003</v>
      </c>
      <c r="AF3543" s="208">
        <v>3.5169999999999999</v>
      </c>
      <c r="AG3543" s="208">
        <v>1.9670000000000001</v>
      </c>
      <c r="AH3543" s="208">
        <v>1.0229999999999999</v>
      </c>
      <c r="AI3543" s="208">
        <v>0.46100000000000002</v>
      </c>
      <c r="AJ3543" s="24"/>
      <c r="AK3543" s="24"/>
      <c r="AL3543" s="24"/>
      <c r="AM3543" s="24"/>
      <c r="AN3543" s="208">
        <v>1.829</v>
      </c>
      <c r="AO3543" s="208">
        <v>2.0470000000000002</v>
      </c>
      <c r="AP3543" s="208">
        <v>2.8340000000000001</v>
      </c>
      <c r="AQ3543" s="208">
        <v>2.8580000000000001</v>
      </c>
      <c r="AR3543" s="208">
        <v>2.6360000000000001</v>
      </c>
      <c r="AS3543" s="208">
        <v>2.016</v>
      </c>
      <c r="AT3543" s="208">
        <v>1.1619999999999999</v>
      </c>
      <c r="AU3543" s="24"/>
      <c r="AV3543" s="208">
        <v>0.58799999999999997</v>
      </c>
      <c r="AW3543" s="24"/>
      <c r="AX3543" s="24"/>
      <c r="AY3543" s="24"/>
      <c r="AZ3543" s="208">
        <v>1.4510000000000001</v>
      </c>
      <c r="BA3543" s="208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9">
        <v>0.27400000000000002</v>
      </c>
      <c r="S3544" s="20"/>
      <c r="T3544" s="20"/>
      <c r="U3544" s="20"/>
      <c r="V3544" s="209">
        <v>0.125</v>
      </c>
      <c r="W3544" s="209">
        <v>0.125</v>
      </c>
      <c r="X3544" s="20"/>
      <c r="Y3544" s="20"/>
      <c r="Z3544" s="20"/>
      <c r="AA3544" s="20"/>
      <c r="AB3544" s="20"/>
      <c r="AC3544" s="209">
        <v>0.66300000000000003</v>
      </c>
      <c r="AD3544" s="209">
        <v>0.18</v>
      </c>
      <c r="AE3544" s="209">
        <v>8.5999999999999993E-2</v>
      </c>
      <c r="AF3544" s="209">
        <v>8.4000000000000005E-2</v>
      </c>
      <c r="AG3544" s="209">
        <v>0.15</v>
      </c>
      <c r="AH3544" s="209">
        <v>7.4999999999999997E-2</v>
      </c>
      <c r="AI3544" s="20"/>
      <c r="AJ3544" s="20"/>
      <c r="AK3544" s="20"/>
      <c r="AL3544" s="20"/>
      <c r="AM3544" s="20"/>
      <c r="AN3544" s="209">
        <v>0.58399999999999996</v>
      </c>
      <c r="AO3544" s="209">
        <v>6.6000000000000003E-2</v>
      </c>
      <c r="AP3544" s="209">
        <v>3.7999999999999999E-2</v>
      </c>
      <c r="AQ3544" s="20"/>
      <c r="AR3544" s="209">
        <v>0.17499999999999999</v>
      </c>
      <c r="AS3544" s="209">
        <v>0.125</v>
      </c>
      <c r="AT3544" s="209">
        <v>0.125</v>
      </c>
      <c r="AU3544" s="20"/>
      <c r="AV3544" s="209">
        <v>0.1</v>
      </c>
      <c r="AW3544" s="20"/>
      <c r="AX3544" s="20"/>
      <c r="AY3544" s="20"/>
      <c r="AZ3544" s="209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08">
        <v>0.27400000000000002</v>
      </c>
      <c r="S3545" s="24"/>
      <c r="T3545" s="24"/>
      <c r="U3545" s="24"/>
      <c r="V3545" s="208">
        <v>0.125</v>
      </c>
      <c r="W3545" s="208">
        <v>0.125</v>
      </c>
      <c r="X3545" s="24"/>
      <c r="Y3545" s="24"/>
      <c r="Z3545" s="24"/>
      <c r="AA3545" s="24"/>
      <c r="AB3545" s="24"/>
      <c r="AC3545" s="208">
        <v>0.66300000000000003</v>
      </c>
      <c r="AD3545" s="208">
        <v>0.18</v>
      </c>
      <c r="AE3545" s="208">
        <v>8.5999999999999993E-2</v>
      </c>
      <c r="AF3545" s="208">
        <v>8.4000000000000005E-2</v>
      </c>
      <c r="AG3545" s="208">
        <v>0.15</v>
      </c>
      <c r="AH3545" s="208">
        <v>7.4999999999999997E-2</v>
      </c>
      <c r="AI3545" s="24"/>
      <c r="AJ3545" s="24"/>
      <c r="AK3545" s="24"/>
      <c r="AL3545" s="24"/>
      <c r="AM3545" s="24"/>
      <c r="AN3545" s="208">
        <v>0.58399999999999996</v>
      </c>
      <c r="AO3545" s="208">
        <v>6.6000000000000003E-2</v>
      </c>
      <c r="AP3545" s="208">
        <v>3.7999999999999999E-2</v>
      </c>
      <c r="AQ3545" s="24"/>
      <c r="AR3545" s="208">
        <v>0.17499999999999999</v>
      </c>
      <c r="AS3545" s="208">
        <v>0.125</v>
      </c>
      <c r="AT3545" s="208">
        <v>0.125</v>
      </c>
      <c r="AU3545" s="24"/>
      <c r="AV3545" s="208">
        <v>0.1</v>
      </c>
      <c r="AW3545" s="24"/>
      <c r="AX3545" s="24"/>
      <c r="AY3545" s="24"/>
      <c r="AZ3545" s="208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209">
        <v>2.2999999999999998</v>
      </c>
      <c r="G3546" s="209">
        <v>2.2349999999999999</v>
      </c>
      <c r="H3546" s="209">
        <v>1.7150000000000001</v>
      </c>
      <c r="I3546" s="224">
        <v>1.63</v>
      </c>
      <c r="J3546" s="224"/>
      <c r="K3546" s="209">
        <v>1.26</v>
      </c>
      <c r="L3546" s="209">
        <v>0.13</v>
      </c>
      <c r="M3546" s="20"/>
      <c r="N3546" s="209">
        <v>0.28199999999999997</v>
      </c>
      <c r="O3546" s="209">
        <v>0.44400000000000001</v>
      </c>
      <c r="P3546" s="209">
        <v>1.41</v>
      </c>
      <c r="Q3546" s="209">
        <v>1.85</v>
      </c>
      <c r="R3546" s="209">
        <v>2.23</v>
      </c>
      <c r="S3546" s="209">
        <v>2.1749999999999998</v>
      </c>
      <c r="T3546" s="209">
        <v>2.1349999999999998</v>
      </c>
      <c r="U3546" s="209">
        <v>1.83</v>
      </c>
      <c r="V3546" s="209">
        <v>1.52</v>
      </c>
      <c r="W3546" s="209">
        <v>1.35</v>
      </c>
      <c r="X3546" s="209">
        <v>0.53500000000000003</v>
      </c>
      <c r="Y3546" s="209">
        <v>0.20499999999999999</v>
      </c>
      <c r="Z3546" s="209">
        <v>0.24</v>
      </c>
      <c r="AA3546" s="209">
        <v>0.376</v>
      </c>
      <c r="AB3546" s="209">
        <v>1.3220000000000001</v>
      </c>
      <c r="AC3546" s="209">
        <v>1.3220000000000001</v>
      </c>
      <c r="AD3546" s="209">
        <v>2.524</v>
      </c>
      <c r="AE3546" s="209">
        <v>2.1720000000000002</v>
      </c>
      <c r="AF3546" s="209">
        <v>2.1</v>
      </c>
      <c r="AG3546" s="209">
        <v>1.8660000000000001</v>
      </c>
      <c r="AH3546" s="209">
        <v>1.2929999999999999</v>
      </c>
      <c r="AI3546" s="20"/>
      <c r="AJ3546" s="209">
        <v>1.087</v>
      </c>
      <c r="AK3546" s="209">
        <v>0.123</v>
      </c>
      <c r="AL3546" s="209">
        <v>0.11</v>
      </c>
      <c r="AM3546" s="209">
        <v>0.34899999999999998</v>
      </c>
      <c r="AN3546" s="209">
        <v>1.2410000000000001</v>
      </c>
      <c r="AO3546" s="209">
        <v>1.907</v>
      </c>
      <c r="AP3546" s="209">
        <v>2.2709999999999999</v>
      </c>
      <c r="AQ3546" s="209">
        <v>2.6659999999999999</v>
      </c>
      <c r="AR3546" s="209">
        <v>2.2549999999999999</v>
      </c>
      <c r="AS3546" s="209">
        <v>2.1549999999999998</v>
      </c>
      <c r="AT3546" s="209">
        <v>1.4630000000000001</v>
      </c>
      <c r="AU3546" s="209">
        <v>0.92400000000000004</v>
      </c>
      <c r="AV3546" s="209">
        <v>0.17299999999999999</v>
      </c>
      <c r="AW3546" s="209">
        <v>0.121</v>
      </c>
      <c r="AX3546" s="209">
        <v>8.7999999999999995E-2</v>
      </c>
      <c r="AY3546" s="209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208">
        <v>2.2999999999999998</v>
      </c>
      <c r="G3547" s="208">
        <v>2.2349999999999999</v>
      </c>
      <c r="H3547" s="208">
        <v>1.7150000000000001</v>
      </c>
      <c r="I3547" s="221">
        <v>1.63</v>
      </c>
      <c r="J3547" s="221"/>
      <c r="K3547" s="208">
        <v>1.26</v>
      </c>
      <c r="L3547" s="208">
        <v>0.13</v>
      </c>
      <c r="M3547" s="24"/>
      <c r="N3547" s="208">
        <v>0.28199999999999997</v>
      </c>
      <c r="O3547" s="208">
        <v>0.44400000000000001</v>
      </c>
      <c r="P3547" s="208">
        <v>1.41</v>
      </c>
      <c r="Q3547" s="208">
        <v>1.85</v>
      </c>
      <c r="R3547" s="208">
        <v>2.23</v>
      </c>
      <c r="S3547" s="208">
        <v>2.1749999999999998</v>
      </c>
      <c r="T3547" s="208">
        <v>2.1349999999999998</v>
      </c>
      <c r="U3547" s="208">
        <v>1.83</v>
      </c>
      <c r="V3547" s="208">
        <v>1.52</v>
      </c>
      <c r="W3547" s="208">
        <v>1.35</v>
      </c>
      <c r="X3547" s="208">
        <v>0.53500000000000003</v>
      </c>
      <c r="Y3547" s="208">
        <v>0.20499999999999999</v>
      </c>
      <c r="Z3547" s="208">
        <v>0.24</v>
      </c>
      <c r="AA3547" s="208">
        <v>0.376</v>
      </c>
      <c r="AB3547" s="208">
        <v>1.3220000000000001</v>
      </c>
      <c r="AC3547" s="208">
        <v>1.3220000000000001</v>
      </c>
      <c r="AD3547" s="208">
        <v>2.524</v>
      </c>
      <c r="AE3547" s="208">
        <v>2.1720000000000002</v>
      </c>
      <c r="AF3547" s="208">
        <v>2.1</v>
      </c>
      <c r="AG3547" s="208">
        <v>1.8660000000000001</v>
      </c>
      <c r="AH3547" s="208">
        <v>1.2929999999999999</v>
      </c>
      <c r="AI3547" s="24"/>
      <c r="AJ3547" s="208">
        <v>1.087</v>
      </c>
      <c r="AK3547" s="208">
        <v>0.123</v>
      </c>
      <c r="AL3547" s="208">
        <v>0.11</v>
      </c>
      <c r="AM3547" s="208">
        <v>0.34899999999999998</v>
      </c>
      <c r="AN3547" s="208">
        <v>1.2410000000000001</v>
      </c>
      <c r="AO3547" s="208">
        <v>1.907</v>
      </c>
      <c r="AP3547" s="208">
        <v>2.2709999999999999</v>
      </c>
      <c r="AQ3547" s="208">
        <v>2.6659999999999999</v>
      </c>
      <c r="AR3547" s="208">
        <v>2.2549999999999999</v>
      </c>
      <c r="AS3547" s="208">
        <v>2.1549999999999998</v>
      </c>
      <c r="AT3547" s="208">
        <v>1.4630000000000001</v>
      </c>
      <c r="AU3547" s="208">
        <v>0.92400000000000004</v>
      </c>
      <c r="AV3547" s="208">
        <v>0.17299999999999999</v>
      </c>
      <c r="AW3547" s="208">
        <v>0.121</v>
      </c>
      <c r="AX3547" s="208">
        <v>8.7999999999999995E-2</v>
      </c>
      <c r="AY3547" s="208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209">
        <v>14.461</v>
      </c>
      <c r="G3548" s="209">
        <v>11.116</v>
      </c>
      <c r="H3548" s="209">
        <v>9.4890000000000008</v>
      </c>
      <c r="I3548" s="224">
        <v>6</v>
      </c>
      <c r="J3548" s="224"/>
      <c r="K3548" s="209">
        <v>2.7690000000000001</v>
      </c>
      <c r="L3548" s="20"/>
      <c r="M3548" s="20"/>
      <c r="N3548" s="20"/>
      <c r="O3548" s="20"/>
      <c r="P3548" s="209">
        <v>13.776999999999999</v>
      </c>
      <c r="Q3548" s="209">
        <v>11.379</v>
      </c>
      <c r="R3548" s="209">
        <v>15.522</v>
      </c>
      <c r="S3548" s="209">
        <v>17.268999999999998</v>
      </c>
      <c r="T3548" s="209">
        <v>13.061</v>
      </c>
      <c r="U3548" s="209">
        <v>10.218</v>
      </c>
      <c r="V3548" s="209">
        <v>2.9540000000000002</v>
      </c>
      <c r="W3548" s="209">
        <v>1.911</v>
      </c>
      <c r="X3548" s="20"/>
      <c r="Y3548" s="20"/>
      <c r="Z3548" s="20"/>
      <c r="AA3548" s="20"/>
      <c r="AB3548" s="20"/>
      <c r="AC3548" s="209">
        <v>19.516999999999999</v>
      </c>
      <c r="AD3548" s="209">
        <v>13.755000000000001</v>
      </c>
      <c r="AE3548" s="209">
        <v>16.86</v>
      </c>
      <c r="AF3548" s="209">
        <v>10.874000000000001</v>
      </c>
      <c r="AG3548" s="209">
        <v>8.3179999999999996</v>
      </c>
      <c r="AH3548" s="209">
        <v>3.3119999999999998</v>
      </c>
      <c r="AI3548" s="20"/>
      <c r="AJ3548" s="20"/>
      <c r="AK3548" s="20"/>
      <c r="AL3548" s="20"/>
      <c r="AM3548" s="20"/>
      <c r="AN3548" s="209">
        <v>9.7189999999999994</v>
      </c>
      <c r="AO3548" s="209">
        <v>12.95</v>
      </c>
      <c r="AP3548" s="209">
        <v>16.18</v>
      </c>
      <c r="AQ3548" s="209">
        <v>13.186999999999999</v>
      </c>
      <c r="AR3548" s="209">
        <v>8.4060000000000006</v>
      </c>
      <c r="AS3548" s="209">
        <v>11.07</v>
      </c>
      <c r="AT3548" s="209">
        <v>4.6900000000000004</v>
      </c>
      <c r="AU3548" s="209">
        <v>1.238</v>
      </c>
      <c r="AV3548" s="20"/>
      <c r="AW3548" s="20"/>
      <c r="AX3548" s="20"/>
      <c r="AY3548" s="209">
        <v>1.2629999999999999</v>
      </c>
      <c r="AZ3548" s="209">
        <v>7.4429999999999996</v>
      </c>
      <c r="BA3548" s="209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208">
        <v>14.461</v>
      </c>
      <c r="G3549" s="208">
        <v>11.116</v>
      </c>
      <c r="H3549" s="208">
        <v>9.4890000000000008</v>
      </c>
      <c r="I3549" s="221">
        <v>6</v>
      </c>
      <c r="J3549" s="221"/>
      <c r="K3549" s="208">
        <v>2.7690000000000001</v>
      </c>
      <c r="L3549" s="24"/>
      <c r="M3549" s="24"/>
      <c r="N3549" s="24"/>
      <c r="O3549" s="24"/>
      <c r="P3549" s="208">
        <v>13.776999999999999</v>
      </c>
      <c r="Q3549" s="208">
        <v>11.379</v>
      </c>
      <c r="R3549" s="208">
        <v>15.522</v>
      </c>
      <c r="S3549" s="208">
        <v>17.268999999999998</v>
      </c>
      <c r="T3549" s="208">
        <v>13.061</v>
      </c>
      <c r="U3549" s="208">
        <v>10.218</v>
      </c>
      <c r="V3549" s="208">
        <v>2.9540000000000002</v>
      </c>
      <c r="W3549" s="208">
        <v>1.911</v>
      </c>
      <c r="X3549" s="24"/>
      <c r="Y3549" s="24"/>
      <c r="Z3549" s="24"/>
      <c r="AA3549" s="24"/>
      <c r="AB3549" s="24"/>
      <c r="AC3549" s="208">
        <v>19.516999999999999</v>
      </c>
      <c r="AD3549" s="208">
        <v>13.755000000000001</v>
      </c>
      <c r="AE3549" s="208">
        <v>16.86</v>
      </c>
      <c r="AF3549" s="208">
        <v>10.874000000000001</v>
      </c>
      <c r="AG3549" s="208">
        <v>8.3179999999999996</v>
      </c>
      <c r="AH3549" s="208">
        <v>3.3119999999999998</v>
      </c>
      <c r="AI3549" s="24"/>
      <c r="AJ3549" s="24"/>
      <c r="AK3549" s="24"/>
      <c r="AL3549" s="24"/>
      <c r="AM3549" s="24"/>
      <c r="AN3549" s="208">
        <v>9.7189999999999994</v>
      </c>
      <c r="AO3549" s="208">
        <v>12.95</v>
      </c>
      <c r="AP3549" s="208">
        <v>16.18</v>
      </c>
      <c r="AQ3549" s="208">
        <v>13.186999999999999</v>
      </c>
      <c r="AR3549" s="208">
        <v>8.4060000000000006</v>
      </c>
      <c r="AS3549" s="208">
        <v>11.07</v>
      </c>
      <c r="AT3549" s="208">
        <v>4.6900000000000004</v>
      </c>
      <c r="AU3549" s="208">
        <v>1.238</v>
      </c>
      <c r="AV3549" s="24"/>
      <c r="AW3549" s="24"/>
      <c r="AX3549" s="24"/>
      <c r="AY3549" s="208">
        <v>1.2629999999999999</v>
      </c>
      <c r="AZ3549" s="208">
        <v>7.4429999999999996</v>
      </c>
      <c r="BA3549" s="208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4">
        <v>13.105</v>
      </c>
      <c r="J3550" s="224"/>
      <c r="K3550" s="209">
        <v>7.4950000000000001</v>
      </c>
      <c r="L3550" s="209">
        <v>10.079000000000001</v>
      </c>
      <c r="M3550" s="209">
        <v>8.7460000000000004</v>
      </c>
      <c r="N3550" s="209">
        <v>9.048</v>
      </c>
      <c r="O3550" s="209">
        <v>7.1879999999999997</v>
      </c>
      <c r="P3550" s="209">
        <v>1.7909999999999999</v>
      </c>
      <c r="Q3550" s="209">
        <v>15.94</v>
      </c>
      <c r="R3550" s="209">
        <v>12.984999999999999</v>
      </c>
      <c r="S3550" s="209">
        <v>9.7870000000000008</v>
      </c>
      <c r="T3550" s="209">
        <v>8.8439999999999994</v>
      </c>
      <c r="U3550" s="209">
        <v>9.7970000000000006</v>
      </c>
      <c r="V3550" s="209">
        <v>8.8620000000000001</v>
      </c>
      <c r="W3550" s="209">
        <v>7.4420000000000002</v>
      </c>
      <c r="X3550" s="209">
        <v>8.9120000000000008</v>
      </c>
      <c r="Y3550" s="209">
        <v>8.8409999999999993</v>
      </c>
      <c r="Z3550" s="209">
        <v>8.2409999999999997</v>
      </c>
      <c r="AA3550" s="209">
        <v>9.2840000000000007</v>
      </c>
      <c r="AB3550" s="209">
        <v>6.9729999999999999</v>
      </c>
      <c r="AC3550" s="209">
        <v>6.5289999999999999</v>
      </c>
      <c r="AD3550" s="209">
        <v>10.782</v>
      </c>
      <c r="AE3550" s="209">
        <v>8.7439999999999998</v>
      </c>
      <c r="AF3550" s="209">
        <v>8.7560000000000002</v>
      </c>
      <c r="AG3550" s="209">
        <v>9.0589999999999993</v>
      </c>
      <c r="AH3550" s="209">
        <v>9.23</v>
      </c>
      <c r="AI3550" s="209">
        <v>8.99</v>
      </c>
      <c r="AJ3550" s="209">
        <v>10.194000000000001</v>
      </c>
      <c r="AK3550" s="209">
        <v>15.411</v>
      </c>
      <c r="AL3550" s="209">
        <v>18.640999999999998</v>
      </c>
      <c r="AM3550" s="209">
        <v>12.919</v>
      </c>
      <c r="AN3550" s="209">
        <v>19.975999999999999</v>
      </c>
      <c r="AO3550" s="209">
        <v>16.501000000000001</v>
      </c>
      <c r="AP3550" s="209">
        <v>28.661000000000001</v>
      </c>
      <c r="AQ3550" s="209">
        <v>30.306000000000001</v>
      </c>
      <c r="AR3550" s="209">
        <v>28.178000000000001</v>
      </c>
      <c r="AS3550" s="209">
        <v>810.27700000000004</v>
      </c>
      <c r="AT3550" s="209">
        <v>81.028000000000006</v>
      </c>
      <c r="AU3550" s="209">
        <v>80.822999999999993</v>
      </c>
      <c r="AV3550" s="209">
        <v>28.038</v>
      </c>
      <c r="AW3550" s="209">
        <v>44.521000000000001</v>
      </c>
      <c r="AX3550" s="209">
        <v>38.436999999999998</v>
      </c>
      <c r="AY3550" s="209">
        <v>64.072000000000003</v>
      </c>
      <c r="AZ3550" s="209">
        <v>88.034000000000006</v>
      </c>
      <c r="BA3550" s="209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1">
        <v>13.105</v>
      </c>
      <c r="J3551" s="221"/>
      <c r="K3551" s="208">
        <v>7.4950000000000001</v>
      </c>
      <c r="L3551" s="208">
        <v>10.079000000000001</v>
      </c>
      <c r="M3551" s="208">
        <v>8.7460000000000004</v>
      </c>
      <c r="N3551" s="208">
        <v>9.048</v>
      </c>
      <c r="O3551" s="208">
        <v>7.1879999999999997</v>
      </c>
      <c r="P3551" s="208">
        <v>1.7909999999999999</v>
      </c>
      <c r="Q3551" s="208">
        <v>15.94</v>
      </c>
      <c r="R3551" s="208">
        <v>12.984999999999999</v>
      </c>
      <c r="S3551" s="208">
        <v>9.7870000000000008</v>
      </c>
      <c r="T3551" s="208">
        <v>8.8439999999999994</v>
      </c>
      <c r="U3551" s="208">
        <v>9.7970000000000006</v>
      </c>
      <c r="V3551" s="208">
        <v>8.8620000000000001</v>
      </c>
      <c r="W3551" s="208">
        <v>7.4420000000000002</v>
      </c>
      <c r="X3551" s="208">
        <v>8.9120000000000008</v>
      </c>
      <c r="Y3551" s="208">
        <v>8.8409999999999993</v>
      </c>
      <c r="Z3551" s="208">
        <v>8.2409999999999997</v>
      </c>
      <c r="AA3551" s="208">
        <v>9.2840000000000007</v>
      </c>
      <c r="AB3551" s="208">
        <v>6.9729999999999999</v>
      </c>
      <c r="AC3551" s="208">
        <v>6.5289999999999999</v>
      </c>
      <c r="AD3551" s="208">
        <v>10.782</v>
      </c>
      <c r="AE3551" s="208">
        <v>8.7439999999999998</v>
      </c>
      <c r="AF3551" s="208">
        <v>8.7560000000000002</v>
      </c>
      <c r="AG3551" s="208">
        <v>9.0589999999999993</v>
      </c>
      <c r="AH3551" s="208">
        <v>9.23</v>
      </c>
      <c r="AI3551" s="208">
        <v>8.99</v>
      </c>
      <c r="AJ3551" s="208">
        <v>10.194000000000001</v>
      </c>
      <c r="AK3551" s="208">
        <v>15.411</v>
      </c>
      <c r="AL3551" s="208">
        <v>18.640999999999998</v>
      </c>
      <c r="AM3551" s="208">
        <v>12.919</v>
      </c>
      <c r="AN3551" s="208">
        <v>19.975999999999999</v>
      </c>
      <c r="AO3551" s="208">
        <v>16.501000000000001</v>
      </c>
      <c r="AP3551" s="208">
        <v>28.661000000000001</v>
      </c>
      <c r="AQ3551" s="208">
        <v>30.306000000000001</v>
      </c>
      <c r="AR3551" s="208">
        <v>28.178000000000001</v>
      </c>
      <c r="AS3551" s="208">
        <v>28.692</v>
      </c>
      <c r="AT3551" s="208">
        <v>13.625999999999999</v>
      </c>
      <c r="AU3551" s="208">
        <v>43.183999999999997</v>
      </c>
      <c r="AV3551" s="208">
        <v>15.007999999999999</v>
      </c>
      <c r="AW3551" s="208">
        <v>30.161999999999999</v>
      </c>
      <c r="AX3551" s="208">
        <v>25.471</v>
      </c>
      <c r="AY3551" s="208">
        <v>12.276</v>
      </c>
      <c r="AZ3551" s="208">
        <v>14.829000000000001</v>
      </c>
      <c r="BA3551" s="208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08">
        <v>781.58500000000004</v>
      </c>
      <c r="AT3552" s="208">
        <v>67.402000000000001</v>
      </c>
      <c r="AU3552" s="208">
        <v>37.639000000000003</v>
      </c>
      <c r="AV3552" s="208">
        <v>13.03</v>
      </c>
      <c r="AW3552" s="208">
        <v>14.359</v>
      </c>
      <c r="AX3552" s="208">
        <v>12.965999999999999</v>
      </c>
      <c r="AY3552" s="208">
        <v>51.795999999999999</v>
      </c>
      <c r="AZ3552" s="208">
        <v>73.204999999999998</v>
      </c>
      <c r="BA3552" s="208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209">
        <v>1.6120000000000001</v>
      </c>
      <c r="N3553" s="20"/>
      <c r="O3553" s="20"/>
      <c r="P3553" s="209">
        <v>0.41299999999999998</v>
      </c>
      <c r="Q3553" s="209">
        <v>1.1930000000000001</v>
      </c>
      <c r="R3553" s="209">
        <v>2.0209999999999999</v>
      </c>
      <c r="S3553" s="209">
        <v>1.83</v>
      </c>
      <c r="T3553" s="209">
        <v>2.448</v>
      </c>
      <c r="U3553" s="209">
        <v>1.014</v>
      </c>
      <c r="V3553" s="209">
        <v>0.8</v>
      </c>
      <c r="W3553" s="20"/>
      <c r="X3553" s="20"/>
      <c r="Y3553" s="20"/>
      <c r="Z3553" s="20"/>
      <c r="AA3553" s="20"/>
      <c r="AB3553" s="20"/>
      <c r="AC3553" s="209">
        <v>1.7989999999999999</v>
      </c>
      <c r="AD3553" s="209">
        <v>2.5979999999999999</v>
      </c>
      <c r="AE3553" s="209">
        <v>1.466</v>
      </c>
      <c r="AF3553" s="209">
        <v>1.903</v>
      </c>
      <c r="AG3553" s="209">
        <v>0.82799999999999996</v>
      </c>
      <c r="AH3553" s="209">
        <v>0.308</v>
      </c>
      <c r="AI3553" s="209">
        <v>0.23899999999999999</v>
      </c>
      <c r="AJ3553" s="20"/>
      <c r="AK3553" s="20"/>
      <c r="AL3553" s="20"/>
      <c r="AM3553" s="20"/>
      <c r="AN3553" s="209">
        <v>0.69799999999999995</v>
      </c>
      <c r="AO3553" s="209">
        <v>2.1219999999999999</v>
      </c>
      <c r="AP3553" s="209">
        <v>2.2559999999999998</v>
      </c>
      <c r="AQ3553" s="209">
        <v>2.9209999999999998</v>
      </c>
      <c r="AR3553" s="209">
        <v>2.0449999999999999</v>
      </c>
      <c r="AS3553" s="209">
        <v>0.97299999999999998</v>
      </c>
      <c r="AT3553" s="209">
        <v>1.3260000000000001</v>
      </c>
      <c r="AU3553" s="209">
        <v>2.3E-2</v>
      </c>
      <c r="AV3553" s="20"/>
      <c r="AW3553" s="20"/>
      <c r="AX3553" s="20"/>
      <c r="AY3553" s="20"/>
      <c r="AZ3553" s="209">
        <v>0.46600000000000003</v>
      </c>
      <c r="BA3553" s="209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208">
        <v>1.6120000000000001</v>
      </c>
      <c r="N3554" s="24"/>
      <c r="O3554" s="24"/>
      <c r="P3554" s="208">
        <v>0.41299999999999998</v>
      </c>
      <c r="Q3554" s="208">
        <v>1.1930000000000001</v>
      </c>
      <c r="R3554" s="208">
        <v>2.0209999999999999</v>
      </c>
      <c r="S3554" s="208">
        <v>1.83</v>
      </c>
      <c r="T3554" s="208">
        <v>2.448</v>
      </c>
      <c r="U3554" s="208">
        <v>1.014</v>
      </c>
      <c r="V3554" s="208">
        <v>0.8</v>
      </c>
      <c r="W3554" s="24"/>
      <c r="X3554" s="24"/>
      <c r="Y3554" s="24"/>
      <c r="Z3554" s="24"/>
      <c r="AA3554" s="24"/>
      <c r="AB3554" s="24"/>
      <c r="AC3554" s="208">
        <v>1.7989999999999999</v>
      </c>
      <c r="AD3554" s="208">
        <v>2.5979999999999999</v>
      </c>
      <c r="AE3554" s="208">
        <v>1.466</v>
      </c>
      <c r="AF3554" s="208">
        <v>1.903</v>
      </c>
      <c r="AG3554" s="208">
        <v>0.82799999999999996</v>
      </c>
      <c r="AH3554" s="208">
        <v>0.308</v>
      </c>
      <c r="AI3554" s="208">
        <v>0.23899999999999999</v>
      </c>
      <c r="AJ3554" s="24"/>
      <c r="AK3554" s="24"/>
      <c r="AL3554" s="24"/>
      <c r="AM3554" s="24"/>
      <c r="AN3554" s="208">
        <v>0.69799999999999995</v>
      </c>
      <c r="AO3554" s="208">
        <v>2.1219999999999999</v>
      </c>
      <c r="AP3554" s="208">
        <v>2.2559999999999998</v>
      </c>
      <c r="AQ3554" s="208">
        <v>2.9209999999999998</v>
      </c>
      <c r="AR3554" s="208">
        <v>2.0449999999999999</v>
      </c>
      <c r="AS3554" s="208">
        <v>0.97299999999999998</v>
      </c>
      <c r="AT3554" s="208">
        <v>1.3260000000000001</v>
      </c>
      <c r="AU3554" s="208">
        <v>2.3E-2</v>
      </c>
      <c r="AV3554" s="24"/>
      <c r="AW3554" s="24"/>
      <c r="AX3554" s="24"/>
      <c r="AY3554" s="24"/>
      <c r="AZ3554" s="208">
        <v>0.46600000000000003</v>
      </c>
      <c r="BA3554" s="208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209">
        <v>16.085999999999999</v>
      </c>
      <c r="H3555" s="209">
        <v>5.5940000000000003</v>
      </c>
      <c r="I3555" s="224">
        <v>3.887</v>
      </c>
      <c r="J3555" s="224"/>
      <c r="K3555" s="209">
        <v>1.4019999999999999</v>
      </c>
      <c r="L3555" s="20"/>
      <c r="M3555" s="20"/>
      <c r="N3555" s="20"/>
      <c r="O3555" s="20"/>
      <c r="P3555" s="209">
        <v>2.4460000000000002</v>
      </c>
      <c r="Q3555" s="209">
        <v>2.7509999999999999</v>
      </c>
      <c r="R3555" s="209">
        <v>1.534</v>
      </c>
      <c r="S3555" s="209">
        <v>2.464</v>
      </c>
      <c r="T3555" s="209">
        <v>2.3849999999999998</v>
      </c>
      <c r="U3555" s="209">
        <v>1.875</v>
      </c>
      <c r="V3555" s="209">
        <v>1.4970000000000001</v>
      </c>
      <c r="W3555" s="209">
        <v>0.93899999999999995</v>
      </c>
      <c r="X3555" s="20"/>
      <c r="Y3555" s="20"/>
      <c r="Z3555" s="20"/>
      <c r="AA3555" s="20"/>
      <c r="AB3555" s="20"/>
      <c r="AC3555" s="209">
        <v>4.6100000000000003</v>
      </c>
      <c r="AD3555" s="209">
        <v>1.7869999999999999</v>
      </c>
      <c r="AE3555" s="209">
        <v>2.1760000000000002</v>
      </c>
      <c r="AF3555" s="209">
        <v>1.454</v>
      </c>
      <c r="AG3555" s="209">
        <v>1.399</v>
      </c>
      <c r="AH3555" s="209">
        <v>0.94</v>
      </c>
      <c r="AI3555" s="209">
        <v>0.60499999999999998</v>
      </c>
      <c r="AJ3555" s="20"/>
      <c r="AK3555" s="20"/>
      <c r="AL3555" s="20"/>
      <c r="AM3555" s="20"/>
      <c r="AN3555" s="209">
        <v>2.2799999999999998</v>
      </c>
      <c r="AO3555" s="209">
        <v>1.714</v>
      </c>
      <c r="AP3555" s="209">
        <v>1.9</v>
      </c>
      <c r="AQ3555" s="209">
        <v>1.9890000000000001</v>
      </c>
      <c r="AR3555" s="209">
        <v>2.089</v>
      </c>
      <c r="AS3555" s="209">
        <v>1.3129999999999999</v>
      </c>
      <c r="AT3555" s="209">
        <v>0.84599999999999997</v>
      </c>
      <c r="AU3555" s="209">
        <v>0.77500000000000002</v>
      </c>
      <c r="AV3555" s="20"/>
      <c r="AW3555" s="20"/>
      <c r="AX3555" s="20"/>
      <c r="AY3555" s="20"/>
      <c r="AZ3555" s="209">
        <v>2.02</v>
      </c>
      <c r="BA3555" s="209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208">
        <v>16.085999999999999</v>
      </c>
      <c r="H3556" s="208">
        <v>5.5940000000000003</v>
      </c>
      <c r="I3556" s="221">
        <v>3.887</v>
      </c>
      <c r="J3556" s="221"/>
      <c r="K3556" s="208">
        <v>1.4019999999999999</v>
      </c>
      <c r="L3556" s="24"/>
      <c r="M3556" s="24"/>
      <c r="N3556" s="24"/>
      <c r="O3556" s="24"/>
      <c r="P3556" s="208">
        <v>2.4460000000000002</v>
      </c>
      <c r="Q3556" s="208">
        <v>2.7509999999999999</v>
      </c>
      <c r="R3556" s="208">
        <v>1.534</v>
      </c>
      <c r="S3556" s="208">
        <v>2.464</v>
      </c>
      <c r="T3556" s="208">
        <v>2.3849999999999998</v>
      </c>
      <c r="U3556" s="208">
        <v>1.875</v>
      </c>
      <c r="V3556" s="208">
        <v>1.4970000000000001</v>
      </c>
      <c r="W3556" s="208">
        <v>0.93899999999999995</v>
      </c>
      <c r="X3556" s="24"/>
      <c r="Y3556" s="24"/>
      <c r="Z3556" s="24"/>
      <c r="AA3556" s="24"/>
      <c r="AB3556" s="24"/>
      <c r="AC3556" s="208">
        <v>4.6100000000000003</v>
      </c>
      <c r="AD3556" s="208">
        <v>1.7869999999999999</v>
      </c>
      <c r="AE3556" s="208">
        <v>2.1760000000000002</v>
      </c>
      <c r="AF3556" s="208">
        <v>1.454</v>
      </c>
      <c r="AG3556" s="208">
        <v>1.399</v>
      </c>
      <c r="AH3556" s="208">
        <v>0.94</v>
      </c>
      <c r="AI3556" s="208">
        <v>0.60499999999999998</v>
      </c>
      <c r="AJ3556" s="24"/>
      <c r="AK3556" s="24"/>
      <c r="AL3556" s="24"/>
      <c r="AM3556" s="24"/>
      <c r="AN3556" s="208">
        <v>2.2799999999999998</v>
      </c>
      <c r="AO3556" s="208">
        <v>1.714</v>
      </c>
      <c r="AP3556" s="208">
        <v>1.9</v>
      </c>
      <c r="AQ3556" s="208">
        <v>1.9890000000000001</v>
      </c>
      <c r="AR3556" s="208">
        <v>2.089</v>
      </c>
      <c r="AS3556" s="208">
        <v>1.3129999999999999</v>
      </c>
      <c r="AT3556" s="208">
        <v>0.84599999999999997</v>
      </c>
      <c r="AU3556" s="208">
        <v>0.77500000000000002</v>
      </c>
      <c r="AV3556" s="24"/>
      <c r="AW3556" s="24"/>
      <c r="AX3556" s="24"/>
      <c r="AY3556" s="24"/>
      <c r="AZ3556" s="208">
        <v>2.02</v>
      </c>
      <c r="BA3556" s="208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9">
        <v>14.752000000000001</v>
      </c>
      <c r="Q3557" s="209">
        <v>3.0510000000000002</v>
      </c>
      <c r="R3557" s="209">
        <v>7.5010000000000003</v>
      </c>
      <c r="S3557" s="209">
        <v>6.7590000000000003</v>
      </c>
      <c r="T3557" s="209">
        <v>7.5</v>
      </c>
      <c r="U3557" s="209">
        <v>3.6110000000000002</v>
      </c>
      <c r="V3557" s="209">
        <v>1.74</v>
      </c>
      <c r="W3557" s="209">
        <v>0.33300000000000002</v>
      </c>
      <c r="X3557" s="20"/>
      <c r="Y3557" s="20"/>
      <c r="Z3557" s="20"/>
      <c r="AA3557" s="20"/>
      <c r="AB3557" s="20"/>
      <c r="AC3557" s="209">
        <v>10.609</v>
      </c>
      <c r="AD3557" s="209">
        <v>6.0039999999999996</v>
      </c>
      <c r="AE3557" s="209">
        <v>8.2409999999999997</v>
      </c>
      <c r="AF3557" s="209">
        <v>4.4939999999999998</v>
      </c>
      <c r="AG3557" s="209">
        <v>3.6059999999999999</v>
      </c>
      <c r="AH3557" s="209">
        <v>1.157</v>
      </c>
      <c r="AI3557" s="209">
        <v>0.52</v>
      </c>
      <c r="AJ3557" s="20"/>
      <c r="AK3557" s="20"/>
      <c r="AL3557" s="20"/>
      <c r="AM3557" s="209">
        <v>0.51200000000000001</v>
      </c>
      <c r="AN3557" s="209">
        <v>8.2759999999999998</v>
      </c>
      <c r="AO3557" s="209">
        <v>21.385000000000002</v>
      </c>
      <c r="AP3557" s="209">
        <v>7.05</v>
      </c>
      <c r="AQ3557" s="209">
        <v>7.5</v>
      </c>
      <c r="AR3557" s="209">
        <v>4.6970000000000001</v>
      </c>
      <c r="AS3557" s="209">
        <v>3.61</v>
      </c>
      <c r="AT3557" s="209">
        <v>1.248</v>
      </c>
      <c r="AU3557" s="209">
        <v>0.22600000000000001</v>
      </c>
      <c r="AV3557" s="20"/>
      <c r="AW3557" s="20"/>
      <c r="AX3557" s="20"/>
      <c r="AY3557" s="209">
        <v>0.54500000000000004</v>
      </c>
      <c r="AZ3557" s="209">
        <v>1.6439999999999999</v>
      </c>
      <c r="BA3557" s="209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08">
        <v>14.752000000000001</v>
      </c>
      <c r="Q3558" s="208">
        <v>3.0510000000000002</v>
      </c>
      <c r="R3558" s="208">
        <v>7.5010000000000003</v>
      </c>
      <c r="S3558" s="208">
        <v>6.7590000000000003</v>
      </c>
      <c r="T3558" s="208">
        <v>7.5</v>
      </c>
      <c r="U3558" s="208">
        <v>3.6110000000000002</v>
      </c>
      <c r="V3558" s="208">
        <v>1.74</v>
      </c>
      <c r="W3558" s="208">
        <v>0.33300000000000002</v>
      </c>
      <c r="X3558" s="24"/>
      <c r="Y3558" s="24"/>
      <c r="Z3558" s="24"/>
      <c r="AA3558" s="24"/>
      <c r="AB3558" s="24"/>
      <c r="AC3558" s="208">
        <v>10.609</v>
      </c>
      <c r="AD3558" s="208">
        <v>6.0039999999999996</v>
      </c>
      <c r="AE3558" s="208">
        <v>8.2409999999999997</v>
      </c>
      <c r="AF3558" s="208">
        <v>4.4939999999999998</v>
      </c>
      <c r="AG3558" s="208">
        <v>3.6059999999999999</v>
      </c>
      <c r="AH3558" s="208">
        <v>1.157</v>
      </c>
      <c r="AI3558" s="208">
        <v>0.52</v>
      </c>
      <c r="AJ3558" s="24"/>
      <c r="AK3558" s="24"/>
      <c r="AL3558" s="24"/>
      <c r="AM3558" s="208">
        <v>0.51200000000000001</v>
      </c>
      <c r="AN3558" s="208">
        <v>8.2759999999999998</v>
      </c>
      <c r="AO3558" s="208">
        <v>21.385000000000002</v>
      </c>
      <c r="AP3558" s="208">
        <v>7.05</v>
      </c>
      <c r="AQ3558" s="208">
        <v>7.5</v>
      </c>
      <c r="AR3558" s="208">
        <v>4.6970000000000001</v>
      </c>
      <c r="AS3558" s="208">
        <v>3.61</v>
      </c>
      <c r="AT3558" s="208">
        <v>1.248</v>
      </c>
      <c r="AU3558" s="208">
        <v>0.22600000000000001</v>
      </c>
      <c r="AV3558" s="24"/>
      <c r="AW3558" s="24"/>
      <c r="AX3558" s="24"/>
      <c r="AY3558" s="208">
        <v>0.54500000000000004</v>
      </c>
      <c r="AZ3558" s="208">
        <v>1.6439999999999999</v>
      </c>
      <c r="BA3558" s="208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209">
        <v>3</v>
      </c>
      <c r="H3559" s="20"/>
      <c r="I3559" s="224">
        <v>0.7</v>
      </c>
      <c r="J3559" s="224"/>
      <c r="K3559" s="20"/>
      <c r="L3559" s="20"/>
      <c r="M3559" s="20"/>
      <c r="N3559" s="20"/>
      <c r="O3559" s="20"/>
      <c r="P3559" s="20"/>
      <c r="Q3559" s="20"/>
      <c r="R3559" s="20"/>
      <c r="S3559" s="209">
        <v>2.4900000000000002</v>
      </c>
      <c r="T3559" s="209">
        <v>3</v>
      </c>
      <c r="U3559" s="209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208">
        <v>3</v>
      </c>
      <c r="H3560" s="24"/>
      <c r="I3560" s="221">
        <v>0.7</v>
      </c>
      <c r="J3560" s="221"/>
      <c r="K3560" s="24"/>
      <c r="L3560" s="24"/>
      <c r="M3560" s="24"/>
      <c r="N3560" s="24"/>
      <c r="O3560" s="24"/>
      <c r="P3560" s="24"/>
      <c r="Q3560" s="24"/>
      <c r="R3560" s="24"/>
      <c r="S3560" s="208">
        <v>2.4900000000000002</v>
      </c>
      <c r="T3560" s="208">
        <v>3</v>
      </c>
      <c r="U3560" s="208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209">
        <v>4.8390000000000004</v>
      </c>
      <c r="G3561" s="20"/>
      <c r="H3561" s="209">
        <v>9.4429999999999996</v>
      </c>
      <c r="I3561" s="224">
        <v>0.92600000000000005</v>
      </c>
      <c r="J3561" s="224"/>
      <c r="K3561" s="209">
        <v>1.2869999999999999</v>
      </c>
      <c r="L3561" s="209">
        <v>7.8E-2</v>
      </c>
      <c r="M3561" s="20"/>
      <c r="N3561" s="20"/>
      <c r="O3561" s="20"/>
      <c r="P3561" s="209">
        <v>3.54</v>
      </c>
      <c r="Q3561" s="209">
        <v>4.0430000000000001</v>
      </c>
      <c r="R3561" s="209">
        <v>5.7</v>
      </c>
      <c r="S3561" s="209">
        <v>5.1260000000000003</v>
      </c>
      <c r="T3561" s="209">
        <v>5.8179999999999996</v>
      </c>
      <c r="U3561" s="209">
        <v>3.8140000000000001</v>
      </c>
      <c r="V3561" s="209">
        <v>1.96</v>
      </c>
      <c r="W3561" s="209">
        <v>1.3819999999999999</v>
      </c>
      <c r="X3561" s="20"/>
      <c r="Y3561" s="20"/>
      <c r="Z3561" s="20"/>
      <c r="AA3561" s="209">
        <v>1.296</v>
      </c>
      <c r="AB3561" s="209">
        <v>2.988</v>
      </c>
      <c r="AC3561" s="209">
        <v>19.510999999999999</v>
      </c>
      <c r="AD3561" s="209">
        <v>-8.718</v>
      </c>
      <c r="AE3561" s="209">
        <v>5.0620000000000003</v>
      </c>
      <c r="AF3561" s="209">
        <v>6.7279999999999998</v>
      </c>
      <c r="AG3561" s="209">
        <v>3.5609999999999999</v>
      </c>
      <c r="AH3561" s="209">
        <v>1.7210000000000001</v>
      </c>
      <c r="AI3561" s="209">
        <v>1.161</v>
      </c>
      <c r="AJ3561" s="209">
        <v>0.17699999999999999</v>
      </c>
      <c r="AK3561" s="20"/>
      <c r="AL3561" s="20"/>
      <c r="AM3561" s="20"/>
      <c r="AN3561" s="209">
        <v>2.6970000000000001</v>
      </c>
      <c r="AO3561" s="209">
        <v>5.125</v>
      </c>
      <c r="AP3561" s="209">
        <v>5.6520000000000001</v>
      </c>
      <c r="AQ3561" s="209">
        <v>5.91</v>
      </c>
      <c r="AR3561" s="209">
        <v>5.7960000000000003</v>
      </c>
      <c r="AS3561" s="209">
        <v>3.6709999999999998</v>
      </c>
      <c r="AT3561" s="209">
        <v>2.4449999999999998</v>
      </c>
      <c r="AU3561" s="209">
        <v>1.093</v>
      </c>
      <c r="AV3561" s="209">
        <v>2.8000000000000001E-2</v>
      </c>
      <c r="AW3561" s="20"/>
      <c r="AX3561" s="20"/>
      <c r="AY3561" s="209">
        <v>1.216</v>
      </c>
      <c r="AZ3561" s="209">
        <v>1.915</v>
      </c>
      <c r="BA3561" s="209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208">
        <v>1.915</v>
      </c>
      <c r="G3562" s="24"/>
      <c r="H3562" s="208">
        <v>4.2450000000000001</v>
      </c>
      <c r="I3562" s="221">
        <v>0.44600000000000001</v>
      </c>
      <c r="J3562" s="221"/>
      <c r="K3562" s="208">
        <v>0.55900000000000005</v>
      </c>
      <c r="L3562" s="208">
        <v>3.5000000000000003E-2</v>
      </c>
      <c r="M3562" s="24"/>
      <c r="N3562" s="24"/>
      <c r="O3562" s="24"/>
      <c r="P3562" s="208">
        <v>1.552</v>
      </c>
      <c r="Q3562" s="208">
        <v>1.7090000000000001</v>
      </c>
      <c r="R3562" s="208">
        <v>2.3410000000000002</v>
      </c>
      <c r="S3562" s="208">
        <v>2.0259999999999998</v>
      </c>
      <c r="T3562" s="208">
        <v>2.6190000000000002</v>
      </c>
      <c r="U3562" s="208">
        <v>1.708</v>
      </c>
      <c r="V3562" s="208">
        <v>0.92</v>
      </c>
      <c r="W3562" s="208">
        <v>0.65300000000000002</v>
      </c>
      <c r="X3562" s="24"/>
      <c r="Y3562" s="24"/>
      <c r="Z3562" s="24"/>
      <c r="AA3562" s="208">
        <v>0.5</v>
      </c>
      <c r="AB3562" s="208">
        <v>1.2769999999999999</v>
      </c>
      <c r="AC3562" s="208">
        <v>2.923</v>
      </c>
      <c r="AD3562" s="208">
        <v>1.696</v>
      </c>
      <c r="AE3562" s="208">
        <v>2.7170000000000001</v>
      </c>
      <c r="AF3562" s="208">
        <v>1.5649999999999999</v>
      </c>
      <c r="AG3562" s="208">
        <v>1.4770000000000001</v>
      </c>
      <c r="AH3562" s="208">
        <v>0.84</v>
      </c>
      <c r="AI3562" s="208">
        <v>0.57199999999999995</v>
      </c>
      <c r="AJ3562" s="208">
        <v>0.14799999999999999</v>
      </c>
      <c r="AK3562" s="24"/>
      <c r="AL3562" s="24"/>
      <c r="AM3562" s="24"/>
      <c r="AN3562" s="208">
        <v>0.999</v>
      </c>
      <c r="AO3562" s="208">
        <v>1.879</v>
      </c>
      <c r="AP3562" s="208">
        <v>2.1520000000000001</v>
      </c>
      <c r="AQ3562" s="208">
        <v>2.141</v>
      </c>
      <c r="AR3562" s="208">
        <v>2.0099999999999998</v>
      </c>
      <c r="AS3562" s="208">
        <v>1.2909999999999999</v>
      </c>
      <c r="AT3562" s="208">
        <v>0.83599999999999997</v>
      </c>
      <c r="AU3562" s="208">
        <v>0.36299999999999999</v>
      </c>
      <c r="AV3562" s="208">
        <v>2.8000000000000001E-2</v>
      </c>
      <c r="AW3562" s="24"/>
      <c r="AX3562" s="24"/>
      <c r="AY3562" s="208">
        <v>0.64200000000000002</v>
      </c>
      <c r="AZ3562" s="208">
        <v>1.0109999999999999</v>
      </c>
      <c r="BA3562" s="208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208">
        <v>2.9239999999999999</v>
      </c>
      <c r="G3563" s="24"/>
      <c r="H3563" s="208">
        <v>5.1980000000000004</v>
      </c>
      <c r="I3563" s="221">
        <v>0.48</v>
      </c>
      <c r="J3563" s="221"/>
      <c r="K3563" s="208">
        <v>0.72799999999999998</v>
      </c>
      <c r="L3563" s="208">
        <v>4.2999999999999997E-2</v>
      </c>
      <c r="M3563" s="24"/>
      <c r="N3563" s="24"/>
      <c r="O3563" s="24"/>
      <c r="P3563" s="208">
        <v>1.988</v>
      </c>
      <c r="Q3563" s="208">
        <v>2.3340000000000001</v>
      </c>
      <c r="R3563" s="208">
        <v>3.359</v>
      </c>
      <c r="S3563" s="208">
        <v>3.1</v>
      </c>
      <c r="T3563" s="208">
        <v>3.1989999999999998</v>
      </c>
      <c r="U3563" s="208">
        <v>2.1059999999999999</v>
      </c>
      <c r="V3563" s="208">
        <v>1.04</v>
      </c>
      <c r="W3563" s="208">
        <v>0.72899999999999998</v>
      </c>
      <c r="X3563" s="24"/>
      <c r="Y3563" s="24"/>
      <c r="Z3563" s="24"/>
      <c r="AA3563" s="208">
        <v>0.79600000000000004</v>
      </c>
      <c r="AB3563" s="208">
        <v>1.7110000000000001</v>
      </c>
      <c r="AC3563" s="208">
        <v>16.588000000000001</v>
      </c>
      <c r="AD3563" s="208">
        <v>-10.414</v>
      </c>
      <c r="AE3563" s="208">
        <v>2.3450000000000002</v>
      </c>
      <c r="AF3563" s="208">
        <v>5.1630000000000003</v>
      </c>
      <c r="AG3563" s="208">
        <v>2.0840000000000001</v>
      </c>
      <c r="AH3563" s="208">
        <v>0.88100000000000001</v>
      </c>
      <c r="AI3563" s="208">
        <v>0.58899999999999997</v>
      </c>
      <c r="AJ3563" s="208">
        <v>2.9000000000000001E-2</v>
      </c>
      <c r="AK3563" s="24"/>
      <c r="AL3563" s="24"/>
      <c r="AM3563" s="24"/>
      <c r="AN3563" s="208">
        <v>1.698</v>
      </c>
      <c r="AO3563" s="208">
        <v>3.246</v>
      </c>
      <c r="AP3563" s="208">
        <v>3.5</v>
      </c>
      <c r="AQ3563" s="208">
        <v>3.7690000000000001</v>
      </c>
      <c r="AR3563" s="208">
        <v>3.786</v>
      </c>
      <c r="AS3563" s="208">
        <v>2.38</v>
      </c>
      <c r="AT3563" s="208">
        <v>1.609</v>
      </c>
      <c r="AU3563" s="208">
        <v>0.73</v>
      </c>
      <c r="AV3563" s="24"/>
      <c r="AW3563" s="24"/>
      <c r="AX3563" s="24"/>
      <c r="AY3563" s="208">
        <v>0.57399999999999995</v>
      </c>
      <c r="AZ3563" s="208">
        <v>0.90400000000000003</v>
      </c>
      <c r="BA3563" s="208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09">
        <v>9.2530000000000001</v>
      </c>
      <c r="AW3564" s="209">
        <v>8.2000000000000003E-2</v>
      </c>
      <c r="AX3564" s="209">
        <v>0.13100000000000001</v>
      </c>
      <c r="AY3564" s="209">
        <v>0.53800000000000003</v>
      </c>
      <c r="AZ3564" s="209">
        <v>1.081</v>
      </c>
      <c r="BA3564" s="209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08">
        <v>9.2530000000000001</v>
      </c>
      <c r="AW3565" s="208">
        <v>8.2000000000000003E-2</v>
      </c>
      <c r="AX3565" s="208">
        <v>0.13100000000000001</v>
      </c>
      <c r="AY3565" s="208">
        <v>0.53800000000000003</v>
      </c>
      <c r="AZ3565" s="208">
        <v>1.081</v>
      </c>
      <c r="BA3565" s="208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9">
        <v>28.501999999999999</v>
      </c>
      <c r="AE3566" s="209">
        <v>4.6369999999999996</v>
      </c>
      <c r="AF3566" s="209">
        <v>2.3580000000000001</v>
      </c>
      <c r="AG3566" s="209">
        <v>1.1870000000000001</v>
      </c>
      <c r="AH3566" s="209">
        <v>0.56100000000000005</v>
      </c>
      <c r="AI3566" s="20"/>
      <c r="AJ3566" s="20"/>
      <c r="AK3566" s="20"/>
      <c r="AL3566" s="20"/>
      <c r="AM3566" s="20"/>
      <c r="AN3566" s="20"/>
      <c r="AO3566" s="209">
        <v>6.6260000000000003</v>
      </c>
      <c r="AP3566" s="209">
        <v>10.106999999999999</v>
      </c>
      <c r="AQ3566" s="209">
        <v>10.004</v>
      </c>
      <c r="AR3566" s="209">
        <v>4.2619999999999996</v>
      </c>
      <c r="AS3566" s="209">
        <v>5</v>
      </c>
      <c r="AT3566" s="209">
        <v>4</v>
      </c>
      <c r="AU3566" s="20"/>
      <c r="AV3566" s="20"/>
      <c r="AW3566" s="20"/>
      <c r="AX3566" s="20"/>
      <c r="AY3566" s="20"/>
      <c r="AZ3566" s="209">
        <v>4.0259999999999998</v>
      </c>
      <c r="BA3566" s="209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08">
        <v>6.6260000000000003</v>
      </c>
      <c r="AP3567" s="208">
        <v>10.106999999999999</v>
      </c>
      <c r="AQ3567" s="208">
        <v>10.004</v>
      </c>
      <c r="AR3567" s="208">
        <v>4.2619999999999996</v>
      </c>
      <c r="AS3567" s="208">
        <v>5</v>
      </c>
      <c r="AT3567" s="208">
        <v>4</v>
      </c>
      <c r="AU3567" s="24"/>
      <c r="AV3567" s="24"/>
      <c r="AW3567" s="24"/>
      <c r="AX3567" s="24"/>
      <c r="AY3567" s="24"/>
      <c r="AZ3567" s="208">
        <v>4.0259999999999998</v>
      </c>
      <c r="BA3567" s="208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08">
        <v>28.501999999999999</v>
      </c>
      <c r="AE3568" s="208">
        <v>4.6369999999999996</v>
      </c>
      <c r="AF3568" s="208">
        <v>2.3580000000000001</v>
      </c>
      <c r="AG3568" s="208">
        <v>1.1870000000000001</v>
      </c>
      <c r="AH3568" s="208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209">
        <v>6.9059999999999997</v>
      </c>
      <c r="G3569" s="209">
        <v>5.6349999999999998</v>
      </c>
      <c r="H3569" s="209">
        <v>5.13</v>
      </c>
      <c r="I3569" s="224">
        <v>5.2380000000000004</v>
      </c>
      <c r="J3569" s="224"/>
      <c r="K3569" s="209">
        <v>2.4049999999999998</v>
      </c>
      <c r="L3569" s="20"/>
      <c r="M3569" s="20"/>
      <c r="N3569" s="20"/>
      <c r="O3569" s="209">
        <v>1.964</v>
      </c>
      <c r="P3569" s="209">
        <v>6.391</v>
      </c>
      <c r="Q3569" s="209">
        <v>4.3810000000000002</v>
      </c>
      <c r="R3569" s="209">
        <v>4.9249999999999998</v>
      </c>
      <c r="S3569" s="209">
        <v>9.5990000000000002</v>
      </c>
      <c r="T3569" s="209">
        <v>9.3829999999999991</v>
      </c>
      <c r="U3569" s="209">
        <v>5.3719999999999999</v>
      </c>
      <c r="V3569" s="209">
        <v>4.2679999999999998</v>
      </c>
      <c r="W3569" s="209">
        <v>2.66</v>
      </c>
      <c r="X3569" s="20"/>
      <c r="Y3569" s="20"/>
      <c r="Z3569" s="20"/>
      <c r="AA3569" s="20"/>
      <c r="AB3569" s="209">
        <v>4.6580000000000004</v>
      </c>
      <c r="AC3569" s="209">
        <v>6.3239999999999998</v>
      </c>
      <c r="AD3569" s="209">
        <v>8.3460000000000001</v>
      </c>
      <c r="AE3569" s="209">
        <v>10.384</v>
      </c>
      <c r="AF3569" s="209">
        <v>7.7649999999999997</v>
      </c>
      <c r="AG3569" s="209">
        <v>6.6509999999999998</v>
      </c>
      <c r="AH3569" s="209">
        <v>4.4779999999999998</v>
      </c>
      <c r="AI3569" s="209">
        <v>2.0249999999999999</v>
      </c>
      <c r="AJ3569" s="209">
        <v>0.23599999999999999</v>
      </c>
      <c r="AK3569" s="20"/>
      <c r="AL3569" s="20"/>
      <c r="AM3569" s="209">
        <v>1.081</v>
      </c>
      <c r="AN3569" s="209">
        <v>4.3490000000000002</v>
      </c>
      <c r="AO3569" s="209">
        <v>6.6449999999999996</v>
      </c>
      <c r="AP3569" s="209">
        <v>8.8109999999999999</v>
      </c>
      <c r="AQ3569" s="209">
        <v>9.4090000000000007</v>
      </c>
      <c r="AR3569" s="209">
        <v>9.0419999999999998</v>
      </c>
      <c r="AS3569" s="209">
        <v>6.3620000000000001</v>
      </c>
      <c r="AT3569" s="209">
        <v>4.3570000000000002</v>
      </c>
      <c r="AU3569" s="209">
        <v>2.8109999999999999</v>
      </c>
      <c r="AV3569" s="20"/>
      <c r="AW3569" s="20"/>
      <c r="AX3569" s="20"/>
      <c r="AY3569" s="209">
        <v>2.2679999999999998</v>
      </c>
      <c r="AZ3569" s="209">
        <v>3.32</v>
      </c>
      <c r="BA3569" s="209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208">
        <v>6.9059999999999997</v>
      </c>
      <c r="G3570" s="208">
        <v>5.6349999999999998</v>
      </c>
      <c r="H3570" s="208">
        <v>5.13</v>
      </c>
      <c r="I3570" s="221">
        <v>5.2380000000000004</v>
      </c>
      <c r="J3570" s="221"/>
      <c r="K3570" s="208">
        <v>2.4049999999999998</v>
      </c>
      <c r="L3570" s="24"/>
      <c r="M3570" s="24"/>
      <c r="N3570" s="24"/>
      <c r="O3570" s="208">
        <v>1.964</v>
      </c>
      <c r="P3570" s="208">
        <v>6.391</v>
      </c>
      <c r="Q3570" s="208">
        <v>4.3810000000000002</v>
      </c>
      <c r="R3570" s="208">
        <v>4.9249999999999998</v>
      </c>
      <c r="S3570" s="208">
        <v>9.5990000000000002</v>
      </c>
      <c r="T3570" s="208">
        <v>9.3829999999999991</v>
      </c>
      <c r="U3570" s="208">
        <v>5.3719999999999999</v>
      </c>
      <c r="V3570" s="208">
        <v>4.2679999999999998</v>
      </c>
      <c r="W3570" s="208">
        <v>2.66</v>
      </c>
      <c r="X3570" s="24"/>
      <c r="Y3570" s="24"/>
      <c r="Z3570" s="24"/>
      <c r="AA3570" s="24"/>
      <c r="AB3570" s="208">
        <v>4.6580000000000004</v>
      </c>
      <c r="AC3570" s="208">
        <v>6.3239999999999998</v>
      </c>
      <c r="AD3570" s="208">
        <v>8.3460000000000001</v>
      </c>
      <c r="AE3570" s="208">
        <v>10.384</v>
      </c>
      <c r="AF3570" s="208">
        <v>7.7649999999999997</v>
      </c>
      <c r="AG3570" s="208">
        <v>6.6509999999999998</v>
      </c>
      <c r="AH3570" s="208">
        <v>4.4779999999999998</v>
      </c>
      <c r="AI3570" s="208">
        <v>2.0249999999999999</v>
      </c>
      <c r="AJ3570" s="208">
        <v>0.23599999999999999</v>
      </c>
      <c r="AK3570" s="24"/>
      <c r="AL3570" s="24"/>
      <c r="AM3570" s="208">
        <v>1.081</v>
      </c>
      <c r="AN3570" s="208">
        <v>4.3490000000000002</v>
      </c>
      <c r="AO3570" s="208">
        <v>6.6449999999999996</v>
      </c>
      <c r="AP3570" s="208">
        <v>8.8109999999999999</v>
      </c>
      <c r="AQ3570" s="208">
        <v>9.4090000000000007</v>
      </c>
      <c r="AR3570" s="208">
        <v>9.0419999999999998</v>
      </c>
      <c r="AS3570" s="208">
        <v>6.3620000000000001</v>
      </c>
      <c r="AT3570" s="208">
        <v>4.3570000000000002</v>
      </c>
      <c r="AU3570" s="208">
        <v>2.8109999999999999</v>
      </c>
      <c r="AV3570" s="24"/>
      <c r="AW3570" s="24"/>
      <c r="AX3570" s="24"/>
      <c r="AY3570" s="208">
        <v>2.2679999999999998</v>
      </c>
      <c r="AZ3570" s="208">
        <v>3.32</v>
      </c>
      <c r="BA3570" s="208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209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208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09">
        <v>291.32100000000003</v>
      </c>
      <c r="AY3573" s="209">
        <v>41.140999999999998</v>
      </c>
      <c r="AZ3573" s="209">
        <v>54.411999999999999</v>
      </c>
      <c r="BA3573" s="209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208">
        <v>291.32100000000003</v>
      </c>
      <c r="AY3574" s="208">
        <v>41.140999999999998</v>
      </c>
      <c r="AZ3574" s="208">
        <v>54.411999999999999</v>
      </c>
      <c r="BA3574" s="208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209">
        <v>2.8769999999999998</v>
      </c>
      <c r="G3575" s="209">
        <v>2.9079999999999999</v>
      </c>
      <c r="H3575" s="209">
        <v>2.92</v>
      </c>
      <c r="I3575" s="224">
        <v>3.3119999999999998</v>
      </c>
      <c r="J3575" s="224"/>
      <c r="K3575" s="209">
        <v>3.266</v>
      </c>
      <c r="L3575" s="209">
        <v>3.266</v>
      </c>
      <c r="M3575" s="209">
        <v>3.4710000000000001</v>
      </c>
      <c r="N3575" s="209">
        <v>2.5979999999999999</v>
      </c>
      <c r="O3575" s="209">
        <v>2.9969999999999999</v>
      </c>
      <c r="P3575" s="209">
        <v>2.984</v>
      </c>
      <c r="Q3575" s="209">
        <v>2.948</v>
      </c>
      <c r="R3575" s="209">
        <v>2.8410000000000002</v>
      </c>
      <c r="S3575" s="209">
        <v>2.8410000000000002</v>
      </c>
      <c r="T3575" s="209">
        <v>2.766</v>
      </c>
      <c r="U3575" s="209">
        <v>3.202</v>
      </c>
      <c r="V3575" s="209">
        <v>2.669</v>
      </c>
      <c r="W3575" s="209">
        <v>2.6429999999999998</v>
      </c>
      <c r="X3575" s="209">
        <v>2.5259999999999998</v>
      </c>
      <c r="Y3575" s="209">
        <v>2.6309999999999998</v>
      </c>
      <c r="Z3575" s="209">
        <v>2.8260000000000001</v>
      </c>
      <c r="AA3575" s="209">
        <v>2.8029999999999999</v>
      </c>
      <c r="AB3575" s="209">
        <v>2.782</v>
      </c>
      <c r="AC3575" s="209">
        <v>2.8119999999999998</v>
      </c>
      <c r="AD3575" s="209">
        <v>3.13</v>
      </c>
      <c r="AE3575" s="209">
        <v>2.7810000000000001</v>
      </c>
      <c r="AF3575" s="209">
        <v>2.7749999999999999</v>
      </c>
      <c r="AG3575" s="209">
        <v>2.798</v>
      </c>
      <c r="AH3575" s="209">
        <v>2.7930000000000001</v>
      </c>
      <c r="AI3575" s="209">
        <v>2.7610000000000001</v>
      </c>
      <c r="AJ3575" s="209">
        <v>2.5670000000000002</v>
      </c>
      <c r="AK3575" s="209">
        <v>2.6110000000000002</v>
      </c>
      <c r="AL3575" s="209">
        <v>2.5449999999999999</v>
      </c>
      <c r="AM3575" s="209">
        <v>1.8009999999999999</v>
      </c>
      <c r="AN3575" s="209">
        <v>2.5609999999999999</v>
      </c>
      <c r="AO3575" s="209">
        <v>2.556</v>
      </c>
      <c r="AP3575" s="209">
        <v>2.5249999999999999</v>
      </c>
      <c r="AQ3575" s="209">
        <v>2.5870000000000002</v>
      </c>
      <c r="AR3575" s="209">
        <v>2.5150000000000001</v>
      </c>
      <c r="AS3575" s="209">
        <v>2.5350000000000001</v>
      </c>
      <c r="AT3575" s="209">
        <v>2.4980000000000002</v>
      </c>
      <c r="AU3575" s="209">
        <v>2.4990000000000001</v>
      </c>
      <c r="AV3575" s="209">
        <v>2.5009999999999999</v>
      </c>
      <c r="AW3575" s="209">
        <v>2.306</v>
      </c>
      <c r="AX3575" s="209">
        <v>2.306</v>
      </c>
      <c r="AY3575" s="209">
        <v>2.3010000000000002</v>
      </c>
      <c r="AZ3575" s="209">
        <v>2.2770000000000001</v>
      </c>
      <c r="BA3575" s="209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208">
        <v>2.8769999999999998</v>
      </c>
      <c r="G3576" s="208">
        <v>2.9079999999999999</v>
      </c>
      <c r="H3576" s="208">
        <v>2.92</v>
      </c>
      <c r="I3576" s="221">
        <v>3.3119999999999998</v>
      </c>
      <c r="J3576" s="221"/>
      <c r="K3576" s="208">
        <v>3.266</v>
      </c>
      <c r="L3576" s="208">
        <v>3.266</v>
      </c>
      <c r="M3576" s="208">
        <v>3.4710000000000001</v>
      </c>
      <c r="N3576" s="208">
        <v>2.5979999999999999</v>
      </c>
      <c r="O3576" s="208">
        <v>2.9969999999999999</v>
      </c>
      <c r="P3576" s="208">
        <v>2.984</v>
      </c>
      <c r="Q3576" s="208">
        <v>2.948</v>
      </c>
      <c r="R3576" s="208">
        <v>2.8410000000000002</v>
      </c>
      <c r="S3576" s="208">
        <v>2.8410000000000002</v>
      </c>
      <c r="T3576" s="208">
        <v>2.766</v>
      </c>
      <c r="U3576" s="208">
        <v>3.202</v>
      </c>
      <c r="V3576" s="208">
        <v>2.669</v>
      </c>
      <c r="W3576" s="208">
        <v>2.6429999999999998</v>
      </c>
      <c r="X3576" s="208">
        <v>2.5259999999999998</v>
      </c>
      <c r="Y3576" s="208">
        <v>2.6309999999999998</v>
      </c>
      <c r="Z3576" s="208">
        <v>2.8260000000000001</v>
      </c>
      <c r="AA3576" s="208">
        <v>2.8029999999999999</v>
      </c>
      <c r="AB3576" s="208">
        <v>2.782</v>
      </c>
      <c r="AC3576" s="208">
        <v>2.8119999999999998</v>
      </c>
      <c r="AD3576" s="208">
        <v>3.13</v>
      </c>
      <c r="AE3576" s="208">
        <v>2.7810000000000001</v>
      </c>
      <c r="AF3576" s="208">
        <v>2.7749999999999999</v>
      </c>
      <c r="AG3576" s="208">
        <v>2.798</v>
      </c>
      <c r="AH3576" s="208">
        <v>2.7930000000000001</v>
      </c>
      <c r="AI3576" s="208">
        <v>2.7610000000000001</v>
      </c>
      <c r="AJ3576" s="208">
        <v>2.5670000000000002</v>
      </c>
      <c r="AK3576" s="208">
        <v>2.6110000000000002</v>
      </c>
      <c r="AL3576" s="208">
        <v>2.5449999999999999</v>
      </c>
      <c r="AM3576" s="208">
        <v>1.8009999999999999</v>
      </c>
      <c r="AN3576" s="208">
        <v>2.5609999999999999</v>
      </c>
      <c r="AO3576" s="208">
        <v>2.556</v>
      </c>
      <c r="AP3576" s="208">
        <v>2.5249999999999999</v>
      </c>
      <c r="AQ3576" s="208">
        <v>2.5870000000000002</v>
      </c>
      <c r="AR3576" s="208">
        <v>2.5150000000000001</v>
      </c>
      <c r="AS3576" s="208">
        <v>2.5350000000000001</v>
      </c>
      <c r="AT3576" s="208">
        <v>2.4980000000000002</v>
      </c>
      <c r="AU3576" s="208">
        <v>2.4990000000000001</v>
      </c>
      <c r="AV3576" s="208">
        <v>2.5009999999999999</v>
      </c>
      <c r="AW3576" s="208">
        <v>2.306</v>
      </c>
      <c r="AX3576" s="208">
        <v>2.306</v>
      </c>
      <c r="AY3576" s="208">
        <v>2.3010000000000002</v>
      </c>
      <c r="AZ3576" s="208">
        <v>2.2770000000000001</v>
      </c>
      <c r="BA3576" s="208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209">
        <v>4.5060000000000002</v>
      </c>
      <c r="G3577" s="209">
        <v>4.4950000000000001</v>
      </c>
      <c r="H3577" s="209">
        <v>4.4960000000000004</v>
      </c>
      <c r="I3577" s="224">
        <v>4.4850000000000003</v>
      </c>
      <c r="J3577" s="224"/>
      <c r="K3577" s="209">
        <v>4.4850000000000003</v>
      </c>
      <c r="L3577" s="209">
        <v>4.4740000000000002</v>
      </c>
      <c r="M3577" s="209">
        <v>4.4409999999999998</v>
      </c>
      <c r="N3577" s="209">
        <v>4.452</v>
      </c>
      <c r="O3577" s="209">
        <v>4.4630000000000001</v>
      </c>
      <c r="P3577" s="209">
        <v>2.4580000000000002</v>
      </c>
      <c r="Q3577" s="209">
        <v>2.4580000000000002</v>
      </c>
      <c r="R3577" s="209">
        <v>2.4790000000000001</v>
      </c>
      <c r="S3577" s="209">
        <v>2.4580000000000002</v>
      </c>
      <c r="T3577" s="209">
        <v>2.4580000000000002</v>
      </c>
      <c r="U3577" s="209">
        <v>2.4039999999999999</v>
      </c>
      <c r="V3577" s="209">
        <v>2.4260000000000002</v>
      </c>
      <c r="W3577" s="209">
        <v>2.4260000000000002</v>
      </c>
      <c r="X3577" s="209">
        <v>2.4260000000000002</v>
      </c>
      <c r="Y3577" s="209">
        <v>2.4260000000000002</v>
      </c>
      <c r="Z3577" s="209">
        <v>2.4359999999999999</v>
      </c>
      <c r="AA3577" s="209">
        <v>2.4359999999999999</v>
      </c>
      <c r="AB3577" s="209">
        <v>2.5009999999999999</v>
      </c>
      <c r="AC3577" s="209">
        <v>2.5009999999999999</v>
      </c>
      <c r="AD3577" s="209">
        <v>2.5009999999999999</v>
      </c>
      <c r="AE3577" s="209">
        <v>2.4900000000000002</v>
      </c>
      <c r="AF3577" s="209">
        <v>2.4900000000000002</v>
      </c>
      <c r="AG3577" s="209">
        <v>2.4580000000000002</v>
      </c>
      <c r="AH3577" s="209">
        <v>2.4580000000000002</v>
      </c>
      <c r="AI3577" s="209">
        <v>2.4580000000000002</v>
      </c>
      <c r="AJ3577" s="209">
        <v>2.4580000000000002</v>
      </c>
      <c r="AK3577" s="209">
        <v>2.4700000000000002</v>
      </c>
      <c r="AL3577" s="209">
        <v>2.4990000000000001</v>
      </c>
      <c r="AM3577" s="209">
        <v>2.4580000000000002</v>
      </c>
      <c r="AN3577" s="209">
        <v>2.4580000000000002</v>
      </c>
      <c r="AO3577" s="209">
        <v>2.4580000000000002</v>
      </c>
      <c r="AP3577" s="209">
        <v>2.4580000000000002</v>
      </c>
      <c r="AQ3577" s="209">
        <v>2.4900000000000002</v>
      </c>
      <c r="AR3577" s="209">
        <v>2.4790000000000001</v>
      </c>
      <c r="AS3577" s="209">
        <v>2.4900000000000002</v>
      </c>
      <c r="AT3577" s="209">
        <v>2.4689999999999999</v>
      </c>
      <c r="AU3577" s="209">
        <v>2.4039999999999999</v>
      </c>
      <c r="AV3577" s="209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208">
        <v>4.5060000000000002</v>
      </c>
      <c r="G3578" s="208">
        <v>4.4950000000000001</v>
      </c>
      <c r="H3578" s="208">
        <v>4.4960000000000004</v>
      </c>
      <c r="I3578" s="221">
        <v>4.4850000000000003</v>
      </c>
      <c r="J3578" s="221"/>
      <c r="K3578" s="208">
        <v>4.4850000000000003</v>
      </c>
      <c r="L3578" s="208">
        <v>4.4740000000000002</v>
      </c>
      <c r="M3578" s="208">
        <v>4.4409999999999998</v>
      </c>
      <c r="N3578" s="208">
        <v>4.452</v>
      </c>
      <c r="O3578" s="208">
        <v>4.4630000000000001</v>
      </c>
      <c r="P3578" s="208">
        <v>2.4580000000000002</v>
      </c>
      <c r="Q3578" s="208">
        <v>2.4580000000000002</v>
      </c>
      <c r="R3578" s="208">
        <v>2.4790000000000001</v>
      </c>
      <c r="S3578" s="208">
        <v>2.4580000000000002</v>
      </c>
      <c r="T3578" s="208">
        <v>2.4580000000000002</v>
      </c>
      <c r="U3578" s="208">
        <v>2.4039999999999999</v>
      </c>
      <c r="V3578" s="208">
        <v>2.4260000000000002</v>
      </c>
      <c r="W3578" s="208">
        <v>2.4260000000000002</v>
      </c>
      <c r="X3578" s="208">
        <v>2.4260000000000002</v>
      </c>
      <c r="Y3578" s="208">
        <v>2.4260000000000002</v>
      </c>
      <c r="Z3578" s="208">
        <v>2.4359999999999999</v>
      </c>
      <c r="AA3578" s="208">
        <v>2.4359999999999999</v>
      </c>
      <c r="AB3578" s="208">
        <v>2.5009999999999999</v>
      </c>
      <c r="AC3578" s="208">
        <v>2.5009999999999999</v>
      </c>
      <c r="AD3578" s="208">
        <v>2.5009999999999999</v>
      </c>
      <c r="AE3578" s="208">
        <v>2.4900000000000002</v>
      </c>
      <c r="AF3578" s="208">
        <v>2.4900000000000002</v>
      </c>
      <c r="AG3578" s="208">
        <v>2.4580000000000002</v>
      </c>
      <c r="AH3578" s="208">
        <v>2.4580000000000002</v>
      </c>
      <c r="AI3578" s="208">
        <v>2.4580000000000002</v>
      </c>
      <c r="AJ3578" s="208">
        <v>2.4580000000000002</v>
      </c>
      <c r="AK3578" s="208">
        <v>2.4700000000000002</v>
      </c>
      <c r="AL3578" s="208">
        <v>2.4990000000000001</v>
      </c>
      <c r="AM3578" s="208">
        <v>2.4580000000000002</v>
      </c>
      <c r="AN3578" s="208">
        <v>2.4580000000000002</v>
      </c>
      <c r="AO3578" s="208">
        <v>2.4580000000000002</v>
      </c>
      <c r="AP3578" s="208">
        <v>2.4580000000000002</v>
      </c>
      <c r="AQ3578" s="208">
        <v>2.4900000000000002</v>
      </c>
      <c r="AR3578" s="208">
        <v>2.4790000000000001</v>
      </c>
      <c r="AS3578" s="208">
        <v>2.4900000000000002</v>
      </c>
      <c r="AT3578" s="208">
        <v>2.4689999999999999</v>
      </c>
      <c r="AU3578" s="208">
        <v>2.4039999999999999</v>
      </c>
      <c r="AV3578" s="208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209">
        <v>9.3870000000000005</v>
      </c>
      <c r="G3579" s="209">
        <v>7.7279999999999998</v>
      </c>
      <c r="H3579" s="209">
        <v>5.657</v>
      </c>
      <c r="I3579" s="224">
        <v>4.2060000000000004</v>
      </c>
      <c r="J3579" s="224"/>
      <c r="K3579" s="209">
        <v>1.4</v>
      </c>
      <c r="L3579" s="20"/>
      <c r="M3579" s="20"/>
      <c r="N3579" s="20"/>
      <c r="O3579" s="20"/>
      <c r="P3579" s="209">
        <v>3.3029999999999999</v>
      </c>
      <c r="Q3579" s="209">
        <v>5.8789999999999996</v>
      </c>
      <c r="R3579" s="209">
        <v>8.4570000000000007</v>
      </c>
      <c r="S3579" s="209">
        <v>8.9369999999999994</v>
      </c>
      <c r="T3579" s="209">
        <v>9.7219999999999995</v>
      </c>
      <c r="U3579" s="209">
        <v>4.8639999999999999</v>
      </c>
      <c r="V3579" s="209">
        <v>2.6989999999999998</v>
      </c>
      <c r="W3579" s="209">
        <v>0.28000000000000003</v>
      </c>
      <c r="X3579" s="20"/>
      <c r="Y3579" s="20"/>
      <c r="Z3579" s="20"/>
      <c r="AA3579" s="20"/>
      <c r="AB3579" s="209">
        <v>3.5550000000000002</v>
      </c>
      <c r="AC3579" s="209">
        <v>5.9640000000000004</v>
      </c>
      <c r="AD3579" s="209">
        <v>8.7910000000000004</v>
      </c>
      <c r="AE3579" s="209">
        <v>9.7040000000000006</v>
      </c>
      <c r="AF3579" s="209">
        <v>6.7939999999999996</v>
      </c>
      <c r="AG3579" s="209">
        <v>4.6660000000000004</v>
      </c>
      <c r="AH3579" s="209">
        <v>3.101</v>
      </c>
      <c r="AI3579" s="20"/>
      <c r="AJ3579" s="20"/>
      <c r="AK3579" s="20"/>
      <c r="AL3579" s="20"/>
      <c r="AM3579" s="20"/>
      <c r="AN3579" s="209">
        <v>4.7830000000000004</v>
      </c>
      <c r="AO3579" s="209">
        <v>7.0359999999999996</v>
      </c>
      <c r="AP3579" s="209">
        <v>12.938000000000001</v>
      </c>
      <c r="AQ3579" s="209">
        <v>3.7349999999999999</v>
      </c>
      <c r="AR3579" s="209">
        <v>8.8130000000000006</v>
      </c>
      <c r="AS3579" s="209">
        <v>5.74</v>
      </c>
      <c r="AT3579" s="209">
        <v>3.573</v>
      </c>
      <c r="AU3579" s="20"/>
      <c r="AV3579" s="20"/>
      <c r="AW3579" s="20"/>
      <c r="AX3579" s="20"/>
      <c r="AY3579" s="20"/>
      <c r="AZ3579" s="209">
        <v>4.5060000000000002</v>
      </c>
      <c r="BA3579" s="209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208">
        <v>5.3609999999999998</v>
      </c>
      <c r="G3580" s="208">
        <v>4.2359999999999998</v>
      </c>
      <c r="H3580" s="208">
        <v>2.9039999999999999</v>
      </c>
      <c r="I3580" s="221">
        <v>2.29</v>
      </c>
      <c r="J3580" s="221"/>
      <c r="K3580" s="208">
        <v>0.82</v>
      </c>
      <c r="L3580" s="24"/>
      <c r="M3580" s="24"/>
      <c r="N3580" s="24"/>
      <c r="O3580" s="24"/>
      <c r="P3580" s="208">
        <v>1.327</v>
      </c>
      <c r="Q3580" s="208">
        <v>3.2050000000000001</v>
      </c>
      <c r="R3580" s="208">
        <v>4.3390000000000004</v>
      </c>
      <c r="S3580" s="208">
        <v>4.7069999999999999</v>
      </c>
      <c r="T3580" s="208">
        <v>5.0339999999999998</v>
      </c>
      <c r="U3580" s="208">
        <v>2.54</v>
      </c>
      <c r="V3580" s="208">
        <v>1.353</v>
      </c>
      <c r="W3580" s="208">
        <v>0.16300000000000001</v>
      </c>
      <c r="X3580" s="24"/>
      <c r="Y3580" s="24"/>
      <c r="Z3580" s="24"/>
      <c r="AA3580" s="24"/>
      <c r="AB3580" s="208">
        <v>1.581</v>
      </c>
      <c r="AC3580" s="208">
        <v>3.1739999999999999</v>
      </c>
      <c r="AD3580" s="208">
        <v>4.1680000000000001</v>
      </c>
      <c r="AE3580" s="208">
        <v>4.6070000000000002</v>
      </c>
      <c r="AF3580" s="208">
        <v>3.2989999999999999</v>
      </c>
      <c r="AG3580" s="208">
        <v>2.3530000000000002</v>
      </c>
      <c r="AH3580" s="208">
        <v>1.4910000000000001</v>
      </c>
      <c r="AI3580" s="24"/>
      <c r="AJ3580" s="24"/>
      <c r="AK3580" s="24"/>
      <c r="AL3580" s="24"/>
      <c r="AM3580" s="24"/>
      <c r="AN3580" s="208">
        <v>1.996</v>
      </c>
      <c r="AO3580" s="208">
        <v>3.6709999999999998</v>
      </c>
      <c r="AP3580" s="208">
        <v>6.39</v>
      </c>
      <c r="AQ3580" s="208">
        <v>2.544</v>
      </c>
      <c r="AR3580" s="208">
        <v>4.7140000000000004</v>
      </c>
      <c r="AS3580" s="208">
        <v>3.0609999999999999</v>
      </c>
      <c r="AT3580" s="208">
        <v>1.82</v>
      </c>
      <c r="AU3580" s="24"/>
      <c r="AV3580" s="24"/>
      <c r="AW3580" s="24"/>
      <c r="AX3580" s="24"/>
      <c r="AY3580" s="24"/>
      <c r="AZ3580" s="208">
        <v>2.3490000000000002</v>
      </c>
      <c r="BA3580" s="208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208">
        <v>4.0259999999999998</v>
      </c>
      <c r="G3581" s="208">
        <v>3.492</v>
      </c>
      <c r="H3581" s="208">
        <v>2.7530000000000001</v>
      </c>
      <c r="I3581" s="221">
        <v>1.9159999999999999</v>
      </c>
      <c r="J3581" s="221"/>
      <c r="K3581" s="208">
        <v>0.57999999999999996</v>
      </c>
      <c r="L3581" s="24"/>
      <c r="M3581" s="24"/>
      <c r="N3581" s="24"/>
      <c r="O3581" s="24"/>
      <c r="P3581" s="208">
        <v>1.976</v>
      </c>
      <c r="Q3581" s="208">
        <v>2.6739999999999999</v>
      </c>
      <c r="R3581" s="208">
        <v>4.1180000000000003</v>
      </c>
      <c r="S3581" s="208">
        <v>4.2300000000000004</v>
      </c>
      <c r="T3581" s="208">
        <v>4.6879999999999997</v>
      </c>
      <c r="U3581" s="208">
        <v>2.3239999999999998</v>
      </c>
      <c r="V3581" s="208">
        <v>1.3460000000000001</v>
      </c>
      <c r="W3581" s="208">
        <v>0.11700000000000001</v>
      </c>
      <c r="X3581" s="24"/>
      <c r="Y3581" s="24"/>
      <c r="Z3581" s="24"/>
      <c r="AA3581" s="24"/>
      <c r="AB3581" s="208">
        <v>1.974</v>
      </c>
      <c r="AC3581" s="208">
        <v>2.79</v>
      </c>
      <c r="AD3581" s="208">
        <v>4.6230000000000002</v>
      </c>
      <c r="AE3581" s="208">
        <v>5.0970000000000004</v>
      </c>
      <c r="AF3581" s="208">
        <v>3.4950000000000001</v>
      </c>
      <c r="AG3581" s="208">
        <v>2.3130000000000002</v>
      </c>
      <c r="AH3581" s="208">
        <v>1.61</v>
      </c>
      <c r="AI3581" s="24"/>
      <c r="AJ3581" s="24"/>
      <c r="AK3581" s="24"/>
      <c r="AL3581" s="24"/>
      <c r="AM3581" s="24"/>
      <c r="AN3581" s="208">
        <v>2.7869999999999999</v>
      </c>
      <c r="AO3581" s="208">
        <v>3.3650000000000002</v>
      </c>
      <c r="AP3581" s="208">
        <v>6.548</v>
      </c>
      <c r="AQ3581" s="208">
        <v>1.1910000000000001</v>
      </c>
      <c r="AR3581" s="208">
        <v>4.0990000000000002</v>
      </c>
      <c r="AS3581" s="208">
        <v>2.6789999999999998</v>
      </c>
      <c r="AT3581" s="208">
        <v>1.7529999999999999</v>
      </c>
      <c r="AU3581" s="24"/>
      <c r="AV3581" s="24"/>
      <c r="AW3581" s="24"/>
      <c r="AX3581" s="24"/>
      <c r="AY3581" s="24"/>
      <c r="AZ3581" s="208">
        <v>2.157</v>
      </c>
      <c r="BA3581" s="208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209">
        <v>9.8000000000000007</v>
      </c>
      <c r="G3582" s="209">
        <v>7.8</v>
      </c>
      <c r="H3582" s="209">
        <v>7.2</v>
      </c>
      <c r="I3582" s="224">
        <v>6.4</v>
      </c>
      <c r="J3582" s="224"/>
      <c r="K3582" s="209">
        <v>4.75</v>
      </c>
      <c r="L3582" s="209">
        <v>0.25</v>
      </c>
      <c r="M3582" s="209">
        <v>0.1</v>
      </c>
      <c r="N3582" s="209">
        <v>0.1</v>
      </c>
      <c r="O3582" s="209">
        <v>0.66500000000000004</v>
      </c>
      <c r="P3582" s="209">
        <v>3.173</v>
      </c>
      <c r="Q3582" s="209">
        <v>5.1619999999999999</v>
      </c>
      <c r="R3582" s="209">
        <v>6.35</v>
      </c>
      <c r="S3582" s="209">
        <v>8.0790000000000006</v>
      </c>
      <c r="T3582" s="209">
        <v>8.5</v>
      </c>
      <c r="U3582" s="209">
        <v>5.91</v>
      </c>
      <c r="V3582" s="209">
        <v>4</v>
      </c>
      <c r="W3582" s="20"/>
      <c r="X3582" s="209">
        <v>2.085</v>
      </c>
      <c r="Y3582" s="20"/>
      <c r="Z3582" s="20"/>
      <c r="AA3582" s="209">
        <v>0.442</v>
      </c>
      <c r="AB3582" s="209">
        <v>2.181</v>
      </c>
      <c r="AC3582" s="209">
        <v>9.1630000000000003</v>
      </c>
      <c r="AD3582" s="209">
        <v>6.8289999999999997</v>
      </c>
      <c r="AE3582" s="209">
        <v>7.0670000000000002</v>
      </c>
      <c r="AF3582" s="209">
        <v>8.2490000000000006</v>
      </c>
      <c r="AG3582" s="209">
        <v>4.827</v>
      </c>
      <c r="AH3582" s="209">
        <v>3.1480000000000001</v>
      </c>
      <c r="AI3582" s="209">
        <v>1.3420000000000001</v>
      </c>
      <c r="AJ3582" s="209">
        <v>0.10100000000000001</v>
      </c>
      <c r="AK3582" s="20"/>
      <c r="AL3582" s="20"/>
      <c r="AM3582" s="209">
        <v>0.32700000000000001</v>
      </c>
      <c r="AN3582" s="209">
        <v>3.8029999999999999</v>
      </c>
      <c r="AO3582" s="209">
        <v>5.49</v>
      </c>
      <c r="AP3582" s="209">
        <v>7.5060000000000002</v>
      </c>
      <c r="AQ3582" s="209">
        <v>7.65</v>
      </c>
      <c r="AR3582" s="209">
        <v>7.4930000000000003</v>
      </c>
      <c r="AS3582" s="209">
        <v>5.6280000000000001</v>
      </c>
      <c r="AT3582" s="209">
        <v>3.569</v>
      </c>
      <c r="AU3582" s="209">
        <v>1.2549999999999999</v>
      </c>
      <c r="AV3582" s="209">
        <v>2.1000000000000001E-2</v>
      </c>
      <c r="AW3582" s="20"/>
      <c r="AX3582" s="20"/>
      <c r="AY3582" s="209">
        <v>0.48099999999999998</v>
      </c>
      <c r="AZ3582" s="209">
        <v>2.0779999999999998</v>
      </c>
      <c r="BA3582" s="209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208">
        <v>9.8000000000000007</v>
      </c>
      <c r="G3583" s="208">
        <v>7.8</v>
      </c>
      <c r="H3583" s="208">
        <v>7.2</v>
      </c>
      <c r="I3583" s="221">
        <v>6.4</v>
      </c>
      <c r="J3583" s="221"/>
      <c r="K3583" s="208">
        <v>4.75</v>
      </c>
      <c r="L3583" s="208">
        <v>0.25</v>
      </c>
      <c r="M3583" s="208">
        <v>0.1</v>
      </c>
      <c r="N3583" s="208">
        <v>0.1</v>
      </c>
      <c r="O3583" s="208">
        <v>0.66500000000000004</v>
      </c>
      <c r="P3583" s="208">
        <v>3.173</v>
      </c>
      <c r="Q3583" s="208">
        <v>5.1619999999999999</v>
      </c>
      <c r="R3583" s="208">
        <v>6.35</v>
      </c>
      <c r="S3583" s="208">
        <v>7.45</v>
      </c>
      <c r="T3583" s="208">
        <v>7.45</v>
      </c>
      <c r="U3583" s="208">
        <v>5.05</v>
      </c>
      <c r="V3583" s="208">
        <v>2.5</v>
      </c>
      <c r="W3583" s="24"/>
      <c r="X3583" s="208">
        <v>2.085</v>
      </c>
      <c r="Y3583" s="24"/>
      <c r="Z3583" s="24"/>
      <c r="AA3583" s="208">
        <v>0.442</v>
      </c>
      <c r="AB3583" s="208">
        <v>1.4710000000000001</v>
      </c>
      <c r="AC3583" s="208">
        <v>8.1829999999999998</v>
      </c>
      <c r="AD3583" s="208">
        <v>5.7590000000000003</v>
      </c>
      <c r="AE3583" s="208">
        <v>5.9370000000000003</v>
      </c>
      <c r="AF3583" s="208">
        <v>6.7930000000000001</v>
      </c>
      <c r="AG3583" s="208">
        <v>3.76</v>
      </c>
      <c r="AH3583" s="208">
        <v>2.4159999999999999</v>
      </c>
      <c r="AI3583" s="208">
        <v>1.3420000000000001</v>
      </c>
      <c r="AJ3583" s="208">
        <v>0.10100000000000001</v>
      </c>
      <c r="AK3583" s="24"/>
      <c r="AL3583" s="24"/>
      <c r="AM3583" s="208">
        <v>0.32700000000000001</v>
      </c>
      <c r="AN3583" s="208">
        <v>3.012</v>
      </c>
      <c r="AO3583" s="208">
        <v>4.3620000000000001</v>
      </c>
      <c r="AP3583" s="208">
        <v>6.0570000000000004</v>
      </c>
      <c r="AQ3583" s="208">
        <v>6.133</v>
      </c>
      <c r="AR3583" s="208">
        <v>6.0149999999999997</v>
      </c>
      <c r="AS3583" s="208">
        <v>4.5049999999999999</v>
      </c>
      <c r="AT3583" s="208">
        <v>2.8620000000000001</v>
      </c>
      <c r="AU3583" s="208">
        <v>1.2549999999999999</v>
      </c>
      <c r="AV3583" s="208">
        <v>2.1000000000000001E-2</v>
      </c>
      <c r="AW3583" s="24"/>
      <c r="AX3583" s="24"/>
      <c r="AY3583" s="208">
        <v>0.38700000000000001</v>
      </c>
      <c r="AZ3583" s="208">
        <v>1.696</v>
      </c>
      <c r="BA3583" s="208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08">
        <v>0.629</v>
      </c>
      <c r="T3584" s="208">
        <v>1.05</v>
      </c>
      <c r="U3584" s="208">
        <v>0.86</v>
      </c>
      <c r="V3584" s="208">
        <v>1.5</v>
      </c>
      <c r="W3584" s="24"/>
      <c r="X3584" s="24"/>
      <c r="Y3584" s="24"/>
      <c r="Z3584" s="24"/>
      <c r="AA3584" s="24"/>
      <c r="AB3584" s="208">
        <v>0.71</v>
      </c>
      <c r="AC3584" s="208">
        <v>0.98</v>
      </c>
      <c r="AD3584" s="208">
        <v>1.07</v>
      </c>
      <c r="AE3584" s="208">
        <v>1.1299999999999999</v>
      </c>
      <c r="AF3584" s="208">
        <v>1.456</v>
      </c>
      <c r="AG3584" s="208">
        <v>1.0669999999999999</v>
      </c>
      <c r="AH3584" s="208">
        <v>0.73199999999999998</v>
      </c>
      <c r="AI3584" s="24"/>
      <c r="AJ3584" s="24"/>
      <c r="AK3584" s="24"/>
      <c r="AL3584" s="24"/>
      <c r="AM3584" s="24"/>
      <c r="AN3584" s="208">
        <v>0.79100000000000004</v>
      </c>
      <c r="AO3584" s="208">
        <v>1.1279999999999999</v>
      </c>
      <c r="AP3584" s="208">
        <v>1.4490000000000001</v>
      </c>
      <c r="AQ3584" s="208">
        <v>1.5169999999999999</v>
      </c>
      <c r="AR3584" s="208">
        <v>1.478</v>
      </c>
      <c r="AS3584" s="208">
        <v>1.123</v>
      </c>
      <c r="AT3584" s="208">
        <v>0.70699999999999996</v>
      </c>
      <c r="AU3584" s="24"/>
      <c r="AV3584" s="24"/>
      <c r="AW3584" s="24"/>
      <c r="AX3584" s="24"/>
      <c r="AY3584" s="208">
        <v>9.4E-2</v>
      </c>
      <c r="AZ3584" s="208">
        <v>0.38200000000000001</v>
      </c>
      <c r="BA3584" s="208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209">
        <v>2.7</v>
      </c>
      <c r="G3585" s="209">
        <v>1.5169999999999999</v>
      </c>
      <c r="H3585" s="20"/>
      <c r="I3585" s="224">
        <v>1</v>
      </c>
      <c r="J3585" s="224"/>
      <c r="K3585" s="20"/>
      <c r="L3585" s="20"/>
      <c r="M3585" s="20"/>
      <c r="N3585" s="20"/>
      <c r="O3585" s="20"/>
      <c r="P3585" s="209">
        <v>4.5229999999999997</v>
      </c>
      <c r="Q3585" s="20"/>
      <c r="R3585" s="209">
        <v>2.6629999999999998</v>
      </c>
      <c r="S3585" s="209">
        <v>2</v>
      </c>
      <c r="T3585" s="209">
        <v>5.3929999999999998</v>
      </c>
      <c r="U3585" s="209">
        <v>1.9530000000000001</v>
      </c>
      <c r="V3585" s="209">
        <v>0.99</v>
      </c>
      <c r="W3585" s="209">
        <v>0.46200000000000002</v>
      </c>
      <c r="X3585" s="20"/>
      <c r="Y3585" s="20"/>
      <c r="Z3585" s="20"/>
      <c r="AA3585" s="20"/>
      <c r="AB3585" s="209">
        <v>1.6359999999999999</v>
      </c>
      <c r="AC3585" s="209">
        <v>2.48</v>
      </c>
      <c r="AD3585" s="209">
        <v>2.83</v>
      </c>
      <c r="AE3585" s="209">
        <v>3.4809999999999999</v>
      </c>
      <c r="AF3585" s="209">
        <v>2.2589999999999999</v>
      </c>
      <c r="AG3585" s="209">
        <v>1.657</v>
      </c>
      <c r="AH3585" s="209">
        <v>0.95299999999999996</v>
      </c>
      <c r="AI3585" s="209">
        <v>0.53600000000000003</v>
      </c>
      <c r="AJ3585" s="20"/>
      <c r="AK3585" s="20"/>
      <c r="AL3585" s="20"/>
      <c r="AM3585" s="20"/>
      <c r="AN3585" s="209">
        <v>0.85299999999999998</v>
      </c>
      <c r="AO3585" s="209">
        <v>2.8490000000000002</v>
      </c>
      <c r="AP3585" s="209">
        <v>2.8109999999999999</v>
      </c>
      <c r="AQ3585" s="209">
        <v>3.173</v>
      </c>
      <c r="AR3585" s="209">
        <v>2.907</v>
      </c>
      <c r="AS3585" s="209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208">
        <v>2.7</v>
      </c>
      <c r="G3586" s="208">
        <v>1.5169999999999999</v>
      </c>
      <c r="H3586" s="24"/>
      <c r="I3586" s="221">
        <v>1</v>
      </c>
      <c r="J3586" s="221"/>
      <c r="K3586" s="24"/>
      <c r="L3586" s="24"/>
      <c r="M3586" s="24"/>
      <c r="N3586" s="24"/>
      <c r="O3586" s="24"/>
      <c r="P3586" s="208">
        <v>4.5229999999999997</v>
      </c>
      <c r="Q3586" s="24"/>
      <c r="R3586" s="208">
        <v>2.6629999999999998</v>
      </c>
      <c r="S3586" s="208">
        <v>2</v>
      </c>
      <c r="T3586" s="208">
        <v>5.3929999999999998</v>
      </c>
      <c r="U3586" s="208">
        <v>1.9530000000000001</v>
      </c>
      <c r="V3586" s="208">
        <v>0.99</v>
      </c>
      <c r="W3586" s="208">
        <v>0.46200000000000002</v>
      </c>
      <c r="X3586" s="24"/>
      <c r="Y3586" s="24"/>
      <c r="Z3586" s="24"/>
      <c r="AA3586" s="24"/>
      <c r="AB3586" s="208">
        <v>1.6359999999999999</v>
      </c>
      <c r="AC3586" s="208">
        <v>2.48</v>
      </c>
      <c r="AD3586" s="208">
        <v>2.83</v>
      </c>
      <c r="AE3586" s="208">
        <v>3.4809999999999999</v>
      </c>
      <c r="AF3586" s="208">
        <v>2.2589999999999999</v>
      </c>
      <c r="AG3586" s="208">
        <v>1.657</v>
      </c>
      <c r="AH3586" s="208">
        <v>0.95299999999999996</v>
      </c>
      <c r="AI3586" s="208">
        <v>0.53600000000000003</v>
      </c>
      <c r="AJ3586" s="24"/>
      <c r="AK3586" s="24"/>
      <c r="AL3586" s="24"/>
      <c r="AM3586" s="24"/>
      <c r="AN3586" s="208">
        <v>0.85299999999999998</v>
      </c>
      <c r="AO3586" s="208">
        <v>2.8490000000000002</v>
      </c>
      <c r="AP3586" s="208">
        <v>2.8109999999999999</v>
      </c>
      <c r="AQ3586" s="208">
        <v>3.173</v>
      </c>
      <c r="AR3586" s="208">
        <v>2.907</v>
      </c>
      <c r="AS3586" s="208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9">
        <v>1.38</v>
      </c>
      <c r="Q3587" s="209">
        <v>2.0830000000000002</v>
      </c>
      <c r="R3587" s="209">
        <v>3.0619999999999998</v>
      </c>
      <c r="S3587" s="209">
        <v>3.7469999999999999</v>
      </c>
      <c r="T3587" s="209">
        <v>4.8369999999999997</v>
      </c>
      <c r="U3587" s="209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209">
        <v>9</v>
      </c>
      <c r="AE3587" s="209">
        <v>0.41499999999999998</v>
      </c>
      <c r="AF3587" s="209">
        <v>6</v>
      </c>
      <c r="AG3587" s="209">
        <v>6.5000000000000002E-2</v>
      </c>
      <c r="AH3587" s="209">
        <v>0.71899999999999997</v>
      </c>
      <c r="AI3587" s="20"/>
      <c r="AJ3587" s="20"/>
      <c r="AK3587" s="20"/>
      <c r="AL3587" s="20"/>
      <c r="AM3587" s="20"/>
      <c r="AN3587" s="209">
        <v>1.774</v>
      </c>
      <c r="AO3587" s="209">
        <v>3.6160000000000001</v>
      </c>
      <c r="AP3587" s="209">
        <v>3.1779999999999999</v>
      </c>
      <c r="AQ3587" s="209">
        <v>6</v>
      </c>
      <c r="AR3587" s="209">
        <v>6</v>
      </c>
      <c r="AS3587" s="20"/>
      <c r="AT3587" s="20"/>
      <c r="AU3587" s="20"/>
      <c r="AV3587" s="20"/>
      <c r="AW3587" s="20"/>
      <c r="AX3587" s="20"/>
      <c r="AY3587" s="20"/>
      <c r="AZ3587" s="209">
        <v>8.35</v>
      </c>
      <c r="BA3587" s="209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08">
        <v>0.55700000000000005</v>
      </c>
      <c r="Q3588" s="208">
        <v>1.1479999999999999</v>
      </c>
      <c r="R3588" s="208">
        <v>1.458</v>
      </c>
      <c r="S3588" s="208">
        <v>1.7310000000000001</v>
      </c>
      <c r="T3588" s="208">
        <v>2.1150000000000002</v>
      </c>
      <c r="U3588" s="208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208">
        <v>3</v>
      </c>
      <c r="AE3588" s="208">
        <v>0.28399999999999997</v>
      </c>
      <c r="AF3588" s="208">
        <v>2</v>
      </c>
      <c r="AG3588" s="208">
        <v>6.5000000000000002E-2</v>
      </c>
      <c r="AH3588" s="208">
        <v>0.40300000000000002</v>
      </c>
      <c r="AI3588" s="24"/>
      <c r="AJ3588" s="24"/>
      <c r="AK3588" s="24"/>
      <c r="AL3588" s="24"/>
      <c r="AM3588" s="24"/>
      <c r="AN3588" s="208">
        <v>1.004</v>
      </c>
      <c r="AO3588" s="208">
        <v>1.6639999999999999</v>
      </c>
      <c r="AP3588" s="208">
        <v>1.46</v>
      </c>
      <c r="AQ3588" s="208">
        <v>2</v>
      </c>
      <c r="AR3588" s="208">
        <v>2</v>
      </c>
      <c r="AS3588" s="24"/>
      <c r="AT3588" s="24"/>
      <c r="AU3588" s="24"/>
      <c r="AV3588" s="24"/>
      <c r="AW3588" s="24"/>
      <c r="AX3588" s="24"/>
      <c r="AY3588" s="24"/>
      <c r="AZ3588" s="208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08">
        <v>0.42899999999999999</v>
      </c>
      <c r="Q3589" s="208">
        <v>0.52300000000000002</v>
      </c>
      <c r="R3589" s="208">
        <v>0.878</v>
      </c>
      <c r="S3589" s="208">
        <v>0.39600000000000002</v>
      </c>
      <c r="T3589" s="208">
        <v>2.1960000000000002</v>
      </c>
      <c r="U3589" s="208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208">
        <v>3</v>
      </c>
      <c r="AE3589" s="208">
        <v>0.13100000000000001</v>
      </c>
      <c r="AF3589" s="208">
        <v>2</v>
      </c>
      <c r="AG3589" s="24"/>
      <c r="AH3589" s="208">
        <v>0.316</v>
      </c>
      <c r="AI3589" s="24"/>
      <c r="AJ3589" s="24"/>
      <c r="AK3589" s="24"/>
      <c r="AL3589" s="24"/>
      <c r="AM3589" s="24"/>
      <c r="AN3589" s="208">
        <v>0.74099999999999999</v>
      </c>
      <c r="AO3589" s="208">
        <v>1.3979999999999999</v>
      </c>
      <c r="AP3589" s="208">
        <v>0.90200000000000002</v>
      </c>
      <c r="AQ3589" s="208">
        <v>2</v>
      </c>
      <c r="AR3589" s="208">
        <v>2</v>
      </c>
      <c r="AS3589" s="24"/>
      <c r="AT3589" s="24"/>
      <c r="AU3589" s="24"/>
      <c r="AV3589" s="24"/>
      <c r="AW3589" s="24"/>
      <c r="AX3589" s="24"/>
      <c r="AY3589" s="24"/>
      <c r="AZ3589" s="208">
        <v>0.45</v>
      </c>
      <c r="BA3589" s="208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08">
        <v>0.39400000000000002</v>
      </c>
      <c r="Q3590" s="208">
        <v>0.41199999999999998</v>
      </c>
      <c r="R3590" s="208">
        <v>0.72599999999999998</v>
      </c>
      <c r="S3590" s="208">
        <v>1.62</v>
      </c>
      <c r="T3590" s="208">
        <v>0.52600000000000002</v>
      </c>
      <c r="U3590" s="208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208">
        <v>3</v>
      </c>
      <c r="AE3590" s="24"/>
      <c r="AF3590" s="208">
        <v>2</v>
      </c>
      <c r="AG3590" s="24"/>
      <c r="AH3590" s="24"/>
      <c r="AI3590" s="24"/>
      <c r="AJ3590" s="24"/>
      <c r="AK3590" s="24"/>
      <c r="AL3590" s="24"/>
      <c r="AM3590" s="24"/>
      <c r="AN3590" s="208">
        <v>2.9000000000000001E-2</v>
      </c>
      <c r="AO3590" s="208">
        <v>0.55400000000000005</v>
      </c>
      <c r="AP3590" s="208">
        <v>0.81599999999999995</v>
      </c>
      <c r="AQ3590" s="208">
        <v>2</v>
      </c>
      <c r="AR3590" s="208">
        <v>2</v>
      </c>
      <c r="AS3590" s="24"/>
      <c r="AT3590" s="24"/>
      <c r="AU3590" s="24"/>
      <c r="AV3590" s="24"/>
      <c r="AW3590" s="24"/>
      <c r="AX3590" s="24"/>
      <c r="AY3590" s="24"/>
      <c r="AZ3590" s="208">
        <v>0.42199999999999999</v>
      </c>
      <c r="BA3590" s="208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209">
        <v>6.2</v>
      </c>
      <c r="G3591" s="20"/>
      <c r="H3591" s="209">
        <v>8.66</v>
      </c>
      <c r="I3591" s="224">
        <v>3.1259999999999999</v>
      </c>
      <c r="J3591" s="224"/>
      <c r="K3591" s="209">
        <v>0.67800000000000005</v>
      </c>
      <c r="L3591" s="20"/>
      <c r="M3591" s="20"/>
      <c r="N3591" s="20"/>
      <c r="O3591" s="20"/>
      <c r="P3591" s="209">
        <v>2.6680000000000001</v>
      </c>
      <c r="Q3591" s="209">
        <v>3.62</v>
      </c>
      <c r="R3591" s="209">
        <v>8.0449999999999999</v>
      </c>
      <c r="S3591" s="209">
        <v>4.5869999999999997</v>
      </c>
      <c r="T3591" s="209">
        <v>5.1020000000000003</v>
      </c>
      <c r="U3591" s="209">
        <v>3.0390000000000001</v>
      </c>
      <c r="V3591" s="209">
        <v>1.7</v>
      </c>
      <c r="W3591" s="209">
        <v>0.69199999999999995</v>
      </c>
      <c r="X3591" s="20"/>
      <c r="Y3591" s="20"/>
      <c r="Z3591" s="20"/>
      <c r="AA3591" s="209">
        <v>0.67500000000000004</v>
      </c>
      <c r="AB3591" s="209">
        <v>0.22600000000000001</v>
      </c>
      <c r="AC3591" s="209">
        <v>5.6779999999999999</v>
      </c>
      <c r="AD3591" s="209">
        <v>5.5460000000000003</v>
      </c>
      <c r="AE3591" s="209">
        <v>5.5609999999999999</v>
      </c>
      <c r="AF3591" s="209">
        <v>5.6349999999999998</v>
      </c>
      <c r="AG3591" s="209">
        <v>2.548</v>
      </c>
      <c r="AH3591" s="209">
        <v>1.9359999999999999</v>
      </c>
      <c r="AI3591" s="209">
        <v>0.80400000000000005</v>
      </c>
      <c r="AJ3591" s="20"/>
      <c r="AK3591" s="20"/>
      <c r="AL3591" s="20"/>
      <c r="AM3591" s="20"/>
      <c r="AN3591" s="209">
        <v>0.5</v>
      </c>
      <c r="AO3591" s="209">
        <v>6.5780000000000003</v>
      </c>
      <c r="AP3591" s="209">
        <v>6.5</v>
      </c>
      <c r="AQ3591" s="20"/>
      <c r="AR3591" s="209">
        <v>11.255000000000001</v>
      </c>
      <c r="AS3591" s="209">
        <v>3.4020000000000001</v>
      </c>
      <c r="AT3591" s="209">
        <v>1.458</v>
      </c>
      <c r="AU3591" s="20"/>
      <c r="AV3591" s="20"/>
      <c r="AW3591" s="20"/>
      <c r="AX3591" s="20"/>
      <c r="AY3591" s="20"/>
      <c r="AZ3591" s="209">
        <v>2.4</v>
      </c>
      <c r="BA3591" s="209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208">
        <v>6.2</v>
      </c>
      <c r="G3592" s="24"/>
      <c r="H3592" s="208">
        <v>8.66</v>
      </c>
      <c r="I3592" s="221">
        <v>3.1259999999999999</v>
      </c>
      <c r="J3592" s="221"/>
      <c r="K3592" s="208">
        <v>0.67800000000000005</v>
      </c>
      <c r="L3592" s="24"/>
      <c r="M3592" s="24"/>
      <c r="N3592" s="24"/>
      <c r="O3592" s="24"/>
      <c r="P3592" s="208">
        <v>2.6680000000000001</v>
      </c>
      <c r="Q3592" s="208">
        <v>3.62</v>
      </c>
      <c r="R3592" s="208">
        <v>8.0449999999999999</v>
      </c>
      <c r="S3592" s="208">
        <v>4.5869999999999997</v>
      </c>
      <c r="T3592" s="208">
        <v>5.1020000000000003</v>
      </c>
      <c r="U3592" s="208">
        <v>3.0390000000000001</v>
      </c>
      <c r="V3592" s="208">
        <v>1.7</v>
      </c>
      <c r="W3592" s="208">
        <v>0.69199999999999995</v>
      </c>
      <c r="X3592" s="24"/>
      <c r="Y3592" s="24"/>
      <c r="Z3592" s="24"/>
      <c r="AA3592" s="208">
        <v>0.67500000000000004</v>
      </c>
      <c r="AB3592" s="208">
        <v>0.22600000000000001</v>
      </c>
      <c r="AC3592" s="208">
        <v>5.6779999999999999</v>
      </c>
      <c r="AD3592" s="208">
        <v>5.5460000000000003</v>
      </c>
      <c r="AE3592" s="208">
        <v>5.5609999999999999</v>
      </c>
      <c r="AF3592" s="208">
        <v>5.6349999999999998</v>
      </c>
      <c r="AG3592" s="208">
        <v>2.548</v>
      </c>
      <c r="AH3592" s="208">
        <v>1.9359999999999999</v>
      </c>
      <c r="AI3592" s="208">
        <v>0.80400000000000005</v>
      </c>
      <c r="AJ3592" s="24"/>
      <c r="AK3592" s="24"/>
      <c r="AL3592" s="24"/>
      <c r="AM3592" s="24"/>
      <c r="AN3592" s="208">
        <v>0.5</v>
      </c>
      <c r="AO3592" s="208">
        <v>6.5780000000000003</v>
      </c>
      <c r="AP3592" s="208">
        <v>6.5</v>
      </c>
      <c r="AQ3592" s="24"/>
      <c r="AR3592" s="208">
        <v>11.255000000000001</v>
      </c>
      <c r="AS3592" s="208">
        <v>3.4020000000000001</v>
      </c>
      <c r="AT3592" s="208">
        <v>1.458</v>
      </c>
      <c r="AU3592" s="24"/>
      <c r="AV3592" s="24"/>
      <c r="AW3592" s="24"/>
      <c r="AX3592" s="24"/>
      <c r="AY3592" s="24"/>
      <c r="AZ3592" s="208">
        <v>2.4</v>
      </c>
      <c r="BA3592" s="208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209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208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9">
        <v>2.1970000000000001</v>
      </c>
      <c r="S3595" s="209">
        <v>1.58</v>
      </c>
      <c r="T3595" s="209">
        <v>2</v>
      </c>
      <c r="U3595" s="209">
        <v>0.81100000000000005</v>
      </c>
      <c r="V3595" s="209">
        <v>0.56100000000000005</v>
      </c>
      <c r="W3595" s="209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209">
        <v>6.0510000000000002</v>
      </c>
      <c r="AG3595" s="209">
        <v>1.099</v>
      </c>
      <c r="AH3595" s="209">
        <v>0.9</v>
      </c>
      <c r="AI3595" s="209">
        <v>0.6</v>
      </c>
      <c r="AJ3595" s="20"/>
      <c r="AK3595" s="20"/>
      <c r="AL3595" s="20"/>
      <c r="AM3595" s="20"/>
      <c r="AN3595" s="20"/>
      <c r="AO3595" s="20"/>
      <c r="AP3595" s="209">
        <v>4.32</v>
      </c>
      <c r="AQ3595" s="209">
        <v>1.5</v>
      </c>
      <c r="AR3595" s="209">
        <v>1.6</v>
      </c>
      <c r="AS3595" s="209">
        <v>1.2</v>
      </c>
      <c r="AT3595" s="209">
        <v>1.1850000000000001</v>
      </c>
      <c r="AU3595" s="209">
        <v>0.84499999999999997</v>
      </c>
      <c r="AV3595" s="20"/>
      <c r="AW3595" s="20"/>
      <c r="AX3595" s="20"/>
      <c r="AY3595" s="20"/>
      <c r="AZ3595" s="209">
        <v>2.1</v>
      </c>
      <c r="BA3595" s="209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08">
        <v>2.1970000000000001</v>
      </c>
      <c r="S3596" s="208">
        <v>1.58</v>
      </c>
      <c r="T3596" s="208">
        <v>2</v>
      </c>
      <c r="U3596" s="208">
        <v>0.81100000000000005</v>
      </c>
      <c r="V3596" s="208">
        <v>0.56100000000000005</v>
      </c>
      <c r="W3596" s="208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208">
        <v>6.0510000000000002</v>
      </c>
      <c r="AG3596" s="208">
        <v>1.099</v>
      </c>
      <c r="AH3596" s="208">
        <v>0.9</v>
      </c>
      <c r="AI3596" s="208">
        <v>0.6</v>
      </c>
      <c r="AJ3596" s="24"/>
      <c r="AK3596" s="24"/>
      <c r="AL3596" s="24"/>
      <c r="AM3596" s="24"/>
      <c r="AN3596" s="24"/>
      <c r="AO3596" s="24"/>
      <c r="AP3596" s="208">
        <v>4.32</v>
      </c>
      <c r="AQ3596" s="208">
        <v>1.5</v>
      </c>
      <c r="AR3596" s="208">
        <v>1.6</v>
      </c>
      <c r="AS3596" s="208">
        <v>1.2</v>
      </c>
      <c r="AT3596" s="208">
        <v>1.1850000000000001</v>
      </c>
      <c r="AU3596" s="208">
        <v>0.84499999999999997</v>
      </c>
      <c r="AV3596" s="24"/>
      <c r="AW3596" s="24"/>
      <c r="AX3596" s="24"/>
      <c r="AY3596" s="24"/>
      <c r="AZ3596" s="208">
        <v>2.1</v>
      </c>
      <c r="BA3596" s="208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209">
        <v>4.4000000000000004</v>
      </c>
      <c r="G3597" s="20"/>
      <c r="H3597" s="20"/>
      <c r="I3597" s="224">
        <v>20.23</v>
      </c>
      <c r="J3597" s="224"/>
      <c r="K3597" s="20"/>
      <c r="L3597" s="20"/>
      <c r="M3597" s="20"/>
      <c r="N3597" s="20"/>
      <c r="O3597" s="20"/>
      <c r="P3597" s="209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208">
        <v>3.4</v>
      </c>
      <c r="G3598" s="24"/>
      <c r="H3598" s="24"/>
      <c r="I3598" s="221">
        <v>15.907999999999999</v>
      </c>
      <c r="J3598" s="221"/>
      <c r="K3598" s="24"/>
      <c r="L3598" s="24"/>
      <c r="M3598" s="24"/>
      <c r="N3598" s="24"/>
      <c r="O3598" s="24"/>
      <c r="P3598" s="208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208">
        <v>1</v>
      </c>
      <c r="G3599" s="24"/>
      <c r="H3599" s="24"/>
      <c r="I3599" s="221">
        <v>4.3220000000000001</v>
      </c>
      <c r="J3599" s="221"/>
      <c r="K3599" s="24"/>
      <c r="L3599" s="24"/>
      <c r="M3599" s="24"/>
      <c r="N3599" s="24"/>
      <c r="O3599" s="24"/>
      <c r="P3599" s="208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209">
        <v>0.5</v>
      </c>
      <c r="G3600" s="209">
        <v>0.5</v>
      </c>
      <c r="H3600" s="209">
        <v>0.248</v>
      </c>
      <c r="I3600" s="20"/>
      <c r="J3600" s="20"/>
      <c r="K3600" s="20"/>
      <c r="L3600" s="20"/>
      <c r="M3600" s="20"/>
      <c r="N3600" s="20"/>
      <c r="O3600" s="20"/>
      <c r="P3600" s="209">
        <v>0.32600000000000001</v>
      </c>
      <c r="Q3600" s="209">
        <v>0.626</v>
      </c>
      <c r="R3600" s="209">
        <v>0.8</v>
      </c>
      <c r="S3600" s="209">
        <v>0.27</v>
      </c>
      <c r="T3600" s="209">
        <v>0.66</v>
      </c>
      <c r="U3600" s="209">
        <v>0.31</v>
      </c>
      <c r="V3600" s="209">
        <v>0.1</v>
      </c>
      <c r="W3600" s="20"/>
      <c r="X3600" s="20"/>
      <c r="Y3600" s="20"/>
      <c r="Z3600" s="20"/>
      <c r="AA3600" s="20"/>
      <c r="AB3600" s="20"/>
      <c r="AC3600" s="209">
        <v>0.06</v>
      </c>
      <c r="AD3600" s="209">
        <v>0.96</v>
      </c>
      <c r="AE3600" s="209">
        <v>0.74</v>
      </c>
      <c r="AF3600" s="209">
        <v>0.5</v>
      </c>
      <c r="AG3600" s="209">
        <v>0.22600000000000001</v>
      </c>
      <c r="AH3600" s="20"/>
      <c r="AI3600" s="20"/>
      <c r="AJ3600" s="20"/>
      <c r="AK3600" s="20"/>
      <c r="AL3600" s="20"/>
      <c r="AM3600" s="20"/>
      <c r="AN3600" s="209">
        <v>0.114</v>
      </c>
      <c r="AO3600" s="209">
        <v>0.501</v>
      </c>
      <c r="AP3600" s="209">
        <v>0.80600000000000005</v>
      </c>
      <c r="AQ3600" s="209">
        <v>0.82299999999999995</v>
      </c>
      <c r="AR3600" s="209">
        <v>0.64200000000000002</v>
      </c>
      <c r="AS3600" s="209">
        <v>0.51</v>
      </c>
      <c r="AT3600" s="209">
        <v>0.378</v>
      </c>
      <c r="AU3600" s="20"/>
      <c r="AV3600" s="20"/>
      <c r="AW3600" s="20"/>
      <c r="AX3600" s="20"/>
      <c r="AY3600" s="20"/>
      <c r="AZ3600" s="209">
        <v>0.2</v>
      </c>
      <c r="BA3600" s="209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208">
        <v>0.5</v>
      </c>
      <c r="G3601" s="208">
        <v>0.5</v>
      </c>
      <c r="H3601" s="208">
        <v>0.248</v>
      </c>
      <c r="I3601" s="24"/>
      <c r="J3601" s="24"/>
      <c r="K3601" s="24"/>
      <c r="L3601" s="24"/>
      <c r="M3601" s="24"/>
      <c r="N3601" s="24"/>
      <c r="O3601" s="24"/>
      <c r="P3601" s="208">
        <v>0.32600000000000001</v>
      </c>
      <c r="Q3601" s="208">
        <v>0.626</v>
      </c>
      <c r="R3601" s="208">
        <v>0.8</v>
      </c>
      <c r="S3601" s="208">
        <v>0.27</v>
      </c>
      <c r="T3601" s="208">
        <v>0.66</v>
      </c>
      <c r="U3601" s="208">
        <v>0.31</v>
      </c>
      <c r="V3601" s="208">
        <v>0.1</v>
      </c>
      <c r="W3601" s="24"/>
      <c r="X3601" s="24"/>
      <c r="Y3601" s="24"/>
      <c r="Z3601" s="24"/>
      <c r="AA3601" s="24"/>
      <c r="AB3601" s="24"/>
      <c r="AC3601" s="208">
        <v>0.06</v>
      </c>
      <c r="AD3601" s="208">
        <v>0.96</v>
      </c>
      <c r="AE3601" s="208">
        <v>0.74</v>
      </c>
      <c r="AF3601" s="208">
        <v>0.5</v>
      </c>
      <c r="AG3601" s="208">
        <v>0.22600000000000001</v>
      </c>
      <c r="AH3601" s="24"/>
      <c r="AI3601" s="24"/>
      <c r="AJ3601" s="24"/>
      <c r="AK3601" s="24"/>
      <c r="AL3601" s="24"/>
      <c r="AM3601" s="24"/>
      <c r="AN3601" s="208">
        <v>0.114</v>
      </c>
      <c r="AO3601" s="208">
        <v>0.501</v>
      </c>
      <c r="AP3601" s="208">
        <v>0.80600000000000005</v>
      </c>
      <c r="AQ3601" s="208">
        <v>0.82299999999999995</v>
      </c>
      <c r="AR3601" s="208">
        <v>0.64200000000000002</v>
      </c>
      <c r="AS3601" s="208">
        <v>0.51</v>
      </c>
      <c r="AT3601" s="208">
        <v>0.378</v>
      </c>
      <c r="AU3601" s="24"/>
      <c r="AV3601" s="24"/>
      <c r="AW3601" s="24"/>
      <c r="AX3601" s="24"/>
      <c r="AY3601" s="24"/>
      <c r="AZ3601" s="208">
        <v>0.2</v>
      </c>
      <c r="BA3601" s="208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209">
        <v>2.2999999999999998</v>
      </c>
      <c r="G3602" s="20"/>
      <c r="H3602" s="209">
        <v>4.5750000000000002</v>
      </c>
      <c r="I3602" s="224">
        <v>0.5</v>
      </c>
      <c r="J3602" s="224"/>
      <c r="K3602" s="209">
        <v>0.97899999999999998</v>
      </c>
      <c r="L3602" s="20"/>
      <c r="M3602" s="20"/>
      <c r="N3602" s="20"/>
      <c r="O3602" s="20"/>
      <c r="P3602" s="209">
        <v>0.84599999999999997</v>
      </c>
      <c r="Q3602" s="20"/>
      <c r="R3602" s="20"/>
      <c r="S3602" s="209">
        <v>1.5409999999999999</v>
      </c>
      <c r="T3602" s="209">
        <v>4.95</v>
      </c>
      <c r="U3602" s="20"/>
      <c r="V3602" s="209">
        <v>0.45</v>
      </c>
      <c r="W3602" s="209">
        <v>2.5339999999999998</v>
      </c>
      <c r="X3602" s="20"/>
      <c r="Y3602" s="20"/>
      <c r="Z3602" s="20"/>
      <c r="AA3602" s="20"/>
      <c r="AB3602" s="20"/>
      <c r="AC3602" s="209">
        <v>2.4119999999999999</v>
      </c>
      <c r="AD3602" s="209">
        <v>2.1110000000000002</v>
      </c>
      <c r="AE3602" s="209">
        <v>3.1019999999999999</v>
      </c>
      <c r="AF3602" s="209">
        <v>2.0779999999999998</v>
      </c>
      <c r="AG3602" s="209">
        <v>0.96199999999999997</v>
      </c>
      <c r="AH3602" s="209">
        <v>0.70499999999999996</v>
      </c>
      <c r="AI3602" s="209">
        <v>0.82199999999999995</v>
      </c>
      <c r="AJ3602" s="20"/>
      <c r="AK3602" s="209">
        <v>0.115</v>
      </c>
      <c r="AL3602" s="20"/>
      <c r="AM3602" s="209">
        <v>0.78100000000000003</v>
      </c>
      <c r="AN3602" s="209">
        <v>1.4139999999999999</v>
      </c>
      <c r="AO3602" s="20"/>
      <c r="AP3602" s="209">
        <v>1.5</v>
      </c>
      <c r="AQ3602" s="209">
        <v>0.625</v>
      </c>
      <c r="AR3602" s="209">
        <v>5.8280000000000003</v>
      </c>
      <c r="AS3602" s="209">
        <v>0.86199999999999999</v>
      </c>
      <c r="AT3602" s="209">
        <v>0.4</v>
      </c>
      <c r="AU3602" s="20"/>
      <c r="AV3602" s="20"/>
      <c r="AW3602" s="20"/>
      <c r="AX3602" s="20"/>
      <c r="AY3602" s="20"/>
      <c r="AZ3602" s="209">
        <v>1.2</v>
      </c>
      <c r="BA3602" s="209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208">
        <v>2.2999999999999998</v>
      </c>
      <c r="G3603" s="24"/>
      <c r="H3603" s="208">
        <v>4.5750000000000002</v>
      </c>
      <c r="I3603" s="221">
        <v>0.5</v>
      </c>
      <c r="J3603" s="221"/>
      <c r="K3603" s="208">
        <v>0.97899999999999998</v>
      </c>
      <c r="L3603" s="24"/>
      <c r="M3603" s="24"/>
      <c r="N3603" s="24"/>
      <c r="O3603" s="24"/>
      <c r="P3603" s="208">
        <v>0.84599999999999997</v>
      </c>
      <c r="Q3603" s="24"/>
      <c r="R3603" s="24"/>
      <c r="S3603" s="208">
        <v>1.5409999999999999</v>
      </c>
      <c r="T3603" s="208">
        <v>4.95</v>
      </c>
      <c r="U3603" s="24"/>
      <c r="V3603" s="208">
        <v>0.45</v>
      </c>
      <c r="W3603" s="208">
        <v>2.5339999999999998</v>
      </c>
      <c r="X3603" s="24"/>
      <c r="Y3603" s="24"/>
      <c r="Z3603" s="24"/>
      <c r="AA3603" s="24"/>
      <c r="AB3603" s="24"/>
      <c r="AC3603" s="208">
        <v>2.4119999999999999</v>
      </c>
      <c r="AD3603" s="208">
        <v>2.1110000000000002</v>
      </c>
      <c r="AE3603" s="208">
        <v>3.1019999999999999</v>
      </c>
      <c r="AF3603" s="208">
        <v>2.0779999999999998</v>
      </c>
      <c r="AG3603" s="208">
        <v>0.96199999999999997</v>
      </c>
      <c r="AH3603" s="208">
        <v>0.70499999999999996</v>
      </c>
      <c r="AI3603" s="208">
        <v>0.82199999999999995</v>
      </c>
      <c r="AJ3603" s="24"/>
      <c r="AK3603" s="208">
        <v>0.115</v>
      </c>
      <c r="AL3603" s="24"/>
      <c r="AM3603" s="208">
        <v>0.78100000000000003</v>
      </c>
      <c r="AN3603" s="208">
        <v>1.4139999999999999</v>
      </c>
      <c r="AO3603" s="24"/>
      <c r="AP3603" s="208">
        <v>1.5</v>
      </c>
      <c r="AQ3603" s="208">
        <v>0.625</v>
      </c>
      <c r="AR3603" s="208">
        <v>5.8280000000000003</v>
      </c>
      <c r="AS3603" s="208">
        <v>0.86199999999999999</v>
      </c>
      <c r="AT3603" s="208">
        <v>0.4</v>
      </c>
      <c r="AU3603" s="24"/>
      <c r="AV3603" s="24"/>
      <c r="AW3603" s="24"/>
      <c r="AX3603" s="24"/>
      <c r="AY3603" s="24"/>
      <c r="AZ3603" s="208">
        <v>1.2</v>
      </c>
      <c r="BA3603" s="208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9">
        <v>0.28399999999999997</v>
      </c>
      <c r="S3604" s="209">
        <v>0.1</v>
      </c>
      <c r="T3604" s="20"/>
      <c r="U3604" s="209">
        <v>0.2</v>
      </c>
      <c r="V3604" s="209">
        <v>0.183</v>
      </c>
      <c r="W3604" s="209">
        <v>9.1999999999999998E-2</v>
      </c>
      <c r="X3604" s="20"/>
      <c r="Y3604" s="20"/>
      <c r="Z3604" s="20"/>
      <c r="AA3604" s="209">
        <v>0.64800000000000002</v>
      </c>
      <c r="AB3604" s="209">
        <v>1.103</v>
      </c>
      <c r="AC3604" s="209">
        <v>2.1760000000000002</v>
      </c>
      <c r="AD3604" s="209">
        <v>2.3380000000000001</v>
      </c>
      <c r="AE3604" s="209">
        <v>2.5680000000000001</v>
      </c>
      <c r="AF3604" s="209">
        <v>2.0419999999999998</v>
      </c>
      <c r="AG3604" s="209">
        <v>1.2470000000000001</v>
      </c>
      <c r="AH3604" s="209">
        <v>0.79100000000000004</v>
      </c>
      <c r="AI3604" s="209">
        <v>0.50700000000000001</v>
      </c>
      <c r="AJ3604" s="20"/>
      <c r="AK3604" s="20"/>
      <c r="AL3604" s="20"/>
      <c r="AM3604" s="209">
        <v>0.58399999999999996</v>
      </c>
      <c r="AN3604" s="209">
        <v>1.381</v>
      </c>
      <c r="AO3604" s="209">
        <v>2.2829999999999999</v>
      </c>
      <c r="AP3604" s="209">
        <v>2.5249999999999999</v>
      </c>
      <c r="AQ3604" s="209">
        <v>2.7410000000000001</v>
      </c>
      <c r="AR3604" s="209">
        <v>3.0609999999999999</v>
      </c>
      <c r="AS3604" s="209">
        <v>1.2350000000000001</v>
      </c>
      <c r="AT3604" s="209">
        <v>0.996</v>
      </c>
      <c r="AU3604" s="20"/>
      <c r="AV3604" s="209">
        <v>0.61799999999999999</v>
      </c>
      <c r="AW3604" s="20"/>
      <c r="AX3604" s="20"/>
      <c r="AY3604" s="209">
        <v>0.69399999999999995</v>
      </c>
      <c r="AZ3604" s="209">
        <v>0.68400000000000005</v>
      </c>
      <c r="BA3604" s="209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08">
        <v>0.32600000000000001</v>
      </c>
      <c r="AB3605" s="208">
        <v>1.103</v>
      </c>
      <c r="AC3605" s="208">
        <v>2.1760000000000002</v>
      </c>
      <c r="AD3605" s="208">
        <v>2.3220000000000001</v>
      </c>
      <c r="AE3605" s="208">
        <v>2.5680000000000001</v>
      </c>
      <c r="AF3605" s="208">
        <v>2.0419999999999998</v>
      </c>
      <c r="AG3605" s="208">
        <v>1.2470000000000001</v>
      </c>
      <c r="AH3605" s="208">
        <v>0.79100000000000004</v>
      </c>
      <c r="AI3605" s="208">
        <v>0.50700000000000001</v>
      </c>
      <c r="AJ3605" s="24"/>
      <c r="AK3605" s="24"/>
      <c r="AL3605" s="24"/>
      <c r="AM3605" s="208">
        <v>0.58399999999999996</v>
      </c>
      <c r="AN3605" s="208">
        <v>1.381</v>
      </c>
      <c r="AO3605" s="208">
        <v>2.2829999999999999</v>
      </c>
      <c r="AP3605" s="208">
        <v>2.4</v>
      </c>
      <c r="AQ3605" s="208">
        <v>2.7410000000000001</v>
      </c>
      <c r="AR3605" s="208">
        <v>3.0609999999999999</v>
      </c>
      <c r="AS3605" s="208">
        <v>1.2350000000000001</v>
      </c>
      <c r="AT3605" s="208">
        <v>0.996</v>
      </c>
      <c r="AU3605" s="24"/>
      <c r="AV3605" s="208">
        <v>0.61799999999999999</v>
      </c>
      <c r="AW3605" s="24"/>
      <c r="AX3605" s="24"/>
      <c r="AY3605" s="208">
        <v>0.69399999999999995</v>
      </c>
      <c r="AZ3605" s="208">
        <v>0.68400000000000005</v>
      </c>
      <c r="BA3605" s="208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08">
        <v>0.28399999999999997</v>
      </c>
      <c r="S3606" s="208">
        <v>0.1</v>
      </c>
      <c r="T3606" s="24"/>
      <c r="U3606" s="208">
        <v>0.2</v>
      </c>
      <c r="V3606" s="208">
        <v>0.183</v>
      </c>
      <c r="W3606" s="208">
        <v>9.1999999999999998E-2</v>
      </c>
      <c r="X3606" s="24"/>
      <c r="Y3606" s="24"/>
      <c r="Z3606" s="24"/>
      <c r="AA3606" s="208">
        <v>0.32200000000000001</v>
      </c>
      <c r="AB3606" s="24"/>
      <c r="AC3606" s="24"/>
      <c r="AD3606" s="208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08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209">
        <v>3.5</v>
      </c>
      <c r="G3607" s="20"/>
      <c r="H3607" s="209">
        <v>3.367</v>
      </c>
      <c r="I3607" s="20"/>
      <c r="J3607" s="20"/>
      <c r="K3607" s="20"/>
      <c r="L3607" s="20"/>
      <c r="M3607" s="209">
        <v>1.7729999999999999</v>
      </c>
      <c r="N3607" s="20"/>
      <c r="O3607" s="209">
        <v>0.32700000000000001</v>
      </c>
      <c r="P3607" s="209">
        <v>1.399</v>
      </c>
      <c r="Q3607" s="209">
        <v>3.15</v>
      </c>
      <c r="R3607" s="209">
        <v>3.5430000000000001</v>
      </c>
      <c r="S3607" s="209">
        <v>3.1</v>
      </c>
      <c r="T3607" s="209">
        <v>1.929</v>
      </c>
      <c r="U3607" s="209">
        <v>1.9159999999999999</v>
      </c>
      <c r="V3607" s="209">
        <v>2</v>
      </c>
      <c r="W3607" s="20"/>
      <c r="X3607" s="20"/>
      <c r="Y3607" s="20"/>
      <c r="Z3607" s="20"/>
      <c r="AA3607" s="20"/>
      <c r="AB3607" s="20"/>
      <c r="AC3607" s="209">
        <v>3.875</v>
      </c>
      <c r="AD3607" s="209">
        <v>2.9990000000000001</v>
      </c>
      <c r="AE3607" s="209">
        <v>3</v>
      </c>
      <c r="AF3607" s="209">
        <v>3.0339999999999998</v>
      </c>
      <c r="AG3607" s="209">
        <v>1.786</v>
      </c>
      <c r="AH3607" s="209">
        <v>0.995</v>
      </c>
      <c r="AI3607" s="209">
        <v>0.59899999999999998</v>
      </c>
      <c r="AJ3607" s="20"/>
      <c r="AK3607" s="20"/>
      <c r="AL3607" s="20"/>
      <c r="AM3607" s="20"/>
      <c r="AN3607" s="209">
        <v>1.5</v>
      </c>
      <c r="AO3607" s="209">
        <v>3.6850000000000001</v>
      </c>
      <c r="AP3607" s="209">
        <v>2.0569999999999999</v>
      </c>
      <c r="AQ3607" s="209">
        <v>3.681</v>
      </c>
      <c r="AR3607" s="209">
        <v>2.9159999999999999</v>
      </c>
      <c r="AS3607" s="209">
        <v>2.5870000000000002</v>
      </c>
      <c r="AT3607" s="209">
        <v>1.2070000000000001</v>
      </c>
      <c r="AU3607" s="20"/>
      <c r="AV3607" s="20"/>
      <c r="AW3607" s="20"/>
      <c r="AX3607" s="20"/>
      <c r="AY3607" s="20"/>
      <c r="AZ3607" s="209">
        <v>2.4830000000000001</v>
      </c>
      <c r="BA3607" s="209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208">
        <v>3.5</v>
      </c>
      <c r="G3608" s="24"/>
      <c r="H3608" s="208">
        <v>3.367</v>
      </c>
      <c r="I3608" s="24"/>
      <c r="J3608" s="24"/>
      <c r="K3608" s="24"/>
      <c r="L3608" s="24"/>
      <c r="M3608" s="208">
        <v>1.7729999999999999</v>
      </c>
      <c r="N3608" s="24"/>
      <c r="O3608" s="208">
        <v>0.32700000000000001</v>
      </c>
      <c r="P3608" s="208">
        <v>1.399</v>
      </c>
      <c r="Q3608" s="208">
        <v>3.15</v>
      </c>
      <c r="R3608" s="208">
        <v>3.5430000000000001</v>
      </c>
      <c r="S3608" s="208">
        <v>3.1</v>
      </c>
      <c r="T3608" s="208">
        <v>1.929</v>
      </c>
      <c r="U3608" s="208">
        <v>1.9159999999999999</v>
      </c>
      <c r="V3608" s="208">
        <v>2</v>
      </c>
      <c r="W3608" s="24"/>
      <c r="X3608" s="24"/>
      <c r="Y3608" s="24"/>
      <c r="Z3608" s="24"/>
      <c r="AA3608" s="24"/>
      <c r="AB3608" s="24"/>
      <c r="AC3608" s="208">
        <v>3.875</v>
      </c>
      <c r="AD3608" s="208">
        <v>2.9990000000000001</v>
      </c>
      <c r="AE3608" s="208">
        <v>3</v>
      </c>
      <c r="AF3608" s="208">
        <v>3.0339999999999998</v>
      </c>
      <c r="AG3608" s="208">
        <v>1.786</v>
      </c>
      <c r="AH3608" s="208">
        <v>0.995</v>
      </c>
      <c r="AI3608" s="208">
        <v>0.59899999999999998</v>
      </c>
      <c r="AJ3608" s="24"/>
      <c r="AK3608" s="24"/>
      <c r="AL3608" s="24"/>
      <c r="AM3608" s="24"/>
      <c r="AN3608" s="208">
        <v>1.5</v>
      </c>
      <c r="AO3608" s="208">
        <v>3.6850000000000001</v>
      </c>
      <c r="AP3608" s="208">
        <v>2.0569999999999999</v>
      </c>
      <c r="AQ3608" s="208">
        <v>3.681</v>
      </c>
      <c r="AR3608" s="208">
        <v>2.9159999999999999</v>
      </c>
      <c r="AS3608" s="208">
        <v>2.5870000000000002</v>
      </c>
      <c r="AT3608" s="208">
        <v>1.2070000000000001</v>
      </c>
      <c r="AU3608" s="24"/>
      <c r="AV3608" s="24"/>
      <c r="AW3608" s="24"/>
      <c r="AX3608" s="24"/>
      <c r="AY3608" s="24"/>
      <c r="AZ3608" s="208">
        <v>2.4830000000000001</v>
      </c>
      <c r="BA3608" s="208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207">
        <v>1780.078</v>
      </c>
      <c r="G3609" s="207">
        <v>1490.1010000000001</v>
      </c>
      <c r="H3609" s="207">
        <v>1481.91</v>
      </c>
      <c r="I3609" s="219">
        <v>1241.395</v>
      </c>
      <c r="J3609" s="219"/>
      <c r="K3609" s="209">
        <v>120.71299999999999</v>
      </c>
      <c r="L3609" s="209">
        <v>10.884</v>
      </c>
      <c r="M3609" s="20"/>
      <c r="N3609" s="209">
        <v>37.610999999999997</v>
      </c>
      <c r="O3609" s="209">
        <v>29.512</v>
      </c>
      <c r="P3609" s="209">
        <v>116.32</v>
      </c>
      <c r="Q3609" s="207">
        <v>1418.7280000000001</v>
      </c>
      <c r="R3609" s="207">
        <v>1964.1990000000001</v>
      </c>
      <c r="S3609" s="207">
        <v>2147.7530000000002</v>
      </c>
      <c r="T3609" s="207">
        <v>2032.44</v>
      </c>
      <c r="U3609" s="207">
        <v>1819.4549999999999</v>
      </c>
      <c r="V3609" s="209">
        <v>865.53099999999995</v>
      </c>
      <c r="W3609" s="209">
        <v>57.886000000000003</v>
      </c>
      <c r="X3609" s="209">
        <v>29.215</v>
      </c>
      <c r="Y3609" s="209">
        <v>27.483000000000001</v>
      </c>
      <c r="Z3609" s="209">
        <v>66.066999999999993</v>
      </c>
      <c r="AA3609" s="209">
        <v>53.198</v>
      </c>
      <c r="AB3609" s="209">
        <v>244.49600000000001</v>
      </c>
      <c r="AC3609" s="207">
        <v>1008.0890000000001</v>
      </c>
      <c r="AD3609" s="207">
        <v>1675.048</v>
      </c>
      <c r="AE3609" s="207">
        <v>1605.971</v>
      </c>
      <c r="AF3609" s="207">
        <v>1502.711</v>
      </c>
      <c r="AG3609" s="207">
        <v>1207.7909999999999</v>
      </c>
      <c r="AH3609" s="209">
        <v>315.34300000000002</v>
      </c>
      <c r="AI3609" s="20"/>
      <c r="AJ3609" s="209">
        <v>52.039000000000001</v>
      </c>
      <c r="AK3609" s="209">
        <v>30.984999999999999</v>
      </c>
      <c r="AL3609" s="209">
        <v>36.758000000000003</v>
      </c>
      <c r="AM3609" s="209">
        <v>22.016999999999999</v>
      </c>
      <c r="AN3609" s="209">
        <v>382.78899999999999</v>
      </c>
      <c r="AO3609" s="207">
        <v>1355.2719999999999</v>
      </c>
      <c r="AP3609" s="207">
        <v>1711.7449999999999</v>
      </c>
      <c r="AQ3609" s="207">
        <v>1857.616</v>
      </c>
      <c r="AR3609" s="207">
        <v>1509.605</v>
      </c>
      <c r="AS3609" s="207">
        <v>1650.575</v>
      </c>
      <c r="AT3609" s="209">
        <v>852.66099999999994</v>
      </c>
      <c r="AU3609" s="209">
        <v>42.677</v>
      </c>
      <c r="AV3609" s="209">
        <v>28.701000000000001</v>
      </c>
      <c r="AW3609" s="209">
        <v>29.234000000000002</v>
      </c>
      <c r="AX3609" s="209">
        <v>55.994999999999997</v>
      </c>
      <c r="AY3609" s="209">
        <v>61.316000000000003</v>
      </c>
      <c r="AZ3609" s="209">
        <v>432.02199999999999</v>
      </c>
      <c r="BA3609" s="207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206">
        <v>1371.162</v>
      </c>
      <c r="G3610" s="206">
        <v>1177.097</v>
      </c>
      <c r="H3610" s="206">
        <v>1181.223</v>
      </c>
      <c r="I3610" s="221">
        <v>954.42600000000004</v>
      </c>
      <c r="J3610" s="221"/>
      <c r="K3610" s="24"/>
      <c r="L3610" s="24"/>
      <c r="M3610" s="24"/>
      <c r="N3610" s="24"/>
      <c r="O3610" s="24"/>
      <c r="P3610" s="208">
        <v>17.713999999999999</v>
      </c>
      <c r="Q3610" s="206">
        <v>1134.0989999999999</v>
      </c>
      <c r="R3610" s="206">
        <v>1565.009</v>
      </c>
      <c r="S3610" s="206">
        <v>1715.9880000000001</v>
      </c>
      <c r="T3610" s="206">
        <v>1604.4870000000001</v>
      </c>
      <c r="U3610" s="206">
        <v>1468.6030000000001</v>
      </c>
      <c r="V3610" s="208">
        <v>630.72400000000005</v>
      </c>
      <c r="W3610" s="24"/>
      <c r="X3610" s="24"/>
      <c r="Y3610" s="24"/>
      <c r="Z3610" s="24"/>
      <c r="AA3610" s="24"/>
      <c r="AB3610" s="208">
        <v>55.914000000000001</v>
      </c>
      <c r="AC3610" s="208">
        <v>758.66099999999994</v>
      </c>
      <c r="AD3610" s="206">
        <v>1332.4449999999999</v>
      </c>
      <c r="AE3610" s="206">
        <v>1181.751</v>
      </c>
      <c r="AF3610" s="206">
        <v>1135.6030000000001</v>
      </c>
      <c r="AG3610" s="208">
        <v>930.678</v>
      </c>
      <c r="AH3610" s="208">
        <v>126.425</v>
      </c>
      <c r="AI3610" s="24"/>
      <c r="AJ3610" s="24"/>
      <c r="AK3610" s="24"/>
      <c r="AL3610" s="24"/>
      <c r="AM3610" s="24"/>
      <c r="AN3610" s="208">
        <v>270.98899999999998</v>
      </c>
      <c r="AO3610" s="206">
        <v>1136.8340000000001</v>
      </c>
      <c r="AP3610" s="206">
        <v>1405.75</v>
      </c>
      <c r="AQ3610" s="206">
        <v>1517.6510000000001</v>
      </c>
      <c r="AR3610" s="206">
        <v>1179.729</v>
      </c>
      <c r="AS3610" s="206">
        <v>1325.6759999999999</v>
      </c>
      <c r="AT3610" s="208">
        <v>620.697</v>
      </c>
      <c r="AU3610" s="24"/>
      <c r="AV3610" s="24"/>
      <c r="AW3610" s="24"/>
      <c r="AX3610" s="208">
        <v>4.5819999999999999</v>
      </c>
      <c r="AY3610" s="208">
        <v>32.658999999999999</v>
      </c>
      <c r="AZ3610" s="208">
        <v>376.87799999999999</v>
      </c>
      <c r="BA3610" s="208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208">
        <v>23.414999999999999</v>
      </c>
      <c r="G3611" s="208">
        <v>9.3089999999999993</v>
      </c>
      <c r="H3611" s="208">
        <v>9.7539999999999996</v>
      </c>
      <c r="I3611" s="221">
        <v>8.0779999999999994</v>
      </c>
      <c r="J3611" s="221"/>
      <c r="K3611" s="208">
        <v>1.0489999999999999</v>
      </c>
      <c r="L3611" s="24"/>
      <c r="M3611" s="24"/>
      <c r="N3611" s="24"/>
      <c r="O3611" s="24"/>
      <c r="P3611" s="208">
        <v>6.3319999999999999</v>
      </c>
      <c r="Q3611" s="208">
        <v>9.73</v>
      </c>
      <c r="R3611" s="208">
        <v>10.87</v>
      </c>
      <c r="S3611" s="208">
        <v>10.72</v>
      </c>
      <c r="T3611" s="208">
        <v>10.555</v>
      </c>
      <c r="U3611" s="208">
        <v>9.56</v>
      </c>
      <c r="V3611" s="208">
        <v>8.1679999999999993</v>
      </c>
      <c r="W3611" s="208">
        <v>1.157</v>
      </c>
      <c r="X3611" s="24"/>
      <c r="Y3611" s="24"/>
      <c r="Z3611" s="24"/>
      <c r="AA3611" s="24"/>
      <c r="AB3611" s="208">
        <v>5.27</v>
      </c>
      <c r="AC3611" s="208">
        <v>9.4730000000000008</v>
      </c>
      <c r="AD3611" s="208">
        <v>13.55</v>
      </c>
      <c r="AE3611" s="208">
        <v>13.077999999999999</v>
      </c>
      <c r="AF3611" s="208">
        <v>9.5570000000000004</v>
      </c>
      <c r="AG3611" s="208">
        <v>8.65</v>
      </c>
      <c r="AH3611" s="208">
        <v>7.8959999999999999</v>
      </c>
      <c r="AI3611" s="24"/>
      <c r="AJ3611" s="24"/>
      <c r="AK3611" s="24"/>
      <c r="AL3611" s="24"/>
      <c r="AM3611" s="24"/>
      <c r="AN3611" s="208">
        <v>8.3550000000000004</v>
      </c>
      <c r="AO3611" s="208">
        <v>12.481999999999999</v>
      </c>
      <c r="AP3611" s="208">
        <v>12.791</v>
      </c>
      <c r="AQ3611" s="208">
        <v>12.978999999999999</v>
      </c>
      <c r="AR3611" s="208">
        <v>12.818</v>
      </c>
      <c r="AS3611" s="208">
        <v>11.164999999999999</v>
      </c>
      <c r="AT3611" s="208">
        <v>7.4930000000000003</v>
      </c>
      <c r="AU3611" s="208">
        <v>1.2749999999999999</v>
      </c>
      <c r="AV3611" s="24"/>
      <c r="AW3611" s="24"/>
      <c r="AX3611" s="24"/>
      <c r="AY3611" s="208">
        <v>0.42699999999999999</v>
      </c>
      <c r="AZ3611" s="208">
        <v>10.712999999999999</v>
      </c>
      <c r="BA3611" s="208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208">
        <v>343.40600000000001</v>
      </c>
      <c r="G3612" s="208">
        <v>267.10300000000001</v>
      </c>
      <c r="H3612" s="208">
        <v>246.59299999999999</v>
      </c>
      <c r="I3612" s="221">
        <v>235.98500000000001</v>
      </c>
      <c r="J3612" s="221"/>
      <c r="K3612" s="208">
        <v>98.584000000000003</v>
      </c>
      <c r="L3612" s="208">
        <v>10.884</v>
      </c>
      <c r="M3612" s="24"/>
      <c r="N3612" s="208">
        <v>37.610999999999997</v>
      </c>
      <c r="O3612" s="208">
        <v>29.512</v>
      </c>
      <c r="P3612" s="208">
        <v>34.503</v>
      </c>
      <c r="Q3612" s="208">
        <v>188.708</v>
      </c>
      <c r="R3612" s="208">
        <v>293.25799999999998</v>
      </c>
      <c r="S3612" s="208">
        <v>302.25799999999998</v>
      </c>
      <c r="T3612" s="208">
        <v>326.69900000000001</v>
      </c>
      <c r="U3612" s="208">
        <v>266.24200000000002</v>
      </c>
      <c r="V3612" s="208">
        <v>182.02</v>
      </c>
      <c r="W3612" s="208">
        <v>41.174999999999997</v>
      </c>
      <c r="X3612" s="208">
        <v>29.215</v>
      </c>
      <c r="Y3612" s="208">
        <v>27.483000000000001</v>
      </c>
      <c r="Z3612" s="208">
        <v>66.066999999999993</v>
      </c>
      <c r="AA3612" s="208">
        <v>53.198</v>
      </c>
      <c r="AB3612" s="208">
        <v>178.411</v>
      </c>
      <c r="AC3612" s="208">
        <v>170.16399999999999</v>
      </c>
      <c r="AD3612" s="208">
        <v>210.50200000000001</v>
      </c>
      <c r="AE3612" s="208">
        <v>323.83699999999999</v>
      </c>
      <c r="AF3612" s="208">
        <v>287.90100000000001</v>
      </c>
      <c r="AG3612" s="208">
        <v>210.958</v>
      </c>
      <c r="AH3612" s="208">
        <v>133.78800000000001</v>
      </c>
      <c r="AI3612" s="24"/>
      <c r="AJ3612" s="208">
        <v>52.039000000000001</v>
      </c>
      <c r="AK3612" s="208">
        <v>30.984999999999999</v>
      </c>
      <c r="AL3612" s="208">
        <v>36.758000000000003</v>
      </c>
      <c r="AM3612" s="208">
        <v>22.016999999999999</v>
      </c>
      <c r="AN3612" s="208">
        <v>103.44499999999999</v>
      </c>
      <c r="AO3612" s="208">
        <v>205.95599999999999</v>
      </c>
      <c r="AP3612" s="208">
        <v>293.20400000000001</v>
      </c>
      <c r="AQ3612" s="208">
        <v>326.98599999999999</v>
      </c>
      <c r="AR3612" s="208">
        <v>317.05799999999999</v>
      </c>
      <c r="AS3612" s="208">
        <v>313.73399999999998</v>
      </c>
      <c r="AT3612" s="208">
        <v>224.471</v>
      </c>
      <c r="AU3612" s="208">
        <v>41.402000000000001</v>
      </c>
      <c r="AV3612" s="208">
        <v>28.701000000000001</v>
      </c>
      <c r="AW3612" s="208">
        <v>29.234000000000002</v>
      </c>
      <c r="AX3612" s="208">
        <v>51.412999999999997</v>
      </c>
      <c r="AY3612" s="208">
        <v>28.23</v>
      </c>
      <c r="AZ3612" s="208">
        <v>44.430999999999997</v>
      </c>
      <c r="BA3612" s="208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208">
        <v>42.094999999999999</v>
      </c>
      <c r="G3613" s="208">
        <v>36.591999999999999</v>
      </c>
      <c r="H3613" s="208">
        <v>44.34</v>
      </c>
      <c r="I3613" s="221">
        <v>42.905999999999999</v>
      </c>
      <c r="J3613" s="221"/>
      <c r="K3613" s="208">
        <v>21.08</v>
      </c>
      <c r="L3613" s="24"/>
      <c r="M3613" s="24"/>
      <c r="N3613" s="24"/>
      <c r="O3613" s="24"/>
      <c r="P3613" s="208">
        <v>57.771000000000001</v>
      </c>
      <c r="Q3613" s="208">
        <v>86.191000000000003</v>
      </c>
      <c r="R3613" s="208">
        <v>95.061999999999998</v>
      </c>
      <c r="S3613" s="208">
        <v>118.78700000000001</v>
      </c>
      <c r="T3613" s="208">
        <v>90.698999999999998</v>
      </c>
      <c r="U3613" s="208">
        <v>75.05</v>
      </c>
      <c r="V3613" s="208">
        <v>44.619</v>
      </c>
      <c r="W3613" s="208">
        <v>15.554</v>
      </c>
      <c r="X3613" s="24"/>
      <c r="Y3613" s="24"/>
      <c r="Z3613" s="24"/>
      <c r="AA3613" s="24"/>
      <c r="AB3613" s="208">
        <v>4.9009999999999998</v>
      </c>
      <c r="AC3613" s="208">
        <v>69.790999999999997</v>
      </c>
      <c r="AD3613" s="208">
        <v>118.551</v>
      </c>
      <c r="AE3613" s="208">
        <v>87.305000000000007</v>
      </c>
      <c r="AF3613" s="208">
        <v>69.650000000000006</v>
      </c>
      <c r="AG3613" s="208">
        <v>57.505000000000003</v>
      </c>
      <c r="AH3613" s="208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09">
        <v>21.003</v>
      </c>
      <c r="AS3614" s="209">
        <v>3.1779999999999999</v>
      </c>
      <c r="AT3614" s="209">
        <v>2.024</v>
      </c>
      <c r="AU3614" s="209">
        <v>0.65900000000000003</v>
      </c>
      <c r="AV3614" s="209">
        <v>5.8000000000000003E-2</v>
      </c>
      <c r="AW3614" s="209">
        <v>4.1000000000000002E-2</v>
      </c>
      <c r="AX3614" s="209">
        <v>8.5999999999999993E-2</v>
      </c>
      <c r="AY3614" s="209">
        <v>0.78200000000000003</v>
      </c>
      <c r="AZ3614" s="209">
        <v>1.696</v>
      </c>
      <c r="BA3614" s="209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08">
        <v>21.003</v>
      </c>
      <c r="AS3615" s="208">
        <v>3.1779999999999999</v>
      </c>
      <c r="AT3615" s="208">
        <v>2.024</v>
      </c>
      <c r="AU3615" s="208">
        <v>0.65900000000000003</v>
      </c>
      <c r="AV3615" s="208">
        <v>5.8000000000000003E-2</v>
      </c>
      <c r="AW3615" s="208">
        <v>4.1000000000000002E-2</v>
      </c>
      <c r="AX3615" s="208">
        <v>8.5999999999999993E-2</v>
      </c>
      <c r="AY3615" s="208">
        <v>0.78200000000000003</v>
      </c>
      <c r="AZ3615" s="208">
        <v>1.696</v>
      </c>
      <c r="BA3615" s="208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209">
        <v>1.0009999999999999</v>
      </c>
      <c r="G3616" s="209">
        <v>1.0089999999999999</v>
      </c>
      <c r="H3616" s="209">
        <v>1.0149999999999999</v>
      </c>
      <c r="I3616" s="224">
        <v>0.871</v>
      </c>
      <c r="J3616" s="224"/>
      <c r="K3616" s="209">
        <v>0.83299999999999996</v>
      </c>
      <c r="L3616" s="209">
        <v>0.76300000000000001</v>
      </c>
      <c r="M3616" s="209">
        <v>0.80100000000000005</v>
      </c>
      <c r="N3616" s="209">
        <v>0.79400000000000004</v>
      </c>
      <c r="O3616" s="209">
        <v>0.80800000000000005</v>
      </c>
      <c r="P3616" s="209">
        <v>0.81799999999999995</v>
      </c>
      <c r="Q3616" s="209">
        <v>0.82199999999999995</v>
      </c>
      <c r="R3616" s="209">
        <v>0.66900000000000004</v>
      </c>
      <c r="S3616" s="209">
        <v>0.83599999999999997</v>
      </c>
      <c r="T3616" s="209">
        <v>0.84699999999999998</v>
      </c>
      <c r="U3616" s="209">
        <v>0.81399999999999995</v>
      </c>
      <c r="V3616" s="209">
        <v>0.80800000000000005</v>
      </c>
      <c r="W3616" s="209">
        <v>0.76800000000000002</v>
      </c>
      <c r="X3616" s="209">
        <v>0.82399999999999995</v>
      </c>
      <c r="Y3616" s="209">
        <v>0.78800000000000003</v>
      </c>
      <c r="Z3616" s="209">
        <v>0.65900000000000003</v>
      </c>
      <c r="AA3616" s="209">
        <v>0.7</v>
      </c>
      <c r="AB3616" s="209">
        <v>0.69499999999999995</v>
      </c>
      <c r="AC3616" s="209">
        <v>0.73499999999999999</v>
      </c>
      <c r="AD3616" s="209">
        <v>0.68100000000000005</v>
      </c>
      <c r="AE3616" s="209">
        <v>0.69499999999999995</v>
      </c>
      <c r="AF3616" s="209">
        <v>0.71599999999999997</v>
      </c>
      <c r="AG3616" s="209">
        <v>0.67100000000000004</v>
      </c>
      <c r="AH3616" s="209">
        <v>0.61299999999999999</v>
      </c>
      <c r="AI3616" s="209">
        <v>0.68799999999999994</v>
      </c>
      <c r="AJ3616" s="209">
        <v>0.626</v>
      </c>
      <c r="AK3616" s="209">
        <v>0.61599999999999999</v>
      </c>
      <c r="AL3616" s="209">
        <v>0.63</v>
      </c>
      <c r="AM3616" s="209">
        <v>0.61899999999999999</v>
      </c>
      <c r="AN3616" s="209">
        <v>0.64400000000000002</v>
      </c>
      <c r="AO3616" s="209">
        <v>0.66</v>
      </c>
      <c r="AP3616" s="209">
        <v>0.629</v>
      </c>
      <c r="AQ3616" s="209">
        <v>0.63</v>
      </c>
      <c r="AR3616" s="209">
        <v>0.64400000000000002</v>
      </c>
      <c r="AS3616" s="209">
        <v>0.57699999999999996</v>
      </c>
      <c r="AT3616" s="209">
        <v>0.624</v>
      </c>
      <c r="AU3616" s="209">
        <v>0.63400000000000001</v>
      </c>
      <c r="AV3616" s="209">
        <v>0.6</v>
      </c>
      <c r="AW3616" s="209">
        <v>0.60699999999999998</v>
      </c>
      <c r="AX3616" s="209">
        <v>0.61099999999999999</v>
      </c>
      <c r="AY3616" s="209">
        <v>0.51700000000000002</v>
      </c>
      <c r="AZ3616" s="209">
        <v>0.80400000000000005</v>
      </c>
      <c r="BA3616" s="209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208">
        <v>1.0009999999999999</v>
      </c>
      <c r="G3617" s="208">
        <v>1.0089999999999999</v>
      </c>
      <c r="H3617" s="208">
        <v>1.0149999999999999</v>
      </c>
      <c r="I3617" s="221">
        <v>0.871</v>
      </c>
      <c r="J3617" s="221"/>
      <c r="K3617" s="208">
        <v>0.83299999999999996</v>
      </c>
      <c r="L3617" s="208">
        <v>0.76300000000000001</v>
      </c>
      <c r="M3617" s="208">
        <v>0.80100000000000005</v>
      </c>
      <c r="N3617" s="208">
        <v>0.79400000000000004</v>
      </c>
      <c r="O3617" s="208">
        <v>0.80800000000000005</v>
      </c>
      <c r="P3617" s="208">
        <v>0.81799999999999995</v>
      </c>
      <c r="Q3617" s="208">
        <v>0.82199999999999995</v>
      </c>
      <c r="R3617" s="208">
        <v>0.66900000000000004</v>
      </c>
      <c r="S3617" s="208">
        <v>0.83599999999999997</v>
      </c>
      <c r="T3617" s="208">
        <v>0.84699999999999998</v>
      </c>
      <c r="U3617" s="208">
        <v>0.81399999999999995</v>
      </c>
      <c r="V3617" s="208">
        <v>0.80800000000000005</v>
      </c>
      <c r="W3617" s="208">
        <v>0.76800000000000002</v>
      </c>
      <c r="X3617" s="208">
        <v>0.82399999999999995</v>
      </c>
      <c r="Y3617" s="208">
        <v>0.78800000000000003</v>
      </c>
      <c r="Z3617" s="208">
        <v>0.65900000000000003</v>
      </c>
      <c r="AA3617" s="208">
        <v>0.7</v>
      </c>
      <c r="AB3617" s="208">
        <v>0.69499999999999995</v>
      </c>
      <c r="AC3617" s="208">
        <v>0.73499999999999999</v>
      </c>
      <c r="AD3617" s="208">
        <v>0.68100000000000005</v>
      </c>
      <c r="AE3617" s="208">
        <v>0.69499999999999995</v>
      </c>
      <c r="AF3617" s="208">
        <v>0.71599999999999997</v>
      </c>
      <c r="AG3617" s="208">
        <v>0.67100000000000004</v>
      </c>
      <c r="AH3617" s="208">
        <v>0.61299999999999999</v>
      </c>
      <c r="AI3617" s="208">
        <v>0.68799999999999994</v>
      </c>
      <c r="AJ3617" s="208">
        <v>0.626</v>
      </c>
      <c r="AK3617" s="208">
        <v>0.61599999999999999</v>
      </c>
      <c r="AL3617" s="208">
        <v>0.63</v>
      </c>
      <c r="AM3617" s="208">
        <v>0.61899999999999999</v>
      </c>
      <c r="AN3617" s="208">
        <v>0.64400000000000002</v>
      </c>
      <c r="AO3617" s="208">
        <v>0.66</v>
      </c>
      <c r="AP3617" s="208">
        <v>0.629</v>
      </c>
      <c r="AQ3617" s="208">
        <v>0.63</v>
      </c>
      <c r="AR3617" s="208">
        <v>0.64400000000000002</v>
      </c>
      <c r="AS3617" s="208">
        <v>0.57699999999999996</v>
      </c>
      <c r="AT3617" s="208">
        <v>0.624</v>
      </c>
      <c r="AU3617" s="208">
        <v>0.63400000000000001</v>
      </c>
      <c r="AV3617" s="208">
        <v>0.6</v>
      </c>
      <c r="AW3617" s="208">
        <v>0.60699999999999998</v>
      </c>
      <c r="AX3617" s="208">
        <v>0.61099999999999999</v>
      </c>
      <c r="AY3617" s="208">
        <v>0.51700000000000002</v>
      </c>
      <c r="AZ3617" s="208">
        <v>0.80400000000000005</v>
      </c>
      <c r="BA3617" s="208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9">
        <v>10.978</v>
      </c>
      <c r="AD3618" s="209">
        <v>10.321999999999999</v>
      </c>
      <c r="AE3618" s="209">
        <v>14.646000000000001</v>
      </c>
      <c r="AF3618" s="209">
        <v>17.140999999999998</v>
      </c>
      <c r="AG3618" s="20"/>
      <c r="AH3618" s="209">
        <v>2.879</v>
      </c>
      <c r="AI3618" s="209">
        <v>2.7890000000000001</v>
      </c>
      <c r="AJ3618" s="20"/>
      <c r="AK3618" s="20"/>
      <c r="AL3618" s="20"/>
      <c r="AM3618" s="20"/>
      <c r="AN3618" s="209">
        <v>6</v>
      </c>
      <c r="AO3618" s="209">
        <v>5.57</v>
      </c>
      <c r="AP3618" s="209">
        <v>12.618</v>
      </c>
      <c r="AQ3618" s="209">
        <v>12.144</v>
      </c>
      <c r="AR3618" s="209">
        <v>9.9789999999999992</v>
      </c>
      <c r="AS3618" s="20"/>
      <c r="AT3618" s="209">
        <v>10.191000000000001</v>
      </c>
      <c r="AU3618" s="20"/>
      <c r="AV3618" s="20"/>
      <c r="AW3618" s="20"/>
      <c r="AX3618" s="20"/>
      <c r="AY3618" s="209">
        <v>0.90500000000000003</v>
      </c>
      <c r="AZ3618" s="209">
        <v>3.0369999999999999</v>
      </c>
      <c r="BA3618" s="209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08">
        <v>10.978</v>
      </c>
      <c r="AD3619" s="208">
        <v>10.321999999999999</v>
      </c>
      <c r="AE3619" s="208">
        <v>14.646000000000001</v>
      </c>
      <c r="AF3619" s="208">
        <v>17.140999999999998</v>
      </c>
      <c r="AG3619" s="24"/>
      <c r="AH3619" s="208">
        <v>2.879</v>
      </c>
      <c r="AI3619" s="208">
        <v>2.7890000000000001</v>
      </c>
      <c r="AJ3619" s="24"/>
      <c r="AK3619" s="24"/>
      <c r="AL3619" s="24"/>
      <c r="AM3619" s="24"/>
      <c r="AN3619" s="208">
        <v>6</v>
      </c>
      <c r="AO3619" s="208">
        <v>5.57</v>
      </c>
      <c r="AP3619" s="208">
        <v>12.618</v>
      </c>
      <c r="AQ3619" s="208">
        <v>12.144</v>
      </c>
      <c r="AR3619" s="208">
        <v>9.9789999999999992</v>
      </c>
      <c r="AS3619" s="24"/>
      <c r="AT3619" s="208">
        <v>10.191000000000001</v>
      </c>
      <c r="AU3619" s="24"/>
      <c r="AV3619" s="24"/>
      <c r="AW3619" s="24"/>
      <c r="AX3619" s="24"/>
      <c r="AY3619" s="208">
        <v>0.90500000000000003</v>
      </c>
      <c r="AZ3619" s="208">
        <v>3.0369999999999999</v>
      </c>
      <c r="BA3619" s="208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09">
        <v>0.83</v>
      </c>
      <c r="BA3620" s="209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208">
        <v>0.83</v>
      </c>
      <c r="BA3621" s="208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9">
        <v>16.8</v>
      </c>
      <c r="Q3622" s="20"/>
      <c r="R3622" s="209">
        <v>108.818</v>
      </c>
      <c r="S3622" s="209">
        <v>31.391999999999999</v>
      </c>
      <c r="T3622" s="209">
        <v>48.238</v>
      </c>
      <c r="U3622" s="209">
        <v>35.232999999999997</v>
      </c>
      <c r="V3622" s="209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09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208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209">
        <v>2.415</v>
      </c>
      <c r="G3624" s="209">
        <v>2.4790000000000001</v>
      </c>
      <c r="H3624" s="209">
        <v>2.4260000000000002</v>
      </c>
      <c r="I3624" s="224">
        <v>2.35</v>
      </c>
      <c r="J3624" s="224"/>
      <c r="K3624" s="209">
        <v>2.339</v>
      </c>
      <c r="L3624" s="209">
        <v>2.339</v>
      </c>
      <c r="M3624" s="209">
        <v>2.3610000000000002</v>
      </c>
      <c r="N3624" s="209">
        <v>2.3610000000000002</v>
      </c>
      <c r="O3624" s="209">
        <v>2.35</v>
      </c>
      <c r="P3624" s="209">
        <v>2.3610000000000002</v>
      </c>
      <c r="Q3624" s="209">
        <v>2.3610000000000002</v>
      </c>
      <c r="R3624" s="209">
        <v>2.415</v>
      </c>
      <c r="S3624" s="209">
        <v>2.4260000000000002</v>
      </c>
      <c r="T3624" s="209">
        <v>2.415</v>
      </c>
      <c r="U3624" s="209">
        <v>2.415</v>
      </c>
      <c r="V3624" s="209">
        <v>2.4260000000000002</v>
      </c>
      <c r="W3624" s="209">
        <v>2.415</v>
      </c>
      <c r="X3624" s="209">
        <v>2.4039999999999999</v>
      </c>
      <c r="Y3624" s="209">
        <v>2.4039999999999999</v>
      </c>
      <c r="Z3624" s="209">
        <v>2.4039999999999999</v>
      </c>
      <c r="AA3624" s="209">
        <v>2.4039999999999999</v>
      </c>
      <c r="AB3624" s="209">
        <v>2.4359999999999999</v>
      </c>
      <c r="AC3624" s="209">
        <v>2.4580000000000002</v>
      </c>
      <c r="AD3624" s="209">
        <v>2.4689999999999999</v>
      </c>
      <c r="AE3624" s="209">
        <v>2.4790000000000001</v>
      </c>
      <c r="AF3624" s="209">
        <v>2.4470000000000001</v>
      </c>
      <c r="AG3624" s="209">
        <v>2.4689999999999999</v>
      </c>
      <c r="AH3624" s="209">
        <v>2.4689999999999999</v>
      </c>
      <c r="AI3624" s="209">
        <v>2.4689999999999999</v>
      </c>
      <c r="AJ3624" s="209">
        <v>2.4689999999999999</v>
      </c>
      <c r="AK3624" s="209">
        <v>2.4809999999999999</v>
      </c>
      <c r="AL3624" s="209">
        <v>2.4670000000000001</v>
      </c>
      <c r="AM3624" s="209">
        <v>2.4580000000000002</v>
      </c>
      <c r="AN3624" s="209">
        <v>2.4580000000000002</v>
      </c>
      <c r="AO3624" s="209">
        <v>2.4580000000000002</v>
      </c>
      <c r="AP3624" s="209">
        <v>2.3719999999999999</v>
      </c>
      <c r="AQ3624" s="209">
        <v>2.3719999999999999</v>
      </c>
      <c r="AR3624" s="209">
        <v>2.35</v>
      </c>
      <c r="AS3624" s="209">
        <v>2.3719999999999999</v>
      </c>
      <c r="AT3624" s="209">
        <v>2.3719999999999999</v>
      </c>
      <c r="AU3624" s="209">
        <v>2.3610000000000002</v>
      </c>
      <c r="AV3624" s="209">
        <v>2.3610000000000002</v>
      </c>
      <c r="AW3624" s="209">
        <v>2.35</v>
      </c>
      <c r="AX3624" s="209">
        <v>2.415</v>
      </c>
      <c r="AY3624" s="209">
        <v>2.2029999999999998</v>
      </c>
      <c r="AZ3624" s="209">
        <v>2.246</v>
      </c>
      <c r="BA3624" s="209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208">
        <v>2.415</v>
      </c>
      <c r="G3625" s="208">
        <v>2.4790000000000001</v>
      </c>
      <c r="H3625" s="208">
        <v>2.4260000000000002</v>
      </c>
      <c r="I3625" s="221">
        <v>2.35</v>
      </c>
      <c r="J3625" s="221"/>
      <c r="K3625" s="208">
        <v>2.339</v>
      </c>
      <c r="L3625" s="208">
        <v>2.339</v>
      </c>
      <c r="M3625" s="208">
        <v>2.3610000000000002</v>
      </c>
      <c r="N3625" s="208">
        <v>2.3610000000000002</v>
      </c>
      <c r="O3625" s="208">
        <v>2.35</v>
      </c>
      <c r="P3625" s="208">
        <v>2.3610000000000002</v>
      </c>
      <c r="Q3625" s="208">
        <v>2.3610000000000002</v>
      </c>
      <c r="R3625" s="208">
        <v>2.415</v>
      </c>
      <c r="S3625" s="208">
        <v>2.4260000000000002</v>
      </c>
      <c r="T3625" s="208">
        <v>2.415</v>
      </c>
      <c r="U3625" s="208">
        <v>2.415</v>
      </c>
      <c r="V3625" s="208">
        <v>2.4260000000000002</v>
      </c>
      <c r="W3625" s="208">
        <v>2.415</v>
      </c>
      <c r="X3625" s="208">
        <v>2.4039999999999999</v>
      </c>
      <c r="Y3625" s="208">
        <v>2.4039999999999999</v>
      </c>
      <c r="Z3625" s="208">
        <v>2.4039999999999999</v>
      </c>
      <c r="AA3625" s="208">
        <v>2.4039999999999999</v>
      </c>
      <c r="AB3625" s="208">
        <v>2.4359999999999999</v>
      </c>
      <c r="AC3625" s="208">
        <v>2.4580000000000002</v>
      </c>
      <c r="AD3625" s="208">
        <v>2.4689999999999999</v>
      </c>
      <c r="AE3625" s="208">
        <v>2.4790000000000001</v>
      </c>
      <c r="AF3625" s="208">
        <v>2.4470000000000001</v>
      </c>
      <c r="AG3625" s="208">
        <v>2.4689999999999999</v>
      </c>
      <c r="AH3625" s="208">
        <v>2.4689999999999999</v>
      </c>
      <c r="AI3625" s="208">
        <v>2.4689999999999999</v>
      </c>
      <c r="AJ3625" s="208">
        <v>2.4689999999999999</v>
      </c>
      <c r="AK3625" s="208">
        <v>2.4809999999999999</v>
      </c>
      <c r="AL3625" s="208">
        <v>2.4670000000000001</v>
      </c>
      <c r="AM3625" s="208">
        <v>2.4580000000000002</v>
      </c>
      <c r="AN3625" s="208">
        <v>2.4580000000000002</v>
      </c>
      <c r="AO3625" s="208">
        <v>2.4580000000000002</v>
      </c>
      <c r="AP3625" s="208">
        <v>2.3719999999999999</v>
      </c>
      <c r="AQ3625" s="208">
        <v>2.3719999999999999</v>
      </c>
      <c r="AR3625" s="208">
        <v>2.35</v>
      </c>
      <c r="AS3625" s="208">
        <v>2.3719999999999999</v>
      </c>
      <c r="AT3625" s="208">
        <v>2.3719999999999999</v>
      </c>
      <c r="AU3625" s="208">
        <v>2.3610000000000002</v>
      </c>
      <c r="AV3625" s="208">
        <v>2.3610000000000002</v>
      </c>
      <c r="AW3625" s="208">
        <v>2.35</v>
      </c>
      <c r="AX3625" s="208">
        <v>2.415</v>
      </c>
      <c r="AY3625" s="208">
        <v>2.2029999999999998</v>
      </c>
      <c r="AZ3625" s="208">
        <v>2.246</v>
      </c>
      <c r="BA3625" s="208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209">
        <v>15.061999999999999</v>
      </c>
      <c r="G3626" s="209">
        <v>7.0170000000000003</v>
      </c>
      <c r="H3626" s="209">
        <v>6.6</v>
      </c>
      <c r="I3626" s="224">
        <v>4.157</v>
      </c>
      <c r="J3626" s="224"/>
      <c r="K3626" s="209">
        <v>1.952</v>
      </c>
      <c r="L3626" s="20"/>
      <c r="M3626" s="20"/>
      <c r="N3626" s="20"/>
      <c r="O3626" s="209">
        <v>1.175</v>
      </c>
      <c r="P3626" s="209">
        <v>3.2509999999999999</v>
      </c>
      <c r="Q3626" s="209">
        <v>5.93</v>
      </c>
      <c r="R3626" s="209">
        <v>9.4890000000000008</v>
      </c>
      <c r="S3626" s="209">
        <v>12.547000000000001</v>
      </c>
      <c r="T3626" s="209">
        <v>9.4580000000000002</v>
      </c>
      <c r="U3626" s="209">
        <v>6.5670000000000002</v>
      </c>
      <c r="V3626" s="209">
        <v>8</v>
      </c>
      <c r="W3626" s="20"/>
      <c r="X3626" s="20"/>
      <c r="Y3626" s="20"/>
      <c r="Z3626" s="20"/>
      <c r="AA3626" s="20"/>
      <c r="AB3626" s="20"/>
      <c r="AC3626" s="209">
        <v>7.7759999999999998</v>
      </c>
      <c r="AD3626" s="209">
        <v>9.6609999999999996</v>
      </c>
      <c r="AE3626" s="209">
        <v>10.407999999999999</v>
      </c>
      <c r="AF3626" s="209">
        <v>10.013</v>
      </c>
      <c r="AG3626" s="209">
        <v>4.6580000000000004</v>
      </c>
      <c r="AH3626" s="209">
        <v>2.4569999999999999</v>
      </c>
      <c r="AI3626" s="209">
        <v>1.3049999999999999</v>
      </c>
      <c r="AJ3626" s="20"/>
      <c r="AK3626" s="20"/>
      <c r="AL3626" s="20"/>
      <c r="AM3626" s="209">
        <v>1.988</v>
      </c>
      <c r="AN3626" s="209">
        <v>1.804</v>
      </c>
      <c r="AO3626" s="209">
        <v>7.0250000000000004</v>
      </c>
      <c r="AP3626" s="209">
        <v>10.474</v>
      </c>
      <c r="AQ3626" s="209">
        <v>10.246</v>
      </c>
      <c r="AR3626" s="209">
        <v>9.6180000000000003</v>
      </c>
      <c r="AS3626" s="209">
        <v>6.5289999999999999</v>
      </c>
      <c r="AT3626" s="209">
        <v>10.856999999999999</v>
      </c>
      <c r="AU3626" s="20"/>
      <c r="AV3626" s="209">
        <v>0.97699999999999998</v>
      </c>
      <c r="AW3626" s="20"/>
      <c r="AX3626" s="20"/>
      <c r="AY3626" s="209">
        <v>1.27</v>
      </c>
      <c r="AZ3626" s="209">
        <v>2.0779999999999998</v>
      </c>
      <c r="BA3626" s="209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208">
        <v>5.367</v>
      </c>
      <c r="G3627" s="208">
        <v>2.4500000000000002</v>
      </c>
      <c r="H3627" s="208">
        <v>2.2320000000000002</v>
      </c>
      <c r="I3627" s="221">
        <v>1.2070000000000001</v>
      </c>
      <c r="J3627" s="221"/>
      <c r="K3627" s="208">
        <v>0.61</v>
      </c>
      <c r="L3627" s="24"/>
      <c r="M3627" s="24"/>
      <c r="N3627" s="24"/>
      <c r="O3627" s="208">
        <v>0.35</v>
      </c>
      <c r="P3627" s="208">
        <v>0.873</v>
      </c>
      <c r="Q3627" s="208">
        <v>1.9510000000000001</v>
      </c>
      <c r="R3627" s="208">
        <v>3.3839999999999999</v>
      </c>
      <c r="S3627" s="208">
        <v>4.452</v>
      </c>
      <c r="T3627" s="208">
        <v>3.4420000000000002</v>
      </c>
      <c r="U3627" s="208">
        <v>2.2410000000000001</v>
      </c>
      <c r="V3627" s="208">
        <v>2</v>
      </c>
      <c r="W3627" s="24"/>
      <c r="X3627" s="24"/>
      <c r="Y3627" s="24"/>
      <c r="Z3627" s="24"/>
      <c r="AA3627" s="24"/>
      <c r="AB3627" s="24"/>
      <c r="AC3627" s="208">
        <v>3.831</v>
      </c>
      <c r="AD3627" s="208">
        <v>3.4009999999999998</v>
      </c>
      <c r="AE3627" s="208">
        <v>3.6549999999999998</v>
      </c>
      <c r="AF3627" s="208">
        <v>3.524</v>
      </c>
      <c r="AG3627" s="208">
        <v>1.45</v>
      </c>
      <c r="AH3627" s="208">
        <v>0.72</v>
      </c>
      <c r="AI3627" s="208">
        <v>0.16900000000000001</v>
      </c>
      <c r="AJ3627" s="24"/>
      <c r="AK3627" s="24"/>
      <c r="AL3627" s="24"/>
      <c r="AM3627" s="208">
        <v>0.39300000000000002</v>
      </c>
      <c r="AN3627" s="208">
        <v>0.96399999999999997</v>
      </c>
      <c r="AO3627" s="208">
        <v>2.59</v>
      </c>
      <c r="AP3627" s="208">
        <v>3.4569999999999999</v>
      </c>
      <c r="AQ3627" s="208">
        <v>3.5459999999999998</v>
      </c>
      <c r="AR3627" s="208">
        <v>3.3650000000000002</v>
      </c>
      <c r="AS3627" s="208">
        <v>2.2490000000000001</v>
      </c>
      <c r="AT3627" s="208">
        <v>8.3710000000000004</v>
      </c>
      <c r="AU3627" s="24"/>
      <c r="AV3627" s="208">
        <v>0.3</v>
      </c>
      <c r="AW3627" s="24"/>
      <c r="AX3627" s="24"/>
      <c r="AY3627" s="208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208">
        <v>9.6950000000000003</v>
      </c>
      <c r="G3628" s="208">
        <v>4.5670000000000002</v>
      </c>
      <c r="H3628" s="208">
        <v>4.3680000000000003</v>
      </c>
      <c r="I3628" s="221">
        <v>2.95</v>
      </c>
      <c r="J3628" s="221"/>
      <c r="K3628" s="208">
        <v>1.3420000000000001</v>
      </c>
      <c r="L3628" s="24"/>
      <c r="M3628" s="24"/>
      <c r="N3628" s="24"/>
      <c r="O3628" s="208">
        <v>0.82499999999999996</v>
      </c>
      <c r="P3628" s="208">
        <v>2.3780000000000001</v>
      </c>
      <c r="Q3628" s="208">
        <v>3.9790000000000001</v>
      </c>
      <c r="R3628" s="208">
        <v>6.1050000000000004</v>
      </c>
      <c r="S3628" s="208">
        <v>8.0950000000000006</v>
      </c>
      <c r="T3628" s="208">
        <v>6.016</v>
      </c>
      <c r="U3628" s="208">
        <v>4.3259999999999996</v>
      </c>
      <c r="V3628" s="208">
        <v>6</v>
      </c>
      <c r="W3628" s="24"/>
      <c r="X3628" s="24"/>
      <c r="Y3628" s="24"/>
      <c r="Z3628" s="24"/>
      <c r="AA3628" s="24"/>
      <c r="AB3628" s="24"/>
      <c r="AC3628" s="208">
        <v>3.9449999999999998</v>
      </c>
      <c r="AD3628" s="208">
        <v>6.26</v>
      </c>
      <c r="AE3628" s="208">
        <v>6.7530000000000001</v>
      </c>
      <c r="AF3628" s="208">
        <v>6.4889999999999999</v>
      </c>
      <c r="AG3628" s="208">
        <v>3.2080000000000002</v>
      </c>
      <c r="AH3628" s="208">
        <v>1.7370000000000001</v>
      </c>
      <c r="AI3628" s="208">
        <v>1.1359999999999999</v>
      </c>
      <c r="AJ3628" s="24"/>
      <c r="AK3628" s="24"/>
      <c r="AL3628" s="24"/>
      <c r="AM3628" s="208">
        <v>1.595</v>
      </c>
      <c r="AN3628" s="208">
        <v>0.84</v>
      </c>
      <c r="AO3628" s="208">
        <v>4.4349999999999996</v>
      </c>
      <c r="AP3628" s="208">
        <v>7.0170000000000003</v>
      </c>
      <c r="AQ3628" s="208">
        <v>6.7</v>
      </c>
      <c r="AR3628" s="208">
        <v>6.2530000000000001</v>
      </c>
      <c r="AS3628" s="208">
        <v>4.28</v>
      </c>
      <c r="AT3628" s="208">
        <v>2.4860000000000002</v>
      </c>
      <c r="AU3628" s="24"/>
      <c r="AV3628" s="208">
        <v>0.67700000000000005</v>
      </c>
      <c r="AW3628" s="24"/>
      <c r="AX3628" s="24"/>
      <c r="AY3628" s="208">
        <v>0.82699999999999996</v>
      </c>
      <c r="AZ3628" s="208">
        <v>2.0779999999999998</v>
      </c>
      <c r="BA3628" s="208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209">
        <v>7.407</v>
      </c>
      <c r="H3629" s="209">
        <v>2.2610000000000001</v>
      </c>
      <c r="I3629" s="224">
        <v>0.5</v>
      </c>
      <c r="J3629" s="224"/>
      <c r="K3629" s="20"/>
      <c r="L3629" s="209">
        <v>2.806</v>
      </c>
      <c r="M3629" s="20"/>
      <c r="N3629" s="209">
        <v>0.192</v>
      </c>
      <c r="O3629" s="209">
        <v>7.0000000000000007E-2</v>
      </c>
      <c r="P3629" s="209">
        <v>1.234</v>
      </c>
      <c r="Q3629" s="209">
        <v>3.0510000000000002</v>
      </c>
      <c r="R3629" s="209">
        <v>6.2679999999999998</v>
      </c>
      <c r="S3629" s="209">
        <v>5.5449999999999999</v>
      </c>
      <c r="T3629" s="209">
        <v>0.95799999999999996</v>
      </c>
      <c r="U3629" s="209">
        <v>1.6279999999999999</v>
      </c>
      <c r="V3629" s="209">
        <v>2</v>
      </c>
      <c r="W3629" s="209">
        <v>0.47399999999999998</v>
      </c>
      <c r="X3629" s="20"/>
      <c r="Y3629" s="20"/>
      <c r="Z3629" s="20"/>
      <c r="AA3629" s="20"/>
      <c r="AB3629" s="209">
        <v>3.9849999999999999</v>
      </c>
      <c r="AC3629" s="209">
        <v>2.6320000000000001</v>
      </c>
      <c r="AD3629" s="209">
        <v>5.4219999999999997</v>
      </c>
      <c r="AE3629" s="209">
        <v>2.403</v>
      </c>
      <c r="AF3629" s="209">
        <v>4.3920000000000003</v>
      </c>
      <c r="AG3629" s="209">
        <v>1.397</v>
      </c>
      <c r="AH3629" s="209">
        <v>1.7709999999999999</v>
      </c>
      <c r="AI3629" s="209">
        <v>0.85599999999999998</v>
      </c>
      <c r="AJ3629" s="20"/>
      <c r="AK3629" s="20"/>
      <c r="AL3629" s="20"/>
      <c r="AM3629" s="209">
        <v>0.68500000000000005</v>
      </c>
      <c r="AN3629" s="209">
        <v>1.607</v>
      </c>
      <c r="AO3629" s="209">
        <v>3.395</v>
      </c>
      <c r="AP3629" s="209">
        <v>3.5</v>
      </c>
      <c r="AQ3629" s="209">
        <v>4.4729999999999999</v>
      </c>
      <c r="AR3629" s="209">
        <v>4.0570000000000004</v>
      </c>
      <c r="AS3629" s="209">
        <v>2.8540000000000001</v>
      </c>
      <c r="AT3629" s="209">
        <v>2.4489999999999998</v>
      </c>
      <c r="AU3629" s="209">
        <v>0.93200000000000005</v>
      </c>
      <c r="AV3629" s="20"/>
      <c r="AW3629" s="20"/>
      <c r="AX3629" s="20"/>
      <c r="AY3629" s="209">
        <v>0.74299999999999999</v>
      </c>
      <c r="AZ3629" s="209">
        <v>1.365</v>
      </c>
      <c r="BA3629" s="209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208">
        <v>7.407</v>
      </c>
      <c r="H3630" s="208">
        <v>2.2610000000000001</v>
      </c>
      <c r="I3630" s="221">
        <v>0.5</v>
      </c>
      <c r="J3630" s="221"/>
      <c r="K3630" s="24"/>
      <c r="L3630" s="208">
        <v>2.806</v>
      </c>
      <c r="M3630" s="24"/>
      <c r="N3630" s="208">
        <v>0.192</v>
      </c>
      <c r="O3630" s="208">
        <v>7.0000000000000007E-2</v>
      </c>
      <c r="P3630" s="208">
        <v>1.234</v>
      </c>
      <c r="Q3630" s="208">
        <v>3.0510000000000002</v>
      </c>
      <c r="R3630" s="208">
        <v>6.2679999999999998</v>
      </c>
      <c r="S3630" s="208">
        <v>5.5449999999999999</v>
      </c>
      <c r="T3630" s="208">
        <v>0.95799999999999996</v>
      </c>
      <c r="U3630" s="208">
        <v>1.6279999999999999</v>
      </c>
      <c r="V3630" s="208">
        <v>2</v>
      </c>
      <c r="W3630" s="208">
        <v>0.47399999999999998</v>
      </c>
      <c r="X3630" s="24"/>
      <c r="Y3630" s="24"/>
      <c r="Z3630" s="24"/>
      <c r="AA3630" s="24"/>
      <c r="AB3630" s="208">
        <v>3.9849999999999999</v>
      </c>
      <c r="AC3630" s="208">
        <v>2.6320000000000001</v>
      </c>
      <c r="AD3630" s="208">
        <v>5.4219999999999997</v>
      </c>
      <c r="AE3630" s="208">
        <v>2.403</v>
      </c>
      <c r="AF3630" s="208">
        <v>4.3920000000000003</v>
      </c>
      <c r="AG3630" s="208">
        <v>1.397</v>
      </c>
      <c r="AH3630" s="208">
        <v>1.7709999999999999</v>
      </c>
      <c r="AI3630" s="208">
        <v>0.85599999999999998</v>
      </c>
      <c r="AJ3630" s="24"/>
      <c r="AK3630" s="24"/>
      <c r="AL3630" s="24"/>
      <c r="AM3630" s="208">
        <v>0.68500000000000005</v>
      </c>
      <c r="AN3630" s="208">
        <v>1.607</v>
      </c>
      <c r="AO3630" s="208">
        <v>3.395</v>
      </c>
      <c r="AP3630" s="208">
        <v>3.5</v>
      </c>
      <c r="AQ3630" s="208">
        <v>4.4729999999999999</v>
      </c>
      <c r="AR3630" s="208">
        <v>4.0570000000000004</v>
      </c>
      <c r="AS3630" s="208">
        <v>2.8540000000000001</v>
      </c>
      <c r="AT3630" s="208">
        <v>2.4489999999999998</v>
      </c>
      <c r="AU3630" s="208">
        <v>0.93200000000000005</v>
      </c>
      <c r="AV3630" s="24"/>
      <c r="AW3630" s="24"/>
      <c r="AX3630" s="24"/>
      <c r="AY3630" s="208">
        <v>0.74299999999999999</v>
      </c>
      <c r="AZ3630" s="208">
        <v>1.365</v>
      </c>
      <c r="BA3630" s="208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209">
        <v>10.872999999999999</v>
      </c>
      <c r="G3631" s="209">
        <v>6.9029999999999996</v>
      </c>
      <c r="H3631" s="209">
        <v>5.181</v>
      </c>
      <c r="I3631" s="224">
        <v>3.585</v>
      </c>
      <c r="J3631" s="224"/>
      <c r="K3631" s="209">
        <v>1.599</v>
      </c>
      <c r="L3631" s="209">
        <v>0.12</v>
      </c>
      <c r="M3631" s="209">
        <v>0.113</v>
      </c>
      <c r="N3631" s="20"/>
      <c r="O3631" s="20"/>
      <c r="P3631" s="209">
        <v>5.2560000000000002</v>
      </c>
      <c r="Q3631" s="209">
        <v>6.4189999999999996</v>
      </c>
      <c r="R3631" s="209">
        <v>8.6010000000000009</v>
      </c>
      <c r="S3631" s="209">
        <v>13.827999999999999</v>
      </c>
      <c r="T3631" s="209">
        <v>11.456</v>
      </c>
      <c r="U3631" s="209">
        <v>6.3949999999999996</v>
      </c>
      <c r="V3631" s="209">
        <v>2.0859999999999999</v>
      </c>
      <c r="W3631" s="209">
        <v>1.1200000000000001</v>
      </c>
      <c r="X3631" s="20"/>
      <c r="Y3631" s="20"/>
      <c r="Z3631" s="20"/>
      <c r="AA3631" s="20"/>
      <c r="AB3631" s="209">
        <v>4.43</v>
      </c>
      <c r="AC3631" s="209">
        <v>6.9039999999999999</v>
      </c>
      <c r="AD3631" s="209">
        <v>10.015000000000001</v>
      </c>
      <c r="AE3631" s="209">
        <v>7.8049999999999997</v>
      </c>
      <c r="AF3631" s="209">
        <v>7.3739999999999997</v>
      </c>
      <c r="AG3631" s="209">
        <v>3.3180000000000001</v>
      </c>
      <c r="AH3631" s="209">
        <v>2.5880000000000001</v>
      </c>
      <c r="AI3631" s="209">
        <v>1.47</v>
      </c>
      <c r="AJ3631" s="209">
        <v>0.251</v>
      </c>
      <c r="AK3631" s="20"/>
      <c r="AL3631" s="20"/>
      <c r="AM3631" s="20"/>
      <c r="AN3631" s="209">
        <v>3.0259999999999998</v>
      </c>
      <c r="AO3631" s="209">
        <v>4.5220000000000002</v>
      </c>
      <c r="AP3631" s="209">
        <v>7.056</v>
      </c>
      <c r="AQ3631" s="209">
        <v>7</v>
      </c>
      <c r="AR3631" s="209">
        <v>6.7439999999999998</v>
      </c>
      <c r="AS3631" s="209">
        <v>5.5579999999999998</v>
      </c>
      <c r="AT3631" s="209">
        <v>3.4830000000000001</v>
      </c>
      <c r="AU3631" s="209">
        <v>0.499</v>
      </c>
      <c r="AV3631" s="20"/>
      <c r="AW3631" s="20"/>
      <c r="AX3631" s="20"/>
      <c r="AY3631" s="20"/>
      <c r="AZ3631" s="209">
        <v>3.1110000000000002</v>
      </c>
      <c r="BA3631" s="209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208">
        <v>10.872999999999999</v>
      </c>
      <c r="G3632" s="208">
        <v>6.9029999999999996</v>
      </c>
      <c r="H3632" s="208">
        <v>5.181</v>
      </c>
      <c r="I3632" s="221">
        <v>3.585</v>
      </c>
      <c r="J3632" s="221"/>
      <c r="K3632" s="208">
        <v>1.599</v>
      </c>
      <c r="L3632" s="208">
        <v>0.12</v>
      </c>
      <c r="M3632" s="208">
        <v>0.113</v>
      </c>
      <c r="N3632" s="24"/>
      <c r="O3632" s="24"/>
      <c r="P3632" s="208">
        <v>5.2560000000000002</v>
      </c>
      <c r="Q3632" s="208">
        <v>6.4189999999999996</v>
      </c>
      <c r="R3632" s="208">
        <v>8.6010000000000009</v>
      </c>
      <c r="S3632" s="208">
        <v>13.827999999999999</v>
      </c>
      <c r="T3632" s="208">
        <v>11.456</v>
      </c>
      <c r="U3632" s="208">
        <v>6.3949999999999996</v>
      </c>
      <c r="V3632" s="208">
        <v>2.0859999999999999</v>
      </c>
      <c r="W3632" s="208">
        <v>1.1200000000000001</v>
      </c>
      <c r="X3632" s="24"/>
      <c r="Y3632" s="24"/>
      <c r="Z3632" s="24"/>
      <c r="AA3632" s="24"/>
      <c r="AB3632" s="208">
        <v>4.43</v>
      </c>
      <c r="AC3632" s="208">
        <v>6.9039999999999999</v>
      </c>
      <c r="AD3632" s="208">
        <v>10.015000000000001</v>
      </c>
      <c r="AE3632" s="208">
        <v>7.8049999999999997</v>
      </c>
      <c r="AF3632" s="208">
        <v>7.3739999999999997</v>
      </c>
      <c r="AG3632" s="208">
        <v>3.3180000000000001</v>
      </c>
      <c r="AH3632" s="208">
        <v>2.5880000000000001</v>
      </c>
      <c r="AI3632" s="208">
        <v>1.47</v>
      </c>
      <c r="AJ3632" s="208">
        <v>0.251</v>
      </c>
      <c r="AK3632" s="24"/>
      <c r="AL3632" s="24"/>
      <c r="AM3632" s="24"/>
      <c r="AN3632" s="208">
        <v>3.0259999999999998</v>
      </c>
      <c r="AO3632" s="208">
        <v>4.5220000000000002</v>
      </c>
      <c r="AP3632" s="208">
        <v>7.056</v>
      </c>
      <c r="AQ3632" s="208">
        <v>7</v>
      </c>
      <c r="AR3632" s="208">
        <v>6.7439999999999998</v>
      </c>
      <c r="AS3632" s="208">
        <v>5.5579999999999998</v>
      </c>
      <c r="AT3632" s="208">
        <v>3.4830000000000001</v>
      </c>
      <c r="AU3632" s="208">
        <v>0.499</v>
      </c>
      <c r="AV3632" s="24"/>
      <c r="AW3632" s="24"/>
      <c r="AX3632" s="24"/>
      <c r="AY3632" s="24"/>
      <c r="AZ3632" s="208">
        <v>3.1110000000000002</v>
      </c>
      <c r="BA3632" s="208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209">
        <v>1.0209999999999999</v>
      </c>
      <c r="G3633" s="209">
        <v>1.0649999999999999</v>
      </c>
      <c r="H3633" s="209">
        <v>0.745</v>
      </c>
      <c r="I3633" s="224">
        <v>0.99299999999999999</v>
      </c>
      <c r="J3633" s="224"/>
      <c r="K3633" s="20"/>
      <c r="L3633" s="209">
        <v>1.7330000000000001</v>
      </c>
      <c r="M3633" s="209">
        <v>0.82099999999999995</v>
      </c>
      <c r="N3633" s="209">
        <v>0.80300000000000005</v>
      </c>
      <c r="O3633" s="209">
        <v>0.85199999999999998</v>
      </c>
      <c r="P3633" s="209">
        <v>0.874</v>
      </c>
      <c r="Q3633" s="209">
        <v>1.129</v>
      </c>
      <c r="R3633" s="209">
        <v>0.46200000000000002</v>
      </c>
      <c r="S3633" s="209">
        <v>0.85</v>
      </c>
      <c r="T3633" s="209">
        <v>0.90400000000000003</v>
      </c>
      <c r="U3633" s="209">
        <v>0.878</v>
      </c>
      <c r="V3633" s="209">
        <v>0.92600000000000005</v>
      </c>
      <c r="W3633" s="209">
        <v>1.054</v>
      </c>
      <c r="X3633" s="20"/>
      <c r="Y3633" s="20"/>
      <c r="Z3633" s="20"/>
      <c r="AA3633" s="209">
        <v>4.1849999999999996</v>
      </c>
      <c r="AB3633" s="209">
        <v>1.048</v>
      </c>
      <c r="AC3633" s="209">
        <v>1.115</v>
      </c>
      <c r="AD3633" s="209">
        <v>1</v>
      </c>
      <c r="AE3633" s="209">
        <v>0.92</v>
      </c>
      <c r="AF3633" s="209">
        <v>1.0329999999999999</v>
      </c>
      <c r="AG3633" s="209">
        <v>1.022</v>
      </c>
      <c r="AH3633" s="209">
        <v>1.1659999999999999</v>
      </c>
      <c r="AI3633" s="209">
        <v>0.995</v>
      </c>
      <c r="AJ3633" s="209">
        <v>1.1970000000000001</v>
      </c>
      <c r="AK3633" s="209">
        <v>1.0609999999999999</v>
      </c>
      <c r="AL3633" s="20"/>
      <c r="AM3633" s="209">
        <v>1.248</v>
      </c>
      <c r="AN3633" s="209">
        <v>1</v>
      </c>
      <c r="AO3633" s="209">
        <v>1.484</v>
      </c>
      <c r="AP3633" s="209">
        <v>1.2010000000000001</v>
      </c>
      <c r="AQ3633" s="209">
        <v>1.137</v>
      </c>
      <c r="AR3633" s="209">
        <v>1.2490000000000001</v>
      </c>
      <c r="AS3633" s="209">
        <v>1.1659999999999999</v>
      </c>
      <c r="AT3633" s="209">
        <v>1.3280000000000001</v>
      </c>
      <c r="AU3633" s="20"/>
      <c r="AV3633" s="209">
        <v>1.1220000000000001</v>
      </c>
      <c r="AW3633" s="20"/>
      <c r="AX3633" s="209">
        <v>2.5150000000000001</v>
      </c>
      <c r="AY3633" s="20"/>
      <c r="AZ3633" s="209">
        <v>1</v>
      </c>
      <c r="BA3633" s="209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208">
        <v>1.0209999999999999</v>
      </c>
      <c r="G3634" s="208">
        <v>1.0649999999999999</v>
      </c>
      <c r="H3634" s="208">
        <v>0.745</v>
      </c>
      <c r="I3634" s="221">
        <v>0.99299999999999999</v>
      </c>
      <c r="J3634" s="221"/>
      <c r="K3634" s="24"/>
      <c r="L3634" s="208">
        <v>1.7330000000000001</v>
      </c>
      <c r="M3634" s="208">
        <v>0.82099999999999995</v>
      </c>
      <c r="N3634" s="208">
        <v>0.80300000000000005</v>
      </c>
      <c r="O3634" s="208">
        <v>0.85199999999999998</v>
      </c>
      <c r="P3634" s="208">
        <v>0.874</v>
      </c>
      <c r="Q3634" s="208">
        <v>1.129</v>
      </c>
      <c r="R3634" s="208">
        <v>0.46200000000000002</v>
      </c>
      <c r="S3634" s="208">
        <v>0.85</v>
      </c>
      <c r="T3634" s="208">
        <v>0.90400000000000003</v>
      </c>
      <c r="U3634" s="208">
        <v>0.878</v>
      </c>
      <c r="V3634" s="208">
        <v>0.92600000000000005</v>
      </c>
      <c r="W3634" s="208">
        <v>1.054</v>
      </c>
      <c r="X3634" s="24"/>
      <c r="Y3634" s="24"/>
      <c r="Z3634" s="24"/>
      <c r="AA3634" s="208">
        <v>4.1849999999999996</v>
      </c>
      <c r="AB3634" s="208">
        <v>1.048</v>
      </c>
      <c r="AC3634" s="208">
        <v>1.115</v>
      </c>
      <c r="AD3634" s="208">
        <v>1</v>
      </c>
      <c r="AE3634" s="208">
        <v>0.92</v>
      </c>
      <c r="AF3634" s="208">
        <v>1.0329999999999999</v>
      </c>
      <c r="AG3634" s="208">
        <v>1.022</v>
      </c>
      <c r="AH3634" s="208">
        <v>1.1659999999999999</v>
      </c>
      <c r="AI3634" s="208">
        <v>0.995</v>
      </c>
      <c r="AJ3634" s="208">
        <v>1.1970000000000001</v>
      </c>
      <c r="AK3634" s="208">
        <v>1.0609999999999999</v>
      </c>
      <c r="AL3634" s="24"/>
      <c r="AM3634" s="208">
        <v>1.248</v>
      </c>
      <c r="AN3634" s="208">
        <v>1</v>
      </c>
      <c r="AO3634" s="208">
        <v>1.484</v>
      </c>
      <c r="AP3634" s="208">
        <v>1.2010000000000001</v>
      </c>
      <c r="AQ3634" s="208">
        <v>1.137</v>
      </c>
      <c r="AR3634" s="208">
        <v>1.2490000000000001</v>
      </c>
      <c r="AS3634" s="208">
        <v>1.1659999999999999</v>
      </c>
      <c r="AT3634" s="208">
        <v>1.3280000000000001</v>
      </c>
      <c r="AU3634" s="24"/>
      <c r="AV3634" s="208">
        <v>1.1220000000000001</v>
      </c>
      <c r="AW3634" s="24"/>
      <c r="AX3634" s="208">
        <v>2.5150000000000001</v>
      </c>
      <c r="AY3634" s="24"/>
      <c r="AZ3634" s="208">
        <v>1</v>
      </c>
      <c r="BA3634" s="208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9">
        <v>1.823</v>
      </c>
      <c r="S3635" s="209">
        <v>1.431</v>
      </c>
      <c r="T3635" s="209">
        <v>1.655</v>
      </c>
      <c r="U3635" s="209">
        <v>1.526</v>
      </c>
      <c r="V3635" s="209">
        <v>1.3480000000000001</v>
      </c>
      <c r="W3635" s="209">
        <v>0.33600000000000002</v>
      </c>
      <c r="X3635" s="20"/>
      <c r="Y3635" s="20"/>
      <c r="Z3635" s="20"/>
      <c r="AA3635" s="20"/>
      <c r="AB3635" s="209">
        <v>2.4809999999999999</v>
      </c>
      <c r="AC3635" s="209">
        <v>1.766</v>
      </c>
      <c r="AD3635" s="209">
        <v>2.6</v>
      </c>
      <c r="AE3635" s="20"/>
      <c r="AF3635" s="209">
        <v>5.3460000000000001</v>
      </c>
      <c r="AG3635" s="209">
        <v>1.7110000000000001</v>
      </c>
      <c r="AH3635" s="209">
        <v>0.7</v>
      </c>
      <c r="AI3635" s="20"/>
      <c r="AJ3635" s="20"/>
      <c r="AK3635" s="20"/>
      <c r="AL3635" s="20"/>
      <c r="AM3635" s="20"/>
      <c r="AN3635" s="209">
        <v>1</v>
      </c>
      <c r="AO3635" s="209">
        <v>2</v>
      </c>
      <c r="AP3635" s="209">
        <v>3.0230000000000001</v>
      </c>
      <c r="AQ3635" s="209">
        <v>3</v>
      </c>
      <c r="AR3635" s="20"/>
      <c r="AS3635" s="209">
        <v>3.9889999999999999</v>
      </c>
      <c r="AT3635" s="209">
        <v>1.0860000000000001</v>
      </c>
      <c r="AU3635" s="209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08">
        <v>1.823</v>
      </c>
      <c r="S3636" s="208">
        <v>1.431</v>
      </c>
      <c r="T3636" s="208">
        <v>1.655</v>
      </c>
      <c r="U3636" s="208">
        <v>1.526</v>
      </c>
      <c r="V3636" s="208">
        <v>1.3480000000000001</v>
      </c>
      <c r="W3636" s="208">
        <v>0.33600000000000002</v>
      </c>
      <c r="X3636" s="24"/>
      <c r="Y3636" s="24"/>
      <c r="Z3636" s="24"/>
      <c r="AA3636" s="24"/>
      <c r="AB3636" s="208">
        <v>2.4809999999999999</v>
      </c>
      <c r="AC3636" s="208">
        <v>1.766</v>
      </c>
      <c r="AD3636" s="208">
        <v>2.6</v>
      </c>
      <c r="AE3636" s="24"/>
      <c r="AF3636" s="208">
        <v>5.3460000000000001</v>
      </c>
      <c r="AG3636" s="208">
        <v>1.7110000000000001</v>
      </c>
      <c r="AH3636" s="208">
        <v>0.7</v>
      </c>
      <c r="AI3636" s="24"/>
      <c r="AJ3636" s="24"/>
      <c r="AK3636" s="24"/>
      <c r="AL3636" s="24"/>
      <c r="AM3636" s="24"/>
      <c r="AN3636" s="208">
        <v>1</v>
      </c>
      <c r="AO3636" s="208">
        <v>2</v>
      </c>
      <c r="AP3636" s="208">
        <v>3.0230000000000001</v>
      </c>
      <c r="AQ3636" s="208">
        <v>3</v>
      </c>
      <c r="AR3636" s="24"/>
      <c r="AS3636" s="208">
        <v>3.9889999999999999</v>
      </c>
      <c r="AT3636" s="208">
        <v>1.0860000000000001</v>
      </c>
      <c r="AU3636" s="208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9">
        <v>3</v>
      </c>
      <c r="S3637" s="209">
        <v>1.6</v>
      </c>
      <c r="T3637" s="20"/>
      <c r="U3637" s="20"/>
      <c r="V3637" s="209">
        <v>2.5</v>
      </c>
      <c r="W3637" s="20"/>
      <c r="X3637" s="20"/>
      <c r="Y3637" s="20"/>
      <c r="Z3637" s="20"/>
      <c r="AA3637" s="20"/>
      <c r="AB3637" s="209">
        <v>0.5</v>
      </c>
      <c r="AC3637" s="209">
        <v>1</v>
      </c>
      <c r="AD3637" s="209">
        <v>0.8</v>
      </c>
      <c r="AE3637" s="209">
        <v>1.3</v>
      </c>
      <c r="AF3637" s="209">
        <v>1.1000000000000001</v>
      </c>
      <c r="AG3637" s="209">
        <v>0.6</v>
      </c>
      <c r="AH3637" s="209">
        <v>0.4</v>
      </c>
      <c r="AI3637" s="20"/>
      <c r="AJ3637" s="20"/>
      <c r="AK3637" s="20"/>
      <c r="AL3637" s="20"/>
      <c r="AM3637" s="20"/>
      <c r="AN3637" s="209">
        <v>0.5</v>
      </c>
      <c r="AO3637" s="209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08">
        <v>3</v>
      </c>
      <c r="S3638" s="208">
        <v>1.6</v>
      </c>
      <c r="T3638" s="24"/>
      <c r="U3638" s="24"/>
      <c r="V3638" s="208">
        <v>2.5</v>
      </c>
      <c r="W3638" s="24"/>
      <c r="X3638" s="24"/>
      <c r="Y3638" s="24"/>
      <c r="Z3638" s="24"/>
      <c r="AA3638" s="24"/>
      <c r="AB3638" s="208">
        <v>0.5</v>
      </c>
      <c r="AC3638" s="208">
        <v>1</v>
      </c>
      <c r="AD3638" s="208">
        <v>0.8</v>
      </c>
      <c r="AE3638" s="208">
        <v>1.3</v>
      </c>
      <c r="AF3638" s="208">
        <v>1.1000000000000001</v>
      </c>
      <c r="AG3638" s="208">
        <v>0.6</v>
      </c>
      <c r="AH3638" s="208">
        <v>0.4</v>
      </c>
      <c r="AI3638" s="24"/>
      <c r="AJ3638" s="24"/>
      <c r="AK3638" s="24"/>
      <c r="AL3638" s="24"/>
      <c r="AM3638" s="24"/>
      <c r="AN3638" s="208">
        <v>0.5</v>
      </c>
      <c r="AO3638" s="208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209">
        <v>4.2590000000000003</v>
      </c>
      <c r="G3639" s="209">
        <v>3.3290000000000002</v>
      </c>
      <c r="H3639" s="209">
        <v>2.2999999999999998</v>
      </c>
      <c r="I3639" s="224">
        <v>1.907</v>
      </c>
      <c r="J3639" s="224"/>
      <c r="K3639" s="209">
        <v>0.443</v>
      </c>
      <c r="L3639" s="20"/>
      <c r="M3639" s="20"/>
      <c r="N3639" s="20"/>
      <c r="O3639" s="209">
        <v>0.23599999999999999</v>
      </c>
      <c r="P3639" s="209">
        <v>1.8360000000000001</v>
      </c>
      <c r="Q3639" s="209">
        <v>2.5579999999999998</v>
      </c>
      <c r="R3639" s="209">
        <v>3.4359999999999999</v>
      </c>
      <c r="S3639" s="209">
        <v>3.6459999999999999</v>
      </c>
      <c r="T3639" s="209">
        <v>3.94</v>
      </c>
      <c r="U3639" s="209">
        <v>2.2029999999999998</v>
      </c>
      <c r="V3639" s="209">
        <v>1.21</v>
      </c>
      <c r="W3639" s="20"/>
      <c r="X3639" s="20"/>
      <c r="Y3639" s="20"/>
      <c r="Z3639" s="20"/>
      <c r="AA3639" s="20"/>
      <c r="AB3639" s="209">
        <v>1.6479999999999999</v>
      </c>
      <c r="AC3639" s="209">
        <v>2.5569999999999999</v>
      </c>
      <c r="AD3639" s="209">
        <v>3.754</v>
      </c>
      <c r="AE3639" s="209">
        <v>3.512</v>
      </c>
      <c r="AF3639" s="209">
        <v>3.3639999999999999</v>
      </c>
      <c r="AG3639" s="209">
        <v>1.8089999999999999</v>
      </c>
      <c r="AH3639" s="209">
        <v>1.0149999999999999</v>
      </c>
      <c r="AI3639" s="209">
        <v>0.53200000000000003</v>
      </c>
      <c r="AJ3639" s="20"/>
      <c r="AK3639" s="20"/>
      <c r="AL3639" s="20"/>
      <c r="AM3639" s="209">
        <v>0.153</v>
      </c>
      <c r="AN3639" s="209">
        <v>1.3340000000000001</v>
      </c>
      <c r="AO3639" s="209">
        <v>3.0089999999999999</v>
      </c>
      <c r="AP3639" s="209">
        <v>3.5840000000000001</v>
      </c>
      <c r="AQ3639" s="209">
        <v>4.1059999999999999</v>
      </c>
      <c r="AR3639" s="209">
        <v>3.6259999999999999</v>
      </c>
      <c r="AS3639" s="209">
        <v>2.1669999999999998</v>
      </c>
      <c r="AT3639" s="209">
        <v>1.2869999999999999</v>
      </c>
      <c r="AU3639" s="209">
        <v>0.46300000000000002</v>
      </c>
      <c r="AV3639" s="20"/>
      <c r="AW3639" s="20"/>
      <c r="AX3639" s="20"/>
      <c r="AY3639" s="209">
        <v>0.252</v>
      </c>
      <c r="AZ3639" s="209">
        <v>0.90300000000000002</v>
      </c>
      <c r="BA3639" s="209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208">
        <v>4.2590000000000003</v>
      </c>
      <c r="G3640" s="208">
        <v>3.3290000000000002</v>
      </c>
      <c r="H3640" s="208">
        <v>2.2999999999999998</v>
      </c>
      <c r="I3640" s="221">
        <v>1.907</v>
      </c>
      <c r="J3640" s="221"/>
      <c r="K3640" s="208">
        <v>0.443</v>
      </c>
      <c r="L3640" s="24"/>
      <c r="M3640" s="24"/>
      <c r="N3640" s="24"/>
      <c r="O3640" s="208">
        <v>0.23599999999999999</v>
      </c>
      <c r="P3640" s="208">
        <v>1.8360000000000001</v>
      </c>
      <c r="Q3640" s="208">
        <v>2.5579999999999998</v>
      </c>
      <c r="R3640" s="208">
        <v>3.4359999999999999</v>
      </c>
      <c r="S3640" s="208">
        <v>3.6459999999999999</v>
      </c>
      <c r="T3640" s="208">
        <v>3.94</v>
      </c>
      <c r="U3640" s="208">
        <v>2.2029999999999998</v>
      </c>
      <c r="V3640" s="208">
        <v>1.21</v>
      </c>
      <c r="W3640" s="24"/>
      <c r="X3640" s="24"/>
      <c r="Y3640" s="24"/>
      <c r="Z3640" s="24"/>
      <c r="AA3640" s="24"/>
      <c r="AB3640" s="208">
        <v>1.6479999999999999</v>
      </c>
      <c r="AC3640" s="208">
        <v>2.5569999999999999</v>
      </c>
      <c r="AD3640" s="208">
        <v>3.754</v>
      </c>
      <c r="AE3640" s="208">
        <v>3.512</v>
      </c>
      <c r="AF3640" s="208">
        <v>3.3639999999999999</v>
      </c>
      <c r="AG3640" s="208">
        <v>1.8089999999999999</v>
      </c>
      <c r="AH3640" s="208">
        <v>1.0149999999999999</v>
      </c>
      <c r="AI3640" s="208">
        <v>0.53200000000000003</v>
      </c>
      <c r="AJ3640" s="24"/>
      <c r="AK3640" s="24"/>
      <c r="AL3640" s="24"/>
      <c r="AM3640" s="208">
        <v>0.153</v>
      </c>
      <c r="AN3640" s="208">
        <v>1.3340000000000001</v>
      </c>
      <c r="AO3640" s="208">
        <v>3.0089999999999999</v>
      </c>
      <c r="AP3640" s="208">
        <v>3.5840000000000001</v>
      </c>
      <c r="AQ3640" s="208">
        <v>4.1059999999999999</v>
      </c>
      <c r="AR3640" s="208">
        <v>3.6259999999999999</v>
      </c>
      <c r="AS3640" s="208">
        <v>2.1669999999999998</v>
      </c>
      <c r="AT3640" s="208">
        <v>1.2869999999999999</v>
      </c>
      <c r="AU3640" s="208">
        <v>0.46300000000000002</v>
      </c>
      <c r="AV3640" s="24"/>
      <c r="AW3640" s="24"/>
      <c r="AX3640" s="24"/>
      <c r="AY3640" s="208">
        <v>0.252</v>
      </c>
      <c r="AZ3640" s="208">
        <v>0.90300000000000002</v>
      </c>
      <c r="BA3640" s="208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9">
        <v>14.589</v>
      </c>
      <c r="AC3641" s="209">
        <v>36.43</v>
      </c>
      <c r="AD3641" s="209">
        <v>10.117000000000001</v>
      </c>
      <c r="AE3641" s="209">
        <v>10.488</v>
      </c>
      <c r="AF3641" s="209">
        <v>43.12</v>
      </c>
      <c r="AG3641" s="209">
        <v>17.149000000000001</v>
      </c>
      <c r="AH3641" s="209">
        <v>6.8259999999999996</v>
      </c>
      <c r="AI3641" s="209">
        <v>7.9690000000000003</v>
      </c>
      <c r="AJ3641" s="209">
        <v>6.3949999999999996</v>
      </c>
      <c r="AK3641" s="209">
        <v>9.8529999999999998</v>
      </c>
      <c r="AL3641" s="209">
        <v>10.117000000000001</v>
      </c>
      <c r="AM3641" s="209">
        <v>6.1050000000000004</v>
      </c>
      <c r="AN3641" s="209">
        <v>8.3490000000000002</v>
      </c>
      <c r="AO3641" s="209">
        <v>14.458</v>
      </c>
      <c r="AP3641" s="209">
        <v>11.708</v>
      </c>
      <c r="AQ3641" s="209">
        <v>18.780999999999999</v>
      </c>
      <c r="AR3641" s="209">
        <v>14.978999999999999</v>
      </c>
      <c r="AS3641" s="209">
        <v>17.094999999999999</v>
      </c>
      <c r="AT3641" s="209">
        <v>11.593999999999999</v>
      </c>
      <c r="AU3641" s="209">
        <v>17.253</v>
      </c>
      <c r="AV3641" s="209">
        <v>7.9459999999999997</v>
      </c>
      <c r="AW3641" s="209">
        <v>13.423999999999999</v>
      </c>
      <c r="AX3641" s="209">
        <v>4.3710000000000004</v>
      </c>
      <c r="AY3641" s="209">
        <v>4.8220000000000001</v>
      </c>
      <c r="AZ3641" s="209">
        <v>8.548</v>
      </c>
      <c r="BA3641" s="209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08">
        <v>14.589</v>
      </c>
      <c r="AC3642" s="208">
        <v>36.43</v>
      </c>
      <c r="AD3642" s="208">
        <v>10.117000000000001</v>
      </c>
      <c r="AE3642" s="208">
        <v>10.488</v>
      </c>
      <c r="AF3642" s="208">
        <v>43.12</v>
      </c>
      <c r="AG3642" s="208">
        <v>17.149000000000001</v>
      </c>
      <c r="AH3642" s="208">
        <v>6.8259999999999996</v>
      </c>
      <c r="AI3642" s="208">
        <v>7.9690000000000003</v>
      </c>
      <c r="AJ3642" s="208">
        <v>6.3949999999999996</v>
      </c>
      <c r="AK3642" s="208">
        <v>9.8529999999999998</v>
      </c>
      <c r="AL3642" s="208">
        <v>10.117000000000001</v>
      </c>
      <c r="AM3642" s="208">
        <v>6.1050000000000004</v>
      </c>
      <c r="AN3642" s="208">
        <v>8.3490000000000002</v>
      </c>
      <c r="AO3642" s="208">
        <v>14.458</v>
      </c>
      <c r="AP3642" s="208">
        <v>11.708</v>
      </c>
      <c r="AQ3642" s="208">
        <v>18.780999999999999</v>
      </c>
      <c r="AR3642" s="208">
        <v>14.978999999999999</v>
      </c>
      <c r="AS3642" s="208">
        <v>17.094999999999999</v>
      </c>
      <c r="AT3642" s="208">
        <v>11.593999999999999</v>
      </c>
      <c r="AU3642" s="208">
        <v>17.253</v>
      </c>
      <c r="AV3642" s="208">
        <v>7.9459999999999997</v>
      </c>
      <c r="AW3642" s="208">
        <v>13.423999999999999</v>
      </c>
      <c r="AX3642" s="208">
        <v>4.3710000000000004</v>
      </c>
      <c r="AY3642" s="208">
        <v>4.8220000000000001</v>
      </c>
      <c r="AZ3642" s="208">
        <v>8.548</v>
      </c>
      <c r="BA3642" s="208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9">
        <v>11.563000000000001</v>
      </c>
      <c r="X3643" s="20"/>
      <c r="Y3643" s="20"/>
      <c r="Z3643" s="20"/>
      <c r="AA3643" s="20"/>
      <c r="AB3643" s="209">
        <v>18.393999999999998</v>
      </c>
      <c r="AC3643" s="209">
        <v>26.021000000000001</v>
      </c>
      <c r="AD3643" s="209">
        <v>30.853999999999999</v>
      </c>
      <c r="AE3643" s="209">
        <v>54.527999999999999</v>
      </c>
      <c r="AF3643" s="209">
        <v>45.94</v>
      </c>
      <c r="AG3643" s="209">
        <v>42.994</v>
      </c>
      <c r="AH3643" s="209">
        <v>34.341999999999999</v>
      </c>
      <c r="AI3643" s="209">
        <v>33.625</v>
      </c>
      <c r="AJ3643" s="209">
        <v>13.23</v>
      </c>
      <c r="AK3643" s="20"/>
      <c r="AL3643" s="20"/>
      <c r="AM3643" s="209">
        <v>12.259</v>
      </c>
      <c r="AN3643" s="209">
        <v>23.745000000000001</v>
      </c>
      <c r="AO3643" s="209">
        <v>37.619999999999997</v>
      </c>
      <c r="AP3643" s="209">
        <v>27.062000000000001</v>
      </c>
      <c r="AQ3643" s="209">
        <v>43.481999999999999</v>
      </c>
      <c r="AR3643" s="209">
        <v>39.386000000000003</v>
      </c>
      <c r="AS3643" s="209">
        <v>38.290999999999997</v>
      </c>
      <c r="AT3643" s="209">
        <v>18.317</v>
      </c>
      <c r="AU3643" s="209">
        <v>15.885</v>
      </c>
      <c r="AV3643" s="209">
        <v>1.7470000000000001</v>
      </c>
      <c r="AW3643" s="209">
        <v>0.57599999999999996</v>
      </c>
      <c r="AX3643" s="209">
        <v>3.9E-2</v>
      </c>
      <c r="AY3643" s="209">
        <v>9.9640000000000004</v>
      </c>
      <c r="AZ3643" s="209">
        <v>24.579000000000001</v>
      </c>
      <c r="BA3643" s="209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08">
        <v>11.563000000000001</v>
      </c>
      <c r="X3644" s="24"/>
      <c r="Y3644" s="24"/>
      <c r="Z3644" s="24"/>
      <c r="AA3644" s="24"/>
      <c r="AB3644" s="208">
        <v>18.393999999999998</v>
      </c>
      <c r="AC3644" s="208">
        <v>26.021000000000001</v>
      </c>
      <c r="AD3644" s="208">
        <v>30.853999999999999</v>
      </c>
      <c r="AE3644" s="208">
        <v>32.951999999999998</v>
      </c>
      <c r="AF3644" s="208">
        <v>26.452000000000002</v>
      </c>
      <c r="AG3644" s="208">
        <v>21.417999999999999</v>
      </c>
      <c r="AH3644" s="208">
        <v>13.462</v>
      </c>
      <c r="AI3644" s="208">
        <v>12.048999999999999</v>
      </c>
      <c r="AJ3644" s="24"/>
      <c r="AK3644" s="24"/>
      <c r="AL3644" s="24"/>
      <c r="AM3644" s="208">
        <v>6.7549999999999999</v>
      </c>
      <c r="AN3644" s="208">
        <v>14.71</v>
      </c>
      <c r="AO3644" s="208">
        <v>24.83</v>
      </c>
      <c r="AP3644" s="208">
        <v>24.311</v>
      </c>
      <c r="AQ3644" s="208">
        <v>31.315999999999999</v>
      </c>
      <c r="AR3644" s="208">
        <v>24.5</v>
      </c>
      <c r="AS3644" s="208">
        <v>24.484000000000002</v>
      </c>
      <c r="AT3644" s="208">
        <v>10.318</v>
      </c>
      <c r="AU3644" s="208">
        <v>11.241</v>
      </c>
      <c r="AV3644" s="24"/>
      <c r="AW3644" s="24"/>
      <c r="AX3644" s="24"/>
      <c r="AY3644" s="208">
        <v>9.9640000000000004</v>
      </c>
      <c r="AZ3644" s="208">
        <v>13.445</v>
      </c>
      <c r="BA3644" s="208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08">
        <v>21.576000000000001</v>
      </c>
      <c r="AF3645" s="208">
        <v>19.488</v>
      </c>
      <c r="AG3645" s="208">
        <v>21.576000000000001</v>
      </c>
      <c r="AH3645" s="208">
        <v>20.88</v>
      </c>
      <c r="AI3645" s="208">
        <v>21.576000000000001</v>
      </c>
      <c r="AJ3645" s="208">
        <v>13.23</v>
      </c>
      <c r="AK3645" s="24"/>
      <c r="AL3645" s="24"/>
      <c r="AM3645" s="208">
        <v>5.5039999999999996</v>
      </c>
      <c r="AN3645" s="208">
        <v>9.0350000000000001</v>
      </c>
      <c r="AO3645" s="208">
        <v>12.79</v>
      </c>
      <c r="AP3645" s="208">
        <v>2.7509999999999999</v>
      </c>
      <c r="AQ3645" s="208">
        <v>12.166</v>
      </c>
      <c r="AR3645" s="208">
        <v>14.885999999999999</v>
      </c>
      <c r="AS3645" s="208">
        <v>13.807</v>
      </c>
      <c r="AT3645" s="208">
        <v>7.9989999999999997</v>
      </c>
      <c r="AU3645" s="208">
        <v>4.6440000000000001</v>
      </c>
      <c r="AV3645" s="208">
        <v>1.7470000000000001</v>
      </c>
      <c r="AW3645" s="208">
        <v>0.57599999999999996</v>
      </c>
      <c r="AX3645" s="208">
        <v>3.9E-2</v>
      </c>
      <c r="AY3645" s="24"/>
      <c r="AZ3645" s="208">
        <v>11.134</v>
      </c>
      <c r="BA3645" s="208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209">
        <v>33.442</v>
      </c>
      <c r="G3646" s="209">
        <v>21.3</v>
      </c>
      <c r="H3646" s="209">
        <v>19.234000000000002</v>
      </c>
      <c r="I3646" s="224">
        <v>22.213999999999999</v>
      </c>
      <c r="J3646" s="224"/>
      <c r="K3646" s="20"/>
      <c r="L3646" s="20"/>
      <c r="M3646" s="20"/>
      <c r="N3646" s="20"/>
      <c r="O3646" s="20"/>
      <c r="P3646" s="209">
        <v>15.472</v>
      </c>
      <c r="Q3646" s="209">
        <v>32.520000000000003</v>
      </c>
      <c r="R3646" s="209">
        <v>35.411999999999999</v>
      </c>
      <c r="S3646" s="209">
        <v>40.787999999999997</v>
      </c>
      <c r="T3646" s="209">
        <v>34.396000000000001</v>
      </c>
      <c r="U3646" s="209">
        <v>17.353999999999999</v>
      </c>
      <c r="V3646" s="209">
        <v>12.172000000000001</v>
      </c>
      <c r="W3646" s="209">
        <v>3.75</v>
      </c>
      <c r="X3646" s="20"/>
      <c r="Y3646" s="20"/>
      <c r="Z3646" s="20"/>
      <c r="AA3646" s="20"/>
      <c r="AB3646" s="209">
        <v>4</v>
      </c>
      <c r="AC3646" s="209">
        <v>39.939</v>
      </c>
      <c r="AD3646" s="209">
        <v>9.57</v>
      </c>
      <c r="AE3646" s="209">
        <v>4.0759999999999996</v>
      </c>
      <c r="AF3646" s="209">
        <v>3.5110000000000001</v>
      </c>
      <c r="AG3646" s="209">
        <v>3</v>
      </c>
      <c r="AH3646" s="209">
        <v>77.069999999999993</v>
      </c>
      <c r="AI3646" s="209">
        <v>10.831</v>
      </c>
      <c r="AJ3646" s="20"/>
      <c r="AK3646" s="20"/>
      <c r="AL3646" s="20"/>
      <c r="AM3646" s="20"/>
      <c r="AN3646" s="209">
        <v>15.472</v>
      </c>
      <c r="AO3646" s="209">
        <v>29.407</v>
      </c>
      <c r="AP3646" s="209">
        <v>31.971</v>
      </c>
      <c r="AQ3646" s="209">
        <v>35.777000000000001</v>
      </c>
      <c r="AR3646" s="209">
        <v>26.291</v>
      </c>
      <c r="AS3646" s="209">
        <v>18.728999999999999</v>
      </c>
      <c r="AT3646" s="209">
        <v>17.295000000000002</v>
      </c>
      <c r="AU3646" s="209">
        <v>5</v>
      </c>
      <c r="AV3646" s="20"/>
      <c r="AW3646" s="20"/>
      <c r="AX3646" s="20"/>
      <c r="AY3646" s="20"/>
      <c r="AZ3646" s="209">
        <v>15.472</v>
      </c>
      <c r="BA3646" s="209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208">
        <v>33.442</v>
      </c>
      <c r="G3647" s="208">
        <v>21.3</v>
      </c>
      <c r="H3647" s="208">
        <v>19.234000000000002</v>
      </c>
      <c r="I3647" s="221">
        <v>22.213999999999999</v>
      </c>
      <c r="J3647" s="221"/>
      <c r="K3647" s="24"/>
      <c r="L3647" s="24"/>
      <c r="M3647" s="24"/>
      <c r="N3647" s="24"/>
      <c r="O3647" s="24"/>
      <c r="P3647" s="208">
        <v>15.472</v>
      </c>
      <c r="Q3647" s="208">
        <v>32.520000000000003</v>
      </c>
      <c r="R3647" s="208">
        <v>35.411999999999999</v>
      </c>
      <c r="S3647" s="208">
        <v>40.787999999999997</v>
      </c>
      <c r="T3647" s="208">
        <v>34.396000000000001</v>
      </c>
      <c r="U3647" s="208">
        <v>17.353999999999999</v>
      </c>
      <c r="V3647" s="208">
        <v>12.172000000000001</v>
      </c>
      <c r="W3647" s="208">
        <v>3.75</v>
      </c>
      <c r="X3647" s="24"/>
      <c r="Y3647" s="24"/>
      <c r="Z3647" s="24"/>
      <c r="AA3647" s="24"/>
      <c r="AB3647" s="208">
        <v>4</v>
      </c>
      <c r="AC3647" s="208">
        <v>39.939</v>
      </c>
      <c r="AD3647" s="208">
        <v>9.57</v>
      </c>
      <c r="AE3647" s="208">
        <v>4.0759999999999996</v>
      </c>
      <c r="AF3647" s="208">
        <v>3.5110000000000001</v>
      </c>
      <c r="AG3647" s="208">
        <v>3</v>
      </c>
      <c r="AH3647" s="208">
        <v>77.069999999999993</v>
      </c>
      <c r="AI3647" s="208">
        <v>10.831</v>
      </c>
      <c r="AJ3647" s="24"/>
      <c r="AK3647" s="24"/>
      <c r="AL3647" s="24"/>
      <c r="AM3647" s="24"/>
      <c r="AN3647" s="208">
        <v>15.472</v>
      </c>
      <c r="AO3647" s="208">
        <v>29.407</v>
      </c>
      <c r="AP3647" s="208">
        <v>31.971</v>
      </c>
      <c r="AQ3647" s="208">
        <v>35.777000000000001</v>
      </c>
      <c r="AR3647" s="208">
        <v>26.291</v>
      </c>
      <c r="AS3647" s="208">
        <v>18.728999999999999</v>
      </c>
      <c r="AT3647" s="208">
        <v>17.295000000000002</v>
      </c>
      <c r="AU3647" s="208">
        <v>5</v>
      </c>
      <c r="AV3647" s="24"/>
      <c r="AW3647" s="24"/>
      <c r="AX3647" s="24"/>
      <c r="AY3647" s="24"/>
      <c r="AZ3647" s="208">
        <v>15.472</v>
      </c>
      <c r="BA3647" s="208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209">
        <v>46.524000000000001</v>
      </c>
      <c r="G3648" s="209">
        <v>34.537999999999997</v>
      </c>
      <c r="H3648" s="209">
        <v>30.468</v>
      </c>
      <c r="I3648" s="224">
        <v>25.3</v>
      </c>
      <c r="J3648" s="224"/>
      <c r="K3648" s="209">
        <v>12.548999999999999</v>
      </c>
      <c r="L3648" s="209">
        <v>1.794</v>
      </c>
      <c r="M3648" s="20"/>
      <c r="N3648" s="209">
        <v>2.6909999999999998</v>
      </c>
      <c r="O3648" s="209">
        <v>16.081</v>
      </c>
      <c r="P3648" s="209">
        <v>28.024999999999999</v>
      </c>
      <c r="Q3648" s="209">
        <v>30.309000000000001</v>
      </c>
      <c r="R3648" s="209">
        <v>61.32</v>
      </c>
      <c r="S3648" s="209">
        <v>160.358</v>
      </c>
      <c r="T3648" s="209">
        <v>-74.507999999999996</v>
      </c>
      <c r="U3648" s="209">
        <v>38.531999999999996</v>
      </c>
      <c r="V3648" s="209">
        <v>34.146000000000001</v>
      </c>
      <c r="W3648" s="209">
        <v>11.613</v>
      </c>
      <c r="X3648" s="209">
        <v>2.0110000000000001</v>
      </c>
      <c r="Y3648" s="209">
        <v>2.3980000000000001</v>
      </c>
      <c r="Z3648" s="209">
        <v>1.6970000000000001</v>
      </c>
      <c r="AA3648" s="209">
        <v>14.547000000000001</v>
      </c>
      <c r="AB3648" s="209">
        <v>26.975999999999999</v>
      </c>
      <c r="AC3648" s="209">
        <v>45.112000000000002</v>
      </c>
      <c r="AD3648" s="209">
        <v>56.039000000000001</v>
      </c>
      <c r="AE3648" s="209">
        <v>51.523000000000003</v>
      </c>
      <c r="AF3648" s="209">
        <v>31.867000000000001</v>
      </c>
      <c r="AG3648" s="209">
        <v>35.136000000000003</v>
      </c>
      <c r="AH3648" s="209">
        <v>22.611999999999998</v>
      </c>
      <c r="AI3648" s="209">
        <v>15.227</v>
      </c>
      <c r="AJ3648" s="209">
        <v>1.129</v>
      </c>
      <c r="AK3648" s="209">
        <v>1.387</v>
      </c>
      <c r="AL3648" s="209">
        <v>0.86599999999999999</v>
      </c>
      <c r="AM3648" s="209">
        <v>13.028</v>
      </c>
      <c r="AN3648" s="209">
        <v>24.439</v>
      </c>
      <c r="AO3648" s="209">
        <v>51.841999999999999</v>
      </c>
      <c r="AP3648" s="209">
        <v>34.040999999999997</v>
      </c>
      <c r="AQ3648" s="209">
        <v>58.712000000000003</v>
      </c>
      <c r="AR3648" s="209">
        <v>40.122999999999998</v>
      </c>
      <c r="AS3648" s="209">
        <v>42.23</v>
      </c>
      <c r="AT3648" s="209">
        <v>28.768000000000001</v>
      </c>
      <c r="AU3648" s="209">
        <v>12.917</v>
      </c>
      <c r="AV3648" s="209">
        <v>1.3640000000000001</v>
      </c>
      <c r="AW3648" s="209">
        <v>1.405</v>
      </c>
      <c r="AX3648" s="209">
        <v>1.1599999999999999</v>
      </c>
      <c r="AY3648" s="209">
        <v>14.589</v>
      </c>
      <c r="AZ3648" s="209">
        <v>23.623999999999999</v>
      </c>
      <c r="BA3648" s="209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208">
        <v>22.608000000000001</v>
      </c>
      <c r="G3649" s="208">
        <v>17.667999999999999</v>
      </c>
      <c r="H3649" s="208">
        <v>14.93</v>
      </c>
      <c r="I3649" s="221">
        <v>11.148999999999999</v>
      </c>
      <c r="J3649" s="221"/>
      <c r="K3649" s="208">
        <v>5.6970000000000001</v>
      </c>
      <c r="L3649" s="24"/>
      <c r="M3649" s="24"/>
      <c r="N3649" s="24"/>
      <c r="O3649" s="208">
        <v>6.3639999999999999</v>
      </c>
      <c r="P3649" s="208">
        <v>12.085000000000001</v>
      </c>
      <c r="Q3649" s="208">
        <v>14.202999999999999</v>
      </c>
      <c r="R3649" s="208">
        <v>44.6</v>
      </c>
      <c r="S3649" s="208">
        <v>91.757999999999996</v>
      </c>
      <c r="T3649" s="208">
        <v>-63.292000000000002</v>
      </c>
      <c r="U3649" s="208">
        <v>18.707999999999998</v>
      </c>
      <c r="V3649" s="208">
        <v>22.276</v>
      </c>
      <c r="W3649" s="208">
        <v>4.6420000000000003</v>
      </c>
      <c r="X3649" s="24"/>
      <c r="Y3649" s="24"/>
      <c r="Z3649" s="24"/>
      <c r="AA3649" s="208">
        <v>5.4059999999999997</v>
      </c>
      <c r="AB3649" s="208">
        <v>11.476000000000001</v>
      </c>
      <c r="AC3649" s="208">
        <v>22.904</v>
      </c>
      <c r="AD3649" s="208">
        <v>27.64</v>
      </c>
      <c r="AE3649" s="208">
        <v>24.872</v>
      </c>
      <c r="AF3649" s="208">
        <v>15.628</v>
      </c>
      <c r="AG3649" s="208">
        <v>17.544</v>
      </c>
      <c r="AH3649" s="208">
        <v>10.988</v>
      </c>
      <c r="AI3649" s="208">
        <v>7.8609999999999998</v>
      </c>
      <c r="AJ3649" s="24"/>
      <c r="AK3649" s="24"/>
      <c r="AL3649" s="24"/>
      <c r="AM3649" s="208">
        <v>5.2560000000000002</v>
      </c>
      <c r="AN3649" s="208">
        <v>14.465999999999999</v>
      </c>
      <c r="AO3649" s="208">
        <v>23.562999999999999</v>
      </c>
      <c r="AP3649" s="208">
        <v>16.905999999999999</v>
      </c>
      <c r="AQ3649" s="208">
        <v>31.14</v>
      </c>
      <c r="AR3649" s="208">
        <v>20.271000000000001</v>
      </c>
      <c r="AS3649" s="208">
        <v>20.454000000000001</v>
      </c>
      <c r="AT3649" s="208">
        <v>12.544</v>
      </c>
      <c r="AU3649" s="208">
        <v>5.4240000000000004</v>
      </c>
      <c r="AV3649" s="24"/>
      <c r="AW3649" s="24"/>
      <c r="AX3649" s="24"/>
      <c r="AY3649" s="208">
        <v>7.3239999999999998</v>
      </c>
      <c r="AZ3649" s="208">
        <v>9.8109999999999999</v>
      </c>
      <c r="BA3649" s="208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208">
        <v>23.916</v>
      </c>
      <c r="G3650" s="208">
        <v>16.87</v>
      </c>
      <c r="H3650" s="208">
        <v>15.538</v>
      </c>
      <c r="I3650" s="221">
        <v>14.151</v>
      </c>
      <c r="J3650" s="221"/>
      <c r="K3650" s="208">
        <v>6.8520000000000003</v>
      </c>
      <c r="L3650" s="208">
        <v>1.794</v>
      </c>
      <c r="M3650" s="24"/>
      <c r="N3650" s="208">
        <v>2.6909999999999998</v>
      </c>
      <c r="O3650" s="208">
        <v>9.7170000000000005</v>
      </c>
      <c r="P3650" s="208">
        <v>15.94</v>
      </c>
      <c r="Q3650" s="208">
        <v>16.106000000000002</v>
      </c>
      <c r="R3650" s="208">
        <v>16.72</v>
      </c>
      <c r="S3650" s="208">
        <v>68.599999999999994</v>
      </c>
      <c r="T3650" s="208">
        <v>-11.215999999999999</v>
      </c>
      <c r="U3650" s="208">
        <v>19.824000000000002</v>
      </c>
      <c r="V3650" s="208">
        <v>11.87</v>
      </c>
      <c r="W3650" s="208">
        <v>6.9710000000000001</v>
      </c>
      <c r="X3650" s="208">
        <v>2.0110000000000001</v>
      </c>
      <c r="Y3650" s="208">
        <v>2.3980000000000001</v>
      </c>
      <c r="Z3650" s="208">
        <v>1.6970000000000001</v>
      </c>
      <c r="AA3650" s="208">
        <v>9.141</v>
      </c>
      <c r="AB3650" s="208">
        <v>15.5</v>
      </c>
      <c r="AC3650" s="208">
        <v>22.207999999999998</v>
      </c>
      <c r="AD3650" s="208">
        <v>28.399000000000001</v>
      </c>
      <c r="AE3650" s="208">
        <v>26.651</v>
      </c>
      <c r="AF3650" s="208">
        <v>16.239000000000001</v>
      </c>
      <c r="AG3650" s="208">
        <v>17.591999999999999</v>
      </c>
      <c r="AH3650" s="208">
        <v>11.624000000000001</v>
      </c>
      <c r="AI3650" s="208">
        <v>7.3659999999999997</v>
      </c>
      <c r="AJ3650" s="208">
        <v>1.129</v>
      </c>
      <c r="AK3650" s="208">
        <v>1.387</v>
      </c>
      <c r="AL3650" s="208">
        <v>0.86599999999999999</v>
      </c>
      <c r="AM3650" s="208">
        <v>7.7720000000000002</v>
      </c>
      <c r="AN3650" s="208">
        <v>9.9730000000000008</v>
      </c>
      <c r="AO3650" s="208">
        <v>28.279</v>
      </c>
      <c r="AP3650" s="208">
        <v>17.135000000000002</v>
      </c>
      <c r="AQ3650" s="208">
        <v>27.571999999999999</v>
      </c>
      <c r="AR3650" s="208">
        <v>19.852</v>
      </c>
      <c r="AS3650" s="208">
        <v>21.776</v>
      </c>
      <c r="AT3650" s="208">
        <v>16.224</v>
      </c>
      <c r="AU3650" s="208">
        <v>7.4930000000000003</v>
      </c>
      <c r="AV3650" s="208">
        <v>1.3640000000000001</v>
      </c>
      <c r="AW3650" s="208">
        <v>1.405</v>
      </c>
      <c r="AX3650" s="208">
        <v>1.1599999999999999</v>
      </c>
      <c r="AY3650" s="208">
        <v>7.2649999999999997</v>
      </c>
      <c r="AZ3650" s="208">
        <v>13.813000000000001</v>
      </c>
      <c r="BA3650" s="208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209">
        <v>7</v>
      </c>
      <c r="G3651" s="209">
        <v>7.95</v>
      </c>
      <c r="H3651" s="209">
        <v>7.5919999999999996</v>
      </c>
      <c r="I3651" s="224">
        <v>7.4429999999999996</v>
      </c>
      <c r="J3651" s="224"/>
      <c r="K3651" s="209">
        <v>7.29</v>
      </c>
      <c r="L3651" s="20"/>
      <c r="M3651" s="209">
        <v>14</v>
      </c>
      <c r="N3651" s="209">
        <v>7</v>
      </c>
      <c r="O3651" s="209">
        <v>7</v>
      </c>
      <c r="P3651" s="209">
        <v>10.006</v>
      </c>
      <c r="Q3651" s="209">
        <v>15.263</v>
      </c>
      <c r="R3651" s="209">
        <v>14.188000000000001</v>
      </c>
      <c r="S3651" s="209">
        <v>13.811</v>
      </c>
      <c r="T3651" s="209">
        <v>14</v>
      </c>
      <c r="U3651" s="209">
        <v>21.858000000000001</v>
      </c>
      <c r="V3651" s="209">
        <v>2.4940000000000002</v>
      </c>
      <c r="W3651" s="20"/>
      <c r="X3651" s="209">
        <v>21</v>
      </c>
      <c r="Y3651" s="209">
        <v>7</v>
      </c>
      <c r="Z3651" s="209">
        <v>7</v>
      </c>
      <c r="AA3651" s="209">
        <v>7</v>
      </c>
      <c r="AB3651" s="209">
        <v>7</v>
      </c>
      <c r="AC3651" s="209">
        <v>12.702</v>
      </c>
      <c r="AD3651" s="209">
        <v>18.405999999999999</v>
      </c>
      <c r="AE3651" s="209">
        <v>17.704000000000001</v>
      </c>
      <c r="AF3651" s="209">
        <v>16.853000000000002</v>
      </c>
      <c r="AG3651" s="209">
        <v>15.452999999999999</v>
      </c>
      <c r="AH3651" s="209">
        <v>9.2929999999999993</v>
      </c>
      <c r="AI3651" s="209">
        <v>8.9700000000000006</v>
      </c>
      <c r="AJ3651" s="209">
        <v>7</v>
      </c>
      <c r="AK3651" s="209">
        <v>7</v>
      </c>
      <c r="AL3651" s="209">
        <v>7</v>
      </c>
      <c r="AM3651" s="209">
        <v>7.1</v>
      </c>
      <c r="AN3651" s="209">
        <v>7.1</v>
      </c>
      <c r="AO3651" s="209">
        <v>16.167999999999999</v>
      </c>
      <c r="AP3651" s="209">
        <v>20.901</v>
      </c>
      <c r="AQ3651" s="209">
        <v>17.88</v>
      </c>
      <c r="AR3651" s="209">
        <v>17.594000000000001</v>
      </c>
      <c r="AS3651" s="209">
        <v>20.047000000000001</v>
      </c>
      <c r="AT3651" s="209">
        <v>9.8770000000000007</v>
      </c>
      <c r="AU3651" s="209">
        <v>7.9809999999999999</v>
      </c>
      <c r="AV3651" s="209">
        <v>7</v>
      </c>
      <c r="AW3651" s="209">
        <v>7</v>
      </c>
      <c r="AX3651" s="209">
        <v>7</v>
      </c>
      <c r="AY3651" s="209">
        <v>7.1</v>
      </c>
      <c r="AZ3651" s="209">
        <v>7.1</v>
      </c>
      <c r="BA3651" s="209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208">
        <v>7</v>
      </c>
      <c r="G3652" s="208">
        <v>7</v>
      </c>
      <c r="H3652" s="208">
        <v>7</v>
      </c>
      <c r="I3652" s="221">
        <v>7</v>
      </c>
      <c r="J3652" s="221"/>
      <c r="K3652" s="208">
        <v>7</v>
      </c>
      <c r="L3652" s="24"/>
      <c r="M3652" s="208">
        <v>14</v>
      </c>
      <c r="N3652" s="208">
        <v>7</v>
      </c>
      <c r="O3652" s="208">
        <v>7</v>
      </c>
      <c r="P3652" s="208">
        <v>7</v>
      </c>
      <c r="Q3652" s="208">
        <v>7</v>
      </c>
      <c r="R3652" s="208">
        <v>7</v>
      </c>
      <c r="S3652" s="208">
        <v>7</v>
      </c>
      <c r="T3652" s="208">
        <v>14</v>
      </c>
      <c r="U3652" s="208">
        <v>7</v>
      </c>
      <c r="V3652" s="24"/>
      <c r="W3652" s="24"/>
      <c r="X3652" s="208">
        <v>21</v>
      </c>
      <c r="Y3652" s="208">
        <v>7</v>
      </c>
      <c r="Z3652" s="208">
        <v>7</v>
      </c>
      <c r="AA3652" s="208">
        <v>7</v>
      </c>
      <c r="AB3652" s="208">
        <v>7</v>
      </c>
      <c r="AC3652" s="208">
        <v>7</v>
      </c>
      <c r="AD3652" s="208">
        <v>7</v>
      </c>
      <c r="AE3652" s="208">
        <v>7</v>
      </c>
      <c r="AF3652" s="208">
        <v>7.1</v>
      </c>
      <c r="AG3652" s="208">
        <v>7.1</v>
      </c>
      <c r="AH3652" s="208">
        <v>7.1</v>
      </c>
      <c r="AI3652" s="208">
        <v>7.1</v>
      </c>
      <c r="AJ3652" s="208">
        <v>7</v>
      </c>
      <c r="AK3652" s="208">
        <v>7</v>
      </c>
      <c r="AL3652" s="208">
        <v>7</v>
      </c>
      <c r="AM3652" s="208">
        <v>7.1</v>
      </c>
      <c r="AN3652" s="208">
        <v>7.1</v>
      </c>
      <c r="AO3652" s="208">
        <v>7.1</v>
      </c>
      <c r="AP3652" s="208">
        <v>7.1</v>
      </c>
      <c r="AQ3652" s="208">
        <v>7.1</v>
      </c>
      <c r="AR3652" s="208">
        <v>7.1</v>
      </c>
      <c r="AS3652" s="208">
        <v>7.1</v>
      </c>
      <c r="AT3652" s="208">
        <v>7.1</v>
      </c>
      <c r="AU3652" s="208">
        <v>7.1</v>
      </c>
      <c r="AV3652" s="208">
        <v>7</v>
      </c>
      <c r="AW3652" s="208">
        <v>7</v>
      </c>
      <c r="AX3652" s="208">
        <v>7</v>
      </c>
      <c r="AY3652" s="208">
        <v>7.1</v>
      </c>
      <c r="AZ3652" s="208">
        <v>7.1</v>
      </c>
      <c r="BA3652" s="208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208">
        <v>0.95</v>
      </c>
      <c r="H3653" s="208">
        <v>0.59199999999999997</v>
      </c>
      <c r="I3653" s="221">
        <v>0.443</v>
      </c>
      <c r="J3653" s="221"/>
      <c r="K3653" s="208">
        <v>0.28999999999999998</v>
      </c>
      <c r="L3653" s="24"/>
      <c r="M3653" s="24"/>
      <c r="N3653" s="24"/>
      <c r="O3653" s="24"/>
      <c r="P3653" s="208">
        <v>3.0059999999999998</v>
      </c>
      <c r="Q3653" s="208">
        <v>8.2629999999999999</v>
      </c>
      <c r="R3653" s="208">
        <v>7.1879999999999997</v>
      </c>
      <c r="S3653" s="208">
        <v>6.8109999999999999</v>
      </c>
      <c r="T3653" s="24"/>
      <c r="U3653" s="208">
        <v>14.858000000000001</v>
      </c>
      <c r="V3653" s="208">
        <v>2.4940000000000002</v>
      </c>
      <c r="W3653" s="24"/>
      <c r="X3653" s="24"/>
      <c r="Y3653" s="24"/>
      <c r="Z3653" s="24"/>
      <c r="AA3653" s="24"/>
      <c r="AB3653" s="24"/>
      <c r="AC3653" s="208">
        <v>5.702</v>
      </c>
      <c r="AD3653" s="208">
        <v>11.406000000000001</v>
      </c>
      <c r="AE3653" s="208">
        <v>10.704000000000001</v>
      </c>
      <c r="AF3653" s="208">
        <v>9.7530000000000001</v>
      </c>
      <c r="AG3653" s="208">
        <v>8.3529999999999998</v>
      </c>
      <c r="AH3653" s="208">
        <v>2.1930000000000001</v>
      </c>
      <c r="AI3653" s="208">
        <v>1.87</v>
      </c>
      <c r="AJ3653" s="24"/>
      <c r="AK3653" s="24"/>
      <c r="AL3653" s="24"/>
      <c r="AM3653" s="24"/>
      <c r="AN3653" s="24"/>
      <c r="AO3653" s="208">
        <v>9.0679999999999996</v>
      </c>
      <c r="AP3653" s="208">
        <v>13.801</v>
      </c>
      <c r="AQ3653" s="208">
        <v>10.78</v>
      </c>
      <c r="AR3653" s="208">
        <v>10.494</v>
      </c>
      <c r="AS3653" s="208">
        <v>12.946999999999999</v>
      </c>
      <c r="AT3653" s="208">
        <v>2.7770000000000001</v>
      </c>
      <c r="AU3653" s="208">
        <v>0.88100000000000001</v>
      </c>
      <c r="AV3653" s="24"/>
      <c r="AW3653" s="24"/>
      <c r="AX3653" s="24"/>
      <c r="AY3653" s="24"/>
      <c r="AZ3653" s="24"/>
      <c r="BA3653" s="208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209">
        <v>132.37700000000001</v>
      </c>
      <c r="G3654" s="209">
        <v>105.89700000000001</v>
      </c>
      <c r="H3654" s="209">
        <v>88.057000000000002</v>
      </c>
      <c r="I3654" s="224">
        <v>57.933</v>
      </c>
      <c r="J3654" s="224"/>
      <c r="K3654" s="209">
        <v>27.687999999999999</v>
      </c>
      <c r="L3654" s="209">
        <v>1.1559999999999999</v>
      </c>
      <c r="M3654" s="20"/>
      <c r="N3654" s="20"/>
      <c r="O3654" s="209">
        <v>92</v>
      </c>
      <c r="P3654" s="209">
        <v>85.608000000000004</v>
      </c>
      <c r="Q3654" s="209">
        <v>116.443</v>
      </c>
      <c r="R3654" s="209">
        <v>138.19800000000001</v>
      </c>
      <c r="S3654" s="209">
        <v>141.827</v>
      </c>
      <c r="T3654" s="209">
        <v>136.31299999999999</v>
      </c>
      <c r="U3654" s="209">
        <v>91.42</v>
      </c>
      <c r="V3654" s="209">
        <v>49.125999999999998</v>
      </c>
      <c r="W3654" s="209">
        <v>26.146000000000001</v>
      </c>
      <c r="X3654" s="20"/>
      <c r="Y3654" s="20"/>
      <c r="Z3654" s="209">
        <v>2.81</v>
      </c>
      <c r="AA3654" s="209">
        <v>30.931000000000001</v>
      </c>
      <c r="AB3654" s="209">
        <v>73.004999999999995</v>
      </c>
      <c r="AC3654" s="209">
        <v>164.77</v>
      </c>
      <c r="AD3654" s="209">
        <v>153.81399999999999</v>
      </c>
      <c r="AE3654" s="209">
        <v>153.08199999999999</v>
      </c>
      <c r="AF3654" s="209">
        <v>120.624</v>
      </c>
      <c r="AG3654" s="209">
        <v>86.382999999999996</v>
      </c>
      <c r="AH3654" s="209">
        <v>48.774999999999999</v>
      </c>
      <c r="AI3654" s="209">
        <v>27.134</v>
      </c>
      <c r="AJ3654" s="20"/>
      <c r="AK3654" s="20"/>
      <c r="AL3654" s="20"/>
      <c r="AM3654" s="209">
        <v>9.2040000000000006</v>
      </c>
      <c r="AN3654" s="209">
        <v>27.251000000000001</v>
      </c>
      <c r="AO3654" s="209">
        <v>52.762</v>
      </c>
      <c r="AP3654" s="209">
        <v>84.075999999999993</v>
      </c>
      <c r="AQ3654" s="209">
        <v>398.86399999999998</v>
      </c>
      <c r="AR3654" s="209">
        <v>124.14</v>
      </c>
      <c r="AS3654" s="209">
        <v>130.94300000000001</v>
      </c>
      <c r="AT3654" s="209">
        <v>73.478999999999999</v>
      </c>
      <c r="AU3654" s="209">
        <v>25.271000000000001</v>
      </c>
      <c r="AV3654" s="20"/>
      <c r="AW3654" s="20"/>
      <c r="AX3654" s="20"/>
      <c r="AY3654" s="209">
        <v>49.66</v>
      </c>
      <c r="AZ3654" s="209">
        <v>59.895000000000003</v>
      </c>
      <c r="BA3654" s="209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208">
        <v>132.37700000000001</v>
      </c>
      <c r="G3655" s="208">
        <v>105.89700000000001</v>
      </c>
      <c r="H3655" s="208">
        <v>88.057000000000002</v>
      </c>
      <c r="I3655" s="221">
        <v>57.933</v>
      </c>
      <c r="J3655" s="221"/>
      <c r="K3655" s="208">
        <v>27.687999999999999</v>
      </c>
      <c r="L3655" s="208">
        <v>1.1559999999999999</v>
      </c>
      <c r="M3655" s="24"/>
      <c r="N3655" s="24"/>
      <c r="O3655" s="208">
        <v>92</v>
      </c>
      <c r="P3655" s="208">
        <v>85.608000000000004</v>
      </c>
      <c r="Q3655" s="208">
        <v>116.443</v>
      </c>
      <c r="R3655" s="208">
        <v>138.19800000000001</v>
      </c>
      <c r="S3655" s="208">
        <v>141.827</v>
      </c>
      <c r="T3655" s="208">
        <v>136.31299999999999</v>
      </c>
      <c r="U3655" s="208">
        <v>91.42</v>
      </c>
      <c r="V3655" s="208">
        <v>49.125999999999998</v>
      </c>
      <c r="W3655" s="208">
        <v>26.146000000000001</v>
      </c>
      <c r="X3655" s="24"/>
      <c r="Y3655" s="24"/>
      <c r="Z3655" s="208">
        <v>2.81</v>
      </c>
      <c r="AA3655" s="208">
        <v>30.931000000000001</v>
      </c>
      <c r="AB3655" s="208">
        <v>73.004999999999995</v>
      </c>
      <c r="AC3655" s="208">
        <v>164.77</v>
      </c>
      <c r="AD3655" s="208">
        <v>153.81399999999999</v>
      </c>
      <c r="AE3655" s="208">
        <v>153.08199999999999</v>
      </c>
      <c r="AF3655" s="208">
        <v>120.624</v>
      </c>
      <c r="AG3655" s="208">
        <v>86.382999999999996</v>
      </c>
      <c r="AH3655" s="208">
        <v>48.774999999999999</v>
      </c>
      <c r="AI3655" s="208">
        <v>27.134</v>
      </c>
      <c r="AJ3655" s="24"/>
      <c r="AK3655" s="24"/>
      <c r="AL3655" s="24"/>
      <c r="AM3655" s="208">
        <v>9.2040000000000006</v>
      </c>
      <c r="AN3655" s="208">
        <v>27.251000000000001</v>
      </c>
      <c r="AO3655" s="208">
        <v>52.762</v>
      </c>
      <c r="AP3655" s="208">
        <v>84.075999999999993</v>
      </c>
      <c r="AQ3655" s="208">
        <v>398.86399999999998</v>
      </c>
      <c r="AR3655" s="208">
        <v>124.14</v>
      </c>
      <c r="AS3655" s="208">
        <v>130.94300000000001</v>
      </c>
      <c r="AT3655" s="208">
        <v>73.478999999999999</v>
      </c>
      <c r="AU3655" s="208">
        <v>25.271000000000001</v>
      </c>
      <c r="AV3655" s="24"/>
      <c r="AW3655" s="24"/>
      <c r="AX3655" s="24"/>
      <c r="AY3655" s="208">
        <v>49.66</v>
      </c>
      <c r="AZ3655" s="208">
        <v>59.895000000000003</v>
      </c>
      <c r="BA3655" s="208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09">
        <v>37.933</v>
      </c>
      <c r="AS3656" s="209">
        <v>26.651</v>
      </c>
      <c r="AT3656" s="209">
        <v>53.936999999999998</v>
      </c>
      <c r="AU3656" s="209">
        <v>33.838000000000001</v>
      </c>
      <c r="AV3656" s="209">
        <v>14.654</v>
      </c>
      <c r="AW3656" s="209">
        <v>1.413</v>
      </c>
      <c r="AX3656" s="209">
        <v>1.909</v>
      </c>
      <c r="AY3656" s="209">
        <v>30.36</v>
      </c>
      <c r="AZ3656" s="209">
        <v>46.585000000000001</v>
      </c>
      <c r="BA3656" s="209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08">
        <v>0.251</v>
      </c>
      <c r="AS3657" s="208">
        <v>0.187</v>
      </c>
      <c r="AT3657" s="208">
        <v>0.10100000000000001</v>
      </c>
      <c r="AU3657" s="24"/>
      <c r="AV3657" s="24"/>
      <c r="AW3657" s="24"/>
      <c r="AX3657" s="24"/>
      <c r="AY3657" s="24"/>
      <c r="AZ3657" s="208">
        <v>0.23699999999999999</v>
      </c>
      <c r="BA3657" s="208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08">
        <v>37.682000000000002</v>
      </c>
      <c r="AS3658" s="208">
        <v>26.463999999999999</v>
      </c>
      <c r="AT3658" s="208">
        <v>53.835999999999999</v>
      </c>
      <c r="AU3658" s="208">
        <v>33.838000000000001</v>
      </c>
      <c r="AV3658" s="208">
        <v>14.654</v>
      </c>
      <c r="AW3658" s="208">
        <v>1.413</v>
      </c>
      <c r="AX3658" s="208">
        <v>1.909</v>
      </c>
      <c r="AY3658" s="208">
        <v>30.36</v>
      </c>
      <c r="AZ3658" s="208">
        <v>46.347999999999999</v>
      </c>
      <c r="BA3658" s="208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9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9">
        <v>18.963999999999999</v>
      </c>
      <c r="AI3659" s="20"/>
      <c r="AJ3659" s="20"/>
      <c r="AK3659" s="20"/>
      <c r="AL3659" s="20"/>
      <c r="AM3659" s="20"/>
      <c r="AN3659" s="20"/>
      <c r="AO3659" s="209">
        <v>18.53</v>
      </c>
      <c r="AP3659" s="20"/>
      <c r="AQ3659" s="209">
        <v>25.195</v>
      </c>
      <c r="AR3659" s="209">
        <v>13.144</v>
      </c>
      <c r="AS3659" s="209">
        <v>1.7809999999999999</v>
      </c>
      <c r="AT3659" s="209">
        <v>0.154</v>
      </c>
      <c r="AU3659" s="209">
        <v>2.3199999999999998</v>
      </c>
      <c r="AV3659" s="209">
        <v>-1.1599999999999999</v>
      </c>
      <c r="AW3659" s="20"/>
      <c r="AX3659" s="20"/>
      <c r="AY3659" s="20"/>
      <c r="AZ3659" s="20"/>
      <c r="BA3659" s="209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08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08">
        <v>18.963999999999999</v>
      </c>
      <c r="AI3660" s="24"/>
      <c r="AJ3660" s="24"/>
      <c r="AK3660" s="24"/>
      <c r="AL3660" s="24"/>
      <c r="AM3660" s="24"/>
      <c r="AN3660" s="24"/>
      <c r="AO3660" s="208">
        <v>18.53</v>
      </c>
      <c r="AP3660" s="24"/>
      <c r="AQ3660" s="208">
        <v>25.195</v>
      </c>
      <c r="AR3660" s="208">
        <v>13.144</v>
      </c>
      <c r="AS3660" s="208">
        <v>1.7809999999999999</v>
      </c>
      <c r="AT3660" s="208">
        <v>0.154</v>
      </c>
      <c r="AU3660" s="208">
        <v>2.3199999999999998</v>
      </c>
      <c r="AV3660" s="208">
        <v>-1.1599999999999999</v>
      </c>
      <c r="AW3660" s="24"/>
      <c r="AX3660" s="24"/>
      <c r="AY3660" s="24"/>
      <c r="AZ3660" s="24"/>
      <c r="BA3660" s="208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209">
        <v>13.829000000000001</v>
      </c>
      <c r="G3661" s="209">
        <v>5.7510000000000003</v>
      </c>
      <c r="H3661" s="209">
        <v>5.1310000000000002</v>
      </c>
      <c r="I3661" s="224">
        <v>3.504</v>
      </c>
      <c r="J3661" s="224"/>
      <c r="K3661" s="209">
        <v>1.6419999999999999</v>
      </c>
      <c r="L3661" s="20"/>
      <c r="M3661" s="20"/>
      <c r="N3661" s="209">
        <v>7.0000000000000007E-2</v>
      </c>
      <c r="O3661" s="20"/>
      <c r="P3661" s="209">
        <v>3.7080000000000002</v>
      </c>
      <c r="Q3661" s="209">
        <v>7.3209999999999997</v>
      </c>
      <c r="R3661" s="209">
        <v>6.1879999999999997</v>
      </c>
      <c r="S3661" s="209">
        <v>6.8460000000000001</v>
      </c>
      <c r="T3661" s="209">
        <v>7.3</v>
      </c>
      <c r="U3661" s="209">
        <v>7.4509999999999996</v>
      </c>
      <c r="V3661" s="209">
        <v>0.92200000000000004</v>
      </c>
      <c r="W3661" s="20"/>
      <c r="X3661" s="20"/>
      <c r="Y3661" s="20"/>
      <c r="Z3661" s="20"/>
      <c r="AA3661" s="20"/>
      <c r="AB3661" s="209">
        <v>4.569</v>
      </c>
      <c r="AC3661" s="209">
        <v>6.6920000000000002</v>
      </c>
      <c r="AD3661" s="209">
        <v>7.63</v>
      </c>
      <c r="AE3661" s="209">
        <v>7.2930000000000001</v>
      </c>
      <c r="AF3661" s="209">
        <v>7.7839999999999998</v>
      </c>
      <c r="AG3661" s="209">
        <v>4.9249999999999998</v>
      </c>
      <c r="AH3661" s="20"/>
      <c r="AI3661" s="209">
        <v>11.933</v>
      </c>
      <c r="AJ3661" s="20"/>
      <c r="AK3661" s="20"/>
      <c r="AL3661" s="20"/>
      <c r="AM3661" s="20"/>
      <c r="AN3661" s="209">
        <v>2.0019999999999998</v>
      </c>
      <c r="AO3661" s="209">
        <v>4.7080000000000002</v>
      </c>
      <c r="AP3661" s="209">
        <v>3.5</v>
      </c>
      <c r="AQ3661" s="209">
        <v>10.5</v>
      </c>
      <c r="AR3661" s="20"/>
      <c r="AS3661" s="209">
        <v>9.0649999999999995</v>
      </c>
      <c r="AT3661" s="209">
        <v>1.655</v>
      </c>
      <c r="AU3661" s="209">
        <v>0.48499999999999999</v>
      </c>
      <c r="AV3661" s="20"/>
      <c r="AW3661" s="20"/>
      <c r="AX3661" s="20"/>
      <c r="AY3661" s="20"/>
      <c r="AZ3661" s="209">
        <v>2</v>
      </c>
      <c r="BA3661" s="209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208">
        <v>10.941000000000001</v>
      </c>
      <c r="G3662" s="208">
        <v>4.5190000000000001</v>
      </c>
      <c r="H3662" s="208">
        <v>3.952</v>
      </c>
      <c r="I3662" s="221">
        <v>2.5049999999999999</v>
      </c>
      <c r="J3662" s="221"/>
      <c r="K3662" s="208">
        <v>0.998</v>
      </c>
      <c r="L3662" s="24"/>
      <c r="M3662" s="24"/>
      <c r="N3662" s="208">
        <v>7.0000000000000007E-2</v>
      </c>
      <c r="O3662" s="24"/>
      <c r="P3662" s="208">
        <v>2.44</v>
      </c>
      <c r="Q3662" s="208">
        <v>5.399</v>
      </c>
      <c r="R3662" s="208">
        <v>4.218</v>
      </c>
      <c r="S3662" s="208">
        <v>4.742</v>
      </c>
      <c r="T3662" s="208">
        <v>6</v>
      </c>
      <c r="U3662" s="208">
        <v>4.6760000000000002</v>
      </c>
      <c r="V3662" s="24"/>
      <c r="W3662" s="24"/>
      <c r="X3662" s="24"/>
      <c r="Y3662" s="24"/>
      <c r="Z3662" s="24"/>
      <c r="AA3662" s="24"/>
      <c r="AB3662" s="208">
        <v>2.8260000000000001</v>
      </c>
      <c r="AC3662" s="208">
        <v>4.7480000000000002</v>
      </c>
      <c r="AD3662" s="208">
        <v>5.28</v>
      </c>
      <c r="AE3662" s="208">
        <v>4.9790000000000001</v>
      </c>
      <c r="AF3662" s="208">
        <v>5.31</v>
      </c>
      <c r="AG3662" s="208">
        <v>3.169</v>
      </c>
      <c r="AH3662" s="24"/>
      <c r="AI3662" s="208">
        <v>10.35</v>
      </c>
      <c r="AJ3662" s="24"/>
      <c r="AK3662" s="24"/>
      <c r="AL3662" s="24"/>
      <c r="AM3662" s="24"/>
      <c r="AN3662" s="208">
        <v>3.7999999999999999E-2</v>
      </c>
      <c r="AO3662" s="208">
        <v>0.77800000000000002</v>
      </c>
      <c r="AP3662" s="208">
        <v>1</v>
      </c>
      <c r="AQ3662" s="208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208">
        <v>1</v>
      </c>
      <c r="BA3662" s="208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208">
        <v>2.8879999999999999</v>
      </c>
      <c r="G3663" s="208">
        <v>1.232</v>
      </c>
      <c r="H3663" s="208">
        <v>1.179</v>
      </c>
      <c r="I3663" s="221">
        <v>0.999</v>
      </c>
      <c r="J3663" s="221"/>
      <c r="K3663" s="208">
        <v>0.64400000000000002</v>
      </c>
      <c r="L3663" s="24"/>
      <c r="M3663" s="24"/>
      <c r="N3663" s="24"/>
      <c r="O3663" s="24"/>
      <c r="P3663" s="208">
        <v>1.268</v>
      </c>
      <c r="Q3663" s="208">
        <v>1.9219999999999999</v>
      </c>
      <c r="R3663" s="208">
        <v>1.97</v>
      </c>
      <c r="S3663" s="208">
        <v>2.1040000000000001</v>
      </c>
      <c r="T3663" s="208">
        <v>1.3</v>
      </c>
      <c r="U3663" s="208">
        <v>2.7749999999999999</v>
      </c>
      <c r="V3663" s="208">
        <v>0.92200000000000004</v>
      </c>
      <c r="W3663" s="24"/>
      <c r="X3663" s="24"/>
      <c r="Y3663" s="24"/>
      <c r="Z3663" s="24"/>
      <c r="AA3663" s="24"/>
      <c r="AB3663" s="208">
        <v>1.7430000000000001</v>
      </c>
      <c r="AC3663" s="208">
        <v>1.944</v>
      </c>
      <c r="AD3663" s="208">
        <v>2.35</v>
      </c>
      <c r="AE3663" s="208">
        <v>2.3140000000000001</v>
      </c>
      <c r="AF3663" s="208">
        <v>2.4740000000000002</v>
      </c>
      <c r="AG3663" s="208">
        <v>1.756</v>
      </c>
      <c r="AH3663" s="24"/>
      <c r="AI3663" s="208">
        <v>1.583</v>
      </c>
      <c r="AJ3663" s="24"/>
      <c r="AK3663" s="24"/>
      <c r="AL3663" s="24"/>
      <c r="AM3663" s="24"/>
      <c r="AN3663" s="208">
        <v>1.964</v>
      </c>
      <c r="AO3663" s="208">
        <v>3.93</v>
      </c>
      <c r="AP3663" s="208">
        <v>2.5</v>
      </c>
      <c r="AQ3663" s="208">
        <v>2.5</v>
      </c>
      <c r="AR3663" s="24"/>
      <c r="AS3663" s="208">
        <v>9.0649999999999995</v>
      </c>
      <c r="AT3663" s="208">
        <v>1.655</v>
      </c>
      <c r="AU3663" s="208">
        <v>0.48499999999999999</v>
      </c>
      <c r="AV3663" s="24"/>
      <c r="AW3663" s="24"/>
      <c r="AX3663" s="24"/>
      <c r="AY3663" s="24"/>
      <c r="AZ3663" s="208">
        <v>1</v>
      </c>
      <c r="BA3663" s="208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209">
        <v>7.0709999999999997</v>
      </c>
      <c r="G3664" s="209">
        <v>5.5</v>
      </c>
      <c r="H3664" s="209">
        <v>4.3630000000000004</v>
      </c>
      <c r="I3664" s="224">
        <v>2.7549999999999999</v>
      </c>
      <c r="J3664" s="224"/>
      <c r="K3664" s="20"/>
      <c r="L3664" s="20"/>
      <c r="M3664" s="20"/>
      <c r="N3664" s="20"/>
      <c r="O3664" s="209">
        <v>1.07</v>
      </c>
      <c r="P3664" s="209">
        <v>4.423</v>
      </c>
      <c r="Q3664" s="209">
        <v>6.7409999999999997</v>
      </c>
      <c r="R3664" s="209">
        <v>8.3740000000000006</v>
      </c>
      <c r="S3664" s="209">
        <v>8.8510000000000009</v>
      </c>
      <c r="T3664" s="209">
        <v>8.343</v>
      </c>
      <c r="U3664" s="209">
        <v>5.7160000000000002</v>
      </c>
      <c r="V3664" s="209">
        <v>2.972</v>
      </c>
      <c r="W3664" s="209">
        <v>2.1999999999999999E-2</v>
      </c>
      <c r="X3664" s="20"/>
      <c r="Y3664" s="20"/>
      <c r="Z3664" s="20"/>
      <c r="AA3664" s="209">
        <v>0.872</v>
      </c>
      <c r="AB3664" s="209">
        <v>3.6850000000000001</v>
      </c>
      <c r="AC3664" s="209">
        <v>7.1779999999999999</v>
      </c>
      <c r="AD3664" s="209">
        <v>8.7720000000000002</v>
      </c>
      <c r="AE3664" s="209">
        <v>9.1440000000000001</v>
      </c>
      <c r="AF3664" s="209">
        <v>6.3490000000000002</v>
      </c>
      <c r="AG3664" s="209">
        <v>4.55</v>
      </c>
      <c r="AH3664" s="209">
        <v>2.4670000000000001</v>
      </c>
      <c r="AI3664" s="209">
        <v>0.14499999999999999</v>
      </c>
      <c r="AJ3664" s="20"/>
      <c r="AK3664" s="20"/>
      <c r="AL3664" s="20"/>
      <c r="AM3664" s="209">
        <v>1.4259999999999999</v>
      </c>
      <c r="AN3664" s="209">
        <v>4.3419999999999996</v>
      </c>
      <c r="AO3664" s="209">
        <v>8.5050000000000008</v>
      </c>
      <c r="AP3664" s="209">
        <v>7.806</v>
      </c>
      <c r="AQ3664" s="209">
        <v>8.8330000000000002</v>
      </c>
      <c r="AR3664" s="209">
        <v>6.8959999999999999</v>
      </c>
      <c r="AS3664" s="209">
        <v>7.0720000000000001</v>
      </c>
      <c r="AT3664" s="209">
        <v>3.992</v>
      </c>
      <c r="AU3664" s="20"/>
      <c r="AV3664" s="20"/>
      <c r="AW3664" s="20"/>
      <c r="AX3664" s="20"/>
      <c r="AY3664" s="209">
        <v>2.218</v>
      </c>
      <c r="AZ3664" s="209">
        <v>3.5009999999999999</v>
      </c>
      <c r="BA3664" s="209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208">
        <v>7.0709999999999997</v>
      </c>
      <c r="G3665" s="208">
        <v>5.5</v>
      </c>
      <c r="H3665" s="208">
        <v>4.3630000000000004</v>
      </c>
      <c r="I3665" s="221">
        <v>2.7549999999999999</v>
      </c>
      <c r="J3665" s="221"/>
      <c r="K3665" s="24"/>
      <c r="L3665" s="24"/>
      <c r="M3665" s="24"/>
      <c r="N3665" s="24"/>
      <c r="O3665" s="208">
        <v>1.07</v>
      </c>
      <c r="P3665" s="208">
        <v>4.423</v>
      </c>
      <c r="Q3665" s="208">
        <v>6.7409999999999997</v>
      </c>
      <c r="R3665" s="208">
        <v>8.3740000000000006</v>
      </c>
      <c r="S3665" s="208">
        <v>8.8510000000000009</v>
      </c>
      <c r="T3665" s="208">
        <v>8.343</v>
      </c>
      <c r="U3665" s="208">
        <v>5.7160000000000002</v>
      </c>
      <c r="V3665" s="208">
        <v>2.972</v>
      </c>
      <c r="W3665" s="208">
        <v>2.1999999999999999E-2</v>
      </c>
      <c r="X3665" s="24"/>
      <c r="Y3665" s="24"/>
      <c r="Z3665" s="24"/>
      <c r="AA3665" s="208">
        <v>0.872</v>
      </c>
      <c r="AB3665" s="208">
        <v>3.6850000000000001</v>
      </c>
      <c r="AC3665" s="208">
        <v>7.1779999999999999</v>
      </c>
      <c r="AD3665" s="208">
        <v>8.7720000000000002</v>
      </c>
      <c r="AE3665" s="208">
        <v>9.1440000000000001</v>
      </c>
      <c r="AF3665" s="208">
        <v>6.3490000000000002</v>
      </c>
      <c r="AG3665" s="208">
        <v>4.55</v>
      </c>
      <c r="AH3665" s="208">
        <v>2.4670000000000001</v>
      </c>
      <c r="AI3665" s="208">
        <v>0.14499999999999999</v>
      </c>
      <c r="AJ3665" s="24"/>
      <c r="AK3665" s="24"/>
      <c r="AL3665" s="24"/>
      <c r="AM3665" s="208">
        <v>1.4259999999999999</v>
      </c>
      <c r="AN3665" s="208">
        <v>4.3419999999999996</v>
      </c>
      <c r="AO3665" s="208">
        <v>8.5050000000000008</v>
      </c>
      <c r="AP3665" s="208">
        <v>7.806</v>
      </c>
      <c r="AQ3665" s="208">
        <v>8.8330000000000002</v>
      </c>
      <c r="AR3665" s="208">
        <v>6.8959999999999999</v>
      </c>
      <c r="AS3665" s="208">
        <v>7.0720000000000001</v>
      </c>
      <c r="AT3665" s="208">
        <v>3.992</v>
      </c>
      <c r="AU3665" s="24"/>
      <c r="AV3665" s="24"/>
      <c r="AW3665" s="24"/>
      <c r="AX3665" s="24"/>
      <c r="AY3665" s="208">
        <v>2.218</v>
      </c>
      <c r="AZ3665" s="208">
        <v>3.5009999999999999</v>
      </c>
      <c r="BA3665" s="208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209">
        <v>44.847000000000001</v>
      </c>
      <c r="G3666" s="209">
        <v>36.554000000000002</v>
      </c>
      <c r="H3666" s="209">
        <v>32.082000000000001</v>
      </c>
      <c r="I3666" s="224">
        <v>29.494</v>
      </c>
      <c r="J3666" s="224"/>
      <c r="K3666" s="209">
        <v>14.489000000000001</v>
      </c>
      <c r="L3666" s="209">
        <v>27.341000000000001</v>
      </c>
      <c r="M3666" s="209">
        <v>18.698</v>
      </c>
      <c r="N3666" s="209">
        <v>20.777000000000001</v>
      </c>
      <c r="O3666" s="209">
        <v>100.239</v>
      </c>
      <c r="P3666" s="209">
        <v>107.904</v>
      </c>
      <c r="Q3666" s="209">
        <v>42.598999999999997</v>
      </c>
      <c r="R3666" s="209">
        <v>50.51</v>
      </c>
      <c r="S3666" s="209">
        <v>53.093000000000004</v>
      </c>
      <c r="T3666" s="209">
        <v>47.698</v>
      </c>
      <c r="U3666" s="209">
        <v>41.595999999999997</v>
      </c>
      <c r="V3666" s="209">
        <v>27.361999999999998</v>
      </c>
      <c r="W3666" s="209">
        <v>19.884</v>
      </c>
      <c r="X3666" s="209">
        <v>60.612000000000002</v>
      </c>
      <c r="Y3666" s="209">
        <v>59.029000000000003</v>
      </c>
      <c r="Z3666" s="209">
        <v>19.649000000000001</v>
      </c>
      <c r="AA3666" s="209">
        <v>63.188000000000002</v>
      </c>
      <c r="AB3666" s="209">
        <v>65.694999999999993</v>
      </c>
      <c r="AC3666" s="209">
        <v>36.359000000000002</v>
      </c>
      <c r="AD3666" s="209">
        <v>47.863</v>
      </c>
      <c r="AE3666" s="209">
        <v>44.896000000000001</v>
      </c>
      <c r="AF3666" s="209">
        <v>34.619</v>
      </c>
      <c r="AG3666" s="209">
        <v>25.25</v>
      </c>
      <c r="AH3666" s="209">
        <v>14.372999999999999</v>
      </c>
      <c r="AI3666" s="209">
        <v>0.98499999999999999</v>
      </c>
      <c r="AJ3666" s="209">
        <v>7.9169999999999998</v>
      </c>
      <c r="AK3666" s="209">
        <v>7.9770000000000003</v>
      </c>
      <c r="AL3666" s="209">
        <v>23.919</v>
      </c>
      <c r="AM3666" s="209">
        <v>224.99799999999999</v>
      </c>
      <c r="AN3666" s="209">
        <v>129.126</v>
      </c>
      <c r="AO3666" s="209">
        <v>51.238</v>
      </c>
      <c r="AP3666" s="209">
        <v>33.866</v>
      </c>
      <c r="AQ3666" s="209">
        <v>64.066999999999993</v>
      </c>
      <c r="AR3666" s="209">
        <v>31.594999999999999</v>
      </c>
      <c r="AS3666" s="209">
        <v>45.08</v>
      </c>
      <c r="AT3666" s="209">
        <v>29.556000000000001</v>
      </c>
      <c r="AU3666" s="20"/>
      <c r="AV3666" s="20"/>
      <c r="AW3666" s="20"/>
      <c r="AX3666" s="20"/>
      <c r="AY3666" s="209">
        <v>92.168000000000006</v>
      </c>
      <c r="AZ3666" s="209">
        <v>52.996000000000002</v>
      </c>
      <c r="BA3666" s="209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208">
        <v>44.847000000000001</v>
      </c>
      <c r="G3667" s="208">
        <v>36.554000000000002</v>
      </c>
      <c r="H3667" s="208">
        <v>32.082000000000001</v>
      </c>
      <c r="I3667" s="221">
        <v>29.494</v>
      </c>
      <c r="J3667" s="221"/>
      <c r="K3667" s="208">
        <v>14.489000000000001</v>
      </c>
      <c r="L3667" s="208">
        <v>7.859</v>
      </c>
      <c r="M3667" s="208">
        <v>6.8609999999999998</v>
      </c>
      <c r="N3667" s="208">
        <v>9.4309999999999992</v>
      </c>
      <c r="O3667" s="208">
        <v>42.600999999999999</v>
      </c>
      <c r="P3667" s="208">
        <v>60.875</v>
      </c>
      <c r="Q3667" s="208">
        <v>42.598999999999997</v>
      </c>
      <c r="R3667" s="208">
        <v>50.51</v>
      </c>
      <c r="S3667" s="208">
        <v>53.093000000000004</v>
      </c>
      <c r="T3667" s="208">
        <v>47.698</v>
      </c>
      <c r="U3667" s="208">
        <v>41.595999999999997</v>
      </c>
      <c r="V3667" s="208">
        <v>27.361999999999998</v>
      </c>
      <c r="W3667" s="208">
        <v>14.644</v>
      </c>
      <c r="X3667" s="208">
        <v>12.036</v>
      </c>
      <c r="Y3667" s="208">
        <v>12.14</v>
      </c>
      <c r="Z3667" s="208">
        <v>4.68</v>
      </c>
      <c r="AA3667" s="208">
        <v>17.29</v>
      </c>
      <c r="AB3667" s="208">
        <v>39.832999999999998</v>
      </c>
      <c r="AC3667" s="208">
        <v>36.359000000000002</v>
      </c>
      <c r="AD3667" s="208">
        <v>47.863</v>
      </c>
      <c r="AE3667" s="208">
        <v>44.896000000000001</v>
      </c>
      <c r="AF3667" s="208">
        <v>34.619</v>
      </c>
      <c r="AG3667" s="208">
        <v>25.25</v>
      </c>
      <c r="AH3667" s="208">
        <v>14.372999999999999</v>
      </c>
      <c r="AI3667" s="208">
        <v>0.98499999999999999</v>
      </c>
      <c r="AJ3667" s="208">
        <v>0.82199999999999995</v>
      </c>
      <c r="AK3667" s="208">
        <v>0.23899999999999999</v>
      </c>
      <c r="AL3667" s="208">
        <v>6.0190000000000001</v>
      </c>
      <c r="AM3667" s="208">
        <v>28.622</v>
      </c>
      <c r="AN3667" s="208">
        <v>47.212000000000003</v>
      </c>
      <c r="AO3667" s="208">
        <v>51.238</v>
      </c>
      <c r="AP3667" s="208">
        <v>33.866</v>
      </c>
      <c r="AQ3667" s="208">
        <v>64.066999999999993</v>
      </c>
      <c r="AR3667" s="208">
        <v>31.594999999999999</v>
      </c>
      <c r="AS3667" s="208">
        <v>45.08</v>
      </c>
      <c r="AT3667" s="208">
        <v>29.556000000000001</v>
      </c>
      <c r="AU3667" s="24"/>
      <c r="AV3667" s="24"/>
      <c r="AW3667" s="24"/>
      <c r="AX3667" s="24"/>
      <c r="AY3667" s="208">
        <v>32.881</v>
      </c>
      <c r="AZ3667" s="208">
        <v>52.996000000000002</v>
      </c>
      <c r="BA3667" s="208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208">
        <v>19.481999999999999</v>
      </c>
      <c r="M3668" s="208">
        <v>11.837</v>
      </c>
      <c r="N3668" s="208">
        <v>11.346</v>
      </c>
      <c r="O3668" s="208">
        <v>57.637999999999998</v>
      </c>
      <c r="P3668" s="208">
        <v>47.029000000000003</v>
      </c>
      <c r="Q3668" s="24"/>
      <c r="R3668" s="24"/>
      <c r="S3668" s="24"/>
      <c r="T3668" s="24"/>
      <c r="U3668" s="24"/>
      <c r="V3668" s="24"/>
      <c r="W3668" s="208">
        <v>4.91</v>
      </c>
      <c r="X3668" s="208">
        <v>48.576000000000001</v>
      </c>
      <c r="Y3668" s="208">
        <v>46.889000000000003</v>
      </c>
      <c r="Z3668" s="208">
        <v>14.968999999999999</v>
      </c>
      <c r="AA3668" s="208">
        <v>45.898000000000003</v>
      </c>
      <c r="AB3668" s="208">
        <v>25.861999999999998</v>
      </c>
      <c r="AC3668" s="24"/>
      <c r="AD3668" s="24"/>
      <c r="AE3668" s="24"/>
      <c r="AF3668" s="24"/>
      <c r="AG3668" s="24"/>
      <c r="AH3668" s="24"/>
      <c r="AI3668" s="24"/>
      <c r="AJ3668" s="208">
        <v>7.0949999999999998</v>
      </c>
      <c r="AK3668" s="208">
        <v>7.7380000000000004</v>
      </c>
      <c r="AL3668" s="208">
        <v>17.899999999999999</v>
      </c>
      <c r="AM3668" s="208">
        <v>196.376</v>
      </c>
      <c r="AN3668" s="208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08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08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209">
        <v>40.636000000000003</v>
      </c>
      <c r="G3670" s="209">
        <v>29.113</v>
      </c>
      <c r="H3670" s="209">
        <v>21.655999999999999</v>
      </c>
      <c r="I3670" s="224">
        <v>13.351000000000001</v>
      </c>
      <c r="J3670" s="224"/>
      <c r="K3670" s="20"/>
      <c r="L3670" s="20"/>
      <c r="M3670" s="20"/>
      <c r="N3670" s="20"/>
      <c r="O3670" s="209">
        <v>1.458</v>
      </c>
      <c r="P3670" s="209">
        <v>15.792999999999999</v>
      </c>
      <c r="Q3670" s="209">
        <v>24.280999999999999</v>
      </c>
      <c r="R3670" s="209">
        <v>32.927</v>
      </c>
      <c r="S3670" s="209">
        <v>34.470999999999997</v>
      </c>
      <c r="T3670" s="209">
        <v>32.145000000000003</v>
      </c>
      <c r="U3670" s="209">
        <v>20.158999999999999</v>
      </c>
      <c r="V3670" s="209">
        <v>6.3109999999999999</v>
      </c>
      <c r="W3670" s="20"/>
      <c r="X3670" s="20"/>
      <c r="Y3670" s="20"/>
      <c r="Z3670" s="20"/>
      <c r="AA3670" s="209">
        <v>1.952</v>
      </c>
      <c r="AB3670" s="209">
        <v>14.571999999999999</v>
      </c>
      <c r="AC3670" s="209">
        <v>23.885999999999999</v>
      </c>
      <c r="AD3670" s="209">
        <v>30.713000000000001</v>
      </c>
      <c r="AE3670" s="209">
        <v>33.811999999999998</v>
      </c>
      <c r="AF3670" s="209">
        <v>24.542999999999999</v>
      </c>
      <c r="AG3670" s="209">
        <v>18.055</v>
      </c>
      <c r="AH3670" s="209">
        <v>11.573</v>
      </c>
      <c r="AI3670" s="20"/>
      <c r="AJ3670" s="20"/>
      <c r="AK3670" s="20"/>
      <c r="AL3670" s="20"/>
      <c r="AM3670" s="209">
        <v>2.2130000000000001</v>
      </c>
      <c r="AN3670" s="209">
        <v>15.475</v>
      </c>
      <c r="AO3670" s="209">
        <v>23.992999999999999</v>
      </c>
      <c r="AP3670" s="209">
        <v>40.503999999999998</v>
      </c>
      <c r="AQ3670" s="209">
        <v>44.283999999999999</v>
      </c>
      <c r="AR3670" s="209">
        <v>28.454000000000001</v>
      </c>
      <c r="AS3670" s="209">
        <v>22.390999999999998</v>
      </c>
      <c r="AT3670" s="209">
        <v>9.6950000000000003</v>
      </c>
      <c r="AU3670" s="20"/>
      <c r="AV3670" s="20"/>
      <c r="AW3670" s="20"/>
      <c r="AX3670" s="20"/>
      <c r="AY3670" s="20"/>
      <c r="AZ3670" s="209">
        <v>8.6929999999999996</v>
      </c>
      <c r="BA3670" s="209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208">
        <v>40.636000000000003</v>
      </c>
      <c r="G3671" s="208">
        <v>29.113</v>
      </c>
      <c r="H3671" s="208">
        <v>21.655999999999999</v>
      </c>
      <c r="I3671" s="221">
        <v>13.351000000000001</v>
      </c>
      <c r="J3671" s="221"/>
      <c r="K3671" s="24"/>
      <c r="L3671" s="24"/>
      <c r="M3671" s="24"/>
      <c r="N3671" s="24"/>
      <c r="O3671" s="208">
        <v>1.458</v>
      </c>
      <c r="P3671" s="208">
        <v>15.792999999999999</v>
      </c>
      <c r="Q3671" s="208">
        <v>24.280999999999999</v>
      </c>
      <c r="R3671" s="208">
        <v>32.927</v>
      </c>
      <c r="S3671" s="208">
        <v>34.470999999999997</v>
      </c>
      <c r="T3671" s="208">
        <v>32.145000000000003</v>
      </c>
      <c r="U3671" s="208">
        <v>20.158999999999999</v>
      </c>
      <c r="V3671" s="208">
        <v>6.3109999999999999</v>
      </c>
      <c r="W3671" s="24"/>
      <c r="X3671" s="24"/>
      <c r="Y3671" s="24"/>
      <c r="Z3671" s="24"/>
      <c r="AA3671" s="208">
        <v>1.952</v>
      </c>
      <c r="AB3671" s="208">
        <v>14.571999999999999</v>
      </c>
      <c r="AC3671" s="208">
        <v>23.885999999999999</v>
      </c>
      <c r="AD3671" s="208">
        <v>30.713000000000001</v>
      </c>
      <c r="AE3671" s="208">
        <v>33.811999999999998</v>
      </c>
      <c r="AF3671" s="208">
        <v>24.542999999999999</v>
      </c>
      <c r="AG3671" s="208">
        <v>18.055</v>
      </c>
      <c r="AH3671" s="208">
        <v>11.573</v>
      </c>
      <c r="AI3671" s="24"/>
      <c r="AJ3671" s="24"/>
      <c r="AK3671" s="24"/>
      <c r="AL3671" s="24"/>
      <c r="AM3671" s="208">
        <v>2.2130000000000001</v>
      </c>
      <c r="AN3671" s="208">
        <v>15.475</v>
      </c>
      <c r="AO3671" s="208">
        <v>23.992999999999999</v>
      </c>
      <c r="AP3671" s="208">
        <v>40.503999999999998</v>
      </c>
      <c r="AQ3671" s="208">
        <v>44.283999999999999</v>
      </c>
      <c r="AR3671" s="208">
        <v>28.454000000000001</v>
      </c>
      <c r="AS3671" s="208">
        <v>22.390999999999998</v>
      </c>
      <c r="AT3671" s="208">
        <v>9.6950000000000003</v>
      </c>
      <c r="AU3671" s="24"/>
      <c r="AV3671" s="24"/>
      <c r="AW3671" s="24"/>
      <c r="AX3671" s="24"/>
      <c r="AY3671" s="24"/>
      <c r="AZ3671" s="208">
        <v>8.6929999999999996</v>
      </c>
      <c r="BA3671" s="208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09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208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209">
        <v>4.5709999999999997</v>
      </c>
      <c r="G3674" s="209">
        <v>3.8769999999999998</v>
      </c>
      <c r="H3674" s="209">
        <v>2.5760000000000001</v>
      </c>
      <c r="I3674" s="224">
        <v>2.0979999999999999</v>
      </c>
      <c r="J3674" s="224"/>
      <c r="K3674" s="20"/>
      <c r="L3674" s="20"/>
      <c r="M3674" s="20"/>
      <c r="N3674" s="20"/>
      <c r="O3674" s="20"/>
      <c r="P3674" s="209">
        <v>1.7290000000000001</v>
      </c>
      <c r="Q3674" s="209">
        <v>2.919</v>
      </c>
      <c r="R3674" s="209">
        <v>3.8010000000000002</v>
      </c>
      <c r="S3674" s="209">
        <v>5.1239999999999997</v>
      </c>
      <c r="T3674" s="209">
        <v>4.59</v>
      </c>
      <c r="U3674" s="209">
        <v>3.1850000000000001</v>
      </c>
      <c r="V3674" s="209">
        <v>1.232</v>
      </c>
      <c r="W3674" s="20"/>
      <c r="X3674" s="20"/>
      <c r="Y3674" s="20"/>
      <c r="Z3674" s="20"/>
      <c r="AA3674" s="20"/>
      <c r="AB3674" s="209">
        <v>1.8120000000000001</v>
      </c>
      <c r="AC3674" s="209">
        <v>3.355</v>
      </c>
      <c r="AD3674" s="209">
        <v>4.4219999999999997</v>
      </c>
      <c r="AE3674" s="209">
        <v>4.9240000000000004</v>
      </c>
      <c r="AF3674" s="209">
        <v>4.0369999999999999</v>
      </c>
      <c r="AG3674" s="209">
        <v>2.2970000000000002</v>
      </c>
      <c r="AH3674" s="209">
        <v>1.3129999999999999</v>
      </c>
      <c r="AI3674" s="20"/>
      <c r="AJ3674" s="20"/>
      <c r="AK3674" s="20"/>
      <c r="AL3674" s="20"/>
      <c r="AM3674" s="20"/>
      <c r="AN3674" s="209">
        <v>1.802</v>
      </c>
      <c r="AO3674" s="209">
        <v>3.4980000000000002</v>
      </c>
      <c r="AP3674" s="209">
        <v>4.718</v>
      </c>
      <c r="AQ3674" s="209">
        <v>4.8220000000000001</v>
      </c>
      <c r="AR3674" s="209">
        <v>4.4429999999999996</v>
      </c>
      <c r="AS3674" s="209">
        <v>3.1720000000000002</v>
      </c>
      <c r="AT3674" s="209">
        <v>2.0449999999999999</v>
      </c>
      <c r="AU3674" s="20"/>
      <c r="AV3674" s="20"/>
      <c r="AW3674" s="20"/>
      <c r="AX3674" s="20"/>
      <c r="AY3674" s="20"/>
      <c r="AZ3674" s="209">
        <v>1.0389999999999999</v>
      </c>
      <c r="BA3674" s="209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208">
        <v>4.5709999999999997</v>
      </c>
      <c r="G3675" s="208">
        <v>3.8769999999999998</v>
      </c>
      <c r="H3675" s="208">
        <v>2.5760000000000001</v>
      </c>
      <c r="I3675" s="221">
        <v>2.0979999999999999</v>
      </c>
      <c r="J3675" s="221"/>
      <c r="K3675" s="24"/>
      <c r="L3675" s="24"/>
      <c r="M3675" s="24"/>
      <c r="N3675" s="24"/>
      <c r="O3675" s="24"/>
      <c r="P3675" s="208">
        <v>1.7290000000000001</v>
      </c>
      <c r="Q3675" s="208">
        <v>2.919</v>
      </c>
      <c r="R3675" s="208">
        <v>3.8010000000000002</v>
      </c>
      <c r="S3675" s="208">
        <v>5.1239999999999997</v>
      </c>
      <c r="T3675" s="208">
        <v>4.59</v>
      </c>
      <c r="U3675" s="208">
        <v>3.1850000000000001</v>
      </c>
      <c r="V3675" s="208">
        <v>1.232</v>
      </c>
      <c r="W3675" s="24"/>
      <c r="X3675" s="24"/>
      <c r="Y3675" s="24"/>
      <c r="Z3675" s="24"/>
      <c r="AA3675" s="24"/>
      <c r="AB3675" s="208">
        <v>1.8120000000000001</v>
      </c>
      <c r="AC3675" s="208">
        <v>3.355</v>
      </c>
      <c r="AD3675" s="208">
        <v>4.4219999999999997</v>
      </c>
      <c r="AE3675" s="208">
        <v>4.9240000000000004</v>
      </c>
      <c r="AF3675" s="208">
        <v>4.0369999999999999</v>
      </c>
      <c r="AG3675" s="208">
        <v>2.2970000000000002</v>
      </c>
      <c r="AH3675" s="208">
        <v>1.3129999999999999</v>
      </c>
      <c r="AI3675" s="24"/>
      <c r="AJ3675" s="24"/>
      <c r="AK3675" s="24"/>
      <c r="AL3675" s="24"/>
      <c r="AM3675" s="24"/>
      <c r="AN3675" s="208">
        <v>1.802</v>
      </c>
      <c r="AO3675" s="208">
        <v>3.4980000000000002</v>
      </c>
      <c r="AP3675" s="208">
        <v>4.718</v>
      </c>
      <c r="AQ3675" s="208">
        <v>4.8220000000000001</v>
      </c>
      <c r="AR3675" s="208">
        <v>4.4429999999999996</v>
      </c>
      <c r="AS3675" s="208">
        <v>3.1720000000000002</v>
      </c>
      <c r="AT3675" s="208">
        <v>2.0449999999999999</v>
      </c>
      <c r="AU3675" s="24"/>
      <c r="AV3675" s="24"/>
      <c r="AW3675" s="24"/>
      <c r="AX3675" s="24"/>
      <c r="AY3675" s="24"/>
      <c r="AZ3675" s="208">
        <v>1.0389999999999999</v>
      </c>
      <c r="BA3675" s="208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9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08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209">
        <v>102.081</v>
      </c>
      <c r="G3678" s="209">
        <v>86.923000000000002</v>
      </c>
      <c r="H3678" s="209">
        <v>76.436000000000007</v>
      </c>
      <c r="I3678" s="224">
        <v>62.917000000000002</v>
      </c>
      <c r="J3678" s="224"/>
      <c r="K3678" s="209">
        <v>43.691000000000003</v>
      </c>
      <c r="L3678" s="209">
        <v>8.1880000000000006</v>
      </c>
      <c r="M3678" s="20"/>
      <c r="N3678" s="20"/>
      <c r="O3678" s="209">
        <v>23.670999999999999</v>
      </c>
      <c r="P3678" s="209">
        <v>60.384</v>
      </c>
      <c r="Q3678" s="209">
        <v>94.378</v>
      </c>
      <c r="R3678" s="209">
        <v>112.253</v>
      </c>
      <c r="S3678" s="209">
        <v>120.483</v>
      </c>
      <c r="T3678" s="209">
        <v>109.29300000000001</v>
      </c>
      <c r="U3678" s="209">
        <v>94.234999999999999</v>
      </c>
      <c r="V3678" s="209">
        <v>34.284999999999997</v>
      </c>
      <c r="W3678" s="209">
        <v>22.963999999999999</v>
      </c>
      <c r="X3678" s="20"/>
      <c r="Y3678" s="20"/>
      <c r="Z3678" s="20"/>
      <c r="AA3678" s="209">
        <v>23</v>
      </c>
      <c r="AB3678" s="209">
        <v>92.061999999999998</v>
      </c>
      <c r="AC3678" s="209">
        <v>127.087</v>
      </c>
      <c r="AD3678" s="209">
        <v>118.587</v>
      </c>
      <c r="AE3678" s="209">
        <v>127.193</v>
      </c>
      <c r="AF3678" s="209">
        <v>106.465</v>
      </c>
      <c r="AG3678" s="209">
        <v>70.606999999999999</v>
      </c>
      <c r="AH3678" s="209">
        <v>45.234000000000002</v>
      </c>
      <c r="AI3678" s="209">
        <v>34.125</v>
      </c>
      <c r="AJ3678" s="20"/>
      <c r="AK3678" s="20"/>
      <c r="AL3678" s="20"/>
      <c r="AM3678" s="209">
        <v>5.73</v>
      </c>
      <c r="AN3678" s="209">
        <v>66.307000000000002</v>
      </c>
      <c r="AO3678" s="209">
        <v>127.913</v>
      </c>
      <c r="AP3678" s="209">
        <v>119.509</v>
      </c>
      <c r="AQ3678" s="209">
        <v>129.196</v>
      </c>
      <c r="AR3678" s="209">
        <v>100.306</v>
      </c>
      <c r="AS3678" s="209">
        <v>96.634</v>
      </c>
      <c r="AT3678" s="209">
        <v>51.844000000000001</v>
      </c>
      <c r="AU3678" s="209">
        <v>24.001999999999999</v>
      </c>
      <c r="AV3678" s="20"/>
      <c r="AW3678" s="20"/>
      <c r="AX3678" s="20"/>
      <c r="AY3678" s="209">
        <v>24.17</v>
      </c>
      <c r="AZ3678" s="209">
        <v>46.542000000000002</v>
      </c>
      <c r="BA3678" s="209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208">
        <v>102.081</v>
      </c>
      <c r="G3679" s="208">
        <v>86.923000000000002</v>
      </c>
      <c r="H3679" s="208">
        <v>76.436000000000007</v>
      </c>
      <c r="I3679" s="221">
        <v>62.917000000000002</v>
      </c>
      <c r="J3679" s="221"/>
      <c r="K3679" s="208">
        <v>43.691000000000003</v>
      </c>
      <c r="L3679" s="208">
        <v>8.1880000000000006</v>
      </c>
      <c r="M3679" s="24"/>
      <c r="N3679" s="24"/>
      <c r="O3679" s="208">
        <v>23.670999999999999</v>
      </c>
      <c r="P3679" s="208">
        <v>60.384</v>
      </c>
      <c r="Q3679" s="208">
        <v>94.378</v>
      </c>
      <c r="R3679" s="208">
        <v>112.253</v>
      </c>
      <c r="S3679" s="208">
        <v>120.483</v>
      </c>
      <c r="T3679" s="208">
        <v>109.29300000000001</v>
      </c>
      <c r="U3679" s="208">
        <v>94.234999999999999</v>
      </c>
      <c r="V3679" s="208">
        <v>34.284999999999997</v>
      </c>
      <c r="W3679" s="208">
        <v>22.963999999999999</v>
      </c>
      <c r="X3679" s="24"/>
      <c r="Y3679" s="24"/>
      <c r="Z3679" s="24"/>
      <c r="AA3679" s="208">
        <v>23</v>
      </c>
      <c r="AB3679" s="208">
        <v>92.061999999999998</v>
      </c>
      <c r="AC3679" s="208">
        <v>127.087</v>
      </c>
      <c r="AD3679" s="208">
        <v>118.587</v>
      </c>
      <c r="AE3679" s="208">
        <v>127.193</v>
      </c>
      <c r="AF3679" s="208">
        <v>106.465</v>
      </c>
      <c r="AG3679" s="208">
        <v>70.606999999999999</v>
      </c>
      <c r="AH3679" s="208">
        <v>45.234000000000002</v>
      </c>
      <c r="AI3679" s="208">
        <v>34.125</v>
      </c>
      <c r="AJ3679" s="24"/>
      <c r="AK3679" s="24"/>
      <c r="AL3679" s="24"/>
      <c r="AM3679" s="208">
        <v>5.73</v>
      </c>
      <c r="AN3679" s="208">
        <v>66.307000000000002</v>
      </c>
      <c r="AO3679" s="208">
        <v>127.913</v>
      </c>
      <c r="AP3679" s="208">
        <v>119.509</v>
      </c>
      <c r="AQ3679" s="208">
        <v>129.196</v>
      </c>
      <c r="AR3679" s="208">
        <v>100.306</v>
      </c>
      <c r="AS3679" s="208">
        <v>96.634</v>
      </c>
      <c r="AT3679" s="208">
        <v>51.844000000000001</v>
      </c>
      <c r="AU3679" s="208">
        <v>24.001999999999999</v>
      </c>
      <c r="AV3679" s="24"/>
      <c r="AW3679" s="24"/>
      <c r="AX3679" s="24"/>
      <c r="AY3679" s="208">
        <v>24.17</v>
      </c>
      <c r="AZ3679" s="208">
        <v>46.542000000000002</v>
      </c>
      <c r="BA3679" s="208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209">
        <v>8.6639999999999997</v>
      </c>
      <c r="G3680" s="209">
        <v>7.258</v>
      </c>
      <c r="H3680" s="209">
        <v>7.4480000000000004</v>
      </c>
      <c r="I3680" s="20"/>
      <c r="J3680" s="20"/>
      <c r="K3680" s="209">
        <v>10.333</v>
      </c>
      <c r="L3680" s="209">
        <v>4.3840000000000003</v>
      </c>
      <c r="M3680" s="209">
        <v>4.5629999999999997</v>
      </c>
      <c r="N3680" s="20"/>
      <c r="O3680" s="209">
        <v>7.5460000000000003</v>
      </c>
      <c r="P3680" s="209">
        <v>5.649</v>
      </c>
      <c r="Q3680" s="209">
        <v>7.5629999999999997</v>
      </c>
      <c r="R3680" s="20"/>
      <c r="S3680" s="209">
        <v>20.968</v>
      </c>
      <c r="T3680" s="209">
        <v>9.8930000000000007</v>
      </c>
      <c r="U3680" s="209">
        <v>7.7030000000000003</v>
      </c>
      <c r="V3680" s="209">
        <v>5.6159999999999997</v>
      </c>
      <c r="W3680" s="209">
        <v>2.657</v>
      </c>
      <c r="X3680" s="209">
        <v>3.05</v>
      </c>
      <c r="Y3680" s="209">
        <v>3.0339999999999998</v>
      </c>
      <c r="Z3680" s="209">
        <v>4.351</v>
      </c>
      <c r="AA3680" s="209">
        <v>4.085</v>
      </c>
      <c r="AB3680" s="209">
        <v>4.8310000000000004</v>
      </c>
      <c r="AC3680" s="209">
        <v>8.9260000000000002</v>
      </c>
      <c r="AD3680" s="209">
        <v>8.9890000000000008</v>
      </c>
      <c r="AE3680" s="209">
        <v>8.2059999999999995</v>
      </c>
      <c r="AF3680" s="209">
        <v>10.836</v>
      </c>
      <c r="AG3680" s="209">
        <v>4.6500000000000004</v>
      </c>
      <c r="AH3680" s="209">
        <v>4.2249999999999996</v>
      </c>
      <c r="AI3680" s="209">
        <v>3.7229999999999999</v>
      </c>
      <c r="AJ3680" s="209">
        <v>4.0110000000000001</v>
      </c>
      <c r="AK3680" s="209">
        <v>1.89</v>
      </c>
      <c r="AL3680" s="209">
        <v>4.5330000000000004</v>
      </c>
      <c r="AM3680" s="209">
        <v>4.093</v>
      </c>
      <c r="AN3680" s="209">
        <v>3.0219999999999998</v>
      </c>
      <c r="AO3680" s="209">
        <v>9.3030000000000008</v>
      </c>
      <c r="AP3680" s="209">
        <v>11.077</v>
      </c>
      <c r="AQ3680" s="209">
        <v>8.2360000000000007</v>
      </c>
      <c r="AR3680" s="209">
        <v>10.029</v>
      </c>
      <c r="AS3680" s="209">
        <v>7.0869999999999997</v>
      </c>
      <c r="AT3680" s="209">
        <v>6.6890000000000001</v>
      </c>
      <c r="AU3680" s="209">
        <v>2.1219999999999999</v>
      </c>
      <c r="AV3680" s="209">
        <v>3.722</v>
      </c>
      <c r="AW3680" s="209">
        <v>2.7909999999999999</v>
      </c>
      <c r="AX3680" s="209">
        <v>0.70099999999999996</v>
      </c>
      <c r="AY3680" s="209">
        <v>6.4370000000000003</v>
      </c>
      <c r="AZ3680" s="209">
        <v>4.0110000000000001</v>
      </c>
      <c r="BA3680" s="209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08">
        <v>7.2999999999999995E-2</v>
      </c>
      <c r="T3681" s="24"/>
      <c r="U3681" s="208">
        <v>2.8000000000000001E-2</v>
      </c>
      <c r="V3681" s="208">
        <v>1E-3</v>
      </c>
      <c r="W3681" s="24"/>
      <c r="X3681" s="24"/>
      <c r="Y3681" s="24"/>
      <c r="Z3681" s="24"/>
      <c r="AA3681" s="24"/>
      <c r="AB3681" s="24"/>
      <c r="AC3681" s="208">
        <v>4.0000000000000001E-3</v>
      </c>
      <c r="AD3681" s="208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208">
        <v>8.6639999999999997</v>
      </c>
      <c r="G3682" s="208">
        <v>7.258</v>
      </c>
      <c r="H3682" s="208">
        <v>7.4480000000000004</v>
      </c>
      <c r="I3682" s="24"/>
      <c r="J3682" s="24"/>
      <c r="K3682" s="208">
        <v>10.333</v>
      </c>
      <c r="L3682" s="208">
        <v>4.3840000000000003</v>
      </c>
      <c r="M3682" s="208">
        <v>4.5629999999999997</v>
      </c>
      <c r="N3682" s="24"/>
      <c r="O3682" s="208">
        <v>7.5460000000000003</v>
      </c>
      <c r="P3682" s="208">
        <v>5.649</v>
      </c>
      <c r="Q3682" s="208">
        <v>7.5629999999999997</v>
      </c>
      <c r="R3682" s="24"/>
      <c r="S3682" s="208">
        <v>20.895</v>
      </c>
      <c r="T3682" s="208">
        <v>9.8930000000000007</v>
      </c>
      <c r="U3682" s="208">
        <v>7.6749999999999998</v>
      </c>
      <c r="V3682" s="208">
        <v>5.6150000000000002</v>
      </c>
      <c r="W3682" s="208">
        <v>2.657</v>
      </c>
      <c r="X3682" s="208">
        <v>3.05</v>
      </c>
      <c r="Y3682" s="208">
        <v>3.0339999999999998</v>
      </c>
      <c r="Z3682" s="208">
        <v>4.351</v>
      </c>
      <c r="AA3682" s="208">
        <v>4.085</v>
      </c>
      <c r="AB3682" s="208">
        <v>4.8310000000000004</v>
      </c>
      <c r="AC3682" s="208">
        <v>8.9220000000000006</v>
      </c>
      <c r="AD3682" s="208">
        <v>8.9879999999999995</v>
      </c>
      <c r="AE3682" s="208">
        <v>8.2059999999999995</v>
      </c>
      <c r="AF3682" s="208">
        <v>10.836</v>
      </c>
      <c r="AG3682" s="208">
        <v>4.6500000000000004</v>
      </c>
      <c r="AH3682" s="208">
        <v>4.2249999999999996</v>
      </c>
      <c r="AI3682" s="208">
        <v>3.7229999999999999</v>
      </c>
      <c r="AJ3682" s="208">
        <v>4.0110000000000001</v>
      </c>
      <c r="AK3682" s="208">
        <v>1.89</v>
      </c>
      <c r="AL3682" s="208">
        <v>4.5330000000000004</v>
      </c>
      <c r="AM3682" s="208">
        <v>4.093</v>
      </c>
      <c r="AN3682" s="208">
        <v>3.0219999999999998</v>
      </c>
      <c r="AO3682" s="208">
        <v>9.3030000000000008</v>
      </c>
      <c r="AP3682" s="208">
        <v>11.077</v>
      </c>
      <c r="AQ3682" s="208">
        <v>8.2360000000000007</v>
      </c>
      <c r="AR3682" s="208">
        <v>10.029</v>
      </c>
      <c r="AS3682" s="208">
        <v>7.0869999999999997</v>
      </c>
      <c r="AT3682" s="208">
        <v>6.6890000000000001</v>
      </c>
      <c r="AU3682" s="208">
        <v>2.1219999999999999</v>
      </c>
      <c r="AV3682" s="208">
        <v>3.722</v>
      </c>
      <c r="AW3682" s="208">
        <v>2.7909999999999999</v>
      </c>
      <c r="AX3682" s="208">
        <v>0.70099999999999996</v>
      </c>
      <c r="AY3682" s="208">
        <v>6.4370000000000003</v>
      </c>
      <c r="AZ3682" s="208">
        <v>4.0110000000000001</v>
      </c>
      <c r="BA3682" s="208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209">
        <v>4</v>
      </c>
      <c r="G3683" s="209">
        <v>3</v>
      </c>
      <c r="H3683" s="20"/>
      <c r="I3683" s="20"/>
      <c r="J3683" s="20"/>
      <c r="K3683" s="20"/>
      <c r="L3683" s="20"/>
      <c r="M3683" s="20"/>
      <c r="N3683" s="20"/>
      <c r="O3683" s="209">
        <v>4.2220000000000004</v>
      </c>
      <c r="P3683" s="209">
        <v>1.33</v>
      </c>
      <c r="Q3683" s="209">
        <v>2.3759999999999999</v>
      </c>
      <c r="R3683" s="209">
        <v>2.8559999999999999</v>
      </c>
      <c r="S3683" s="209">
        <v>4.7409999999999997</v>
      </c>
      <c r="T3683" s="209">
        <v>3</v>
      </c>
      <c r="U3683" s="209">
        <v>1.5</v>
      </c>
      <c r="V3683" s="209">
        <v>1.579</v>
      </c>
      <c r="W3683" s="20"/>
      <c r="X3683" s="20"/>
      <c r="Y3683" s="20"/>
      <c r="Z3683" s="20"/>
      <c r="AA3683" s="20"/>
      <c r="AB3683" s="209">
        <v>2</v>
      </c>
      <c r="AC3683" s="209">
        <v>2.7</v>
      </c>
      <c r="AD3683" s="209">
        <v>3.4790000000000001</v>
      </c>
      <c r="AE3683" s="209">
        <v>3.5630000000000002</v>
      </c>
      <c r="AF3683" s="209">
        <v>4.2309999999999999</v>
      </c>
      <c r="AG3683" s="209">
        <v>1.6120000000000001</v>
      </c>
      <c r="AH3683" s="209">
        <v>1.26</v>
      </c>
      <c r="AI3683" s="209">
        <v>0.752</v>
      </c>
      <c r="AJ3683" s="209">
        <v>0.28299999999999997</v>
      </c>
      <c r="AK3683" s="20"/>
      <c r="AL3683" s="209">
        <v>0.17199999999999999</v>
      </c>
      <c r="AM3683" s="209">
        <v>0.65500000000000003</v>
      </c>
      <c r="AN3683" s="209">
        <v>1.268</v>
      </c>
      <c r="AO3683" s="209">
        <v>2.3889999999999998</v>
      </c>
      <c r="AP3683" s="209">
        <v>3.8940000000000001</v>
      </c>
      <c r="AQ3683" s="209">
        <v>3.0110000000000001</v>
      </c>
      <c r="AR3683" s="209">
        <v>3.2269999999999999</v>
      </c>
      <c r="AS3683" s="209">
        <v>2.2730000000000001</v>
      </c>
      <c r="AT3683" s="209">
        <v>1.044</v>
      </c>
      <c r="AU3683" s="209">
        <v>0.45</v>
      </c>
      <c r="AV3683" s="209">
        <v>0.02</v>
      </c>
      <c r="AW3683" s="20"/>
      <c r="AX3683" s="20"/>
      <c r="AY3683" s="20"/>
      <c r="AZ3683" s="209">
        <v>1.194</v>
      </c>
      <c r="BA3683" s="209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208">
        <v>4</v>
      </c>
      <c r="G3684" s="208">
        <v>3</v>
      </c>
      <c r="H3684" s="24"/>
      <c r="I3684" s="24"/>
      <c r="J3684" s="24"/>
      <c r="K3684" s="24"/>
      <c r="L3684" s="24"/>
      <c r="M3684" s="24"/>
      <c r="N3684" s="24"/>
      <c r="O3684" s="208">
        <v>4.2220000000000004</v>
      </c>
      <c r="P3684" s="208">
        <v>1.33</v>
      </c>
      <c r="Q3684" s="208">
        <v>2.3759999999999999</v>
      </c>
      <c r="R3684" s="208">
        <v>2.8559999999999999</v>
      </c>
      <c r="S3684" s="208">
        <v>4.7409999999999997</v>
      </c>
      <c r="T3684" s="208">
        <v>3</v>
      </c>
      <c r="U3684" s="208">
        <v>1.5</v>
      </c>
      <c r="V3684" s="208">
        <v>1.579</v>
      </c>
      <c r="W3684" s="24"/>
      <c r="X3684" s="24"/>
      <c r="Y3684" s="24"/>
      <c r="Z3684" s="24"/>
      <c r="AA3684" s="24"/>
      <c r="AB3684" s="208">
        <v>2</v>
      </c>
      <c r="AC3684" s="208">
        <v>2.7</v>
      </c>
      <c r="AD3684" s="208">
        <v>3.4790000000000001</v>
      </c>
      <c r="AE3684" s="208">
        <v>3.5630000000000002</v>
      </c>
      <c r="AF3684" s="208">
        <v>4.2309999999999999</v>
      </c>
      <c r="AG3684" s="208">
        <v>1.6120000000000001</v>
      </c>
      <c r="AH3684" s="208">
        <v>1.26</v>
      </c>
      <c r="AI3684" s="208">
        <v>0.752</v>
      </c>
      <c r="AJ3684" s="208">
        <v>0.28299999999999997</v>
      </c>
      <c r="AK3684" s="24"/>
      <c r="AL3684" s="208">
        <v>0.17199999999999999</v>
      </c>
      <c r="AM3684" s="208">
        <v>0.65500000000000003</v>
      </c>
      <c r="AN3684" s="208">
        <v>1.268</v>
      </c>
      <c r="AO3684" s="208">
        <v>2.3889999999999998</v>
      </c>
      <c r="AP3684" s="208">
        <v>3.8940000000000001</v>
      </c>
      <c r="AQ3684" s="208">
        <v>3.0110000000000001</v>
      </c>
      <c r="AR3684" s="208">
        <v>3.2269999999999999</v>
      </c>
      <c r="AS3684" s="208">
        <v>2.2730000000000001</v>
      </c>
      <c r="AT3684" s="208">
        <v>1.044</v>
      </c>
      <c r="AU3684" s="208">
        <v>0.45</v>
      </c>
      <c r="AV3684" s="208">
        <v>0.02</v>
      </c>
      <c r="AW3684" s="24"/>
      <c r="AX3684" s="24"/>
      <c r="AY3684" s="24"/>
      <c r="AZ3684" s="208">
        <v>1.194</v>
      </c>
      <c r="BA3684" s="208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9">
        <v>17.876000000000001</v>
      </c>
      <c r="AR3685" s="209">
        <v>4.5250000000000004</v>
      </c>
      <c r="AS3685" s="209">
        <v>7.4379999999999997</v>
      </c>
      <c r="AT3685" s="209">
        <v>1.9870000000000001</v>
      </c>
      <c r="AU3685" s="209">
        <v>0.11</v>
      </c>
      <c r="AV3685" s="20"/>
      <c r="AW3685" s="20"/>
      <c r="AX3685" s="20"/>
      <c r="AY3685" s="209">
        <v>1.82</v>
      </c>
      <c r="AZ3685" s="209">
        <v>0.38500000000000001</v>
      </c>
      <c r="BA3685" s="209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08">
        <v>17.876000000000001</v>
      </c>
      <c r="AR3686" s="208">
        <v>4.5250000000000004</v>
      </c>
      <c r="AS3686" s="208">
        <v>7.4379999999999997</v>
      </c>
      <c r="AT3686" s="208">
        <v>1.9870000000000001</v>
      </c>
      <c r="AU3686" s="208">
        <v>0.11</v>
      </c>
      <c r="AV3686" s="24"/>
      <c r="AW3686" s="24"/>
      <c r="AX3686" s="24"/>
      <c r="AY3686" s="208">
        <v>1.82</v>
      </c>
      <c r="AZ3686" s="208">
        <v>0.38500000000000001</v>
      </c>
      <c r="BA3686" s="208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08"/>
      <c r="AR3687" s="208"/>
      <c r="AS3687" s="208"/>
      <c r="AT3687" s="208"/>
      <c r="AU3687" s="208"/>
      <c r="AV3687" s="24"/>
      <c r="AW3687" s="24"/>
      <c r="AX3687" s="24"/>
      <c r="AY3687" s="208"/>
      <c r="AZ3687" s="208"/>
      <c r="BA3687" s="208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08"/>
      <c r="AR3688" s="208"/>
      <c r="AS3688" s="208"/>
      <c r="AT3688" s="208"/>
      <c r="AU3688" s="208"/>
      <c r="AV3688" s="24"/>
      <c r="AW3688" s="24"/>
      <c r="AX3688" s="24"/>
      <c r="AY3688" s="208"/>
      <c r="AZ3688" s="208"/>
      <c r="BA3688" s="208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209">
        <v>41.155999999999999</v>
      </c>
      <c r="G3689" s="209">
        <v>29.646999999999998</v>
      </c>
      <c r="H3689" s="209">
        <v>21.486000000000001</v>
      </c>
      <c r="I3689" s="224">
        <v>16.155000000000001</v>
      </c>
      <c r="J3689" s="224"/>
      <c r="K3689" s="209">
        <v>5.907</v>
      </c>
      <c r="L3689" s="209">
        <v>3.4620000000000002</v>
      </c>
      <c r="M3689" s="209">
        <v>0.55000000000000004</v>
      </c>
      <c r="N3689" s="209">
        <v>0.55400000000000005</v>
      </c>
      <c r="O3689" s="209">
        <v>2.2050000000000001</v>
      </c>
      <c r="P3689" s="209">
        <v>19.971</v>
      </c>
      <c r="Q3689" s="209">
        <v>35.15</v>
      </c>
      <c r="R3689" s="209">
        <v>40.219000000000001</v>
      </c>
      <c r="S3689" s="209">
        <v>38.563000000000002</v>
      </c>
      <c r="T3689" s="209">
        <v>35.024999999999999</v>
      </c>
      <c r="U3689" s="209">
        <v>23.5</v>
      </c>
      <c r="V3689" s="209">
        <v>10.117000000000001</v>
      </c>
      <c r="W3689" s="209">
        <v>2.8239999999999998</v>
      </c>
      <c r="X3689" s="209">
        <v>0.70199999999999996</v>
      </c>
      <c r="Y3689" s="209">
        <v>0.65400000000000003</v>
      </c>
      <c r="Z3689" s="209">
        <v>0.92700000000000005</v>
      </c>
      <c r="AA3689" s="209">
        <v>3.859</v>
      </c>
      <c r="AB3689" s="209">
        <v>11.548</v>
      </c>
      <c r="AC3689" s="209">
        <v>25.251000000000001</v>
      </c>
      <c r="AD3689" s="209">
        <v>46.749000000000002</v>
      </c>
      <c r="AE3689" s="209">
        <v>26.308</v>
      </c>
      <c r="AF3689" s="209">
        <v>25.795000000000002</v>
      </c>
      <c r="AG3689" s="209">
        <v>17.148</v>
      </c>
      <c r="AH3689" s="209">
        <v>9.8710000000000004</v>
      </c>
      <c r="AI3689" s="209">
        <v>2.173</v>
      </c>
      <c r="AJ3689" s="209">
        <v>0.73899999999999999</v>
      </c>
      <c r="AK3689" s="209">
        <v>0.58299999999999996</v>
      </c>
      <c r="AL3689" s="209">
        <v>1.1639999999999999</v>
      </c>
      <c r="AM3689" s="209">
        <v>0.65400000000000003</v>
      </c>
      <c r="AN3689" s="209">
        <v>10.744</v>
      </c>
      <c r="AO3689" s="209">
        <v>47.387999999999998</v>
      </c>
      <c r="AP3689" s="209">
        <v>25.169</v>
      </c>
      <c r="AQ3689" s="209">
        <v>38.131999999999998</v>
      </c>
      <c r="AR3689" s="209">
        <v>32.252000000000002</v>
      </c>
      <c r="AS3689" s="209">
        <v>27.75</v>
      </c>
      <c r="AT3689" s="209">
        <v>13.257</v>
      </c>
      <c r="AU3689" s="209">
        <v>3.371</v>
      </c>
      <c r="AV3689" s="209">
        <v>0.26300000000000001</v>
      </c>
      <c r="AW3689" s="209">
        <v>0.86299999999999999</v>
      </c>
      <c r="AX3689" s="209">
        <v>0.92200000000000004</v>
      </c>
      <c r="AY3689" s="209">
        <v>3.694</v>
      </c>
      <c r="AZ3689" s="209">
        <v>10.930999999999999</v>
      </c>
      <c r="BA3689" s="209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208">
        <v>41.155999999999999</v>
      </c>
      <c r="G3690" s="208">
        <v>29.646999999999998</v>
      </c>
      <c r="H3690" s="208">
        <v>21.486000000000001</v>
      </c>
      <c r="I3690" s="221">
        <v>16.155000000000001</v>
      </c>
      <c r="J3690" s="221"/>
      <c r="K3690" s="208">
        <v>5.907</v>
      </c>
      <c r="L3690" s="208">
        <v>3.4620000000000002</v>
      </c>
      <c r="M3690" s="208">
        <v>0.55000000000000004</v>
      </c>
      <c r="N3690" s="208">
        <v>0.55400000000000005</v>
      </c>
      <c r="O3690" s="208">
        <v>2.2050000000000001</v>
      </c>
      <c r="P3690" s="208">
        <v>19.971</v>
      </c>
      <c r="Q3690" s="208">
        <v>35.15</v>
      </c>
      <c r="R3690" s="208">
        <v>40.219000000000001</v>
      </c>
      <c r="S3690" s="208">
        <v>38.563000000000002</v>
      </c>
      <c r="T3690" s="208">
        <v>35.024999999999999</v>
      </c>
      <c r="U3690" s="208">
        <v>23.5</v>
      </c>
      <c r="V3690" s="208">
        <v>10.117000000000001</v>
      </c>
      <c r="W3690" s="208">
        <v>2.8239999999999998</v>
      </c>
      <c r="X3690" s="208">
        <v>0.70199999999999996</v>
      </c>
      <c r="Y3690" s="208">
        <v>0.65400000000000003</v>
      </c>
      <c r="Z3690" s="208">
        <v>0.92700000000000005</v>
      </c>
      <c r="AA3690" s="208">
        <v>3.859</v>
      </c>
      <c r="AB3690" s="208">
        <v>11.548</v>
      </c>
      <c r="AC3690" s="208">
        <v>25.251000000000001</v>
      </c>
      <c r="AD3690" s="208">
        <v>46.749000000000002</v>
      </c>
      <c r="AE3690" s="208">
        <v>26.308</v>
      </c>
      <c r="AF3690" s="208">
        <v>25.795000000000002</v>
      </c>
      <c r="AG3690" s="208">
        <v>17.148</v>
      </c>
      <c r="AH3690" s="208">
        <v>9.8710000000000004</v>
      </c>
      <c r="AI3690" s="208">
        <v>2.173</v>
      </c>
      <c r="AJ3690" s="208">
        <v>0.73899999999999999</v>
      </c>
      <c r="AK3690" s="208">
        <v>0.58299999999999996</v>
      </c>
      <c r="AL3690" s="208">
        <v>1.1639999999999999</v>
      </c>
      <c r="AM3690" s="208">
        <v>0.65400000000000003</v>
      </c>
      <c r="AN3690" s="208">
        <v>10.744</v>
      </c>
      <c r="AO3690" s="208">
        <v>47.387999999999998</v>
      </c>
      <c r="AP3690" s="208">
        <v>25.169</v>
      </c>
      <c r="AQ3690" s="208">
        <v>38.131999999999998</v>
      </c>
      <c r="AR3690" s="208">
        <v>32.252000000000002</v>
      </c>
      <c r="AS3690" s="208">
        <v>27.75</v>
      </c>
      <c r="AT3690" s="208">
        <v>13.257</v>
      </c>
      <c r="AU3690" s="208">
        <v>3.371</v>
      </c>
      <c r="AV3690" s="208">
        <v>0.26300000000000001</v>
      </c>
      <c r="AW3690" s="208">
        <v>0.86299999999999999</v>
      </c>
      <c r="AX3690" s="208">
        <v>0.92200000000000004</v>
      </c>
      <c r="AY3690" s="208">
        <v>3.694</v>
      </c>
      <c r="AZ3690" s="208">
        <v>10.930999999999999</v>
      </c>
      <c r="BA3690" s="208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209">
        <v>4.7329999999999997</v>
      </c>
      <c r="G3691" s="209">
        <v>3.26</v>
      </c>
      <c r="H3691" s="209">
        <v>1.9259999999999999</v>
      </c>
      <c r="I3691" s="224">
        <v>1.492</v>
      </c>
      <c r="J3691" s="224"/>
      <c r="K3691" s="209">
        <v>0.215</v>
      </c>
      <c r="L3691" s="20"/>
      <c r="M3691" s="20"/>
      <c r="N3691" s="20"/>
      <c r="O3691" s="209">
        <v>0.52100000000000002</v>
      </c>
      <c r="P3691" s="209">
        <v>1.458</v>
      </c>
      <c r="Q3691" s="209">
        <v>2.8530000000000002</v>
      </c>
      <c r="R3691" s="209">
        <v>2.8330000000000002</v>
      </c>
      <c r="S3691" s="209">
        <v>5.3129999999999997</v>
      </c>
      <c r="T3691" s="209">
        <v>4.1849999999999996</v>
      </c>
      <c r="U3691" s="209">
        <v>2.1840000000000002</v>
      </c>
      <c r="V3691" s="209">
        <v>1.06</v>
      </c>
      <c r="W3691" s="20"/>
      <c r="X3691" s="209">
        <v>0.53500000000000003</v>
      </c>
      <c r="Y3691" s="20"/>
      <c r="Z3691" s="20"/>
      <c r="AA3691" s="209">
        <v>0.72699999999999998</v>
      </c>
      <c r="AB3691" s="209">
        <v>1.619</v>
      </c>
      <c r="AC3691" s="209">
        <v>3.1360000000000001</v>
      </c>
      <c r="AD3691" s="209">
        <v>3.95</v>
      </c>
      <c r="AE3691" s="209">
        <v>4.593</v>
      </c>
      <c r="AF3691" s="209">
        <v>3.2160000000000002</v>
      </c>
      <c r="AG3691" s="209">
        <v>2.2469999999999999</v>
      </c>
      <c r="AH3691" s="209">
        <v>1.1180000000000001</v>
      </c>
      <c r="AI3691" s="209">
        <v>0.58399999999999996</v>
      </c>
      <c r="AJ3691" s="20"/>
      <c r="AK3691" s="20"/>
      <c r="AL3691" s="20"/>
      <c r="AM3691" s="209">
        <v>0.81399999999999995</v>
      </c>
      <c r="AN3691" s="209">
        <v>1.8520000000000001</v>
      </c>
      <c r="AO3691" s="209">
        <v>3.3570000000000002</v>
      </c>
      <c r="AP3691" s="209">
        <v>4.0010000000000003</v>
      </c>
      <c r="AQ3691" s="209">
        <v>4.4740000000000002</v>
      </c>
      <c r="AR3691" s="209">
        <v>3.569</v>
      </c>
      <c r="AS3691" s="209">
        <v>2.7650000000000001</v>
      </c>
      <c r="AT3691" s="209">
        <v>1.365</v>
      </c>
      <c r="AU3691" s="209">
        <v>0.53800000000000003</v>
      </c>
      <c r="AV3691" s="20"/>
      <c r="AW3691" s="20"/>
      <c r="AX3691" s="20"/>
      <c r="AY3691" s="209">
        <v>0.68200000000000005</v>
      </c>
      <c r="AZ3691" s="209">
        <v>2.0699999999999998</v>
      </c>
      <c r="BA3691" s="209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208">
        <v>4.7329999999999997</v>
      </c>
      <c r="G3692" s="208">
        <v>3.26</v>
      </c>
      <c r="H3692" s="208">
        <v>1.9259999999999999</v>
      </c>
      <c r="I3692" s="221">
        <v>1.492</v>
      </c>
      <c r="J3692" s="221"/>
      <c r="K3692" s="208">
        <v>0.215</v>
      </c>
      <c r="L3692" s="24"/>
      <c r="M3692" s="24"/>
      <c r="N3692" s="24"/>
      <c r="O3692" s="208">
        <v>0.52100000000000002</v>
      </c>
      <c r="P3692" s="208">
        <v>1.458</v>
      </c>
      <c r="Q3692" s="208">
        <v>2.8530000000000002</v>
      </c>
      <c r="R3692" s="208">
        <v>2.8330000000000002</v>
      </c>
      <c r="S3692" s="208">
        <v>5.3129999999999997</v>
      </c>
      <c r="T3692" s="208">
        <v>4.1849999999999996</v>
      </c>
      <c r="U3692" s="208">
        <v>2.1840000000000002</v>
      </c>
      <c r="V3692" s="208">
        <v>1.06</v>
      </c>
      <c r="W3692" s="24"/>
      <c r="X3692" s="208">
        <v>0.53500000000000003</v>
      </c>
      <c r="Y3692" s="24"/>
      <c r="Z3692" s="24"/>
      <c r="AA3692" s="208">
        <v>0.72699999999999998</v>
      </c>
      <c r="AB3692" s="208">
        <v>1.619</v>
      </c>
      <c r="AC3692" s="208">
        <v>3.1360000000000001</v>
      </c>
      <c r="AD3692" s="208">
        <v>3.95</v>
      </c>
      <c r="AE3692" s="208">
        <v>4.593</v>
      </c>
      <c r="AF3692" s="208">
        <v>3.2160000000000002</v>
      </c>
      <c r="AG3692" s="208">
        <v>2.2469999999999999</v>
      </c>
      <c r="AH3692" s="208">
        <v>1.1180000000000001</v>
      </c>
      <c r="AI3692" s="208">
        <v>0.58399999999999996</v>
      </c>
      <c r="AJ3692" s="24"/>
      <c r="AK3692" s="24"/>
      <c r="AL3692" s="24"/>
      <c r="AM3692" s="208">
        <v>0.81399999999999995</v>
      </c>
      <c r="AN3692" s="208">
        <v>1.8520000000000001</v>
      </c>
      <c r="AO3692" s="208">
        <v>3.3570000000000002</v>
      </c>
      <c r="AP3692" s="208">
        <v>4.0010000000000003</v>
      </c>
      <c r="AQ3692" s="208">
        <v>4.4740000000000002</v>
      </c>
      <c r="AR3692" s="208">
        <v>3.569</v>
      </c>
      <c r="AS3692" s="208">
        <v>2.7650000000000001</v>
      </c>
      <c r="AT3692" s="208">
        <v>1.365</v>
      </c>
      <c r="AU3692" s="208">
        <v>0.53800000000000003</v>
      </c>
      <c r="AV3692" s="24"/>
      <c r="AW3692" s="24"/>
      <c r="AX3692" s="24"/>
      <c r="AY3692" s="208">
        <v>0.68200000000000005</v>
      </c>
      <c r="AZ3692" s="208">
        <v>2.0699999999999998</v>
      </c>
      <c r="BA3692" s="208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209">
        <v>44.997</v>
      </c>
      <c r="G3693" s="209">
        <v>34.962000000000003</v>
      </c>
      <c r="H3693" s="209">
        <v>22.91</v>
      </c>
      <c r="I3693" s="224">
        <v>18.082000000000001</v>
      </c>
      <c r="J3693" s="224"/>
      <c r="K3693" s="20"/>
      <c r="L3693" s="20"/>
      <c r="M3693" s="20"/>
      <c r="N3693" s="20"/>
      <c r="O3693" s="209">
        <v>0.99399999999999999</v>
      </c>
      <c r="P3693" s="209">
        <v>27.085999999999999</v>
      </c>
      <c r="Q3693" s="209">
        <v>45.122999999999998</v>
      </c>
      <c r="R3693" s="209">
        <v>58.171999999999997</v>
      </c>
      <c r="S3693" s="209">
        <v>60.936999999999998</v>
      </c>
      <c r="T3693" s="209">
        <v>50.77</v>
      </c>
      <c r="U3693" s="209">
        <v>32.424999999999997</v>
      </c>
      <c r="V3693" s="209">
        <v>7.149</v>
      </c>
      <c r="W3693" s="20"/>
      <c r="X3693" s="20"/>
      <c r="Y3693" s="20"/>
      <c r="Z3693" s="20"/>
      <c r="AA3693" s="20"/>
      <c r="AB3693" s="209">
        <v>28.245000000000001</v>
      </c>
      <c r="AC3693" s="209">
        <v>43.929000000000002</v>
      </c>
      <c r="AD3693" s="209">
        <v>66.234999999999999</v>
      </c>
      <c r="AE3693" s="209">
        <v>51.720999999999997</v>
      </c>
      <c r="AF3693" s="209">
        <v>47.878999999999998</v>
      </c>
      <c r="AG3693" s="209">
        <v>26.216999999999999</v>
      </c>
      <c r="AH3693" s="209">
        <v>16.117999999999999</v>
      </c>
      <c r="AI3693" s="209">
        <v>3.3639999999999999</v>
      </c>
      <c r="AJ3693" s="20"/>
      <c r="AK3693" s="20"/>
      <c r="AL3693" s="20"/>
      <c r="AM3693" s="209">
        <v>8.0370000000000008</v>
      </c>
      <c r="AN3693" s="209">
        <v>22.536000000000001</v>
      </c>
      <c r="AO3693" s="209">
        <v>47.587000000000003</v>
      </c>
      <c r="AP3693" s="209">
        <v>59.295999999999999</v>
      </c>
      <c r="AQ3693" s="209">
        <v>55.593000000000004</v>
      </c>
      <c r="AR3693" s="209">
        <v>47.494</v>
      </c>
      <c r="AS3693" s="209">
        <v>45.029000000000003</v>
      </c>
      <c r="AT3693" s="209">
        <v>8.1910000000000007</v>
      </c>
      <c r="AU3693" s="20"/>
      <c r="AV3693" s="20"/>
      <c r="AW3693" s="20"/>
      <c r="AX3693" s="20"/>
      <c r="AY3693" s="209">
        <v>5.649</v>
      </c>
      <c r="AZ3693" s="209">
        <v>8.7379999999999995</v>
      </c>
      <c r="BA3693" s="209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208">
        <v>44.997</v>
      </c>
      <c r="G3694" s="208">
        <v>34.962000000000003</v>
      </c>
      <c r="H3694" s="208">
        <v>22.91</v>
      </c>
      <c r="I3694" s="221">
        <v>18.082000000000001</v>
      </c>
      <c r="J3694" s="221"/>
      <c r="K3694" s="24"/>
      <c r="L3694" s="24"/>
      <c r="M3694" s="24"/>
      <c r="N3694" s="24"/>
      <c r="O3694" s="208">
        <v>0.99399999999999999</v>
      </c>
      <c r="P3694" s="208">
        <v>27.085999999999999</v>
      </c>
      <c r="Q3694" s="208">
        <v>45.122999999999998</v>
      </c>
      <c r="R3694" s="208">
        <v>58.171999999999997</v>
      </c>
      <c r="S3694" s="208">
        <v>60.936999999999998</v>
      </c>
      <c r="T3694" s="208">
        <v>50.77</v>
      </c>
      <c r="U3694" s="208">
        <v>32.424999999999997</v>
      </c>
      <c r="V3694" s="208">
        <v>7.149</v>
      </c>
      <c r="W3694" s="24"/>
      <c r="X3694" s="24"/>
      <c r="Y3694" s="24"/>
      <c r="Z3694" s="24"/>
      <c r="AA3694" s="24"/>
      <c r="AB3694" s="208">
        <v>28.245000000000001</v>
      </c>
      <c r="AC3694" s="208">
        <v>43.929000000000002</v>
      </c>
      <c r="AD3694" s="208">
        <v>66.234999999999999</v>
      </c>
      <c r="AE3694" s="208">
        <v>51.720999999999997</v>
      </c>
      <c r="AF3694" s="208">
        <v>47.878999999999998</v>
      </c>
      <c r="AG3694" s="208">
        <v>26.216999999999999</v>
      </c>
      <c r="AH3694" s="208">
        <v>16.117999999999999</v>
      </c>
      <c r="AI3694" s="208">
        <v>3.3639999999999999</v>
      </c>
      <c r="AJ3694" s="24"/>
      <c r="AK3694" s="24"/>
      <c r="AL3694" s="24"/>
      <c r="AM3694" s="208">
        <v>8.0370000000000008</v>
      </c>
      <c r="AN3694" s="208">
        <v>22.536000000000001</v>
      </c>
      <c r="AO3694" s="208">
        <v>47.587000000000003</v>
      </c>
      <c r="AP3694" s="208">
        <v>59.295999999999999</v>
      </c>
      <c r="AQ3694" s="208">
        <v>55.593000000000004</v>
      </c>
      <c r="AR3694" s="208">
        <v>47.494</v>
      </c>
      <c r="AS3694" s="208">
        <v>45.029000000000003</v>
      </c>
      <c r="AT3694" s="208">
        <v>8.1910000000000007</v>
      </c>
      <c r="AU3694" s="24"/>
      <c r="AV3694" s="24"/>
      <c r="AW3694" s="24"/>
      <c r="AX3694" s="24"/>
      <c r="AY3694" s="208">
        <v>5.649</v>
      </c>
      <c r="AZ3694" s="208">
        <v>8.7379999999999995</v>
      </c>
      <c r="BA3694" s="208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209">
        <v>5.9610000000000003</v>
      </c>
      <c r="G3695" s="209">
        <v>5.9720000000000004</v>
      </c>
      <c r="H3695" s="209">
        <v>5.9509999999999996</v>
      </c>
      <c r="I3695" s="224">
        <v>2.923</v>
      </c>
      <c r="J3695" s="224"/>
      <c r="K3695" s="209">
        <v>4.9370000000000003</v>
      </c>
      <c r="L3695" s="209">
        <v>4.9800000000000004</v>
      </c>
      <c r="M3695" s="209">
        <v>5.1210000000000004</v>
      </c>
      <c r="N3695" s="209">
        <v>5.1639999999999997</v>
      </c>
      <c r="O3695" s="209">
        <v>5.2610000000000001</v>
      </c>
      <c r="P3695" s="209">
        <v>5.3360000000000003</v>
      </c>
      <c r="Q3695" s="209">
        <v>5.3360000000000003</v>
      </c>
      <c r="R3695" s="209">
        <v>6.3490000000000002</v>
      </c>
      <c r="S3695" s="209">
        <v>6.306</v>
      </c>
      <c r="T3695" s="209">
        <v>6.2850000000000001</v>
      </c>
      <c r="U3695" s="209">
        <v>6.3010000000000002</v>
      </c>
      <c r="V3695" s="209">
        <v>6.2119999999999997</v>
      </c>
      <c r="W3695" s="209">
        <v>6.2949999999999999</v>
      </c>
      <c r="X3695" s="209">
        <v>5.6609999999999996</v>
      </c>
      <c r="Y3695" s="209">
        <v>5.9109999999999996</v>
      </c>
      <c r="Z3695" s="209">
        <v>6.1740000000000004</v>
      </c>
      <c r="AA3695" s="209">
        <v>6.2089999999999996</v>
      </c>
      <c r="AB3695" s="209">
        <v>4.7759999999999998</v>
      </c>
      <c r="AC3695" s="209">
        <v>6.0570000000000004</v>
      </c>
      <c r="AD3695" s="209">
        <v>5.5759999999999996</v>
      </c>
      <c r="AE3695" s="209">
        <v>5.8940000000000001</v>
      </c>
      <c r="AF3695" s="209">
        <v>6.0209999999999999</v>
      </c>
      <c r="AG3695" s="209">
        <v>5.399</v>
      </c>
      <c r="AH3695" s="209">
        <v>5.3310000000000004</v>
      </c>
      <c r="AI3695" s="209">
        <v>5.5410000000000004</v>
      </c>
      <c r="AJ3695" s="209">
        <v>5.5410000000000004</v>
      </c>
      <c r="AK3695" s="209">
        <v>5.423</v>
      </c>
      <c r="AL3695" s="209">
        <v>5.0830000000000002</v>
      </c>
      <c r="AM3695" s="209">
        <v>5.2930000000000001</v>
      </c>
      <c r="AN3695" s="209">
        <v>6.2640000000000002</v>
      </c>
      <c r="AO3695" s="209">
        <v>6.21</v>
      </c>
      <c r="AP3695" s="209">
        <v>6.1769999999999996</v>
      </c>
      <c r="AQ3695" s="209">
        <v>5.5780000000000003</v>
      </c>
      <c r="AR3695" s="209">
        <v>6.1879999999999997</v>
      </c>
      <c r="AS3695" s="209">
        <v>6.1120000000000001</v>
      </c>
      <c r="AT3695" s="209">
        <v>6.1020000000000003</v>
      </c>
      <c r="AU3695" s="209">
        <v>5.57</v>
      </c>
      <c r="AV3695" s="209">
        <v>5.7480000000000002</v>
      </c>
      <c r="AW3695" s="209">
        <v>6.5369999999999999</v>
      </c>
      <c r="AX3695" s="209">
        <v>5.3150000000000004</v>
      </c>
      <c r="AY3695" s="209">
        <v>5.3339999999999996</v>
      </c>
      <c r="AZ3695" s="209">
        <v>6.5540000000000003</v>
      </c>
      <c r="BA3695" s="209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208">
        <v>5.9610000000000003</v>
      </c>
      <c r="G3696" s="208">
        <v>5.9720000000000004</v>
      </c>
      <c r="H3696" s="208">
        <v>5.9509999999999996</v>
      </c>
      <c r="I3696" s="221">
        <v>2.923</v>
      </c>
      <c r="J3696" s="221"/>
      <c r="K3696" s="208">
        <v>4.9370000000000003</v>
      </c>
      <c r="L3696" s="208">
        <v>4.9800000000000004</v>
      </c>
      <c r="M3696" s="208">
        <v>5.1210000000000004</v>
      </c>
      <c r="N3696" s="208">
        <v>5.1639999999999997</v>
      </c>
      <c r="O3696" s="208">
        <v>5.2610000000000001</v>
      </c>
      <c r="P3696" s="208">
        <v>5.3360000000000003</v>
      </c>
      <c r="Q3696" s="208">
        <v>5.3360000000000003</v>
      </c>
      <c r="R3696" s="208">
        <v>6.3490000000000002</v>
      </c>
      <c r="S3696" s="208">
        <v>6.306</v>
      </c>
      <c r="T3696" s="208">
        <v>6.2850000000000001</v>
      </c>
      <c r="U3696" s="208">
        <v>6.3010000000000002</v>
      </c>
      <c r="V3696" s="208">
        <v>6.2119999999999997</v>
      </c>
      <c r="W3696" s="208">
        <v>6.2949999999999999</v>
      </c>
      <c r="X3696" s="208">
        <v>5.6609999999999996</v>
      </c>
      <c r="Y3696" s="208">
        <v>5.9109999999999996</v>
      </c>
      <c r="Z3696" s="208">
        <v>6.1740000000000004</v>
      </c>
      <c r="AA3696" s="208">
        <v>6.2089999999999996</v>
      </c>
      <c r="AB3696" s="208">
        <v>4.7759999999999998</v>
      </c>
      <c r="AC3696" s="208">
        <v>6.0570000000000004</v>
      </c>
      <c r="AD3696" s="208">
        <v>5.5759999999999996</v>
      </c>
      <c r="AE3696" s="208">
        <v>5.8940000000000001</v>
      </c>
      <c r="AF3696" s="208">
        <v>6.0209999999999999</v>
      </c>
      <c r="AG3696" s="208">
        <v>5.399</v>
      </c>
      <c r="AH3696" s="208">
        <v>5.3310000000000004</v>
      </c>
      <c r="AI3696" s="208">
        <v>5.5410000000000004</v>
      </c>
      <c r="AJ3696" s="208">
        <v>5.5410000000000004</v>
      </c>
      <c r="AK3696" s="208">
        <v>5.423</v>
      </c>
      <c r="AL3696" s="208">
        <v>5.0830000000000002</v>
      </c>
      <c r="AM3696" s="208">
        <v>5.2930000000000001</v>
      </c>
      <c r="AN3696" s="208">
        <v>6.2640000000000002</v>
      </c>
      <c r="AO3696" s="208">
        <v>6.21</v>
      </c>
      <c r="AP3696" s="208">
        <v>6.1769999999999996</v>
      </c>
      <c r="AQ3696" s="208">
        <v>5.5780000000000003</v>
      </c>
      <c r="AR3696" s="208">
        <v>6.1879999999999997</v>
      </c>
      <c r="AS3696" s="208">
        <v>6.1120000000000001</v>
      </c>
      <c r="AT3696" s="208">
        <v>6.1020000000000003</v>
      </c>
      <c r="AU3696" s="208">
        <v>5.57</v>
      </c>
      <c r="AV3696" s="208">
        <v>5.7480000000000002</v>
      </c>
      <c r="AW3696" s="208">
        <v>6.5369999999999999</v>
      </c>
      <c r="AX3696" s="208">
        <v>5.3150000000000004</v>
      </c>
      <c r="AY3696" s="208">
        <v>5.3339999999999996</v>
      </c>
      <c r="AZ3696" s="208">
        <v>6.5540000000000003</v>
      </c>
      <c r="BA3696" s="208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209">
        <v>77.188000000000002</v>
      </c>
      <c r="G3697" s="209">
        <v>62.273000000000003</v>
      </c>
      <c r="H3697" s="209">
        <v>51.353000000000002</v>
      </c>
      <c r="I3697" s="224">
        <v>35.441000000000003</v>
      </c>
      <c r="J3697" s="224"/>
      <c r="K3697" s="209">
        <v>0.56000000000000005</v>
      </c>
      <c r="L3697" s="20"/>
      <c r="M3697" s="20"/>
      <c r="N3697" s="20"/>
      <c r="O3697" s="20"/>
      <c r="P3697" s="209">
        <v>44.055999999999997</v>
      </c>
      <c r="Q3697" s="209">
        <v>48.259</v>
      </c>
      <c r="R3697" s="209">
        <v>67.049000000000007</v>
      </c>
      <c r="S3697" s="209">
        <v>67.313000000000002</v>
      </c>
      <c r="T3697" s="209">
        <v>66.841999999999999</v>
      </c>
      <c r="U3697" s="209">
        <v>49.070999999999998</v>
      </c>
      <c r="V3697" s="209">
        <v>23</v>
      </c>
      <c r="W3697" s="209">
        <v>4.32</v>
      </c>
      <c r="X3697" s="20"/>
      <c r="Y3697" s="20"/>
      <c r="Z3697" s="20"/>
      <c r="AA3697" s="209">
        <v>3.37</v>
      </c>
      <c r="AB3697" s="209">
        <v>29.635999999999999</v>
      </c>
      <c r="AC3697" s="209">
        <v>60.908000000000001</v>
      </c>
      <c r="AD3697" s="209">
        <v>70.524000000000001</v>
      </c>
      <c r="AE3697" s="209">
        <v>92.132999999999996</v>
      </c>
      <c r="AF3697" s="209">
        <v>66.209000000000003</v>
      </c>
      <c r="AG3697" s="209">
        <v>51.857999999999997</v>
      </c>
      <c r="AH3697" s="209">
        <v>27.919</v>
      </c>
      <c r="AI3697" s="209">
        <v>12.161</v>
      </c>
      <c r="AJ3697" s="20"/>
      <c r="AK3697" s="20"/>
      <c r="AL3697" s="20"/>
      <c r="AM3697" s="209">
        <v>2.335</v>
      </c>
      <c r="AN3697" s="209">
        <v>39.747999999999998</v>
      </c>
      <c r="AO3697" s="209">
        <v>57.738</v>
      </c>
      <c r="AP3697" s="209">
        <v>77.816000000000003</v>
      </c>
      <c r="AQ3697" s="209">
        <v>86.697999999999993</v>
      </c>
      <c r="AR3697" s="209">
        <v>65.138999999999996</v>
      </c>
      <c r="AS3697" s="209">
        <v>63.72</v>
      </c>
      <c r="AT3697" s="209">
        <v>29.85</v>
      </c>
      <c r="AU3697" s="209">
        <v>12.205</v>
      </c>
      <c r="AV3697" s="20"/>
      <c r="AW3697" s="20"/>
      <c r="AX3697" s="20"/>
      <c r="AY3697" s="209">
        <v>5.4009999999999998</v>
      </c>
      <c r="AZ3697" s="209">
        <v>32.305999999999997</v>
      </c>
      <c r="BA3697" s="209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208">
        <v>24.657</v>
      </c>
      <c r="G3698" s="208">
        <v>21.843</v>
      </c>
      <c r="H3698" s="208">
        <v>18.14</v>
      </c>
      <c r="I3698" s="221">
        <v>12.465</v>
      </c>
      <c r="J3698" s="221"/>
      <c r="K3698" s="208">
        <v>0.56000000000000005</v>
      </c>
      <c r="L3698" s="24"/>
      <c r="M3698" s="24"/>
      <c r="N3698" s="24"/>
      <c r="O3698" s="24"/>
      <c r="P3698" s="208">
        <v>18.483000000000001</v>
      </c>
      <c r="Q3698" s="208">
        <v>20.015999999999998</v>
      </c>
      <c r="R3698" s="208">
        <v>27.265999999999998</v>
      </c>
      <c r="S3698" s="208">
        <v>27.77</v>
      </c>
      <c r="T3698" s="208">
        <v>25.71</v>
      </c>
      <c r="U3698" s="208">
        <v>19.577999999999999</v>
      </c>
      <c r="V3698" s="208">
        <v>7</v>
      </c>
      <c r="W3698" s="208">
        <v>5.2549999999999999</v>
      </c>
      <c r="X3698" s="24"/>
      <c r="Y3698" s="24"/>
      <c r="Z3698" s="24"/>
      <c r="AA3698" s="208">
        <v>2.29</v>
      </c>
      <c r="AB3698" s="208">
        <v>13.205</v>
      </c>
      <c r="AC3698" s="208">
        <v>21.556000000000001</v>
      </c>
      <c r="AD3698" s="208">
        <v>24.07</v>
      </c>
      <c r="AE3698" s="208">
        <v>28.404</v>
      </c>
      <c r="AF3698" s="208">
        <v>21.792000000000002</v>
      </c>
      <c r="AG3698" s="208">
        <v>16.294</v>
      </c>
      <c r="AH3698" s="208">
        <v>4.1660000000000004</v>
      </c>
      <c r="AI3698" s="208">
        <v>1.7210000000000001</v>
      </c>
      <c r="AJ3698" s="24"/>
      <c r="AK3698" s="24"/>
      <c r="AL3698" s="24"/>
      <c r="AM3698" s="208">
        <v>0.73299999999999998</v>
      </c>
      <c r="AN3698" s="208">
        <v>14.721</v>
      </c>
      <c r="AO3698" s="208">
        <v>20.085999999999999</v>
      </c>
      <c r="AP3698" s="208">
        <v>25.867000000000001</v>
      </c>
      <c r="AQ3698" s="208">
        <v>27.507999999999999</v>
      </c>
      <c r="AR3698" s="208">
        <v>21.184000000000001</v>
      </c>
      <c r="AS3698" s="208">
        <v>20.635999999999999</v>
      </c>
      <c r="AT3698" s="208">
        <v>7.6740000000000004</v>
      </c>
      <c r="AU3698" s="208">
        <v>1.8440000000000001</v>
      </c>
      <c r="AV3698" s="24"/>
      <c r="AW3698" s="24"/>
      <c r="AX3698" s="24"/>
      <c r="AY3698" s="208">
        <v>1.7749999999999999</v>
      </c>
      <c r="AZ3698" s="208">
        <v>12.433</v>
      </c>
      <c r="BA3698" s="208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208">
        <v>52.530999999999999</v>
      </c>
      <c r="G3699" s="208">
        <v>40.43</v>
      </c>
      <c r="H3699" s="208">
        <v>33.213000000000001</v>
      </c>
      <c r="I3699" s="221">
        <v>22.975999999999999</v>
      </c>
      <c r="J3699" s="221"/>
      <c r="K3699" s="24"/>
      <c r="L3699" s="24"/>
      <c r="M3699" s="24"/>
      <c r="N3699" s="24"/>
      <c r="O3699" s="24"/>
      <c r="P3699" s="208">
        <v>25.573</v>
      </c>
      <c r="Q3699" s="208">
        <v>28.242999999999999</v>
      </c>
      <c r="R3699" s="208">
        <v>39.783000000000001</v>
      </c>
      <c r="S3699" s="208">
        <v>39.542999999999999</v>
      </c>
      <c r="T3699" s="208">
        <v>41.131999999999998</v>
      </c>
      <c r="U3699" s="208">
        <v>29.492999999999999</v>
      </c>
      <c r="V3699" s="208">
        <v>16</v>
      </c>
      <c r="W3699" s="208">
        <v>-0.93500000000000005</v>
      </c>
      <c r="X3699" s="24"/>
      <c r="Y3699" s="24"/>
      <c r="Z3699" s="24"/>
      <c r="AA3699" s="208">
        <v>1.08</v>
      </c>
      <c r="AB3699" s="208">
        <v>16.431000000000001</v>
      </c>
      <c r="AC3699" s="208">
        <v>39.351999999999997</v>
      </c>
      <c r="AD3699" s="208">
        <v>46.454000000000001</v>
      </c>
      <c r="AE3699" s="208">
        <v>63.728999999999999</v>
      </c>
      <c r="AF3699" s="208">
        <v>44.417000000000002</v>
      </c>
      <c r="AG3699" s="208">
        <v>35.564</v>
      </c>
      <c r="AH3699" s="208">
        <v>23.753</v>
      </c>
      <c r="AI3699" s="208">
        <v>10.44</v>
      </c>
      <c r="AJ3699" s="24"/>
      <c r="AK3699" s="24"/>
      <c r="AL3699" s="24"/>
      <c r="AM3699" s="208">
        <v>1.6020000000000001</v>
      </c>
      <c r="AN3699" s="208">
        <v>25.027000000000001</v>
      </c>
      <c r="AO3699" s="208">
        <v>37.652000000000001</v>
      </c>
      <c r="AP3699" s="208">
        <v>51.948999999999998</v>
      </c>
      <c r="AQ3699" s="208">
        <v>59.19</v>
      </c>
      <c r="AR3699" s="208">
        <v>43.954999999999998</v>
      </c>
      <c r="AS3699" s="208">
        <v>43.084000000000003</v>
      </c>
      <c r="AT3699" s="208">
        <v>22.175999999999998</v>
      </c>
      <c r="AU3699" s="208">
        <v>10.361000000000001</v>
      </c>
      <c r="AV3699" s="24"/>
      <c r="AW3699" s="24"/>
      <c r="AX3699" s="24"/>
      <c r="AY3699" s="208">
        <v>3.6259999999999999</v>
      </c>
      <c r="AZ3699" s="208">
        <v>19.873000000000001</v>
      </c>
      <c r="BA3699" s="208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209">
        <v>46.003999999999998</v>
      </c>
      <c r="G3700" s="209">
        <v>34.552999999999997</v>
      </c>
      <c r="H3700" s="209">
        <v>28.664999999999999</v>
      </c>
      <c r="I3700" s="224">
        <v>20.844000000000001</v>
      </c>
      <c r="J3700" s="224"/>
      <c r="K3700" s="209">
        <v>9.1679999999999993</v>
      </c>
      <c r="L3700" s="209">
        <v>3.101</v>
      </c>
      <c r="M3700" s="209">
        <v>1.831</v>
      </c>
      <c r="N3700" s="209">
        <v>1.8029999999999999</v>
      </c>
      <c r="O3700" s="209">
        <v>3.2290000000000001</v>
      </c>
      <c r="P3700" s="209">
        <v>20.536000000000001</v>
      </c>
      <c r="Q3700" s="209">
        <v>35.177999999999997</v>
      </c>
      <c r="R3700" s="209">
        <v>46.222000000000001</v>
      </c>
      <c r="S3700" s="209">
        <v>43.963000000000001</v>
      </c>
      <c r="T3700" s="209">
        <v>41.110999999999997</v>
      </c>
      <c r="U3700" s="209">
        <v>26.082999999999998</v>
      </c>
      <c r="V3700" s="209">
        <v>16.523</v>
      </c>
      <c r="W3700" s="209">
        <v>9.5180000000000007</v>
      </c>
      <c r="X3700" s="209">
        <v>2.8319999999999999</v>
      </c>
      <c r="Y3700" s="209">
        <v>2.2509999999999999</v>
      </c>
      <c r="Z3700" s="209">
        <v>2.5339999999999998</v>
      </c>
      <c r="AA3700" s="209">
        <v>12.637</v>
      </c>
      <c r="AB3700" s="209">
        <v>23.52</v>
      </c>
      <c r="AC3700" s="209">
        <v>42.079000000000001</v>
      </c>
      <c r="AD3700" s="209">
        <v>48.087000000000003</v>
      </c>
      <c r="AE3700" s="209">
        <v>50.84</v>
      </c>
      <c r="AF3700" s="209">
        <v>34.548000000000002</v>
      </c>
      <c r="AG3700" s="209">
        <v>27.838999999999999</v>
      </c>
      <c r="AH3700" s="209">
        <v>18.004000000000001</v>
      </c>
      <c r="AI3700" s="209">
        <v>14.781000000000001</v>
      </c>
      <c r="AJ3700" s="209">
        <v>0.77900000000000003</v>
      </c>
      <c r="AK3700" s="209">
        <v>2.6469999999999998</v>
      </c>
      <c r="AL3700" s="209">
        <v>2.3919999999999999</v>
      </c>
      <c r="AM3700" s="209">
        <v>11.319000000000001</v>
      </c>
      <c r="AN3700" s="209">
        <v>23.372</v>
      </c>
      <c r="AO3700" s="209">
        <v>36.942</v>
      </c>
      <c r="AP3700" s="209">
        <v>35.796999999999997</v>
      </c>
      <c r="AQ3700" s="209">
        <v>57.704000000000001</v>
      </c>
      <c r="AR3700" s="209">
        <v>50.246000000000002</v>
      </c>
      <c r="AS3700" s="209">
        <v>31.143999999999998</v>
      </c>
      <c r="AT3700" s="209">
        <v>22.722999999999999</v>
      </c>
      <c r="AU3700" s="209">
        <v>2.7850000000000001</v>
      </c>
      <c r="AV3700" s="209">
        <v>0.48599999999999999</v>
      </c>
      <c r="AW3700" s="209">
        <v>0.156</v>
      </c>
      <c r="AX3700" s="209">
        <v>0.65</v>
      </c>
      <c r="AY3700" s="209">
        <v>6.532</v>
      </c>
      <c r="AZ3700" s="209">
        <v>21.376000000000001</v>
      </c>
      <c r="BA3700" s="209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208">
        <v>46.003999999999998</v>
      </c>
      <c r="G3701" s="208">
        <v>34.552999999999997</v>
      </c>
      <c r="H3701" s="208">
        <v>28.664999999999999</v>
      </c>
      <c r="I3701" s="221">
        <v>20.844000000000001</v>
      </c>
      <c r="J3701" s="221"/>
      <c r="K3701" s="208">
        <v>9.1679999999999993</v>
      </c>
      <c r="L3701" s="208">
        <v>3.101</v>
      </c>
      <c r="M3701" s="208">
        <v>1.831</v>
      </c>
      <c r="N3701" s="208">
        <v>1.8029999999999999</v>
      </c>
      <c r="O3701" s="208">
        <v>3.2290000000000001</v>
      </c>
      <c r="P3701" s="208">
        <v>20.536000000000001</v>
      </c>
      <c r="Q3701" s="208">
        <v>35.177999999999997</v>
      </c>
      <c r="R3701" s="208">
        <v>46.222000000000001</v>
      </c>
      <c r="S3701" s="208">
        <v>43.963000000000001</v>
      </c>
      <c r="T3701" s="208">
        <v>41.110999999999997</v>
      </c>
      <c r="U3701" s="208">
        <v>26.082999999999998</v>
      </c>
      <c r="V3701" s="208">
        <v>16.523</v>
      </c>
      <c r="W3701" s="208">
        <v>9.5180000000000007</v>
      </c>
      <c r="X3701" s="208">
        <v>2.8319999999999999</v>
      </c>
      <c r="Y3701" s="208">
        <v>2.2509999999999999</v>
      </c>
      <c r="Z3701" s="208">
        <v>2.5339999999999998</v>
      </c>
      <c r="AA3701" s="208">
        <v>12.637</v>
      </c>
      <c r="AB3701" s="208">
        <v>23.52</v>
      </c>
      <c r="AC3701" s="208">
        <v>42.079000000000001</v>
      </c>
      <c r="AD3701" s="208">
        <v>48.087000000000003</v>
      </c>
      <c r="AE3701" s="208">
        <v>50.84</v>
      </c>
      <c r="AF3701" s="208">
        <v>34.548000000000002</v>
      </c>
      <c r="AG3701" s="208">
        <v>27.838999999999999</v>
      </c>
      <c r="AH3701" s="208">
        <v>18.004000000000001</v>
      </c>
      <c r="AI3701" s="208">
        <v>14.781000000000001</v>
      </c>
      <c r="AJ3701" s="208">
        <v>0.77900000000000003</v>
      </c>
      <c r="AK3701" s="208">
        <v>2.6469999999999998</v>
      </c>
      <c r="AL3701" s="208">
        <v>2.3919999999999999</v>
      </c>
      <c r="AM3701" s="208">
        <v>11.319000000000001</v>
      </c>
      <c r="AN3701" s="208">
        <v>23.372</v>
      </c>
      <c r="AO3701" s="208">
        <v>36.942</v>
      </c>
      <c r="AP3701" s="208">
        <v>35.796999999999997</v>
      </c>
      <c r="AQ3701" s="208">
        <v>57.704000000000001</v>
      </c>
      <c r="AR3701" s="208">
        <v>50.246000000000002</v>
      </c>
      <c r="AS3701" s="208">
        <v>31.143999999999998</v>
      </c>
      <c r="AT3701" s="208">
        <v>22.722999999999999</v>
      </c>
      <c r="AU3701" s="208">
        <v>2.7850000000000001</v>
      </c>
      <c r="AV3701" s="208">
        <v>0.48599999999999999</v>
      </c>
      <c r="AW3701" s="208">
        <v>0.156</v>
      </c>
      <c r="AX3701" s="208">
        <v>0.65</v>
      </c>
      <c r="AY3701" s="208">
        <v>6.532</v>
      </c>
      <c r="AZ3701" s="208">
        <v>21.376000000000001</v>
      </c>
      <c r="BA3701" s="208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209">
        <v>9.0549999999999997</v>
      </c>
      <c r="G3702" s="209">
        <v>1.2709999999999999</v>
      </c>
      <c r="H3702" s="209">
        <v>0.89500000000000002</v>
      </c>
      <c r="I3702" s="224">
        <v>1.9610000000000001</v>
      </c>
      <c r="J3702" s="224"/>
      <c r="K3702" s="20"/>
      <c r="L3702" s="20"/>
      <c r="M3702" s="20"/>
      <c r="N3702" s="20"/>
      <c r="O3702" s="20"/>
      <c r="P3702" s="209">
        <v>2.9670000000000001</v>
      </c>
      <c r="Q3702" s="209">
        <v>2.7349999999999999</v>
      </c>
      <c r="R3702" s="209">
        <v>5.806</v>
      </c>
      <c r="S3702" s="209">
        <v>1.4990000000000001</v>
      </c>
      <c r="T3702" s="209">
        <v>4.077</v>
      </c>
      <c r="U3702" s="209">
        <v>2.4289999999999998</v>
      </c>
      <c r="V3702" s="209">
        <v>1.577</v>
      </c>
      <c r="W3702" s="209">
        <v>0.68700000000000006</v>
      </c>
      <c r="X3702" s="20"/>
      <c r="Y3702" s="20"/>
      <c r="Z3702" s="20"/>
      <c r="AA3702" s="209">
        <v>0.77</v>
      </c>
      <c r="AB3702" s="209">
        <v>1.373</v>
      </c>
      <c r="AC3702" s="209">
        <v>2.7759999999999998</v>
      </c>
      <c r="AD3702" s="209">
        <v>3.5870000000000002</v>
      </c>
      <c r="AE3702" s="209">
        <v>3.383</v>
      </c>
      <c r="AF3702" s="209">
        <v>4.4400000000000004</v>
      </c>
      <c r="AG3702" s="209">
        <v>1.794</v>
      </c>
      <c r="AH3702" s="209">
        <v>1.3859999999999999</v>
      </c>
      <c r="AI3702" s="20"/>
      <c r="AJ3702" s="20"/>
      <c r="AK3702" s="20"/>
      <c r="AL3702" s="20"/>
      <c r="AM3702" s="209">
        <v>1.5589999999999999</v>
      </c>
      <c r="AN3702" s="209">
        <v>1.631</v>
      </c>
      <c r="AO3702" s="209">
        <v>3.3180000000000001</v>
      </c>
      <c r="AP3702" s="209">
        <v>3.7959999999999998</v>
      </c>
      <c r="AQ3702" s="209">
        <v>3.85</v>
      </c>
      <c r="AR3702" s="209">
        <v>4.3789999999999996</v>
      </c>
      <c r="AS3702" s="209">
        <v>2.613</v>
      </c>
      <c r="AT3702" s="209">
        <v>1.5409999999999999</v>
      </c>
      <c r="AU3702" s="20"/>
      <c r="AV3702" s="20"/>
      <c r="AW3702" s="20"/>
      <c r="AX3702" s="20"/>
      <c r="AY3702" s="209">
        <v>1.593</v>
      </c>
      <c r="AZ3702" s="209">
        <v>1.2829999999999999</v>
      </c>
      <c r="BA3702" s="209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208">
        <v>7.6260000000000003</v>
      </c>
      <c r="G3703" s="208">
        <v>0.36599999999999999</v>
      </c>
      <c r="H3703" s="208">
        <v>0.70099999999999996</v>
      </c>
      <c r="I3703" s="221">
        <v>1.51</v>
      </c>
      <c r="J3703" s="221"/>
      <c r="K3703" s="24"/>
      <c r="L3703" s="24"/>
      <c r="M3703" s="24"/>
      <c r="N3703" s="24"/>
      <c r="O3703" s="24"/>
      <c r="P3703" s="208">
        <v>2.6629999999999998</v>
      </c>
      <c r="Q3703" s="208">
        <v>2.1909999999999998</v>
      </c>
      <c r="R3703" s="208">
        <v>4.4809999999999999</v>
      </c>
      <c r="S3703" s="208">
        <v>1.1339999999999999</v>
      </c>
      <c r="T3703" s="208">
        <v>3.0920000000000001</v>
      </c>
      <c r="U3703" s="208">
        <v>1.8660000000000001</v>
      </c>
      <c r="V3703" s="208">
        <v>1.232</v>
      </c>
      <c r="W3703" s="208">
        <v>0.66600000000000004</v>
      </c>
      <c r="X3703" s="24"/>
      <c r="Y3703" s="24"/>
      <c r="Z3703" s="24"/>
      <c r="AA3703" s="208">
        <v>0.67</v>
      </c>
      <c r="AB3703" s="208">
        <v>1.0920000000000001</v>
      </c>
      <c r="AC3703" s="208">
        <v>2.27</v>
      </c>
      <c r="AD3703" s="208">
        <v>2.85</v>
      </c>
      <c r="AE3703" s="208">
        <v>2.581</v>
      </c>
      <c r="AF3703" s="208">
        <v>3.3759999999999999</v>
      </c>
      <c r="AG3703" s="208">
        <v>1.385</v>
      </c>
      <c r="AH3703" s="208">
        <v>1.1279999999999999</v>
      </c>
      <c r="AI3703" s="24"/>
      <c r="AJ3703" s="24"/>
      <c r="AK3703" s="24"/>
      <c r="AL3703" s="24"/>
      <c r="AM3703" s="208">
        <v>1.4910000000000001</v>
      </c>
      <c r="AN3703" s="208">
        <v>1.3180000000000001</v>
      </c>
      <c r="AO3703" s="208">
        <v>2.605</v>
      </c>
      <c r="AP3703" s="208">
        <v>3.0139999999999998</v>
      </c>
      <c r="AQ3703" s="208">
        <v>3.0489999999999999</v>
      </c>
      <c r="AR3703" s="208">
        <v>3.4430000000000001</v>
      </c>
      <c r="AS3703" s="208">
        <v>2.0699999999999998</v>
      </c>
      <c r="AT3703" s="208">
        <v>1.256</v>
      </c>
      <c r="AU3703" s="24"/>
      <c r="AV3703" s="24"/>
      <c r="AW3703" s="24"/>
      <c r="AX3703" s="24"/>
      <c r="AY3703" s="208">
        <v>1.4450000000000001</v>
      </c>
      <c r="AZ3703" s="208">
        <v>1.0409999999999999</v>
      </c>
      <c r="BA3703" s="208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208"/>
      <c r="G3704" s="208"/>
      <c r="H3704" s="208"/>
      <c r="I3704" s="221"/>
      <c r="J3704" s="221"/>
      <c r="K3704" s="24"/>
      <c r="L3704" s="24"/>
      <c r="M3704" s="24"/>
      <c r="N3704" s="24"/>
      <c r="O3704" s="24"/>
      <c r="P3704" s="208"/>
      <c r="Q3704" s="208"/>
      <c r="R3704" s="208"/>
      <c r="S3704" s="208"/>
      <c r="T3704" s="208"/>
      <c r="U3704" s="208"/>
      <c r="V3704" s="208"/>
      <c r="W3704" s="208"/>
      <c r="X3704" s="24"/>
      <c r="Y3704" s="24"/>
      <c r="Z3704" s="24"/>
      <c r="AA3704" s="208"/>
      <c r="AB3704" s="208"/>
      <c r="AC3704" s="208"/>
      <c r="AD3704" s="208"/>
      <c r="AE3704" s="208"/>
      <c r="AF3704" s="208"/>
      <c r="AG3704" s="208"/>
      <c r="AH3704" s="208"/>
      <c r="AI3704" s="24"/>
      <c r="AJ3704" s="24"/>
      <c r="AK3704" s="24"/>
      <c r="AL3704" s="24"/>
      <c r="AM3704" s="208"/>
      <c r="AN3704" s="208"/>
      <c r="AO3704" s="208"/>
      <c r="AP3704" s="208"/>
      <c r="AQ3704" s="208"/>
      <c r="AR3704" s="208"/>
      <c r="AS3704" s="208"/>
      <c r="AT3704" s="208"/>
      <c r="AU3704" s="24"/>
      <c r="AV3704" s="24"/>
      <c r="AW3704" s="24"/>
      <c r="AX3704" s="24"/>
      <c r="AY3704" s="208"/>
      <c r="AZ3704" s="208"/>
      <c r="BA3704" s="208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208">
        <v>1.429</v>
      </c>
      <c r="G3705" s="208">
        <v>0.90500000000000003</v>
      </c>
      <c r="H3705" s="208">
        <v>0.19400000000000001</v>
      </c>
      <c r="I3705" s="221">
        <v>0.45100000000000001</v>
      </c>
      <c r="J3705" s="221"/>
      <c r="K3705" s="24"/>
      <c r="L3705" s="24"/>
      <c r="M3705" s="24"/>
      <c r="N3705" s="24"/>
      <c r="O3705" s="24"/>
      <c r="P3705" s="208">
        <v>0.30399999999999999</v>
      </c>
      <c r="Q3705" s="208">
        <v>0.54400000000000004</v>
      </c>
      <c r="R3705" s="208">
        <v>1.325</v>
      </c>
      <c r="S3705" s="208">
        <v>0.36499999999999999</v>
      </c>
      <c r="T3705" s="208">
        <v>0.98499999999999999</v>
      </c>
      <c r="U3705" s="208">
        <v>0.56299999999999994</v>
      </c>
      <c r="V3705" s="208">
        <v>0.34499999999999997</v>
      </c>
      <c r="W3705" s="208">
        <v>2.1000000000000001E-2</v>
      </c>
      <c r="X3705" s="24"/>
      <c r="Y3705" s="24"/>
      <c r="Z3705" s="24"/>
      <c r="AA3705" s="208">
        <v>0.1</v>
      </c>
      <c r="AB3705" s="208">
        <v>0.28100000000000003</v>
      </c>
      <c r="AC3705" s="208">
        <v>0.50600000000000001</v>
      </c>
      <c r="AD3705" s="208">
        <v>0.73699999999999999</v>
      </c>
      <c r="AE3705" s="208">
        <v>0.80200000000000005</v>
      </c>
      <c r="AF3705" s="208">
        <v>1.0640000000000001</v>
      </c>
      <c r="AG3705" s="208">
        <v>0.40899999999999997</v>
      </c>
      <c r="AH3705" s="208">
        <v>0.25800000000000001</v>
      </c>
      <c r="AI3705" s="24"/>
      <c r="AJ3705" s="24"/>
      <c r="AK3705" s="24"/>
      <c r="AL3705" s="24"/>
      <c r="AM3705" s="208">
        <v>6.8000000000000005E-2</v>
      </c>
      <c r="AN3705" s="208">
        <v>0.313</v>
      </c>
      <c r="AO3705" s="208">
        <v>0.71299999999999997</v>
      </c>
      <c r="AP3705" s="208">
        <v>0.78200000000000003</v>
      </c>
      <c r="AQ3705" s="208">
        <v>0.80100000000000005</v>
      </c>
      <c r="AR3705" s="208">
        <v>0.93600000000000005</v>
      </c>
      <c r="AS3705" s="208">
        <v>0.54300000000000004</v>
      </c>
      <c r="AT3705" s="208">
        <v>0.28499999999999998</v>
      </c>
      <c r="AU3705" s="24"/>
      <c r="AV3705" s="24"/>
      <c r="AW3705" s="24"/>
      <c r="AX3705" s="24"/>
      <c r="AY3705" s="208">
        <v>0.14799999999999999</v>
      </c>
      <c r="AZ3705" s="208">
        <v>0.24199999999999999</v>
      </c>
      <c r="BA3705" s="208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209">
        <v>14.999000000000001</v>
      </c>
      <c r="G3706" s="209">
        <v>12.544</v>
      </c>
      <c r="H3706" s="209">
        <v>9.4149999999999991</v>
      </c>
      <c r="I3706" s="224">
        <v>3.601</v>
      </c>
      <c r="J3706" s="224"/>
      <c r="K3706" s="20"/>
      <c r="L3706" s="20"/>
      <c r="M3706" s="20"/>
      <c r="N3706" s="20"/>
      <c r="O3706" s="20"/>
      <c r="P3706" s="209">
        <v>3.774</v>
      </c>
      <c r="Q3706" s="209">
        <v>9.4350000000000005</v>
      </c>
      <c r="R3706" s="209">
        <v>14.929</v>
      </c>
      <c r="S3706" s="209">
        <v>16.515999999999998</v>
      </c>
      <c r="T3706" s="209">
        <v>15.304</v>
      </c>
      <c r="U3706" s="209">
        <v>10.023999999999999</v>
      </c>
      <c r="V3706" s="209">
        <v>4.1440000000000001</v>
      </c>
      <c r="W3706" s="20"/>
      <c r="X3706" s="20"/>
      <c r="Y3706" s="20"/>
      <c r="Z3706" s="20"/>
      <c r="AA3706" s="20"/>
      <c r="AB3706" s="209">
        <v>6.7089999999999996</v>
      </c>
      <c r="AC3706" s="209">
        <v>12.36</v>
      </c>
      <c r="AD3706" s="209">
        <v>15.945</v>
      </c>
      <c r="AE3706" s="209">
        <v>14.234</v>
      </c>
      <c r="AF3706" s="209">
        <v>10.747</v>
      </c>
      <c r="AG3706" s="209">
        <v>5.2770000000000001</v>
      </c>
      <c r="AH3706" s="209">
        <v>1.111</v>
      </c>
      <c r="AI3706" s="20"/>
      <c r="AJ3706" s="20"/>
      <c r="AK3706" s="20"/>
      <c r="AL3706" s="20"/>
      <c r="AM3706" s="209">
        <v>0.77900000000000003</v>
      </c>
      <c r="AN3706" s="209">
        <v>3.5830000000000002</v>
      </c>
      <c r="AO3706" s="209">
        <v>13.278</v>
      </c>
      <c r="AP3706" s="209">
        <v>17.425000000000001</v>
      </c>
      <c r="AQ3706" s="209">
        <v>13.708</v>
      </c>
      <c r="AR3706" s="209">
        <v>13.443</v>
      </c>
      <c r="AS3706" s="209">
        <v>6.27</v>
      </c>
      <c r="AT3706" s="209">
        <v>1.681</v>
      </c>
      <c r="AU3706" s="20"/>
      <c r="AV3706" s="20"/>
      <c r="AW3706" s="20"/>
      <c r="AX3706" s="20"/>
      <c r="AY3706" s="20"/>
      <c r="AZ3706" s="209">
        <v>1.879</v>
      </c>
      <c r="BA3706" s="209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208">
        <v>14.999000000000001</v>
      </c>
      <c r="G3707" s="208">
        <v>12.544</v>
      </c>
      <c r="H3707" s="208">
        <v>9.4149999999999991</v>
      </c>
      <c r="I3707" s="221">
        <v>3.601</v>
      </c>
      <c r="J3707" s="221"/>
      <c r="K3707" s="24"/>
      <c r="L3707" s="24"/>
      <c r="M3707" s="24"/>
      <c r="N3707" s="24"/>
      <c r="O3707" s="24"/>
      <c r="P3707" s="208">
        <v>3.774</v>
      </c>
      <c r="Q3707" s="208">
        <v>9.4350000000000005</v>
      </c>
      <c r="R3707" s="208">
        <v>14.929</v>
      </c>
      <c r="S3707" s="208">
        <v>16.515999999999998</v>
      </c>
      <c r="T3707" s="208">
        <v>15.304</v>
      </c>
      <c r="U3707" s="208">
        <v>10.023999999999999</v>
      </c>
      <c r="V3707" s="208">
        <v>4.1440000000000001</v>
      </c>
      <c r="W3707" s="24"/>
      <c r="X3707" s="24"/>
      <c r="Y3707" s="24"/>
      <c r="Z3707" s="24"/>
      <c r="AA3707" s="24"/>
      <c r="AB3707" s="208">
        <v>6.7089999999999996</v>
      </c>
      <c r="AC3707" s="208">
        <v>12.36</v>
      </c>
      <c r="AD3707" s="208">
        <v>15.945</v>
      </c>
      <c r="AE3707" s="208">
        <v>14.234</v>
      </c>
      <c r="AF3707" s="208">
        <v>10.747</v>
      </c>
      <c r="AG3707" s="208">
        <v>5.2770000000000001</v>
      </c>
      <c r="AH3707" s="208">
        <v>1.111</v>
      </c>
      <c r="AI3707" s="24"/>
      <c r="AJ3707" s="24"/>
      <c r="AK3707" s="24"/>
      <c r="AL3707" s="24"/>
      <c r="AM3707" s="208">
        <v>0.77900000000000003</v>
      </c>
      <c r="AN3707" s="208">
        <v>3.5830000000000002</v>
      </c>
      <c r="AO3707" s="208">
        <v>13.278</v>
      </c>
      <c r="AP3707" s="208">
        <v>17.425000000000001</v>
      </c>
      <c r="AQ3707" s="208">
        <v>13.708</v>
      </c>
      <c r="AR3707" s="208">
        <v>13.443</v>
      </c>
      <c r="AS3707" s="208">
        <v>6.27</v>
      </c>
      <c r="AT3707" s="208">
        <v>1.681</v>
      </c>
      <c r="AU3707" s="24"/>
      <c r="AV3707" s="24"/>
      <c r="AW3707" s="24"/>
      <c r="AX3707" s="24"/>
      <c r="AY3707" s="24"/>
      <c r="AZ3707" s="208">
        <v>1.879</v>
      </c>
      <c r="BA3707" s="208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209">
        <v>5.9</v>
      </c>
      <c r="G3708" s="209">
        <v>4</v>
      </c>
      <c r="H3708" s="20"/>
      <c r="I3708" s="224">
        <v>1.45</v>
      </c>
      <c r="J3708" s="224"/>
      <c r="K3708" s="20"/>
      <c r="L3708" s="20"/>
      <c r="M3708" s="20"/>
      <c r="N3708" s="20"/>
      <c r="O3708" s="20"/>
      <c r="P3708" s="209">
        <v>6.0430000000000001</v>
      </c>
      <c r="Q3708" s="209">
        <v>3.556</v>
      </c>
      <c r="R3708" s="209">
        <v>4.0010000000000003</v>
      </c>
      <c r="S3708" s="209">
        <v>3.3</v>
      </c>
      <c r="T3708" s="209">
        <v>4</v>
      </c>
      <c r="U3708" s="209">
        <v>7.0000000000000001E-3</v>
      </c>
      <c r="V3708" s="209">
        <v>2</v>
      </c>
      <c r="W3708" s="20"/>
      <c r="X3708" s="20"/>
      <c r="Y3708" s="209">
        <v>1.1830000000000001</v>
      </c>
      <c r="Z3708" s="20"/>
      <c r="AA3708" s="20"/>
      <c r="AB3708" s="209">
        <v>1.6859999999999999</v>
      </c>
      <c r="AC3708" s="209">
        <v>4</v>
      </c>
      <c r="AD3708" s="209">
        <v>2.5009999999999999</v>
      </c>
      <c r="AE3708" s="209">
        <v>3.3</v>
      </c>
      <c r="AF3708" s="209">
        <v>4.915</v>
      </c>
      <c r="AG3708" s="209">
        <v>3</v>
      </c>
      <c r="AH3708" s="209">
        <v>2</v>
      </c>
      <c r="AI3708" s="20"/>
      <c r="AJ3708" s="20"/>
      <c r="AK3708" s="20"/>
      <c r="AL3708" s="20"/>
      <c r="AM3708" s="20"/>
      <c r="AN3708" s="209">
        <v>1.6</v>
      </c>
      <c r="AO3708" s="209">
        <v>4.5149999999999997</v>
      </c>
      <c r="AP3708" s="209">
        <v>2.5</v>
      </c>
      <c r="AQ3708" s="209">
        <v>3.3</v>
      </c>
      <c r="AR3708" s="209">
        <v>4</v>
      </c>
      <c r="AS3708" s="209">
        <v>2</v>
      </c>
      <c r="AT3708" s="209">
        <v>7.25</v>
      </c>
      <c r="AU3708" s="20"/>
      <c r="AV3708" s="20"/>
      <c r="AW3708" s="20"/>
      <c r="AX3708" s="209">
        <v>1.397</v>
      </c>
      <c r="AY3708" s="20"/>
      <c r="AZ3708" s="209">
        <v>3</v>
      </c>
      <c r="BA3708" s="209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208">
        <v>5.9</v>
      </c>
      <c r="G3709" s="208">
        <v>4</v>
      </c>
      <c r="H3709" s="24"/>
      <c r="I3709" s="221">
        <v>1.45</v>
      </c>
      <c r="J3709" s="221"/>
      <c r="K3709" s="24"/>
      <c r="L3709" s="24"/>
      <c r="M3709" s="24"/>
      <c r="N3709" s="24"/>
      <c r="O3709" s="24"/>
      <c r="P3709" s="208">
        <v>6.0430000000000001</v>
      </c>
      <c r="Q3709" s="208">
        <v>3.556</v>
      </c>
      <c r="R3709" s="208">
        <v>4.0010000000000003</v>
      </c>
      <c r="S3709" s="208">
        <v>3.3</v>
      </c>
      <c r="T3709" s="208">
        <v>4</v>
      </c>
      <c r="U3709" s="208">
        <v>7.0000000000000001E-3</v>
      </c>
      <c r="V3709" s="208">
        <v>2</v>
      </c>
      <c r="W3709" s="24"/>
      <c r="X3709" s="24"/>
      <c r="Y3709" s="208">
        <v>1.1830000000000001</v>
      </c>
      <c r="Z3709" s="24"/>
      <c r="AA3709" s="24"/>
      <c r="AB3709" s="208">
        <v>1.6859999999999999</v>
      </c>
      <c r="AC3709" s="208">
        <v>4</v>
      </c>
      <c r="AD3709" s="208">
        <v>2.5009999999999999</v>
      </c>
      <c r="AE3709" s="208">
        <v>3.3</v>
      </c>
      <c r="AF3709" s="208">
        <v>4.915</v>
      </c>
      <c r="AG3709" s="208">
        <v>3</v>
      </c>
      <c r="AH3709" s="208">
        <v>2</v>
      </c>
      <c r="AI3709" s="24"/>
      <c r="AJ3709" s="24"/>
      <c r="AK3709" s="24"/>
      <c r="AL3709" s="24"/>
      <c r="AM3709" s="24"/>
      <c r="AN3709" s="208">
        <v>1.6</v>
      </c>
      <c r="AO3709" s="208">
        <v>4.5149999999999997</v>
      </c>
      <c r="AP3709" s="208">
        <v>2.5</v>
      </c>
      <c r="AQ3709" s="208">
        <v>3.3</v>
      </c>
      <c r="AR3709" s="208">
        <v>4</v>
      </c>
      <c r="AS3709" s="208">
        <v>2</v>
      </c>
      <c r="AT3709" s="208">
        <v>7.25</v>
      </c>
      <c r="AU3709" s="24"/>
      <c r="AV3709" s="24"/>
      <c r="AW3709" s="24"/>
      <c r="AX3709" s="208">
        <v>1.397</v>
      </c>
      <c r="AY3709" s="24"/>
      <c r="AZ3709" s="208">
        <v>3</v>
      </c>
      <c r="BA3709" s="208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9">
        <v>14.898</v>
      </c>
      <c r="AR3710" s="209">
        <v>4.4770000000000003</v>
      </c>
      <c r="AS3710" s="209">
        <v>3.5569999999999999</v>
      </c>
      <c r="AT3710" s="209">
        <v>1.228</v>
      </c>
      <c r="AU3710" s="20"/>
      <c r="AV3710" s="20"/>
      <c r="AW3710" s="20"/>
      <c r="AX3710" s="20"/>
      <c r="AY3710" s="20"/>
      <c r="AZ3710" s="20"/>
      <c r="BA3710" s="209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08">
        <v>14.898</v>
      </c>
      <c r="AR3711" s="208">
        <v>4.4770000000000003</v>
      </c>
      <c r="AS3711" s="208">
        <v>3.5569999999999999</v>
      </c>
      <c r="AT3711" s="208">
        <v>1.228</v>
      </c>
      <c r="AU3711" s="24"/>
      <c r="AV3711" s="24"/>
      <c r="AW3711" s="24"/>
      <c r="AX3711" s="24"/>
      <c r="AY3711" s="24"/>
      <c r="AZ3711" s="24"/>
      <c r="BA3711" s="208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209">
        <v>1.1000000000000001</v>
      </c>
      <c r="G3712" s="20"/>
      <c r="H3712" s="20"/>
      <c r="I3712" s="20"/>
      <c r="J3712" s="20"/>
      <c r="K3712" s="20"/>
      <c r="L3712" s="209">
        <v>6.2930000000000001</v>
      </c>
      <c r="M3712" s="20"/>
      <c r="N3712" s="20"/>
      <c r="O3712" s="20"/>
      <c r="P3712" s="20"/>
      <c r="Q3712" s="209">
        <v>4.5330000000000004</v>
      </c>
      <c r="R3712" s="209">
        <v>1.4</v>
      </c>
      <c r="S3712" s="209">
        <v>6.0439999999999996</v>
      </c>
      <c r="T3712" s="209">
        <v>2.9609999999999999</v>
      </c>
      <c r="U3712" s="209">
        <v>2.0259999999999998</v>
      </c>
      <c r="V3712" s="209">
        <v>0.70499999999999996</v>
      </c>
      <c r="W3712" s="209">
        <v>0.38</v>
      </c>
      <c r="X3712" s="20"/>
      <c r="Y3712" s="20"/>
      <c r="Z3712" s="20"/>
      <c r="AA3712" s="209">
        <v>0.78100000000000003</v>
      </c>
      <c r="AB3712" s="209">
        <v>1.5129999999999999</v>
      </c>
      <c r="AC3712" s="20"/>
      <c r="AD3712" s="20"/>
      <c r="AE3712" s="20"/>
      <c r="AF3712" s="209">
        <v>12.88</v>
      </c>
      <c r="AG3712" s="209">
        <v>1.8120000000000001</v>
      </c>
      <c r="AH3712" s="209">
        <v>0.98699999999999999</v>
      </c>
      <c r="AI3712" s="20"/>
      <c r="AJ3712" s="20"/>
      <c r="AK3712" s="20"/>
      <c r="AL3712" s="20"/>
      <c r="AM3712" s="209">
        <v>1.4330000000000001</v>
      </c>
      <c r="AN3712" s="209">
        <v>1.8480000000000001</v>
      </c>
      <c r="AO3712" s="209">
        <v>3.415</v>
      </c>
      <c r="AP3712" s="209">
        <v>4.5810000000000004</v>
      </c>
      <c r="AQ3712" s="209">
        <v>4.8869999999999996</v>
      </c>
      <c r="AR3712" s="209">
        <v>3.601</v>
      </c>
      <c r="AS3712" s="209">
        <v>1.3</v>
      </c>
      <c r="AT3712" s="209">
        <v>1.972</v>
      </c>
      <c r="AU3712" s="20"/>
      <c r="AV3712" s="20"/>
      <c r="AW3712" s="209">
        <v>0.61</v>
      </c>
      <c r="AX3712" s="20"/>
      <c r="AY3712" s="20"/>
      <c r="AZ3712" s="209">
        <v>2.2349999999999999</v>
      </c>
      <c r="BA3712" s="209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208">
        <v>1.1000000000000001</v>
      </c>
      <c r="G3713" s="24"/>
      <c r="H3713" s="24"/>
      <c r="I3713" s="24"/>
      <c r="J3713" s="24"/>
      <c r="K3713" s="24"/>
      <c r="L3713" s="208">
        <v>6.2930000000000001</v>
      </c>
      <c r="M3713" s="24"/>
      <c r="N3713" s="24"/>
      <c r="O3713" s="24"/>
      <c r="P3713" s="24"/>
      <c r="Q3713" s="208">
        <v>4.5330000000000004</v>
      </c>
      <c r="R3713" s="208">
        <v>1.4</v>
      </c>
      <c r="S3713" s="208">
        <v>6.0439999999999996</v>
      </c>
      <c r="T3713" s="208">
        <v>2.9609999999999999</v>
      </c>
      <c r="U3713" s="208">
        <v>2.0259999999999998</v>
      </c>
      <c r="V3713" s="208">
        <v>0.70499999999999996</v>
      </c>
      <c r="W3713" s="208">
        <v>0.38</v>
      </c>
      <c r="X3713" s="24"/>
      <c r="Y3713" s="24"/>
      <c r="Z3713" s="24"/>
      <c r="AA3713" s="208">
        <v>0.78100000000000003</v>
      </c>
      <c r="AB3713" s="208">
        <v>1.5129999999999999</v>
      </c>
      <c r="AC3713" s="24"/>
      <c r="AD3713" s="24"/>
      <c r="AE3713" s="24"/>
      <c r="AF3713" s="208">
        <v>12.88</v>
      </c>
      <c r="AG3713" s="208">
        <v>1.8120000000000001</v>
      </c>
      <c r="AH3713" s="208">
        <v>0.98699999999999999</v>
      </c>
      <c r="AI3713" s="24"/>
      <c r="AJ3713" s="24"/>
      <c r="AK3713" s="24"/>
      <c r="AL3713" s="24"/>
      <c r="AM3713" s="208">
        <v>1.4330000000000001</v>
      </c>
      <c r="AN3713" s="208">
        <v>1.8480000000000001</v>
      </c>
      <c r="AO3713" s="208">
        <v>3.415</v>
      </c>
      <c r="AP3713" s="208">
        <v>4.5810000000000004</v>
      </c>
      <c r="AQ3713" s="208">
        <v>4.8869999999999996</v>
      </c>
      <c r="AR3713" s="208">
        <v>3.601</v>
      </c>
      <c r="AS3713" s="208">
        <v>1.3</v>
      </c>
      <c r="AT3713" s="208">
        <v>1.972</v>
      </c>
      <c r="AU3713" s="24"/>
      <c r="AV3713" s="24"/>
      <c r="AW3713" s="208">
        <v>0.61</v>
      </c>
      <c r="AX3713" s="24"/>
      <c r="AY3713" s="24"/>
      <c r="AZ3713" s="208">
        <v>2.2349999999999999</v>
      </c>
      <c r="BA3713" s="208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9">
        <v>3.004</v>
      </c>
      <c r="AC3714" s="209">
        <v>3.7</v>
      </c>
      <c r="AD3714" s="209">
        <v>2.0339999999999998</v>
      </c>
      <c r="AE3714" s="209">
        <v>7.1139999999999999</v>
      </c>
      <c r="AF3714" s="209">
        <v>4.2270000000000003</v>
      </c>
      <c r="AG3714" s="209">
        <v>2.3140000000000001</v>
      </c>
      <c r="AH3714" s="209">
        <v>1.304</v>
      </c>
      <c r="AI3714" s="209">
        <v>0.69099999999999995</v>
      </c>
      <c r="AJ3714" s="20"/>
      <c r="AK3714" s="20"/>
      <c r="AL3714" s="20"/>
      <c r="AM3714" s="209">
        <v>0.627</v>
      </c>
      <c r="AN3714" s="209">
        <v>2.6150000000000002</v>
      </c>
      <c r="AO3714" s="209">
        <v>3.7</v>
      </c>
      <c r="AP3714" s="209">
        <v>3.992</v>
      </c>
      <c r="AQ3714" s="209">
        <v>5.36</v>
      </c>
      <c r="AR3714" s="209">
        <v>3.4089999999999998</v>
      </c>
      <c r="AS3714" s="209">
        <v>4.1989999999999998</v>
      </c>
      <c r="AT3714" s="209">
        <v>2.552</v>
      </c>
      <c r="AU3714" s="209">
        <v>0.753</v>
      </c>
      <c r="AV3714" s="20"/>
      <c r="AW3714" s="20"/>
      <c r="AX3714" s="20"/>
      <c r="AY3714" s="209">
        <v>0.93100000000000005</v>
      </c>
      <c r="AZ3714" s="209">
        <v>1.1679999999999999</v>
      </c>
      <c r="BA3714" s="209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08">
        <v>3.004</v>
      </c>
      <c r="AC3715" s="208">
        <v>3.7</v>
      </c>
      <c r="AD3715" s="208">
        <v>2.0339999999999998</v>
      </c>
      <c r="AE3715" s="208">
        <v>7.1139999999999999</v>
      </c>
      <c r="AF3715" s="208">
        <v>4.2270000000000003</v>
      </c>
      <c r="AG3715" s="208">
        <v>2.3140000000000001</v>
      </c>
      <c r="AH3715" s="208">
        <v>1.304</v>
      </c>
      <c r="AI3715" s="208">
        <v>0.69099999999999995</v>
      </c>
      <c r="AJ3715" s="24"/>
      <c r="AK3715" s="24"/>
      <c r="AL3715" s="24"/>
      <c r="AM3715" s="208">
        <v>0.627</v>
      </c>
      <c r="AN3715" s="208">
        <v>2.6150000000000002</v>
      </c>
      <c r="AO3715" s="208">
        <v>3.7</v>
      </c>
      <c r="AP3715" s="208">
        <v>3.992</v>
      </c>
      <c r="AQ3715" s="208">
        <v>5.36</v>
      </c>
      <c r="AR3715" s="208">
        <v>3.4089999999999998</v>
      </c>
      <c r="AS3715" s="208">
        <v>4.1989999999999998</v>
      </c>
      <c r="AT3715" s="208">
        <v>2.552</v>
      </c>
      <c r="AU3715" s="208">
        <v>0.753</v>
      </c>
      <c r="AV3715" s="24"/>
      <c r="AW3715" s="24"/>
      <c r="AX3715" s="24"/>
      <c r="AY3715" s="208">
        <v>0.93100000000000005</v>
      </c>
      <c r="AZ3715" s="208">
        <v>1.1679999999999999</v>
      </c>
      <c r="BA3715" s="208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9">
        <v>14.827</v>
      </c>
      <c r="AD3716" s="209">
        <v>9.6999999999999993</v>
      </c>
      <c r="AE3716" s="209">
        <v>8.8000000000000007</v>
      </c>
      <c r="AF3716" s="209">
        <v>24.5</v>
      </c>
      <c r="AG3716" s="209">
        <v>10.1</v>
      </c>
      <c r="AH3716" s="209">
        <v>5.6</v>
      </c>
      <c r="AI3716" s="20"/>
      <c r="AJ3716" s="20"/>
      <c r="AK3716" s="20"/>
      <c r="AL3716" s="20"/>
      <c r="AM3716" s="20"/>
      <c r="AN3716" s="209">
        <v>0.3</v>
      </c>
      <c r="AO3716" s="209">
        <v>21.155999999999999</v>
      </c>
      <c r="AP3716" s="209">
        <v>9.5860000000000003</v>
      </c>
      <c r="AQ3716" s="209">
        <v>15.964</v>
      </c>
      <c r="AR3716" s="209">
        <v>12.147</v>
      </c>
      <c r="AS3716" s="209">
        <v>10.244999999999999</v>
      </c>
      <c r="AT3716" s="209">
        <v>6.7290000000000001</v>
      </c>
      <c r="AU3716" s="20"/>
      <c r="AV3716" s="20"/>
      <c r="AW3716" s="20"/>
      <c r="AX3716" s="20"/>
      <c r="AY3716" s="20"/>
      <c r="AZ3716" s="209">
        <v>4.9580000000000002</v>
      </c>
      <c r="BA3716" s="209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08">
        <v>14.827</v>
      </c>
      <c r="AD3717" s="208">
        <v>9.6999999999999993</v>
      </c>
      <c r="AE3717" s="208">
        <v>8.8000000000000007</v>
      </c>
      <c r="AF3717" s="208">
        <v>24.5</v>
      </c>
      <c r="AG3717" s="208">
        <v>10.1</v>
      </c>
      <c r="AH3717" s="208">
        <v>5.6</v>
      </c>
      <c r="AI3717" s="24"/>
      <c r="AJ3717" s="24"/>
      <c r="AK3717" s="24"/>
      <c r="AL3717" s="24"/>
      <c r="AM3717" s="24"/>
      <c r="AN3717" s="208">
        <v>0.3</v>
      </c>
      <c r="AO3717" s="208">
        <v>21.155999999999999</v>
      </c>
      <c r="AP3717" s="208">
        <v>9.5860000000000003</v>
      </c>
      <c r="AQ3717" s="208">
        <v>15.964</v>
      </c>
      <c r="AR3717" s="208">
        <v>12.147</v>
      </c>
      <c r="AS3717" s="208">
        <v>10.244999999999999</v>
      </c>
      <c r="AT3717" s="208">
        <v>6.7290000000000001</v>
      </c>
      <c r="AU3717" s="24"/>
      <c r="AV3717" s="24"/>
      <c r="AW3717" s="24"/>
      <c r="AX3717" s="24"/>
      <c r="AY3717" s="24"/>
      <c r="AZ3717" s="208">
        <v>4.9580000000000002</v>
      </c>
      <c r="BA3717" s="208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209">
        <v>6.3639999999999999</v>
      </c>
      <c r="G3718" s="209">
        <v>6.5</v>
      </c>
      <c r="H3718" s="209">
        <v>5</v>
      </c>
      <c r="I3718" s="224">
        <v>0.80800000000000005</v>
      </c>
      <c r="J3718" s="224"/>
      <c r="K3718" s="209">
        <v>1.7989999999999999</v>
      </c>
      <c r="L3718" s="20"/>
      <c r="M3718" s="20"/>
      <c r="N3718" s="20"/>
      <c r="O3718" s="209">
        <v>0.93300000000000005</v>
      </c>
      <c r="P3718" s="209">
        <v>1.9379999999999999</v>
      </c>
      <c r="Q3718" s="209">
        <v>4.4349999999999996</v>
      </c>
      <c r="R3718" s="209">
        <v>4.923</v>
      </c>
      <c r="S3718" s="209">
        <v>6.1680000000000001</v>
      </c>
      <c r="T3718" s="209">
        <v>6.2569999999999997</v>
      </c>
      <c r="U3718" s="209">
        <v>3.9039999999999999</v>
      </c>
      <c r="V3718" s="209">
        <v>2.62</v>
      </c>
      <c r="W3718" s="209">
        <v>1.579</v>
      </c>
      <c r="X3718" s="209">
        <v>0.46300000000000002</v>
      </c>
      <c r="Y3718" s="20"/>
      <c r="Z3718" s="20"/>
      <c r="AA3718" s="209">
        <v>0.496</v>
      </c>
      <c r="AB3718" s="209">
        <v>2.5219999999999998</v>
      </c>
      <c r="AC3718" s="209">
        <v>5.548</v>
      </c>
      <c r="AD3718" s="209">
        <v>4.3150000000000004</v>
      </c>
      <c r="AE3718" s="209">
        <v>6.6609999999999996</v>
      </c>
      <c r="AF3718" s="209">
        <v>6.4080000000000004</v>
      </c>
      <c r="AG3718" s="209">
        <v>2.6930000000000001</v>
      </c>
      <c r="AH3718" s="209">
        <v>2.4510000000000001</v>
      </c>
      <c r="AI3718" s="209">
        <v>0.65600000000000003</v>
      </c>
      <c r="AJ3718" s="209">
        <v>1</v>
      </c>
      <c r="AK3718" s="20"/>
      <c r="AL3718" s="20"/>
      <c r="AM3718" s="20"/>
      <c r="AN3718" s="209">
        <v>1.69</v>
      </c>
      <c r="AO3718" s="209">
        <v>3.7309999999999999</v>
      </c>
      <c r="AP3718" s="209">
        <v>5.6120000000000001</v>
      </c>
      <c r="AQ3718" s="209">
        <v>6.0789999999999997</v>
      </c>
      <c r="AR3718" s="209">
        <v>6.399</v>
      </c>
      <c r="AS3718" s="209">
        <v>2.5720000000000001</v>
      </c>
      <c r="AT3718" s="209">
        <v>2.9729999999999999</v>
      </c>
      <c r="AU3718" s="209">
        <v>0.872</v>
      </c>
      <c r="AV3718" s="20"/>
      <c r="AW3718" s="20"/>
      <c r="AX3718" s="20"/>
      <c r="AY3718" s="20"/>
      <c r="AZ3718" s="209">
        <v>1.4830000000000001</v>
      </c>
      <c r="BA3718" s="209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208">
        <v>6.3639999999999999</v>
      </c>
      <c r="G3719" s="208">
        <v>6.5</v>
      </c>
      <c r="H3719" s="208">
        <v>5</v>
      </c>
      <c r="I3719" s="221">
        <v>0.80800000000000005</v>
      </c>
      <c r="J3719" s="221"/>
      <c r="K3719" s="208">
        <v>1.7989999999999999</v>
      </c>
      <c r="L3719" s="24"/>
      <c r="M3719" s="24"/>
      <c r="N3719" s="24"/>
      <c r="O3719" s="208">
        <v>0.93300000000000005</v>
      </c>
      <c r="P3719" s="208">
        <v>1.9379999999999999</v>
      </c>
      <c r="Q3719" s="208">
        <v>4.4349999999999996</v>
      </c>
      <c r="R3719" s="208">
        <v>4.923</v>
      </c>
      <c r="S3719" s="208">
        <v>6.1680000000000001</v>
      </c>
      <c r="T3719" s="208">
        <v>6.2569999999999997</v>
      </c>
      <c r="U3719" s="208">
        <v>3.9039999999999999</v>
      </c>
      <c r="V3719" s="208">
        <v>2.62</v>
      </c>
      <c r="W3719" s="208">
        <v>1.579</v>
      </c>
      <c r="X3719" s="208">
        <v>0.46300000000000002</v>
      </c>
      <c r="Y3719" s="24"/>
      <c r="Z3719" s="24"/>
      <c r="AA3719" s="208">
        <v>0.496</v>
      </c>
      <c r="AB3719" s="208">
        <v>2.5219999999999998</v>
      </c>
      <c r="AC3719" s="208">
        <v>5.548</v>
      </c>
      <c r="AD3719" s="208">
        <v>4.3150000000000004</v>
      </c>
      <c r="AE3719" s="208">
        <v>6.6609999999999996</v>
      </c>
      <c r="AF3719" s="208">
        <v>6.4080000000000004</v>
      </c>
      <c r="AG3719" s="208">
        <v>2.6930000000000001</v>
      </c>
      <c r="AH3719" s="208">
        <v>2.4510000000000001</v>
      </c>
      <c r="AI3719" s="208">
        <v>0.65600000000000003</v>
      </c>
      <c r="AJ3719" s="208">
        <v>1</v>
      </c>
      <c r="AK3719" s="24"/>
      <c r="AL3719" s="24"/>
      <c r="AM3719" s="24"/>
      <c r="AN3719" s="208">
        <v>1.69</v>
      </c>
      <c r="AO3719" s="208">
        <v>3.7309999999999999</v>
      </c>
      <c r="AP3719" s="208">
        <v>5.6120000000000001</v>
      </c>
      <c r="AQ3719" s="208">
        <v>6.0789999999999997</v>
      </c>
      <c r="AR3719" s="208">
        <v>6.399</v>
      </c>
      <c r="AS3719" s="208">
        <v>2.5720000000000001</v>
      </c>
      <c r="AT3719" s="208">
        <v>2.9729999999999999</v>
      </c>
      <c r="AU3719" s="208">
        <v>0.872</v>
      </c>
      <c r="AV3719" s="24"/>
      <c r="AW3719" s="24"/>
      <c r="AX3719" s="24"/>
      <c r="AY3719" s="24"/>
      <c r="AZ3719" s="208">
        <v>1.4830000000000001</v>
      </c>
      <c r="BA3719" s="208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9">
        <v>1.194</v>
      </c>
      <c r="R3720" s="209">
        <v>1.8480000000000001</v>
      </c>
      <c r="S3720" s="209">
        <v>1.677</v>
      </c>
      <c r="T3720" s="209">
        <v>1.756</v>
      </c>
      <c r="U3720" s="209">
        <v>1.1359999999999999</v>
      </c>
      <c r="V3720" s="209">
        <v>1.095</v>
      </c>
      <c r="W3720" s="209">
        <v>0.26700000000000002</v>
      </c>
      <c r="X3720" s="20"/>
      <c r="Y3720" s="20"/>
      <c r="Z3720" s="20"/>
      <c r="AA3720" s="209">
        <v>0.33100000000000002</v>
      </c>
      <c r="AB3720" s="209">
        <v>0.74</v>
      </c>
      <c r="AC3720" s="209">
        <v>1.502</v>
      </c>
      <c r="AD3720" s="209">
        <v>1.617</v>
      </c>
      <c r="AE3720" s="209">
        <v>1.66</v>
      </c>
      <c r="AF3720" s="209">
        <v>1.4330000000000001</v>
      </c>
      <c r="AG3720" s="209">
        <v>1.363</v>
      </c>
      <c r="AH3720" s="209">
        <v>0.74199999999999999</v>
      </c>
      <c r="AI3720" s="209">
        <v>0.61899999999999999</v>
      </c>
      <c r="AJ3720" s="209">
        <v>7.3999999999999996E-2</v>
      </c>
      <c r="AK3720" s="20"/>
      <c r="AL3720" s="20"/>
      <c r="AM3720" s="209">
        <v>0.35799999999999998</v>
      </c>
      <c r="AN3720" s="209">
        <v>0.5</v>
      </c>
      <c r="AO3720" s="209">
        <v>1.2729999999999999</v>
      </c>
      <c r="AP3720" s="209">
        <v>1.4530000000000001</v>
      </c>
      <c r="AQ3720" s="209">
        <v>1.792</v>
      </c>
      <c r="AR3720" s="209">
        <v>1.748</v>
      </c>
      <c r="AS3720" s="209">
        <v>1.2749999999999999</v>
      </c>
      <c r="AT3720" s="209">
        <v>0.67900000000000005</v>
      </c>
      <c r="AU3720" s="209">
        <v>0.42899999999999999</v>
      </c>
      <c r="AV3720" s="20"/>
      <c r="AW3720" s="20"/>
      <c r="AX3720" s="20"/>
      <c r="AY3720" s="209">
        <v>0.28999999999999998</v>
      </c>
      <c r="AZ3720" s="209">
        <v>0.55900000000000005</v>
      </c>
      <c r="BA3720" s="209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08">
        <v>1.194</v>
      </c>
      <c r="R3721" s="208">
        <v>1.8480000000000001</v>
      </c>
      <c r="S3721" s="208">
        <v>1.677</v>
      </c>
      <c r="T3721" s="208">
        <v>1.756</v>
      </c>
      <c r="U3721" s="208">
        <v>1.1359999999999999</v>
      </c>
      <c r="V3721" s="208">
        <v>1.095</v>
      </c>
      <c r="W3721" s="208">
        <v>0.26700000000000002</v>
      </c>
      <c r="X3721" s="24"/>
      <c r="Y3721" s="24"/>
      <c r="Z3721" s="24"/>
      <c r="AA3721" s="208">
        <v>0.33100000000000002</v>
      </c>
      <c r="AB3721" s="208">
        <v>0.74</v>
      </c>
      <c r="AC3721" s="208">
        <v>1.502</v>
      </c>
      <c r="AD3721" s="208">
        <v>1.617</v>
      </c>
      <c r="AE3721" s="208">
        <v>1.66</v>
      </c>
      <c r="AF3721" s="208">
        <v>1.4330000000000001</v>
      </c>
      <c r="AG3721" s="208">
        <v>1.363</v>
      </c>
      <c r="AH3721" s="208">
        <v>0.74199999999999999</v>
      </c>
      <c r="AI3721" s="208">
        <v>0.61899999999999999</v>
      </c>
      <c r="AJ3721" s="208">
        <v>7.3999999999999996E-2</v>
      </c>
      <c r="AK3721" s="24"/>
      <c r="AL3721" s="24"/>
      <c r="AM3721" s="208">
        <v>0.35799999999999998</v>
      </c>
      <c r="AN3721" s="208">
        <v>0.5</v>
      </c>
      <c r="AO3721" s="208">
        <v>1.2729999999999999</v>
      </c>
      <c r="AP3721" s="208">
        <v>1.4530000000000001</v>
      </c>
      <c r="AQ3721" s="208">
        <v>1.792</v>
      </c>
      <c r="AR3721" s="208">
        <v>1.748</v>
      </c>
      <c r="AS3721" s="208">
        <v>1.2749999999999999</v>
      </c>
      <c r="AT3721" s="208">
        <v>0.67900000000000005</v>
      </c>
      <c r="AU3721" s="208">
        <v>0.42899999999999999</v>
      </c>
      <c r="AV3721" s="24"/>
      <c r="AW3721" s="24"/>
      <c r="AX3721" s="24"/>
      <c r="AY3721" s="208">
        <v>0.28999999999999998</v>
      </c>
      <c r="AZ3721" s="208">
        <v>0.55900000000000005</v>
      </c>
      <c r="BA3721" s="208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209">
        <v>137.37799999999999</v>
      </c>
      <c r="G3722" s="209">
        <v>155.96700000000001</v>
      </c>
      <c r="H3722" s="209">
        <v>157.184</v>
      </c>
      <c r="I3722" s="224">
        <v>155.821</v>
      </c>
      <c r="J3722" s="224"/>
      <c r="K3722" s="209">
        <v>155.73099999999999</v>
      </c>
      <c r="L3722" s="209">
        <v>156.26300000000001</v>
      </c>
      <c r="M3722" s="209">
        <v>152.32400000000001</v>
      </c>
      <c r="N3722" s="209">
        <v>153.29</v>
      </c>
      <c r="O3722" s="209">
        <v>146.03399999999999</v>
      </c>
      <c r="P3722" s="209">
        <v>150.22999999999999</v>
      </c>
      <c r="Q3722" s="209">
        <v>150.07300000000001</v>
      </c>
      <c r="R3722" s="209">
        <v>151.02600000000001</v>
      </c>
      <c r="S3722" s="209">
        <v>152.32400000000001</v>
      </c>
      <c r="T3722" s="209">
        <v>150.21600000000001</v>
      </c>
      <c r="U3722" s="209">
        <v>150.65100000000001</v>
      </c>
      <c r="V3722" s="209">
        <v>155.233</v>
      </c>
      <c r="W3722" s="209">
        <v>156.363</v>
      </c>
      <c r="X3722" s="209">
        <v>154.94200000000001</v>
      </c>
      <c r="Y3722" s="209">
        <v>153.892</v>
      </c>
      <c r="Z3722" s="209">
        <v>164.09399999999999</v>
      </c>
      <c r="AA3722" s="209">
        <v>140.941</v>
      </c>
      <c r="AB3722" s="209">
        <v>151.48099999999999</v>
      </c>
      <c r="AC3722" s="209">
        <v>152.69499999999999</v>
      </c>
      <c r="AD3722" s="209">
        <v>151.12299999999999</v>
      </c>
      <c r="AE3722" s="209">
        <v>157.18700000000001</v>
      </c>
      <c r="AF3722" s="209">
        <v>149.9</v>
      </c>
      <c r="AG3722" s="209">
        <v>151.41999999999999</v>
      </c>
      <c r="AH3722" s="209">
        <v>158.55000000000001</v>
      </c>
      <c r="AI3722" s="209">
        <v>169.476</v>
      </c>
      <c r="AJ3722" s="209">
        <v>139.23699999999999</v>
      </c>
      <c r="AK3722" s="209">
        <v>154.44</v>
      </c>
      <c r="AL3722" s="209">
        <v>151.614</v>
      </c>
      <c r="AM3722" s="209">
        <v>149.20400000000001</v>
      </c>
      <c r="AN3722" s="209">
        <v>150.93600000000001</v>
      </c>
      <c r="AO3722" s="209">
        <v>153.672</v>
      </c>
      <c r="AP3722" s="209">
        <v>154.922</v>
      </c>
      <c r="AQ3722" s="209">
        <v>154.25700000000001</v>
      </c>
      <c r="AR3722" s="209">
        <v>153.22300000000001</v>
      </c>
      <c r="AS3722" s="209">
        <v>148.381</v>
      </c>
      <c r="AT3722" s="209">
        <v>149.28100000000001</v>
      </c>
      <c r="AU3722" s="209">
        <v>149.477</v>
      </c>
      <c r="AV3722" s="209">
        <v>145.721</v>
      </c>
      <c r="AW3722" s="209">
        <v>146.50200000000001</v>
      </c>
      <c r="AX3722" s="209">
        <v>144.63300000000001</v>
      </c>
      <c r="AY3722" s="209">
        <v>144.02500000000001</v>
      </c>
      <c r="AZ3722" s="209">
        <v>149.08699999999999</v>
      </c>
      <c r="BA3722" s="209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208">
        <v>137.37799999999999</v>
      </c>
      <c r="G3723" s="208">
        <v>155.96700000000001</v>
      </c>
      <c r="H3723" s="208">
        <v>157.184</v>
      </c>
      <c r="I3723" s="221">
        <v>155.821</v>
      </c>
      <c r="J3723" s="221"/>
      <c r="K3723" s="208">
        <v>155.73099999999999</v>
      </c>
      <c r="L3723" s="208">
        <v>156.26300000000001</v>
      </c>
      <c r="M3723" s="208">
        <v>152.32400000000001</v>
      </c>
      <c r="N3723" s="208">
        <v>153.29</v>
      </c>
      <c r="O3723" s="208">
        <v>146.03399999999999</v>
      </c>
      <c r="P3723" s="208">
        <v>150.22999999999999</v>
      </c>
      <c r="Q3723" s="208">
        <v>150.07300000000001</v>
      </c>
      <c r="R3723" s="208">
        <v>151.02600000000001</v>
      </c>
      <c r="S3723" s="208">
        <v>152.32400000000001</v>
      </c>
      <c r="T3723" s="208">
        <v>150.21600000000001</v>
      </c>
      <c r="U3723" s="208">
        <v>150.65100000000001</v>
      </c>
      <c r="V3723" s="208">
        <v>155.233</v>
      </c>
      <c r="W3723" s="208">
        <v>156.363</v>
      </c>
      <c r="X3723" s="208">
        <v>154.94200000000001</v>
      </c>
      <c r="Y3723" s="208">
        <v>153.892</v>
      </c>
      <c r="Z3723" s="208">
        <v>164.09399999999999</v>
      </c>
      <c r="AA3723" s="208">
        <v>140.941</v>
      </c>
      <c r="AB3723" s="208">
        <v>151.48099999999999</v>
      </c>
      <c r="AC3723" s="208">
        <v>152.69499999999999</v>
      </c>
      <c r="AD3723" s="208">
        <v>151.12299999999999</v>
      </c>
      <c r="AE3723" s="208">
        <v>157.18700000000001</v>
      </c>
      <c r="AF3723" s="208">
        <v>149.9</v>
      </c>
      <c r="AG3723" s="208">
        <v>151.41999999999999</v>
      </c>
      <c r="AH3723" s="208">
        <v>158.55000000000001</v>
      </c>
      <c r="AI3723" s="208">
        <v>169.476</v>
      </c>
      <c r="AJ3723" s="208">
        <v>139.23699999999999</v>
      </c>
      <c r="AK3723" s="208">
        <v>154.44</v>
      </c>
      <c r="AL3723" s="208">
        <v>151.614</v>
      </c>
      <c r="AM3723" s="208">
        <v>149.20400000000001</v>
      </c>
      <c r="AN3723" s="208">
        <v>150.93600000000001</v>
      </c>
      <c r="AO3723" s="208">
        <v>153.672</v>
      </c>
      <c r="AP3723" s="208">
        <v>154.922</v>
      </c>
      <c r="AQ3723" s="208">
        <v>154.25700000000001</v>
      </c>
      <c r="AR3723" s="208">
        <v>153.22300000000001</v>
      </c>
      <c r="AS3723" s="208">
        <v>148.381</v>
      </c>
      <c r="AT3723" s="208">
        <v>149.28100000000001</v>
      </c>
      <c r="AU3723" s="208">
        <v>149.477</v>
      </c>
      <c r="AV3723" s="208">
        <v>145.721</v>
      </c>
      <c r="AW3723" s="208">
        <v>146.50200000000001</v>
      </c>
      <c r="AX3723" s="208">
        <v>144.63300000000001</v>
      </c>
      <c r="AY3723" s="208">
        <v>144.02500000000001</v>
      </c>
      <c r="AZ3723" s="208">
        <v>149.08699999999999</v>
      </c>
      <c r="BA3723" s="208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209">
        <v>25.88</v>
      </c>
      <c r="G3724" s="209">
        <v>16.95</v>
      </c>
      <c r="H3724" s="209">
        <v>17.757000000000001</v>
      </c>
      <c r="I3724" s="224">
        <v>9.4819999999999993</v>
      </c>
      <c r="J3724" s="224"/>
      <c r="K3724" s="209">
        <v>0.80300000000000005</v>
      </c>
      <c r="L3724" s="20"/>
      <c r="M3724" s="20"/>
      <c r="N3724" s="20"/>
      <c r="O3724" s="20"/>
      <c r="P3724" s="209">
        <v>17.509</v>
      </c>
      <c r="Q3724" s="209">
        <v>21.326000000000001</v>
      </c>
      <c r="R3724" s="209">
        <v>23.661000000000001</v>
      </c>
      <c r="S3724" s="209">
        <v>23.870999999999999</v>
      </c>
      <c r="T3724" s="209">
        <v>18.291</v>
      </c>
      <c r="U3724" s="209">
        <v>5.343</v>
      </c>
      <c r="V3724" s="209">
        <v>4.3689999999999998</v>
      </c>
      <c r="W3724" s="209">
        <v>0.33700000000000002</v>
      </c>
      <c r="X3724" s="20"/>
      <c r="Y3724" s="20"/>
      <c r="Z3724" s="20"/>
      <c r="AA3724" s="20"/>
      <c r="AB3724" s="209">
        <v>19.518000000000001</v>
      </c>
      <c r="AC3724" s="209">
        <v>21.654</v>
      </c>
      <c r="AD3724" s="209">
        <v>26.497</v>
      </c>
      <c r="AE3724" s="209">
        <v>25.989000000000001</v>
      </c>
      <c r="AF3724" s="209">
        <v>22.396999999999998</v>
      </c>
      <c r="AG3724" s="209">
        <v>18.648</v>
      </c>
      <c r="AH3724" s="209">
        <v>12.441000000000001</v>
      </c>
      <c r="AI3724" s="209">
        <v>3.1680000000000001</v>
      </c>
      <c r="AJ3724" s="20"/>
      <c r="AK3724" s="20"/>
      <c r="AL3724" s="20"/>
      <c r="AM3724" s="20"/>
      <c r="AN3724" s="209">
        <v>2.9929999999999999</v>
      </c>
      <c r="AO3724" s="209">
        <v>23.908000000000001</v>
      </c>
      <c r="AP3724" s="209">
        <v>16.016999999999999</v>
      </c>
      <c r="AQ3724" s="209">
        <v>20.867999999999999</v>
      </c>
      <c r="AR3724" s="209">
        <v>22.498999999999999</v>
      </c>
      <c r="AS3724" s="209">
        <v>18.405000000000001</v>
      </c>
      <c r="AT3724" s="209">
        <v>15.417999999999999</v>
      </c>
      <c r="AU3724" s="209">
        <v>0.2</v>
      </c>
      <c r="AV3724" s="20"/>
      <c r="AW3724" s="20"/>
      <c r="AX3724" s="20"/>
      <c r="AY3724" s="20"/>
      <c r="AZ3724" s="209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208">
        <v>25.88</v>
      </c>
      <c r="G3725" s="208">
        <v>16.95</v>
      </c>
      <c r="H3725" s="208">
        <v>17.757000000000001</v>
      </c>
      <c r="I3725" s="221">
        <v>9.4819999999999993</v>
      </c>
      <c r="J3725" s="221"/>
      <c r="K3725" s="208">
        <v>0.80300000000000005</v>
      </c>
      <c r="L3725" s="24"/>
      <c r="M3725" s="24"/>
      <c r="N3725" s="24"/>
      <c r="O3725" s="24"/>
      <c r="P3725" s="208">
        <v>17.509</v>
      </c>
      <c r="Q3725" s="208">
        <v>21.326000000000001</v>
      </c>
      <c r="R3725" s="208">
        <v>23.661000000000001</v>
      </c>
      <c r="S3725" s="208">
        <v>23.870999999999999</v>
      </c>
      <c r="T3725" s="208">
        <v>18.291</v>
      </c>
      <c r="U3725" s="208">
        <v>5.343</v>
      </c>
      <c r="V3725" s="208">
        <v>4.3689999999999998</v>
      </c>
      <c r="W3725" s="208">
        <v>0.33700000000000002</v>
      </c>
      <c r="X3725" s="24"/>
      <c r="Y3725" s="24"/>
      <c r="Z3725" s="24"/>
      <c r="AA3725" s="24"/>
      <c r="AB3725" s="208">
        <v>19.518000000000001</v>
      </c>
      <c r="AC3725" s="208">
        <v>21.654</v>
      </c>
      <c r="AD3725" s="208">
        <v>26.497</v>
      </c>
      <c r="AE3725" s="208">
        <v>25.989000000000001</v>
      </c>
      <c r="AF3725" s="208">
        <v>22.396999999999998</v>
      </c>
      <c r="AG3725" s="208">
        <v>18.648</v>
      </c>
      <c r="AH3725" s="208">
        <v>12.441000000000001</v>
      </c>
      <c r="AI3725" s="208">
        <v>3.1680000000000001</v>
      </c>
      <c r="AJ3725" s="24"/>
      <c r="AK3725" s="24"/>
      <c r="AL3725" s="24"/>
      <c r="AM3725" s="24"/>
      <c r="AN3725" s="208">
        <v>2.9929999999999999</v>
      </c>
      <c r="AO3725" s="208">
        <v>23.908000000000001</v>
      </c>
      <c r="AP3725" s="208">
        <v>16.016999999999999</v>
      </c>
      <c r="AQ3725" s="208">
        <v>20.867999999999999</v>
      </c>
      <c r="AR3725" s="208">
        <v>22.498999999999999</v>
      </c>
      <c r="AS3725" s="208">
        <v>18.405000000000001</v>
      </c>
      <c r="AT3725" s="208">
        <v>15.417999999999999</v>
      </c>
      <c r="AU3725" s="208">
        <v>0.2</v>
      </c>
      <c r="AV3725" s="24"/>
      <c r="AW3725" s="24"/>
      <c r="AX3725" s="24"/>
      <c r="AY3725" s="24"/>
      <c r="AZ3725" s="208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209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208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9">
        <v>17.167000000000002</v>
      </c>
      <c r="AO3728" s="209">
        <v>3.5939999999999999</v>
      </c>
      <c r="AP3728" s="209">
        <v>3.831</v>
      </c>
      <c r="AQ3728" s="209">
        <v>48.521999999999998</v>
      </c>
      <c r="AR3728" s="209">
        <v>18.437999999999999</v>
      </c>
      <c r="AS3728" s="209">
        <v>18.507999999999999</v>
      </c>
      <c r="AT3728" s="209">
        <v>13.199</v>
      </c>
      <c r="AU3728" s="209">
        <v>9.1259999999999994</v>
      </c>
      <c r="AV3728" s="209">
        <v>4.6870000000000003</v>
      </c>
      <c r="AW3728" s="209">
        <v>4.0419999999999998</v>
      </c>
      <c r="AX3728" s="209">
        <v>3.956</v>
      </c>
      <c r="AY3728" s="209">
        <v>10.321</v>
      </c>
      <c r="AZ3728" s="209">
        <v>11.519</v>
      </c>
      <c r="BA3728" s="209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08">
        <v>17.167000000000002</v>
      </c>
      <c r="AO3729" s="208">
        <v>3.5939999999999999</v>
      </c>
      <c r="AP3729" s="208">
        <v>3.831</v>
      </c>
      <c r="AQ3729" s="208">
        <v>48.521999999999998</v>
      </c>
      <c r="AR3729" s="208">
        <v>18.437999999999999</v>
      </c>
      <c r="AS3729" s="208">
        <v>18.507999999999999</v>
      </c>
      <c r="AT3729" s="208">
        <v>13.199</v>
      </c>
      <c r="AU3729" s="208">
        <v>9.1259999999999994</v>
      </c>
      <c r="AV3729" s="208">
        <v>4.6870000000000003</v>
      </c>
      <c r="AW3729" s="208">
        <v>4.0419999999999998</v>
      </c>
      <c r="AX3729" s="208">
        <v>3.956</v>
      </c>
      <c r="AY3729" s="208">
        <v>10.321</v>
      </c>
      <c r="AZ3729" s="208">
        <v>11.519</v>
      </c>
      <c r="BA3729" s="208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9">
        <v>0.315</v>
      </c>
      <c r="AL3730" s="209">
        <v>0.19500000000000001</v>
      </c>
      <c r="AM3730" s="209">
        <v>0.21199999999999999</v>
      </c>
      <c r="AN3730" s="209">
        <v>4.8000000000000001E-2</v>
      </c>
      <c r="AO3730" s="209">
        <v>0.218</v>
      </c>
      <c r="AP3730" s="209">
        <v>0.17799999999999999</v>
      </c>
      <c r="AQ3730" s="209">
        <v>0.13600000000000001</v>
      </c>
      <c r="AR3730" s="209">
        <v>6.0999999999999999E-2</v>
      </c>
      <c r="AS3730" s="209">
        <v>0.434</v>
      </c>
      <c r="AT3730" s="209">
        <v>0.433</v>
      </c>
      <c r="AU3730" s="209">
        <v>4.2000000000000003E-2</v>
      </c>
      <c r="AV3730" s="209">
        <v>7.3999999999999996E-2</v>
      </c>
      <c r="AW3730" s="209">
        <v>4.7E-2</v>
      </c>
      <c r="AX3730" s="209">
        <v>0.16800000000000001</v>
      </c>
      <c r="AY3730" s="209">
        <v>0.33600000000000002</v>
      </c>
      <c r="AZ3730" s="209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08">
        <v>0.315</v>
      </c>
      <c r="AL3731" s="208">
        <v>0.19500000000000001</v>
      </c>
      <c r="AM3731" s="208">
        <v>0.21199999999999999</v>
      </c>
      <c r="AN3731" s="208">
        <v>4.8000000000000001E-2</v>
      </c>
      <c r="AO3731" s="208">
        <v>0.218</v>
      </c>
      <c r="AP3731" s="208">
        <v>0.17799999999999999</v>
      </c>
      <c r="AQ3731" s="208">
        <v>0.13600000000000001</v>
      </c>
      <c r="AR3731" s="208">
        <v>6.0999999999999999E-2</v>
      </c>
      <c r="AS3731" s="208">
        <v>0.434</v>
      </c>
      <c r="AT3731" s="208">
        <v>0.433</v>
      </c>
      <c r="AU3731" s="208">
        <v>4.2000000000000003E-2</v>
      </c>
      <c r="AV3731" s="208">
        <v>7.3999999999999996E-2</v>
      </c>
      <c r="AW3731" s="208">
        <v>4.7E-2</v>
      </c>
      <c r="AX3731" s="208">
        <v>0.16800000000000001</v>
      </c>
      <c r="AY3731" s="208">
        <v>0.33600000000000002</v>
      </c>
      <c r="AZ3731" s="208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209">
        <v>2.6389999999999998</v>
      </c>
      <c r="G3732" s="209">
        <v>2.593</v>
      </c>
      <c r="H3732" s="209">
        <v>0.93600000000000005</v>
      </c>
      <c r="I3732" s="20"/>
      <c r="J3732" s="20"/>
      <c r="K3732" s="209">
        <v>0.53200000000000003</v>
      </c>
      <c r="L3732" s="20"/>
      <c r="M3732" s="20"/>
      <c r="N3732" s="209">
        <v>0.94199999999999995</v>
      </c>
      <c r="O3732" s="20"/>
      <c r="P3732" s="209">
        <v>1.133</v>
      </c>
      <c r="Q3732" s="209">
        <v>0.41299999999999998</v>
      </c>
      <c r="R3732" s="209">
        <v>2.3220000000000001</v>
      </c>
      <c r="S3732" s="209">
        <v>2.528</v>
      </c>
      <c r="T3732" s="209">
        <v>2.31</v>
      </c>
      <c r="U3732" s="209">
        <v>1.208</v>
      </c>
      <c r="V3732" s="209">
        <v>0.60099999999999998</v>
      </c>
      <c r="W3732" s="20"/>
      <c r="X3732" s="20"/>
      <c r="Y3732" s="20"/>
      <c r="Z3732" s="20"/>
      <c r="AA3732" s="20"/>
      <c r="AB3732" s="20"/>
      <c r="AC3732" s="209">
        <v>0.83799999999999997</v>
      </c>
      <c r="AD3732" s="209">
        <v>2.7130000000000001</v>
      </c>
      <c r="AE3732" s="209">
        <v>2.8</v>
      </c>
      <c r="AF3732" s="209">
        <v>2.4740000000000002</v>
      </c>
      <c r="AG3732" s="209">
        <v>1.8</v>
      </c>
      <c r="AH3732" s="209">
        <v>0.82</v>
      </c>
      <c r="AI3732" s="20"/>
      <c r="AJ3732" s="20"/>
      <c r="AK3732" s="20"/>
      <c r="AL3732" s="20"/>
      <c r="AM3732" s="20"/>
      <c r="AN3732" s="209">
        <v>0.24</v>
      </c>
      <c r="AO3732" s="20"/>
      <c r="AP3732" s="20"/>
      <c r="AQ3732" s="209">
        <v>2.7440000000000002</v>
      </c>
      <c r="AR3732" s="209">
        <v>1.579</v>
      </c>
      <c r="AS3732" s="209">
        <v>1</v>
      </c>
      <c r="AT3732" s="209">
        <v>0.5</v>
      </c>
      <c r="AU3732" s="20"/>
      <c r="AV3732" s="20"/>
      <c r="AW3732" s="20"/>
      <c r="AX3732" s="20"/>
      <c r="AY3732" s="20"/>
      <c r="AZ3732" s="20"/>
      <c r="BA3732" s="209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208">
        <v>2.6389999999999998</v>
      </c>
      <c r="G3733" s="208">
        <v>2.593</v>
      </c>
      <c r="H3733" s="208">
        <v>0.93600000000000005</v>
      </c>
      <c r="I3733" s="24"/>
      <c r="J3733" s="24"/>
      <c r="K3733" s="208">
        <v>0.53200000000000003</v>
      </c>
      <c r="L3733" s="24"/>
      <c r="M3733" s="24"/>
      <c r="N3733" s="208">
        <v>0.94199999999999995</v>
      </c>
      <c r="O3733" s="24"/>
      <c r="P3733" s="208">
        <v>1.133</v>
      </c>
      <c r="Q3733" s="208">
        <v>0.41299999999999998</v>
      </c>
      <c r="R3733" s="208">
        <v>2.3220000000000001</v>
      </c>
      <c r="S3733" s="208">
        <v>2.528</v>
      </c>
      <c r="T3733" s="208">
        <v>2.31</v>
      </c>
      <c r="U3733" s="208">
        <v>1.208</v>
      </c>
      <c r="V3733" s="208">
        <v>0.60099999999999998</v>
      </c>
      <c r="W3733" s="24"/>
      <c r="X3733" s="24"/>
      <c r="Y3733" s="24"/>
      <c r="Z3733" s="24"/>
      <c r="AA3733" s="24"/>
      <c r="AB3733" s="24"/>
      <c r="AC3733" s="208">
        <v>0.83799999999999997</v>
      </c>
      <c r="AD3733" s="208">
        <v>2.7130000000000001</v>
      </c>
      <c r="AE3733" s="208">
        <v>2.8</v>
      </c>
      <c r="AF3733" s="208">
        <v>2.4740000000000002</v>
      </c>
      <c r="AG3733" s="208">
        <v>1.8</v>
      </c>
      <c r="AH3733" s="208">
        <v>0.82</v>
      </c>
      <c r="AI3733" s="24"/>
      <c r="AJ3733" s="24"/>
      <c r="AK3733" s="24"/>
      <c r="AL3733" s="24"/>
      <c r="AM3733" s="24"/>
      <c r="AN3733" s="208">
        <v>0.24</v>
      </c>
      <c r="AO3733" s="24"/>
      <c r="AP3733" s="24"/>
      <c r="AQ3733" s="208">
        <v>2.7440000000000002</v>
      </c>
      <c r="AR3733" s="208">
        <v>1.579</v>
      </c>
      <c r="AS3733" s="208">
        <v>1</v>
      </c>
      <c r="AT3733" s="208">
        <v>0.5</v>
      </c>
      <c r="AU3733" s="24"/>
      <c r="AV3733" s="24"/>
      <c r="AW3733" s="24"/>
      <c r="AX3733" s="24"/>
      <c r="AY3733" s="24"/>
      <c r="AZ3733" s="24"/>
      <c r="BA3733" s="208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209">
        <v>4.2110000000000003</v>
      </c>
      <c r="G3734" s="209">
        <v>3.8359999999999999</v>
      </c>
      <c r="H3734" s="209">
        <v>2.863</v>
      </c>
      <c r="I3734" s="224">
        <v>1.9019999999999999</v>
      </c>
      <c r="J3734" s="224"/>
      <c r="K3734" s="209">
        <v>0.316</v>
      </c>
      <c r="L3734" s="20"/>
      <c r="M3734" s="20"/>
      <c r="N3734" s="20"/>
      <c r="O3734" s="20"/>
      <c r="P3734" s="209">
        <v>2.1589999999999998</v>
      </c>
      <c r="Q3734" s="209">
        <v>3.0249999999999999</v>
      </c>
      <c r="R3734" s="209">
        <v>4.601</v>
      </c>
      <c r="S3734" s="209">
        <v>4.2770000000000001</v>
      </c>
      <c r="T3734" s="209">
        <v>4.0679999999999996</v>
      </c>
      <c r="U3734" s="209">
        <v>2.5910000000000002</v>
      </c>
      <c r="V3734" s="209">
        <v>1.9</v>
      </c>
      <c r="W3734" s="209">
        <v>0.40799999999999997</v>
      </c>
      <c r="X3734" s="20"/>
      <c r="Y3734" s="20"/>
      <c r="Z3734" s="20"/>
      <c r="AA3734" s="209">
        <v>1.417</v>
      </c>
      <c r="AB3734" s="209">
        <v>2.004</v>
      </c>
      <c r="AC3734" s="209">
        <v>3.0990000000000002</v>
      </c>
      <c r="AD3734" s="209">
        <v>4.266</v>
      </c>
      <c r="AE3734" s="209">
        <v>4.6500000000000004</v>
      </c>
      <c r="AF3734" s="209">
        <v>3.43</v>
      </c>
      <c r="AG3734" s="209">
        <v>2.024</v>
      </c>
      <c r="AH3734" s="209">
        <v>1.571</v>
      </c>
      <c r="AI3734" s="209">
        <v>1.0649999999999999</v>
      </c>
      <c r="AJ3734" s="20"/>
      <c r="AK3734" s="20"/>
      <c r="AL3734" s="20"/>
      <c r="AM3734" s="209">
        <v>0.81200000000000006</v>
      </c>
      <c r="AN3734" s="209">
        <v>1.8069999999999999</v>
      </c>
      <c r="AO3734" s="209">
        <v>4.6219999999999999</v>
      </c>
      <c r="AP3734" s="209">
        <v>4.9729999999999999</v>
      </c>
      <c r="AQ3734" s="209">
        <v>5.93</v>
      </c>
      <c r="AR3734" s="209">
        <v>4.7750000000000004</v>
      </c>
      <c r="AS3734" s="209">
        <v>3.4529999999999998</v>
      </c>
      <c r="AT3734" s="209">
        <v>2.5510000000000002</v>
      </c>
      <c r="AU3734" s="20"/>
      <c r="AV3734" s="209">
        <v>0.64700000000000002</v>
      </c>
      <c r="AW3734" s="20"/>
      <c r="AX3734" s="20"/>
      <c r="AY3734" s="209">
        <v>0.84599999999999997</v>
      </c>
      <c r="AZ3734" s="209">
        <v>1.86</v>
      </c>
      <c r="BA3734" s="209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208">
        <v>4.2110000000000003</v>
      </c>
      <c r="G3735" s="208">
        <v>3.8359999999999999</v>
      </c>
      <c r="H3735" s="208">
        <v>2.863</v>
      </c>
      <c r="I3735" s="221">
        <v>1.9019999999999999</v>
      </c>
      <c r="J3735" s="221"/>
      <c r="K3735" s="208">
        <v>0.316</v>
      </c>
      <c r="L3735" s="24"/>
      <c r="M3735" s="24"/>
      <c r="N3735" s="24"/>
      <c r="O3735" s="24"/>
      <c r="P3735" s="208">
        <v>2.1589999999999998</v>
      </c>
      <c r="Q3735" s="208">
        <v>3.0249999999999999</v>
      </c>
      <c r="R3735" s="208">
        <v>4.601</v>
      </c>
      <c r="S3735" s="208">
        <v>4.2770000000000001</v>
      </c>
      <c r="T3735" s="208">
        <v>4.0679999999999996</v>
      </c>
      <c r="U3735" s="208">
        <v>2.5910000000000002</v>
      </c>
      <c r="V3735" s="208">
        <v>1.9</v>
      </c>
      <c r="W3735" s="208">
        <v>0.40799999999999997</v>
      </c>
      <c r="X3735" s="24"/>
      <c r="Y3735" s="24"/>
      <c r="Z3735" s="24"/>
      <c r="AA3735" s="208">
        <v>1.417</v>
      </c>
      <c r="AB3735" s="208">
        <v>2.004</v>
      </c>
      <c r="AC3735" s="208">
        <v>3.0990000000000002</v>
      </c>
      <c r="AD3735" s="208">
        <v>4.266</v>
      </c>
      <c r="AE3735" s="208">
        <v>4.6500000000000004</v>
      </c>
      <c r="AF3735" s="208">
        <v>3.43</v>
      </c>
      <c r="AG3735" s="208">
        <v>2.024</v>
      </c>
      <c r="AH3735" s="208">
        <v>1.571</v>
      </c>
      <c r="AI3735" s="208">
        <v>1.0649999999999999</v>
      </c>
      <c r="AJ3735" s="24"/>
      <c r="AK3735" s="24"/>
      <c r="AL3735" s="24"/>
      <c r="AM3735" s="208">
        <v>0.81200000000000006</v>
      </c>
      <c r="AN3735" s="208">
        <v>1.8069999999999999</v>
      </c>
      <c r="AO3735" s="208">
        <v>4.6219999999999999</v>
      </c>
      <c r="AP3735" s="208">
        <v>4.9729999999999999</v>
      </c>
      <c r="AQ3735" s="208">
        <v>5.93</v>
      </c>
      <c r="AR3735" s="208">
        <v>4.7750000000000004</v>
      </c>
      <c r="AS3735" s="208">
        <v>3.4529999999999998</v>
      </c>
      <c r="AT3735" s="208">
        <v>2.5510000000000002</v>
      </c>
      <c r="AU3735" s="24"/>
      <c r="AV3735" s="208">
        <v>0.64700000000000002</v>
      </c>
      <c r="AW3735" s="24"/>
      <c r="AX3735" s="24"/>
      <c r="AY3735" s="208">
        <v>0.84599999999999997</v>
      </c>
      <c r="AZ3735" s="208">
        <v>1.86</v>
      </c>
      <c r="BA3735" s="208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9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09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08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08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9">
        <v>18.826000000000001</v>
      </c>
      <c r="Q3738" s="209">
        <v>47.103000000000002</v>
      </c>
      <c r="R3738" s="209">
        <v>70.903000000000006</v>
      </c>
      <c r="S3738" s="209">
        <v>71.915999999999997</v>
      </c>
      <c r="T3738" s="209">
        <v>66.313000000000002</v>
      </c>
      <c r="U3738" s="209">
        <v>47.046999999999997</v>
      </c>
      <c r="V3738" s="209">
        <v>36.387</v>
      </c>
      <c r="W3738" s="209">
        <v>22.690999999999999</v>
      </c>
      <c r="X3738" s="209">
        <v>3.0609999999999999</v>
      </c>
      <c r="Y3738" s="209">
        <v>3.323</v>
      </c>
      <c r="Z3738" s="209">
        <v>3.4420000000000002</v>
      </c>
      <c r="AA3738" s="209">
        <v>13.459</v>
      </c>
      <c r="AB3738" s="209">
        <v>40.29</v>
      </c>
      <c r="AC3738" s="209">
        <v>59.798999999999999</v>
      </c>
      <c r="AD3738" s="209">
        <v>76.067999999999998</v>
      </c>
      <c r="AE3738" s="209">
        <v>79.096999999999994</v>
      </c>
      <c r="AF3738" s="209">
        <v>58.848999999999997</v>
      </c>
      <c r="AG3738" s="209">
        <v>42.292999999999999</v>
      </c>
      <c r="AH3738" s="209">
        <v>30.963000000000001</v>
      </c>
      <c r="AI3738" s="209">
        <v>18.613</v>
      </c>
      <c r="AJ3738" s="209">
        <v>2.9590000000000001</v>
      </c>
      <c r="AK3738" s="209">
        <v>2.7490000000000001</v>
      </c>
      <c r="AL3738" s="209">
        <v>2.7730000000000001</v>
      </c>
      <c r="AM3738" s="209">
        <v>15.949</v>
      </c>
      <c r="AN3738" s="209">
        <v>34.049999999999997</v>
      </c>
      <c r="AO3738" s="209">
        <v>60.645000000000003</v>
      </c>
      <c r="AP3738" s="209">
        <v>75.646000000000001</v>
      </c>
      <c r="AQ3738" s="209">
        <v>72.037000000000006</v>
      </c>
      <c r="AR3738" s="209">
        <v>57.488999999999997</v>
      </c>
      <c r="AS3738" s="209">
        <v>51.756999999999998</v>
      </c>
      <c r="AT3738" s="209">
        <v>30.71</v>
      </c>
      <c r="AU3738" s="209">
        <v>15.359</v>
      </c>
      <c r="AV3738" s="209">
        <v>3</v>
      </c>
      <c r="AW3738" s="209">
        <v>3.0379999999999998</v>
      </c>
      <c r="AX3738" s="209">
        <v>2.6419999999999999</v>
      </c>
      <c r="AY3738" s="209">
        <v>17.204000000000001</v>
      </c>
      <c r="AZ3738" s="209">
        <v>34.244</v>
      </c>
      <c r="BA3738" s="209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08">
        <v>18.826000000000001</v>
      </c>
      <c r="Q3739" s="208">
        <v>47.103000000000002</v>
      </c>
      <c r="R3739" s="208">
        <v>70.903000000000006</v>
      </c>
      <c r="S3739" s="208">
        <v>71.915999999999997</v>
      </c>
      <c r="T3739" s="208">
        <v>66.313000000000002</v>
      </c>
      <c r="U3739" s="208">
        <v>47.046999999999997</v>
      </c>
      <c r="V3739" s="208">
        <v>36.387</v>
      </c>
      <c r="W3739" s="208">
        <v>22.690999999999999</v>
      </c>
      <c r="X3739" s="208">
        <v>3.0609999999999999</v>
      </c>
      <c r="Y3739" s="208">
        <v>3.323</v>
      </c>
      <c r="Z3739" s="208">
        <v>3.4420000000000002</v>
      </c>
      <c r="AA3739" s="208">
        <v>13.459</v>
      </c>
      <c r="AB3739" s="208">
        <v>40.29</v>
      </c>
      <c r="AC3739" s="208">
        <v>59.798999999999999</v>
      </c>
      <c r="AD3739" s="208">
        <v>76.067999999999998</v>
      </c>
      <c r="AE3739" s="208">
        <v>79.096999999999994</v>
      </c>
      <c r="AF3739" s="208">
        <v>58.848999999999997</v>
      </c>
      <c r="AG3739" s="208">
        <v>42.292999999999999</v>
      </c>
      <c r="AH3739" s="208">
        <v>30.963000000000001</v>
      </c>
      <c r="AI3739" s="208">
        <v>18.613</v>
      </c>
      <c r="AJ3739" s="208">
        <v>2.9590000000000001</v>
      </c>
      <c r="AK3739" s="208">
        <v>2.7490000000000001</v>
      </c>
      <c r="AL3739" s="208">
        <v>2.7730000000000001</v>
      </c>
      <c r="AM3739" s="208">
        <v>15.949</v>
      </c>
      <c r="AN3739" s="208">
        <v>34.049999999999997</v>
      </c>
      <c r="AO3739" s="208">
        <v>60.645000000000003</v>
      </c>
      <c r="AP3739" s="208">
        <v>75.646000000000001</v>
      </c>
      <c r="AQ3739" s="208">
        <v>72.037000000000006</v>
      </c>
      <c r="AR3739" s="208">
        <v>57.488999999999997</v>
      </c>
      <c r="AS3739" s="208">
        <v>51.756999999999998</v>
      </c>
      <c r="AT3739" s="208">
        <v>30.71</v>
      </c>
      <c r="AU3739" s="208">
        <v>15.359</v>
      </c>
      <c r="AV3739" s="208">
        <v>3</v>
      </c>
      <c r="AW3739" s="208">
        <v>3.0379999999999998</v>
      </c>
      <c r="AX3739" s="208">
        <v>2.6419999999999999</v>
      </c>
      <c r="AY3739" s="208">
        <v>17.204000000000001</v>
      </c>
      <c r="AZ3739" s="208">
        <v>34.244</v>
      </c>
      <c r="BA3739" s="208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209">
        <v>25.015000000000001</v>
      </c>
      <c r="G3740" s="209">
        <v>24.341999999999999</v>
      </c>
      <c r="H3740" s="209">
        <v>14.682</v>
      </c>
      <c r="I3740" s="224">
        <v>13.021000000000001</v>
      </c>
      <c r="J3740" s="224"/>
      <c r="K3740" s="209">
        <v>8.4320000000000004</v>
      </c>
      <c r="L3740" s="209">
        <v>1.53</v>
      </c>
      <c r="M3740" s="209">
        <v>1</v>
      </c>
      <c r="N3740" s="20"/>
      <c r="O3740" s="209">
        <v>1.1499999999999999</v>
      </c>
      <c r="P3740" s="209">
        <v>14.925000000000001</v>
      </c>
      <c r="Q3740" s="209">
        <v>16.152999999999999</v>
      </c>
      <c r="R3740" s="209">
        <v>19.616</v>
      </c>
      <c r="S3740" s="209">
        <v>23.972000000000001</v>
      </c>
      <c r="T3740" s="209">
        <v>22.71</v>
      </c>
      <c r="U3740" s="209">
        <v>14.782999999999999</v>
      </c>
      <c r="V3740" s="209">
        <v>8.9420000000000002</v>
      </c>
      <c r="W3740" s="209">
        <v>3.9670000000000001</v>
      </c>
      <c r="X3740" s="209">
        <v>0.997</v>
      </c>
      <c r="Y3740" s="20"/>
      <c r="Z3740" s="209">
        <v>1.2230000000000001</v>
      </c>
      <c r="AA3740" s="209">
        <v>3.359</v>
      </c>
      <c r="AB3740" s="209">
        <v>10.436</v>
      </c>
      <c r="AC3740" s="209">
        <v>12.871</v>
      </c>
      <c r="AD3740" s="209">
        <v>22.713000000000001</v>
      </c>
      <c r="AE3740" s="209">
        <v>20.838000000000001</v>
      </c>
      <c r="AF3740" s="209">
        <v>21.594000000000001</v>
      </c>
      <c r="AG3740" s="209">
        <v>11.156000000000001</v>
      </c>
      <c r="AH3740" s="209">
        <v>7.7210000000000001</v>
      </c>
      <c r="AI3740" s="209">
        <v>4.7569999999999997</v>
      </c>
      <c r="AJ3740" s="209">
        <v>1.3979999999999999</v>
      </c>
      <c r="AK3740" s="20"/>
      <c r="AL3740" s="20"/>
      <c r="AM3740" s="209">
        <v>5.6150000000000002</v>
      </c>
      <c r="AN3740" s="209">
        <v>7.1</v>
      </c>
      <c r="AO3740" s="209">
        <v>17.530999999999999</v>
      </c>
      <c r="AP3740" s="209">
        <v>19.803000000000001</v>
      </c>
      <c r="AQ3740" s="209">
        <v>20.233000000000001</v>
      </c>
      <c r="AR3740" s="209">
        <v>19.983000000000001</v>
      </c>
      <c r="AS3740" s="209">
        <v>17.678999999999998</v>
      </c>
      <c r="AT3740" s="209">
        <v>8.141</v>
      </c>
      <c r="AU3740" s="209">
        <v>5.6529999999999996</v>
      </c>
      <c r="AV3740" s="209">
        <v>0.66300000000000003</v>
      </c>
      <c r="AW3740" s="209">
        <v>0.153</v>
      </c>
      <c r="AX3740" s="209">
        <v>0.314</v>
      </c>
      <c r="AY3740" s="209">
        <v>4.5970000000000004</v>
      </c>
      <c r="AZ3740" s="209">
        <v>8.4109999999999996</v>
      </c>
      <c r="BA3740" s="209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208">
        <v>7.4370000000000003</v>
      </c>
      <c r="G3741" s="208">
        <v>6.1929999999999996</v>
      </c>
      <c r="H3741" s="208">
        <v>3.93</v>
      </c>
      <c r="I3741" s="221">
        <v>3.653</v>
      </c>
      <c r="J3741" s="221"/>
      <c r="K3741" s="208">
        <v>2.4</v>
      </c>
      <c r="L3741" s="208">
        <v>0.88600000000000001</v>
      </c>
      <c r="M3741" s="208">
        <v>1</v>
      </c>
      <c r="N3741" s="24"/>
      <c r="O3741" s="208">
        <v>1.1499999999999999</v>
      </c>
      <c r="P3741" s="208">
        <v>2.9209999999999998</v>
      </c>
      <c r="Q3741" s="208">
        <v>5.0670000000000002</v>
      </c>
      <c r="R3741" s="208">
        <v>5.8029999999999999</v>
      </c>
      <c r="S3741" s="208">
        <v>7.266</v>
      </c>
      <c r="T3741" s="208">
        <v>6.82</v>
      </c>
      <c r="U3741" s="208">
        <v>4.1790000000000003</v>
      </c>
      <c r="V3741" s="208">
        <v>2.742</v>
      </c>
      <c r="W3741" s="208">
        <v>2.246</v>
      </c>
      <c r="X3741" s="208">
        <v>0.90800000000000003</v>
      </c>
      <c r="Y3741" s="24"/>
      <c r="Z3741" s="208">
        <v>1.202</v>
      </c>
      <c r="AA3741" s="208">
        <v>1.4319999999999999</v>
      </c>
      <c r="AB3741" s="208">
        <v>3.2290000000000001</v>
      </c>
      <c r="AC3741" s="208">
        <v>3.6920000000000002</v>
      </c>
      <c r="AD3741" s="208">
        <v>6.5970000000000004</v>
      </c>
      <c r="AE3741" s="208">
        <v>6.1349999999999998</v>
      </c>
      <c r="AF3741" s="208">
        <v>6.5869999999999997</v>
      </c>
      <c r="AG3741" s="208">
        <v>3.7559999999999998</v>
      </c>
      <c r="AH3741" s="208">
        <v>2.7440000000000002</v>
      </c>
      <c r="AI3741" s="208">
        <v>1.891</v>
      </c>
      <c r="AJ3741" s="208">
        <v>0.92</v>
      </c>
      <c r="AK3741" s="24"/>
      <c r="AL3741" s="24"/>
      <c r="AM3741" s="208">
        <v>2.383</v>
      </c>
      <c r="AN3741" s="208">
        <v>2.71</v>
      </c>
      <c r="AO3741" s="208">
        <v>5.3380000000000001</v>
      </c>
      <c r="AP3741" s="208">
        <v>5.5380000000000003</v>
      </c>
      <c r="AQ3741" s="208">
        <v>5.6130000000000004</v>
      </c>
      <c r="AR3741" s="208">
        <v>5.4450000000000003</v>
      </c>
      <c r="AS3741" s="208">
        <v>4.819</v>
      </c>
      <c r="AT3741" s="208">
        <v>2.5659999999999998</v>
      </c>
      <c r="AU3741" s="208">
        <v>1.982</v>
      </c>
      <c r="AV3741" s="208">
        <v>0.56999999999999995</v>
      </c>
      <c r="AW3741" s="208">
        <v>0.153</v>
      </c>
      <c r="AX3741" s="208">
        <v>0.314</v>
      </c>
      <c r="AY3741" s="208">
        <v>1.292</v>
      </c>
      <c r="AZ3741" s="208">
        <v>2.1549999999999998</v>
      </c>
      <c r="BA3741" s="208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208">
        <v>13.896000000000001</v>
      </c>
      <c r="G3742" s="208">
        <v>10.221</v>
      </c>
      <c r="H3742" s="208">
        <v>7.4219999999999997</v>
      </c>
      <c r="I3742" s="221">
        <v>6.48</v>
      </c>
      <c r="J3742" s="221"/>
      <c r="K3742" s="208">
        <v>4.7779999999999996</v>
      </c>
      <c r="L3742" s="208">
        <v>0.505</v>
      </c>
      <c r="M3742" s="24"/>
      <c r="N3742" s="24"/>
      <c r="O3742" s="24"/>
      <c r="P3742" s="208">
        <v>11.547000000000001</v>
      </c>
      <c r="Q3742" s="208">
        <v>9.3019999999999996</v>
      </c>
      <c r="R3742" s="208">
        <v>11.486000000000001</v>
      </c>
      <c r="S3742" s="208">
        <v>13.666</v>
      </c>
      <c r="T3742" s="208">
        <v>13.147</v>
      </c>
      <c r="U3742" s="208">
        <v>8.9819999999999993</v>
      </c>
      <c r="V3742" s="208">
        <v>5.3250000000000002</v>
      </c>
      <c r="W3742" s="208">
        <v>1.3779999999999999</v>
      </c>
      <c r="X3742" s="208">
        <v>4.9000000000000002E-2</v>
      </c>
      <c r="Y3742" s="24"/>
      <c r="Z3742" s="24"/>
      <c r="AA3742" s="208">
        <v>1.514</v>
      </c>
      <c r="AB3742" s="208">
        <v>5.8449999999999998</v>
      </c>
      <c r="AC3742" s="208">
        <v>7.532</v>
      </c>
      <c r="AD3742" s="208">
        <v>13.553000000000001</v>
      </c>
      <c r="AE3742" s="208">
        <v>12.422000000000001</v>
      </c>
      <c r="AF3742" s="208">
        <v>12.641999999999999</v>
      </c>
      <c r="AG3742" s="208">
        <v>6.2009999999999996</v>
      </c>
      <c r="AH3742" s="208">
        <v>4.2750000000000004</v>
      </c>
      <c r="AI3742" s="208">
        <v>2.5379999999999998</v>
      </c>
      <c r="AJ3742" s="208">
        <v>0.41699999999999998</v>
      </c>
      <c r="AK3742" s="24"/>
      <c r="AL3742" s="24"/>
      <c r="AM3742" s="208">
        <v>2.8290000000000002</v>
      </c>
      <c r="AN3742" s="208">
        <v>3.7320000000000002</v>
      </c>
      <c r="AO3742" s="208">
        <v>9.9659999999999993</v>
      </c>
      <c r="AP3742" s="208">
        <v>11.717000000000001</v>
      </c>
      <c r="AQ3742" s="208">
        <v>12.055</v>
      </c>
      <c r="AR3742" s="208">
        <v>12.24</v>
      </c>
      <c r="AS3742" s="208">
        <v>10.922000000000001</v>
      </c>
      <c r="AT3742" s="208">
        <v>4.7690000000000001</v>
      </c>
      <c r="AU3742" s="208">
        <v>3.254</v>
      </c>
      <c r="AV3742" s="208">
        <v>9.2999999999999999E-2</v>
      </c>
      <c r="AW3742" s="24"/>
      <c r="AX3742" s="24"/>
      <c r="AY3742" s="208">
        <v>2.863</v>
      </c>
      <c r="AZ3742" s="208">
        <v>5.3419999999999996</v>
      </c>
      <c r="BA3742" s="208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08">
        <v>2.7429999999999999</v>
      </c>
      <c r="U3743" s="208">
        <v>1.6220000000000001</v>
      </c>
      <c r="V3743" s="208">
        <v>0.875</v>
      </c>
      <c r="W3743" s="208">
        <v>0.34300000000000003</v>
      </c>
      <c r="X3743" s="208">
        <v>0.04</v>
      </c>
      <c r="Y3743" s="24"/>
      <c r="Z3743" s="208">
        <v>2.1000000000000001E-2</v>
      </c>
      <c r="AA3743" s="208">
        <v>0.41299999999999998</v>
      </c>
      <c r="AB3743" s="208">
        <v>1.3620000000000001</v>
      </c>
      <c r="AC3743" s="208">
        <v>1.647</v>
      </c>
      <c r="AD3743" s="208">
        <v>2.5630000000000002</v>
      </c>
      <c r="AE3743" s="208">
        <v>2.2810000000000001</v>
      </c>
      <c r="AF3743" s="208">
        <v>2.3650000000000002</v>
      </c>
      <c r="AG3743" s="208">
        <v>1.1990000000000001</v>
      </c>
      <c r="AH3743" s="208">
        <v>0.70199999999999996</v>
      </c>
      <c r="AI3743" s="208">
        <v>0.32800000000000001</v>
      </c>
      <c r="AJ3743" s="208">
        <v>6.0999999999999999E-2</v>
      </c>
      <c r="AK3743" s="24"/>
      <c r="AL3743" s="24"/>
      <c r="AM3743" s="208">
        <v>0.40300000000000002</v>
      </c>
      <c r="AN3743" s="208">
        <v>0.65800000000000003</v>
      </c>
      <c r="AO3743" s="208">
        <v>2.2269999999999999</v>
      </c>
      <c r="AP3743" s="208">
        <v>2.548</v>
      </c>
      <c r="AQ3743" s="208">
        <v>2.5649999999999999</v>
      </c>
      <c r="AR3743" s="208">
        <v>2.298</v>
      </c>
      <c r="AS3743" s="208">
        <v>1.9379999999999999</v>
      </c>
      <c r="AT3743" s="208">
        <v>0.80600000000000005</v>
      </c>
      <c r="AU3743" s="208">
        <v>0.41699999999999998</v>
      </c>
      <c r="AV3743" s="24"/>
      <c r="AW3743" s="24"/>
      <c r="AX3743" s="24"/>
      <c r="AY3743" s="208">
        <v>0.442</v>
      </c>
      <c r="AZ3743" s="208">
        <v>0.91400000000000003</v>
      </c>
      <c r="BA3743" s="208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209">
        <v>1.405</v>
      </c>
      <c r="G3744" s="209">
        <v>0.97199999999999998</v>
      </c>
      <c r="H3744" s="209">
        <v>0.65900000000000003</v>
      </c>
      <c r="I3744" s="224">
        <v>0.46400000000000002</v>
      </c>
      <c r="J3744" s="224"/>
      <c r="K3744" s="209">
        <v>0.31</v>
      </c>
      <c r="L3744" s="20"/>
      <c r="M3744" s="20"/>
      <c r="N3744" s="20"/>
      <c r="O3744" s="209">
        <v>0.122</v>
      </c>
      <c r="P3744" s="209">
        <v>0.41699999999999998</v>
      </c>
      <c r="Q3744" s="209">
        <v>1.0569999999999999</v>
      </c>
      <c r="R3744" s="209">
        <v>1.3280000000000001</v>
      </c>
      <c r="S3744" s="209">
        <v>1.667</v>
      </c>
      <c r="T3744" s="209">
        <v>1.6180000000000001</v>
      </c>
      <c r="U3744" s="209">
        <v>0.98899999999999999</v>
      </c>
      <c r="V3744" s="209">
        <v>0.46800000000000003</v>
      </c>
      <c r="W3744" s="209">
        <v>0.123</v>
      </c>
      <c r="X3744" s="20"/>
      <c r="Y3744" s="20"/>
      <c r="Z3744" s="20"/>
      <c r="AA3744" s="20"/>
      <c r="AB3744" s="209">
        <v>0.54600000000000004</v>
      </c>
      <c r="AC3744" s="209">
        <v>0.91700000000000004</v>
      </c>
      <c r="AD3744" s="209">
        <v>1.2829999999999999</v>
      </c>
      <c r="AE3744" s="209">
        <v>1.4139999999999999</v>
      </c>
      <c r="AF3744" s="209">
        <v>1.2210000000000001</v>
      </c>
      <c r="AG3744" s="209">
        <v>0.61399999999999999</v>
      </c>
      <c r="AH3744" s="209">
        <v>0.35399999999999998</v>
      </c>
      <c r="AI3744" s="209">
        <v>0.27800000000000002</v>
      </c>
      <c r="AJ3744" s="20"/>
      <c r="AK3744" s="20"/>
      <c r="AL3744" s="20"/>
      <c r="AM3744" s="209">
        <v>8.5000000000000006E-2</v>
      </c>
      <c r="AN3744" s="209">
        <v>0.377</v>
      </c>
      <c r="AO3744" s="209">
        <v>0.96699999999999997</v>
      </c>
      <c r="AP3744" s="209">
        <v>1.393</v>
      </c>
      <c r="AQ3744" s="209">
        <v>1.5069999999999999</v>
      </c>
      <c r="AR3744" s="209">
        <v>1.337</v>
      </c>
      <c r="AS3744" s="209">
        <v>0.872</v>
      </c>
      <c r="AT3744" s="209">
        <v>0.46500000000000002</v>
      </c>
      <c r="AU3744" s="209">
        <v>0.20699999999999999</v>
      </c>
      <c r="AV3744" s="20"/>
      <c r="AW3744" s="20"/>
      <c r="AX3744" s="20"/>
      <c r="AY3744" s="209">
        <v>8.1000000000000003E-2</v>
      </c>
      <c r="AZ3744" s="209">
        <v>0.38</v>
      </c>
      <c r="BA3744" s="209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208">
        <v>1.405</v>
      </c>
      <c r="G3745" s="208">
        <v>0.97199999999999998</v>
      </c>
      <c r="H3745" s="208">
        <v>0.65900000000000003</v>
      </c>
      <c r="I3745" s="221">
        <v>0.46400000000000002</v>
      </c>
      <c r="J3745" s="221"/>
      <c r="K3745" s="208">
        <v>0.31</v>
      </c>
      <c r="L3745" s="24"/>
      <c r="M3745" s="24"/>
      <c r="N3745" s="24"/>
      <c r="O3745" s="208">
        <v>0.122</v>
      </c>
      <c r="P3745" s="208">
        <v>0.41699999999999998</v>
      </c>
      <c r="Q3745" s="208">
        <v>1.0569999999999999</v>
      </c>
      <c r="R3745" s="208">
        <v>1.3280000000000001</v>
      </c>
      <c r="S3745" s="208">
        <v>1.667</v>
      </c>
      <c r="T3745" s="208">
        <v>1.6180000000000001</v>
      </c>
      <c r="U3745" s="208">
        <v>0.98899999999999999</v>
      </c>
      <c r="V3745" s="208">
        <v>0.46800000000000003</v>
      </c>
      <c r="W3745" s="208">
        <v>0.123</v>
      </c>
      <c r="X3745" s="24"/>
      <c r="Y3745" s="24"/>
      <c r="Z3745" s="24"/>
      <c r="AA3745" s="24"/>
      <c r="AB3745" s="208">
        <v>0.54600000000000004</v>
      </c>
      <c r="AC3745" s="208">
        <v>0.91700000000000004</v>
      </c>
      <c r="AD3745" s="208">
        <v>1.2829999999999999</v>
      </c>
      <c r="AE3745" s="208">
        <v>1.4139999999999999</v>
      </c>
      <c r="AF3745" s="208">
        <v>1.2210000000000001</v>
      </c>
      <c r="AG3745" s="208">
        <v>0.61399999999999999</v>
      </c>
      <c r="AH3745" s="208">
        <v>0.35399999999999998</v>
      </c>
      <c r="AI3745" s="208">
        <v>0.27800000000000002</v>
      </c>
      <c r="AJ3745" s="24"/>
      <c r="AK3745" s="24"/>
      <c r="AL3745" s="24"/>
      <c r="AM3745" s="208">
        <v>8.5000000000000006E-2</v>
      </c>
      <c r="AN3745" s="208">
        <v>0.377</v>
      </c>
      <c r="AO3745" s="208">
        <v>0.96699999999999997</v>
      </c>
      <c r="AP3745" s="208">
        <v>1.393</v>
      </c>
      <c r="AQ3745" s="208">
        <v>1.5069999999999999</v>
      </c>
      <c r="AR3745" s="208">
        <v>1.337</v>
      </c>
      <c r="AS3745" s="208">
        <v>0.872</v>
      </c>
      <c r="AT3745" s="208">
        <v>0.46500000000000002</v>
      </c>
      <c r="AU3745" s="208">
        <v>0.20699999999999999</v>
      </c>
      <c r="AV3745" s="24"/>
      <c r="AW3745" s="24"/>
      <c r="AX3745" s="24"/>
      <c r="AY3745" s="208">
        <v>8.1000000000000003E-2</v>
      </c>
      <c r="AZ3745" s="208">
        <v>0.38</v>
      </c>
      <c r="BA3745" s="208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209">
        <v>1.6279999999999999</v>
      </c>
      <c r="G3746" s="209">
        <v>1.6279999999999999</v>
      </c>
      <c r="H3746" s="209">
        <v>1.6819999999999999</v>
      </c>
      <c r="I3746" s="224">
        <v>1.6819999999999999</v>
      </c>
      <c r="J3746" s="224"/>
      <c r="K3746" s="209">
        <v>2.1989999999999998</v>
      </c>
      <c r="L3746" s="209">
        <v>2.2090000000000001</v>
      </c>
      <c r="M3746" s="209">
        <v>2.177</v>
      </c>
      <c r="N3746" s="209">
        <v>2.177</v>
      </c>
      <c r="O3746" s="209">
        <v>2.242</v>
      </c>
      <c r="P3746" s="209">
        <v>2.3279999999999998</v>
      </c>
      <c r="Q3746" s="209">
        <v>2.2959999999999998</v>
      </c>
      <c r="R3746" s="209">
        <v>2.2959999999999998</v>
      </c>
      <c r="S3746" s="209">
        <v>2.3180000000000001</v>
      </c>
      <c r="T3746" s="209">
        <v>2.35</v>
      </c>
      <c r="U3746" s="209">
        <v>1.9590000000000001</v>
      </c>
      <c r="V3746" s="209">
        <v>0.184</v>
      </c>
      <c r="W3746" s="209">
        <v>1.7949999999999999</v>
      </c>
      <c r="X3746" s="209">
        <v>2.0739999999999998</v>
      </c>
      <c r="Y3746" s="209">
        <v>6.6130000000000004</v>
      </c>
      <c r="Z3746" s="209">
        <v>6.5049999999999999</v>
      </c>
      <c r="AA3746" s="209">
        <v>6.6769999999999996</v>
      </c>
      <c r="AB3746" s="209">
        <v>6.6180000000000003</v>
      </c>
      <c r="AC3746" s="209">
        <v>6.6269999999999998</v>
      </c>
      <c r="AD3746" s="209">
        <v>5.8449999999999998</v>
      </c>
      <c r="AE3746" s="209">
        <v>6.5330000000000004</v>
      </c>
      <c r="AF3746" s="209">
        <v>6.37</v>
      </c>
      <c r="AG3746" s="209">
        <v>2.4900000000000002</v>
      </c>
      <c r="AH3746" s="209">
        <v>6.8310000000000004</v>
      </c>
      <c r="AI3746" s="209">
        <v>6.6849999999999996</v>
      </c>
      <c r="AJ3746" s="209">
        <v>6.7679999999999998</v>
      </c>
      <c r="AK3746" s="209">
        <v>6.5469999999999997</v>
      </c>
      <c r="AL3746" s="209">
        <v>6.5750000000000002</v>
      </c>
      <c r="AM3746" s="209">
        <v>6.6360000000000001</v>
      </c>
      <c r="AN3746" s="209">
        <v>6.6849999999999996</v>
      </c>
      <c r="AO3746" s="209">
        <v>6.8310000000000004</v>
      </c>
      <c r="AP3746" s="209">
        <v>6.7919999999999998</v>
      </c>
      <c r="AQ3746" s="209">
        <v>6.8010000000000002</v>
      </c>
      <c r="AR3746" s="209">
        <v>6.7919999999999998</v>
      </c>
      <c r="AS3746" s="209">
        <v>6.7670000000000003</v>
      </c>
      <c r="AT3746" s="209">
        <v>6.6849999999999996</v>
      </c>
      <c r="AU3746" s="209">
        <v>6.6360000000000001</v>
      </c>
      <c r="AV3746" s="209">
        <v>6.6559999999999997</v>
      </c>
      <c r="AW3746" s="209">
        <v>6.577</v>
      </c>
      <c r="AX3746" s="209">
        <v>6.5839999999999996</v>
      </c>
      <c r="AY3746" s="209">
        <v>6.625</v>
      </c>
      <c r="AZ3746" s="209">
        <v>6.6180000000000003</v>
      </c>
      <c r="BA3746" s="209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208">
        <v>1.6279999999999999</v>
      </c>
      <c r="G3747" s="208">
        <v>1.6279999999999999</v>
      </c>
      <c r="H3747" s="208">
        <v>1.6819999999999999</v>
      </c>
      <c r="I3747" s="221">
        <v>1.6819999999999999</v>
      </c>
      <c r="J3747" s="221"/>
      <c r="K3747" s="208">
        <v>2.1989999999999998</v>
      </c>
      <c r="L3747" s="208">
        <v>2.2090000000000001</v>
      </c>
      <c r="M3747" s="208">
        <v>2.177</v>
      </c>
      <c r="N3747" s="208">
        <v>2.177</v>
      </c>
      <c r="O3747" s="208">
        <v>2.242</v>
      </c>
      <c r="P3747" s="208">
        <v>2.3279999999999998</v>
      </c>
      <c r="Q3747" s="208">
        <v>2.2959999999999998</v>
      </c>
      <c r="R3747" s="208">
        <v>2.2959999999999998</v>
      </c>
      <c r="S3747" s="208">
        <v>2.3180000000000001</v>
      </c>
      <c r="T3747" s="208">
        <v>2.35</v>
      </c>
      <c r="U3747" s="208">
        <v>1.9590000000000001</v>
      </c>
      <c r="V3747" s="208">
        <v>0.184</v>
      </c>
      <c r="W3747" s="208">
        <v>1.7949999999999999</v>
      </c>
      <c r="X3747" s="208">
        <v>2.0739999999999998</v>
      </c>
      <c r="Y3747" s="208">
        <v>6.6130000000000004</v>
      </c>
      <c r="Z3747" s="208">
        <v>6.5049999999999999</v>
      </c>
      <c r="AA3747" s="208">
        <v>6.6769999999999996</v>
      </c>
      <c r="AB3747" s="208">
        <v>6.6180000000000003</v>
      </c>
      <c r="AC3747" s="208">
        <v>6.6269999999999998</v>
      </c>
      <c r="AD3747" s="208">
        <v>5.8449999999999998</v>
      </c>
      <c r="AE3747" s="208">
        <v>6.5330000000000004</v>
      </c>
      <c r="AF3747" s="208">
        <v>6.37</v>
      </c>
      <c r="AG3747" s="208">
        <v>2.4900000000000002</v>
      </c>
      <c r="AH3747" s="208">
        <v>6.8310000000000004</v>
      </c>
      <c r="AI3747" s="208">
        <v>6.6849999999999996</v>
      </c>
      <c r="AJ3747" s="208">
        <v>6.7679999999999998</v>
      </c>
      <c r="AK3747" s="208">
        <v>6.5469999999999997</v>
      </c>
      <c r="AL3747" s="208">
        <v>6.5750000000000002</v>
      </c>
      <c r="AM3747" s="208">
        <v>6.6360000000000001</v>
      </c>
      <c r="AN3747" s="208">
        <v>6.6849999999999996</v>
      </c>
      <c r="AO3747" s="208">
        <v>6.8310000000000004</v>
      </c>
      <c r="AP3747" s="208">
        <v>6.7919999999999998</v>
      </c>
      <c r="AQ3747" s="208">
        <v>6.8010000000000002</v>
      </c>
      <c r="AR3747" s="208">
        <v>6.7919999999999998</v>
      </c>
      <c r="AS3747" s="208">
        <v>6.7670000000000003</v>
      </c>
      <c r="AT3747" s="208">
        <v>6.6849999999999996</v>
      </c>
      <c r="AU3747" s="208">
        <v>6.6360000000000001</v>
      </c>
      <c r="AV3747" s="208">
        <v>6.6559999999999997</v>
      </c>
      <c r="AW3747" s="208">
        <v>6.577</v>
      </c>
      <c r="AX3747" s="208">
        <v>6.5839999999999996</v>
      </c>
      <c r="AY3747" s="208">
        <v>6.625</v>
      </c>
      <c r="AZ3747" s="208">
        <v>6.6180000000000003</v>
      </c>
      <c r="BA3747" s="208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209">
        <v>5.2590000000000003</v>
      </c>
      <c r="G3748" s="209">
        <v>5.3360000000000003</v>
      </c>
      <c r="H3748" s="209">
        <v>5.3360000000000003</v>
      </c>
      <c r="I3748" s="224">
        <v>5.3680000000000003</v>
      </c>
      <c r="J3748" s="224"/>
      <c r="K3748" s="209">
        <v>5.3259999999999996</v>
      </c>
      <c r="L3748" s="209">
        <v>5.3259999999999996</v>
      </c>
      <c r="M3748" s="209">
        <v>4.8289999999999997</v>
      </c>
      <c r="N3748" s="209">
        <v>5.282</v>
      </c>
      <c r="O3748" s="209">
        <v>5.3460000000000001</v>
      </c>
      <c r="P3748" s="209">
        <v>7.9770000000000003</v>
      </c>
      <c r="Q3748" s="209">
        <v>7.9340000000000002</v>
      </c>
      <c r="R3748" s="209">
        <v>2.1339999999999999</v>
      </c>
      <c r="S3748" s="209">
        <v>7.9119999999999999</v>
      </c>
      <c r="T3748" s="209">
        <v>3.9670000000000001</v>
      </c>
      <c r="U3748" s="209">
        <v>5.9290000000000003</v>
      </c>
      <c r="V3748" s="209">
        <v>4.8789999999999996</v>
      </c>
      <c r="W3748" s="209">
        <v>4.9850000000000003</v>
      </c>
      <c r="X3748" s="209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208">
        <v>5.2590000000000003</v>
      </c>
      <c r="G3749" s="208">
        <v>5.3360000000000003</v>
      </c>
      <c r="H3749" s="208">
        <v>5.3360000000000003</v>
      </c>
      <c r="I3749" s="221">
        <v>5.3680000000000003</v>
      </c>
      <c r="J3749" s="221"/>
      <c r="K3749" s="208">
        <v>5.3259999999999996</v>
      </c>
      <c r="L3749" s="208">
        <v>5.3259999999999996</v>
      </c>
      <c r="M3749" s="208">
        <v>4.8289999999999997</v>
      </c>
      <c r="N3749" s="208">
        <v>5.282</v>
      </c>
      <c r="O3749" s="208">
        <v>5.3460000000000001</v>
      </c>
      <c r="P3749" s="208">
        <v>7.9770000000000003</v>
      </c>
      <c r="Q3749" s="208">
        <v>7.9340000000000002</v>
      </c>
      <c r="R3749" s="208">
        <v>2.1339999999999999</v>
      </c>
      <c r="S3749" s="208">
        <v>7.9119999999999999</v>
      </c>
      <c r="T3749" s="208">
        <v>3.9670000000000001</v>
      </c>
      <c r="U3749" s="208">
        <v>5.9290000000000003</v>
      </c>
      <c r="V3749" s="208">
        <v>4.8789999999999996</v>
      </c>
      <c r="W3749" s="208">
        <v>4.9850000000000003</v>
      </c>
      <c r="X3749" s="208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209">
        <v>3.528</v>
      </c>
      <c r="G3750" s="209">
        <v>2.66</v>
      </c>
      <c r="H3750" s="209">
        <v>2.4169999999999998</v>
      </c>
      <c r="I3750" s="20"/>
      <c r="J3750" s="20"/>
      <c r="K3750" s="20"/>
      <c r="L3750" s="20"/>
      <c r="M3750" s="20"/>
      <c r="N3750" s="20"/>
      <c r="O3750" s="20"/>
      <c r="P3750" s="209">
        <v>3.8170000000000002</v>
      </c>
      <c r="Q3750" s="209">
        <v>1.4490000000000001</v>
      </c>
      <c r="R3750" s="209">
        <v>2.157</v>
      </c>
      <c r="S3750" s="209">
        <v>4.1429999999999998</v>
      </c>
      <c r="T3750" s="209">
        <v>3.633</v>
      </c>
      <c r="U3750" s="209">
        <v>2.657</v>
      </c>
      <c r="V3750" s="209">
        <v>0.84199999999999997</v>
      </c>
      <c r="W3750" s="209">
        <v>0.45</v>
      </c>
      <c r="X3750" s="20"/>
      <c r="Y3750" s="20"/>
      <c r="Z3750" s="20"/>
      <c r="AA3750" s="209">
        <v>0.55900000000000005</v>
      </c>
      <c r="AB3750" s="209">
        <v>1.2030000000000001</v>
      </c>
      <c r="AC3750" s="209">
        <v>2.5920000000000001</v>
      </c>
      <c r="AD3750" s="209">
        <v>3.0390000000000001</v>
      </c>
      <c r="AE3750" s="209">
        <v>2.92</v>
      </c>
      <c r="AF3750" s="209">
        <v>2.35</v>
      </c>
      <c r="AG3750" s="209">
        <v>1.367</v>
      </c>
      <c r="AH3750" s="209">
        <v>0.76700000000000002</v>
      </c>
      <c r="AI3750" s="209">
        <v>0.55000000000000004</v>
      </c>
      <c r="AJ3750" s="20"/>
      <c r="AK3750" s="20"/>
      <c r="AL3750" s="20"/>
      <c r="AM3750" s="20"/>
      <c r="AN3750" s="209">
        <v>1.6</v>
      </c>
      <c r="AO3750" s="209">
        <v>2.4620000000000002</v>
      </c>
      <c r="AP3750" s="209">
        <v>2.2000000000000002</v>
      </c>
      <c r="AQ3750" s="209">
        <v>3.72</v>
      </c>
      <c r="AR3750" s="209">
        <v>2.9350000000000001</v>
      </c>
      <c r="AS3750" s="209">
        <v>2.089</v>
      </c>
      <c r="AT3750" s="209">
        <v>0.99</v>
      </c>
      <c r="AU3750" s="209">
        <v>0.4</v>
      </c>
      <c r="AV3750" s="20"/>
      <c r="AW3750" s="20"/>
      <c r="AX3750" s="20"/>
      <c r="AY3750" s="209">
        <v>0.53800000000000003</v>
      </c>
      <c r="AZ3750" s="209">
        <v>0.8</v>
      </c>
      <c r="BA3750" s="209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208">
        <v>3.528</v>
      </c>
      <c r="G3751" s="208">
        <v>2.66</v>
      </c>
      <c r="H3751" s="208">
        <v>2.4169999999999998</v>
      </c>
      <c r="I3751" s="24"/>
      <c r="J3751" s="24"/>
      <c r="K3751" s="24"/>
      <c r="L3751" s="24"/>
      <c r="M3751" s="24"/>
      <c r="N3751" s="24"/>
      <c r="O3751" s="24"/>
      <c r="P3751" s="208">
        <v>3.8170000000000002</v>
      </c>
      <c r="Q3751" s="208">
        <v>1.4490000000000001</v>
      </c>
      <c r="R3751" s="208">
        <v>2.157</v>
      </c>
      <c r="S3751" s="208">
        <v>4.1429999999999998</v>
      </c>
      <c r="T3751" s="208">
        <v>3.633</v>
      </c>
      <c r="U3751" s="208">
        <v>2.657</v>
      </c>
      <c r="V3751" s="208">
        <v>0.84199999999999997</v>
      </c>
      <c r="W3751" s="208">
        <v>0.45</v>
      </c>
      <c r="X3751" s="24"/>
      <c r="Y3751" s="24"/>
      <c r="Z3751" s="24"/>
      <c r="AA3751" s="208">
        <v>0.55900000000000005</v>
      </c>
      <c r="AB3751" s="208">
        <v>1.2030000000000001</v>
      </c>
      <c r="AC3751" s="208">
        <v>2.5920000000000001</v>
      </c>
      <c r="AD3751" s="208">
        <v>3.0390000000000001</v>
      </c>
      <c r="AE3751" s="208">
        <v>2.92</v>
      </c>
      <c r="AF3751" s="208">
        <v>2.35</v>
      </c>
      <c r="AG3751" s="208">
        <v>1.367</v>
      </c>
      <c r="AH3751" s="208">
        <v>0.76700000000000002</v>
      </c>
      <c r="AI3751" s="208">
        <v>0.55000000000000004</v>
      </c>
      <c r="AJ3751" s="24"/>
      <c r="AK3751" s="24"/>
      <c r="AL3751" s="24"/>
      <c r="AM3751" s="24"/>
      <c r="AN3751" s="208">
        <v>1.6</v>
      </c>
      <c r="AO3751" s="208">
        <v>2.4620000000000002</v>
      </c>
      <c r="AP3751" s="208">
        <v>2.2000000000000002</v>
      </c>
      <c r="AQ3751" s="208">
        <v>3.72</v>
      </c>
      <c r="AR3751" s="208">
        <v>2.9350000000000001</v>
      </c>
      <c r="AS3751" s="208">
        <v>2.089</v>
      </c>
      <c r="AT3751" s="208">
        <v>0.99</v>
      </c>
      <c r="AU3751" s="208">
        <v>0.4</v>
      </c>
      <c r="AV3751" s="24"/>
      <c r="AW3751" s="24"/>
      <c r="AX3751" s="24"/>
      <c r="AY3751" s="208">
        <v>0.53800000000000003</v>
      </c>
      <c r="AZ3751" s="208">
        <v>0.8</v>
      </c>
      <c r="BA3751" s="208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209">
        <v>0.20799999999999999</v>
      </c>
      <c r="G3752" s="209">
        <v>0.20300000000000001</v>
      </c>
      <c r="H3752" s="209">
        <v>0.42</v>
      </c>
      <c r="I3752" s="224">
        <v>0.26600000000000001</v>
      </c>
      <c r="J3752" s="224"/>
      <c r="K3752" s="209">
        <v>0.21199999999999999</v>
      </c>
      <c r="L3752" s="209">
        <v>0.33900000000000002</v>
      </c>
      <c r="M3752" s="209">
        <v>0.371</v>
      </c>
      <c r="N3752" s="209">
        <v>0.26800000000000002</v>
      </c>
      <c r="O3752" s="209">
        <v>0.309</v>
      </c>
      <c r="P3752" s="209">
        <v>0.39300000000000002</v>
      </c>
      <c r="Q3752" s="209">
        <v>0.84499999999999997</v>
      </c>
      <c r="R3752" s="209">
        <v>0.33</v>
      </c>
      <c r="S3752" s="209">
        <v>0.254</v>
      </c>
      <c r="T3752" s="209">
        <v>0.46899999999999997</v>
      </c>
      <c r="U3752" s="209">
        <v>0.215</v>
      </c>
      <c r="V3752" s="209">
        <v>0.57299999999999995</v>
      </c>
      <c r="W3752" s="209">
        <v>0.29399999999999998</v>
      </c>
      <c r="X3752" s="209">
        <v>0.77300000000000002</v>
      </c>
      <c r="Y3752" s="209">
        <v>0.28999999999999998</v>
      </c>
      <c r="Z3752" s="209">
        <v>0.17199999999999999</v>
      </c>
      <c r="AA3752" s="209">
        <v>0.2</v>
      </c>
      <c r="AB3752" s="209">
        <v>0.151</v>
      </c>
      <c r="AC3752" s="209">
        <v>0.214</v>
      </c>
      <c r="AD3752" s="209">
        <v>0.30099999999999999</v>
      </c>
      <c r="AE3752" s="209">
        <v>0.33700000000000002</v>
      </c>
      <c r="AF3752" s="209">
        <v>0.32</v>
      </c>
      <c r="AG3752" s="209">
        <v>0.22500000000000001</v>
      </c>
      <c r="AH3752" s="209">
        <v>0.307</v>
      </c>
      <c r="AI3752" s="209">
        <v>0.247</v>
      </c>
      <c r="AJ3752" s="209">
        <v>0.26400000000000001</v>
      </c>
      <c r="AK3752" s="209">
        <v>0.40799999999999997</v>
      </c>
      <c r="AL3752" s="209">
        <v>0.25700000000000001</v>
      </c>
      <c r="AM3752" s="209">
        <v>0.24199999999999999</v>
      </c>
      <c r="AN3752" s="209">
        <v>0.253</v>
      </c>
      <c r="AO3752" s="209">
        <v>0.41299999999999998</v>
      </c>
      <c r="AP3752" s="209">
        <v>0.39300000000000002</v>
      </c>
      <c r="AQ3752" s="209">
        <v>0.40100000000000002</v>
      </c>
      <c r="AR3752" s="209">
        <v>0.27</v>
      </c>
      <c r="AS3752" s="209">
        <v>0.20599999999999999</v>
      </c>
      <c r="AT3752" s="209">
        <v>0.47399999999999998</v>
      </c>
      <c r="AU3752" s="209">
        <v>0.14199999999999999</v>
      </c>
      <c r="AV3752" s="209">
        <v>0.25800000000000001</v>
      </c>
      <c r="AW3752" s="209">
        <v>0.433</v>
      </c>
      <c r="AX3752" s="209">
        <v>0.156</v>
      </c>
      <c r="AY3752" s="209">
        <v>0.40400000000000003</v>
      </c>
      <c r="AZ3752" s="209">
        <v>0.318</v>
      </c>
      <c r="BA3752" s="209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208">
        <v>0.20799999999999999</v>
      </c>
      <c r="G3753" s="208">
        <v>0.20300000000000001</v>
      </c>
      <c r="H3753" s="208">
        <v>0.42</v>
      </c>
      <c r="I3753" s="221">
        <v>0.26600000000000001</v>
      </c>
      <c r="J3753" s="221"/>
      <c r="K3753" s="208">
        <v>0.21199999999999999</v>
      </c>
      <c r="L3753" s="208">
        <v>0.33900000000000002</v>
      </c>
      <c r="M3753" s="208">
        <v>0.371</v>
      </c>
      <c r="N3753" s="208">
        <v>0.26800000000000002</v>
      </c>
      <c r="O3753" s="208">
        <v>0.309</v>
      </c>
      <c r="P3753" s="208">
        <v>0.39300000000000002</v>
      </c>
      <c r="Q3753" s="208">
        <v>0.84499999999999997</v>
      </c>
      <c r="R3753" s="208">
        <v>0.33</v>
      </c>
      <c r="S3753" s="208">
        <v>0.254</v>
      </c>
      <c r="T3753" s="208">
        <v>0.46899999999999997</v>
      </c>
      <c r="U3753" s="208">
        <v>0.215</v>
      </c>
      <c r="V3753" s="208">
        <v>0.57299999999999995</v>
      </c>
      <c r="W3753" s="208">
        <v>0.29399999999999998</v>
      </c>
      <c r="X3753" s="208">
        <v>0.77300000000000002</v>
      </c>
      <c r="Y3753" s="208">
        <v>0.28999999999999998</v>
      </c>
      <c r="Z3753" s="208">
        <v>0.17199999999999999</v>
      </c>
      <c r="AA3753" s="208">
        <v>0.2</v>
      </c>
      <c r="AB3753" s="208">
        <v>0.151</v>
      </c>
      <c r="AC3753" s="208">
        <v>0.214</v>
      </c>
      <c r="AD3753" s="208">
        <v>0.30099999999999999</v>
      </c>
      <c r="AE3753" s="208">
        <v>0.33700000000000002</v>
      </c>
      <c r="AF3753" s="208">
        <v>0.32</v>
      </c>
      <c r="AG3753" s="208">
        <v>0.22500000000000001</v>
      </c>
      <c r="AH3753" s="208">
        <v>0.307</v>
      </c>
      <c r="AI3753" s="208">
        <v>0.247</v>
      </c>
      <c r="AJ3753" s="208">
        <v>0.26400000000000001</v>
      </c>
      <c r="AK3753" s="208">
        <v>0.40799999999999997</v>
      </c>
      <c r="AL3753" s="208">
        <v>0.25700000000000001</v>
      </c>
      <c r="AM3753" s="208">
        <v>0.24199999999999999</v>
      </c>
      <c r="AN3753" s="208">
        <v>0.253</v>
      </c>
      <c r="AO3753" s="208">
        <v>0.41299999999999998</v>
      </c>
      <c r="AP3753" s="208">
        <v>0.39300000000000002</v>
      </c>
      <c r="AQ3753" s="208">
        <v>0.40100000000000002</v>
      </c>
      <c r="AR3753" s="208">
        <v>0.27</v>
      </c>
      <c r="AS3753" s="208">
        <v>0.20599999999999999</v>
      </c>
      <c r="AT3753" s="208">
        <v>0.47399999999999998</v>
      </c>
      <c r="AU3753" s="208">
        <v>0.14199999999999999</v>
      </c>
      <c r="AV3753" s="208">
        <v>0.25800000000000001</v>
      </c>
      <c r="AW3753" s="208">
        <v>0.433</v>
      </c>
      <c r="AX3753" s="208">
        <v>0.156</v>
      </c>
      <c r="AY3753" s="208">
        <v>0.40400000000000003</v>
      </c>
      <c r="AZ3753" s="208">
        <v>0.318</v>
      </c>
      <c r="BA3753" s="208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209">
        <v>8.31</v>
      </c>
      <c r="G3754" s="209">
        <v>5.5380000000000003</v>
      </c>
      <c r="H3754" s="209">
        <v>5.44</v>
      </c>
      <c r="I3754" s="224">
        <v>2.5</v>
      </c>
      <c r="J3754" s="224"/>
      <c r="K3754" s="209">
        <v>0.4</v>
      </c>
      <c r="L3754" s="20"/>
      <c r="M3754" s="20"/>
      <c r="N3754" s="20"/>
      <c r="O3754" s="20"/>
      <c r="P3754" s="209">
        <v>5.9329999999999998</v>
      </c>
      <c r="Q3754" s="209">
        <v>1.151</v>
      </c>
      <c r="R3754" s="209">
        <v>6.4359999999999999</v>
      </c>
      <c r="S3754" s="209">
        <v>8.7110000000000003</v>
      </c>
      <c r="T3754" s="209">
        <v>6.1360000000000001</v>
      </c>
      <c r="U3754" s="209">
        <v>4.992</v>
      </c>
      <c r="V3754" s="209">
        <v>4.7720000000000002</v>
      </c>
      <c r="W3754" s="20"/>
      <c r="X3754" s="20"/>
      <c r="Y3754" s="20"/>
      <c r="Z3754" s="20"/>
      <c r="AA3754" s="20"/>
      <c r="AB3754" s="209">
        <v>2.65</v>
      </c>
      <c r="AC3754" s="209">
        <v>5.2080000000000002</v>
      </c>
      <c r="AD3754" s="209">
        <v>7.5019999999999998</v>
      </c>
      <c r="AE3754" s="209">
        <v>7.8410000000000002</v>
      </c>
      <c r="AF3754" s="209">
        <v>5.1630000000000003</v>
      </c>
      <c r="AG3754" s="209">
        <v>5.8019999999999996</v>
      </c>
      <c r="AH3754" s="209">
        <v>3.738</v>
      </c>
      <c r="AI3754" s="20"/>
      <c r="AJ3754" s="20"/>
      <c r="AK3754" s="20"/>
      <c r="AL3754" s="20"/>
      <c r="AM3754" s="20"/>
      <c r="AN3754" s="209">
        <v>6.3780000000000001</v>
      </c>
      <c r="AO3754" s="209">
        <v>7.0060000000000002</v>
      </c>
      <c r="AP3754" s="209">
        <v>6.0960000000000001</v>
      </c>
      <c r="AQ3754" s="209">
        <v>6.9480000000000004</v>
      </c>
      <c r="AR3754" s="209">
        <v>7.1040000000000001</v>
      </c>
      <c r="AS3754" s="209">
        <v>5.2130000000000001</v>
      </c>
      <c r="AT3754" s="209">
        <v>3.8029999999999999</v>
      </c>
      <c r="AU3754" s="20"/>
      <c r="AV3754" s="20"/>
      <c r="AW3754" s="20"/>
      <c r="AX3754" s="20"/>
      <c r="AY3754" s="209">
        <v>0.57499999999999996</v>
      </c>
      <c r="AZ3754" s="209">
        <v>4.8659999999999997</v>
      </c>
      <c r="BA3754" s="209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208">
        <v>8.31</v>
      </c>
      <c r="G3755" s="208">
        <v>5.5380000000000003</v>
      </c>
      <c r="H3755" s="208">
        <v>5.44</v>
      </c>
      <c r="I3755" s="221">
        <v>2.5</v>
      </c>
      <c r="J3755" s="221"/>
      <c r="K3755" s="208">
        <v>0.4</v>
      </c>
      <c r="L3755" s="24"/>
      <c r="M3755" s="24"/>
      <c r="N3755" s="24"/>
      <c r="O3755" s="24"/>
      <c r="P3755" s="208">
        <v>5.9329999999999998</v>
      </c>
      <c r="Q3755" s="208">
        <v>1.151</v>
      </c>
      <c r="R3755" s="208">
        <v>6.4359999999999999</v>
      </c>
      <c r="S3755" s="208">
        <v>8.7110000000000003</v>
      </c>
      <c r="T3755" s="208">
        <v>6.1360000000000001</v>
      </c>
      <c r="U3755" s="208">
        <v>4.992</v>
      </c>
      <c r="V3755" s="208">
        <v>4.7720000000000002</v>
      </c>
      <c r="W3755" s="24"/>
      <c r="X3755" s="24"/>
      <c r="Y3755" s="24"/>
      <c r="Z3755" s="24"/>
      <c r="AA3755" s="24"/>
      <c r="AB3755" s="208">
        <v>2.65</v>
      </c>
      <c r="AC3755" s="208">
        <v>5.2080000000000002</v>
      </c>
      <c r="AD3755" s="208">
        <v>7.5019999999999998</v>
      </c>
      <c r="AE3755" s="208">
        <v>7.8410000000000002</v>
      </c>
      <c r="AF3755" s="208">
        <v>5.1630000000000003</v>
      </c>
      <c r="AG3755" s="208">
        <v>5.8019999999999996</v>
      </c>
      <c r="AH3755" s="208">
        <v>3.738</v>
      </c>
      <c r="AI3755" s="24"/>
      <c r="AJ3755" s="24"/>
      <c r="AK3755" s="24"/>
      <c r="AL3755" s="24"/>
      <c r="AM3755" s="24"/>
      <c r="AN3755" s="208">
        <v>6.3780000000000001</v>
      </c>
      <c r="AO3755" s="208">
        <v>7.0060000000000002</v>
      </c>
      <c r="AP3755" s="208">
        <v>6.0960000000000001</v>
      </c>
      <c r="AQ3755" s="208">
        <v>6.9480000000000004</v>
      </c>
      <c r="AR3755" s="208">
        <v>7.1040000000000001</v>
      </c>
      <c r="AS3755" s="208">
        <v>5.2130000000000001</v>
      </c>
      <c r="AT3755" s="208">
        <v>3.8029999999999999</v>
      </c>
      <c r="AU3755" s="24"/>
      <c r="AV3755" s="24"/>
      <c r="AW3755" s="24"/>
      <c r="AX3755" s="24"/>
      <c r="AY3755" s="208">
        <v>0.57499999999999996</v>
      </c>
      <c r="AZ3755" s="208">
        <v>4.8659999999999997</v>
      </c>
      <c r="BA3755" s="208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209">
        <v>25.071000000000002</v>
      </c>
      <c r="G3756" s="209">
        <v>19.353000000000002</v>
      </c>
      <c r="H3756" s="209">
        <v>14.644</v>
      </c>
      <c r="I3756" s="224">
        <v>10.102</v>
      </c>
      <c r="J3756" s="224"/>
      <c r="K3756" s="209">
        <v>2.863</v>
      </c>
      <c r="L3756" s="20"/>
      <c r="M3756" s="20"/>
      <c r="N3756" s="20"/>
      <c r="O3756" s="209">
        <v>3.403</v>
      </c>
      <c r="P3756" s="209">
        <v>13.13</v>
      </c>
      <c r="Q3756" s="209">
        <v>20.661000000000001</v>
      </c>
      <c r="R3756" s="209">
        <v>21.11</v>
      </c>
      <c r="S3756" s="209">
        <v>23.478999999999999</v>
      </c>
      <c r="T3756" s="209">
        <v>21.616</v>
      </c>
      <c r="U3756" s="209">
        <v>15.052</v>
      </c>
      <c r="V3756" s="209">
        <v>7.7869999999999999</v>
      </c>
      <c r="W3756" s="209">
        <v>4.5469999999999997</v>
      </c>
      <c r="X3756" s="20"/>
      <c r="Y3756" s="20"/>
      <c r="Z3756" s="20"/>
      <c r="AA3756" s="209">
        <v>2.6269999999999998</v>
      </c>
      <c r="AB3756" s="209">
        <v>11.343999999999999</v>
      </c>
      <c r="AC3756" s="209">
        <v>16.652999999999999</v>
      </c>
      <c r="AD3756" s="209">
        <v>21.725999999999999</v>
      </c>
      <c r="AE3756" s="209">
        <v>25.690999999999999</v>
      </c>
      <c r="AF3756" s="209">
        <v>18.14</v>
      </c>
      <c r="AG3756" s="209">
        <v>13.231</v>
      </c>
      <c r="AH3756" s="209">
        <v>8.5549999999999997</v>
      </c>
      <c r="AI3756" s="209">
        <v>3.476</v>
      </c>
      <c r="AJ3756" s="20"/>
      <c r="AK3756" s="20"/>
      <c r="AL3756" s="20"/>
      <c r="AM3756" s="209">
        <v>3.2320000000000002</v>
      </c>
      <c r="AN3756" s="209">
        <v>12.037000000000001</v>
      </c>
      <c r="AO3756" s="209">
        <v>17.946000000000002</v>
      </c>
      <c r="AP3756" s="209">
        <v>23.852</v>
      </c>
      <c r="AQ3756" s="209">
        <v>16.135999999999999</v>
      </c>
      <c r="AR3756" s="209">
        <v>20.869</v>
      </c>
      <c r="AS3756" s="209">
        <v>16.38</v>
      </c>
      <c r="AT3756" s="209">
        <v>9.6430000000000007</v>
      </c>
      <c r="AU3756" s="209">
        <v>3.0920000000000001</v>
      </c>
      <c r="AV3756" s="20"/>
      <c r="AW3756" s="20"/>
      <c r="AX3756" s="20"/>
      <c r="AY3756" s="209">
        <v>3.3010000000000002</v>
      </c>
      <c r="AZ3756" s="209">
        <v>21.681000000000001</v>
      </c>
      <c r="BA3756" s="209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208">
        <v>25.071000000000002</v>
      </c>
      <c r="G3757" s="208">
        <v>19.353000000000002</v>
      </c>
      <c r="H3757" s="208">
        <v>14.644</v>
      </c>
      <c r="I3757" s="221">
        <v>10.102</v>
      </c>
      <c r="J3757" s="221"/>
      <c r="K3757" s="208">
        <v>2.863</v>
      </c>
      <c r="L3757" s="24"/>
      <c r="M3757" s="24"/>
      <c r="N3757" s="24"/>
      <c r="O3757" s="208">
        <v>3.403</v>
      </c>
      <c r="P3757" s="208">
        <v>13.13</v>
      </c>
      <c r="Q3757" s="208">
        <v>20.661000000000001</v>
      </c>
      <c r="R3757" s="208">
        <v>21.11</v>
      </c>
      <c r="S3757" s="208">
        <v>23.478999999999999</v>
      </c>
      <c r="T3757" s="208">
        <v>21.616</v>
      </c>
      <c r="U3757" s="208">
        <v>15.052</v>
      </c>
      <c r="V3757" s="208">
        <v>7.7869999999999999</v>
      </c>
      <c r="W3757" s="208">
        <v>4.5469999999999997</v>
      </c>
      <c r="X3757" s="24"/>
      <c r="Y3757" s="24"/>
      <c r="Z3757" s="24"/>
      <c r="AA3757" s="208">
        <v>2.6269999999999998</v>
      </c>
      <c r="AB3757" s="208">
        <v>11.343999999999999</v>
      </c>
      <c r="AC3757" s="208">
        <v>16.652999999999999</v>
      </c>
      <c r="AD3757" s="208">
        <v>21.725999999999999</v>
      </c>
      <c r="AE3757" s="208">
        <v>25.690999999999999</v>
      </c>
      <c r="AF3757" s="208">
        <v>18.14</v>
      </c>
      <c r="AG3757" s="208">
        <v>13.231</v>
      </c>
      <c r="AH3757" s="208">
        <v>8.5549999999999997</v>
      </c>
      <c r="AI3757" s="208">
        <v>3.476</v>
      </c>
      <c r="AJ3757" s="24"/>
      <c r="AK3757" s="24"/>
      <c r="AL3757" s="24"/>
      <c r="AM3757" s="208">
        <v>3.2320000000000002</v>
      </c>
      <c r="AN3757" s="208">
        <v>12.037000000000001</v>
      </c>
      <c r="AO3757" s="208">
        <v>17.946000000000002</v>
      </c>
      <c r="AP3757" s="208">
        <v>23.852</v>
      </c>
      <c r="AQ3757" s="208">
        <v>16.135999999999999</v>
      </c>
      <c r="AR3757" s="208">
        <v>20.869</v>
      </c>
      <c r="AS3757" s="208">
        <v>16.38</v>
      </c>
      <c r="AT3757" s="208">
        <v>9.6430000000000007</v>
      </c>
      <c r="AU3757" s="208">
        <v>3.0920000000000001</v>
      </c>
      <c r="AV3757" s="24"/>
      <c r="AW3757" s="24"/>
      <c r="AX3757" s="24"/>
      <c r="AY3757" s="208">
        <v>3.3010000000000002</v>
      </c>
      <c r="AZ3757" s="208">
        <v>21.681000000000001</v>
      </c>
      <c r="BA3757" s="208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209">
        <v>9.5</v>
      </c>
      <c r="G3758" s="209">
        <v>9.2449999999999992</v>
      </c>
      <c r="H3758" s="209">
        <v>15.484999999999999</v>
      </c>
      <c r="I3758" s="224">
        <v>8.5619999999999994</v>
      </c>
      <c r="J3758" s="224"/>
      <c r="K3758" s="209">
        <v>4.9669999999999996</v>
      </c>
      <c r="L3758" s="20"/>
      <c r="M3758" s="20"/>
      <c r="N3758" s="20"/>
      <c r="O3758" s="20"/>
      <c r="P3758" s="209">
        <v>9.2710000000000008</v>
      </c>
      <c r="Q3758" s="209">
        <v>17.207999999999998</v>
      </c>
      <c r="R3758" s="209">
        <v>19.324999999999999</v>
      </c>
      <c r="S3758" s="209">
        <v>24.68</v>
      </c>
      <c r="T3758" s="209">
        <v>19.271000000000001</v>
      </c>
      <c r="U3758" s="209">
        <v>13.648</v>
      </c>
      <c r="V3758" s="209">
        <v>7.8949999999999996</v>
      </c>
      <c r="W3758" s="209">
        <v>7.5869999999999997</v>
      </c>
      <c r="X3758" s="20"/>
      <c r="Y3758" s="20"/>
      <c r="Z3758" s="20"/>
      <c r="AA3758" s="20"/>
      <c r="AB3758" s="209">
        <v>6.2590000000000003</v>
      </c>
      <c r="AC3758" s="209">
        <v>32.146000000000001</v>
      </c>
      <c r="AD3758" s="209">
        <v>26.661000000000001</v>
      </c>
      <c r="AE3758" s="209">
        <v>29.933</v>
      </c>
      <c r="AF3758" s="209">
        <v>31.56</v>
      </c>
      <c r="AG3758" s="209">
        <v>12.948</v>
      </c>
      <c r="AH3758" s="209">
        <v>23.891999999999999</v>
      </c>
      <c r="AI3758" s="20"/>
      <c r="AJ3758" s="20"/>
      <c r="AK3758" s="20"/>
      <c r="AL3758" s="20"/>
      <c r="AM3758" s="209">
        <v>1.9119999999999999</v>
      </c>
      <c r="AN3758" s="209">
        <v>14.356999999999999</v>
      </c>
      <c r="AO3758" s="209">
        <v>29.873999999999999</v>
      </c>
      <c r="AP3758" s="209">
        <v>30.321999999999999</v>
      </c>
      <c r="AQ3758" s="209">
        <v>32.185000000000002</v>
      </c>
      <c r="AR3758" s="209">
        <v>37.948</v>
      </c>
      <c r="AS3758" s="209">
        <v>18.867999999999999</v>
      </c>
      <c r="AT3758" s="209">
        <v>25.678999999999998</v>
      </c>
      <c r="AU3758" s="209">
        <v>4.7450000000000001</v>
      </c>
      <c r="AV3758" s="20"/>
      <c r="AW3758" s="20"/>
      <c r="AX3758" s="20"/>
      <c r="AY3758" s="20"/>
      <c r="AZ3758" s="209">
        <v>17.913</v>
      </c>
      <c r="BA3758" s="209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08">
        <v>13.77</v>
      </c>
      <c r="AD3759" s="208">
        <v>15.654999999999999</v>
      </c>
      <c r="AE3759" s="208">
        <v>19.507000000000001</v>
      </c>
      <c r="AF3759" s="208">
        <v>18.8</v>
      </c>
      <c r="AG3759" s="208">
        <v>5.1319999999999997</v>
      </c>
      <c r="AH3759" s="208">
        <v>6.0910000000000002</v>
      </c>
      <c r="AI3759" s="24"/>
      <c r="AJ3759" s="24"/>
      <c r="AK3759" s="24"/>
      <c r="AL3759" s="24"/>
      <c r="AM3759" s="208">
        <v>0.90600000000000003</v>
      </c>
      <c r="AN3759" s="208">
        <v>8.5350000000000001</v>
      </c>
      <c r="AO3759" s="208">
        <v>11.545999999999999</v>
      </c>
      <c r="AP3759" s="208">
        <v>15.917999999999999</v>
      </c>
      <c r="AQ3759" s="208">
        <v>16.437000000000001</v>
      </c>
      <c r="AR3759" s="208">
        <v>22.628</v>
      </c>
      <c r="AS3759" s="208">
        <v>7</v>
      </c>
      <c r="AT3759" s="208">
        <v>16.081</v>
      </c>
      <c r="AU3759" s="208">
        <v>3.74</v>
      </c>
      <c r="AV3759" s="24"/>
      <c r="AW3759" s="24"/>
      <c r="AX3759" s="24"/>
      <c r="AY3759" s="24"/>
      <c r="AZ3759" s="208">
        <v>9.0239999999999991</v>
      </c>
      <c r="BA3759" s="208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08">
        <v>1.0980000000000001</v>
      </c>
      <c r="AF3760" s="24"/>
      <c r="AG3760" s="24"/>
      <c r="AH3760" s="208">
        <v>11.962</v>
      </c>
      <c r="AI3760" s="24"/>
      <c r="AJ3760" s="24"/>
      <c r="AK3760" s="24"/>
      <c r="AL3760" s="24"/>
      <c r="AM3760" s="24"/>
      <c r="AN3760" s="24"/>
      <c r="AO3760" s="208">
        <v>5.18</v>
      </c>
      <c r="AP3760" s="208">
        <v>3.5129999999999999</v>
      </c>
      <c r="AQ3760" s="208">
        <v>3.5350000000000001</v>
      </c>
      <c r="AR3760" s="208">
        <v>4.8410000000000002</v>
      </c>
      <c r="AS3760" s="208">
        <v>2</v>
      </c>
      <c r="AT3760" s="208">
        <v>3.9180000000000001</v>
      </c>
      <c r="AU3760" s="208">
        <v>0.42</v>
      </c>
      <c r="AV3760" s="24"/>
      <c r="AW3760" s="24"/>
      <c r="AX3760" s="24"/>
      <c r="AY3760" s="24"/>
      <c r="AZ3760" s="208">
        <v>1.6659999999999999</v>
      </c>
      <c r="BA3760" s="208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208">
        <v>1.0169999999999999</v>
      </c>
      <c r="I3761" s="221">
        <v>0.72799999999999998</v>
      </c>
      <c r="J3761" s="221"/>
      <c r="K3761" s="208">
        <v>0.47299999999999998</v>
      </c>
      <c r="L3761" s="24"/>
      <c r="M3761" s="24"/>
      <c r="N3761" s="24"/>
      <c r="O3761" s="24"/>
      <c r="P3761" s="208">
        <v>0.746</v>
      </c>
      <c r="Q3761" s="208">
        <v>1.2949999999999999</v>
      </c>
      <c r="R3761" s="208">
        <v>1.2310000000000001</v>
      </c>
      <c r="S3761" s="208">
        <v>1.5589999999999999</v>
      </c>
      <c r="T3761" s="208">
        <v>1.25</v>
      </c>
      <c r="U3761" s="208">
        <v>0.93700000000000006</v>
      </c>
      <c r="V3761" s="208">
        <v>0.67400000000000004</v>
      </c>
      <c r="W3761" s="208">
        <v>0.65500000000000003</v>
      </c>
      <c r="X3761" s="24"/>
      <c r="Y3761" s="24"/>
      <c r="Z3761" s="24"/>
      <c r="AA3761" s="24"/>
      <c r="AB3761" s="208">
        <v>0.55300000000000005</v>
      </c>
      <c r="AC3761" s="208">
        <v>1.383</v>
      </c>
      <c r="AD3761" s="208">
        <v>1.256</v>
      </c>
      <c r="AE3761" s="208">
        <v>1.2509999999999999</v>
      </c>
      <c r="AF3761" s="208">
        <v>1.3080000000000001</v>
      </c>
      <c r="AG3761" s="208">
        <v>1.109</v>
      </c>
      <c r="AH3761" s="208">
        <v>0.77100000000000002</v>
      </c>
      <c r="AI3761" s="24"/>
      <c r="AJ3761" s="24"/>
      <c r="AK3761" s="24"/>
      <c r="AL3761" s="24"/>
      <c r="AM3761" s="24"/>
      <c r="AN3761" s="208">
        <v>0.91900000000000004</v>
      </c>
      <c r="AO3761" s="208">
        <v>4.032</v>
      </c>
      <c r="AP3761" s="24"/>
      <c r="AQ3761" s="24"/>
      <c r="AR3761" s="208">
        <v>1.0669999999999999</v>
      </c>
      <c r="AS3761" s="208">
        <v>1.2110000000000001</v>
      </c>
      <c r="AT3761" s="208">
        <v>0.79400000000000004</v>
      </c>
      <c r="AU3761" s="208">
        <v>0.17399999999999999</v>
      </c>
      <c r="AV3761" s="24"/>
      <c r="AW3761" s="24"/>
      <c r="AX3761" s="24"/>
      <c r="AY3761" s="24"/>
      <c r="AZ3761" s="208">
        <v>0.85099999999999998</v>
      </c>
      <c r="BA3761" s="208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208">
        <v>7.5659999999999998</v>
      </c>
      <c r="I3762" s="221">
        <v>4.6529999999999996</v>
      </c>
      <c r="J3762" s="221"/>
      <c r="K3762" s="208">
        <v>2.7290000000000001</v>
      </c>
      <c r="L3762" s="24"/>
      <c r="M3762" s="24"/>
      <c r="N3762" s="24"/>
      <c r="O3762" s="24"/>
      <c r="P3762" s="208">
        <v>4.8319999999999999</v>
      </c>
      <c r="Q3762" s="208">
        <v>9.3949999999999996</v>
      </c>
      <c r="R3762" s="208">
        <v>10.252000000000001</v>
      </c>
      <c r="S3762" s="208">
        <v>12.926</v>
      </c>
      <c r="T3762" s="208">
        <v>10.137</v>
      </c>
      <c r="U3762" s="208">
        <v>7.0339999999999998</v>
      </c>
      <c r="V3762" s="208">
        <v>3.931</v>
      </c>
      <c r="W3762" s="208">
        <v>4.0129999999999999</v>
      </c>
      <c r="X3762" s="24"/>
      <c r="Y3762" s="24"/>
      <c r="Z3762" s="24"/>
      <c r="AA3762" s="24"/>
      <c r="AB3762" s="208">
        <v>3.2519999999999998</v>
      </c>
      <c r="AC3762" s="208">
        <v>10.006</v>
      </c>
      <c r="AD3762" s="208">
        <v>9.75</v>
      </c>
      <c r="AE3762" s="208">
        <v>8.077</v>
      </c>
      <c r="AF3762" s="208">
        <v>11.452</v>
      </c>
      <c r="AG3762" s="208">
        <v>6.7069999999999999</v>
      </c>
      <c r="AH3762" s="208">
        <v>5.0679999999999996</v>
      </c>
      <c r="AI3762" s="24"/>
      <c r="AJ3762" s="24"/>
      <c r="AK3762" s="24"/>
      <c r="AL3762" s="24"/>
      <c r="AM3762" s="208">
        <v>1.006</v>
      </c>
      <c r="AN3762" s="208">
        <v>4.9029999999999996</v>
      </c>
      <c r="AO3762" s="208">
        <v>9.1159999999999997</v>
      </c>
      <c r="AP3762" s="208">
        <v>10.891</v>
      </c>
      <c r="AQ3762" s="208">
        <v>12.212999999999999</v>
      </c>
      <c r="AR3762" s="208">
        <v>9.4120000000000008</v>
      </c>
      <c r="AS3762" s="208">
        <v>8.657</v>
      </c>
      <c r="AT3762" s="208">
        <v>4.8860000000000001</v>
      </c>
      <c r="AU3762" s="208">
        <v>0.41099999999999998</v>
      </c>
      <c r="AV3762" s="24"/>
      <c r="AW3762" s="24"/>
      <c r="AX3762" s="24"/>
      <c r="AY3762" s="24"/>
      <c r="AZ3762" s="208">
        <v>6.3719999999999999</v>
      </c>
      <c r="BA3762" s="208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209">
        <v>13.916</v>
      </c>
      <c r="G3763" s="209">
        <v>9.6999999999999993</v>
      </c>
      <c r="H3763" s="209">
        <v>6.8259999999999996</v>
      </c>
      <c r="I3763" s="224">
        <v>5.4109999999999996</v>
      </c>
      <c r="J3763" s="224"/>
      <c r="K3763" s="209">
        <v>0.51600000000000001</v>
      </c>
      <c r="L3763" s="20"/>
      <c r="M3763" s="20"/>
      <c r="N3763" s="20"/>
      <c r="O3763" s="209">
        <v>0.11899999999999999</v>
      </c>
      <c r="P3763" s="209">
        <v>4.8579999999999997</v>
      </c>
      <c r="Q3763" s="209">
        <v>5.516</v>
      </c>
      <c r="R3763" s="209">
        <v>8.8010000000000002</v>
      </c>
      <c r="S3763" s="209">
        <v>10.683999999999999</v>
      </c>
      <c r="T3763" s="209">
        <v>9.9190000000000005</v>
      </c>
      <c r="U3763" s="209">
        <v>7.9889999999999999</v>
      </c>
      <c r="V3763" s="209">
        <v>4.6680000000000001</v>
      </c>
      <c r="W3763" s="209">
        <v>2.6040000000000001</v>
      </c>
      <c r="X3763" s="209">
        <v>3.944</v>
      </c>
      <c r="Y3763" s="20"/>
      <c r="Z3763" s="20"/>
      <c r="AA3763" s="209">
        <v>0.126</v>
      </c>
      <c r="AB3763" s="209">
        <v>2.6190000000000002</v>
      </c>
      <c r="AC3763" s="209">
        <v>5.758</v>
      </c>
      <c r="AD3763" s="209">
        <v>8.8629999999999995</v>
      </c>
      <c r="AE3763" s="209">
        <v>10.276</v>
      </c>
      <c r="AF3763" s="209">
        <v>21.687999999999999</v>
      </c>
      <c r="AG3763" s="209">
        <v>7.0949999999999998</v>
      </c>
      <c r="AH3763" s="209">
        <v>6.0579999999999998</v>
      </c>
      <c r="AI3763" s="209">
        <v>4.5650000000000004</v>
      </c>
      <c r="AJ3763" s="209">
        <v>2.149</v>
      </c>
      <c r="AK3763" s="209">
        <v>1.357</v>
      </c>
      <c r="AL3763" s="20"/>
      <c r="AM3763" s="209">
        <v>3.657</v>
      </c>
      <c r="AN3763" s="209">
        <v>5.0860000000000003</v>
      </c>
      <c r="AO3763" s="209">
        <v>7.383</v>
      </c>
      <c r="AP3763" s="209">
        <v>11.343</v>
      </c>
      <c r="AQ3763" s="209">
        <v>11.904</v>
      </c>
      <c r="AR3763" s="209">
        <v>11.593999999999999</v>
      </c>
      <c r="AS3763" s="209">
        <v>8.33</v>
      </c>
      <c r="AT3763" s="209">
        <v>7.5469999999999997</v>
      </c>
      <c r="AU3763" s="209">
        <v>4.8460000000000001</v>
      </c>
      <c r="AV3763" s="209">
        <v>2.0680000000000001</v>
      </c>
      <c r="AW3763" s="209">
        <v>1.194</v>
      </c>
      <c r="AX3763" s="209">
        <v>1.2689999999999999</v>
      </c>
      <c r="AY3763" s="209">
        <v>2.8109999999999999</v>
      </c>
      <c r="AZ3763" s="209">
        <v>5.0389999999999997</v>
      </c>
      <c r="BA3763" s="209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08">
        <v>3.0459999999999998</v>
      </c>
      <c r="Y3764" s="24"/>
      <c r="Z3764" s="24"/>
      <c r="AA3764" s="24"/>
      <c r="AB3764" s="24"/>
      <c r="AC3764" s="24"/>
      <c r="AD3764" s="24"/>
      <c r="AE3764" s="24"/>
      <c r="AF3764" s="208">
        <v>12.518000000000001</v>
      </c>
      <c r="AG3764" s="208">
        <v>1.353</v>
      </c>
      <c r="AH3764" s="208">
        <v>1.8089999999999999</v>
      </c>
      <c r="AI3764" s="208">
        <v>1.454</v>
      </c>
      <c r="AJ3764" s="208">
        <v>1.5049999999999999</v>
      </c>
      <c r="AK3764" s="208">
        <v>1.3149999999999999</v>
      </c>
      <c r="AL3764" s="24"/>
      <c r="AM3764" s="208">
        <v>2.9590000000000001</v>
      </c>
      <c r="AN3764" s="208">
        <v>1.58</v>
      </c>
      <c r="AO3764" s="208">
        <v>1.57</v>
      </c>
      <c r="AP3764" s="208">
        <v>1.6160000000000001</v>
      </c>
      <c r="AQ3764" s="208">
        <v>1.175</v>
      </c>
      <c r="AR3764" s="208">
        <v>1.49</v>
      </c>
      <c r="AS3764" s="208">
        <v>1.1399999999999999</v>
      </c>
      <c r="AT3764" s="208">
        <v>1.377</v>
      </c>
      <c r="AU3764" s="208">
        <v>1.121</v>
      </c>
      <c r="AV3764" s="208">
        <v>1.3720000000000001</v>
      </c>
      <c r="AW3764" s="208">
        <v>1.194</v>
      </c>
      <c r="AX3764" s="208">
        <v>1.2689999999999999</v>
      </c>
      <c r="AY3764" s="208">
        <v>1.6719999999999999</v>
      </c>
      <c r="AZ3764" s="208">
        <v>1.4139999999999999</v>
      </c>
      <c r="BA3764" s="208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208">
        <v>13.881</v>
      </c>
      <c r="G3765" s="208">
        <v>9.6430000000000007</v>
      </c>
      <c r="H3765" s="208">
        <v>6.8090000000000002</v>
      </c>
      <c r="I3765" s="221">
        <v>5.35</v>
      </c>
      <c r="J3765" s="221"/>
      <c r="K3765" s="208">
        <v>0.499</v>
      </c>
      <c r="L3765" s="24"/>
      <c r="M3765" s="24"/>
      <c r="N3765" s="24"/>
      <c r="O3765" s="24"/>
      <c r="P3765" s="208">
        <v>4.8109999999999999</v>
      </c>
      <c r="Q3765" s="208">
        <v>5.476</v>
      </c>
      <c r="R3765" s="208">
        <v>8.7430000000000003</v>
      </c>
      <c r="S3765" s="208">
        <v>10.641</v>
      </c>
      <c r="T3765" s="208">
        <v>9.9190000000000005</v>
      </c>
      <c r="U3765" s="208">
        <v>7.9210000000000003</v>
      </c>
      <c r="V3765" s="208">
        <v>4.617</v>
      </c>
      <c r="W3765" s="208">
        <v>2.5609999999999999</v>
      </c>
      <c r="X3765" s="208">
        <v>0.85299999999999998</v>
      </c>
      <c r="Y3765" s="24"/>
      <c r="Z3765" s="24"/>
      <c r="AA3765" s="24"/>
      <c r="AB3765" s="208">
        <v>2.5760000000000001</v>
      </c>
      <c r="AC3765" s="208">
        <v>5.7009999999999996</v>
      </c>
      <c r="AD3765" s="208">
        <v>8.8239999999999998</v>
      </c>
      <c r="AE3765" s="208">
        <v>10.246</v>
      </c>
      <c r="AF3765" s="208">
        <v>9.1300000000000008</v>
      </c>
      <c r="AG3765" s="208">
        <v>5.7229999999999999</v>
      </c>
      <c r="AH3765" s="208">
        <v>4.2030000000000003</v>
      </c>
      <c r="AI3765" s="208">
        <v>3.08</v>
      </c>
      <c r="AJ3765" s="208">
        <v>0.60899999999999999</v>
      </c>
      <c r="AK3765" s="24"/>
      <c r="AL3765" s="24"/>
      <c r="AM3765" s="208">
        <v>0.66400000000000003</v>
      </c>
      <c r="AN3765" s="208">
        <v>3.4710000000000001</v>
      </c>
      <c r="AO3765" s="208">
        <v>5.7709999999999999</v>
      </c>
      <c r="AP3765" s="208">
        <v>9.7270000000000003</v>
      </c>
      <c r="AQ3765" s="208">
        <v>9.6639999999999997</v>
      </c>
      <c r="AR3765" s="208">
        <v>10.103999999999999</v>
      </c>
      <c r="AS3765" s="208">
        <v>7.19</v>
      </c>
      <c r="AT3765" s="208">
        <v>6.17</v>
      </c>
      <c r="AU3765" s="208">
        <v>3.7250000000000001</v>
      </c>
      <c r="AV3765" s="208">
        <v>0.69599999999999995</v>
      </c>
      <c r="AW3765" s="24"/>
      <c r="AX3765" s="24"/>
      <c r="AY3765" s="208">
        <v>1.139</v>
      </c>
      <c r="AZ3765" s="208">
        <v>3.625</v>
      </c>
      <c r="BA3765" s="208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208">
        <v>3.5000000000000003E-2</v>
      </c>
      <c r="G3766" s="208">
        <v>5.7000000000000002E-2</v>
      </c>
      <c r="H3766" s="208">
        <v>1.7000000000000001E-2</v>
      </c>
      <c r="I3766" s="221">
        <v>6.0999999999999999E-2</v>
      </c>
      <c r="J3766" s="221"/>
      <c r="K3766" s="208">
        <v>1.7000000000000001E-2</v>
      </c>
      <c r="L3766" s="24"/>
      <c r="M3766" s="24"/>
      <c r="N3766" s="24"/>
      <c r="O3766" s="208">
        <v>0.11899999999999999</v>
      </c>
      <c r="P3766" s="208">
        <v>4.7E-2</v>
      </c>
      <c r="Q3766" s="208">
        <v>0.04</v>
      </c>
      <c r="R3766" s="208">
        <v>5.8000000000000003E-2</v>
      </c>
      <c r="S3766" s="208">
        <v>4.2999999999999997E-2</v>
      </c>
      <c r="T3766" s="24"/>
      <c r="U3766" s="208">
        <v>6.8000000000000005E-2</v>
      </c>
      <c r="V3766" s="208">
        <v>5.0999999999999997E-2</v>
      </c>
      <c r="W3766" s="208">
        <v>4.2999999999999997E-2</v>
      </c>
      <c r="X3766" s="208">
        <v>4.4999999999999998E-2</v>
      </c>
      <c r="Y3766" s="24"/>
      <c r="Z3766" s="24"/>
      <c r="AA3766" s="208">
        <v>0.126</v>
      </c>
      <c r="AB3766" s="208">
        <v>4.2999999999999997E-2</v>
      </c>
      <c r="AC3766" s="208">
        <v>5.7000000000000002E-2</v>
      </c>
      <c r="AD3766" s="208">
        <v>3.9E-2</v>
      </c>
      <c r="AE3766" s="208">
        <v>0.03</v>
      </c>
      <c r="AF3766" s="208">
        <v>0.04</v>
      </c>
      <c r="AG3766" s="208">
        <v>1.9E-2</v>
      </c>
      <c r="AH3766" s="208">
        <v>4.5999999999999999E-2</v>
      </c>
      <c r="AI3766" s="208">
        <v>3.1E-2</v>
      </c>
      <c r="AJ3766" s="208">
        <v>3.5000000000000003E-2</v>
      </c>
      <c r="AK3766" s="208">
        <v>4.2000000000000003E-2</v>
      </c>
      <c r="AL3766" s="24"/>
      <c r="AM3766" s="208">
        <v>3.4000000000000002E-2</v>
      </c>
      <c r="AN3766" s="208">
        <v>3.5000000000000003E-2</v>
      </c>
      <c r="AO3766" s="208">
        <v>4.2000000000000003E-2</v>
      </c>
      <c r="AP3766" s="24"/>
      <c r="AQ3766" s="208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209">
        <v>4.4820000000000002</v>
      </c>
      <c r="G3767" s="209">
        <v>1.706</v>
      </c>
      <c r="H3767" s="209">
        <v>1.8520000000000001</v>
      </c>
      <c r="I3767" s="224">
        <v>1.5</v>
      </c>
      <c r="J3767" s="224"/>
      <c r="K3767" s="209">
        <v>1.0669999999999999</v>
      </c>
      <c r="L3767" s="209">
        <v>0.08</v>
      </c>
      <c r="M3767" s="209">
        <v>0.124</v>
      </c>
      <c r="N3767" s="209">
        <v>0.81100000000000005</v>
      </c>
      <c r="O3767" s="209">
        <v>2.758</v>
      </c>
      <c r="P3767" s="209">
        <v>2.758</v>
      </c>
      <c r="Q3767" s="20"/>
      <c r="R3767" s="20"/>
      <c r="S3767" s="209">
        <v>3.2949999999999999</v>
      </c>
      <c r="T3767" s="209">
        <v>3.0329999999999999</v>
      </c>
      <c r="U3767" s="209">
        <v>2.0470000000000002</v>
      </c>
      <c r="V3767" s="209">
        <v>1.2949999999999999</v>
      </c>
      <c r="W3767" s="20"/>
      <c r="X3767" s="209">
        <v>0.61099999999999999</v>
      </c>
      <c r="Y3767" s="209">
        <v>8.8999999999999996E-2</v>
      </c>
      <c r="Z3767" s="209">
        <v>0.09</v>
      </c>
      <c r="AA3767" s="20"/>
      <c r="AB3767" s="209">
        <v>1.2589999999999999</v>
      </c>
      <c r="AC3767" s="209">
        <v>2.7869999999999999</v>
      </c>
      <c r="AD3767" s="209">
        <v>3.3769999999999998</v>
      </c>
      <c r="AE3767" s="209">
        <v>1.41</v>
      </c>
      <c r="AF3767" s="209">
        <v>2.488</v>
      </c>
      <c r="AG3767" s="209">
        <v>1.3220000000000001</v>
      </c>
      <c r="AH3767" s="209">
        <v>0.46</v>
      </c>
      <c r="AI3767" s="209">
        <v>0.2</v>
      </c>
      <c r="AJ3767" s="209">
        <v>0.33500000000000002</v>
      </c>
      <c r="AK3767" s="209">
        <v>4.9000000000000002E-2</v>
      </c>
      <c r="AL3767" s="209">
        <v>5.3999999999999999E-2</v>
      </c>
      <c r="AM3767" s="209">
        <v>0.33</v>
      </c>
      <c r="AN3767" s="209">
        <v>0.84199999999999997</v>
      </c>
      <c r="AO3767" s="209">
        <v>2.407</v>
      </c>
      <c r="AP3767" s="209">
        <v>1.9319999999999999</v>
      </c>
      <c r="AQ3767" s="209">
        <v>2.706</v>
      </c>
      <c r="AR3767" s="209">
        <v>1.853</v>
      </c>
      <c r="AS3767" s="209">
        <v>1.643</v>
      </c>
      <c r="AT3767" s="209">
        <v>0.75900000000000001</v>
      </c>
      <c r="AU3767" s="209">
        <v>0.28100000000000003</v>
      </c>
      <c r="AV3767" s="209">
        <v>6.0999999999999999E-2</v>
      </c>
      <c r="AW3767" s="209">
        <v>2.5999999999999999E-2</v>
      </c>
      <c r="AX3767" s="209">
        <v>4.3999999999999997E-2</v>
      </c>
      <c r="AY3767" s="209">
        <v>0.33700000000000002</v>
      </c>
      <c r="AZ3767" s="209">
        <v>0.496</v>
      </c>
      <c r="BA3767" s="209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208">
        <v>4.4820000000000002</v>
      </c>
      <c r="G3768" s="208">
        <v>1.706</v>
      </c>
      <c r="H3768" s="208">
        <v>1.8520000000000001</v>
      </c>
      <c r="I3768" s="221">
        <v>1.5</v>
      </c>
      <c r="J3768" s="221"/>
      <c r="K3768" s="208">
        <v>1.0669999999999999</v>
      </c>
      <c r="L3768" s="208">
        <v>0.08</v>
      </c>
      <c r="M3768" s="208">
        <v>0.124</v>
      </c>
      <c r="N3768" s="208">
        <v>0.81100000000000005</v>
      </c>
      <c r="O3768" s="208">
        <v>2.758</v>
      </c>
      <c r="P3768" s="208">
        <v>2.758</v>
      </c>
      <c r="Q3768" s="24"/>
      <c r="R3768" s="24"/>
      <c r="S3768" s="208">
        <v>3.2949999999999999</v>
      </c>
      <c r="T3768" s="208">
        <v>3.0329999999999999</v>
      </c>
      <c r="U3768" s="208">
        <v>2.0470000000000002</v>
      </c>
      <c r="V3768" s="208">
        <v>1.2949999999999999</v>
      </c>
      <c r="W3768" s="24"/>
      <c r="X3768" s="208">
        <v>0.61099999999999999</v>
      </c>
      <c r="Y3768" s="208">
        <v>8.8999999999999996E-2</v>
      </c>
      <c r="Z3768" s="208">
        <v>0.09</v>
      </c>
      <c r="AA3768" s="24"/>
      <c r="AB3768" s="208">
        <v>1.2589999999999999</v>
      </c>
      <c r="AC3768" s="208">
        <v>2.7869999999999999</v>
      </c>
      <c r="AD3768" s="208">
        <v>3.3769999999999998</v>
      </c>
      <c r="AE3768" s="208">
        <v>1.41</v>
      </c>
      <c r="AF3768" s="208">
        <v>2.488</v>
      </c>
      <c r="AG3768" s="208">
        <v>1.3220000000000001</v>
      </c>
      <c r="AH3768" s="208">
        <v>0.46</v>
      </c>
      <c r="AI3768" s="208">
        <v>0.2</v>
      </c>
      <c r="AJ3768" s="208">
        <v>0.33500000000000002</v>
      </c>
      <c r="AK3768" s="208">
        <v>4.9000000000000002E-2</v>
      </c>
      <c r="AL3768" s="208">
        <v>5.3999999999999999E-2</v>
      </c>
      <c r="AM3768" s="208">
        <v>0.33</v>
      </c>
      <c r="AN3768" s="208">
        <v>0.84199999999999997</v>
      </c>
      <c r="AO3768" s="208">
        <v>2.407</v>
      </c>
      <c r="AP3768" s="208">
        <v>1.9319999999999999</v>
      </c>
      <c r="AQ3768" s="208">
        <v>2.706</v>
      </c>
      <c r="AR3768" s="208">
        <v>1.853</v>
      </c>
      <c r="AS3768" s="208">
        <v>1.643</v>
      </c>
      <c r="AT3768" s="208">
        <v>0.75900000000000001</v>
      </c>
      <c r="AU3768" s="208">
        <v>0.28100000000000003</v>
      </c>
      <c r="AV3768" s="208">
        <v>6.0999999999999999E-2</v>
      </c>
      <c r="AW3768" s="208">
        <v>2.5999999999999999E-2</v>
      </c>
      <c r="AX3768" s="208">
        <v>4.3999999999999997E-2</v>
      </c>
      <c r="AY3768" s="208">
        <v>0.33700000000000002</v>
      </c>
      <c r="AZ3768" s="208">
        <v>0.496</v>
      </c>
      <c r="BA3768" s="208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9">
        <v>6.2809999999999997</v>
      </c>
      <c r="R3769" s="209">
        <v>1.018</v>
      </c>
      <c r="S3769" s="209">
        <v>7.91</v>
      </c>
      <c r="T3769" s="209">
        <v>4.3</v>
      </c>
      <c r="U3769" s="209">
        <v>4.88</v>
      </c>
      <c r="V3769" s="209">
        <v>2</v>
      </c>
      <c r="W3769" s="20"/>
      <c r="X3769" s="20"/>
      <c r="Y3769" s="20"/>
      <c r="Z3769" s="20"/>
      <c r="AA3769" s="20"/>
      <c r="AB3769" s="209">
        <v>4.1779999999999999</v>
      </c>
      <c r="AC3769" s="209">
        <v>3.3</v>
      </c>
      <c r="AD3769" s="209">
        <v>8.6820000000000004</v>
      </c>
      <c r="AE3769" s="209">
        <v>4</v>
      </c>
      <c r="AF3769" s="209">
        <v>4.3</v>
      </c>
      <c r="AG3769" s="209">
        <v>9.3439999999999994</v>
      </c>
      <c r="AH3769" s="209">
        <v>2.323</v>
      </c>
      <c r="AI3769" s="209">
        <v>0.5</v>
      </c>
      <c r="AJ3769" s="20"/>
      <c r="AK3769" s="20"/>
      <c r="AL3769" s="20"/>
      <c r="AM3769" s="209">
        <v>2.3420000000000001</v>
      </c>
      <c r="AN3769" s="209">
        <v>4.32</v>
      </c>
      <c r="AO3769" s="209">
        <v>7.9139999999999997</v>
      </c>
      <c r="AP3769" s="209">
        <v>4.24</v>
      </c>
      <c r="AQ3769" s="209">
        <v>4.5</v>
      </c>
      <c r="AR3769" s="209">
        <v>4.3</v>
      </c>
      <c r="AS3769" s="209">
        <v>3.2</v>
      </c>
      <c r="AT3769" s="209">
        <v>16.552</v>
      </c>
      <c r="AU3769" s="209">
        <v>1.093</v>
      </c>
      <c r="AV3769" s="20"/>
      <c r="AW3769" s="20"/>
      <c r="AX3769" s="20"/>
      <c r="AY3769" s="209">
        <v>1.0009999999999999</v>
      </c>
      <c r="AZ3769" s="209">
        <v>2.8410000000000002</v>
      </c>
      <c r="BA3769" s="209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08">
        <v>6.2809999999999997</v>
      </c>
      <c r="R3770" s="208">
        <v>1.018</v>
      </c>
      <c r="S3770" s="208">
        <v>7.91</v>
      </c>
      <c r="T3770" s="208">
        <v>4.3</v>
      </c>
      <c r="U3770" s="208">
        <v>4.88</v>
      </c>
      <c r="V3770" s="208">
        <v>2</v>
      </c>
      <c r="W3770" s="24"/>
      <c r="X3770" s="24"/>
      <c r="Y3770" s="24"/>
      <c r="Z3770" s="24"/>
      <c r="AA3770" s="24"/>
      <c r="AB3770" s="208">
        <v>4.1779999999999999</v>
      </c>
      <c r="AC3770" s="208">
        <v>3.3</v>
      </c>
      <c r="AD3770" s="208">
        <v>8.6820000000000004</v>
      </c>
      <c r="AE3770" s="208">
        <v>4</v>
      </c>
      <c r="AF3770" s="208">
        <v>4.3</v>
      </c>
      <c r="AG3770" s="208">
        <v>9.3439999999999994</v>
      </c>
      <c r="AH3770" s="208">
        <v>2.323</v>
      </c>
      <c r="AI3770" s="208">
        <v>0.5</v>
      </c>
      <c r="AJ3770" s="24"/>
      <c r="AK3770" s="24"/>
      <c r="AL3770" s="24"/>
      <c r="AM3770" s="208">
        <v>2.3420000000000001</v>
      </c>
      <c r="AN3770" s="208">
        <v>4.32</v>
      </c>
      <c r="AO3770" s="208">
        <v>7.9139999999999997</v>
      </c>
      <c r="AP3770" s="208">
        <v>4.24</v>
      </c>
      <c r="AQ3770" s="208">
        <v>4.5</v>
      </c>
      <c r="AR3770" s="208">
        <v>4.3</v>
      </c>
      <c r="AS3770" s="208">
        <v>3.2</v>
      </c>
      <c r="AT3770" s="208">
        <v>16.552</v>
      </c>
      <c r="AU3770" s="208">
        <v>1.093</v>
      </c>
      <c r="AV3770" s="24"/>
      <c r="AW3770" s="24"/>
      <c r="AX3770" s="24"/>
      <c r="AY3770" s="208">
        <v>1.0009999999999999</v>
      </c>
      <c r="AZ3770" s="208">
        <v>2.8410000000000002</v>
      </c>
      <c r="BA3770" s="208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207">
        <v>2434.5</v>
      </c>
      <c r="G3771" s="207">
        <v>2123.8850000000002</v>
      </c>
      <c r="H3771" s="207">
        <v>1763.0509999999999</v>
      </c>
      <c r="I3771" s="219">
        <v>1230.1759999999999</v>
      </c>
      <c r="J3771" s="219"/>
      <c r="K3771" s="209">
        <v>734.65599999999995</v>
      </c>
      <c r="L3771" s="209">
        <v>792.41499999999996</v>
      </c>
      <c r="M3771" s="209">
        <v>423.32900000000001</v>
      </c>
      <c r="N3771" s="209">
        <v>420.23399999999998</v>
      </c>
      <c r="O3771" s="209">
        <v>606.81100000000004</v>
      </c>
      <c r="P3771" s="207">
        <v>1461.982</v>
      </c>
      <c r="Q3771" s="207">
        <v>2031.8520000000001</v>
      </c>
      <c r="R3771" s="207">
        <v>2639.6559999999999</v>
      </c>
      <c r="S3771" s="207">
        <v>2694.8249999999998</v>
      </c>
      <c r="T3771" s="207">
        <v>2546.5639999999999</v>
      </c>
      <c r="U3771" s="207">
        <v>1799.4359999999999</v>
      </c>
      <c r="V3771" s="207">
        <v>1160.373</v>
      </c>
      <c r="W3771" s="209">
        <v>812.59799999999996</v>
      </c>
      <c r="X3771" s="209">
        <v>498.459</v>
      </c>
      <c r="Y3771" s="209">
        <v>404.64800000000002</v>
      </c>
      <c r="Z3771" s="209">
        <v>370.40499999999997</v>
      </c>
      <c r="AA3771" s="209">
        <v>522.596</v>
      </c>
      <c r="AB3771" s="207">
        <v>1241.5930000000001</v>
      </c>
      <c r="AC3771" s="207">
        <v>2060.076</v>
      </c>
      <c r="AD3771" s="207">
        <v>2929.3580000000002</v>
      </c>
      <c r="AE3771" s="207">
        <v>2623.152</v>
      </c>
      <c r="AF3771" s="207">
        <v>2298.4140000000002</v>
      </c>
      <c r="AG3771" s="207">
        <v>1663.3689999999999</v>
      </c>
      <c r="AH3771" s="207">
        <v>1180.79</v>
      </c>
      <c r="AI3771" s="209">
        <v>655.51599999999996</v>
      </c>
      <c r="AJ3771" s="209">
        <v>390.31799999999998</v>
      </c>
      <c r="AK3771" s="209">
        <v>410.05700000000002</v>
      </c>
      <c r="AL3771" s="209">
        <v>421.98700000000002</v>
      </c>
      <c r="AM3771" s="209">
        <v>624.75599999999997</v>
      </c>
      <c r="AN3771" s="207">
        <v>2619.0459999999998</v>
      </c>
      <c r="AO3771" s="207">
        <v>1049.5450000000001</v>
      </c>
      <c r="AP3771" s="207">
        <v>2514.89</v>
      </c>
      <c r="AQ3771" s="207">
        <v>2448.7600000000002</v>
      </c>
      <c r="AR3771" s="207">
        <v>2101.527</v>
      </c>
      <c r="AS3771" s="207">
        <v>1841.143</v>
      </c>
      <c r="AT3771" s="207">
        <v>1141.7860000000001</v>
      </c>
      <c r="AU3771" s="209">
        <v>729.66</v>
      </c>
      <c r="AV3771" s="209">
        <v>511.64600000000002</v>
      </c>
      <c r="AW3771" s="209">
        <v>307.60700000000003</v>
      </c>
      <c r="AX3771" s="209">
        <v>330.56700000000001</v>
      </c>
      <c r="AY3771" s="209">
        <v>658.91899999999998</v>
      </c>
      <c r="AZ3771" s="209">
        <v>966.76199999999994</v>
      </c>
      <c r="BA3771" s="207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208">
        <v>75.784999999999997</v>
      </c>
      <c r="H3772" s="208">
        <v>46.350999999999999</v>
      </c>
      <c r="I3772" s="221">
        <v>52.072000000000003</v>
      </c>
      <c r="J3772" s="221"/>
      <c r="K3772" s="208">
        <v>44.600999999999999</v>
      </c>
      <c r="L3772" s="208">
        <v>27.914999999999999</v>
      </c>
      <c r="M3772" s="208">
        <v>34.311</v>
      </c>
      <c r="N3772" s="208">
        <v>35.79</v>
      </c>
      <c r="O3772" s="208">
        <v>33.159999999999997</v>
      </c>
      <c r="P3772" s="208">
        <v>34.106000000000002</v>
      </c>
      <c r="Q3772" s="208">
        <v>31.056000000000001</v>
      </c>
      <c r="R3772" s="208">
        <v>39.789000000000001</v>
      </c>
      <c r="S3772" s="208">
        <v>27.986999999999998</v>
      </c>
      <c r="T3772" s="208">
        <v>48.19</v>
      </c>
      <c r="U3772" s="208">
        <v>37.731999999999999</v>
      </c>
      <c r="V3772" s="208">
        <v>42.073</v>
      </c>
      <c r="W3772" s="208">
        <v>37.777999999999999</v>
      </c>
      <c r="X3772" s="208">
        <v>31.667999999999999</v>
      </c>
      <c r="Y3772" s="208">
        <v>7.2510000000000003</v>
      </c>
      <c r="Z3772" s="208">
        <v>11.814</v>
      </c>
      <c r="AA3772" s="208">
        <v>22.815999999999999</v>
      </c>
      <c r="AB3772" s="208">
        <v>33.524000000000001</v>
      </c>
      <c r="AC3772" s="208">
        <v>18.61</v>
      </c>
      <c r="AD3772" s="208">
        <v>30.885000000000002</v>
      </c>
      <c r="AE3772" s="208">
        <v>25.582999999999998</v>
      </c>
      <c r="AF3772" s="208">
        <v>33.024999999999999</v>
      </c>
      <c r="AG3772" s="208">
        <v>35.640999999999998</v>
      </c>
      <c r="AH3772" s="208">
        <v>31.228999999999999</v>
      </c>
      <c r="AI3772" s="208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208">
        <v>360.3</v>
      </c>
      <c r="G3773" s="208">
        <v>393.2</v>
      </c>
      <c r="H3773" s="208">
        <v>419.2</v>
      </c>
      <c r="I3773" s="221">
        <v>414.47800000000001</v>
      </c>
      <c r="J3773" s="221"/>
      <c r="K3773" s="208">
        <v>287.27100000000002</v>
      </c>
      <c r="L3773" s="208">
        <v>763</v>
      </c>
      <c r="M3773" s="208">
        <v>374.45699999999999</v>
      </c>
      <c r="N3773" s="208">
        <v>384.44400000000002</v>
      </c>
      <c r="O3773" s="208">
        <v>573.65099999999995</v>
      </c>
      <c r="P3773" s="208">
        <v>416.60599999999999</v>
      </c>
      <c r="Q3773" s="208">
        <v>368.49099999999999</v>
      </c>
      <c r="R3773" s="206">
        <v>2171.607</v>
      </c>
      <c r="S3773" s="206">
        <v>2251.7930000000001</v>
      </c>
      <c r="T3773" s="206">
        <v>2107.212</v>
      </c>
      <c r="U3773" s="208">
        <v>452.56</v>
      </c>
      <c r="V3773" s="208">
        <v>404.27100000000002</v>
      </c>
      <c r="W3773" s="208">
        <v>366.70800000000003</v>
      </c>
      <c r="X3773" s="208">
        <v>444.84800000000001</v>
      </c>
      <c r="Y3773" s="208">
        <v>397.39699999999999</v>
      </c>
      <c r="Z3773" s="208">
        <v>358.59100000000001</v>
      </c>
      <c r="AA3773" s="208">
        <v>499.78</v>
      </c>
      <c r="AB3773" s="208">
        <v>620.79399999999998</v>
      </c>
      <c r="AC3773" s="208">
        <v>350.40199999999999</v>
      </c>
      <c r="AD3773" s="208">
        <v>569.755</v>
      </c>
      <c r="AE3773" s="208">
        <v>503.68799999999999</v>
      </c>
      <c r="AF3773" s="208">
        <v>596.58900000000006</v>
      </c>
      <c r="AG3773" s="208">
        <v>571.96</v>
      </c>
      <c r="AH3773" s="208">
        <v>549.07399999999996</v>
      </c>
      <c r="AI3773" s="208">
        <v>417.70499999999998</v>
      </c>
      <c r="AJ3773" s="208">
        <v>390.31799999999998</v>
      </c>
      <c r="AK3773" s="208">
        <v>410.05700000000002</v>
      </c>
      <c r="AL3773" s="208">
        <v>421.98700000000002</v>
      </c>
      <c r="AM3773" s="208">
        <v>624.75599999999997</v>
      </c>
      <c r="AN3773" s="206">
        <v>2379.73</v>
      </c>
      <c r="AO3773" s="208">
        <v>-716.08299999999997</v>
      </c>
      <c r="AP3773" s="208">
        <v>384.57</v>
      </c>
      <c r="AQ3773" s="208">
        <v>395.11099999999999</v>
      </c>
      <c r="AR3773" s="208">
        <v>534.83500000000004</v>
      </c>
      <c r="AS3773" s="208">
        <v>557.51700000000005</v>
      </c>
      <c r="AT3773" s="208">
        <v>474.892</v>
      </c>
      <c r="AU3773" s="208">
        <v>446.33600000000001</v>
      </c>
      <c r="AV3773" s="208">
        <v>507.06599999999997</v>
      </c>
      <c r="AW3773" s="208">
        <v>302.88499999999999</v>
      </c>
      <c r="AX3773" s="208">
        <v>324.69099999999997</v>
      </c>
      <c r="AY3773" s="208">
        <v>641.15899999999999</v>
      </c>
      <c r="AZ3773" s="208">
        <v>762.06899999999996</v>
      </c>
      <c r="BA3773" s="208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206">
        <v>2074.1999999999998</v>
      </c>
      <c r="G3774" s="206">
        <v>1654.9</v>
      </c>
      <c r="H3774" s="206">
        <v>1297.5</v>
      </c>
      <c r="I3774" s="221">
        <v>763.62599999999998</v>
      </c>
      <c r="J3774" s="221"/>
      <c r="K3774" s="208">
        <v>402.78399999999999</v>
      </c>
      <c r="L3774" s="208">
        <v>1.5</v>
      </c>
      <c r="M3774" s="208">
        <v>14.561</v>
      </c>
      <c r="N3774" s="24"/>
      <c r="O3774" s="24"/>
      <c r="P3774" s="206">
        <v>1011.27</v>
      </c>
      <c r="Q3774" s="206">
        <v>1632.3050000000001</v>
      </c>
      <c r="R3774" s="208">
        <v>428.26</v>
      </c>
      <c r="S3774" s="208">
        <v>415.04500000000002</v>
      </c>
      <c r="T3774" s="208">
        <v>391.16199999999998</v>
      </c>
      <c r="U3774" s="206">
        <v>1309.144</v>
      </c>
      <c r="V3774" s="208">
        <v>714.029</v>
      </c>
      <c r="W3774" s="208">
        <v>408.11200000000002</v>
      </c>
      <c r="X3774" s="208">
        <v>21.943000000000001</v>
      </c>
      <c r="Y3774" s="24"/>
      <c r="Z3774" s="24"/>
      <c r="AA3774" s="24"/>
      <c r="AB3774" s="208">
        <v>587.27499999999998</v>
      </c>
      <c r="AC3774" s="206">
        <v>1691.0640000000001</v>
      </c>
      <c r="AD3774" s="206">
        <v>2278.3180000000002</v>
      </c>
      <c r="AE3774" s="206">
        <v>2093.8809999999999</v>
      </c>
      <c r="AF3774" s="206">
        <v>1668.8</v>
      </c>
      <c r="AG3774" s="206">
        <v>1055.768</v>
      </c>
      <c r="AH3774" s="208">
        <v>600.48699999999997</v>
      </c>
      <c r="AI3774" s="208">
        <v>235.374</v>
      </c>
      <c r="AJ3774" s="24"/>
      <c r="AK3774" s="24"/>
      <c r="AL3774" s="24"/>
      <c r="AM3774" s="24"/>
      <c r="AN3774" s="24"/>
      <c r="AO3774" s="206">
        <v>1724.4949999999999</v>
      </c>
      <c r="AP3774" s="206">
        <v>2089.529</v>
      </c>
      <c r="AQ3774" s="206">
        <v>2003.7260000000001</v>
      </c>
      <c r="AR3774" s="206">
        <v>1566.692</v>
      </c>
      <c r="AS3774" s="206">
        <v>1254.9110000000001</v>
      </c>
      <c r="AT3774" s="208">
        <v>649.51700000000005</v>
      </c>
      <c r="AU3774" s="208">
        <v>263.91699999999997</v>
      </c>
      <c r="AV3774" s="24"/>
      <c r="AW3774" s="24"/>
      <c r="AX3774" s="24"/>
      <c r="AY3774" s="24"/>
      <c r="AZ3774" s="208">
        <v>170.05199999999999</v>
      </c>
      <c r="BA3774" s="206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08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08">
        <v>239.316</v>
      </c>
      <c r="AO3775" s="208">
        <v>41.133000000000003</v>
      </c>
      <c r="AP3775" s="208">
        <v>40.790999999999997</v>
      </c>
      <c r="AQ3775" s="208">
        <v>49.923000000000002</v>
      </c>
      <c r="AR3775" s="24"/>
      <c r="AS3775" s="208">
        <v>28.715</v>
      </c>
      <c r="AT3775" s="208">
        <v>17.376999999999999</v>
      </c>
      <c r="AU3775" s="208">
        <v>19.407</v>
      </c>
      <c r="AV3775" s="208">
        <v>4.58</v>
      </c>
      <c r="AW3775" s="208">
        <v>4.7220000000000004</v>
      </c>
      <c r="AX3775" s="208">
        <v>5.8760000000000003</v>
      </c>
      <c r="AY3775" s="208">
        <v>17.760000000000002</v>
      </c>
      <c r="AZ3775" s="208">
        <v>34.640999999999998</v>
      </c>
      <c r="BA3775" s="208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209">
        <v>7.8479999999999999</v>
      </c>
      <c r="G3776" s="209">
        <v>8.7970000000000006</v>
      </c>
      <c r="H3776" s="209">
        <v>8.1219999999999999</v>
      </c>
      <c r="I3776" s="224">
        <v>7.7960000000000003</v>
      </c>
      <c r="J3776" s="224"/>
      <c r="K3776" s="209">
        <v>2.6960000000000002</v>
      </c>
      <c r="L3776" s="209">
        <v>4.2359999999999998</v>
      </c>
      <c r="M3776" s="209">
        <v>2.0129999999999999</v>
      </c>
      <c r="N3776" s="209">
        <v>1.8520000000000001</v>
      </c>
      <c r="O3776" s="209">
        <v>3.6379999999999999</v>
      </c>
      <c r="P3776" s="209">
        <v>4.1219999999999999</v>
      </c>
      <c r="Q3776" s="209">
        <v>7.8230000000000004</v>
      </c>
      <c r="R3776" s="209">
        <v>7.8150000000000004</v>
      </c>
      <c r="S3776" s="209">
        <v>4.141</v>
      </c>
      <c r="T3776" s="209">
        <v>6.4130000000000003</v>
      </c>
      <c r="U3776" s="209">
        <v>17.780999999999999</v>
      </c>
      <c r="V3776" s="209">
        <v>10.032</v>
      </c>
      <c r="W3776" s="209">
        <v>6.9409999999999998</v>
      </c>
      <c r="X3776" s="209">
        <v>5.5</v>
      </c>
      <c r="Y3776" s="209">
        <v>2.952</v>
      </c>
      <c r="Z3776" s="209">
        <v>4.867</v>
      </c>
      <c r="AA3776" s="209">
        <v>4.5650000000000004</v>
      </c>
      <c r="AB3776" s="209">
        <v>7.5590000000000002</v>
      </c>
      <c r="AC3776" s="209">
        <v>7.59</v>
      </c>
      <c r="AD3776" s="209">
        <v>7.7750000000000004</v>
      </c>
      <c r="AE3776" s="209">
        <v>3.5680000000000001</v>
      </c>
      <c r="AF3776" s="209">
        <v>6.9690000000000003</v>
      </c>
      <c r="AG3776" s="209">
        <v>6.3570000000000002</v>
      </c>
      <c r="AH3776" s="209">
        <v>7.1820000000000004</v>
      </c>
      <c r="AI3776" s="209">
        <v>11.115</v>
      </c>
      <c r="AJ3776" s="209">
        <v>4.9980000000000002</v>
      </c>
      <c r="AK3776" s="209">
        <v>3.4590000000000001</v>
      </c>
      <c r="AL3776" s="209">
        <v>3.2530000000000001</v>
      </c>
      <c r="AM3776" s="209">
        <v>2.6480000000000001</v>
      </c>
      <c r="AN3776" s="209">
        <v>9.3010000000000002</v>
      </c>
      <c r="AO3776" s="209">
        <v>7.86</v>
      </c>
      <c r="AP3776" s="209">
        <v>8.9580000000000002</v>
      </c>
      <c r="AQ3776" s="209">
        <v>33.487000000000002</v>
      </c>
      <c r="AR3776" s="209">
        <v>10.051</v>
      </c>
      <c r="AS3776" s="209">
        <v>9.9109999999999996</v>
      </c>
      <c r="AT3776" s="209">
        <v>11.156000000000001</v>
      </c>
      <c r="AU3776" s="209">
        <v>8.4740000000000002</v>
      </c>
      <c r="AV3776" s="209">
        <v>8.9819999999999993</v>
      </c>
      <c r="AW3776" s="209">
        <v>7.6619999999999999</v>
      </c>
      <c r="AX3776" s="209">
        <v>7.298</v>
      </c>
      <c r="AY3776" s="209">
        <v>7.8140000000000001</v>
      </c>
      <c r="AZ3776" s="209">
        <v>9.8930000000000007</v>
      </c>
      <c r="BA3776" s="209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208">
        <v>7.8479999999999999</v>
      </c>
      <c r="G3777" s="208">
        <v>8.7970000000000006</v>
      </c>
      <c r="H3777" s="208">
        <v>8.1219999999999999</v>
      </c>
      <c r="I3777" s="221">
        <v>7.7960000000000003</v>
      </c>
      <c r="J3777" s="221"/>
      <c r="K3777" s="208">
        <v>2.6960000000000002</v>
      </c>
      <c r="L3777" s="208">
        <v>4.2359999999999998</v>
      </c>
      <c r="M3777" s="208">
        <v>2.0129999999999999</v>
      </c>
      <c r="N3777" s="208">
        <v>1.8520000000000001</v>
      </c>
      <c r="O3777" s="208">
        <v>3.6379999999999999</v>
      </c>
      <c r="P3777" s="208">
        <v>4.1219999999999999</v>
      </c>
      <c r="Q3777" s="208">
        <v>7.8230000000000004</v>
      </c>
      <c r="R3777" s="208">
        <v>7.8150000000000004</v>
      </c>
      <c r="S3777" s="208">
        <v>4.141</v>
      </c>
      <c r="T3777" s="208">
        <v>6.4130000000000003</v>
      </c>
      <c r="U3777" s="208">
        <v>17.780999999999999</v>
      </c>
      <c r="V3777" s="208">
        <v>10.032</v>
      </c>
      <c r="W3777" s="208">
        <v>6.9409999999999998</v>
      </c>
      <c r="X3777" s="208">
        <v>5.5</v>
      </c>
      <c r="Y3777" s="208">
        <v>2.952</v>
      </c>
      <c r="Z3777" s="208">
        <v>4.867</v>
      </c>
      <c r="AA3777" s="208">
        <v>4.5650000000000004</v>
      </c>
      <c r="AB3777" s="208">
        <v>7.5590000000000002</v>
      </c>
      <c r="AC3777" s="208">
        <v>7.59</v>
      </c>
      <c r="AD3777" s="208">
        <v>7.7750000000000004</v>
      </c>
      <c r="AE3777" s="208">
        <v>3.5680000000000001</v>
      </c>
      <c r="AF3777" s="208">
        <v>6.9690000000000003</v>
      </c>
      <c r="AG3777" s="208">
        <v>6.3570000000000002</v>
      </c>
      <c r="AH3777" s="208">
        <v>7.1820000000000004</v>
      </c>
      <c r="AI3777" s="208">
        <v>11.115</v>
      </c>
      <c r="AJ3777" s="208">
        <v>4.9980000000000002</v>
      </c>
      <c r="AK3777" s="208">
        <v>3.4590000000000001</v>
      </c>
      <c r="AL3777" s="208">
        <v>3.2530000000000001</v>
      </c>
      <c r="AM3777" s="208">
        <v>2.6480000000000001</v>
      </c>
      <c r="AN3777" s="208">
        <v>9.3010000000000002</v>
      </c>
      <c r="AO3777" s="208">
        <v>7.86</v>
      </c>
      <c r="AP3777" s="208">
        <v>8.9580000000000002</v>
      </c>
      <c r="AQ3777" s="208">
        <v>33.487000000000002</v>
      </c>
      <c r="AR3777" s="208">
        <v>10.051</v>
      </c>
      <c r="AS3777" s="208">
        <v>9.9109999999999996</v>
      </c>
      <c r="AT3777" s="208">
        <v>11.156000000000001</v>
      </c>
      <c r="AU3777" s="208">
        <v>8.4740000000000002</v>
      </c>
      <c r="AV3777" s="208">
        <v>8.9819999999999993</v>
      </c>
      <c r="AW3777" s="208">
        <v>7.6619999999999999</v>
      </c>
      <c r="AX3777" s="208">
        <v>7.298</v>
      </c>
      <c r="AY3777" s="208">
        <v>7.8140000000000001</v>
      </c>
      <c r="AZ3777" s="208">
        <v>9.8930000000000007</v>
      </c>
      <c r="BA3777" s="208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209">
        <v>11.996</v>
      </c>
      <c r="G3778" s="20"/>
      <c r="H3778" s="209">
        <v>17.55</v>
      </c>
      <c r="I3778" s="20"/>
      <c r="J3778" s="20"/>
      <c r="K3778" s="20"/>
      <c r="L3778" s="209">
        <v>15.391</v>
      </c>
      <c r="M3778" s="20"/>
      <c r="N3778" s="20"/>
      <c r="O3778" s="20"/>
      <c r="P3778" s="209">
        <v>7.4089999999999998</v>
      </c>
      <c r="Q3778" s="209">
        <v>10.002000000000001</v>
      </c>
      <c r="R3778" s="209">
        <v>9.3979999999999997</v>
      </c>
      <c r="S3778" s="209">
        <v>8.3740000000000006</v>
      </c>
      <c r="T3778" s="209">
        <v>7</v>
      </c>
      <c r="U3778" s="209">
        <v>6</v>
      </c>
      <c r="V3778" s="209">
        <v>9.5690000000000008</v>
      </c>
      <c r="W3778" s="209">
        <v>3.81</v>
      </c>
      <c r="X3778" s="20"/>
      <c r="Y3778" s="20"/>
      <c r="Z3778" s="20"/>
      <c r="AA3778" s="20"/>
      <c r="AB3778" s="209">
        <v>7.7469999999999999</v>
      </c>
      <c r="AC3778" s="209">
        <v>9.2249999999999996</v>
      </c>
      <c r="AD3778" s="209">
        <v>10.432</v>
      </c>
      <c r="AE3778" s="209">
        <v>5.0380000000000003</v>
      </c>
      <c r="AF3778" s="209">
        <v>7</v>
      </c>
      <c r="AG3778" s="209">
        <v>9.516</v>
      </c>
      <c r="AH3778" s="209">
        <v>4.8419999999999996</v>
      </c>
      <c r="AI3778" s="20"/>
      <c r="AJ3778" s="209">
        <v>3.9470000000000001</v>
      </c>
      <c r="AK3778" s="20"/>
      <c r="AL3778" s="20"/>
      <c r="AM3778" s="209">
        <v>2.198</v>
      </c>
      <c r="AN3778" s="209">
        <v>7.9829999999999997</v>
      </c>
      <c r="AO3778" s="209">
        <v>0.57199999999999995</v>
      </c>
      <c r="AP3778" s="209">
        <v>19.402000000000001</v>
      </c>
      <c r="AQ3778" s="209">
        <v>8</v>
      </c>
      <c r="AR3778" s="209">
        <v>7</v>
      </c>
      <c r="AS3778" s="209">
        <v>5</v>
      </c>
      <c r="AT3778" s="209">
        <v>28.507999999999999</v>
      </c>
      <c r="AU3778" s="209">
        <v>2.8370000000000002</v>
      </c>
      <c r="AV3778" s="209">
        <v>0.107</v>
      </c>
      <c r="AW3778" s="209">
        <v>1.2729999999999999</v>
      </c>
      <c r="AX3778" s="209">
        <v>3.5999999999999997E-2</v>
      </c>
      <c r="AY3778" s="20"/>
      <c r="AZ3778" s="209">
        <v>10.555</v>
      </c>
      <c r="BA3778" s="209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208">
        <v>11.996</v>
      </c>
      <c r="G3779" s="24"/>
      <c r="H3779" s="208">
        <v>17.55</v>
      </c>
      <c r="I3779" s="24"/>
      <c r="J3779" s="24"/>
      <c r="K3779" s="24"/>
      <c r="L3779" s="208">
        <v>15.391</v>
      </c>
      <c r="M3779" s="24"/>
      <c r="N3779" s="24"/>
      <c r="O3779" s="24"/>
      <c r="P3779" s="208">
        <v>7.4089999999999998</v>
      </c>
      <c r="Q3779" s="208">
        <v>10.002000000000001</v>
      </c>
      <c r="R3779" s="208">
        <v>9.3979999999999997</v>
      </c>
      <c r="S3779" s="208">
        <v>8.3740000000000006</v>
      </c>
      <c r="T3779" s="208">
        <v>7</v>
      </c>
      <c r="U3779" s="208">
        <v>6</v>
      </c>
      <c r="V3779" s="208">
        <v>9.5690000000000008</v>
      </c>
      <c r="W3779" s="208">
        <v>3.81</v>
      </c>
      <c r="X3779" s="24"/>
      <c r="Y3779" s="24"/>
      <c r="Z3779" s="24"/>
      <c r="AA3779" s="24"/>
      <c r="AB3779" s="208">
        <v>7.7469999999999999</v>
      </c>
      <c r="AC3779" s="208">
        <v>9.2249999999999996</v>
      </c>
      <c r="AD3779" s="208">
        <v>10.432</v>
      </c>
      <c r="AE3779" s="208">
        <v>5.0380000000000003</v>
      </c>
      <c r="AF3779" s="208">
        <v>7</v>
      </c>
      <c r="AG3779" s="208">
        <v>9.516</v>
      </c>
      <c r="AH3779" s="208">
        <v>4.8419999999999996</v>
      </c>
      <c r="AI3779" s="24"/>
      <c r="AJ3779" s="208">
        <v>3.9470000000000001</v>
      </c>
      <c r="AK3779" s="24"/>
      <c r="AL3779" s="24"/>
      <c r="AM3779" s="208">
        <v>2.198</v>
      </c>
      <c r="AN3779" s="208">
        <v>7.9829999999999997</v>
      </c>
      <c r="AO3779" s="208">
        <v>0.57199999999999995</v>
      </c>
      <c r="AP3779" s="208">
        <v>19.402000000000001</v>
      </c>
      <c r="AQ3779" s="208">
        <v>8</v>
      </c>
      <c r="AR3779" s="208">
        <v>7</v>
      </c>
      <c r="AS3779" s="208">
        <v>5</v>
      </c>
      <c r="AT3779" s="208">
        <v>28.507999999999999</v>
      </c>
      <c r="AU3779" s="208">
        <v>2.8370000000000002</v>
      </c>
      <c r="AV3779" s="208">
        <v>0.107</v>
      </c>
      <c r="AW3779" s="208">
        <v>1.2729999999999999</v>
      </c>
      <c r="AX3779" s="208">
        <v>3.5999999999999997E-2</v>
      </c>
      <c r="AY3779" s="24"/>
      <c r="AZ3779" s="208">
        <v>10.555</v>
      </c>
      <c r="BA3779" s="208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209">
        <v>19.710999999999999</v>
      </c>
      <c r="G3780" s="209">
        <v>19.995000000000001</v>
      </c>
      <c r="H3780" s="209">
        <v>19.350999999999999</v>
      </c>
      <c r="I3780" s="224">
        <v>17.678000000000001</v>
      </c>
      <c r="J3780" s="224"/>
      <c r="K3780" s="209">
        <v>16.882000000000001</v>
      </c>
      <c r="L3780" s="209">
        <v>16.007000000000001</v>
      </c>
      <c r="M3780" s="209">
        <v>5.1189999999999998</v>
      </c>
      <c r="N3780" s="209">
        <v>7.407</v>
      </c>
      <c r="O3780" s="209">
        <v>5.4480000000000004</v>
      </c>
      <c r="P3780" s="209">
        <v>3.8330000000000002</v>
      </c>
      <c r="Q3780" s="209">
        <v>5.98</v>
      </c>
      <c r="R3780" s="209">
        <v>5.1159999999999997</v>
      </c>
      <c r="S3780" s="209">
        <v>5.98</v>
      </c>
      <c r="T3780" s="209">
        <v>5.98</v>
      </c>
      <c r="U3780" s="209">
        <v>5.9749999999999996</v>
      </c>
      <c r="V3780" s="209">
        <v>5.9619999999999997</v>
      </c>
      <c r="W3780" s="209">
        <v>5.4989999999999997</v>
      </c>
      <c r="X3780" s="209">
        <v>3.2890000000000001</v>
      </c>
      <c r="Y3780" s="209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208">
        <v>19.710999999999999</v>
      </c>
      <c r="G3781" s="208">
        <v>19.995000000000001</v>
      </c>
      <c r="H3781" s="208">
        <v>19.350999999999999</v>
      </c>
      <c r="I3781" s="221">
        <v>17.678000000000001</v>
      </c>
      <c r="J3781" s="221"/>
      <c r="K3781" s="208">
        <v>16.882000000000001</v>
      </c>
      <c r="L3781" s="208">
        <v>16.007000000000001</v>
      </c>
      <c r="M3781" s="208">
        <v>5.1189999999999998</v>
      </c>
      <c r="N3781" s="208">
        <v>7.407</v>
      </c>
      <c r="O3781" s="208">
        <v>5.4480000000000004</v>
      </c>
      <c r="P3781" s="208">
        <v>3.8330000000000002</v>
      </c>
      <c r="Q3781" s="208">
        <v>5.98</v>
      </c>
      <c r="R3781" s="208">
        <v>5.1159999999999997</v>
      </c>
      <c r="S3781" s="208">
        <v>5.98</v>
      </c>
      <c r="T3781" s="208">
        <v>5.98</v>
      </c>
      <c r="U3781" s="208">
        <v>5.9749999999999996</v>
      </c>
      <c r="V3781" s="208">
        <v>5.9619999999999997</v>
      </c>
      <c r="W3781" s="208">
        <v>5.4989999999999997</v>
      </c>
      <c r="X3781" s="208">
        <v>3.2890000000000001</v>
      </c>
      <c r="Y3781" s="208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209">
        <v>0.35</v>
      </c>
      <c r="G3782" s="209">
        <v>0.35099999999999998</v>
      </c>
      <c r="H3782" s="209">
        <v>0.38900000000000001</v>
      </c>
      <c r="I3782" s="224">
        <v>0.40699999999999997</v>
      </c>
      <c r="J3782" s="224"/>
      <c r="K3782" s="209">
        <v>0.27800000000000002</v>
      </c>
      <c r="L3782" s="209">
        <v>0.251</v>
      </c>
      <c r="M3782" s="209">
        <v>0.23899999999999999</v>
      </c>
      <c r="N3782" s="209">
        <v>0.22600000000000001</v>
      </c>
      <c r="O3782" s="209">
        <v>0.34699999999999998</v>
      </c>
      <c r="P3782" s="209">
        <v>0.307</v>
      </c>
      <c r="Q3782" s="209">
        <v>0.40400000000000003</v>
      </c>
      <c r="R3782" s="209">
        <v>0.34499999999999997</v>
      </c>
      <c r="S3782" s="209">
        <v>0.39600000000000002</v>
      </c>
      <c r="T3782" s="209">
        <v>0.41699999999999998</v>
      </c>
      <c r="U3782" s="209">
        <v>0.35199999999999998</v>
      </c>
      <c r="V3782" s="209">
        <v>0.38</v>
      </c>
      <c r="W3782" s="209">
        <v>0.28599999999999998</v>
      </c>
      <c r="X3782" s="209">
        <v>0.223</v>
      </c>
      <c r="Y3782" s="209">
        <v>0.22700000000000001</v>
      </c>
      <c r="Z3782" s="209">
        <v>0.28899999999999998</v>
      </c>
      <c r="AA3782" s="209">
        <v>0.13700000000000001</v>
      </c>
      <c r="AB3782" s="209">
        <v>0.30199999999999999</v>
      </c>
      <c r="AC3782" s="209">
        <v>0.307</v>
      </c>
      <c r="AD3782" s="209">
        <v>0.314</v>
      </c>
      <c r="AE3782" s="209">
        <v>0.38900000000000001</v>
      </c>
      <c r="AF3782" s="209">
        <v>0.38700000000000001</v>
      </c>
      <c r="AG3782" s="209">
        <v>0.27400000000000002</v>
      </c>
      <c r="AH3782" s="209">
        <v>0.374</v>
      </c>
      <c r="AI3782" s="209">
        <v>0.33900000000000002</v>
      </c>
      <c r="AJ3782" s="209">
        <v>0.27500000000000002</v>
      </c>
      <c r="AK3782" s="209">
        <v>0.191</v>
      </c>
      <c r="AL3782" s="209">
        <v>0.27400000000000002</v>
      </c>
      <c r="AM3782" s="209">
        <v>0.35099999999999998</v>
      </c>
      <c r="AN3782" s="209">
        <v>0.315</v>
      </c>
      <c r="AO3782" s="209">
        <v>0.40899999999999997</v>
      </c>
      <c r="AP3782" s="209">
        <v>0.33800000000000002</v>
      </c>
      <c r="AQ3782" s="209">
        <v>0.36399999999999999</v>
      </c>
      <c r="AR3782" s="209">
        <v>0.379</v>
      </c>
      <c r="AS3782" s="209">
        <v>0.34799999999999998</v>
      </c>
      <c r="AT3782" s="209">
        <v>0.34200000000000003</v>
      </c>
      <c r="AU3782" s="209">
        <v>0.317</v>
      </c>
      <c r="AV3782" s="209">
        <v>0.217</v>
      </c>
      <c r="AW3782" s="209">
        <v>0.25600000000000001</v>
      </c>
      <c r="AX3782" s="209">
        <v>0.27200000000000002</v>
      </c>
      <c r="AY3782" s="209">
        <v>0.35199999999999998</v>
      </c>
      <c r="AZ3782" s="209">
        <v>0.34899999999999998</v>
      </c>
      <c r="BA3782" s="209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208">
        <v>0.35</v>
      </c>
      <c r="G3783" s="208">
        <v>0.35099999999999998</v>
      </c>
      <c r="H3783" s="208">
        <v>0.38900000000000001</v>
      </c>
      <c r="I3783" s="221">
        <v>0.40699999999999997</v>
      </c>
      <c r="J3783" s="221"/>
      <c r="K3783" s="208">
        <v>0.27800000000000002</v>
      </c>
      <c r="L3783" s="208">
        <v>0.251</v>
      </c>
      <c r="M3783" s="208">
        <v>0.23899999999999999</v>
      </c>
      <c r="N3783" s="208">
        <v>0.22600000000000001</v>
      </c>
      <c r="O3783" s="208">
        <v>0.34699999999999998</v>
      </c>
      <c r="P3783" s="208">
        <v>0.307</v>
      </c>
      <c r="Q3783" s="208">
        <v>0.40400000000000003</v>
      </c>
      <c r="R3783" s="208">
        <v>0.34499999999999997</v>
      </c>
      <c r="S3783" s="208">
        <v>0.39600000000000002</v>
      </c>
      <c r="T3783" s="208">
        <v>0.41699999999999998</v>
      </c>
      <c r="U3783" s="208">
        <v>0.35199999999999998</v>
      </c>
      <c r="V3783" s="208">
        <v>0.38</v>
      </c>
      <c r="W3783" s="208">
        <v>0.28599999999999998</v>
      </c>
      <c r="X3783" s="208">
        <v>0.223</v>
      </c>
      <c r="Y3783" s="208">
        <v>0.22700000000000001</v>
      </c>
      <c r="Z3783" s="208">
        <v>0.28899999999999998</v>
      </c>
      <c r="AA3783" s="208">
        <v>0.13700000000000001</v>
      </c>
      <c r="AB3783" s="208">
        <v>0.30199999999999999</v>
      </c>
      <c r="AC3783" s="208">
        <v>0.307</v>
      </c>
      <c r="AD3783" s="208">
        <v>0.314</v>
      </c>
      <c r="AE3783" s="208">
        <v>0.38900000000000001</v>
      </c>
      <c r="AF3783" s="208">
        <v>0.38700000000000001</v>
      </c>
      <c r="AG3783" s="208">
        <v>0.27400000000000002</v>
      </c>
      <c r="AH3783" s="208">
        <v>0.374</v>
      </c>
      <c r="AI3783" s="208">
        <v>0.33900000000000002</v>
      </c>
      <c r="AJ3783" s="208">
        <v>0.27500000000000002</v>
      </c>
      <c r="AK3783" s="208">
        <v>0.191</v>
      </c>
      <c r="AL3783" s="208">
        <v>0.27400000000000002</v>
      </c>
      <c r="AM3783" s="208">
        <v>0.35099999999999998</v>
      </c>
      <c r="AN3783" s="208">
        <v>0.315</v>
      </c>
      <c r="AO3783" s="208">
        <v>0.40899999999999997</v>
      </c>
      <c r="AP3783" s="208">
        <v>0.33800000000000002</v>
      </c>
      <c r="AQ3783" s="208">
        <v>0.36399999999999999</v>
      </c>
      <c r="AR3783" s="208">
        <v>0.379</v>
      </c>
      <c r="AS3783" s="208">
        <v>0.34799999999999998</v>
      </c>
      <c r="AT3783" s="208">
        <v>0.34200000000000003</v>
      </c>
      <c r="AU3783" s="208">
        <v>0.317</v>
      </c>
      <c r="AV3783" s="208">
        <v>0.217</v>
      </c>
      <c r="AW3783" s="208">
        <v>0.25600000000000001</v>
      </c>
      <c r="AX3783" s="208">
        <v>0.27200000000000002</v>
      </c>
      <c r="AY3783" s="208">
        <v>0.35199999999999998</v>
      </c>
      <c r="AZ3783" s="208">
        <v>0.34899999999999998</v>
      </c>
      <c r="BA3783" s="208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209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9">
        <v>1.974</v>
      </c>
      <c r="T3784" s="209">
        <v>2</v>
      </c>
      <c r="U3784" s="20"/>
      <c r="V3784" s="20"/>
      <c r="W3784" s="209">
        <v>1.25</v>
      </c>
      <c r="X3784" s="20"/>
      <c r="Y3784" s="20"/>
      <c r="Z3784" s="20"/>
      <c r="AA3784" s="20"/>
      <c r="AB3784" s="20"/>
      <c r="AC3784" s="20"/>
      <c r="AD3784" s="209">
        <v>0.41799999999999998</v>
      </c>
      <c r="AE3784" s="209">
        <v>1.1479999999999999</v>
      </c>
      <c r="AF3784" s="209">
        <v>1.25</v>
      </c>
      <c r="AG3784" s="209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208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08">
        <v>1.974</v>
      </c>
      <c r="T3785" s="208">
        <v>2</v>
      </c>
      <c r="U3785" s="24"/>
      <c r="V3785" s="24"/>
      <c r="W3785" s="208">
        <v>1.25</v>
      </c>
      <c r="X3785" s="24"/>
      <c r="Y3785" s="24"/>
      <c r="Z3785" s="24"/>
      <c r="AA3785" s="24"/>
      <c r="AB3785" s="24"/>
      <c r="AC3785" s="24"/>
      <c r="AD3785" s="208">
        <v>0.41799999999999998</v>
      </c>
      <c r="AE3785" s="208">
        <v>1.1479999999999999</v>
      </c>
      <c r="AF3785" s="208">
        <v>1.25</v>
      </c>
      <c r="AG3785" s="208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09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208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9">
        <v>19.3</v>
      </c>
      <c r="T3788" s="209">
        <v>2.95</v>
      </c>
      <c r="U3788" s="209">
        <v>1.75</v>
      </c>
      <c r="V3788" s="20"/>
      <c r="W3788" s="209">
        <v>1.3</v>
      </c>
      <c r="X3788" s="20"/>
      <c r="Y3788" s="20"/>
      <c r="Z3788" s="20"/>
      <c r="AA3788" s="20"/>
      <c r="AB3788" s="209">
        <v>1.36</v>
      </c>
      <c r="AC3788" s="209">
        <v>1.139</v>
      </c>
      <c r="AD3788" s="209">
        <v>6.0010000000000003</v>
      </c>
      <c r="AE3788" s="209">
        <v>2.8</v>
      </c>
      <c r="AF3788" s="209">
        <v>2.5</v>
      </c>
      <c r="AG3788" s="209">
        <v>1.5</v>
      </c>
      <c r="AH3788" s="20"/>
      <c r="AI3788" s="20"/>
      <c r="AJ3788" s="20"/>
      <c r="AK3788" s="20"/>
      <c r="AL3788" s="20"/>
      <c r="AM3788" s="20"/>
      <c r="AN3788" s="209">
        <v>1</v>
      </c>
      <c r="AO3788" s="209">
        <v>1</v>
      </c>
      <c r="AP3788" s="209">
        <v>3</v>
      </c>
      <c r="AQ3788" s="209">
        <v>5.3</v>
      </c>
      <c r="AR3788" s="209">
        <v>1.6</v>
      </c>
      <c r="AS3788" s="209">
        <v>0.5</v>
      </c>
      <c r="AT3788" s="209">
        <v>2</v>
      </c>
      <c r="AU3788" s="209">
        <v>0.5</v>
      </c>
      <c r="AV3788" s="20"/>
      <c r="AW3788" s="20"/>
      <c r="AX3788" s="20"/>
      <c r="AY3788" s="20"/>
      <c r="AZ3788" s="209">
        <v>1.2</v>
      </c>
      <c r="BA3788" s="209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08">
        <v>19.3</v>
      </c>
      <c r="T3789" s="208">
        <v>2.95</v>
      </c>
      <c r="U3789" s="208">
        <v>1.75</v>
      </c>
      <c r="V3789" s="24"/>
      <c r="W3789" s="208">
        <v>1.3</v>
      </c>
      <c r="X3789" s="24"/>
      <c r="Y3789" s="24"/>
      <c r="Z3789" s="24"/>
      <c r="AA3789" s="24"/>
      <c r="AB3789" s="208">
        <v>1.36</v>
      </c>
      <c r="AC3789" s="208">
        <v>1.139</v>
      </c>
      <c r="AD3789" s="208">
        <v>6.0010000000000003</v>
      </c>
      <c r="AE3789" s="208">
        <v>2.8</v>
      </c>
      <c r="AF3789" s="208">
        <v>2.5</v>
      </c>
      <c r="AG3789" s="208">
        <v>1.5</v>
      </c>
      <c r="AH3789" s="24"/>
      <c r="AI3789" s="24"/>
      <c r="AJ3789" s="24"/>
      <c r="AK3789" s="24"/>
      <c r="AL3789" s="24"/>
      <c r="AM3789" s="24"/>
      <c r="AN3789" s="208">
        <v>1</v>
      </c>
      <c r="AO3789" s="208">
        <v>1</v>
      </c>
      <c r="AP3789" s="208">
        <v>3</v>
      </c>
      <c r="AQ3789" s="208">
        <v>5.3</v>
      </c>
      <c r="AR3789" s="208">
        <v>1.6</v>
      </c>
      <c r="AS3789" s="208">
        <v>0.5</v>
      </c>
      <c r="AT3789" s="208">
        <v>2</v>
      </c>
      <c r="AU3789" s="208">
        <v>0.5</v>
      </c>
      <c r="AV3789" s="24"/>
      <c r="AW3789" s="24"/>
      <c r="AX3789" s="24"/>
      <c r="AY3789" s="24"/>
      <c r="AZ3789" s="208">
        <v>1.2</v>
      </c>
      <c r="BA3789" s="208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9">
        <v>0.47199999999999998</v>
      </c>
      <c r="AP3790" s="209">
        <v>0.249</v>
      </c>
      <c r="AQ3790" s="209">
        <v>0.49099999999999999</v>
      </c>
      <c r="AR3790" s="209">
        <v>0.21299999999999999</v>
      </c>
      <c r="AS3790" s="209">
        <v>0.20499999999999999</v>
      </c>
      <c r="AT3790" s="209">
        <v>0.34</v>
      </c>
      <c r="AU3790" s="209">
        <v>0.59</v>
      </c>
      <c r="AV3790" s="209">
        <v>0.49</v>
      </c>
      <c r="AW3790" s="209">
        <v>0.752</v>
      </c>
      <c r="AX3790" s="209">
        <v>0.59</v>
      </c>
      <c r="AY3790" s="209">
        <v>0.53500000000000003</v>
      </c>
      <c r="AZ3790" s="209">
        <v>0.94</v>
      </c>
      <c r="BA3790" s="209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08">
        <v>0.47199999999999998</v>
      </c>
      <c r="AP3791" s="208">
        <v>0.249</v>
      </c>
      <c r="AQ3791" s="208">
        <v>0.49099999999999999</v>
      </c>
      <c r="AR3791" s="208">
        <v>0.21299999999999999</v>
      </c>
      <c r="AS3791" s="208">
        <v>0.20499999999999999</v>
      </c>
      <c r="AT3791" s="208">
        <v>0.34</v>
      </c>
      <c r="AU3791" s="208">
        <v>0.59</v>
      </c>
      <c r="AV3791" s="208">
        <v>0.49</v>
      </c>
      <c r="AW3791" s="208">
        <v>0.752</v>
      </c>
      <c r="AX3791" s="208">
        <v>0.59</v>
      </c>
      <c r="AY3791" s="208">
        <v>0.53500000000000003</v>
      </c>
      <c r="AZ3791" s="208">
        <v>0.94</v>
      </c>
      <c r="BA3791" s="208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209">
        <v>2.4900000000000002</v>
      </c>
      <c r="G3792" s="209">
        <v>2.4900000000000002</v>
      </c>
      <c r="H3792" s="209">
        <v>2.4900000000000002</v>
      </c>
      <c r="I3792" s="224">
        <v>2.4470000000000001</v>
      </c>
      <c r="J3792" s="224"/>
      <c r="K3792" s="209">
        <v>2.4470000000000001</v>
      </c>
      <c r="L3792" s="209">
        <v>2.4470000000000001</v>
      </c>
      <c r="M3792" s="209">
        <v>2.4260000000000002</v>
      </c>
      <c r="N3792" s="209">
        <v>2.4260000000000002</v>
      </c>
      <c r="O3792" s="209">
        <v>2.2639999999999998</v>
      </c>
      <c r="P3792" s="209">
        <v>2.2469999999999999</v>
      </c>
      <c r="Q3792" s="209">
        <v>2.9369999999999998</v>
      </c>
      <c r="R3792" s="209">
        <v>2.3959999999999999</v>
      </c>
      <c r="S3792" s="209">
        <v>2.3239999999999998</v>
      </c>
      <c r="T3792" s="209">
        <v>2.3220000000000001</v>
      </c>
      <c r="U3792" s="209">
        <v>2.246</v>
      </c>
      <c r="V3792" s="209">
        <v>2.399</v>
      </c>
      <c r="W3792" s="209">
        <v>2.2530000000000001</v>
      </c>
      <c r="X3792" s="209">
        <v>2.5790000000000002</v>
      </c>
      <c r="Y3792" s="209">
        <v>2.2189999999999999</v>
      </c>
      <c r="Z3792" s="209">
        <v>2.3130000000000002</v>
      </c>
      <c r="AA3792" s="209">
        <v>2.3559999999999999</v>
      </c>
      <c r="AB3792" s="209">
        <v>2.2989999999999999</v>
      </c>
      <c r="AC3792" s="209">
        <v>2.8330000000000002</v>
      </c>
      <c r="AD3792" s="209">
        <v>2.8650000000000002</v>
      </c>
      <c r="AE3792" s="209">
        <v>2.8610000000000002</v>
      </c>
      <c r="AF3792" s="209">
        <v>2.7349999999999999</v>
      </c>
      <c r="AG3792" s="209">
        <v>2.72</v>
      </c>
      <c r="AH3792" s="209">
        <v>2.4609999999999999</v>
      </c>
      <c r="AI3792" s="209">
        <v>2.2639999999999998</v>
      </c>
      <c r="AJ3792" s="209">
        <v>2.7490000000000001</v>
      </c>
      <c r="AK3792" s="209">
        <v>2.351</v>
      </c>
      <c r="AL3792" s="209">
        <v>2.3519999999999999</v>
      </c>
      <c r="AM3792" s="209">
        <v>2.6070000000000002</v>
      </c>
      <c r="AN3792" s="209">
        <v>2.653</v>
      </c>
      <c r="AO3792" s="209">
        <v>2.544</v>
      </c>
      <c r="AP3792" s="209">
        <v>2.677</v>
      </c>
      <c r="AQ3792" s="209">
        <v>2.63</v>
      </c>
      <c r="AR3792" s="209">
        <v>2.5870000000000002</v>
      </c>
      <c r="AS3792" s="209">
        <v>2.5870000000000002</v>
      </c>
      <c r="AT3792" s="209">
        <v>2.5979999999999999</v>
      </c>
      <c r="AU3792" s="209">
        <v>2.609</v>
      </c>
      <c r="AV3792" s="209">
        <v>3.6579999999999999</v>
      </c>
      <c r="AW3792" s="209">
        <v>2.6840000000000002</v>
      </c>
      <c r="AX3792" s="209">
        <v>2.6520000000000001</v>
      </c>
      <c r="AY3792" s="209">
        <v>2.5760000000000001</v>
      </c>
      <c r="AZ3792" s="209">
        <v>2.5979999999999999</v>
      </c>
      <c r="BA3792" s="209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208">
        <v>2.4900000000000002</v>
      </c>
      <c r="G3793" s="208">
        <v>2.4900000000000002</v>
      </c>
      <c r="H3793" s="208">
        <v>2.4900000000000002</v>
      </c>
      <c r="I3793" s="221">
        <v>2.4470000000000001</v>
      </c>
      <c r="J3793" s="221"/>
      <c r="K3793" s="208">
        <v>2.4470000000000001</v>
      </c>
      <c r="L3793" s="208">
        <v>2.4470000000000001</v>
      </c>
      <c r="M3793" s="208">
        <v>2.4260000000000002</v>
      </c>
      <c r="N3793" s="208">
        <v>2.4260000000000002</v>
      </c>
      <c r="O3793" s="208">
        <v>2.2639999999999998</v>
      </c>
      <c r="P3793" s="208">
        <v>2.2469999999999999</v>
      </c>
      <c r="Q3793" s="208">
        <v>2.9369999999999998</v>
      </c>
      <c r="R3793" s="208">
        <v>2.3959999999999999</v>
      </c>
      <c r="S3793" s="208">
        <v>2.3239999999999998</v>
      </c>
      <c r="T3793" s="208">
        <v>2.3220000000000001</v>
      </c>
      <c r="U3793" s="208">
        <v>2.246</v>
      </c>
      <c r="V3793" s="208">
        <v>2.399</v>
      </c>
      <c r="W3793" s="208">
        <v>2.2530000000000001</v>
      </c>
      <c r="X3793" s="208">
        <v>2.5790000000000002</v>
      </c>
      <c r="Y3793" s="208">
        <v>2.2189999999999999</v>
      </c>
      <c r="Z3793" s="208">
        <v>2.3130000000000002</v>
      </c>
      <c r="AA3793" s="208">
        <v>2.3559999999999999</v>
      </c>
      <c r="AB3793" s="208">
        <v>2.2989999999999999</v>
      </c>
      <c r="AC3793" s="208">
        <v>2.8330000000000002</v>
      </c>
      <c r="AD3793" s="208">
        <v>2.8650000000000002</v>
      </c>
      <c r="AE3793" s="208">
        <v>2.8610000000000002</v>
      </c>
      <c r="AF3793" s="208">
        <v>2.7349999999999999</v>
      </c>
      <c r="AG3793" s="208">
        <v>2.72</v>
      </c>
      <c r="AH3793" s="208">
        <v>2.4609999999999999</v>
      </c>
      <c r="AI3793" s="208">
        <v>2.2639999999999998</v>
      </c>
      <c r="AJ3793" s="208">
        <v>2.7490000000000001</v>
      </c>
      <c r="AK3793" s="208">
        <v>2.351</v>
      </c>
      <c r="AL3793" s="208">
        <v>2.3519999999999999</v>
      </c>
      <c r="AM3793" s="208">
        <v>2.6070000000000002</v>
      </c>
      <c r="AN3793" s="208">
        <v>2.653</v>
      </c>
      <c r="AO3793" s="208">
        <v>2.544</v>
      </c>
      <c r="AP3793" s="208">
        <v>2.677</v>
      </c>
      <c r="AQ3793" s="208">
        <v>2.63</v>
      </c>
      <c r="AR3793" s="208">
        <v>2.5870000000000002</v>
      </c>
      <c r="AS3793" s="208">
        <v>2.5870000000000002</v>
      </c>
      <c r="AT3793" s="208">
        <v>2.5979999999999999</v>
      </c>
      <c r="AU3793" s="208">
        <v>2.609</v>
      </c>
      <c r="AV3793" s="208">
        <v>3.6579999999999999</v>
      </c>
      <c r="AW3793" s="208">
        <v>2.6840000000000002</v>
      </c>
      <c r="AX3793" s="208">
        <v>2.6520000000000001</v>
      </c>
      <c r="AY3793" s="208">
        <v>2.5760000000000001</v>
      </c>
      <c r="AZ3793" s="208">
        <v>2.5979999999999999</v>
      </c>
      <c r="BA3793" s="208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209">
        <v>10.750999999999999</v>
      </c>
      <c r="G3794" s="209">
        <v>8.9380000000000006</v>
      </c>
      <c r="H3794" s="209">
        <v>7.11</v>
      </c>
      <c r="I3794" s="224">
        <v>5.6660000000000004</v>
      </c>
      <c r="J3794" s="224"/>
      <c r="K3794" s="209">
        <v>2.3490000000000002</v>
      </c>
      <c r="L3794" s="20"/>
      <c r="M3794" s="20"/>
      <c r="N3794" s="20"/>
      <c r="O3794" s="209">
        <v>1.24</v>
      </c>
      <c r="P3794" s="209">
        <v>4.3949999999999996</v>
      </c>
      <c r="Q3794" s="209">
        <v>8.4749999999999996</v>
      </c>
      <c r="R3794" s="209">
        <v>8.5370000000000008</v>
      </c>
      <c r="S3794" s="209">
        <v>10.369</v>
      </c>
      <c r="T3794" s="209">
        <v>11.468999999999999</v>
      </c>
      <c r="U3794" s="209">
        <v>6.3259999999999996</v>
      </c>
      <c r="V3794" s="209">
        <v>4.0149999999999997</v>
      </c>
      <c r="W3794" s="20"/>
      <c r="X3794" s="20"/>
      <c r="Y3794" s="20"/>
      <c r="Z3794" s="20"/>
      <c r="AA3794" s="209">
        <v>2.4489999999999998</v>
      </c>
      <c r="AB3794" s="209">
        <v>4.43</v>
      </c>
      <c r="AC3794" s="209">
        <v>7.4029999999999996</v>
      </c>
      <c r="AD3794" s="209">
        <v>10.074999999999999</v>
      </c>
      <c r="AE3794" s="209">
        <v>11.34</v>
      </c>
      <c r="AF3794" s="209">
        <v>10.279</v>
      </c>
      <c r="AG3794" s="209">
        <v>6.06</v>
      </c>
      <c r="AH3794" s="209">
        <v>4.3390000000000004</v>
      </c>
      <c r="AI3794" s="209">
        <v>0.05</v>
      </c>
      <c r="AJ3794" s="209">
        <v>2.085</v>
      </c>
      <c r="AK3794" s="20"/>
      <c r="AL3794" s="20"/>
      <c r="AM3794" s="209">
        <v>1.2769999999999999</v>
      </c>
      <c r="AN3794" s="209">
        <v>4.7119999999999997</v>
      </c>
      <c r="AO3794" s="209">
        <v>7.7969999999999997</v>
      </c>
      <c r="AP3794" s="209">
        <v>11.406000000000001</v>
      </c>
      <c r="AQ3794" s="209">
        <v>11.627000000000001</v>
      </c>
      <c r="AR3794" s="209">
        <v>10.481999999999999</v>
      </c>
      <c r="AS3794" s="209">
        <v>7.585</v>
      </c>
      <c r="AT3794" s="209">
        <v>5.5830000000000002</v>
      </c>
      <c r="AU3794" s="209">
        <v>2.6680000000000001</v>
      </c>
      <c r="AV3794" s="20"/>
      <c r="AW3794" s="20"/>
      <c r="AX3794" s="20"/>
      <c r="AY3794" s="209">
        <v>1.625</v>
      </c>
      <c r="AZ3794" s="209">
        <v>3.9910000000000001</v>
      </c>
      <c r="BA3794" s="209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208">
        <v>10.696999999999999</v>
      </c>
      <c r="G3795" s="208">
        <v>8.8650000000000002</v>
      </c>
      <c r="H3795" s="208">
        <v>7.0369999999999999</v>
      </c>
      <c r="I3795" s="221">
        <v>5.5910000000000002</v>
      </c>
      <c r="J3795" s="221"/>
      <c r="K3795" s="208">
        <v>1.228</v>
      </c>
      <c r="L3795" s="24"/>
      <c r="M3795" s="24"/>
      <c r="N3795" s="24"/>
      <c r="O3795" s="208">
        <v>0.307</v>
      </c>
      <c r="P3795" s="208">
        <v>6.4000000000000001E-2</v>
      </c>
      <c r="Q3795" s="208">
        <v>6.2E-2</v>
      </c>
      <c r="R3795" s="208">
        <v>7.1999999999999995E-2</v>
      </c>
      <c r="S3795" s="208">
        <v>4.9000000000000002E-2</v>
      </c>
      <c r="T3795" s="208">
        <v>0.104</v>
      </c>
      <c r="U3795" s="208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08">
        <v>0.20100000000000001</v>
      </c>
      <c r="AI3795" s="208">
        <v>0.05</v>
      </c>
      <c r="AJ3795" s="208">
        <v>0.05</v>
      </c>
      <c r="AK3795" s="24"/>
      <c r="AL3795" s="24"/>
      <c r="AM3795" s="208">
        <v>0.15</v>
      </c>
      <c r="AN3795" s="208">
        <v>0.05</v>
      </c>
      <c r="AO3795" s="208">
        <v>0.05</v>
      </c>
      <c r="AP3795" s="208">
        <v>0.05</v>
      </c>
      <c r="AQ3795" s="208">
        <v>0.05</v>
      </c>
      <c r="AR3795" s="208">
        <v>0.05</v>
      </c>
      <c r="AS3795" s="208">
        <v>0.05</v>
      </c>
      <c r="AT3795" s="208">
        <v>0.05</v>
      </c>
      <c r="AU3795" s="208">
        <v>0.05</v>
      </c>
      <c r="AV3795" s="24"/>
      <c r="AW3795" s="24"/>
      <c r="AX3795" s="24"/>
      <c r="AY3795" s="208">
        <v>0.1</v>
      </c>
      <c r="AZ3795" s="208">
        <v>0.05</v>
      </c>
      <c r="BA3795" s="208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208">
        <v>5.3999999999999999E-2</v>
      </c>
      <c r="G3796" s="208">
        <v>7.2999999999999995E-2</v>
      </c>
      <c r="H3796" s="208">
        <v>7.2999999999999995E-2</v>
      </c>
      <c r="I3796" s="221">
        <v>7.4999999999999997E-2</v>
      </c>
      <c r="J3796" s="221"/>
      <c r="K3796" s="208">
        <v>1.121</v>
      </c>
      <c r="L3796" s="24"/>
      <c r="M3796" s="24"/>
      <c r="N3796" s="24"/>
      <c r="O3796" s="208">
        <v>0.93300000000000005</v>
      </c>
      <c r="P3796" s="208">
        <v>4.3310000000000004</v>
      </c>
      <c r="Q3796" s="208">
        <v>8.4130000000000003</v>
      </c>
      <c r="R3796" s="208">
        <v>8.4649999999999999</v>
      </c>
      <c r="S3796" s="208">
        <v>10.32</v>
      </c>
      <c r="T3796" s="208">
        <v>11.365</v>
      </c>
      <c r="U3796" s="208">
        <v>6.24</v>
      </c>
      <c r="V3796" s="208">
        <v>4.0149999999999997</v>
      </c>
      <c r="W3796" s="24"/>
      <c r="X3796" s="24"/>
      <c r="Y3796" s="24"/>
      <c r="Z3796" s="24"/>
      <c r="AA3796" s="208">
        <v>2.4489999999999998</v>
      </c>
      <c r="AB3796" s="208">
        <v>4.43</v>
      </c>
      <c r="AC3796" s="208">
        <v>7.4029999999999996</v>
      </c>
      <c r="AD3796" s="208">
        <v>10.074999999999999</v>
      </c>
      <c r="AE3796" s="208">
        <v>11.34</v>
      </c>
      <c r="AF3796" s="208">
        <v>10.279</v>
      </c>
      <c r="AG3796" s="208">
        <v>6.06</v>
      </c>
      <c r="AH3796" s="208">
        <v>4.1379999999999999</v>
      </c>
      <c r="AI3796" s="24"/>
      <c r="AJ3796" s="208">
        <v>2.0350000000000001</v>
      </c>
      <c r="AK3796" s="24"/>
      <c r="AL3796" s="24"/>
      <c r="AM3796" s="208">
        <v>1.127</v>
      </c>
      <c r="AN3796" s="208">
        <v>4.6619999999999999</v>
      </c>
      <c r="AO3796" s="208">
        <v>7.7469999999999999</v>
      </c>
      <c r="AP3796" s="208">
        <v>11.356</v>
      </c>
      <c r="AQ3796" s="208">
        <v>11.577</v>
      </c>
      <c r="AR3796" s="208">
        <v>10.432</v>
      </c>
      <c r="AS3796" s="208">
        <v>7.5350000000000001</v>
      </c>
      <c r="AT3796" s="208">
        <v>5.5330000000000004</v>
      </c>
      <c r="AU3796" s="208">
        <v>2.6179999999999999</v>
      </c>
      <c r="AV3796" s="24"/>
      <c r="AW3796" s="24"/>
      <c r="AX3796" s="24"/>
      <c r="AY3796" s="208">
        <v>1.5249999999999999</v>
      </c>
      <c r="AZ3796" s="208">
        <v>3.9409999999999998</v>
      </c>
      <c r="BA3796" s="208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209">
        <v>1.843</v>
      </c>
      <c r="G3797" s="209">
        <v>1.5189999999999999</v>
      </c>
      <c r="H3797" s="209">
        <v>1.113</v>
      </c>
      <c r="I3797" s="224">
        <v>0.65800000000000003</v>
      </c>
      <c r="J3797" s="224"/>
      <c r="K3797" s="209">
        <v>0.22500000000000001</v>
      </c>
      <c r="L3797" s="20"/>
      <c r="M3797" s="20"/>
      <c r="N3797" s="20"/>
      <c r="O3797" s="209">
        <v>0.26400000000000001</v>
      </c>
      <c r="P3797" s="209">
        <v>0.65200000000000002</v>
      </c>
      <c r="Q3797" s="209">
        <v>1.4950000000000001</v>
      </c>
      <c r="R3797" s="209">
        <v>1.5269999999999999</v>
      </c>
      <c r="S3797" s="209">
        <v>2.15</v>
      </c>
      <c r="T3797" s="209">
        <v>2.2400000000000002</v>
      </c>
      <c r="U3797" s="209">
        <v>1.073</v>
      </c>
      <c r="V3797" s="209">
        <v>0.54500000000000004</v>
      </c>
      <c r="W3797" s="209">
        <v>0.32400000000000001</v>
      </c>
      <c r="X3797" s="20"/>
      <c r="Y3797" s="20"/>
      <c r="Z3797" s="20"/>
      <c r="AA3797" s="20"/>
      <c r="AB3797" s="209">
        <v>0.872</v>
      </c>
      <c r="AC3797" s="209">
        <v>1.4159999999999999</v>
      </c>
      <c r="AD3797" s="209">
        <v>1.625</v>
      </c>
      <c r="AE3797" s="209">
        <v>1.9410000000000001</v>
      </c>
      <c r="AF3797" s="209">
        <v>1.5780000000000001</v>
      </c>
      <c r="AG3797" s="209">
        <v>0.89100000000000001</v>
      </c>
      <c r="AH3797" s="209">
        <v>0.502</v>
      </c>
      <c r="AI3797" s="209">
        <v>0.309</v>
      </c>
      <c r="AJ3797" s="20"/>
      <c r="AK3797" s="20"/>
      <c r="AL3797" s="20"/>
      <c r="AM3797" s="209">
        <v>0.27700000000000002</v>
      </c>
      <c r="AN3797" s="209">
        <v>0.63100000000000001</v>
      </c>
      <c r="AO3797" s="209">
        <v>1.4830000000000001</v>
      </c>
      <c r="AP3797" s="209">
        <v>1.9590000000000001</v>
      </c>
      <c r="AQ3797" s="209">
        <v>2.0419999999999998</v>
      </c>
      <c r="AR3797" s="209">
        <v>1.6910000000000001</v>
      </c>
      <c r="AS3797" s="209">
        <v>1.373</v>
      </c>
      <c r="AT3797" s="209">
        <v>0.67600000000000005</v>
      </c>
      <c r="AU3797" s="209">
        <v>0.33300000000000002</v>
      </c>
      <c r="AV3797" s="20"/>
      <c r="AW3797" s="20"/>
      <c r="AX3797" s="20"/>
      <c r="AY3797" s="209">
        <v>0.29599999999999999</v>
      </c>
      <c r="AZ3797" s="209">
        <v>0.66600000000000004</v>
      </c>
      <c r="BA3797" s="209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208">
        <v>1.843</v>
      </c>
      <c r="G3798" s="208">
        <v>1.5189999999999999</v>
      </c>
      <c r="H3798" s="208">
        <v>1.113</v>
      </c>
      <c r="I3798" s="221">
        <v>0.65800000000000003</v>
      </c>
      <c r="J3798" s="221"/>
      <c r="K3798" s="208">
        <v>0.22500000000000001</v>
      </c>
      <c r="L3798" s="24"/>
      <c r="M3798" s="24"/>
      <c r="N3798" s="24"/>
      <c r="O3798" s="208">
        <v>0.26400000000000001</v>
      </c>
      <c r="P3798" s="208">
        <v>0.65200000000000002</v>
      </c>
      <c r="Q3798" s="208">
        <v>1.4950000000000001</v>
      </c>
      <c r="R3798" s="208">
        <v>1.5269999999999999</v>
      </c>
      <c r="S3798" s="208">
        <v>2.15</v>
      </c>
      <c r="T3798" s="208">
        <v>2.2400000000000002</v>
      </c>
      <c r="U3798" s="208">
        <v>1.073</v>
      </c>
      <c r="V3798" s="208">
        <v>0.54500000000000004</v>
      </c>
      <c r="W3798" s="208">
        <v>0.32400000000000001</v>
      </c>
      <c r="X3798" s="24"/>
      <c r="Y3798" s="24"/>
      <c r="Z3798" s="24"/>
      <c r="AA3798" s="24"/>
      <c r="AB3798" s="208">
        <v>0.872</v>
      </c>
      <c r="AC3798" s="208">
        <v>1.4159999999999999</v>
      </c>
      <c r="AD3798" s="208">
        <v>1.625</v>
      </c>
      <c r="AE3798" s="208">
        <v>1.9410000000000001</v>
      </c>
      <c r="AF3798" s="208">
        <v>1.5780000000000001</v>
      </c>
      <c r="AG3798" s="208">
        <v>0.89100000000000001</v>
      </c>
      <c r="AH3798" s="208">
        <v>0.502</v>
      </c>
      <c r="AI3798" s="208">
        <v>0.309</v>
      </c>
      <c r="AJ3798" s="24"/>
      <c r="AK3798" s="24"/>
      <c r="AL3798" s="24"/>
      <c r="AM3798" s="208">
        <v>0.27700000000000002</v>
      </c>
      <c r="AN3798" s="208">
        <v>0.63100000000000001</v>
      </c>
      <c r="AO3798" s="208">
        <v>1.4830000000000001</v>
      </c>
      <c r="AP3798" s="208">
        <v>1.9590000000000001</v>
      </c>
      <c r="AQ3798" s="208">
        <v>2.0419999999999998</v>
      </c>
      <c r="AR3798" s="208">
        <v>1.6910000000000001</v>
      </c>
      <c r="AS3798" s="208">
        <v>1.373</v>
      </c>
      <c r="AT3798" s="208">
        <v>0.67600000000000005</v>
      </c>
      <c r="AU3798" s="208">
        <v>0.33300000000000002</v>
      </c>
      <c r="AV3798" s="24"/>
      <c r="AW3798" s="24"/>
      <c r="AX3798" s="24"/>
      <c r="AY3798" s="208">
        <v>0.29599999999999999</v>
      </c>
      <c r="AZ3798" s="208">
        <v>0.66600000000000004</v>
      </c>
      <c r="BA3798" s="208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209">
        <v>2.1469999999999998</v>
      </c>
      <c r="G3799" s="209">
        <v>1.887</v>
      </c>
      <c r="H3799" s="20"/>
      <c r="I3799" s="224">
        <v>1.7170000000000001</v>
      </c>
      <c r="J3799" s="224"/>
      <c r="K3799" s="20"/>
      <c r="L3799" s="20"/>
      <c r="M3799" s="20"/>
      <c r="N3799" s="20"/>
      <c r="O3799" s="20"/>
      <c r="P3799" s="209">
        <v>3.2250000000000001</v>
      </c>
      <c r="Q3799" s="20"/>
      <c r="R3799" s="20"/>
      <c r="S3799" s="209">
        <v>2.5790000000000002</v>
      </c>
      <c r="T3799" s="209">
        <v>2</v>
      </c>
      <c r="U3799" s="209">
        <v>1.109</v>
      </c>
      <c r="V3799" s="209">
        <v>0.251</v>
      </c>
      <c r="W3799" s="20"/>
      <c r="X3799" s="20"/>
      <c r="Y3799" s="20"/>
      <c r="Z3799" s="20"/>
      <c r="AA3799" s="20"/>
      <c r="AB3799" s="209">
        <v>1.1539999999999999</v>
      </c>
      <c r="AC3799" s="209">
        <v>1.7450000000000001</v>
      </c>
      <c r="AD3799" s="209">
        <v>2.0670000000000002</v>
      </c>
      <c r="AE3799" s="209">
        <v>1.897</v>
      </c>
      <c r="AF3799" s="209">
        <v>1.0669999999999999</v>
      </c>
      <c r="AG3799" s="209">
        <v>1.0549999999999999</v>
      </c>
      <c r="AH3799" s="209">
        <v>0.46</v>
      </c>
      <c r="AI3799" s="209">
        <v>9.7000000000000003E-2</v>
      </c>
      <c r="AJ3799" s="20"/>
      <c r="AK3799" s="20"/>
      <c r="AL3799" s="20"/>
      <c r="AM3799" s="209">
        <v>0.10199999999999999</v>
      </c>
      <c r="AN3799" s="209">
        <v>0.61599999999999999</v>
      </c>
      <c r="AO3799" s="209">
        <v>1.7050000000000001</v>
      </c>
      <c r="AP3799" s="209">
        <v>1.8049999999999999</v>
      </c>
      <c r="AQ3799" s="209">
        <v>2.3220000000000001</v>
      </c>
      <c r="AR3799" s="209">
        <v>2.2679999999999998</v>
      </c>
      <c r="AS3799" s="209">
        <v>1</v>
      </c>
      <c r="AT3799" s="209">
        <v>0.66700000000000004</v>
      </c>
      <c r="AU3799" s="209">
        <v>3.7999999999999999E-2</v>
      </c>
      <c r="AV3799" s="20"/>
      <c r="AW3799" s="20"/>
      <c r="AX3799" s="20"/>
      <c r="AY3799" s="209">
        <v>0.23699999999999999</v>
      </c>
      <c r="AZ3799" s="209">
        <v>0.61499999999999999</v>
      </c>
      <c r="BA3799" s="209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208">
        <v>2.1469999999999998</v>
      </c>
      <c r="G3800" s="208">
        <v>1.887</v>
      </c>
      <c r="H3800" s="24"/>
      <c r="I3800" s="221">
        <v>1.7170000000000001</v>
      </c>
      <c r="J3800" s="221"/>
      <c r="K3800" s="24"/>
      <c r="L3800" s="24"/>
      <c r="M3800" s="24"/>
      <c r="N3800" s="24"/>
      <c r="O3800" s="24"/>
      <c r="P3800" s="208">
        <v>3.2250000000000001</v>
      </c>
      <c r="Q3800" s="24"/>
      <c r="R3800" s="24"/>
      <c r="S3800" s="208">
        <v>2.5790000000000002</v>
      </c>
      <c r="T3800" s="208">
        <v>2</v>
      </c>
      <c r="U3800" s="208">
        <v>1.109</v>
      </c>
      <c r="V3800" s="208">
        <v>0.251</v>
      </c>
      <c r="W3800" s="24"/>
      <c r="X3800" s="24"/>
      <c r="Y3800" s="24"/>
      <c r="Z3800" s="24"/>
      <c r="AA3800" s="24"/>
      <c r="AB3800" s="208">
        <v>1.1539999999999999</v>
      </c>
      <c r="AC3800" s="208">
        <v>1.7450000000000001</v>
      </c>
      <c r="AD3800" s="208">
        <v>2.0670000000000002</v>
      </c>
      <c r="AE3800" s="208">
        <v>1.897</v>
      </c>
      <c r="AF3800" s="208">
        <v>1.0669999999999999</v>
      </c>
      <c r="AG3800" s="208">
        <v>1.0549999999999999</v>
      </c>
      <c r="AH3800" s="208">
        <v>0.46</v>
      </c>
      <c r="AI3800" s="208">
        <v>9.7000000000000003E-2</v>
      </c>
      <c r="AJ3800" s="24"/>
      <c r="AK3800" s="24"/>
      <c r="AL3800" s="24"/>
      <c r="AM3800" s="208">
        <v>0.10199999999999999</v>
      </c>
      <c r="AN3800" s="208">
        <v>0.61599999999999999</v>
      </c>
      <c r="AO3800" s="208">
        <v>1.7050000000000001</v>
      </c>
      <c r="AP3800" s="208">
        <v>1.8049999999999999</v>
      </c>
      <c r="AQ3800" s="208">
        <v>2.3220000000000001</v>
      </c>
      <c r="AR3800" s="208">
        <v>2.2679999999999998</v>
      </c>
      <c r="AS3800" s="208">
        <v>1</v>
      </c>
      <c r="AT3800" s="208">
        <v>0.66700000000000004</v>
      </c>
      <c r="AU3800" s="208">
        <v>3.7999999999999999E-2</v>
      </c>
      <c r="AV3800" s="24"/>
      <c r="AW3800" s="24"/>
      <c r="AX3800" s="24"/>
      <c r="AY3800" s="208">
        <v>0.23699999999999999</v>
      </c>
      <c r="AZ3800" s="208">
        <v>0.61499999999999999</v>
      </c>
      <c r="BA3800" s="208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209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209">
        <v>2.1720000000000002</v>
      </c>
      <c r="Q3801" s="20"/>
      <c r="R3801" s="209">
        <v>0.22800000000000001</v>
      </c>
      <c r="S3801" s="209">
        <v>2.6</v>
      </c>
      <c r="T3801" s="209">
        <v>5.3330000000000002</v>
      </c>
      <c r="U3801" s="209">
        <v>2.5</v>
      </c>
      <c r="V3801" s="209">
        <v>2.8330000000000002</v>
      </c>
      <c r="W3801" s="20"/>
      <c r="X3801" s="20"/>
      <c r="Y3801" s="20"/>
      <c r="Z3801" s="20"/>
      <c r="AA3801" s="20"/>
      <c r="AB3801" s="209">
        <v>2.7480000000000002</v>
      </c>
      <c r="AC3801" s="20"/>
      <c r="AD3801" s="209">
        <v>6.3120000000000003</v>
      </c>
      <c r="AE3801" s="209">
        <v>3</v>
      </c>
      <c r="AF3801" s="209">
        <v>2.5</v>
      </c>
      <c r="AG3801" s="209">
        <v>2</v>
      </c>
      <c r="AH3801" s="20"/>
      <c r="AI3801" s="20"/>
      <c r="AJ3801" s="20"/>
      <c r="AK3801" s="20"/>
      <c r="AL3801" s="209">
        <v>1.621</v>
      </c>
      <c r="AM3801" s="209">
        <v>0.36099999999999999</v>
      </c>
      <c r="AN3801" s="209">
        <v>0.65</v>
      </c>
      <c r="AO3801" s="209">
        <v>1.5289999999999999</v>
      </c>
      <c r="AP3801" s="209">
        <v>2.4950000000000001</v>
      </c>
      <c r="AQ3801" s="209">
        <v>3.1989999999999998</v>
      </c>
      <c r="AR3801" s="209">
        <v>2.6739999999999999</v>
      </c>
      <c r="AS3801" s="209">
        <v>1.5069999999999999</v>
      </c>
      <c r="AT3801" s="209">
        <v>0.92100000000000004</v>
      </c>
      <c r="AU3801" s="209">
        <v>0.16700000000000001</v>
      </c>
      <c r="AV3801" s="209">
        <v>9.2999999999999999E-2</v>
      </c>
      <c r="AW3801" s="209">
        <v>0.121</v>
      </c>
      <c r="AX3801" s="209">
        <v>8.1000000000000003E-2</v>
      </c>
      <c r="AY3801" s="209">
        <v>0.69099999999999995</v>
      </c>
      <c r="AZ3801" s="209">
        <v>1.161</v>
      </c>
      <c r="BA3801" s="209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208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208">
        <v>2.1720000000000002</v>
      </c>
      <c r="Q3802" s="24"/>
      <c r="R3802" s="208">
        <v>0.22800000000000001</v>
      </c>
      <c r="S3802" s="208">
        <v>2.6</v>
      </c>
      <c r="T3802" s="208">
        <v>5.3330000000000002</v>
      </c>
      <c r="U3802" s="208">
        <v>2.5</v>
      </c>
      <c r="V3802" s="208">
        <v>2.8330000000000002</v>
      </c>
      <c r="W3802" s="24"/>
      <c r="X3802" s="24"/>
      <c r="Y3802" s="24"/>
      <c r="Z3802" s="24"/>
      <c r="AA3802" s="24"/>
      <c r="AB3802" s="208">
        <v>2.7480000000000002</v>
      </c>
      <c r="AC3802" s="24"/>
      <c r="AD3802" s="208">
        <v>6.3120000000000003</v>
      </c>
      <c r="AE3802" s="208">
        <v>3</v>
      </c>
      <c r="AF3802" s="208">
        <v>2.5</v>
      </c>
      <c r="AG3802" s="208">
        <v>2</v>
      </c>
      <c r="AH3802" s="24"/>
      <c r="AI3802" s="24"/>
      <c r="AJ3802" s="24"/>
      <c r="AK3802" s="24"/>
      <c r="AL3802" s="208">
        <v>1.621</v>
      </c>
      <c r="AM3802" s="208">
        <v>0.36099999999999999</v>
      </c>
      <c r="AN3802" s="208">
        <v>0.65</v>
      </c>
      <c r="AO3802" s="208">
        <v>1.5289999999999999</v>
      </c>
      <c r="AP3802" s="208">
        <v>2.4950000000000001</v>
      </c>
      <c r="AQ3802" s="208">
        <v>3.1989999999999998</v>
      </c>
      <c r="AR3802" s="208">
        <v>2.6739999999999999</v>
      </c>
      <c r="AS3802" s="208">
        <v>1.5069999999999999</v>
      </c>
      <c r="AT3802" s="208">
        <v>0.92100000000000004</v>
      </c>
      <c r="AU3802" s="208">
        <v>0.16700000000000001</v>
      </c>
      <c r="AV3802" s="208">
        <v>9.2999999999999999E-2</v>
      </c>
      <c r="AW3802" s="208">
        <v>0.121</v>
      </c>
      <c r="AX3802" s="208">
        <v>8.1000000000000003E-2</v>
      </c>
      <c r="AY3802" s="208">
        <v>0.69099999999999995</v>
      </c>
      <c r="AZ3802" s="208">
        <v>1.161</v>
      </c>
      <c r="BA3802" s="208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09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208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209">
        <v>1.55</v>
      </c>
      <c r="G3805" s="20"/>
      <c r="H3805" s="20"/>
      <c r="I3805" s="20"/>
      <c r="J3805" s="20"/>
      <c r="K3805" s="20"/>
      <c r="L3805" s="209">
        <v>1.004</v>
      </c>
      <c r="M3805" s="20"/>
      <c r="N3805" s="209">
        <v>0.42599999999999999</v>
      </c>
      <c r="O3805" s="20"/>
      <c r="P3805" s="209">
        <v>0.47099999999999997</v>
      </c>
      <c r="Q3805" s="20"/>
      <c r="R3805" s="209">
        <v>0.56799999999999995</v>
      </c>
      <c r="S3805" s="209">
        <v>0.19700000000000001</v>
      </c>
      <c r="T3805" s="20"/>
      <c r="U3805" s="20"/>
      <c r="V3805" s="209">
        <v>0.70299999999999996</v>
      </c>
      <c r="W3805" s="209">
        <v>0.1</v>
      </c>
      <c r="X3805" s="20"/>
      <c r="Y3805" s="20"/>
      <c r="Z3805" s="20"/>
      <c r="AA3805" s="209">
        <v>0.95399999999999996</v>
      </c>
      <c r="AB3805" s="209">
        <v>0.21099999999999999</v>
      </c>
      <c r="AC3805" s="209">
        <v>0.23</v>
      </c>
      <c r="AD3805" s="209">
        <v>0.22600000000000001</v>
      </c>
      <c r="AE3805" s="209">
        <v>0.14299999999999999</v>
      </c>
      <c r="AF3805" s="209">
        <v>9.4E-2</v>
      </c>
      <c r="AG3805" s="209">
        <v>6.5000000000000002E-2</v>
      </c>
      <c r="AH3805" s="209">
        <v>5.0999999999999997E-2</v>
      </c>
      <c r="AI3805" s="209">
        <v>5.0999999999999997E-2</v>
      </c>
      <c r="AJ3805" s="209">
        <v>3.3000000000000002E-2</v>
      </c>
      <c r="AK3805" s="20"/>
      <c r="AL3805" s="209">
        <v>2.1000000000000001E-2</v>
      </c>
      <c r="AM3805" s="209">
        <v>1.2999999999999999E-2</v>
      </c>
      <c r="AN3805" s="209">
        <v>1.7999999999999999E-2</v>
      </c>
      <c r="AO3805" s="209">
        <v>1.2E-2</v>
      </c>
      <c r="AP3805" s="209">
        <v>0.01</v>
      </c>
      <c r="AQ3805" s="209">
        <v>1.6E-2</v>
      </c>
      <c r="AR3805" s="209">
        <v>1.4999999999999999E-2</v>
      </c>
      <c r="AS3805" s="209">
        <v>2.1999999999999999E-2</v>
      </c>
      <c r="AT3805" s="20"/>
      <c r="AU3805" s="20"/>
      <c r="AV3805" s="20"/>
      <c r="AW3805" s="20"/>
      <c r="AX3805" s="20"/>
      <c r="AY3805" s="20"/>
      <c r="AZ3805" s="209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208">
        <v>1.55</v>
      </c>
      <c r="G3806" s="24"/>
      <c r="H3806" s="24"/>
      <c r="I3806" s="24"/>
      <c r="J3806" s="24"/>
      <c r="K3806" s="24"/>
      <c r="L3806" s="208">
        <v>1.004</v>
      </c>
      <c r="M3806" s="24"/>
      <c r="N3806" s="208">
        <v>0.42599999999999999</v>
      </c>
      <c r="O3806" s="24"/>
      <c r="P3806" s="208">
        <v>0.47099999999999997</v>
      </c>
      <c r="Q3806" s="24"/>
      <c r="R3806" s="208">
        <v>0.56799999999999995</v>
      </c>
      <c r="S3806" s="208">
        <v>0.19700000000000001</v>
      </c>
      <c r="T3806" s="24"/>
      <c r="U3806" s="24"/>
      <c r="V3806" s="208">
        <v>0.70299999999999996</v>
      </c>
      <c r="W3806" s="208">
        <v>0.1</v>
      </c>
      <c r="X3806" s="24"/>
      <c r="Y3806" s="24"/>
      <c r="Z3806" s="24"/>
      <c r="AA3806" s="208">
        <v>0.95399999999999996</v>
      </c>
      <c r="AB3806" s="208">
        <v>0.21099999999999999</v>
      </c>
      <c r="AC3806" s="208">
        <v>0.23</v>
      </c>
      <c r="AD3806" s="208">
        <v>0.22600000000000001</v>
      </c>
      <c r="AE3806" s="208">
        <v>0.14299999999999999</v>
      </c>
      <c r="AF3806" s="208">
        <v>9.4E-2</v>
      </c>
      <c r="AG3806" s="208">
        <v>6.5000000000000002E-2</v>
      </c>
      <c r="AH3806" s="208">
        <v>5.0999999999999997E-2</v>
      </c>
      <c r="AI3806" s="208">
        <v>5.0999999999999997E-2</v>
      </c>
      <c r="AJ3806" s="208">
        <v>3.3000000000000002E-2</v>
      </c>
      <c r="AK3806" s="24"/>
      <c r="AL3806" s="208">
        <v>2.1000000000000001E-2</v>
      </c>
      <c r="AM3806" s="208">
        <v>1.2999999999999999E-2</v>
      </c>
      <c r="AN3806" s="208">
        <v>1.7999999999999999E-2</v>
      </c>
      <c r="AO3806" s="208">
        <v>1.2E-2</v>
      </c>
      <c r="AP3806" s="208">
        <v>0.01</v>
      </c>
      <c r="AQ3806" s="208">
        <v>1.6E-2</v>
      </c>
      <c r="AR3806" s="208">
        <v>1.4999999999999999E-2</v>
      </c>
      <c r="AS3806" s="208">
        <v>2.1999999999999999E-2</v>
      </c>
      <c r="AT3806" s="24"/>
      <c r="AU3806" s="24"/>
      <c r="AV3806" s="24"/>
      <c r="AW3806" s="24"/>
      <c r="AX3806" s="24"/>
      <c r="AY3806" s="24"/>
      <c r="AZ3806" s="208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209">
        <v>3.5059999999999998</v>
      </c>
      <c r="G3807" s="20"/>
      <c r="H3807" s="209">
        <v>2.7469999999999999</v>
      </c>
      <c r="I3807" s="20"/>
      <c r="J3807" s="20"/>
      <c r="K3807" s="20"/>
      <c r="L3807" s="20"/>
      <c r="M3807" s="20"/>
      <c r="N3807" s="20"/>
      <c r="O3807" s="20"/>
      <c r="P3807" s="209">
        <v>0.745</v>
      </c>
      <c r="Q3807" s="209">
        <v>1.502</v>
      </c>
      <c r="R3807" s="209">
        <v>1.7450000000000001</v>
      </c>
      <c r="S3807" s="209">
        <v>1.0649999999999999</v>
      </c>
      <c r="T3807" s="209">
        <v>1.3420000000000001</v>
      </c>
      <c r="U3807" s="209">
        <v>0.69799999999999995</v>
      </c>
      <c r="V3807" s="209">
        <v>0.40799999999999997</v>
      </c>
      <c r="W3807" s="209">
        <v>0.1</v>
      </c>
      <c r="X3807" s="20"/>
      <c r="Y3807" s="20"/>
      <c r="Z3807" s="20"/>
      <c r="AA3807" s="20"/>
      <c r="AB3807" s="20"/>
      <c r="AC3807" s="209">
        <v>1.91</v>
      </c>
      <c r="AD3807" s="209">
        <v>1.484</v>
      </c>
      <c r="AE3807" s="209">
        <v>1.6419999999999999</v>
      </c>
      <c r="AF3807" s="209">
        <v>1.728</v>
      </c>
      <c r="AG3807" s="209">
        <v>0.91600000000000004</v>
      </c>
      <c r="AH3807" s="209">
        <v>0.48799999999999999</v>
      </c>
      <c r="AI3807" s="20"/>
      <c r="AJ3807" s="20"/>
      <c r="AK3807" s="20"/>
      <c r="AL3807" s="20"/>
      <c r="AM3807" s="20"/>
      <c r="AN3807" s="209">
        <v>1.026</v>
      </c>
      <c r="AO3807" s="209">
        <v>1.29</v>
      </c>
      <c r="AP3807" s="209">
        <v>1.2869999999999999</v>
      </c>
      <c r="AQ3807" s="209">
        <v>1.6839999999999999</v>
      </c>
      <c r="AR3807" s="209">
        <v>1.2370000000000001</v>
      </c>
      <c r="AS3807" s="209">
        <v>0.8</v>
      </c>
      <c r="AT3807" s="209">
        <v>0.61399999999999999</v>
      </c>
      <c r="AU3807" s="20"/>
      <c r="AV3807" s="20"/>
      <c r="AW3807" s="20"/>
      <c r="AX3807" s="20"/>
      <c r="AY3807" s="20"/>
      <c r="AZ3807" s="209">
        <v>0.41199999999999998</v>
      </c>
      <c r="BA3807" s="209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208">
        <v>3.5059999999999998</v>
      </c>
      <c r="G3808" s="24"/>
      <c r="H3808" s="208">
        <v>2.7469999999999999</v>
      </c>
      <c r="I3808" s="24"/>
      <c r="J3808" s="24"/>
      <c r="K3808" s="24"/>
      <c r="L3808" s="24"/>
      <c r="M3808" s="24"/>
      <c r="N3808" s="24"/>
      <c r="O3808" s="24"/>
      <c r="P3808" s="208">
        <v>0.745</v>
      </c>
      <c r="Q3808" s="208">
        <v>1.502</v>
      </c>
      <c r="R3808" s="208">
        <v>1.7450000000000001</v>
      </c>
      <c r="S3808" s="208">
        <v>1.0649999999999999</v>
      </c>
      <c r="T3808" s="208">
        <v>1.3420000000000001</v>
      </c>
      <c r="U3808" s="208">
        <v>0.69799999999999995</v>
      </c>
      <c r="V3808" s="208">
        <v>0.40799999999999997</v>
      </c>
      <c r="W3808" s="208">
        <v>0.1</v>
      </c>
      <c r="X3808" s="24"/>
      <c r="Y3808" s="24"/>
      <c r="Z3808" s="24"/>
      <c r="AA3808" s="24"/>
      <c r="AB3808" s="24"/>
      <c r="AC3808" s="208">
        <v>1.91</v>
      </c>
      <c r="AD3808" s="208">
        <v>1.484</v>
      </c>
      <c r="AE3808" s="208">
        <v>1.6419999999999999</v>
      </c>
      <c r="AF3808" s="208">
        <v>1.728</v>
      </c>
      <c r="AG3808" s="208">
        <v>0.91600000000000004</v>
      </c>
      <c r="AH3808" s="208">
        <v>0.48799999999999999</v>
      </c>
      <c r="AI3808" s="24"/>
      <c r="AJ3808" s="24"/>
      <c r="AK3808" s="24"/>
      <c r="AL3808" s="24"/>
      <c r="AM3808" s="24"/>
      <c r="AN3808" s="208">
        <v>1.026</v>
      </c>
      <c r="AO3808" s="208">
        <v>1.29</v>
      </c>
      <c r="AP3808" s="208">
        <v>1.2869999999999999</v>
      </c>
      <c r="AQ3808" s="208">
        <v>1.6839999999999999</v>
      </c>
      <c r="AR3808" s="208">
        <v>1.2370000000000001</v>
      </c>
      <c r="AS3808" s="208">
        <v>0.8</v>
      </c>
      <c r="AT3808" s="208">
        <v>0.61399999999999999</v>
      </c>
      <c r="AU3808" s="24"/>
      <c r="AV3808" s="24"/>
      <c r="AW3808" s="24"/>
      <c r="AX3808" s="24"/>
      <c r="AY3808" s="24"/>
      <c r="AZ3808" s="208">
        <v>0.41199999999999998</v>
      </c>
      <c r="BA3808" s="208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9">
        <v>0.99099999999999999</v>
      </c>
      <c r="V3809" s="209">
        <v>0.35199999999999998</v>
      </c>
      <c r="W3809" s="209">
        <v>0.33200000000000002</v>
      </c>
      <c r="X3809" s="209">
        <v>4.7E-2</v>
      </c>
      <c r="Y3809" s="20"/>
      <c r="Z3809" s="20"/>
      <c r="AA3809" s="209">
        <v>0.374</v>
      </c>
      <c r="AB3809" s="209">
        <v>0.49299999999999999</v>
      </c>
      <c r="AC3809" s="209">
        <v>0.432</v>
      </c>
      <c r="AD3809" s="209">
        <v>0.44900000000000001</v>
      </c>
      <c r="AE3809" s="209">
        <v>0.441</v>
      </c>
      <c r="AF3809" s="209">
        <v>0.49199999999999999</v>
      </c>
      <c r="AG3809" s="209">
        <v>0.24399999999999999</v>
      </c>
      <c r="AH3809" s="209">
        <v>0.34399999999999997</v>
      </c>
      <c r="AI3809" s="209">
        <v>9.0999999999999998E-2</v>
      </c>
      <c r="AJ3809" s="20"/>
      <c r="AK3809" s="20"/>
      <c r="AL3809" s="20"/>
      <c r="AM3809" s="20"/>
      <c r="AN3809" s="209">
        <v>0.24199999999999999</v>
      </c>
      <c r="AO3809" s="209">
        <v>0.46100000000000002</v>
      </c>
      <c r="AP3809" s="209">
        <v>0.49</v>
      </c>
      <c r="AQ3809" s="209">
        <v>0.36699999999999999</v>
      </c>
      <c r="AR3809" s="209">
        <v>0.443</v>
      </c>
      <c r="AS3809" s="209">
        <v>0.373</v>
      </c>
      <c r="AT3809" s="209">
        <v>0.36599999999999999</v>
      </c>
      <c r="AU3809" s="209">
        <v>0.22600000000000001</v>
      </c>
      <c r="AV3809" s="20"/>
      <c r="AW3809" s="20"/>
      <c r="AX3809" s="20"/>
      <c r="AY3809" s="209">
        <v>2.5999999999999999E-2</v>
      </c>
      <c r="AZ3809" s="209">
        <v>0.17599999999999999</v>
      </c>
      <c r="BA3809" s="209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08">
        <v>0.99099999999999999</v>
      </c>
      <c r="V3810" s="208">
        <v>0.35199999999999998</v>
      </c>
      <c r="W3810" s="208">
        <v>0.33200000000000002</v>
      </c>
      <c r="X3810" s="208">
        <v>4.7E-2</v>
      </c>
      <c r="Y3810" s="24"/>
      <c r="Z3810" s="24"/>
      <c r="AA3810" s="208">
        <v>0.374</v>
      </c>
      <c r="AB3810" s="208">
        <v>0.49299999999999999</v>
      </c>
      <c r="AC3810" s="208">
        <v>0.432</v>
      </c>
      <c r="AD3810" s="208">
        <v>0.44900000000000001</v>
      </c>
      <c r="AE3810" s="208">
        <v>0.441</v>
      </c>
      <c r="AF3810" s="208">
        <v>0.49199999999999999</v>
      </c>
      <c r="AG3810" s="208">
        <v>0.24399999999999999</v>
      </c>
      <c r="AH3810" s="208">
        <v>0.34399999999999997</v>
      </c>
      <c r="AI3810" s="208">
        <v>9.0999999999999998E-2</v>
      </c>
      <c r="AJ3810" s="24"/>
      <c r="AK3810" s="24"/>
      <c r="AL3810" s="24"/>
      <c r="AM3810" s="24"/>
      <c r="AN3810" s="208">
        <v>0.24199999999999999</v>
      </c>
      <c r="AO3810" s="208">
        <v>0.46100000000000002</v>
      </c>
      <c r="AP3810" s="208">
        <v>0.49</v>
      </c>
      <c r="AQ3810" s="208">
        <v>0.36699999999999999</v>
      </c>
      <c r="AR3810" s="208">
        <v>0.443</v>
      </c>
      <c r="AS3810" s="208">
        <v>0.373</v>
      </c>
      <c r="AT3810" s="208">
        <v>0.36599999999999999</v>
      </c>
      <c r="AU3810" s="208">
        <v>0.22600000000000001</v>
      </c>
      <c r="AV3810" s="24"/>
      <c r="AW3810" s="24"/>
      <c r="AX3810" s="24"/>
      <c r="AY3810" s="208">
        <v>2.5999999999999999E-2</v>
      </c>
      <c r="AZ3810" s="208">
        <v>0.17599999999999999</v>
      </c>
      <c r="BA3810" s="208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209">
        <v>0.97</v>
      </c>
      <c r="G3811" s="209">
        <v>0.97</v>
      </c>
      <c r="H3811" s="209">
        <v>0.97</v>
      </c>
      <c r="I3811" s="224">
        <v>0.97</v>
      </c>
      <c r="J3811" s="224"/>
      <c r="K3811" s="209">
        <v>0.97</v>
      </c>
      <c r="L3811" s="209">
        <v>1.056</v>
      </c>
      <c r="M3811" s="209">
        <v>1.056</v>
      </c>
      <c r="N3811" s="209">
        <v>1.056</v>
      </c>
      <c r="O3811" s="209">
        <v>1.056</v>
      </c>
      <c r="P3811" s="209">
        <v>1.853</v>
      </c>
      <c r="Q3811" s="209">
        <v>1.056</v>
      </c>
      <c r="R3811" s="209">
        <v>1.498</v>
      </c>
      <c r="S3811" s="209">
        <v>1.5409999999999999</v>
      </c>
      <c r="T3811" s="209">
        <v>1.5409999999999999</v>
      </c>
      <c r="U3811" s="209">
        <v>1.5409999999999999</v>
      </c>
      <c r="V3811" s="209">
        <v>0.96299999999999997</v>
      </c>
      <c r="W3811" s="209">
        <v>1.4330000000000001</v>
      </c>
      <c r="X3811" s="209">
        <v>1.4330000000000001</v>
      </c>
      <c r="Y3811" s="209">
        <v>1.4330000000000001</v>
      </c>
      <c r="Z3811" s="209">
        <v>1.4330000000000001</v>
      </c>
      <c r="AA3811" s="209">
        <v>1.135</v>
      </c>
      <c r="AB3811" s="209">
        <v>113.866</v>
      </c>
      <c r="AC3811" s="209">
        <v>25.15</v>
      </c>
      <c r="AD3811" s="209">
        <v>53.756999999999998</v>
      </c>
      <c r="AE3811" s="209">
        <v>35.985999999999997</v>
      </c>
      <c r="AF3811" s="209">
        <v>40.530999999999999</v>
      </c>
      <c r="AG3811" s="209">
        <v>23.468</v>
      </c>
      <c r="AH3811" s="209">
        <v>36.210999999999999</v>
      </c>
      <c r="AI3811" s="209">
        <v>103.94799999999999</v>
      </c>
      <c r="AJ3811" s="209">
        <v>64.081999999999994</v>
      </c>
      <c r="AK3811" s="209">
        <v>39.765000000000001</v>
      </c>
      <c r="AL3811" s="209">
        <v>55.613999999999997</v>
      </c>
      <c r="AM3811" s="209">
        <v>30.776</v>
      </c>
      <c r="AN3811" s="209">
        <v>28.137</v>
      </c>
      <c r="AO3811" s="209">
        <v>63.600999999999999</v>
      </c>
      <c r="AP3811" s="209">
        <v>72.540999999999997</v>
      </c>
      <c r="AQ3811" s="209">
        <v>72.483000000000004</v>
      </c>
      <c r="AR3811" s="209">
        <v>108.248</v>
      </c>
      <c r="AS3811" s="209">
        <v>68.706000000000003</v>
      </c>
      <c r="AT3811" s="209">
        <v>46.768000000000001</v>
      </c>
      <c r="AU3811" s="209">
        <v>25.91</v>
      </c>
      <c r="AV3811" s="209">
        <v>23.146000000000001</v>
      </c>
      <c r="AW3811" s="209">
        <v>18.359000000000002</v>
      </c>
      <c r="AX3811" s="209">
        <v>13.984999999999999</v>
      </c>
      <c r="AY3811" s="209">
        <v>20.643999999999998</v>
      </c>
      <c r="AZ3811" s="209">
        <v>64.206000000000003</v>
      </c>
      <c r="BA3811" s="209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208">
        <v>0.97</v>
      </c>
      <c r="G3812" s="208">
        <v>0.97</v>
      </c>
      <c r="H3812" s="208">
        <v>0.97</v>
      </c>
      <c r="I3812" s="221">
        <v>0.97</v>
      </c>
      <c r="J3812" s="221"/>
      <c r="K3812" s="208">
        <v>0.97</v>
      </c>
      <c r="L3812" s="208">
        <v>1.056</v>
      </c>
      <c r="M3812" s="208">
        <v>1.056</v>
      </c>
      <c r="N3812" s="208">
        <v>1.056</v>
      </c>
      <c r="O3812" s="208">
        <v>1.056</v>
      </c>
      <c r="P3812" s="208">
        <v>1.853</v>
      </c>
      <c r="Q3812" s="208">
        <v>1.056</v>
      </c>
      <c r="R3812" s="208">
        <v>1.498</v>
      </c>
      <c r="S3812" s="208">
        <v>1.5409999999999999</v>
      </c>
      <c r="T3812" s="208">
        <v>1.5409999999999999</v>
      </c>
      <c r="U3812" s="208">
        <v>1.5409999999999999</v>
      </c>
      <c r="V3812" s="208">
        <v>0.96299999999999997</v>
      </c>
      <c r="W3812" s="208">
        <v>1.4330000000000001</v>
      </c>
      <c r="X3812" s="208">
        <v>1.4330000000000001</v>
      </c>
      <c r="Y3812" s="208">
        <v>1.4330000000000001</v>
      </c>
      <c r="Z3812" s="208">
        <v>1.4330000000000001</v>
      </c>
      <c r="AA3812" s="208">
        <v>1.135</v>
      </c>
      <c r="AB3812" s="208">
        <v>113.866</v>
      </c>
      <c r="AC3812" s="208">
        <v>25.15</v>
      </c>
      <c r="AD3812" s="208">
        <v>53.756999999999998</v>
      </c>
      <c r="AE3812" s="208">
        <v>35.985999999999997</v>
      </c>
      <c r="AF3812" s="208">
        <v>40.530999999999999</v>
      </c>
      <c r="AG3812" s="208">
        <v>23.468</v>
      </c>
      <c r="AH3812" s="208">
        <v>36.210999999999999</v>
      </c>
      <c r="AI3812" s="208">
        <v>103.94799999999999</v>
      </c>
      <c r="AJ3812" s="208">
        <v>64.081999999999994</v>
      </c>
      <c r="AK3812" s="208">
        <v>39.765000000000001</v>
      </c>
      <c r="AL3812" s="208">
        <v>55.613999999999997</v>
      </c>
      <c r="AM3812" s="208">
        <v>30.776</v>
      </c>
      <c r="AN3812" s="208">
        <v>28.137</v>
      </c>
      <c r="AO3812" s="208">
        <v>63.600999999999999</v>
      </c>
      <c r="AP3812" s="208">
        <v>72.540999999999997</v>
      </c>
      <c r="AQ3812" s="208">
        <v>72.483000000000004</v>
      </c>
      <c r="AR3812" s="208">
        <v>108.248</v>
      </c>
      <c r="AS3812" s="208">
        <v>68.706000000000003</v>
      </c>
      <c r="AT3812" s="208">
        <v>46.768000000000001</v>
      </c>
      <c r="AU3812" s="208">
        <v>25.91</v>
      </c>
      <c r="AV3812" s="208">
        <v>23.146000000000001</v>
      </c>
      <c r="AW3812" s="208">
        <v>18.359000000000002</v>
      </c>
      <c r="AX3812" s="208">
        <v>13.984999999999999</v>
      </c>
      <c r="AY3812" s="208">
        <v>20.643999999999998</v>
      </c>
      <c r="AZ3812" s="208">
        <v>64.206000000000003</v>
      </c>
      <c r="BA3812" s="208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209">
        <v>172.02199999999999</v>
      </c>
      <c r="G3813" s="209">
        <v>147.303</v>
      </c>
      <c r="H3813" s="209">
        <v>124.15300000000001</v>
      </c>
      <c r="I3813" s="224">
        <v>92.201999999999998</v>
      </c>
      <c r="J3813" s="224"/>
      <c r="K3813" s="20"/>
      <c r="L3813" s="20"/>
      <c r="M3813" s="20"/>
      <c r="N3813" s="20"/>
      <c r="O3813" s="20"/>
      <c r="P3813" s="209">
        <v>110.5</v>
      </c>
      <c r="Q3813" s="209">
        <v>157.6</v>
      </c>
      <c r="R3813" s="209">
        <v>193.874</v>
      </c>
      <c r="S3813" s="209">
        <v>196</v>
      </c>
      <c r="T3813" s="209">
        <v>161.81399999999999</v>
      </c>
      <c r="U3813" s="209">
        <v>100.264</v>
      </c>
      <c r="V3813" s="209">
        <v>61.484000000000002</v>
      </c>
      <c r="W3813" s="209">
        <v>17.87</v>
      </c>
      <c r="X3813" s="20"/>
      <c r="Y3813" s="20"/>
      <c r="Z3813" s="20"/>
      <c r="AA3813" s="20"/>
      <c r="AB3813" s="209">
        <v>70.647000000000006</v>
      </c>
      <c r="AC3813" s="209">
        <v>111.42100000000001</v>
      </c>
      <c r="AD3813" s="209">
        <v>164.797</v>
      </c>
      <c r="AE3813" s="209">
        <v>151.58000000000001</v>
      </c>
      <c r="AF3813" s="209">
        <v>129.64699999999999</v>
      </c>
      <c r="AG3813" s="209">
        <v>81.225999999999999</v>
      </c>
      <c r="AH3813" s="209">
        <v>53.655000000000001</v>
      </c>
      <c r="AI3813" s="209">
        <v>12.279</v>
      </c>
      <c r="AJ3813" s="20"/>
      <c r="AK3813" s="20"/>
      <c r="AL3813" s="20"/>
      <c r="AM3813" s="209">
        <v>11.156000000000001</v>
      </c>
      <c r="AN3813" s="209">
        <v>66.766999999999996</v>
      </c>
      <c r="AO3813" s="209">
        <v>133.09899999999999</v>
      </c>
      <c r="AP3813" s="209">
        <v>106.124</v>
      </c>
      <c r="AQ3813" s="209">
        <v>199.726</v>
      </c>
      <c r="AR3813" s="209">
        <v>133.85400000000001</v>
      </c>
      <c r="AS3813" s="209">
        <v>100.78100000000001</v>
      </c>
      <c r="AT3813" s="209">
        <v>56.975999999999999</v>
      </c>
      <c r="AU3813" s="209">
        <v>13.638999999999999</v>
      </c>
      <c r="AV3813" s="20"/>
      <c r="AW3813" s="20"/>
      <c r="AX3813" s="20"/>
      <c r="AY3813" s="209">
        <v>27.286999999999999</v>
      </c>
      <c r="AZ3813" s="209">
        <v>67.082999999999998</v>
      </c>
      <c r="BA3813" s="209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208">
        <v>172.02199999999999</v>
      </c>
      <c r="G3814" s="208">
        <v>147.303</v>
      </c>
      <c r="H3814" s="208">
        <v>124.15300000000001</v>
      </c>
      <c r="I3814" s="221">
        <v>92.201999999999998</v>
      </c>
      <c r="J3814" s="221"/>
      <c r="K3814" s="24"/>
      <c r="L3814" s="24"/>
      <c r="M3814" s="24"/>
      <c r="N3814" s="24"/>
      <c r="O3814" s="24"/>
      <c r="P3814" s="208">
        <v>110.5</v>
      </c>
      <c r="Q3814" s="208">
        <v>157.6</v>
      </c>
      <c r="R3814" s="208">
        <v>193.874</v>
      </c>
      <c r="S3814" s="208">
        <v>196</v>
      </c>
      <c r="T3814" s="208">
        <v>161.81399999999999</v>
      </c>
      <c r="U3814" s="208">
        <v>100.264</v>
      </c>
      <c r="V3814" s="208">
        <v>61.484000000000002</v>
      </c>
      <c r="W3814" s="208">
        <v>17.87</v>
      </c>
      <c r="X3814" s="24"/>
      <c r="Y3814" s="24"/>
      <c r="Z3814" s="24"/>
      <c r="AA3814" s="24"/>
      <c r="AB3814" s="208">
        <v>70.647000000000006</v>
      </c>
      <c r="AC3814" s="208">
        <v>111.42100000000001</v>
      </c>
      <c r="AD3814" s="208">
        <v>164.797</v>
      </c>
      <c r="AE3814" s="208">
        <v>151.58000000000001</v>
      </c>
      <c r="AF3814" s="208">
        <v>129.64699999999999</v>
      </c>
      <c r="AG3814" s="208">
        <v>81.225999999999999</v>
      </c>
      <c r="AH3814" s="208">
        <v>53.655000000000001</v>
      </c>
      <c r="AI3814" s="208">
        <v>12.279</v>
      </c>
      <c r="AJ3814" s="24"/>
      <c r="AK3814" s="24"/>
      <c r="AL3814" s="24"/>
      <c r="AM3814" s="208">
        <v>11.156000000000001</v>
      </c>
      <c r="AN3814" s="208">
        <v>66.766999999999996</v>
      </c>
      <c r="AO3814" s="208">
        <v>129.404</v>
      </c>
      <c r="AP3814" s="208">
        <v>104.122</v>
      </c>
      <c r="AQ3814" s="208">
        <v>195.393</v>
      </c>
      <c r="AR3814" s="208">
        <v>131.071</v>
      </c>
      <c r="AS3814" s="208">
        <v>98.099000000000004</v>
      </c>
      <c r="AT3814" s="208">
        <v>55.48</v>
      </c>
      <c r="AU3814" s="208">
        <v>12.962</v>
      </c>
      <c r="AV3814" s="24"/>
      <c r="AW3814" s="24"/>
      <c r="AX3814" s="24"/>
      <c r="AY3814" s="208">
        <v>23.056000000000001</v>
      </c>
      <c r="AZ3814" s="208">
        <v>58.384</v>
      </c>
      <c r="BA3814" s="208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08">
        <v>3.8109999999999999</v>
      </c>
      <c r="AZ3815" s="208">
        <v>7.1669999999999998</v>
      </c>
      <c r="BA3815" s="208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08">
        <v>3.6949999999999998</v>
      </c>
      <c r="AP3816" s="208">
        <v>2.0019999999999998</v>
      </c>
      <c r="AQ3816" s="208">
        <v>4.3330000000000002</v>
      </c>
      <c r="AR3816" s="208">
        <v>2.7829999999999999</v>
      </c>
      <c r="AS3816" s="208">
        <v>2.6819999999999999</v>
      </c>
      <c r="AT3816" s="208">
        <v>1.496</v>
      </c>
      <c r="AU3816" s="208">
        <v>0.67700000000000005</v>
      </c>
      <c r="AV3816" s="24"/>
      <c r="AW3816" s="24"/>
      <c r="AX3816" s="24"/>
      <c r="AY3816" s="208">
        <v>0.42</v>
      </c>
      <c r="AZ3816" s="208">
        <v>1.532</v>
      </c>
      <c r="BA3816" s="208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209">
        <v>3.7349999999999999</v>
      </c>
      <c r="G3817" s="209">
        <v>3.891</v>
      </c>
      <c r="H3817" s="209">
        <v>2.3879999999999999</v>
      </c>
      <c r="I3817" s="224">
        <v>1.77</v>
      </c>
      <c r="J3817" s="224"/>
      <c r="K3817" s="209">
        <v>1.113</v>
      </c>
      <c r="L3817" s="209">
        <v>0.26500000000000001</v>
      </c>
      <c r="M3817" s="20"/>
      <c r="N3817" s="20"/>
      <c r="O3817" s="20"/>
      <c r="P3817" s="209">
        <v>2.3260000000000001</v>
      </c>
      <c r="Q3817" s="209">
        <v>3.2240000000000002</v>
      </c>
      <c r="R3817" s="209">
        <v>3.43</v>
      </c>
      <c r="S3817" s="209">
        <v>4.3579999999999997</v>
      </c>
      <c r="T3817" s="209">
        <v>3.5</v>
      </c>
      <c r="U3817" s="209">
        <v>3.6890000000000001</v>
      </c>
      <c r="V3817" s="209">
        <v>1.5</v>
      </c>
      <c r="W3817" s="209">
        <v>1.1499999999999999</v>
      </c>
      <c r="X3817" s="209">
        <v>0.26900000000000002</v>
      </c>
      <c r="Y3817" s="20"/>
      <c r="Z3817" s="20"/>
      <c r="AA3817" s="20"/>
      <c r="AB3817" s="209">
        <v>6.5960000000000001</v>
      </c>
      <c r="AC3817" s="209">
        <v>14.164</v>
      </c>
      <c r="AD3817" s="209">
        <v>17.254999999999999</v>
      </c>
      <c r="AE3817" s="209">
        <v>15.054</v>
      </c>
      <c r="AF3817" s="209">
        <v>15.409000000000001</v>
      </c>
      <c r="AG3817" s="209">
        <v>9.3170000000000002</v>
      </c>
      <c r="AH3817" s="209">
        <v>6.2039999999999997</v>
      </c>
      <c r="AI3817" s="209">
        <v>4.7119999999999997</v>
      </c>
      <c r="AJ3817" s="209">
        <v>0.246</v>
      </c>
      <c r="AK3817" s="209">
        <v>0.124</v>
      </c>
      <c r="AL3817" s="209">
        <v>0.115</v>
      </c>
      <c r="AM3817" s="20"/>
      <c r="AN3817" s="209">
        <v>7.8730000000000002</v>
      </c>
      <c r="AO3817" s="209">
        <v>13.525</v>
      </c>
      <c r="AP3817" s="209">
        <v>14.766</v>
      </c>
      <c r="AQ3817" s="209">
        <v>15.648</v>
      </c>
      <c r="AR3817" s="209">
        <v>16.027999999999999</v>
      </c>
      <c r="AS3817" s="209">
        <v>11.986000000000001</v>
      </c>
      <c r="AT3817" s="209">
        <v>7.4530000000000003</v>
      </c>
      <c r="AU3817" s="209">
        <v>3.0259999999999998</v>
      </c>
      <c r="AV3817" s="209">
        <v>7.1999999999999995E-2</v>
      </c>
      <c r="AW3817" s="20"/>
      <c r="AX3817" s="20"/>
      <c r="AY3817" s="209">
        <v>2.8610000000000002</v>
      </c>
      <c r="AZ3817" s="209">
        <v>6.8369999999999997</v>
      </c>
      <c r="BA3817" s="209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208">
        <v>3.7349999999999999</v>
      </c>
      <c r="G3818" s="208">
        <v>3.891</v>
      </c>
      <c r="H3818" s="208">
        <v>2.3879999999999999</v>
      </c>
      <c r="I3818" s="221">
        <v>1.77</v>
      </c>
      <c r="J3818" s="221"/>
      <c r="K3818" s="208">
        <v>1.113</v>
      </c>
      <c r="L3818" s="208">
        <v>0.26500000000000001</v>
      </c>
      <c r="M3818" s="24"/>
      <c r="N3818" s="24"/>
      <c r="O3818" s="24"/>
      <c r="P3818" s="208">
        <v>2.3260000000000001</v>
      </c>
      <c r="Q3818" s="208">
        <v>3.2240000000000002</v>
      </c>
      <c r="R3818" s="208">
        <v>3.43</v>
      </c>
      <c r="S3818" s="208">
        <v>4.3579999999999997</v>
      </c>
      <c r="T3818" s="208">
        <v>3.5</v>
      </c>
      <c r="U3818" s="208">
        <v>3.6890000000000001</v>
      </c>
      <c r="V3818" s="208">
        <v>1.5</v>
      </c>
      <c r="W3818" s="208">
        <v>1.1499999999999999</v>
      </c>
      <c r="X3818" s="208">
        <v>0.26900000000000002</v>
      </c>
      <c r="Y3818" s="24"/>
      <c r="Z3818" s="24"/>
      <c r="AA3818" s="24"/>
      <c r="AB3818" s="208">
        <v>2.1560000000000001</v>
      </c>
      <c r="AC3818" s="208">
        <v>3.2650000000000001</v>
      </c>
      <c r="AD3818" s="208">
        <v>3.7629999999999999</v>
      </c>
      <c r="AE3818" s="208">
        <v>3.7450000000000001</v>
      </c>
      <c r="AF3818" s="208">
        <v>3.8490000000000002</v>
      </c>
      <c r="AG3818" s="208">
        <v>1.9339999999999999</v>
      </c>
      <c r="AH3818" s="208">
        <v>1.6180000000000001</v>
      </c>
      <c r="AI3818" s="208">
        <v>1.091</v>
      </c>
      <c r="AJ3818" s="208">
        <v>0.246</v>
      </c>
      <c r="AK3818" s="208">
        <v>0.124</v>
      </c>
      <c r="AL3818" s="208">
        <v>0.115</v>
      </c>
      <c r="AM3818" s="24"/>
      <c r="AN3818" s="208">
        <v>2.0779999999999998</v>
      </c>
      <c r="AO3818" s="208">
        <v>4.0659999999999998</v>
      </c>
      <c r="AP3818" s="208">
        <v>4.9459999999999997</v>
      </c>
      <c r="AQ3818" s="208">
        <v>5.27</v>
      </c>
      <c r="AR3818" s="208">
        <v>5.3390000000000004</v>
      </c>
      <c r="AS3818" s="208">
        <v>4.1390000000000002</v>
      </c>
      <c r="AT3818" s="208">
        <v>2.448</v>
      </c>
      <c r="AU3818" s="208">
        <v>1.0740000000000001</v>
      </c>
      <c r="AV3818" s="208">
        <v>7.1999999999999995E-2</v>
      </c>
      <c r="AW3818" s="24"/>
      <c r="AX3818" s="24"/>
      <c r="AY3818" s="208">
        <v>0.82699999999999996</v>
      </c>
      <c r="AZ3818" s="208">
        <v>1.6739999999999999</v>
      </c>
      <c r="BA3818" s="208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9">
        <v>0.84799999999999998</v>
      </c>
      <c r="Z3819" s="20"/>
      <c r="AA3819" s="20"/>
      <c r="AB3819" s="209">
        <v>0.63100000000000001</v>
      </c>
      <c r="AC3819" s="209">
        <v>0.54600000000000004</v>
      </c>
      <c r="AD3819" s="209">
        <v>0.25700000000000001</v>
      </c>
      <c r="AE3819" s="209">
        <v>0.55700000000000005</v>
      </c>
      <c r="AF3819" s="209">
        <v>0.218</v>
      </c>
      <c r="AG3819" s="209">
        <v>0.47299999999999998</v>
      </c>
      <c r="AH3819" s="209">
        <v>0.36599999999999999</v>
      </c>
      <c r="AI3819" s="209">
        <v>0.13300000000000001</v>
      </c>
      <c r="AJ3819" s="209">
        <v>0.47699999999999998</v>
      </c>
      <c r="AK3819" s="209">
        <v>0.40100000000000002</v>
      </c>
      <c r="AL3819" s="209">
        <v>0.26100000000000001</v>
      </c>
      <c r="AM3819" s="209">
        <v>8.8999999999999996E-2</v>
      </c>
      <c r="AN3819" s="209">
        <v>0.50800000000000001</v>
      </c>
      <c r="AO3819" s="209">
        <v>0.20399999999999999</v>
      </c>
      <c r="AP3819" s="209">
        <v>0.61799999999999999</v>
      </c>
      <c r="AQ3819" s="209">
        <v>0.70299999999999996</v>
      </c>
      <c r="AR3819" s="209">
        <v>0.41</v>
      </c>
      <c r="AS3819" s="209">
        <v>0.20200000000000001</v>
      </c>
      <c r="AT3819" s="20"/>
      <c r="AU3819" s="209">
        <v>4.0640000000000001</v>
      </c>
      <c r="AV3819" s="20"/>
      <c r="AW3819" s="209">
        <v>0.47599999999999998</v>
      </c>
      <c r="AX3819" s="209">
        <v>0.77800000000000002</v>
      </c>
      <c r="AY3819" s="209">
        <v>0.68799999999999994</v>
      </c>
      <c r="AZ3819" s="209">
        <v>0.82699999999999996</v>
      </c>
      <c r="BA3819" s="209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08">
        <v>0.84799999999999998</v>
      </c>
      <c r="Z3820" s="24"/>
      <c r="AA3820" s="24"/>
      <c r="AB3820" s="208">
        <v>0.63100000000000001</v>
      </c>
      <c r="AC3820" s="208">
        <v>0.54600000000000004</v>
      </c>
      <c r="AD3820" s="208">
        <v>0.25700000000000001</v>
      </c>
      <c r="AE3820" s="208">
        <v>0.55700000000000005</v>
      </c>
      <c r="AF3820" s="208">
        <v>0.218</v>
      </c>
      <c r="AG3820" s="208">
        <v>0.47299999999999998</v>
      </c>
      <c r="AH3820" s="208">
        <v>0.36599999999999999</v>
      </c>
      <c r="AI3820" s="208">
        <v>0.13300000000000001</v>
      </c>
      <c r="AJ3820" s="208">
        <v>0.47699999999999998</v>
      </c>
      <c r="AK3820" s="208">
        <v>0.40100000000000002</v>
      </c>
      <c r="AL3820" s="208">
        <v>0.26100000000000001</v>
      </c>
      <c r="AM3820" s="208">
        <v>8.8999999999999996E-2</v>
      </c>
      <c r="AN3820" s="208">
        <v>0.50800000000000001</v>
      </c>
      <c r="AO3820" s="208">
        <v>0.20399999999999999</v>
      </c>
      <c r="AP3820" s="208">
        <v>0.61799999999999999</v>
      </c>
      <c r="AQ3820" s="208">
        <v>0.70299999999999996</v>
      </c>
      <c r="AR3820" s="208">
        <v>0.41</v>
      </c>
      <c r="AS3820" s="208">
        <v>0.20200000000000001</v>
      </c>
      <c r="AT3820" s="24"/>
      <c r="AU3820" s="208">
        <v>4.0640000000000001</v>
      </c>
      <c r="AV3820" s="24"/>
      <c r="AW3820" s="208">
        <v>0.47599999999999998</v>
      </c>
      <c r="AX3820" s="208">
        <v>0.77800000000000002</v>
      </c>
      <c r="AY3820" s="208">
        <v>0.68799999999999994</v>
      </c>
      <c r="AZ3820" s="208">
        <v>0.82699999999999996</v>
      </c>
      <c r="BA3820" s="208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209">
        <v>22.39</v>
      </c>
      <c r="G3821" s="209">
        <v>23.314</v>
      </c>
      <c r="H3821" s="209">
        <v>22.951000000000001</v>
      </c>
      <c r="I3821" s="224">
        <v>23.888999999999999</v>
      </c>
      <c r="J3821" s="224"/>
      <c r="K3821" s="209">
        <v>51.753999999999998</v>
      </c>
      <c r="L3821" s="209">
        <v>48.548000000000002</v>
      </c>
      <c r="M3821" s="209">
        <v>46.027999999999999</v>
      </c>
      <c r="N3821" s="209">
        <v>52.201000000000001</v>
      </c>
      <c r="O3821" s="209">
        <v>50.182000000000002</v>
      </c>
      <c r="P3821" s="209">
        <v>48.256999999999998</v>
      </c>
      <c r="Q3821" s="209">
        <v>46.872</v>
      </c>
      <c r="R3821" s="209">
        <v>48.527000000000001</v>
      </c>
      <c r="S3821" s="209">
        <v>47.572000000000003</v>
      </c>
      <c r="T3821" s="209">
        <v>46.694000000000003</v>
      </c>
      <c r="U3821" s="209">
        <v>33.253</v>
      </c>
      <c r="V3821" s="209">
        <v>45.024999999999999</v>
      </c>
      <c r="W3821" s="209">
        <v>45.009</v>
      </c>
      <c r="X3821" s="209">
        <v>45.731999999999999</v>
      </c>
      <c r="Y3821" s="209">
        <v>44.954000000000001</v>
      </c>
      <c r="Z3821" s="209">
        <v>44.890999999999998</v>
      </c>
      <c r="AA3821" s="209">
        <v>44.524000000000001</v>
      </c>
      <c r="AB3821" s="209">
        <v>44.603999999999999</v>
      </c>
      <c r="AC3821" s="209">
        <v>44.959000000000003</v>
      </c>
      <c r="AD3821" s="209">
        <v>40.103000000000002</v>
      </c>
      <c r="AE3821" s="209">
        <v>43.777999999999999</v>
      </c>
      <c r="AF3821" s="209">
        <v>46.311</v>
      </c>
      <c r="AG3821" s="209">
        <v>46.396999999999998</v>
      </c>
      <c r="AH3821" s="209">
        <v>46.207999999999998</v>
      </c>
      <c r="AI3821" s="209">
        <v>46.140999999999998</v>
      </c>
      <c r="AJ3821" s="209">
        <v>45.915999999999997</v>
      </c>
      <c r="AK3821" s="209">
        <v>41.975000000000001</v>
      </c>
      <c r="AL3821" s="209">
        <v>45.219000000000001</v>
      </c>
      <c r="AM3821" s="209">
        <v>45.472999999999999</v>
      </c>
      <c r="AN3821" s="209">
        <v>45.139000000000003</v>
      </c>
      <c r="AO3821" s="209">
        <v>44.249000000000002</v>
      </c>
      <c r="AP3821" s="209">
        <v>45.219000000000001</v>
      </c>
      <c r="AQ3821" s="209">
        <v>44.313000000000002</v>
      </c>
      <c r="AR3821" s="209">
        <v>45.421999999999997</v>
      </c>
      <c r="AS3821" s="209">
        <v>45.506999999999998</v>
      </c>
      <c r="AT3821" s="209">
        <v>45.542999999999999</v>
      </c>
      <c r="AU3821" s="209">
        <v>45.527000000000001</v>
      </c>
      <c r="AV3821" s="209">
        <v>47.317</v>
      </c>
      <c r="AW3821" s="209">
        <v>46.226999999999997</v>
      </c>
      <c r="AX3821" s="209">
        <v>45.817</v>
      </c>
      <c r="AY3821" s="209">
        <v>46.057000000000002</v>
      </c>
      <c r="AZ3821" s="209">
        <v>45.567</v>
      </c>
      <c r="BA3821" s="209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208">
        <v>22.39</v>
      </c>
      <c r="G3822" s="208">
        <v>23.314</v>
      </c>
      <c r="H3822" s="208">
        <v>22.951000000000001</v>
      </c>
      <c r="I3822" s="221">
        <v>23.888999999999999</v>
      </c>
      <c r="J3822" s="221"/>
      <c r="K3822" s="208">
        <v>51.753999999999998</v>
      </c>
      <c r="L3822" s="208">
        <v>48.548000000000002</v>
      </c>
      <c r="M3822" s="208">
        <v>46.027999999999999</v>
      </c>
      <c r="N3822" s="208">
        <v>52.201000000000001</v>
      </c>
      <c r="O3822" s="208">
        <v>50.182000000000002</v>
      </c>
      <c r="P3822" s="208">
        <v>48.256999999999998</v>
      </c>
      <c r="Q3822" s="208">
        <v>46.872</v>
      </c>
      <c r="R3822" s="208">
        <v>48.527000000000001</v>
      </c>
      <c r="S3822" s="208">
        <v>47.572000000000003</v>
      </c>
      <c r="T3822" s="208">
        <v>46.694000000000003</v>
      </c>
      <c r="U3822" s="208">
        <v>33.253</v>
      </c>
      <c r="V3822" s="208">
        <v>45.024999999999999</v>
      </c>
      <c r="W3822" s="208">
        <v>45.009</v>
      </c>
      <c r="X3822" s="208">
        <v>45.731999999999999</v>
      </c>
      <c r="Y3822" s="208">
        <v>44.954000000000001</v>
      </c>
      <c r="Z3822" s="208">
        <v>44.890999999999998</v>
      </c>
      <c r="AA3822" s="208">
        <v>44.524000000000001</v>
      </c>
      <c r="AB3822" s="208">
        <v>44.603999999999999</v>
      </c>
      <c r="AC3822" s="208">
        <v>44.959000000000003</v>
      </c>
      <c r="AD3822" s="208">
        <v>40.103000000000002</v>
      </c>
      <c r="AE3822" s="208">
        <v>43.777999999999999</v>
      </c>
      <c r="AF3822" s="208">
        <v>46.311</v>
      </c>
      <c r="AG3822" s="208">
        <v>46.396999999999998</v>
      </c>
      <c r="AH3822" s="208">
        <v>46.207999999999998</v>
      </c>
      <c r="AI3822" s="208">
        <v>46.140999999999998</v>
      </c>
      <c r="AJ3822" s="208">
        <v>45.915999999999997</v>
      </c>
      <c r="AK3822" s="208">
        <v>41.975000000000001</v>
      </c>
      <c r="AL3822" s="208">
        <v>45.219000000000001</v>
      </c>
      <c r="AM3822" s="208">
        <v>45.472999999999999</v>
      </c>
      <c r="AN3822" s="208">
        <v>45.139000000000003</v>
      </c>
      <c r="AO3822" s="208">
        <v>44.249000000000002</v>
      </c>
      <c r="AP3822" s="208">
        <v>45.219000000000001</v>
      </c>
      <c r="AQ3822" s="208">
        <v>44.313000000000002</v>
      </c>
      <c r="AR3822" s="208">
        <v>45.421999999999997</v>
      </c>
      <c r="AS3822" s="208">
        <v>45.506999999999998</v>
      </c>
      <c r="AT3822" s="208">
        <v>45.542999999999999</v>
      </c>
      <c r="AU3822" s="208">
        <v>45.527000000000001</v>
      </c>
      <c r="AV3822" s="208">
        <v>47.317</v>
      </c>
      <c r="AW3822" s="208">
        <v>46.226999999999997</v>
      </c>
      <c r="AX3822" s="208">
        <v>45.817</v>
      </c>
      <c r="AY3822" s="208">
        <v>46.057000000000002</v>
      </c>
      <c r="AZ3822" s="208">
        <v>45.567</v>
      </c>
      <c r="BA3822" s="208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209">
        <v>11</v>
      </c>
      <c r="G3823" s="209">
        <v>10</v>
      </c>
      <c r="H3823" s="209">
        <v>7.5</v>
      </c>
      <c r="I3823" s="224">
        <v>0.495</v>
      </c>
      <c r="J3823" s="224"/>
      <c r="K3823" s="209">
        <v>9.7509999999999994</v>
      </c>
      <c r="L3823" s="20"/>
      <c r="M3823" s="20"/>
      <c r="N3823" s="20"/>
      <c r="O3823" s="20"/>
      <c r="P3823" s="20"/>
      <c r="Q3823" s="20"/>
      <c r="R3823" s="209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9">
        <v>135.858</v>
      </c>
      <c r="AN3823" s="209">
        <v>7.7380000000000004</v>
      </c>
      <c r="AO3823" s="209">
        <v>10.798999999999999</v>
      </c>
      <c r="AP3823" s="209">
        <v>13.981</v>
      </c>
      <c r="AQ3823" s="207">
        <v>2372.6469999999999</v>
      </c>
      <c r="AR3823" s="207">
        <v>1861.8009999999999</v>
      </c>
      <c r="AS3823" s="207">
        <v>1654.018</v>
      </c>
      <c r="AT3823" s="209">
        <v>992.05499999999995</v>
      </c>
      <c r="AU3823" s="209">
        <v>374.93200000000002</v>
      </c>
      <c r="AV3823" s="209">
        <v>46.87</v>
      </c>
      <c r="AW3823" s="209">
        <v>23.311</v>
      </c>
      <c r="AX3823" s="209">
        <v>28.178000000000001</v>
      </c>
      <c r="AY3823" s="209">
        <v>458.60899999999998</v>
      </c>
      <c r="AZ3823" s="209">
        <v>895.28300000000002</v>
      </c>
      <c r="BA3823" s="207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08">
        <v>707.27599999999995</v>
      </c>
      <c r="AR3824" s="208">
        <v>579.09699999999998</v>
      </c>
      <c r="AS3824" s="208">
        <v>490.57</v>
      </c>
      <c r="AT3824" s="208">
        <v>272.10599999999999</v>
      </c>
      <c r="AU3824" s="208">
        <v>95.643000000000001</v>
      </c>
      <c r="AV3824" s="24"/>
      <c r="AW3824" s="24"/>
      <c r="AX3824" s="24"/>
      <c r="AY3824" s="208">
        <v>157.85300000000001</v>
      </c>
      <c r="AZ3824" s="208">
        <v>236.27600000000001</v>
      </c>
      <c r="BA3824" s="208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208">
        <v>11</v>
      </c>
      <c r="G3825" s="208">
        <v>10</v>
      </c>
      <c r="H3825" s="208">
        <v>7.5</v>
      </c>
      <c r="I3825" s="221">
        <v>0.495</v>
      </c>
      <c r="J3825" s="221"/>
      <c r="K3825" s="208">
        <v>9.7509999999999994</v>
      </c>
      <c r="L3825" s="24"/>
      <c r="M3825" s="24"/>
      <c r="N3825" s="24"/>
      <c r="O3825" s="24"/>
      <c r="P3825" s="24"/>
      <c r="Q3825" s="24"/>
      <c r="R3825" s="208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08">
        <v>135.858</v>
      </c>
      <c r="AN3825" s="208">
        <v>7.7380000000000004</v>
      </c>
      <c r="AO3825" s="208">
        <v>10.798999999999999</v>
      </c>
      <c r="AP3825" s="208">
        <v>13.981</v>
      </c>
      <c r="AQ3825" s="208">
        <v>11.420999999999999</v>
      </c>
      <c r="AR3825" s="208">
        <v>9.9269999999999996</v>
      </c>
      <c r="AS3825" s="208">
        <v>9.1050000000000004</v>
      </c>
      <c r="AT3825" s="208">
        <v>5.0110000000000001</v>
      </c>
      <c r="AU3825" s="208">
        <v>0.38800000000000001</v>
      </c>
      <c r="AV3825" s="24"/>
      <c r="AW3825" s="24"/>
      <c r="AX3825" s="24"/>
      <c r="AY3825" s="208">
        <v>3.6120000000000001</v>
      </c>
      <c r="AZ3825" s="208">
        <v>5.0049999999999999</v>
      </c>
      <c r="BA3825" s="208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08">
        <v>140.453</v>
      </c>
      <c r="AR3826" s="208">
        <v>41.719000000000001</v>
      </c>
      <c r="AS3826" s="208">
        <v>70.415999999999997</v>
      </c>
      <c r="AT3826" s="208">
        <v>32.58</v>
      </c>
      <c r="AU3826" s="208">
        <v>6.9939999999999998</v>
      </c>
      <c r="AV3826" s="24"/>
      <c r="AW3826" s="24"/>
      <c r="AX3826" s="24"/>
      <c r="AY3826" s="24"/>
      <c r="AZ3826" s="208">
        <v>29.2</v>
      </c>
      <c r="BA3826" s="208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06">
        <v>1513.4970000000001</v>
      </c>
      <c r="AR3827" s="206">
        <v>1231.058</v>
      </c>
      <c r="AS3827" s="206">
        <v>1083.9269999999999</v>
      </c>
      <c r="AT3827" s="208">
        <v>682.35799999999995</v>
      </c>
      <c r="AU3827" s="208">
        <v>271.90699999999998</v>
      </c>
      <c r="AV3827" s="24"/>
      <c r="AW3827" s="24"/>
      <c r="AX3827" s="24"/>
      <c r="AY3827" s="208">
        <v>293.37599999999998</v>
      </c>
      <c r="AZ3827" s="208">
        <v>624.80200000000002</v>
      </c>
      <c r="BA3827" s="206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208">
        <v>46.87</v>
      </c>
      <c r="AW3828" s="208">
        <v>23.311</v>
      </c>
      <c r="AX3828" s="208">
        <v>28.178000000000001</v>
      </c>
      <c r="AY3828" s="208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209">
        <v>2.609</v>
      </c>
      <c r="G3829" s="209">
        <v>2.609</v>
      </c>
      <c r="H3829" s="209">
        <v>3.1259999999999999</v>
      </c>
      <c r="I3829" s="224">
        <v>2.63</v>
      </c>
      <c r="J3829" s="224"/>
      <c r="K3829" s="209">
        <v>2.6190000000000002</v>
      </c>
      <c r="L3829" s="209">
        <v>2.6840000000000002</v>
      </c>
      <c r="M3829" s="209">
        <v>17.542999999999999</v>
      </c>
      <c r="N3829" s="209">
        <v>0.69499999999999995</v>
      </c>
      <c r="O3829" s="209">
        <v>4.7859999999999996</v>
      </c>
      <c r="P3829" s="209">
        <v>10.759</v>
      </c>
      <c r="Q3829" s="209">
        <v>7.3630000000000004</v>
      </c>
      <c r="R3829" s="209">
        <v>17.378</v>
      </c>
      <c r="S3829" s="209">
        <v>8.3970000000000002</v>
      </c>
      <c r="T3829" s="209">
        <v>6.16</v>
      </c>
      <c r="U3829" s="209">
        <v>8.0850000000000009</v>
      </c>
      <c r="V3829" s="209">
        <v>18.140999999999998</v>
      </c>
      <c r="W3829" s="209">
        <v>9.4740000000000002</v>
      </c>
      <c r="X3829" s="209">
        <v>12.29</v>
      </c>
      <c r="Y3829" s="209">
        <v>10.273999999999999</v>
      </c>
      <c r="Z3829" s="209">
        <v>9.2859999999999996</v>
      </c>
      <c r="AA3829" s="209">
        <v>9.1419999999999995</v>
      </c>
      <c r="AB3829" s="209">
        <v>13.055999999999999</v>
      </c>
      <c r="AC3829" s="209">
        <v>8.1920000000000002</v>
      </c>
      <c r="AD3829" s="209">
        <v>7.2</v>
      </c>
      <c r="AE3829" s="209">
        <v>7.2080000000000002</v>
      </c>
      <c r="AF3829" s="209">
        <v>20.204999999999998</v>
      </c>
      <c r="AG3829" s="209">
        <v>6.8929999999999998</v>
      </c>
      <c r="AH3829" s="209">
        <v>11.621</v>
      </c>
      <c r="AI3829" s="209">
        <v>12.250999999999999</v>
      </c>
      <c r="AJ3829" s="209">
        <v>11.169</v>
      </c>
      <c r="AK3829" s="209">
        <v>13.090999999999999</v>
      </c>
      <c r="AL3829" s="209">
        <v>12.238</v>
      </c>
      <c r="AM3829" s="209">
        <v>7.415</v>
      </c>
      <c r="AN3829" s="209">
        <v>14.212999999999999</v>
      </c>
      <c r="AO3829" s="209">
        <v>13.983000000000001</v>
      </c>
      <c r="AP3829" s="209">
        <v>14.907999999999999</v>
      </c>
      <c r="AQ3829" s="209">
        <v>15.302</v>
      </c>
      <c r="AR3829" s="209">
        <v>14.782</v>
      </c>
      <c r="AS3829" s="209">
        <v>14.605</v>
      </c>
      <c r="AT3829" s="209">
        <v>14.177</v>
      </c>
      <c r="AU3829" s="209">
        <v>10.413</v>
      </c>
      <c r="AV3829" s="209">
        <v>15.077999999999999</v>
      </c>
      <c r="AW3829" s="209">
        <v>22.137</v>
      </c>
      <c r="AX3829" s="209">
        <v>14.784000000000001</v>
      </c>
      <c r="AY3829" s="209">
        <v>13.907</v>
      </c>
      <c r="AZ3829" s="209">
        <v>13.305999999999999</v>
      </c>
      <c r="BA3829" s="209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208">
        <v>2.609</v>
      </c>
      <c r="G3830" s="208">
        <v>2.609</v>
      </c>
      <c r="H3830" s="208">
        <v>3.1259999999999999</v>
      </c>
      <c r="I3830" s="221">
        <v>2.63</v>
      </c>
      <c r="J3830" s="221"/>
      <c r="K3830" s="208">
        <v>2.6190000000000002</v>
      </c>
      <c r="L3830" s="208">
        <v>2.6840000000000002</v>
      </c>
      <c r="M3830" s="208">
        <v>17.542999999999999</v>
      </c>
      <c r="N3830" s="208">
        <v>0.69499999999999995</v>
      </c>
      <c r="O3830" s="208">
        <v>4.7859999999999996</v>
      </c>
      <c r="P3830" s="208">
        <v>10.759</v>
      </c>
      <c r="Q3830" s="208">
        <v>7.3630000000000004</v>
      </c>
      <c r="R3830" s="208">
        <v>17.378</v>
      </c>
      <c r="S3830" s="208">
        <v>8.3970000000000002</v>
      </c>
      <c r="T3830" s="208">
        <v>6.16</v>
      </c>
      <c r="U3830" s="208">
        <v>8.0850000000000009</v>
      </c>
      <c r="V3830" s="208">
        <v>18.140999999999998</v>
      </c>
      <c r="W3830" s="208">
        <v>9.4740000000000002</v>
      </c>
      <c r="X3830" s="208">
        <v>12.29</v>
      </c>
      <c r="Y3830" s="208">
        <v>10.273999999999999</v>
      </c>
      <c r="Z3830" s="208">
        <v>9.2859999999999996</v>
      </c>
      <c r="AA3830" s="208">
        <v>9.1419999999999995</v>
      </c>
      <c r="AB3830" s="208">
        <v>13.055999999999999</v>
      </c>
      <c r="AC3830" s="208">
        <v>8.1920000000000002</v>
      </c>
      <c r="AD3830" s="208">
        <v>7.2</v>
      </c>
      <c r="AE3830" s="208">
        <v>7.2080000000000002</v>
      </c>
      <c r="AF3830" s="208">
        <v>20.204999999999998</v>
      </c>
      <c r="AG3830" s="208">
        <v>6.8929999999999998</v>
      </c>
      <c r="AH3830" s="208">
        <v>11.621</v>
      </c>
      <c r="AI3830" s="208">
        <v>12.250999999999999</v>
      </c>
      <c r="AJ3830" s="208">
        <v>11.169</v>
      </c>
      <c r="AK3830" s="208">
        <v>13.090999999999999</v>
      </c>
      <c r="AL3830" s="208">
        <v>12.238</v>
      </c>
      <c r="AM3830" s="208">
        <v>7.415</v>
      </c>
      <c r="AN3830" s="208">
        <v>14.212999999999999</v>
      </c>
      <c r="AO3830" s="208">
        <v>13.983000000000001</v>
      </c>
      <c r="AP3830" s="208">
        <v>14.907999999999999</v>
      </c>
      <c r="AQ3830" s="208">
        <v>15.302</v>
      </c>
      <c r="AR3830" s="208">
        <v>14.782</v>
      </c>
      <c r="AS3830" s="208">
        <v>14.605</v>
      </c>
      <c r="AT3830" s="208">
        <v>14.177</v>
      </c>
      <c r="AU3830" s="208">
        <v>10.413</v>
      </c>
      <c r="AV3830" s="208">
        <v>15.077999999999999</v>
      </c>
      <c r="AW3830" s="208">
        <v>22.137</v>
      </c>
      <c r="AX3830" s="208">
        <v>14.784000000000001</v>
      </c>
      <c r="AY3830" s="208">
        <v>13.907</v>
      </c>
      <c r="AZ3830" s="208">
        <v>13.305999999999999</v>
      </c>
      <c r="BA3830" s="208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209">
        <v>2.3039999999999998</v>
      </c>
      <c r="G3831" s="209">
        <v>2.4529999999999998</v>
      </c>
      <c r="H3831" s="209">
        <v>1.49</v>
      </c>
      <c r="I3831" s="224">
        <v>1.2270000000000001</v>
      </c>
      <c r="J3831" s="224"/>
      <c r="K3831" s="20"/>
      <c r="L3831" s="20"/>
      <c r="M3831" s="20"/>
      <c r="N3831" s="20"/>
      <c r="O3831" s="20"/>
      <c r="P3831" s="209">
        <v>1.929</v>
      </c>
      <c r="Q3831" s="209">
        <v>1.98</v>
      </c>
      <c r="R3831" s="209">
        <v>2.0150000000000001</v>
      </c>
      <c r="S3831" s="209">
        <v>3.4940000000000002</v>
      </c>
      <c r="T3831" s="209">
        <v>2.302</v>
      </c>
      <c r="U3831" s="209">
        <v>1.4</v>
      </c>
      <c r="V3831" s="209">
        <v>1.228</v>
      </c>
      <c r="W3831" s="20"/>
      <c r="X3831" s="20"/>
      <c r="Y3831" s="20"/>
      <c r="Z3831" s="20"/>
      <c r="AA3831" s="20"/>
      <c r="AB3831" s="209">
        <v>2.7069999999999999</v>
      </c>
      <c r="AC3831" s="209">
        <v>0.41799999999999998</v>
      </c>
      <c r="AD3831" s="209">
        <v>3.5539999999999998</v>
      </c>
      <c r="AE3831" s="209">
        <v>4.1139999999999999</v>
      </c>
      <c r="AF3831" s="209">
        <v>2.302</v>
      </c>
      <c r="AG3831" s="209">
        <v>1.331</v>
      </c>
      <c r="AH3831" s="209">
        <v>1.0549999999999999</v>
      </c>
      <c r="AI3831" s="209">
        <v>0.63900000000000001</v>
      </c>
      <c r="AJ3831" s="209">
        <v>9.1999999999999998E-2</v>
      </c>
      <c r="AK3831" s="20"/>
      <c r="AL3831" s="20"/>
      <c r="AM3831" s="20"/>
      <c r="AN3831" s="209">
        <v>1.266</v>
      </c>
      <c r="AO3831" s="209">
        <v>3.1320000000000001</v>
      </c>
      <c r="AP3831" s="209">
        <v>2.33</v>
      </c>
      <c r="AQ3831" s="209">
        <v>2.6579999999999999</v>
      </c>
      <c r="AR3831" s="209">
        <v>3.137</v>
      </c>
      <c r="AS3831" s="209">
        <v>2.2589999999999999</v>
      </c>
      <c r="AT3831" s="209">
        <v>0.96699999999999997</v>
      </c>
      <c r="AU3831" s="209">
        <v>0.37</v>
      </c>
      <c r="AV3831" s="209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208">
        <v>2.3039999999999998</v>
      </c>
      <c r="G3832" s="208">
        <v>2.4529999999999998</v>
      </c>
      <c r="H3832" s="208">
        <v>1.49</v>
      </c>
      <c r="I3832" s="221">
        <v>1.2270000000000001</v>
      </c>
      <c r="J3832" s="221"/>
      <c r="K3832" s="24"/>
      <c r="L3832" s="24"/>
      <c r="M3832" s="24"/>
      <c r="N3832" s="24"/>
      <c r="O3832" s="24"/>
      <c r="P3832" s="208">
        <v>1.929</v>
      </c>
      <c r="Q3832" s="208">
        <v>1.98</v>
      </c>
      <c r="R3832" s="208">
        <v>2.0150000000000001</v>
      </c>
      <c r="S3832" s="208">
        <v>3.4940000000000002</v>
      </c>
      <c r="T3832" s="208">
        <v>2.302</v>
      </c>
      <c r="U3832" s="208">
        <v>1.4</v>
      </c>
      <c r="V3832" s="208">
        <v>1.228</v>
      </c>
      <c r="W3832" s="24"/>
      <c r="X3832" s="24"/>
      <c r="Y3832" s="24"/>
      <c r="Z3832" s="24"/>
      <c r="AA3832" s="24"/>
      <c r="AB3832" s="208">
        <v>2.7069999999999999</v>
      </c>
      <c r="AC3832" s="208">
        <v>0.41799999999999998</v>
      </c>
      <c r="AD3832" s="208">
        <v>3.5539999999999998</v>
      </c>
      <c r="AE3832" s="208">
        <v>4.1139999999999999</v>
      </c>
      <c r="AF3832" s="208">
        <v>2.302</v>
      </c>
      <c r="AG3832" s="208">
        <v>1.331</v>
      </c>
      <c r="AH3832" s="208">
        <v>1.0549999999999999</v>
      </c>
      <c r="AI3832" s="208">
        <v>0.63900000000000001</v>
      </c>
      <c r="AJ3832" s="208">
        <v>9.1999999999999998E-2</v>
      </c>
      <c r="AK3832" s="24"/>
      <c r="AL3832" s="24"/>
      <c r="AM3832" s="24"/>
      <c r="AN3832" s="208">
        <v>1.266</v>
      </c>
      <c r="AO3832" s="208">
        <v>3.1320000000000001</v>
      </c>
      <c r="AP3832" s="208">
        <v>2.33</v>
      </c>
      <c r="AQ3832" s="208">
        <v>2.6579999999999999</v>
      </c>
      <c r="AR3832" s="208">
        <v>3.137</v>
      </c>
      <c r="AS3832" s="208">
        <v>2.2589999999999999</v>
      </c>
      <c r="AT3832" s="208">
        <v>0.96699999999999997</v>
      </c>
      <c r="AU3832" s="208">
        <v>0.37</v>
      </c>
      <c r="AV3832" s="208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209">
        <v>1.1279999999999999</v>
      </c>
      <c r="G3833" s="209">
        <v>2.8380000000000001</v>
      </c>
      <c r="H3833" s="209">
        <v>1.9830000000000001</v>
      </c>
      <c r="I3833" s="224">
        <v>1.044</v>
      </c>
      <c r="J3833" s="224"/>
      <c r="K3833" s="20"/>
      <c r="L3833" s="209">
        <v>0.76100000000000001</v>
      </c>
      <c r="M3833" s="20"/>
      <c r="N3833" s="20"/>
      <c r="O3833" s="209">
        <v>0.47499999999999998</v>
      </c>
      <c r="P3833" s="209">
        <v>1.0900000000000001</v>
      </c>
      <c r="Q3833" s="209">
        <v>2.5249999999999999</v>
      </c>
      <c r="R3833" s="209">
        <v>2.23</v>
      </c>
      <c r="S3833" s="209">
        <v>2.972</v>
      </c>
      <c r="T3833" s="209">
        <v>2.8290000000000002</v>
      </c>
      <c r="U3833" s="209">
        <v>1.9430000000000001</v>
      </c>
      <c r="V3833" s="209">
        <v>1.5469999999999999</v>
      </c>
      <c r="W3833" s="20"/>
      <c r="X3833" s="20"/>
      <c r="Y3833" s="20"/>
      <c r="Z3833" s="20"/>
      <c r="AA3833" s="20"/>
      <c r="AB3833" s="209">
        <v>2.165</v>
      </c>
      <c r="AC3833" s="209">
        <v>1.9670000000000001</v>
      </c>
      <c r="AD3833" s="209">
        <v>3.4889999999999999</v>
      </c>
      <c r="AE3833" s="209">
        <v>1.7230000000000001</v>
      </c>
      <c r="AF3833" s="209">
        <v>2.71</v>
      </c>
      <c r="AG3833" s="209">
        <v>1.48</v>
      </c>
      <c r="AH3833" s="209">
        <v>0.97599999999999998</v>
      </c>
      <c r="AI3833" s="209">
        <v>0.628</v>
      </c>
      <c r="AJ3833" s="209">
        <v>7.0000000000000001E-3</v>
      </c>
      <c r="AK3833" s="20"/>
      <c r="AL3833" s="20"/>
      <c r="AM3833" s="209">
        <v>0.375</v>
      </c>
      <c r="AN3833" s="209">
        <v>1.296</v>
      </c>
      <c r="AO3833" s="209">
        <v>0.2</v>
      </c>
      <c r="AP3833" s="209">
        <v>5.4939999999999998</v>
      </c>
      <c r="AQ3833" s="209">
        <v>3.4849999999999999</v>
      </c>
      <c r="AR3833" s="209">
        <v>2.9969999999999999</v>
      </c>
      <c r="AS3833" s="209">
        <v>1.968</v>
      </c>
      <c r="AT3833" s="209">
        <v>1.2290000000000001</v>
      </c>
      <c r="AU3833" s="209">
        <v>0.76800000000000002</v>
      </c>
      <c r="AV3833" s="20"/>
      <c r="AW3833" s="20"/>
      <c r="AX3833" s="20"/>
      <c r="AY3833" s="20"/>
      <c r="AZ3833" s="209">
        <v>1.288</v>
      </c>
      <c r="BA3833" s="209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208">
        <v>1.1279999999999999</v>
      </c>
      <c r="G3834" s="208">
        <v>2.8380000000000001</v>
      </c>
      <c r="H3834" s="208">
        <v>1.9830000000000001</v>
      </c>
      <c r="I3834" s="221">
        <v>1.044</v>
      </c>
      <c r="J3834" s="221"/>
      <c r="K3834" s="24"/>
      <c r="L3834" s="208">
        <v>0.76100000000000001</v>
      </c>
      <c r="M3834" s="24"/>
      <c r="N3834" s="24"/>
      <c r="O3834" s="208">
        <v>0.47499999999999998</v>
      </c>
      <c r="P3834" s="208">
        <v>1.0900000000000001</v>
      </c>
      <c r="Q3834" s="208">
        <v>2.5249999999999999</v>
      </c>
      <c r="R3834" s="208">
        <v>2.23</v>
      </c>
      <c r="S3834" s="208">
        <v>2.972</v>
      </c>
      <c r="T3834" s="208">
        <v>2.8290000000000002</v>
      </c>
      <c r="U3834" s="208">
        <v>1.9430000000000001</v>
      </c>
      <c r="V3834" s="208">
        <v>1.5469999999999999</v>
      </c>
      <c r="W3834" s="24"/>
      <c r="X3834" s="24"/>
      <c r="Y3834" s="24"/>
      <c r="Z3834" s="24"/>
      <c r="AA3834" s="24"/>
      <c r="AB3834" s="208">
        <v>2.165</v>
      </c>
      <c r="AC3834" s="208">
        <v>1.9670000000000001</v>
      </c>
      <c r="AD3834" s="208">
        <v>3.4889999999999999</v>
      </c>
      <c r="AE3834" s="208">
        <v>1.7230000000000001</v>
      </c>
      <c r="AF3834" s="208">
        <v>2.71</v>
      </c>
      <c r="AG3834" s="208">
        <v>1.48</v>
      </c>
      <c r="AH3834" s="208">
        <v>0.97599999999999998</v>
      </c>
      <c r="AI3834" s="208">
        <v>0.628</v>
      </c>
      <c r="AJ3834" s="208">
        <v>7.0000000000000001E-3</v>
      </c>
      <c r="AK3834" s="24"/>
      <c r="AL3834" s="24"/>
      <c r="AM3834" s="208">
        <v>0.375</v>
      </c>
      <c r="AN3834" s="208">
        <v>1.296</v>
      </c>
      <c r="AO3834" s="208">
        <v>0.2</v>
      </c>
      <c r="AP3834" s="208">
        <v>5.4939999999999998</v>
      </c>
      <c r="AQ3834" s="208">
        <v>3.4849999999999999</v>
      </c>
      <c r="AR3834" s="208">
        <v>2.9969999999999999</v>
      </c>
      <c r="AS3834" s="208">
        <v>1.968</v>
      </c>
      <c r="AT3834" s="208">
        <v>1.2290000000000001</v>
      </c>
      <c r="AU3834" s="208">
        <v>0.76800000000000002</v>
      </c>
      <c r="AV3834" s="24"/>
      <c r="AW3834" s="24"/>
      <c r="AX3834" s="24"/>
      <c r="AY3834" s="24"/>
      <c r="AZ3834" s="208">
        <v>1.288</v>
      </c>
      <c r="BA3834" s="208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209">
        <v>27.811</v>
      </c>
      <c r="G3835" s="209">
        <v>23.26</v>
      </c>
      <c r="H3835" s="209">
        <v>19.61</v>
      </c>
      <c r="I3835" s="224">
        <v>10.473000000000001</v>
      </c>
      <c r="J3835" s="224"/>
      <c r="K3835" s="209">
        <v>5.4059999999999997</v>
      </c>
      <c r="L3835" s="20"/>
      <c r="M3835" s="20"/>
      <c r="N3835" s="20"/>
      <c r="O3835" s="209">
        <v>7.5659999999999998</v>
      </c>
      <c r="P3835" s="209">
        <v>13.901</v>
      </c>
      <c r="Q3835" s="209">
        <v>78.3</v>
      </c>
      <c r="R3835" s="209">
        <v>80.3</v>
      </c>
      <c r="S3835" s="209">
        <v>80.3</v>
      </c>
      <c r="T3835" s="209">
        <v>28.87</v>
      </c>
      <c r="U3835" s="209">
        <v>-142.69</v>
      </c>
      <c r="V3835" s="209">
        <v>10.08</v>
      </c>
      <c r="W3835" s="209">
        <v>6.923</v>
      </c>
      <c r="X3835" s="20"/>
      <c r="Y3835" s="209">
        <v>3.73</v>
      </c>
      <c r="Z3835" s="20"/>
      <c r="AA3835" s="209">
        <v>4.28</v>
      </c>
      <c r="AB3835" s="209">
        <v>12.875999999999999</v>
      </c>
      <c r="AC3835" s="209">
        <v>19.16</v>
      </c>
      <c r="AD3835" s="209">
        <v>27.8</v>
      </c>
      <c r="AE3835" s="209">
        <v>23.213000000000001</v>
      </c>
      <c r="AF3835" s="209">
        <v>20.664999999999999</v>
      </c>
      <c r="AG3835" s="209">
        <v>12.368</v>
      </c>
      <c r="AH3835" s="209">
        <v>8.2360000000000007</v>
      </c>
      <c r="AI3835" s="209">
        <v>6.0629999999999997</v>
      </c>
      <c r="AJ3835" s="20"/>
      <c r="AK3835" s="20"/>
      <c r="AL3835" s="209">
        <v>4.3369999999999997</v>
      </c>
      <c r="AM3835" s="209">
        <v>4.7160000000000002</v>
      </c>
      <c r="AN3835" s="209">
        <v>11.574999999999999</v>
      </c>
      <c r="AO3835" s="209">
        <v>21.026</v>
      </c>
      <c r="AP3835" s="209">
        <v>24.221</v>
      </c>
      <c r="AQ3835" s="209">
        <v>29.254000000000001</v>
      </c>
      <c r="AR3835" s="209">
        <v>23.852</v>
      </c>
      <c r="AS3835" s="209">
        <v>22.785</v>
      </c>
      <c r="AT3835" s="209">
        <v>11.243</v>
      </c>
      <c r="AU3835" s="209">
        <v>5.3890000000000002</v>
      </c>
      <c r="AV3835" s="20"/>
      <c r="AW3835" s="20"/>
      <c r="AX3835" s="20"/>
      <c r="AY3835" s="209">
        <v>11.77</v>
      </c>
      <c r="AZ3835" s="209">
        <v>11.701000000000001</v>
      </c>
      <c r="BA3835" s="209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08">
        <v>4.3999999999999997E-2</v>
      </c>
      <c r="AR3836" s="208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208">
        <v>27.811</v>
      </c>
      <c r="G3837" s="208">
        <v>23.26</v>
      </c>
      <c r="H3837" s="208">
        <v>19.61</v>
      </c>
      <c r="I3837" s="221">
        <v>10.473000000000001</v>
      </c>
      <c r="J3837" s="221"/>
      <c r="K3837" s="208">
        <v>5.4059999999999997</v>
      </c>
      <c r="L3837" s="24"/>
      <c r="M3837" s="24"/>
      <c r="N3837" s="24"/>
      <c r="O3837" s="208">
        <v>7.5659999999999998</v>
      </c>
      <c r="P3837" s="208">
        <v>13.901</v>
      </c>
      <c r="Q3837" s="208">
        <v>78.3</v>
      </c>
      <c r="R3837" s="208">
        <v>80.3</v>
      </c>
      <c r="S3837" s="208">
        <v>80.3</v>
      </c>
      <c r="T3837" s="208">
        <v>28.87</v>
      </c>
      <c r="U3837" s="208">
        <v>-142.69</v>
      </c>
      <c r="V3837" s="208">
        <v>10.08</v>
      </c>
      <c r="W3837" s="208">
        <v>6.923</v>
      </c>
      <c r="X3837" s="24"/>
      <c r="Y3837" s="208">
        <v>3.73</v>
      </c>
      <c r="Z3837" s="24"/>
      <c r="AA3837" s="208">
        <v>4.28</v>
      </c>
      <c r="AB3837" s="208">
        <v>12.875999999999999</v>
      </c>
      <c r="AC3837" s="208">
        <v>19.16</v>
      </c>
      <c r="AD3837" s="208">
        <v>27.8</v>
      </c>
      <c r="AE3837" s="208">
        <v>23.213000000000001</v>
      </c>
      <c r="AF3837" s="208">
        <v>20.664999999999999</v>
      </c>
      <c r="AG3837" s="208">
        <v>12.368</v>
      </c>
      <c r="AH3837" s="208">
        <v>8.2360000000000007</v>
      </c>
      <c r="AI3837" s="208">
        <v>6.0629999999999997</v>
      </c>
      <c r="AJ3837" s="24"/>
      <c r="AK3837" s="24"/>
      <c r="AL3837" s="208">
        <v>4.3369999999999997</v>
      </c>
      <c r="AM3837" s="208">
        <v>4.7160000000000002</v>
      </c>
      <c r="AN3837" s="208">
        <v>11.574999999999999</v>
      </c>
      <c r="AO3837" s="208">
        <v>21.026</v>
      </c>
      <c r="AP3837" s="208">
        <v>24.221</v>
      </c>
      <c r="AQ3837" s="208">
        <v>29.21</v>
      </c>
      <c r="AR3837" s="208">
        <v>23.847000000000001</v>
      </c>
      <c r="AS3837" s="208">
        <v>22.785</v>
      </c>
      <c r="AT3837" s="208">
        <v>11.243</v>
      </c>
      <c r="AU3837" s="208">
        <v>5.3890000000000002</v>
      </c>
      <c r="AV3837" s="24"/>
      <c r="AW3837" s="24"/>
      <c r="AX3837" s="24"/>
      <c r="AY3837" s="208">
        <v>11.77</v>
      </c>
      <c r="AZ3837" s="208">
        <v>11.701000000000001</v>
      </c>
      <c r="BA3837" s="208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209">
        <v>12.244999999999999</v>
      </c>
      <c r="G3838" s="209">
        <v>10.459</v>
      </c>
      <c r="H3838" s="209">
        <v>5.976</v>
      </c>
      <c r="I3838" s="224">
        <v>4.8810000000000002</v>
      </c>
      <c r="J3838" s="224"/>
      <c r="K3838" s="209">
        <v>1.383</v>
      </c>
      <c r="L3838" s="209">
        <v>1</v>
      </c>
      <c r="M3838" s="209">
        <v>0.52700000000000002</v>
      </c>
      <c r="N3838" s="209">
        <v>0.433</v>
      </c>
      <c r="O3838" s="209">
        <v>0.66200000000000003</v>
      </c>
      <c r="P3838" s="209">
        <v>3.798</v>
      </c>
      <c r="Q3838" s="209">
        <v>6.8140000000000001</v>
      </c>
      <c r="R3838" s="209">
        <v>6.9770000000000003</v>
      </c>
      <c r="S3838" s="209">
        <v>13.821</v>
      </c>
      <c r="T3838" s="209">
        <v>11.237</v>
      </c>
      <c r="U3838" s="209">
        <v>4.7</v>
      </c>
      <c r="V3838" s="209">
        <v>5.4080000000000004</v>
      </c>
      <c r="W3838" s="209">
        <v>4.2450000000000001</v>
      </c>
      <c r="X3838" s="209">
        <v>0.73699999999999999</v>
      </c>
      <c r="Y3838" s="209">
        <v>2.4E-2</v>
      </c>
      <c r="Z3838" s="209">
        <v>0.31</v>
      </c>
      <c r="AA3838" s="209">
        <v>1.63</v>
      </c>
      <c r="AB3838" s="209">
        <v>3.7130000000000001</v>
      </c>
      <c r="AC3838" s="209">
        <v>6.9969999999999999</v>
      </c>
      <c r="AD3838" s="209">
        <v>11.519</v>
      </c>
      <c r="AE3838" s="209">
        <v>11.678000000000001</v>
      </c>
      <c r="AF3838" s="209">
        <v>8.57</v>
      </c>
      <c r="AG3838" s="209">
        <v>7.7249999999999996</v>
      </c>
      <c r="AH3838" s="209">
        <v>4.7080000000000002</v>
      </c>
      <c r="AI3838" s="209">
        <v>2.0550000000000002</v>
      </c>
      <c r="AJ3838" s="209">
        <v>0.65900000000000003</v>
      </c>
      <c r="AK3838" s="209">
        <v>0.21299999999999999</v>
      </c>
      <c r="AL3838" s="209">
        <v>0.19700000000000001</v>
      </c>
      <c r="AM3838" s="209">
        <v>1.7010000000000001</v>
      </c>
      <c r="AN3838" s="209">
        <v>3.5150000000000001</v>
      </c>
      <c r="AO3838" s="209">
        <v>13.526</v>
      </c>
      <c r="AP3838" s="209">
        <v>7.1980000000000004</v>
      </c>
      <c r="AQ3838" s="209">
        <v>6.556</v>
      </c>
      <c r="AR3838" s="209">
        <v>10.38</v>
      </c>
      <c r="AS3838" s="209">
        <v>6.4640000000000004</v>
      </c>
      <c r="AT3838" s="209">
        <v>4.6399999999999997</v>
      </c>
      <c r="AU3838" s="209">
        <v>2.1709999999999998</v>
      </c>
      <c r="AV3838" s="209">
        <v>0.28000000000000003</v>
      </c>
      <c r="AW3838" s="209">
        <v>0.70199999999999996</v>
      </c>
      <c r="AX3838" s="209">
        <v>0.21099999999999999</v>
      </c>
      <c r="AY3838" s="209">
        <v>3.1190000000000002</v>
      </c>
      <c r="AZ3838" s="209">
        <v>3.1459999999999999</v>
      </c>
      <c r="BA3838" s="209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208">
        <v>12.244999999999999</v>
      </c>
      <c r="G3839" s="208">
        <v>10.459</v>
      </c>
      <c r="H3839" s="208">
        <v>5.976</v>
      </c>
      <c r="I3839" s="221">
        <v>4.8810000000000002</v>
      </c>
      <c r="J3839" s="221"/>
      <c r="K3839" s="208">
        <v>1.383</v>
      </c>
      <c r="L3839" s="208">
        <v>1</v>
      </c>
      <c r="M3839" s="208">
        <v>0.52700000000000002</v>
      </c>
      <c r="N3839" s="208">
        <v>0.433</v>
      </c>
      <c r="O3839" s="208">
        <v>0.66200000000000003</v>
      </c>
      <c r="P3839" s="208">
        <v>3.798</v>
      </c>
      <c r="Q3839" s="208">
        <v>6.8140000000000001</v>
      </c>
      <c r="R3839" s="208">
        <v>6.9770000000000003</v>
      </c>
      <c r="S3839" s="208">
        <v>13.821</v>
      </c>
      <c r="T3839" s="208">
        <v>11.237</v>
      </c>
      <c r="U3839" s="208">
        <v>4.7</v>
      </c>
      <c r="V3839" s="208">
        <v>5.4080000000000004</v>
      </c>
      <c r="W3839" s="208">
        <v>4.2450000000000001</v>
      </c>
      <c r="X3839" s="208">
        <v>0.73699999999999999</v>
      </c>
      <c r="Y3839" s="208">
        <v>2.4E-2</v>
      </c>
      <c r="Z3839" s="208">
        <v>0.31</v>
      </c>
      <c r="AA3839" s="208">
        <v>1.63</v>
      </c>
      <c r="AB3839" s="208">
        <v>3.7130000000000001</v>
      </c>
      <c r="AC3839" s="208">
        <v>6.9969999999999999</v>
      </c>
      <c r="AD3839" s="208">
        <v>11.519</v>
      </c>
      <c r="AE3839" s="208">
        <v>11.678000000000001</v>
      </c>
      <c r="AF3839" s="208">
        <v>8.57</v>
      </c>
      <c r="AG3839" s="208">
        <v>7.7249999999999996</v>
      </c>
      <c r="AH3839" s="208">
        <v>4.7080000000000002</v>
      </c>
      <c r="AI3839" s="208">
        <v>2.0550000000000002</v>
      </c>
      <c r="AJ3839" s="208">
        <v>0.65900000000000003</v>
      </c>
      <c r="AK3839" s="208">
        <v>0.21299999999999999</v>
      </c>
      <c r="AL3839" s="208">
        <v>0.19700000000000001</v>
      </c>
      <c r="AM3839" s="208">
        <v>1.7010000000000001</v>
      </c>
      <c r="AN3839" s="208">
        <v>3.5150000000000001</v>
      </c>
      <c r="AO3839" s="208">
        <v>13.526</v>
      </c>
      <c r="AP3839" s="208">
        <v>7.1980000000000004</v>
      </c>
      <c r="AQ3839" s="208">
        <v>6.556</v>
      </c>
      <c r="AR3839" s="208">
        <v>10.38</v>
      </c>
      <c r="AS3839" s="208">
        <v>6.4640000000000004</v>
      </c>
      <c r="AT3839" s="208">
        <v>4.6399999999999997</v>
      </c>
      <c r="AU3839" s="208">
        <v>2.1709999999999998</v>
      </c>
      <c r="AV3839" s="208">
        <v>0.28000000000000003</v>
      </c>
      <c r="AW3839" s="208">
        <v>0.70199999999999996</v>
      </c>
      <c r="AX3839" s="208">
        <v>0.21099999999999999</v>
      </c>
      <c r="AY3839" s="208">
        <v>3.1190000000000002</v>
      </c>
      <c r="AZ3839" s="208">
        <v>3.1459999999999999</v>
      </c>
      <c r="BA3839" s="208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209">
        <v>4.726</v>
      </c>
      <c r="G3840" s="209">
        <v>3.7429999999999999</v>
      </c>
      <c r="H3840" s="209">
        <v>2.9420000000000002</v>
      </c>
      <c r="I3840" s="224">
        <v>2.2570000000000001</v>
      </c>
      <c r="J3840" s="224"/>
      <c r="K3840" s="209">
        <v>0.28599999999999998</v>
      </c>
      <c r="L3840" s="20"/>
      <c r="M3840" s="20"/>
      <c r="N3840" s="20"/>
      <c r="O3840" s="20"/>
      <c r="P3840" s="209">
        <v>2.3410000000000002</v>
      </c>
      <c r="Q3840" s="209">
        <v>3.3759999999999999</v>
      </c>
      <c r="R3840" s="209">
        <v>5.15</v>
      </c>
      <c r="S3840" s="209">
        <v>3.528</v>
      </c>
      <c r="T3840" s="209">
        <v>4.2050000000000001</v>
      </c>
      <c r="U3840" s="209">
        <v>2.528</v>
      </c>
      <c r="V3840" s="209">
        <v>1.18</v>
      </c>
      <c r="W3840" s="209">
        <v>0.68</v>
      </c>
      <c r="X3840" s="20"/>
      <c r="Y3840" s="20"/>
      <c r="Z3840" s="20"/>
      <c r="AA3840" s="20"/>
      <c r="AB3840" s="209">
        <v>2.593</v>
      </c>
      <c r="AC3840" s="209">
        <v>2.9</v>
      </c>
      <c r="AD3840" s="209">
        <v>3.4670000000000001</v>
      </c>
      <c r="AE3840" s="209">
        <v>5.4630000000000001</v>
      </c>
      <c r="AF3840" s="209">
        <v>2.8260000000000001</v>
      </c>
      <c r="AG3840" s="209">
        <v>0.8</v>
      </c>
      <c r="AH3840" s="20"/>
      <c r="AI3840" s="209">
        <v>2.7109999999999999</v>
      </c>
      <c r="AJ3840" s="20"/>
      <c r="AK3840" s="20"/>
      <c r="AL3840" s="20"/>
      <c r="AM3840" s="209">
        <v>0.85799999999999998</v>
      </c>
      <c r="AN3840" s="209">
        <v>1.798</v>
      </c>
      <c r="AO3840" s="209">
        <v>2.3340000000000001</v>
      </c>
      <c r="AP3840" s="209">
        <v>4</v>
      </c>
      <c r="AQ3840" s="209">
        <v>1.5</v>
      </c>
      <c r="AR3840" s="209">
        <v>3.355</v>
      </c>
      <c r="AS3840" s="209">
        <v>0.8</v>
      </c>
      <c r="AT3840" s="209">
        <v>6.6580000000000004</v>
      </c>
      <c r="AU3840" s="209">
        <v>0.39700000000000002</v>
      </c>
      <c r="AV3840" s="20"/>
      <c r="AW3840" s="20"/>
      <c r="AX3840" s="20"/>
      <c r="AY3840" s="20"/>
      <c r="AZ3840" s="209">
        <v>0.70499999999999996</v>
      </c>
      <c r="BA3840" s="209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208">
        <v>1.2450000000000001</v>
      </c>
      <c r="G3841" s="208">
        <v>1.002</v>
      </c>
      <c r="H3841" s="208">
        <v>0.76600000000000001</v>
      </c>
      <c r="I3841" s="221">
        <v>0.63500000000000001</v>
      </c>
      <c r="J3841" s="221"/>
      <c r="K3841" s="208">
        <v>0.28599999999999998</v>
      </c>
      <c r="L3841" s="24"/>
      <c r="M3841" s="24"/>
      <c r="N3841" s="24"/>
      <c r="O3841" s="24"/>
      <c r="P3841" s="208">
        <v>0.78200000000000003</v>
      </c>
      <c r="Q3841" s="208">
        <v>0.83</v>
      </c>
      <c r="R3841" s="208">
        <v>1.2210000000000001</v>
      </c>
      <c r="S3841" s="208">
        <v>0.56799999999999995</v>
      </c>
      <c r="T3841" s="208">
        <v>4.2050000000000001</v>
      </c>
      <c r="U3841" s="208">
        <v>2.528</v>
      </c>
      <c r="V3841" s="208">
        <v>1.18</v>
      </c>
      <c r="W3841" s="208">
        <v>0.68</v>
      </c>
      <c r="X3841" s="24"/>
      <c r="Y3841" s="24"/>
      <c r="Z3841" s="24"/>
      <c r="AA3841" s="24"/>
      <c r="AB3841" s="208">
        <v>2.593</v>
      </c>
      <c r="AC3841" s="208">
        <v>2.9</v>
      </c>
      <c r="AD3841" s="208">
        <v>3.4670000000000001</v>
      </c>
      <c r="AE3841" s="208">
        <v>5.4630000000000001</v>
      </c>
      <c r="AF3841" s="208">
        <v>2.8260000000000001</v>
      </c>
      <c r="AG3841" s="208">
        <v>0.8</v>
      </c>
      <c r="AH3841" s="24"/>
      <c r="AI3841" s="208">
        <v>2.7109999999999999</v>
      </c>
      <c r="AJ3841" s="24"/>
      <c r="AK3841" s="24"/>
      <c r="AL3841" s="24"/>
      <c r="AM3841" s="208">
        <v>0.85799999999999998</v>
      </c>
      <c r="AN3841" s="208">
        <v>1.798</v>
      </c>
      <c r="AO3841" s="208">
        <v>2.3340000000000001</v>
      </c>
      <c r="AP3841" s="208">
        <v>4</v>
      </c>
      <c r="AQ3841" s="208">
        <v>1.5</v>
      </c>
      <c r="AR3841" s="208">
        <v>3.355</v>
      </c>
      <c r="AS3841" s="208">
        <v>0.8</v>
      </c>
      <c r="AT3841" s="208">
        <v>6.6580000000000004</v>
      </c>
      <c r="AU3841" s="208">
        <v>0.39700000000000002</v>
      </c>
      <c r="AV3841" s="24"/>
      <c r="AW3841" s="24"/>
      <c r="AX3841" s="24"/>
      <c r="AY3841" s="24"/>
      <c r="AZ3841" s="208">
        <v>0.70499999999999996</v>
      </c>
      <c r="BA3841" s="208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208">
        <v>3.4809999999999999</v>
      </c>
      <c r="G3842" s="208">
        <v>2.7410000000000001</v>
      </c>
      <c r="H3842" s="208">
        <v>2.1760000000000002</v>
      </c>
      <c r="I3842" s="221">
        <v>1.6220000000000001</v>
      </c>
      <c r="J3842" s="221"/>
      <c r="K3842" s="24"/>
      <c r="L3842" s="24"/>
      <c r="M3842" s="24"/>
      <c r="N3842" s="24"/>
      <c r="O3842" s="24"/>
      <c r="P3842" s="208">
        <v>1.5589999999999999</v>
      </c>
      <c r="Q3842" s="208">
        <v>2.5459999999999998</v>
      </c>
      <c r="R3842" s="208">
        <v>3.9289999999999998</v>
      </c>
      <c r="S3842" s="208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9">
        <v>0.48099999999999998</v>
      </c>
      <c r="AC3843" s="209">
        <v>1.415</v>
      </c>
      <c r="AD3843" s="209">
        <v>0.76900000000000002</v>
      </c>
      <c r="AE3843" s="209">
        <v>0.747</v>
      </c>
      <c r="AF3843" s="209">
        <v>0.57399999999999995</v>
      </c>
      <c r="AG3843" s="209">
        <v>0.37</v>
      </c>
      <c r="AH3843" s="209">
        <v>0.30099999999999999</v>
      </c>
      <c r="AI3843" s="209">
        <v>0.28000000000000003</v>
      </c>
      <c r="AJ3843" s="209">
        <v>0.19800000000000001</v>
      </c>
      <c r="AK3843" s="209">
        <v>0.49</v>
      </c>
      <c r="AL3843" s="209">
        <v>0.216</v>
      </c>
      <c r="AM3843" s="209">
        <v>0.312</v>
      </c>
      <c r="AN3843" s="209">
        <v>0.36799999999999999</v>
      </c>
      <c r="AO3843" s="209">
        <v>0.42199999999999999</v>
      </c>
      <c r="AP3843" s="209">
        <v>0.64200000000000002</v>
      </c>
      <c r="AQ3843" s="209">
        <v>0.70099999999999996</v>
      </c>
      <c r="AR3843" s="209">
        <v>0.69599999999999995</v>
      </c>
      <c r="AS3843" s="209">
        <v>0.36599999999999999</v>
      </c>
      <c r="AT3843" s="209">
        <v>0.34300000000000003</v>
      </c>
      <c r="AU3843" s="209">
        <v>0.26400000000000001</v>
      </c>
      <c r="AV3843" s="209">
        <v>0.216</v>
      </c>
      <c r="AW3843" s="209">
        <v>0.24</v>
      </c>
      <c r="AX3843" s="20"/>
      <c r="AY3843" s="209">
        <v>0.57399999999999995</v>
      </c>
      <c r="AZ3843" s="209">
        <v>0.36599999999999999</v>
      </c>
      <c r="BA3843" s="209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08">
        <v>0.48099999999999998</v>
      </c>
      <c r="AC3844" s="208">
        <v>1.415</v>
      </c>
      <c r="AD3844" s="208">
        <v>0.76900000000000002</v>
      </c>
      <c r="AE3844" s="208">
        <v>0.747</v>
      </c>
      <c r="AF3844" s="208">
        <v>0.57399999999999995</v>
      </c>
      <c r="AG3844" s="208">
        <v>0.37</v>
      </c>
      <c r="AH3844" s="208">
        <v>0.30099999999999999</v>
      </c>
      <c r="AI3844" s="208">
        <v>0.28000000000000003</v>
      </c>
      <c r="AJ3844" s="208">
        <v>0.19800000000000001</v>
      </c>
      <c r="AK3844" s="208">
        <v>0.49</v>
      </c>
      <c r="AL3844" s="208">
        <v>0.216</v>
      </c>
      <c r="AM3844" s="208">
        <v>0.312</v>
      </c>
      <c r="AN3844" s="208">
        <v>0.36799999999999999</v>
      </c>
      <c r="AO3844" s="208">
        <v>0.42199999999999999</v>
      </c>
      <c r="AP3844" s="208">
        <v>0.64200000000000002</v>
      </c>
      <c r="AQ3844" s="208">
        <v>0.70099999999999996</v>
      </c>
      <c r="AR3844" s="208">
        <v>0.69599999999999995</v>
      </c>
      <c r="AS3844" s="208">
        <v>0.36599999999999999</v>
      </c>
      <c r="AT3844" s="208">
        <v>0.34300000000000003</v>
      </c>
      <c r="AU3844" s="208">
        <v>0.26400000000000001</v>
      </c>
      <c r="AV3844" s="208">
        <v>0.216</v>
      </c>
      <c r="AW3844" s="208">
        <v>0.24</v>
      </c>
      <c r="AX3844" s="24"/>
      <c r="AY3844" s="208">
        <v>0.57399999999999995</v>
      </c>
      <c r="AZ3844" s="208">
        <v>0.36599999999999999</v>
      </c>
      <c r="BA3844" s="208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209">
        <v>20.178999999999998</v>
      </c>
      <c r="G3845" s="209">
        <v>16.757999999999999</v>
      </c>
      <c r="H3845" s="209">
        <v>18.055</v>
      </c>
      <c r="I3845" s="224">
        <v>15.037000000000001</v>
      </c>
      <c r="J3845" s="224"/>
      <c r="K3845" s="209">
        <v>5.4560000000000004</v>
      </c>
      <c r="L3845" s="20"/>
      <c r="M3845" s="20"/>
      <c r="N3845" s="20"/>
      <c r="O3845" s="209">
        <v>4.851</v>
      </c>
      <c r="P3845" s="209">
        <v>17.315999999999999</v>
      </c>
      <c r="Q3845" s="209">
        <v>24.14</v>
      </c>
      <c r="R3845" s="209">
        <v>26.558</v>
      </c>
      <c r="S3845" s="209">
        <v>24.884</v>
      </c>
      <c r="T3845" s="209">
        <v>23.11</v>
      </c>
      <c r="U3845" s="209">
        <v>22.689</v>
      </c>
      <c r="V3845" s="209">
        <v>16.556999999999999</v>
      </c>
      <c r="W3845" s="209">
        <v>9.5329999999999995</v>
      </c>
      <c r="X3845" s="20"/>
      <c r="Y3845" s="20"/>
      <c r="Z3845" s="20"/>
      <c r="AA3845" s="209">
        <v>3.3220000000000001</v>
      </c>
      <c r="AB3845" s="209">
        <v>11.856999999999999</v>
      </c>
      <c r="AC3845" s="209">
        <v>17.138999999999999</v>
      </c>
      <c r="AD3845" s="209">
        <v>23.143000000000001</v>
      </c>
      <c r="AE3845" s="209">
        <v>21.568000000000001</v>
      </c>
      <c r="AF3845" s="209">
        <v>18.501999999999999</v>
      </c>
      <c r="AG3845" s="209">
        <v>14.968</v>
      </c>
      <c r="AH3845" s="209">
        <v>11.616</v>
      </c>
      <c r="AI3845" s="209">
        <v>6.12</v>
      </c>
      <c r="AJ3845" s="20"/>
      <c r="AK3845" s="20"/>
      <c r="AL3845" s="20"/>
      <c r="AM3845" s="20"/>
      <c r="AN3845" s="209">
        <v>41.511000000000003</v>
      </c>
      <c r="AO3845" s="209">
        <v>20.451000000000001</v>
      </c>
      <c r="AP3845" s="209">
        <v>29.053999999999998</v>
      </c>
      <c r="AQ3845" s="209">
        <v>15.837</v>
      </c>
      <c r="AR3845" s="209">
        <v>22.484000000000002</v>
      </c>
      <c r="AS3845" s="209">
        <v>18.358000000000001</v>
      </c>
      <c r="AT3845" s="209">
        <v>11.62</v>
      </c>
      <c r="AU3845" s="20"/>
      <c r="AV3845" s="209">
        <v>4.7110000000000003</v>
      </c>
      <c r="AW3845" s="20"/>
      <c r="AX3845" s="20"/>
      <c r="AY3845" s="20"/>
      <c r="AZ3845" s="209">
        <v>14.811999999999999</v>
      </c>
      <c r="BA3845" s="209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208">
        <v>20.178999999999998</v>
      </c>
      <c r="G3846" s="208">
        <v>16.757999999999999</v>
      </c>
      <c r="H3846" s="208">
        <v>18.055</v>
      </c>
      <c r="I3846" s="221">
        <v>15.037000000000001</v>
      </c>
      <c r="J3846" s="221"/>
      <c r="K3846" s="208">
        <v>5.4560000000000004</v>
      </c>
      <c r="L3846" s="24"/>
      <c r="M3846" s="24"/>
      <c r="N3846" s="24"/>
      <c r="O3846" s="208">
        <v>4.851</v>
      </c>
      <c r="P3846" s="208">
        <v>17.315999999999999</v>
      </c>
      <c r="Q3846" s="208">
        <v>24.14</v>
      </c>
      <c r="R3846" s="208">
        <v>26.558</v>
      </c>
      <c r="S3846" s="208">
        <v>24.884</v>
      </c>
      <c r="T3846" s="208">
        <v>23.11</v>
      </c>
      <c r="U3846" s="208">
        <v>22.689</v>
      </c>
      <c r="V3846" s="208">
        <v>16.556999999999999</v>
      </c>
      <c r="W3846" s="208">
        <v>9.5329999999999995</v>
      </c>
      <c r="X3846" s="24"/>
      <c r="Y3846" s="24"/>
      <c r="Z3846" s="24"/>
      <c r="AA3846" s="208">
        <v>3.3220000000000001</v>
      </c>
      <c r="AB3846" s="208">
        <v>11.856999999999999</v>
      </c>
      <c r="AC3846" s="208">
        <v>17.138999999999999</v>
      </c>
      <c r="AD3846" s="208">
        <v>23.143000000000001</v>
      </c>
      <c r="AE3846" s="208">
        <v>21.568000000000001</v>
      </c>
      <c r="AF3846" s="208">
        <v>18.501999999999999</v>
      </c>
      <c r="AG3846" s="208">
        <v>14.968</v>
      </c>
      <c r="AH3846" s="208">
        <v>11.616</v>
      </c>
      <c r="AI3846" s="208">
        <v>6.12</v>
      </c>
      <c r="AJ3846" s="24"/>
      <c r="AK3846" s="24"/>
      <c r="AL3846" s="24"/>
      <c r="AM3846" s="24"/>
      <c r="AN3846" s="208">
        <v>41.511000000000003</v>
      </c>
      <c r="AO3846" s="208">
        <v>20.451000000000001</v>
      </c>
      <c r="AP3846" s="208">
        <v>29.053999999999998</v>
      </c>
      <c r="AQ3846" s="208">
        <v>15.837</v>
      </c>
      <c r="AR3846" s="208">
        <v>22.484000000000002</v>
      </c>
      <c r="AS3846" s="208">
        <v>18.358000000000001</v>
      </c>
      <c r="AT3846" s="208">
        <v>11.62</v>
      </c>
      <c r="AU3846" s="24"/>
      <c r="AV3846" s="208">
        <v>4.7110000000000003</v>
      </c>
      <c r="AW3846" s="24"/>
      <c r="AX3846" s="24"/>
      <c r="AY3846" s="24"/>
      <c r="AZ3846" s="208">
        <v>14.811999999999999</v>
      </c>
      <c r="BA3846" s="208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9">
        <v>1.728</v>
      </c>
      <c r="Q3847" s="209">
        <v>0.496</v>
      </c>
      <c r="R3847" s="209">
        <v>0.57499999999999996</v>
      </c>
      <c r="S3847" s="209">
        <v>2.3260000000000001</v>
      </c>
      <c r="T3847" s="209">
        <v>3.048</v>
      </c>
      <c r="U3847" s="209">
        <v>1.887</v>
      </c>
      <c r="V3847" s="209">
        <v>1.7809999999999999</v>
      </c>
      <c r="W3847" s="209">
        <v>0.7</v>
      </c>
      <c r="X3847" s="20"/>
      <c r="Y3847" s="20"/>
      <c r="Z3847" s="20"/>
      <c r="AA3847" s="209">
        <v>1.43</v>
      </c>
      <c r="AB3847" s="209">
        <v>1.6379999999999999</v>
      </c>
      <c r="AC3847" s="209">
        <v>7.29</v>
      </c>
      <c r="AD3847" s="209">
        <v>5.6</v>
      </c>
      <c r="AE3847" s="209">
        <v>5.1669999999999998</v>
      </c>
      <c r="AF3847" s="209">
        <v>3.3540000000000001</v>
      </c>
      <c r="AG3847" s="209">
        <v>2.8530000000000002</v>
      </c>
      <c r="AH3847" s="209">
        <v>1.39</v>
      </c>
      <c r="AI3847" s="209">
        <v>1.2849999999999999</v>
      </c>
      <c r="AJ3847" s="20"/>
      <c r="AK3847" s="20"/>
      <c r="AL3847" s="20"/>
      <c r="AM3847" s="209">
        <v>1.046</v>
      </c>
      <c r="AN3847" s="209">
        <v>3.399</v>
      </c>
      <c r="AO3847" s="209">
        <v>3.53</v>
      </c>
      <c r="AP3847" s="209">
        <v>3.66</v>
      </c>
      <c r="AQ3847" s="209">
        <v>0.37</v>
      </c>
      <c r="AR3847" s="209">
        <v>6.1</v>
      </c>
      <c r="AS3847" s="209">
        <v>2.1890000000000001</v>
      </c>
      <c r="AT3847" s="209">
        <v>1.8919999999999999</v>
      </c>
      <c r="AU3847" s="209">
        <v>0.8</v>
      </c>
      <c r="AV3847" s="20"/>
      <c r="AW3847" s="20"/>
      <c r="AX3847" s="20"/>
      <c r="AY3847" s="20"/>
      <c r="AZ3847" s="209">
        <v>1.95</v>
      </c>
      <c r="BA3847" s="209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08">
        <v>1.728</v>
      </c>
      <c r="Q3848" s="208">
        <v>0.496</v>
      </c>
      <c r="R3848" s="208">
        <v>0.57499999999999996</v>
      </c>
      <c r="S3848" s="208">
        <v>2.3260000000000001</v>
      </c>
      <c r="T3848" s="208">
        <v>3.048</v>
      </c>
      <c r="U3848" s="208">
        <v>1.887</v>
      </c>
      <c r="V3848" s="208">
        <v>1.7809999999999999</v>
      </c>
      <c r="W3848" s="208">
        <v>0.7</v>
      </c>
      <c r="X3848" s="24"/>
      <c r="Y3848" s="24"/>
      <c r="Z3848" s="24"/>
      <c r="AA3848" s="208">
        <v>1.43</v>
      </c>
      <c r="AB3848" s="208">
        <v>1.6379999999999999</v>
      </c>
      <c r="AC3848" s="208">
        <v>7.29</v>
      </c>
      <c r="AD3848" s="208">
        <v>5.6</v>
      </c>
      <c r="AE3848" s="208">
        <v>5.1669999999999998</v>
      </c>
      <c r="AF3848" s="208">
        <v>3.3540000000000001</v>
      </c>
      <c r="AG3848" s="208">
        <v>2.8530000000000002</v>
      </c>
      <c r="AH3848" s="208">
        <v>1.39</v>
      </c>
      <c r="AI3848" s="208">
        <v>1.2849999999999999</v>
      </c>
      <c r="AJ3848" s="24"/>
      <c r="AK3848" s="24"/>
      <c r="AL3848" s="24"/>
      <c r="AM3848" s="208">
        <v>1.046</v>
      </c>
      <c r="AN3848" s="208">
        <v>3.399</v>
      </c>
      <c r="AO3848" s="208">
        <v>3.53</v>
      </c>
      <c r="AP3848" s="208">
        <v>3.66</v>
      </c>
      <c r="AQ3848" s="208">
        <v>0.37</v>
      </c>
      <c r="AR3848" s="208">
        <v>6.1</v>
      </c>
      <c r="AS3848" s="208">
        <v>2.1890000000000001</v>
      </c>
      <c r="AT3848" s="208">
        <v>1.8919999999999999</v>
      </c>
      <c r="AU3848" s="208">
        <v>0.8</v>
      </c>
      <c r="AV3848" s="24"/>
      <c r="AW3848" s="24"/>
      <c r="AX3848" s="24"/>
      <c r="AY3848" s="24"/>
      <c r="AZ3848" s="208">
        <v>1.95</v>
      </c>
      <c r="BA3848" s="208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209">
        <v>3.2</v>
      </c>
      <c r="G3849" s="20"/>
      <c r="H3849" s="20"/>
      <c r="I3849" s="224">
        <v>1.6</v>
      </c>
      <c r="J3849" s="224"/>
      <c r="K3849" s="209">
        <v>2.67</v>
      </c>
      <c r="L3849" s="20"/>
      <c r="M3849" s="20"/>
      <c r="N3849" s="20"/>
      <c r="O3849" s="20"/>
      <c r="P3849" s="209">
        <v>2.02</v>
      </c>
      <c r="Q3849" s="209">
        <v>2.2000000000000002</v>
      </c>
      <c r="R3849" s="209">
        <v>5.1440000000000001</v>
      </c>
      <c r="S3849" s="209">
        <v>2.8919999999999999</v>
      </c>
      <c r="T3849" s="209">
        <v>3.9780000000000002</v>
      </c>
      <c r="U3849" s="209">
        <v>3.72</v>
      </c>
      <c r="V3849" s="209">
        <v>2.028</v>
      </c>
      <c r="W3849" s="209">
        <v>0.93700000000000006</v>
      </c>
      <c r="X3849" s="20"/>
      <c r="Y3849" s="20"/>
      <c r="Z3849" s="20"/>
      <c r="AA3849" s="209">
        <v>2.1349999999999998</v>
      </c>
      <c r="AB3849" s="209">
        <v>0.127</v>
      </c>
      <c r="AC3849" s="209">
        <v>3.8559999999999999</v>
      </c>
      <c r="AD3849" s="209">
        <v>8.1999999999999993</v>
      </c>
      <c r="AE3849" s="209">
        <v>4.95</v>
      </c>
      <c r="AF3849" s="209">
        <v>5.992</v>
      </c>
      <c r="AG3849" s="209">
        <v>3.5139999999999998</v>
      </c>
      <c r="AH3849" s="209">
        <v>2.1539999999999999</v>
      </c>
      <c r="AI3849" s="209">
        <v>1.86</v>
      </c>
      <c r="AJ3849" s="20"/>
      <c r="AK3849" s="20"/>
      <c r="AL3849" s="20"/>
      <c r="AM3849" s="209">
        <v>1.25</v>
      </c>
      <c r="AN3849" s="209">
        <v>3.5259999999999998</v>
      </c>
      <c r="AO3849" s="20"/>
      <c r="AP3849" s="209">
        <v>7.4</v>
      </c>
      <c r="AQ3849" s="209">
        <v>4.26</v>
      </c>
      <c r="AR3849" s="20"/>
      <c r="AS3849" s="209">
        <v>7.6</v>
      </c>
      <c r="AT3849" s="209">
        <v>1.996</v>
      </c>
      <c r="AU3849" s="209">
        <v>1.792</v>
      </c>
      <c r="AV3849" s="20"/>
      <c r="AW3849" s="20"/>
      <c r="AX3849" s="20"/>
      <c r="AY3849" s="20"/>
      <c r="AZ3849" s="209">
        <v>1.925</v>
      </c>
      <c r="BA3849" s="209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208">
        <v>3.2</v>
      </c>
      <c r="G3850" s="24"/>
      <c r="H3850" s="24"/>
      <c r="I3850" s="221">
        <v>1.6</v>
      </c>
      <c r="J3850" s="221"/>
      <c r="K3850" s="208">
        <v>2.5</v>
      </c>
      <c r="L3850" s="24"/>
      <c r="M3850" s="24"/>
      <c r="N3850" s="24"/>
      <c r="O3850" s="24"/>
      <c r="P3850" s="208">
        <v>1.9990000000000001</v>
      </c>
      <c r="Q3850" s="208">
        <v>2.2000000000000002</v>
      </c>
      <c r="R3850" s="208">
        <v>2.2010000000000001</v>
      </c>
      <c r="S3850" s="208">
        <v>2.8919999999999999</v>
      </c>
      <c r="T3850" s="208">
        <v>3.9780000000000002</v>
      </c>
      <c r="U3850" s="208">
        <v>3.72</v>
      </c>
      <c r="V3850" s="208">
        <v>2.028</v>
      </c>
      <c r="W3850" s="208">
        <v>0.93700000000000006</v>
      </c>
      <c r="X3850" s="24"/>
      <c r="Y3850" s="24"/>
      <c r="Z3850" s="24"/>
      <c r="AA3850" s="208">
        <v>2.1349999999999998</v>
      </c>
      <c r="AB3850" s="208">
        <v>0.127</v>
      </c>
      <c r="AC3850" s="208">
        <v>3.8559999999999999</v>
      </c>
      <c r="AD3850" s="208">
        <v>5.2</v>
      </c>
      <c r="AE3850" s="208">
        <v>4.95</v>
      </c>
      <c r="AF3850" s="208">
        <v>5.8140000000000001</v>
      </c>
      <c r="AG3850" s="208">
        <v>3.5139999999999998</v>
      </c>
      <c r="AH3850" s="208">
        <v>2.1539999999999999</v>
      </c>
      <c r="AI3850" s="208">
        <v>1.86</v>
      </c>
      <c r="AJ3850" s="24"/>
      <c r="AK3850" s="24"/>
      <c r="AL3850" s="24"/>
      <c r="AM3850" s="208">
        <v>1.25</v>
      </c>
      <c r="AN3850" s="208">
        <v>3.476</v>
      </c>
      <c r="AO3850" s="24"/>
      <c r="AP3850" s="208">
        <v>7.4</v>
      </c>
      <c r="AQ3850" s="208">
        <v>4.26</v>
      </c>
      <c r="AR3850" s="24"/>
      <c r="AS3850" s="208">
        <v>7.6</v>
      </c>
      <c r="AT3850" s="208">
        <v>1.996</v>
      </c>
      <c r="AU3850" s="208">
        <v>1.792</v>
      </c>
      <c r="AV3850" s="24"/>
      <c r="AW3850" s="24"/>
      <c r="AX3850" s="24"/>
      <c r="AY3850" s="24"/>
      <c r="AZ3850" s="208">
        <v>1.925</v>
      </c>
      <c r="BA3850" s="208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208">
        <v>0.17</v>
      </c>
      <c r="L3851" s="24"/>
      <c r="M3851" s="24"/>
      <c r="N3851" s="24"/>
      <c r="O3851" s="24"/>
      <c r="P3851" s="208">
        <v>2.1000000000000001E-2</v>
      </c>
      <c r="Q3851" s="24"/>
      <c r="R3851" s="208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08">
        <v>3</v>
      </c>
      <c r="AE3851" s="24"/>
      <c r="AF3851" s="208">
        <v>0.17799999999999999</v>
      </c>
      <c r="AG3851" s="24"/>
      <c r="AH3851" s="24"/>
      <c r="AI3851" s="24"/>
      <c r="AJ3851" s="24"/>
      <c r="AK3851" s="24"/>
      <c r="AL3851" s="24"/>
      <c r="AM3851" s="24"/>
      <c r="AN3851" s="208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08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9">
        <v>1.907</v>
      </c>
      <c r="AQ3852" s="209">
        <v>3.0649999999999999</v>
      </c>
      <c r="AR3852" s="209">
        <v>2.0249999999999999</v>
      </c>
      <c r="AS3852" s="209">
        <v>1.857</v>
      </c>
      <c r="AT3852" s="209">
        <v>0.78800000000000003</v>
      </c>
      <c r="AU3852" s="209">
        <v>0.71</v>
      </c>
      <c r="AV3852" s="20"/>
      <c r="AW3852" s="20"/>
      <c r="AX3852" s="20"/>
      <c r="AY3852" s="20"/>
      <c r="AZ3852" s="209">
        <v>1.58</v>
      </c>
      <c r="BA3852" s="209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08">
        <v>1.907</v>
      </c>
      <c r="AQ3853" s="208">
        <v>3.0649999999999999</v>
      </c>
      <c r="AR3853" s="208">
        <v>2.0249999999999999</v>
      </c>
      <c r="AS3853" s="208">
        <v>1.857</v>
      </c>
      <c r="AT3853" s="208">
        <v>0.78800000000000003</v>
      </c>
      <c r="AU3853" s="208">
        <v>0.71</v>
      </c>
      <c r="AV3853" s="24"/>
      <c r="AW3853" s="24"/>
      <c r="AX3853" s="24"/>
      <c r="AY3853" s="24"/>
      <c r="AZ3853" s="208">
        <v>1.58</v>
      </c>
      <c r="BA3853" s="208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08"/>
      <c r="AQ3854" s="208"/>
      <c r="AR3854" s="208"/>
      <c r="AS3854" s="208"/>
      <c r="AT3854" s="208"/>
      <c r="AU3854" s="208"/>
      <c r="AV3854" s="24"/>
      <c r="AW3854" s="24"/>
      <c r="AX3854" s="24"/>
      <c r="AY3854" s="24"/>
      <c r="AZ3854" s="208"/>
      <c r="BA3854" s="208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209">
        <v>4</v>
      </c>
      <c r="G3855" s="20"/>
      <c r="H3855" s="209">
        <v>9.9220000000000006</v>
      </c>
      <c r="I3855" s="224">
        <v>2.1379999999999999</v>
      </c>
      <c r="J3855" s="224"/>
      <c r="K3855" s="20"/>
      <c r="L3855" s="20"/>
      <c r="M3855" s="20"/>
      <c r="N3855" s="20"/>
      <c r="O3855" s="209">
        <v>1.04</v>
      </c>
      <c r="P3855" s="209">
        <v>1.4770000000000001</v>
      </c>
      <c r="Q3855" s="20"/>
      <c r="R3855" s="209">
        <v>5.7469999999999999</v>
      </c>
      <c r="S3855" s="209">
        <v>2.7530000000000001</v>
      </c>
      <c r="T3855" s="209">
        <v>3.5</v>
      </c>
      <c r="U3855" s="209">
        <v>4.3529999999999998</v>
      </c>
      <c r="V3855" s="209">
        <v>1.647</v>
      </c>
      <c r="W3855" s="209">
        <v>1.125</v>
      </c>
      <c r="X3855" s="20"/>
      <c r="Y3855" s="20"/>
      <c r="Z3855" s="209">
        <v>2.3519999999999999</v>
      </c>
      <c r="AA3855" s="20"/>
      <c r="AB3855" s="209">
        <v>5.2889999999999997</v>
      </c>
      <c r="AC3855" s="209">
        <v>0.77900000000000003</v>
      </c>
      <c r="AD3855" s="209">
        <v>3.9049999999999998</v>
      </c>
      <c r="AE3855" s="209">
        <v>4</v>
      </c>
      <c r="AF3855" s="209">
        <v>1.8140000000000001</v>
      </c>
      <c r="AG3855" s="209">
        <v>3</v>
      </c>
      <c r="AH3855" s="209">
        <v>2</v>
      </c>
      <c r="AI3855" s="209">
        <v>0.5</v>
      </c>
      <c r="AJ3855" s="20"/>
      <c r="AK3855" s="20"/>
      <c r="AL3855" s="20"/>
      <c r="AM3855" s="20"/>
      <c r="AN3855" s="209">
        <v>1.5</v>
      </c>
      <c r="AO3855" s="209">
        <v>5.7809999999999997</v>
      </c>
      <c r="AP3855" s="209">
        <v>3.0659999999999998</v>
      </c>
      <c r="AQ3855" s="209">
        <v>4</v>
      </c>
      <c r="AR3855" s="209">
        <v>3.5</v>
      </c>
      <c r="AS3855" s="209">
        <v>0.5</v>
      </c>
      <c r="AT3855" s="209">
        <v>1.8740000000000001</v>
      </c>
      <c r="AU3855" s="209">
        <v>0.5</v>
      </c>
      <c r="AV3855" s="20"/>
      <c r="AW3855" s="20"/>
      <c r="AX3855" s="20"/>
      <c r="AY3855" s="20"/>
      <c r="AZ3855" s="209">
        <v>5.6120000000000001</v>
      </c>
      <c r="BA3855" s="209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208">
        <v>4</v>
      </c>
      <c r="G3856" s="24"/>
      <c r="H3856" s="208">
        <v>9.9220000000000006</v>
      </c>
      <c r="I3856" s="221">
        <v>2.1379999999999999</v>
      </c>
      <c r="J3856" s="221"/>
      <c r="K3856" s="24"/>
      <c r="L3856" s="24"/>
      <c r="M3856" s="24"/>
      <c r="N3856" s="24"/>
      <c r="O3856" s="208">
        <v>1.04</v>
      </c>
      <c r="P3856" s="208">
        <v>1.4770000000000001</v>
      </c>
      <c r="Q3856" s="24"/>
      <c r="R3856" s="208">
        <v>5.7469999999999999</v>
      </c>
      <c r="S3856" s="208">
        <v>2.7530000000000001</v>
      </c>
      <c r="T3856" s="208">
        <v>3.5</v>
      </c>
      <c r="U3856" s="208">
        <v>4.3529999999999998</v>
      </c>
      <c r="V3856" s="208">
        <v>1.647</v>
      </c>
      <c r="W3856" s="208">
        <v>1.125</v>
      </c>
      <c r="X3856" s="24"/>
      <c r="Y3856" s="24"/>
      <c r="Z3856" s="208">
        <v>2.3519999999999999</v>
      </c>
      <c r="AA3856" s="24"/>
      <c r="AB3856" s="208">
        <v>5.2889999999999997</v>
      </c>
      <c r="AC3856" s="208">
        <v>0.77900000000000003</v>
      </c>
      <c r="AD3856" s="208">
        <v>3.9049999999999998</v>
      </c>
      <c r="AE3856" s="208">
        <v>4</v>
      </c>
      <c r="AF3856" s="208">
        <v>1.8140000000000001</v>
      </c>
      <c r="AG3856" s="208">
        <v>3</v>
      </c>
      <c r="AH3856" s="208">
        <v>2</v>
      </c>
      <c r="AI3856" s="208">
        <v>0.5</v>
      </c>
      <c r="AJ3856" s="24"/>
      <c r="AK3856" s="24"/>
      <c r="AL3856" s="24"/>
      <c r="AM3856" s="24"/>
      <c r="AN3856" s="208">
        <v>1.5</v>
      </c>
      <c r="AO3856" s="208">
        <v>5.7809999999999997</v>
      </c>
      <c r="AP3856" s="208">
        <v>3.0659999999999998</v>
      </c>
      <c r="AQ3856" s="208">
        <v>4</v>
      </c>
      <c r="AR3856" s="208">
        <v>3.5</v>
      </c>
      <c r="AS3856" s="208">
        <v>0.5</v>
      </c>
      <c r="AT3856" s="208">
        <v>1.8740000000000001</v>
      </c>
      <c r="AU3856" s="208">
        <v>0.5</v>
      </c>
      <c r="AV3856" s="24"/>
      <c r="AW3856" s="24"/>
      <c r="AX3856" s="24"/>
      <c r="AY3856" s="24"/>
      <c r="AZ3856" s="208">
        <v>5.6120000000000001</v>
      </c>
      <c r="BA3856" s="208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9">
        <v>0.27</v>
      </c>
      <c r="AB3857" s="20"/>
      <c r="AC3857" s="20"/>
      <c r="AD3857" s="20"/>
      <c r="AE3857" s="209">
        <v>0.79400000000000004</v>
      </c>
      <c r="AF3857" s="209">
        <v>0.128</v>
      </c>
      <c r="AG3857" s="20"/>
      <c r="AH3857" s="20"/>
      <c r="AI3857" s="209">
        <v>0.52300000000000002</v>
      </c>
      <c r="AJ3857" s="209">
        <v>0.16500000000000001</v>
      </c>
      <c r="AK3857" s="20"/>
      <c r="AL3857" s="209">
        <v>0.40500000000000003</v>
      </c>
      <c r="AM3857" s="209">
        <v>0.75800000000000001</v>
      </c>
      <c r="AN3857" s="209">
        <v>0.36899999999999999</v>
      </c>
      <c r="AO3857" s="209">
        <v>0.313</v>
      </c>
      <c r="AP3857" s="209">
        <v>0.27700000000000002</v>
      </c>
      <c r="AQ3857" s="209">
        <v>0.42</v>
      </c>
      <c r="AR3857" s="209">
        <v>0.33200000000000002</v>
      </c>
      <c r="AS3857" s="209">
        <v>0.3</v>
      </c>
      <c r="AT3857" s="209">
        <v>0.54200000000000004</v>
      </c>
      <c r="AU3857" s="209">
        <v>0.38200000000000001</v>
      </c>
      <c r="AV3857" s="20"/>
      <c r="AW3857" s="20"/>
      <c r="AX3857" s="20"/>
      <c r="AY3857" s="20"/>
      <c r="AZ3857" s="209">
        <v>2.1859999999999999</v>
      </c>
      <c r="BA3857" s="209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08">
        <v>0.27</v>
      </c>
      <c r="AB3858" s="24"/>
      <c r="AC3858" s="24"/>
      <c r="AD3858" s="24"/>
      <c r="AE3858" s="208">
        <v>0.79400000000000004</v>
      </c>
      <c r="AF3858" s="208">
        <v>0.128</v>
      </c>
      <c r="AG3858" s="24"/>
      <c r="AH3858" s="24"/>
      <c r="AI3858" s="208">
        <v>0.52300000000000002</v>
      </c>
      <c r="AJ3858" s="208">
        <v>0.16500000000000001</v>
      </c>
      <c r="AK3858" s="24"/>
      <c r="AL3858" s="208">
        <v>0.40500000000000003</v>
      </c>
      <c r="AM3858" s="208">
        <v>0.75800000000000001</v>
      </c>
      <c r="AN3858" s="208">
        <v>0.36899999999999999</v>
      </c>
      <c r="AO3858" s="208">
        <v>0.313</v>
      </c>
      <c r="AP3858" s="208">
        <v>0.27700000000000002</v>
      </c>
      <c r="AQ3858" s="208">
        <v>0.42</v>
      </c>
      <c r="AR3858" s="208">
        <v>0.33200000000000002</v>
      </c>
      <c r="AS3858" s="208">
        <v>0.3</v>
      </c>
      <c r="AT3858" s="208">
        <v>0.54200000000000004</v>
      </c>
      <c r="AU3858" s="208">
        <v>0.38200000000000001</v>
      </c>
      <c r="AV3858" s="24"/>
      <c r="AW3858" s="24"/>
      <c r="AX3858" s="24"/>
      <c r="AY3858" s="24"/>
      <c r="AZ3858" s="208">
        <v>2.1859999999999999</v>
      </c>
      <c r="BA3858" s="208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209">
        <v>6.4210000000000003</v>
      </c>
      <c r="G3859" s="209">
        <v>6.4859999999999998</v>
      </c>
      <c r="H3859" s="209">
        <v>4.8259999999999996</v>
      </c>
      <c r="I3859" s="224">
        <v>4.5060000000000002</v>
      </c>
      <c r="J3859" s="224"/>
      <c r="K3859" s="209">
        <v>0.14899999999999999</v>
      </c>
      <c r="L3859" s="20"/>
      <c r="M3859" s="20"/>
      <c r="N3859" s="20"/>
      <c r="O3859" s="209">
        <v>0.623</v>
      </c>
      <c r="P3859" s="209">
        <v>3.919</v>
      </c>
      <c r="Q3859" s="209">
        <v>7.984</v>
      </c>
      <c r="R3859" s="209">
        <v>11.673</v>
      </c>
      <c r="S3859" s="209">
        <v>10.497999999999999</v>
      </c>
      <c r="T3859" s="209">
        <v>14.173999999999999</v>
      </c>
      <c r="U3859" s="209">
        <v>5.62</v>
      </c>
      <c r="V3859" s="209">
        <v>2.81</v>
      </c>
      <c r="W3859" s="20"/>
      <c r="X3859" s="20"/>
      <c r="Y3859" s="20"/>
      <c r="Z3859" s="20"/>
      <c r="AA3859" s="20"/>
      <c r="AB3859" s="209">
        <v>5.28</v>
      </c>
      <c r="AC3859" s="209">
        <v>0.375</v>
      </c>
      <c r="AD3859" s="209">
        <v>24.870999999999999</v>
      </c>
      <c r="AE3859" s="209">
        <v>14.079000000000001</v>
      </c>
      <c r="AF3859" s="209">
        <v>11.571</v>
      </c>
      <c r="AG3859" s="209">
        <v>8.3699999999999992</v>
      </c>
      <c r="AH3859" s="209">
        <v>5.194</v>
      </c>
      <c r="AI3859" s="20"/>
      <c r="AJ3859" s="20"/>
      <c r="AK3859" s="20"/>
      <c r="AL3859" s="20"/>
      <c r="AM3859" s="20"/>
      <c r="AN3859" s="209">
        <v>7.96</v>
      </c>
      <c r="AO3859" s="209">
        <v>8.9290000000000003</v>
      </c>
      <c r="AP3859" s="209">
        <v>14.135</v>
      </c>
      <c r="AQ3859" s="209">
        <v>13.654</v>
      </c>
      <c r="AR3859" s="209">
        <v>13.661</v>
      </c>
      <c r="AS3859" s="209">
        <v>9.423</v>
      </c>
      <c r="AT3859" s="209">
        <v>0.44800000000000001</v>
      </c>
      <c r="AU3859" s="209">
        <v>5.4379999999999997</v>
      </c>
      <c r="AV3859" s="20"/>
      <c r="AW3859" s="20"/>
      <c r="AX3859" s="20"/>
      <c r="AY3859" s="20"/>
      <c r="AZ3859" s="209">
        <v>1.4470000000000001</v>
      </c>
      <c r="BA3859" s="209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208">
        <v>6.4210000000000003</v>
      </c>
      <c r="G3860" s="208">
        <v>6.4859999999999998</v>
      </c>
      <c r="H3860" s="208">
        <v>4.8259999999999996</v>
      </c>
      <c r="I3860" s="221">
        <v>4.5060000000000002</v>
      </c>
      <c r="J3860" s="221"/>
      <c r="K3860" s="208">
        <v>0.14899999999999999</v>
      </c>
      <c r="L3860" s="24"/>
      <c r="M3860" s="24"/>
      <c r="N3860" s="24"/>
      <c r="O3860" s="208">
        <v>0.623</v>
      </c>
      <c r="P3860" s="208">
        <v>3.919</v>
      </c>
      <c r="Q3860" s="208">
        <v>7.984</v>
      </c>
      <c r="R3860" s="208">
        <v>11.673</v>
      </c>
      <c r="S3860" s="208">
        <v>10.497999999999999</v>
      </c>
      <c r="T3860" s="208">
        <v>14.173999999999999</v>
      </c>
      <c r="U3860" s="208">
        <v>5.62</v>
      </c>
      <c r="V3860" s="208">
        <v>2.81</v>
      </c>
      <c r="W3860" s="24"/>
      <c r="X3860" s="24"/>
      <c r="Y3860" s="24"/>
      <c r="Z3860" s="24"/>
      <c r="AA3860" s="24"/>
      <c r="AB3860" s="208">
        <v>5.28</v>
      </c>
      <c r="AC3860" s="208">
        <v>0.375</v>
      </c>
      <c r="AD3860" s="208">
        <v>24.870999999999999</v>
      </c>
      <c r="AE3860" s="208">
        <v>14.079000000000001</v>
      </c>
      <c r="AF3860" s="208">
        <v>11.571</v>
      </c>
      <c r="AG3860" s="208">
        <v>8.3699999999999992</v>
      </c>
      <c r="AH3860" s="208">
        <v>5.194</v>
      </c>
      <c r="AI3860" s="24"/>
      <c r="AJ3860" s="24"/>
      <c r="AK3860" s="24"/>
      <c r="AL3860" s="24"/>
      <c r="AM3860" s="24"/>
      <c r="AN3860" s="208">
        <v>7.96</v>
      </c>
      <c r="AO3860" s="208">
        <v>8.9290000000000003</v>
      </c>
      <c r="AP3860" s="208">
        <v>14.135</v>
      </c>
      <c r="AQ3860" s="208">
        <v>13.654</v>
      </c>
      <c r="AR3860" s="208">
        <v>13.661</v>
      </c>
      <c r="AS3860" s="208">
        <v>9.423</v>
      </c>
      <c r="AT3860" s="208">
        <v>0.44800000000000001</v>
      </c>
      <c r="AU3860" s="208">
        <v>5.4379999999999997</v>
      </c>
      <c r="AV3860" s="24"/>
      <c r="AW3860" s="24"/>
      <c r="AX3860" s="24"/>
      <c r="AY3860" s="24"/>
      <c r="AZ3860" s="208">
        <v>1.4470000000000001</v>
      </c>
      <c r="BA3860" s="208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209">
        <v>6</v>
      </c>
      <c r="G3861" s="20"/>
      <c r="H3861" s="20"/>
      <c r="I3861" s="224">
        <v>2</v>
      </c>
      <c r="J3861" s="224"/>
      <c r="K3861" s="20"/>
      <c r="L3861" s="20"/>
      <c r="M3861" s="20"/>
      <c r="N3861" s="20"/>
      <c r="O3861" s="20"/>
      <c r="P3861" s="20"/>
      <c r="Q3861" s="209">
        <v>48.265999999999998</v>
      </c>
      <c r="R3861" s="209">
        <v>24</v>
      </c>
      <c r="S3861" s="209">
        <v>18.8</v>
      </c>
      <c r="T3861" s="209">
        <v>39.863</v>
      </c>
      <c r="U3861" s="209">
        <v>24</v>
      </c>
      <c r="V3861" s="209">
        <v>23</v>
      </c>
      <c r="W3861" s="20"/>
      <c r="X3861" s="20"/>
      <c r="Y3861" s="20"/>
      <c r="Z3861" s="20"/>
      <c r="AA3861" s="20"/>
      <c r="AB3861" s="20"/>
      <c r="AC3861" s="209">
        <v>29</v>
      </c>
      <c r="AD3861" s="209">
        <v>23.616</v>
      </c>
      <c r="AE3861" s="209">
        <v>9.8919999999999995</v>
      </c>
      <c r="AF3861" s="209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9">
        <v>10.513</v>
      </c>
      <c r="AQ3861" s="209">
        <v>18.167000000000002</v>
      </c>
      <c r="AR3861" s="209">
        <v>47.353000000000002</v>
      </c>
      <c r="AS3861" s="209">
        <v>-30</v>
      </c>
      <c r="AT3861" s="209">
        <v>22.03</v>
      </c>
      <c r="AU3861" s="20"/>
      <c r="AV3861" s="209">
        <v>1.9550000000000001</v>
      </c>
      <c r="AW3861" s="209">
        <v>1</v>
      </c>
      <c r="AX3861" s="20"/>
      <c r="AY3861" s="20"/>
      <c r="AZ3861" s="209">
        <v>9.4870000000000001</v>
      </c>
      <c r="BA3861" s="209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208">
        <v>6</v>
      </c>
      <c r="G3862" s="24"/>
      <c r="H3862" s="24"/>
      <c r="I3862" s="221">
        <v>2</v>
      </c>
      <c r="J3862" s="221"/>
      <c r="K3862" s="24"/>
      <c r="L3862" s="24"/>
      <c r="M3862" s="24"/>
      <c r="N3862" s="24"/>
      <c r="O3862" s="24"/>
      <c r="P3862" s="24"/>
      <c r="Q3862" s="208">
        <v>48.265999999999998</v>
      </c>
      <c r="R3862" s="208">
        <v>24</v>
      </c>
      <c r="S3862" s="208">
        <v>18.8</v>
      </c>
      <c r="T3862" s="208">
        <v>39.863</v>
      </c>
      <c r="U3862" s="208">
        <v>24</v>
      </c>
      <c r="V3862" s="208">
        <v>23</v>
      </c>
      <c r="W3862" s="24"/>
      <c r="X3862" s="24"/>
      <c r="Y3862" s="24"/>
      <c r="Z3862" s="24"/>
      <c r="AA3862" s="24"/>
      <c r="AB3862" s="24"/>
      <c r="AC3862" s="208">
        <v>29</v>
      </c>
      <c r="AD3862" s="208">
        <v>4.5890000000000004</v>
      </c>
      <c r="AE3862" s="208">
        <v>9.8919999999999995</v>
      </c>
      <c r="AF3862" s="208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08">
        <v>10.513</v>
      </c>
      <c r="AQ3862" s="208">
        <v>18.074000000000002</v>
      </c>
      <c r="AR3862" s="208">
        <v>46.746000000000002</v>
      </c>
      <c r="AS3862" s="208">
        <v>-30</v>
      </c>
      <c r="AT3862" s="208">
        <v>20.620999999999999</v>
      </c>
      <c r="AU3862" s="24"/>
      <c r="AV3862" s="24"/>
      <c r="AW3862" s="24"/>
      <c r="AX3862" s="24"/>
      <c r="AY3862" s="24"/>
      <c r="AZ3862" s="208">
        <v>7.56</v>
      </c>
      <c r="BA3862" s="208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08">
        <v>19.027000000000001</v>
      </c>
      <c r="AE3863" s="24"/>
      <c r="AF3863" s="208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08">
        <v>9.2999999999999999E-2</v>
      </c>
      <c r="AR3863" s="208">
        <v>0.60699999999999998</v>
      </c>
      <c r="AS3863" s="24"/>
      <c r="AT3863" s="208">
        <v>1.409</v>
      </c>
      <c r="AU3863" s="24"/>
      <c r="AV3863" s="208">
        <v>1.9550000000000001</v>
      </c>
      <c r="AW3863" s="208">
        <v>1</v>
      </c>
      <c r="AX3863" s="24"/>
      <c r="AY3863" s="24"/>
      <c r="AZ3863" s="208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9">
        <v>99.37</v>
      </c>
      <c r="AD3864" s="20"/>
      <c r="AE3864" s="209">
        <v>61.237000000000002</v>
      </c>
      <c r="AF3864" s="209">
        <v>10.417999999999999</v>
      </c>
      <c r="AG3864" s="209">
        <v>5.82</v>
      </c>
      <c r="AH3864" s="209">
        <v>3.5049999999999999</v>
      </c>
      <c r="AI3864" s="209">
        <v>1.2849999999999999</v>
      </c>
      <c r="AJ3864" s="209">
        <v>1.538</v>
      </c>
      <c r="AK3864" s="209">
        <v>0.182</v>
      </c>
      <c r="AL3864" s="209">
        <v>1.5489999999999999</v>
      </c>
      <c r="AM3864" s="209">
        <v>1.089</v>
      </c>
      <c r="AN3864" s="209">
        <v>0.61799999999999999</v>
      </c>
      <c r="AO3864" s="209">
        <v>3.9039999999999999</v>
      </c>
      <c r="AP3864" s="209">
        <v>6.1849999999999996</v>
      </c>
      <c r="AQ3864" s="209">
        <v>3.7240000000000002</v>
      </c>
      <c r="AR3864" s="209">
        <v>3</v>
      </c>
      <c r="AS3864" s="209">
        <v>17.056000000000001</v>
      </c>
      <c r="AT3864" s="209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08">
        <v>99.37</v>
      </c>
      <c r="AD3865" s="24"/>
      <c r="AE3865" s="208">
        <v>61.237000000000002</v>
      </c>
      <c r="AF3865" s="208">
        <v>10.417999999999999</v>
      </c>
      <c r="AG3865" s="208">
        <v>5.82</v>
      </c>
      <c r="AH3865" s="208">
        <v>3.5049999999999999</v>
      </c>
      <c r="AI3865" s="208">
        <v>1.2849999999999999</v>
      </c>
      <c r="AJ3865" s="208">
        <v>1.538</v>
      </c>
      <c r="AK3865" s="208">
        <v>0.182</v>
      </c>
      <c r="AL3865" s="208">
        <v>1.5489999999999999</v>
      </c>
      <c r="AM3865" s="208">
        <v>1.089</v>
      </c>
      <c r="AN3865" s="208">
        <v>0.61799999999999999</v>
      </c>
      <c r="AO3865" s="208">
        <v>3.9039999999999999</v>
      </c>
      <c r="AP3865" s="208">
        <v>6.1849999999999996</v>
      </c>
      <c r="AQ3865" s="208">
        <v>3.7240000000000002</v>
      </c>
      <c r="AR3865" s="208">
        <v>3</v>
      </c>
      <c r="AS3865" s="208">
        <v>17.056000000000001</v>
      </c>
      <c r="AT3865" s="208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209">
        <v>11.029</v>
      </c>
      <c r="G3866" s="209">
        <v>10.5</v>
      </c>
      <c r="H3866" s="209">
        <v>6.0430000000000001</v>
      </c>
      <c r="I3866" s="224">
        <v>9.9469999999999992</v>
      </c>
      <c r="J3866" s="224"/>
      <c r="K3866" s="209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208">
        <v>11.029</v>
      </c>
      <c r="G3867" s="208">
        <v>10.5</v>
      </c>
      <c r="H3867" s="208">
        <v>6.0430000000000001</v>
      </c>
      <c r="I3867" s="221">
        <v>9.9469999999999992</v>
      </c>
      <c r="J3867" s="221"/>
      <c r="K3867" s="208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209">
        <v>0.49099999999999999</v>
      </c>
      <c r="G3868" s="209">
        <v>0.35399999999999998</v>
      </c>
      <c r="H3868" s="209">
        <v>0.30399999999999999</v>
      </c>
      <c r="I3868" s="224">
        <v>3.4000000000000002E-2</v>
      </c>
      <c r="J3868" s="224"/>
      <c r="K3868" s="209">
        <v>0.59299999999999997</v>
      </c>
      <c r="L3868" s="209">
        <v>0.248</v>
      </c>
      <c r="M3868" s="209">
        <v>0.255</v>
      </c>
      <c r="N3868" s="209">
        <v>0.65500000000000003</v>
      </c>
      <c r="O3868" s="209">
        <v>0.159</v>
      </c>
      <c r="P3868" s="209">
        <v>0.34300000000000003</v>
      </c>
      <c r="Q3868" s="209">
        <v>0.23</v>
      </c>
      <c r="R3868" s="209">
        <v>0.36499999999999999</v>
      </c>
      <c r="S3868" s="209">
        <v>0.29499999999999998</v>
      </c>
      <c r="T3868" s="209">
        <v>0.501</v>
      </c>
      <c r="U3868" s="209">
        <v>1.1459999999999999</v>
      </c>
      <c r="V3868" s="209">
        <v>0.97</v>
      </c>
      <c r="W3868" s="209">
        <v>7.8E-2</v>
      </c>
      <c r="X3868" s="209">
        <v>0.56799999999999995</v>
      </c>
      <c r="Y3868" s="209">
        <v>0.192</v>
      </c>
      <c r="Z3868" s="209">
        <v>0.17699999999999999</v>
      </c>
      <c r="AA3868" s="209">
        <v>0.19600000000000001</v>
      </c>
      <c r="AB3868" s="209">
        <v>0.222</v>
      </c>
      <c r="AC3868" s="209">
        <v>0.28599999999999998</v>
      </c>
      <c r="AD3868" s="209">
        <v>0.33500000000000002</v>
      </c>
      <c r="AE3868" s="209">
        <v>0.40300000000000002</v>
      </c>
      <c r="AF3868" s="209">
        <v>0.26500000000000001</v>
      </c>
      <c r="AG3868" s="209">
        <v>0.40799999999999997</v>
      </c>
      <c r="AH3868" s="209">
        <v>0.02</v>
      </c>
      <c r="AI3868" s="209">
        <v>0.25700000000000001</v>
      </c>
      <c r="AJ3868" s="209">
        <v>0.13700000000000001</v>
      </c>
      <c r="AK3868" s="209">
        <v>0.26</v>
      </c>
      <c r="AL3868" s="209">
        <v>0.14399999999999999</v>
      </c>
      <c r="AM3868" s="209">
        <v>0.29899999999999999</v>
      </c>
      <c r="AN3868" s="209">
        <v>0.33400000000000002</v>
      </c>
      <c r="AO3868" s="209">
        <v>0.86099999999999999</v>
      </c>
      <c r="AP3868" s="209">
        <v>0.47399999999999998</v>
      </c>
      <c r="AQ3868" s="209">
        <v>0.26300000000000001</v>
      </c>
      <c r="AR3868" s="209">
        <v>0.67400000000000004</v>
      </c>
      <c r="AS3868" s="209">
        <v>0.42099999999999999</v>
      </c>
      <c r="AT3868" s="209">
        <v>0.51800000000000002</v>
      </c>
      <c r="AU3868" s="209">
        <v>0.22800000000000001</v>
      </c>
      <c r="AV3868" s="209">
        <v>0.60799999999999998</v>
      </c>
      <c r="AW3868" s="209">
        <v>0.21199999999999999</v>
      </c>
      <c r="AX3868" s="209">
        <v>0.15</v>
      </c>
      <c r="AY3868" s="209">
        <v>0.32300000000000001</v>
      </c>
      <c r="AZ3868" s="209">
        <v>0.29299999999999998</v>
      </c>
      <c r="BA3868" s="209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208">
        <v>0.49099999999999999</v>
      </c>
      <c r="G3869" s="208">
        <v>0.35399999999999998</v>
      </c>
      <c r="H3869" s="208">
        <v>0.30399999999999999</v>
      </c>
      <c r="I3869" s="221">
        <v>3.4000000000000002E-2</v>
      </c>
      <c r="J3869" s="221"/>
      <c r="K3869" s="208">
        <v>0.59299999999999997</v>
      </c>
      <c r="L3869" s="208">
        <v>0.248</v>
      </c>
      <c r="M3869" s="208">
        <v>0.255</v>
      </c>
      <c r="N3869" s="208">
        <v>0.65500000000000003</v>
      </c>
      <c r="O3869" s="208">
        <v>0.159</v>
      </c>
      <c r="P3869" s="208">
        <v>0.34300000000000003</v>
      </c>
      <c r="Q3869" s="208">
        <v>0.23</v>
      </c>
      <c r="R3869" s="208">
        <v>0.36499999999999999</v>
      </c>
      <c r="S3869" s="208">
        <v>0.29499999999999998</v>
      </c>
      <c r="T3869" s="208">
        <v>0.501</v>
      </c>
      <c r="U3869" s="208">
        <v>1.1459999999999999</v>
      </c>
      <c r="V3869" s="208">
        <v>0.97</v>
      </c>
      <c r="W3869" s="208">
        <v>7.8E-2</v>
      </c>
      <c r="X3869" s="208">
        <v>0.56799999999999995</v>
      </c>
      <c r="Y3869" s="208">
        <v>0.192</v>
      </c>
      <c r="Z3869" s="208">
        <v>0.17699999999999999</v>
      </c>
      <c r="AA3869" s="208">
        <v>0.19600000000000001</v>
      </c>
      <c r="AB3869" s="208">
        <v>0.222</v>
      </c>
      <c r="AC3869" s="208">
        <v>0.28599999999999998</v>
      </c>
      <c r="AD3869" s="208">
        <v>0.33500000000000002</v>
      </c>
      <c r="AE3869" s="208">
        <v>0.40300000000000002</v>
      </c>
      <c r="AF3869" s="208">
        <v>0.26500000000000001</v>
      </c>
      <c r="AG3869" s="208">
        <v>0.40799999999999997</v>
      </c>
      <c r="AH3869" s="208">
        <v>0.02</v>
      </c>
      <c r="AI3869" s="208">
        <v>0.25700000000000001</v>
      </c>
      <c r="AJ3869" s="208">
        <v>0.13700000000000001</v>
      </c>
      <c r="AK3869" s="208">
        <v>0.26</v>
      </c>
      <c r="AL3869" s="208">
        <v>0.14399999999999999</v>
      </c>
      <c r="AM3869" s="208">
        <v>0.29899999999999999</v>
      </c>
      <c r="AN3869" s="208">
        <v>0.33400000000000002</v>
      </c>
      <c r="AO3869" s="208">
        <v>0.86099999999999999</v>
      </c>
      <c r="AP3869" s="208">
        <v>0.47399999999999998</v>
      </c>
      <c r="AQ3869" s="208">
        <v>0.26300000000000001</v>
      </c>
      <c r="AR3869" s="208">
        <v>0.67400000000000004</v>
      </c>
      <c r="AS3869" s="208">
        <v>0.42099999999999999</v>
      </c>
      <c r="AT3869" s="208">
        <v>0.51800000000000002</v>
      </c>
      <c r="AU3869" s="208">
        <v>0.22800000000000001</v>
      </c>
      <c r="AV3869" s="208">
        <v>0.60799999999999998</v>
      </c>
      <c r="AW3869" s="208">
        <v>0.21199999999999999</v>
      </c>
      <c r="AX3869" s="208">
        <v>0.15</v>
      </c>
      <c r="AY3869" s="208">
        <v>0.32300000000000001</v>
      </c>
      <c r="AZ3869" s="208">
        <v>0.29299999999999998</v>
      </c>
      <c r="BA3869" s="208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209">
        <v>1.5</v>
      </c>
      <c r="G3870" s="20"/>
      <c r="H3870" s="20"/>
      <c r="I3870" s="20"/>
      <c r="J3870" s="20"/>
      <c r="K3870" s="209">
        <v>3.2210000000000001</v>
      </c>
      <c r="L3870" s="20"/>
      <c r="M3870" s="20"/>
      <c r="N3870" s="20"/>
      <c r="O3870" s="20"/>
      <c r="P3870" s="209">
        <v>0.77800000000000002</v>
      </c>
      <c r="Q3870" s="20"/>
      <c r="R3870" s="20"/>
      <c r="S3870" s="209">
        <v>3.3519999999999999</v>
      </c>
      <c r="T3870" s="20"/>
      <c r="U3870" s="209">
        <v>4.2990000000000004</v>
      </c>
      <c r="V3870" s="209">
        <v>0.57799999999999996</v>
      </c>
      <c r="W3870" s="209">
        <v>0.43</v>
      </c>
      <c r="X3870" s="20"/>
      <c r="Y3870" s="20"/>
      <c r="Z3870" s="20"/>
      <c r="AA3870" s="20"/>
      <c r="AB3870" s="209">
        <v>1.6919999999999999</v>
      </c>
      <c r="AC3870" s="209">
        <v>1.3779999999999999</v>
      </c>
      <c r="AD3870" s="209">
        <v>2.375</v>
      </c>
      <c r="AE3870" s="209">
        <v>2.4950000000000001</v>
      </c>
      <c r="AF3870" s="209">
        <v>2.12</v>
      </c>
      <c r="AG3870" s="209">
        <v>1.099</v>
      </c>
      <c r="AH3870" s="209">
        <v>0.67</v>
      </c>
      <c r="AI3870" s="209">
        <v>0.16700000000000001</v>
      </c>
      <c r="AJ3870" s="20"/>
      <c r="AK3870" s="20"/>
      <c r="AL3870" s="20"/>
      <c r="AM3870" s="209">
        <v>0.437</v>
      </c>
      <c r="AN3870" s="209">
        <v>1.0329999999999999</v>
      </c>
      <c r="AO3870" s="209">
        <v>1.6719999999999999</v>
      </c>
      <c r="AP3870" s="209">
        <v>2.3460000000000001</v>
      </c>
      <c r="AQ3870" s="209">
        <v>2.1360000000000001</v>
      </c>
      <c r="AR3870" s="209">
        <v>2.2829999999999999</v>
      </c>
      <c r="AS3870" s="209">
        <v>2.2000000000000002</v>
      </c>
      <c r="AT3870" s="209">
        <v>0.45800000000000002</v>
      </c>
      <c r="AU3870" s="209">
        <v>0.23400000000000001</v>
      </c>
      <c r="AV3870" s="209">
        <v>0.115</v>
      </c>
      <c r="AW3870" s="20"/>
      <c r="AX3870" s="20"/>
      <c r="AY3870" s="20"/>
      <c r="AZ3870" s="209">
        <v>1.3779999999999999</v>
      </c>
      <c r="BA3870" s="209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208">
        <v>1.5</v>
      </c>
      <c r="G3871" s="24"/>
      <c r="H3871" s="24"/>
      <c r="I3871" s="24"/>
      <c r="J3871" s="24"/>
      <c r="K3871" s="208">
        <v>3.2210000000000001</v>
      </c>
      <c r="L3871" s="24"/>
      <c r="M3871" s="24"/>
      <c r="N3871" s="24"/>
      <c r="O3871" s="24"/>
      <c r="P3871" s="208">
        <v>0.77800000000000002</v>
      </c>
      <c r="Q3871" s="24"/>
      <c r="R3871" s="24"/>
      <c r="S3871" s="208">
        <v>3.3519999999999999</v>
      </c>
      <c r="T3871" s="24"/>
      <c r="U3871" s="208">
        <v>4.2990000000000004</v>
      </c>
      <c r="V3871" s="208">
        <v>0.57799999999999996</v>
      </c>
      <c r="W3871" s="208">
        <v>0.43</v>
      </c>
      <c r="X3871" s="24"/>
      <c r="Y3871" s="24"/>
      <c r="Z3871" s="24"/>
      <c r="AA3871" s="24"/>
      <c r="AB3871" s="208">
        <v>1.6919999999999999</v>
      </c>
      <c r="AC3871" s="208">
        <v>1.3779999999999999</v>
      </c>
      <c r="AD3871" s="208">
        <v>2.375</v>
      </c>
      <c r="AE3871" s="208">
        <v>2.4950000000000001</v>
      </c>
      <c r="AF3871" s="208">
        <v>2.12</v>
      </c>
      <c r="AG3871" s="208">
        <v>1.099</v>
      </c>
      <c r="AH3871" s="208">
        <v>0.67</v>
      </c>
      <c r="AI3871" s="208">
        <v>0.16700000000000001</v>
      </c>
      <c r="AJ3871" s="24"/>
      <c r="AK3871" s="24"/>
      <c r="AL3871" s="24"/>
      <c r="AM3871" s="208">
        <v>0.437</v>
      </c>
      <c r="AN3871" s="208">
        <v>1.0329999999999999</v>
      </c>
      <c r="AO3871" s="208">
        <v>1.6719999999999999</v>
      </c>
      <c r="AP3871" s="208">
        <v>2.3460000000000001</v>
      </c>
      <c r="AQ3871" s="208">
        <v>2.1360000000000001</v>
      </c>
      <c r="AR3871" s="208">
        <v>2.2829999999999999</v>
      </c>
      <c r="AS3871" s="208">
        <v>2.2000000000000002</v>
      </c>
      <c r="AT3871" s="208">
        <v>0.45800000000000002</v>
      </c>
      <c r="AU3871" s="208">
        <v>0.23400000000000001</v>
      </c>
      <c r="AV3871" s="208">
        <v>0.115</v>
      </c>
      <c r="AW3871" s="24"/>
      <c r="AX3871" s="24"/>
      <c r="AY3871" s="24"/>
      <c r="AZ3871" s="208">
        <v>1.3779999999999999</v>
      </c>
      <c r="BA3871" s="208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9">
        <v>7.0030000000000001</v>
      </c>
      <c r="AO3872" s="209">
        <v>14.145</v>
      </c>
      <c r="AP3872" s="209">
        <v>15.891999999999999</v>
      </c>
      <c r="AQ3872" s="209">
        <v>21.259</v>
      </c>
      <c r="AR3872" s="209">
        <v>19.481999999999999</v>
      </c>
      <c r="AS3872" s="209">
        <v>14.263999999999999</v>
      </c>
      <c r="AT3872" s="209">
        <v>14.06</v>
      </c>
      <c r="AU3872" s="209">
        <v>3.573</v>
      </c>
      <c r="AV3872" s="209">
        <v>1.157</v>
      </c>
      <c r="AW3872" s="209">
        <v>0.26200000000000001</v>
      </c>
      <c r="AX3872" s="20"/>
      <c r="AY3872" s="209">
        <v>1.883</v>
      </c>
      <c r="AZ3872" s="209">
        <v>6.6929999999999996</v>
      </c>
      <c r="BA3872" s="209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08">
        <v>7.0030000000000001</v>
      </c>
      <c r="AO3873" s="208">
        <v>14.145</v>
      </c>
      <c r="AP3873" s="208">
        <v>14.458</v>
      </c>
      <c r="AQ3873" s="208">
        <v>20.385000000000002</v>
      </c>
      <c r="AR3873" s="208">
        <v>17.337</v>
      </c>
      <c r="AS3873" s="208">
        <v>12.754</v>
      </c>
      <c r="AT3873" s="208">
        <v>12.071999999999999</v>
      </c>
      <c r="AU3873" s="208">
        <v>2.6219999999999999</v>
      </c>
      <c r="AV3873" s="208">
        <v>1.157</v>
      </c>
      <c r="AW3873" s="208">
        <v>0.26200000000000001</v>
      </c>
      <c r="AX3873" s="24"/>
      <c r="AY3873" s="208">
        <v>1.883</v>
      </c>
      <c r="AZ3873" s="208">
        <v>6.6929999999999996</v>
      </c>
      <c r="BA3873" s="208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08">
        <v>1.4339999999999999</v>
      </c>
      <c r="AQ3874" s="208">
        <v>0.874</v>
      </c>
      <c r="AR3874" s="208">
        <v>2.145</v>
      </c>
      <c r="AS3874" s="208">
        <v>1.51</v>
      </c>
      <c r="AT3874" s="208">
        <v>1.988</v>
      </c>
      <c r="AU3874" s="208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9">
        <v>0.38</v>
      </c>
      <c r="Q3875" s="20"/>
      <c r="R3875" s="20"/>
      <c r="S3875" s="209">
        <v>0.1</v>
      </c>
      <c r="T3875" s="20"/>
      <c r="U3875" s="20"/>
      <c r="V3875" s="209">
        <v>0.3</v>
      </c>
      <c r="W3875" s="209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08">
        <v>0.38</v>
      </c>
      <c r="Q3876" s="24"/>
      <c r="R3876" s="24"/>
      <c r="S3876" s="208">
        <v>0.1</v>
      </c>
      <c r="T3876" s="24"/>
      <c r="U3876" s="24"/>
      <c r="V3876" s="208">
        <v>0.3</v>
      </c>
      <c r="W3876" s="208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209">
        <v>16.875</v>
      </c>
      <c r="G3877" s="209">
        <v>14.483000000000001</v>
      </c>
      <c r="H3877" s="209">
        <v>12.218999999999999</v>
      </c>
      <c r="I3877" s="224">
        <v>7.7590000000000003</v>
      </c>
      <c r="J3877" s="224"/>
      <c r="K3877" s="209">
        <v>5.5069999999999997</v>
      </c>
      <c r="L3877" s="20"/>
      <c r="M3877" s="20"/>
      <c r="N3877" s="20"/>
      <c r="O3877" s="209">
        <v>3.4630000000000001</v>
      </c>
      <c r="P3877" s="209">
        <v>10.135</v>
      </c>
      <c r="Q3877" s="209">
        <v>15.526</v>
      </c>
      <c r="R3877" s="209">
        <v>19.625</v>
      </c>
      <c r="S3877" s="209">
        <v>21.332999999999998</v>
      </c>
      <c r="T3877" s="209">
        <v>19.989000000000001</v>
      </c>
      <c r="U3877" s="209">
        <v>14.569000000000001</v>
      </c>
      <c r="V3877" s="209">
        <v>6.0960000000000001</v>
      </c>
      <c r="W3877" s="209">
        <v>4.6520000000000001</v>
      </c>
      <c r="X3877" s="20"/>
      <c r="Y3877" s="20"/>
      <c r="Z3877" s="20"/>
      <c r="AA3877" s="209">
        <v>0.441</v>
      </c>
      <c r="AB3877" s="209">
        <v>10.925000000000001</v>
      </c>
      <c r="AC3877" s="209">
        <v>12.324</v>
      </c>
      <c r="AD3877" s="209">
        <v>16.065999999999999</v>
      </c>
      <c r="AE3877" s="209">
        <v>15.329000000000001</v>
      </c>
      <c r="AF3877" s="209">
        <v>13.031000000000001</v>
      </c>
      <c r="AG3877" s="209">
        <v>9.5980000000000008</v>
      </c>
      <c r="AH3877" s="209">
        <v>7.1950000000000003</v>
      </c>
      <c r="AI3877" s="209">
        <v>3.597</v>
      </c>
      <c r="AJ3877" s="20"/>
      <c r="AK3877" s="20"/>
      <c r="AL3877" s="20"/>
      <c r="AM3877" s="209">
        <v>4.2290000000000001</v>
      </c>
      <c r="AN3877" s="209">
        <v>7.9749999999999996</v>
      </c>
      <c r="AO3877" s="209">
        <v>15.989000000000001</v>
      </c>
      <c r="AP3877" s="209">
        <v>24.975000000000001</v>
      </c>
      <c r="AQ3877" s="209">
        <v>12.622999999999999</v>
      </c>
      <c r="AR3877" s="209">
        <v>15.153</v>
      </c>
      <c r="AS3877" s="209">
        <v>13.997999999999999</v>
      </c>
      <c r="AT3877" s="209">
        <v>6.7409999999999997</v>
      </c>
      <c r="AU3877" s="209">
        <v>2.9129999999999998</v>
      </c>
      <c r="AV3877" s="20"/>
      <c r="AW3877" s="20"/>
      <c r="AX3877" s="20"/>
      <c r="AY3877" s="209">
        <v>3.5819999999999999</v>
      </c>
      <c r="AZ3877" s="209">
        <v>8.2919999999999998</v>
      </c>
      <c r="BA3877" s="209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208">
        <v>12.439</v>
      </c>
      <c r="G3878" s="208">
        <v>10.198</v>
      </c>
      <c r="H3878" s="208">
        <v>8.7349999999999994</v>
      </c>
      <c r="I3878" s="221">
        <v>5.548</v>
      </c>
      <c r="J3878" s="221"/>
      <c r="K3878" s="208">
        <v>3.7109999999999999</v>
      </c>
      <c r="L3878" s="24"/>
      <c r="M3878" s="24"/>
      <c r="N3878" s="24"/>
      <c r="O3878" s="208">
        <v>2.66</v>
      </c>
      <c r="P3878" s="208">
        <v>7.742</v>
      </c>
      <c r="Q3878" s="208">
        <v>12.041</v>
      </c>
      <c r="R3878" s="208">
        <v>15.058</v>
      </c>
      <c r="S3878" s="208">
        <v>16.503</v>
      </c>
      <c r="T3878" s="208">
        <v>15.461</v>
      </c>
      <c r="U3878" s="208">
        <v>10.44</v>
      </c>
      <c r="V3878" s="208">
        <v>5.5220000000000002</v>
      </c>
      <c r="W3878" s="208">
        <v>4.0759999999999996</v>
      </c>
      <c r="X3878" s="24"/>
      <c r="Y3878" s="24"/>
      <c r="Z3878" s="24"/>
      <c r="AA3878" s="24"/>
      <c r="AB3878" s="208">
        <v>9.9550000000000001</v>
      </c>
      <c r="AC3878" s="208">
        <v>10.273999999999999</v>
      </c>
      <c r="AD3878" s="208">
        <v>13.525</v>
      </c>
      <c r="AE3878" s="208">
        <v>12.941000000000001</v>
      </c>
      <c r="AF3878" s="208">
        <v>10.96</v>
      </c>
      <c r="AG3878" s="208">
        <v>8.0549999999999997</v>
      </c>
      <c r="AH3878" s="208">
        <v>6.077</v>
      </c>
      <c r="AI3878" s="208">
        <v>3.044</v>
      </c>
      <c r="AJ3878" s="24"/>
      <c r="AK3878" s="24"/>
      <c r="AL3878" s="24"/>
      <c r="AM3878" s="208">
        <v>3.4590000000000001</v>
      </c>
      <c r="AN3878" s="208">
        <v>5.8620000000000001</v>
      </c>
      <c r="AO3878" s="208">
        <v>10.65</v>
      </c>
      <c r="AP3878" s="208">
        <v>19.824000000000002</v>
      </c>
      <c r="AQ3878" s="208">
        <v>7.3949999999999996</v>
      </c>
      <c r="AR3878" s="208">
        <v>10.976000000000001</v>
      </c>
      <c r="AS3878" s="208">
        <v>10.564</v>
      </c>
      <c r="AT3878" s="208">
        <v>4.9939999999999998</v>
      </c>
      <c r="AU3878" s="208">
        <v>2.2160000000000002</v>
      </c>
      <c r="AV3878" s="24"/>
      <c r="AW3878" s="24"/>
      <c r="AX3878" s="24"/>
      <c r="AY3878" s="208">
        <v>2.6930000000000001</v>
      </c>
      <c r="AZ3878" s="208">
        <v>6.2060000000000004</v>
      </c>
      <c r="BA3878" s="208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208">
        <v>4.4359999999999999</v>
      </c>
      <c r="G3879" s="208">
        <v>4.2850000000000001</v>
      </c>
      <c r="H3879" s="208">
        <v>3.484</v>
      </c>
      <c r="I3879" s="221">
        <v>2.2109999999999999</v>
      </c>
      <c r="J3879" s="221"/>
      <c r="K3879" s="208">
        <v>1.796</v>
      </c>
      <c r="L3879" s="24"/>
      <c r="M3879" s="24"/>
      <c r="N3879" s="24"/>
      <c r="O3879" s="208">
        <v>0.80300000000000005</v>
      </c>
      <c r="P3879" s="208">
        <v>2.3929999999999998</v>
      </c>
      <c r="Q3879" s="208">
        <v>3.4849999999999999</v>
      </c>
      <c r="R3879" s="208">
        <v>4.5670000000000002</v>
      </c>
      <c r="S3879" s="208">
        <v>4.83</v>
      </c>
      <c r="T3879" s="208">
        <v>4.5279999999999996</v>
      </c>
      <c r="U3879" s="208">
        <v>4.1289999999999996</v>
      </c>
      <c r="V3879" s="208">
        <v>0.57399999999999995</v>
      </c>
      <c r="W3879" s="208">
        <v>0.57599999999999996</v>
      </c>
      <c r="X3879" s="24"/>
      <c r="Y3879" s="24"/>
      <c r="Z3879" s="24"/>
      <c r="AA3879" s="208">
        <v>0.441</v>
      </c>
      <c r="AB3879" s="208">
        <v>0.97</v>
      </c>
      <c r="AC3879" s="208">
        <v>2.0499999999999998</v>
      </c>
      <c r="AD3879" s="208">
        <v>2.5409999999999999</v>
      </c>
      <c r="AE3879" s="208">
        <v>2.3879999999999999</v>
      </c>
      <c r="AF3879" s="208">
        <v>2.0710000000000002</v>
      </c>
      <c r="AG3879" s="208">
        <v>1.5429999999999999</v>
      </c>
      <c r="AH3879" s="208">
        <v>1.1180000000000001</v>
      </c>
      <c r="AI3879" s="208">
        <v>0.55300000000000005</v>
      </c>
      <c r="AJ3879" s="24"/>
      <c r="AK3879" s="24"/>
      <c r="AL3879" s="24"/>
      <c r="AM3879" s="208">
        <v>0.77</v>
      </c>
      <c r="AN3879" s="208">
        <v>2.113</v>
      </c>
      <c r="AO3879" s="208">
        <v>5.3390000000000004</v>
      </c>
      <c r="AP3879" s="208">
        <v>5.1509999999999998</v>
      </c>
      <c r="AQ3879" s="208">
        <v>5.2279999999999998</v>
      </c>
      <c r="AR3879" s="208">
        <v>4.1769999999999996</v>
      </c>
      <c r="AS3879" s="208">
        <v>3.4340000000000002</v>
      </c>
      <c r="AT3879" s="208">
        <v>1.7470000000000001</v>
      </c>
      <c r="AU3879" s="208">
        <v>0.69699999999999995</v>
      </c>
      <c r="AV3879" s="24"/>
      <c r="AW3879" s="24"/>
      <c r="AX3879" s="24"/>
      <c r="AY3879" s="208">
        <v>0.88900000000000001</v>
      </c>
      <c r="AZ3879" s="208">
        <v>2.0859999999999999</v>
      </c>
      <c r="BA3879" s="208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209">
        <v>6.9329999999999998</v>
      </c>
      <c r="G3880" s="209">
        <v>8.3000000000000007</v>
      </c>
      <c r="H3880" s="209">
        <v>6.3609999999999998</v>
      </c>
      <c r="I3880" s="224">
        <v>5.5140000000000002</v>
      </c>
      <c r="J3880" s="224"/>
      <c r="K3880" s="209">
        <v>0.76200000000000001</v>
      </c>
      <c r="L3880" s="20"/>
      <c r="M3880" s="20"/>
      <c r="N3880" s="20"/>
      <c r="O3880" s="209">
        <v>0.77500000000000002</v>
      </c>
      <c r="P3880" s="209">
        <v>2.7869999999999999</v>
      </c>
      <c r="Q3880" s="209">
        <v>6.8159999999999998</v>
      </c>
      <c r="R3880" s="209">
        <v>8.0660000000000007</v>
      </c>
      <c r="S3880" s="209">
        <v>6.2439999999999998</v>
      </c>
      <c r="T3880" s="209">
        <v>8.7780000000000005</v>
      </c>
      <c r="U3880" s="209">
        <v>5.4630000000000001</v>
      </c>
      <c r="V3880" s="209">
        <v>2.536</v>
      </c>
      <c r="W3880" s="209">
        <v>1.163</v>
      </c>
      <c r="X3880" s="20"/>
      <c r="Y3880" s="20"/>
      <c r="Z3880" s="20"/>
      <c r="AA3880" s="209">
        <v>1.0669999999999999</v>
      </c>
      <c r="AB3880" s="209">
        <v>6.35</v>
      </c>
      <c r="AC3880" s="209">
        <v>1.92</v>
      </c>
      <c r="AD3880" s="209">
        <v>8.1880000000000006</v>
      </c>
      <c r="AE3880" s="209">
        <v>7.4889999999999999</v>
      </c>
      <c r="AF3880" s="209">
        <v>7.0960000000000001</v>
      </c>
      <c r="AG3880" s="209">
        <v>5.0549999999999997</v>
      </c>
      <c r="AH3880" s="209">
        <v>2.556</v>
      </c>
      <c r="AI3880" s="209">
        <v>1.37</v>
      </c>
      <c r="AJ3880" s="20"/>
      <c r="AK3880" s="20"/>
      <c r="AL3880" s="20"/>
      <c r="AM3880" s="209">
        <v>11.864000000000001</v>
      </c>
      <c r="AN3880" s="20"/>
      <c r="AO3880" s="20"/>
      <c r="AP3880" s="209">
        <v>10.471</v>
      </c>
      <c r="AQ3880" s="209">
        <v>6.8730000000000002</v>
      </c>
      <c r="AR3880" s="209">
        <v>5.8040000000000003</v>
      </c>
      <c r="AS3880" s="209">
        <v>6.2850000000000001</v>
      </c>
      <c r="AT3880" s="209">
        <v>3.6240000000000001</v>
      </c>
      <c r="AU3880" s="209">
        <v>1.2989999999999999</v>
      </c>
      <c r="AV3880" s="20"/>
      <c r="AW3880" s="20"/>
      <c r="AX3880" s="20"/>
      <c r="AY3880" s="209">
        <v>2.2090000000000001</v>
      </c>
      <c r="AZ3880" s="209">
        <v>3.5950000000000002</v>
      </c>
      <c r="BA3880" s="209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208">
        <v>6.9329999999999998</v>
      </c>
      <c r="G3881" s="208">
        <v>8.3000000000000007</v>
      </c>
      <c r="H3881" s="208">
        <v>6.3609999999999998</v>
      </c>
      <c r="I3881" s="221">
        <v>5.5140000000000002</v>
      </c>
      <c r="J3881" s="221"/>
      <c r="K3881" s="208">
        <v>0.76200000000000001</v>
      </c>
      <c r="L3881" s="24"/>
      <c r="M3881" s="24"/>
      <c r="N3881" s="24"/>
      <c r="O3881" s="208">
        <v>0.77500000000000002</v>
      </c>
      <c r="P3881" s="208">
        <v>2.7869999999999999</v>
      </c>
      <c r="Q3881" s="208">
        <v>6.8159999999999998</v>
      </c>
      <c r="R3881" s="208">
        <v>8.0660000000000007</v>
      </c>
      <c r="S3881" s="208">
        <v>6.2439999999999998</v>
      </c>
      <c r="T3881" s="208">
        <v>8.7780000000000005</v>
      </c>
      <c r="U3881" s="208">
        <v>5.4630000000000001</v>
      </c>
      <c r="V3881" s="208">
        <v>2.536</v>
      </c>
      <c r="W3881" s="208">
        <v>1.163</v>
      </c>
      <c r="X3881" s="24"/>
      <c r="Y3881" s="24"/>
      <c r="Z3881" s="24"/>
      <c r="AA3881" s="208">
        <v>1.0669999999999999</v>
      </c>
      <c r="AB3881" s="208">
        <v>6.35</v>
      </c>
      <c r="AC3881" s="208">
        <v>1.92</v>
      </c>
      <c r="AD3881" s="208">
        <v>8.1880000000000006</v>
      </c>
      <c r="AE3881" s="208">
        <v>7.4889999999999999</v>
      </c>
      <c r="AF3881" s="208">
        <v>7.0960000000000001</v>
      </c>
      <c r="AG3881" s="208">
        <v>5.0549999999999997</v>
      </c>
      <c r="AH3881" s="208">
        <v>2.556</v>
      </c>
      <c r="AI3881" s="208">
        <v>1.37</v>
      </c>
      <c r="AJ3881" s="24"/>
      <c r="AK3881" s="24"/>
      <c r="AL3881" s="24"/>
      <c r="AM3881" s="208">
        <v>11.864000000000001</v>
      </c>
      <c r="AN3881" s="24"/>
      <c r="AO3881" s="24"/>
      <c r="AP3881" s="208">
        <v>10.471</v>
      </c>
      <c r="AQ3881" s="208">
        <v>6.8730000000000002</v>
      </c>
      <c r="AR3881" s="208">
        <v>5.8040000000000003</v>
      </c>
      <c r="AS3881" s="208">
        <v>6.2850000000000001</v>
      </c>
      <c r="AT3881" s="208">
        <v>3.6240000000000001</v>
      </c>
      <c r="AU3881" s="208">
        <v>1.2989999999999999</v>
      </c>
      <c r="AV3881" s="24"/>
      <c r="AW3881" s="24"/>
      <c r="AX3881" s="24"/>
      <c r="AY3881" s="208">
        <v>2.2090000000000001</v>
      </c>
      <c r="AZ3881" s="208">
        <v>3.5950000000000002</v>
      </c>
      <c r="BA3881" s="208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209">
        <v>2.1000000000000001E-2</v>
      </c>
      <c r="G3882" s="209">
        <v>0.02</v>
      </c>
      <c r="H3882" s="209">
        <v>0.40600000000000003</v>
      </c>
      <c r="I3882" s="224">
        <v>0.14799999999999999</v>
      </c>
      <c r="J3882" s="224"/>
      <c r="K3882" s="209">
        <v>0.14299999999999999</v>
      </c>
      <c r="L3882" s="209">
        <v>0.11600000000000001</v>
      </c>
      <c r="M3882" s="209">
        <v>0.09</v>
      </c>
      <c r="N3882" s="209">
        <v>0.105</v>
      </c>
      <c r="O3882" s="20"/>
      <c r="P3882" s="209">
        <v>0.11</v>
      </c>
      <c r="Q3882" s="209">
        <v>0.121</v>
      </c>
      <c r="R3882" s="209">
        <v>9.1999999999999998E-2</v>
      </c>
      <c r="S3882" s="209">
        <v>0.105</v>
      </c>
      <c r="T3882" s="209">
        <v>8.5999999999999993E-2</v>
      </c>
      <c r="U3882" s="209">
        <v>0.10299999999999999</v>
      </c>
      <c r="V3882" s="209">
        <v>7.3999999999999996E-2</v>
      </c>
      <c r="W3882" s="209">
        <v>6.3E-2</v>
      </c>
      <c r="X3882" s="209">
        <v>0.17199999999999999</v>
      </c>
      <c r="Y3882" s="209">
        <v>0.09</v>
      </c>
      <c r="Z3882" s="209">
        <v>7.0999999999999994E-2</v>
      </c>
      <c r="AA3882" s="20"/>
      <c r="AB3882" s="20"/>
      <c r="AC3882" s="209">
        <v>0.188</v>
      </c>
      <c r="AD3882" s="209">
        <v>0.14199999999999999</v>
      </c>
      <c r="AE3882" s="209">
        <v>0.248</v>
      </c>
      <c r="AF3882" s="209">
        <v>8.2000000000000003E-2</v>
      </c>
      <c r="AG3882" s="209">
        <v>0.122</v>
      </c>
      <c r="AH3882" s="209">
        <v>0.109</v>
      </c>
      <c r="AI3882" s="20"/>
      <c r="AJ3882" s="209">
        <v>0.16</v>
      </c>
      <c r="AK3882" s="209">
        <v>4.7E-2</v>
      </c>
      <c r="AL3882" s="209">
        <v>3.1E-2</v>
      </c>
      <c r="AM3882" s="209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208">
        <v>2.1000000000000001E-2</v>
      </c>
      <c r="G3883" s="208">
        <v>0.02</v>
      </c>
      <c r="H3883" s="208">
        <v>0.40600000000000003</v>
      </c>
      <c r="I3883" s="221">
        <v>0.14799999999999999</v>
      </c>
      <c r="J3883" s="221"/>
      <c r="K3883" s="208">
        <v>0.14299999999999999</v>
      </c>
      <c r="L3883" s="208">
        <v>0.11600000000000001</v>
      </c>
      <c r="M3883" s="208">
        <v>0.09</v>
      </c>
      <c r="N3883" s="208">
        <v>0.105</v>
      </c>
      <c r="O3883" s="24"/>
      <c r="P3883" s="208">
        <v>0.11</v>
      </c>
      <c r="Q3883" s="208">
        <v>0.121</v>
      </c>
      <c r="R3883" s="208">
        <v>9.1999999999999998E-2</v>
      </c>
      <c r="S3883" s="208">
        <v>0.105</v>
      </c>
      <c r="T3883" s="208">
        <v>8.5999999999999993E-2</v>
      </c>
      <c r="U3883" s="208">
        <v>0.10299999999999999</v>
      </c>
      <c r="V3883" s="208">
        <v>7.3999999999999996E-2</v>
      </c>
      <c r="W3883" s="208">
        <v>6.3E-2</v>
      </c>
      <c r="X3883" s="208">
        <v>0.17199999999999999</v>
      </c>
      <c r="Y3883" s="208">
        <v>0.09</v>
      </c>
      <c r="Z3883" s="208">
        <v>7.0999999999999994E-2</v>
      </c>
      <c r="AA3883" s="24"/>
      <c r="AB3883" s="24"/>
      <c r="AC3883" s="208">
        <v>0.188</v>
      </c>
      <c r="AD3883" s="208">
        <v>0.14199999999999999</v>
      </c>
      <c r="AE3883" s="208">
        <v>0.248</v>
      </c>
      <c r="AF3883" s="208">
        <v>8.2000000000000003E-2</v>
      </c>
      <c r="AG3883" s="208">
        <v>0.122</v>
      </c>
      <c r="AH3883" s="208">
        <v>0.109</v>
      </c>
      <c r="AI3883" s="24"/>
      <c r="AJ3883" s="208">
        <v>0.16</v>
      </c>
      <c r="AK3883" s="208">
        <v>4.7E-2</v>
      </c>
      <c r="AL3883" s="208">
        <v>3.1E-2</v>
      </c>
      <c r="AM3883" s="208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209">
        <v>23.196000000000002</v>
      </c>
      <c r="G3884" s="209">
        <v>24.273</v>
      </c>
      <c r="H3884" s="209">
        <v>28.757999999999999</v>
      </c>
      <c r="I3884" s="224">
        <v>34.063000000000002</v>
      </c>
      <c r="J3884" s="224"/>
      <c r="K3884" s="209">
        <v>25.128</v>
      </c>
      <c r="L3884" s="209">
        <v>34.234999999999999</v>
      </c>
      <c r="M3884" s="209">
        <v>39.237000000000002</v>
      </c>
      <c r="N3884" s="209">
        <v>48.695999999999998</v>
      </c>
      <c r="O3884" s="209">
        <v>59.508000000000003</v>
      </c>
      <c r="P3884" s="209">
        <v>172.58500000000001</v>
      </c>
      <c r="Q3884" s="209">
        <v>-51.850999999999999</v>
      </c>
      <c r="R3884" s="209">
        <v>47.052</v>
      </c>
      <c r="S3884" s="209">
        <v>41.317999999999998</v>
      </c>
      <c r="T3884" s="209">
        <v>36.600999999999999</v>
      </c>
      <c r="U3884" s="209">
        <v>42.372</v>
      </c>
      <c r="V3884" s="209">
        <v>53.363999999999997</v>
      </c>
      <c r="W3884" s="209">
        <v>25.222999999999999</v>
      </c>
      <c r="X3884" s="209">
        <v>34.789000000000001</v>
      </c>
      <c r="Y3884" s="209">
        <v>48.478999999999999</v>
      </c>
      <c r="Z3884" s="209">
        <v>58.531999999999996</v>
      </c>
      <c r="AA3884" s="209">
        <v>67.584999999999994</v>
      </c>
      <c r="AB3884" s="209">
        <v>52.86</v>
      </c>
      <c r="AC3884" s="209">
        <v>40.603999999999999</v>
      </c>
      <c r="AD3884" s="209">
        <v>42.451999999999998</v>
      </c>
      <c r="AE3884" s="209">
        <v>33.567999999999998</v>
      </c>
      <c r="AF3884" s="209">
        <v>39.790999999999997</v>
      </c>
      <c r="AG3884" s="209">
        <v>35.847999999999999</v>
      </c>
      <c r="AH3884" s="209">
        <v>41.381999999999998</v>
      </c>
      <c r="AI3884" s="209">
        <v>29.731999999999999</v>
      </c>
      <c r="AJ3884" s="209">
        <v>35.036000000000001</v>
      </c>
      <c r="AK3884" s="209">
        <v>41.694000000000003</v>
      </c>
      <c r="AL3884" s="209">
        <v>64.623999999999995</v>
      </c>
      <c r="AM3884" s="209">
        <v>32.173999999999999</v>
      </c>
      <c r="AN3884" s="209">
        <v>41.667000000000002</v>
      </c>
      <c r="AO3884" s="209">
        <v>37.978999999999999</v>
      </c>
      <c r="AP3884" s="209">
        <v>33.118000000000002</v>
      </c>
      <c r="AQ3884" s="209">
        <v>35.408000000000001</v>
      </c>
      <c r="AR3884" s="209">
        <v>37.195999999999998</v>
      </c>
      <c r="AS3884" s="209">
        <v>35.262999999999998</v>
      </c>
      <c r="AT3884" s="209">
        <v>28.797000000000001</v>
      </c>
      <c r="AU3884" s="209">
        <v>14.04</v>
      </c>
      <c r="AV3884" s="209">
        <v>21.158999999999999</v>
      </c>
      <c r="AW3884" s="209">
        <v>37.014000000000003</v>
      </c>
      <c r="AX3884" s="209">
        <v>35.661999999999999</v>
      </c>
      <c r="AY3884" s="209">
        <v>28.640999999999998</v>
      </c>
      <c r="AZ3884" s="209">
        <v>42.825000000000003</v>
      </c>
      <c r="BA3884" s="209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08">
        <v>17.414000000000001</v>
      </c>
      <c r="S3885" s="208">
        <v>16.757000000000001</v>
      </c>
      <c r="T3885" s="208">
        <v>10.701000000000001</v>
      </c>
      <c r="U3885" s="208">
        <v>13.558</v>
      </c>
      <c r="V3885" s="208">
        <v>5.71</v>
      </c>
      <c r="W3885" s="208">
        <v>1.61</v>
      </c>
      <c r="X3885" s="208">
        <v>0.55600000000000005</v>
      </c>
      <c r="Y3885" s="24"/>
      <c r="Z3885" s="208">
        <v>0.19400000000000001</v>
      </c>
      <c r="AA3885" s="208">
        <v>3.6469999999999998</v>
      </c>
      <c r="AB3885" s="208">
        <v>12.597</v>
      </c>
      <c r="AC3885" s="208">
        <v>12.173999999999999</v>
      </c>
      <c r="AD3885" s="208">
        <v>14.336</v>
      </c>
      <c r="AE3885" s="208">
        <v>12.865</v>
      </c>
      <c r="AF3885" s="208">
        <v>13.308999999999999</v>
      </c>
      <c r="AG3885" s="208">
        <v>7.1980000000000004</v>
      </c>
      <c r="AH3885" s="208">
        <v>4.5940000000000003</v>
      </c>
      <c r="AI3885" s="208">
        <v>2.048</v>
      </c>
      <c r="AJ3885" s="208">
        <v>9.1999999999999998E-2</v>
      </c>
      <c r="AK3885" s="208">
        <v>2.7E-2</v>
      </c>
      <c r="AL3885" s="208">
        <v>7.3999999999999996E-2</v>
      </c>
      <c r="AM3885" s="208">
        <v>1.9530000000000001</v>
      </c>
      <c r="AN3885" s="208">
        <v>6.3760000000000003</v>
      </c>
      <c r="AO3885" s="208">
        <v>11.212999999999999</v>
      </c>
      <c r="AP3885" s="208">
        <v>14.73</v>
      </c>
      <c r="AQ3885" s="208">
        <v>14.484999999999999</v>
      </c>
      <c r="AR3885" s="208">
        <v>14.048999999999999</v>
      </c>
      <c r="AS3885" s="208">
        <v>10.513999999999999</v>
      </c>
      <c r="AT3885" s="208">
        <v>3.76</v>
      </c>
      <c r="AU3885" s="208">
        <v>2.5409999999999999</v>
      </c>
      <c r="AV3885" s="208">
        <v>0.09</v>
      </c>
      <c r="AW3885" s="208">
        <v>9.4E-2</v>
      </c>
      <c r="AX3885" s="208">
        <v>0.156</v>
      </c>
      <c r="AY3885" s="208">
        <v>3.282</v>
      </c>
      <c r="AZ3885" s="208">
        <v>5.5069999999999997</v>
      </c>
      <c r="BA3885" s="208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208">
        <v>2.0289999999999999</v>
      </c>
      <c r="G3886" s="208">
        <v>3.2589999999999999</v>
      </c>
      <c r="H3886" s="208">
        <v>5.4249999999999998</v>
      </c>
      <c r="I3886" s="221">
        <v>7.2640000000000002</v>
      </c>
      <c r="J3886" s="221"/>
      <c r="K3886" s="208">
        <v>6.1890000000000001</v>
      </c>
      <c r="L3886" s="208">
        <v>8.5839999999999996</v>
      </c>
      <c r="M3886" s="208">
        <v>8.0850000000000009</v>
      </c>
      <c r="N3886" s="208">
        <v>14.356999999999999</v>
      </c>
      <c r="O3886" s="208">
        <v>17.722000000000001</v>
      </c>
      <c r="P3886" s="208">
        <v>16.585000000000001</v>
      </c>
      <c r="Q3886" s="208">
        <v>3.629</v>
      </c>
      <c r="R3886" s="208">
        <v>4.4880000000000004</v>
      </c>
      <c r="S3886" s="24"/>
      <c r="T3886" s="24"/>
      <c r="U3886" s="24"/>
      <c r="V3886" s="208">
        <v>7.1020000000000003</v>
      </c>
      <c r="W3886" s="208">
        <v>7.3120000000000003</v>
      </c>
      <c r="X3886" s="208">
        <v>11.707000000000001</v>
      </c>
      <c r="Y3886" s="208">
        <v>14.67</v>
      </c>
      <c r="Z3886" s="208">
        <v>18.754999999999999</v>
      </c>
      <c r="AA3886" s="208">
        <v>20.617000000000001</v>
      </c>
      <c r="AB3886" s="208">
        <v>8.6430000000000007</v>
      </c>
      <c r="AC3886" s="208">
        <v>3.22</v>
      </c>
      <c r="AD3886" s="208">
        <v>2.74</v>
      </c>
      <c r="AE3886" s="208">
        <v>0.97399999999999998</v>
      </c>
      <c r="AF3886" s="208">
        <v>3.9569999999999999</v>
      </c>
      <c r="AG3886" s="208">
        <v>6.6559999999999997</v>
      </c>
      <c r="AH3886" s="208">
        <v>10.673</v>
      </c>
      <c r="AI3886" s="208">
        <v>7.8010000000000002</v>
      </c>
      <c r="AJ3886" s="208">
        <v>10.747</v>
      </c>
      <c r="AK3886" s="208">
        <v>12.505000000000001</v>
      </c>
      <c r="AL3886" s="208">
        <v>19.762</v>
      </c>
      <c r="AM3886" s="208">
        <v>9.7750000000000004</v>
      </c>
      <c r="AN3886" s="208">
        <v>8.8930000000000007</v>
      </c>
      <c r="AO3886" s="208">
        <v>4.266</v>
      </c>
      <c r="AP3886" s="208">
        <v>0.89900000000000002</v>
      </c>
      <c r="AQ3886" s="208">
        <v>1.181</v>
      </c>
      <c r="AR3886" s="208">
        <v>0.48499999999999999</v>
      </c>
      <c r="AS3886" s="208">
        <v>3.379</v>
      </c>
      <c r="AT3886" s="208">
        <v>0.83599999999999997</v>
      </c>
      <c r="AU3886" s="208">
        <v>0.19900000000000001</v>
      </c>
      <c r="AV3886" s="208">
        <v>0.56899999999999995</v>
      </c>
      <c r="AW3886" s="208">
        <v>0.76</v>
      </c>
      <c r="AX3886" s="208">
        <v>2.0779999999999998</v>
      </c>
      <c r="AY3886" s="208">
        <v>7.3259999999999996</v>
      </c>
      <c r="AZ3886" s="208">
        <v>4.9470000000000001</v>
      </c>
      <c r="BA3886" s="208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08">
        <v>0.59699999999999998</v>
      </c>
      <c r="X3887" s="208">
        <v>0.113</v>
      </c>
      <c r="Y3887" s="208">
        <v>0.11700000000000001</v>
      </c>
      <c r="Z3887" s="208">
        <v>0.34899999999999998</v>
      </c>
      <c r="AA3887" s="208">
        <v>0.97699999999999998</v>
      </c>
      <c r="AB3887" s="208">
        <v>5.18</v>
      </c>
      <c r="AC3887" s="208">
        <v>6.6609999999999996</v>
      </c>
      <c r="AD3887" s="208">
        <v>9.0329999999999995</v>
      </c>
      <c r="AE3887" s="208">
        <v>6.7160000000000002</v>
      </c>
      <c r="AF3887" s="208">
        <v>6.7080000000000002</v>
      </c>
      <c r="AG3887" s="208">
        <v>4.1459999999999999</v>
      </c>
      <c r="AH3887" s="208">
        <v>2.8069999999999999</v>
      </c>
      <c r="AI3887" s="208">
        <v>1.6459999999999999</v>
      </c>
      <c r="AJ3887" s="208">
        <v>0.1</v>
      </c>
      <c r="AK3887" s="208">
        <v>7.5999999999999998E-2</v>
      </c>
      <c r="AL3887" s="208">
        <v>0.115</v>
      </c>
      <c r="AM3887" s="208">
        <v>0.72</v>
      </c>
      <c r="AN3887" s="208">
        <v>3.3889999999999998</v>
      </c>
      <c r="AO3887" s="208">
        <v>6.7649999999999997</v>
      </c>
      <c r="AP3887" s="208">
        <v>7.5270000000000001</v>
      </c>
      <c r="AQ3887" s="208">
        <v>8.26</v>
      </c>
      <c r="AR3887" s="208">
        <v>8.2080000000000002</v>
      </c>
      <c r="AS3887" s="208">
        <v>5.92</v>
      </c>
      <c r="AT3887" s="208">
        <v>2.4940000000000002</v>
      </c>
      <c r="AU3887" s="208">
        <v>1.1140000000000001</v>
      </c>
      <c r="AV3887" s="208">
        <v>7.3999999999999996E-2</v>
      </c>
      <c r="AW3887" s="208">
        <v>0.10100000000000001</v>
      </c>
      <c r="AX3887" s="208">
        <v>0.11600000000000001</v>
      </c>
      <c r="AY3887" s="208">
        <v>0.93600000000000005</v>
      </c>
      <c r="AZ3887" s="208">
        <v>2.988</v>
      </c>
      <c r="BA3887" s="208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208">
        <v>21.167000000000002</v>
      </c>
      <c r="G3888" s="208">
        <v>21.013999999999999</v>
      </c>
      <c r="H3888" s="208">
        <v>23.332999999999998</v>
      </c>
      <c r="I3888" s="221">
        <v>26.798999999999999</v>
      </c>
      <c r="J3888" s="221"/>
      <c r="K3888" s="208">
        <v>18.939</v>
      </c>
      <c r="L3888" s="208">
        <v>25.651</v>
      </c>
      <c r="M3888" s="208">
        <v>31.152000000000001</v>
      </c>
      <c r="N3888" s="208">
        <v>34.338999999999999</v>
      </c>
      <c r="O3888" s="208">
        <v>41.786000000000001</v>
      </c>
      <c r="P3888" s="208">
        <v>156</v>
      </c>
      <c r="Q3888" s="208">
        <v>-55.48</v>
      </c>
      <c r="R3888" s="208">
        <v>25.15</v>
      </c>
      <c r="S3888" s="208">
        <v>24.561</v>
      </c>
      <c r="T3888" s="208">
        <v>25.9</v>
      </c>
      <c r="U3888" s="208">
        <v>28.814</v>
      </c>
      <c r="V3888" s="208">
        <v>40.552</v>
      </c>
      <c r="W3888" s="208">
        <v>15.704000000000001</v>
      </c>
      <c r="X3888" s="208">
        <v>22.413</v>
      </c>
      <c r="Y3888" s="208">
        <v>33.692</v>
      </c>
      <c r="Z3888" s="208">
        <v>39.234000000000002</v>
      </c>
      <c r="AA3888" s="208">
        <v>42.344000000000001</v>
      </c>
      <c r="AB3888" s="208">
        <v>26.44</v>
      </c>
      <c r="AC3888" s="208">
        <v>18.548999999999999</v>
      </c>
      <c r="AD3888" s="208">
        <v>16.343</v>
      </c>
      <c r="AE3888" s="208">
        <v>13.013</v>
      </c>
      <c r="AF3888" s="208">
        <v>15.817</v>
      </c>
      <c r="AG3888" s="208">
        <v>17.847999999999999</v>
      </c>
      <c r="AH3888" s="208">
        <v>23.308</v>
      </c>
      <c r="AI3888" s="208">
        <v>18.236999999999998</v>
      </c>
      <c r="AJ3888" s="208">
        <v>24.097000000000001</v>
      </c>
      <c r="AK3888" s="208">
        <v>29.085999999999999</v>
      </c>
      <c r="AL3888" s="208">
        <v>44.673000000000002</v>
      </c>
      <c r="AM3888" s="208">
        <v>19.725999999999999</v>
      </c>
      <c r="AN3888" s="208">
        <v>23.009</v>
      </c>
      <c r="AO3888" s="208">
        <v>15.734999999999999</v>
      </c>
      <c r="AP3888" s="208">
        <v>9.9619999999999997</v>
      </c>
      <c r="AQ3888" s="208">
        <v>11.481999999999999</v>
      </c>
      <c r="AR3888" s="208">
        <v>14.454000000000001</v>
      </c>
      <c r="AS3888" s="208">
        <v>15.45</v>
      </c>
      <c r="AT3888" s="208">
        <v>21.707000000000001</v>
      </c>
      <c r="AU3888" s="208">
        <v>10.186</v>
      </c>
      <c r="AV3888" s="208">
        <v>20.425999999999998</v>
      </c>
      <c r="AW3888" s="208">
        <v>36.058999999999997</v>
      </c>
      <c r="AX3888" s="208">
        <v>33.311999999999998</v>
      </c>
      <c r="AY3888" s="208">
        <v>17.097000000000001</v>
      </c>
      <c r="AZ3888" s="208">
        <v>29.382999999999999</v>
      </c>
      <c r="BA3888" s="208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209">
        <v>47.093000000000004</v>
      </c>
      <c r="G3889" s="209">
        <v>33.926000000000002</v>
      </c>
      <c r="H3889" s="209">
        <v>30.413</v>
      </c>
      <c r="I3889" s="224">
        <v>18.279</v>
      </c>
      <c r="J3889" s="224"/>
      <c r="K3889" s="209">
        <v>7.31</v>
      </c>
      <c r="L3889" s="209">
        <v>0.45500000000000002</v>
      </c>
      <c r="M3889" s="209">
        <v>1.764</v>
      </c>
      <c r="N3889" s="209">
        <v>1.833</v>
      </c>
      <c r="O3889" s="209">
        <v>10.835000000000001</v>
      </c>
      <c r="P3889" s="209">
        <v>35.771000000000001</v>
      </c>
      <c r="Q3889" s="209">
        <v>45.061999999999998</v>
      </c>
      <c r="R3889" s="209">
        <v>56.331000000000003</v>
      </c>
      <c r="S3889" s="209">
        <v>61.097000000000001</v>
      </c>
      <c r="T3889" s="209">
        <v>45.427999999999997</v>
      </c>
      <c r="U3889" s="209">
        <v>30.507999999999999</v>
      </c>
      <c r="V3889" s="209">
        <v>13</v>
      </c>
      <c r="W3889" s="209">
        <v>23.87</v>
      </c>
      <c r="X3889" s="209">
        <v>-12.221</v>
      </c>
      <c r="Y3889" s="209">
        <v>2.1989999999999998</v>
      </c>
      <c r="Z3889" s="209">
        <v>1.381</v>
      </c>
      <c r="AA3889" s="209">
        <v>9.9420000000000002</v>
      </c>
      <c r="AB3889" s="209">
        <v>18.402000000000001</v>
      </c>
      <c r="AC3889" s="209">
        <v>38.725000000000001</v>
      </c>
      <c r="AD3889" s="209">
        <v>45.828000000000003</v>
      </c>
      <c r="AE3889" s="209">
        <v>48.744</v>
      </c>
      <c r="AF3889" s="209">
        <v>37.021999999999998</v>
      </c>
      <c r="AG3889" s="209">
        <v>26.390999999999998</v>
      </c>
      <c r="AH3889" s="209">
        <v>13.489000000000001</v>
      </c>
      <c r="AI3889" s="209">
        <v>12</v>
      </c>
      <c r="AJ3889" s="209">
        <v>2.8159999999999998</v>
      </c>
      <c r="AK3889" s="209">
        <v>2.2570000000000001</v>
      </c>
      <c r="AL3889" s="209">
        <v>1.7230000000000001</v>
      </c>
      <c r="AM3889" s="209">
        <v>6.923</v>
      </c>
      <c r="AN3889" s="209">
        <v>17.577999999999999</v>
      </c>
      <c r="AO3889" s="209">
        <v>47.997</v>
      </c>
      <c r="AP3889" s="209">
        <v>32.649000000000001</v>
      </c>
      <c r="AQ3889" s="209">
        <v>46.488999999999997</v>
      </c>
      <c r="AR3889" s="209">
        <v>45.03</v>
      </c>
      <c r="AS3889" s="209">
        <v>36.718000000000004</v>
      </c>
      <c r="AT3889" s="209">
        <v>11.837999999999999</v>
      </c>
      <c r="AU3889" s="209">
        <v>8.4649999999999999</v>
      </c>
      <c r="AV3889" s="209">
        <v>1.661</v>
      </c>
      <c r="AW3889" s="209">
        <v>1.0980000000000001</v>
      </c>
      <c r="AX3889" s="209">
        <v>1.4139999999999999</v>
      </c>
      <c r="AY3889" s="209">
        <v>8.5359999999999996</v>
      </c>
      <c r="AZ3889" s="209">
        <v>15.531000000000001</v>
      </c>
      <c r="BA3889" s="209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208">
        <v>46.7</v>
      </c>
      <c r="G3890" s="208">
        <v>33.552999999999997</v>
      </c>
      <c r="H3890" s="208">
        <v>30.099</v>
      </c>
      <c r="I3890" s="221">
        <v>17.931999999999999</v>
      </c>
      <c r="J3890" s="221"/>
      <c r="K3890" s="208">
        <v>6.9260000000000002</v>
      </c>
      <c r="L3890" s="208">
        <v>7.5999999999999998E-2</v>
      </c>
      <c r="M3890" s="208">
        <v>1.3859999999999999</v>
      </c>
      <c r="N3890" s="208">
        <v>1.4379999999999999</v>
      </c>
      <c r="O3890" s="208">
        <v>10.419</v>
      </c>
      <c r="P3890" s="208">
        <v>27.748000000000001</v>
      </c>
      <c r="Q3890" s="208">
        <v>45.061999999999998</v>
      </c>
      <c r="R3890" s="208">
        <v>55.337000000000003</v>
      </c>
      <c r="S3890" s="208">
        <v>61.097000000000001</v>
      </c>
      <c r="T3890" s="208">
        <v>45.427999999999997</v>
      </c>
      <c r="U3890" s="208">
        <v>30.507999999999999</v>
      </c>
      <c r="V3890" s="208">
        <v>13</v>
      </c>
      <c r="W3890" s="208">
        <v>23.87</v>
      </c>
      <c r="X3890" s="208">
        <v>-12.221</v>
      </c>
      <c r="Y3890" s="208">
        <v>1.079</v>
      </c>
      <c r="Z3890" s="208">
        <v>1.381</v>
      </c>
      <c r="AA3890" s="208">
        <v>9.9420000000000002</v>
      </c>
      <c r="AB3890" s="208">
        <v>18.402000000000001</v>
      </c>
      <c r="AC3890" s="208">
        <v>38.725000000000001</v>
      </c>
      <c r="AD3890" s="208">
        <v>45.828000000000003</v>
      </c>
      <c r="AE3890" s="208">
        <v>48.744</v>
      </c>
      <c r="AF3890" s="208">
        <v>36.902999999999999</v>
      </c>
      <c r="AG3890" s="208">
        <v>25.867000000000001</v>
      </c>
      <c r="AH3890" s="208">
        <v>13.041</v>
      </c>
      <c r="AI3890" s="208">
        <v>11.522</v>
      </c>
      <c r="AJ3890" s="208">
        <v>2.371</v>
      </c>
      <c r="AK3890" s="208">
        <v>1.8140000000000001</v>
      </c>
      <c r="AL3890" s="208">
        <v>1.417</v>
      </c>
      <c r="AM3890" s="208">
        <v>6.47</v>
      </c>
      <c r="AN3890" s="208">
        <v>17.12</v>
      </c>
      <c r="AO3890" s="208">
        <v>47.42</v>
      </c>
      <c r="AP3890" s="208">
        <v>33.396999999999998</v>
      </c>
      <c r="AQ3890" s="208">
        <v>45.997999999999998</v>
      </c>
      <c r="AR3890" s="208">
        <v>44.514000000000003</v>
      </c>
      <c r="AS3890" s="208">
        <v>36.183999999999997</v>
      </c>
      <c r="AT3890" s="208">
        <v>11.54</v>
      </c>
      <c r="AU3890" s="208">
        <v>8.1289999999999996</v>
      </c>
      <c r="AV3890" s="208">
        <v>1.2210000000000001</v>
      </c>
      <c r="AW3890" s="208">
        <v>0.73599999999999999</v>
      </c>
      <c r="AX3890" s="208">
        <v>1.0669999999999999</v>
      </c>
      <c r="AY3890" s="208">
        <v>8.1419999999999995</v>
      </c>
      <c r="AZ3890" s="208">
        <v>15.106999999999999</v>
      </c>
      <c r="BA3890" s="208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208">
        <v>0.39300000000000002</v>
      </c>
      <c r="G3891" s="208">
        <v>0.373</v>
      </c>
      <c r="H3891" s="208">
        <v>0.314</v>
      </c>
      <c r="I3891" s="221">
        <v>0.34699999999999998</v>
      </c>
      <c r="J3891" s="221"/>
      <c r="K3891" s="208">
        <v>0.38400000000000001</v>
      </c>
      <c r="L3891" s="208">
        <v>0.379</v>
      </c>
      <c r="M3891" s="208">
        <v>0.378</v>
      </c>
      <c r="N3891" s="208">
        <v>0.39500000000000002</v>
      </c>
      <c r="O3891" s="208">
        <v>0.41599999999999998</v>
      </c>
      <c r="P3891" s="208">
        <v>8.0229999999999997</v>
      </c>
      <c r="Q3891" s="24"/>
      <c r="R3891" s="208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08">
        <v>0.11899999999999999</v>
      </c>
      <c r="AG3891" s="208">
        <v>0.52400000000000002</v>
      </c>
      <c r="AH3891" s="208">
        <v>0.44800000000000001</v>
      </c>
      <c r="AI3891" s="208">
        <v>0.47799999999999998</v>
      </c>
      <c r="AJ3891" s="208">
        <v>0.44500000000000001</v>
      </c>
      <c r="AK3891" s="208">
        <v>0.443</v>
      </c>
      <c r="AL3891" s="208">
        <v>0.30599999999999999</v>
      </c>
      <c r="AM3891" s="208">
        <v>0.45300000000000001</v>
      </c>
      <c r="AN3891" s="208">
        <v>0.45800000000000002</v>
      </c>
      <c r="AO3891" s="208">
        <v>0.57699999999999996</v>
      </c>
      <c r="AP3891" s="208">
        <v>0.372</v>
      </c>
      <c r="AQ3891" s="208">
        <v>0.49099999999999999</v>
      </c>
      <c r="AR3891" s="208">
        <v>0.51600000000000001</v>
      </c>
      <c r="AS3891" s="208">
        <v>0.53400000000000003</v>
      </c>
      <c r="AT3891" s="208">
        <v>0.29799999999999999</v>
      </c>
      <c r="AU3891" s="208">
        <v>0.33600000000000002</v>
      </c>
      <c r="AV3891" s="208">
        <v>0.44</v>
      </c>
      <c r="AW3891" s="208">
        <v>0.36199999999999999</v>
      </c>
      <c r="AX3891" s="208">
        <v>0.34699999999999998</v>
      </c>
      <c r="AY3891" s="208">
        <v>0.39400000000000002</v>
      </c>
      <c r="AZ3891" s="208">
        <v>0.42399999999999999</v>
      </c>
      <c r="BA3891" s="208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209">
        <v>12.773999999999999</v>
      </c>
      <c r="G3892" s="209">
        <v>10.634</v>
      </c>
      <c r="H3892" s="209">
        <v>7.8380000000000001</v>
      </c>
      <c r="I3892" s="224">
        <v>5</v>
      </c>
      <c r="J3892" s="224"/>
      <c r="K3892" s="20"/>
      <c r="L3892" s="20"/>
      <c r="M3892" s="20"/>
      <c r="N3892" s="20"/>
      <c r="O3892" s="20"/>
      <c r="P3892" s="209">
        <v>11.583</v>
      </c>
      <c r="Q3892" s="209">
        <v>9.0760000000000005</v>
      </c>
      <c r="R3892" s="209">
        <v>10.093</v>
      </c>
      <c r="S3892" s="209">
        <v>13.438000000000001</v>
      </c>
      <c r="T3892" s="209">
        <v>11.898</v>
      </c>
      <c r="U3892" s="209">
        <v>9.4990000000000006</v>
      </c>
      <c r="V3892" s="209">
        <v>3.0649999999999999</v>
      </c>
      <c r="W3892" s="20"/>
      <c r="X3892" s="20"/>
      <c r="Y3892" s="20"/>
      <c r="Z3892" s="20"/>
      <c r="AA3892" s="20"/>
      <c r="AB3892" s="20"/>
      <c r="AC3892" s="209">
        <v>13.648</v>
      </c>
      <c r="AD3892" s="209">
        <v>7.9459999999999997</v>
      </c>
      <c r="AE3892" s="209">
        <v>10.814</v>
      </c>
      <c r="AF3892" s="209">
        <v>11</v>
      </c>
      <c r="AG3892" s="209">
        <v>2.198</v>
      </c>
      <c r="AH3892" s="209">
        <v>3.2389999999999999</v>
      </c>
      <c r="AI3892" s="209">
        <v>0.438</v>
      </c>
      <c r="AJ3892" s="20"/>
      <c r="AK3892" s="20"/>
      <c r="AL3892" s="20"/>
      <c r="AM3892" s="20"/>
      <c r="AN3892" s="20"/>
      <c r="AO3892" s="209">
        <v>14</v>
      </c>
      <c r="AP3892" s="209">
        <v>8.4960000000000004</v>
      </c>
      <c r="AQ3892" s="209">
        <v>10.885</v>
      </c>
      <c r="AR3892" s="209">
        <v>9.5980000000000008</v>
      </c>
      <c r="AS3892" s="209">
        <v>7.1769999999999996</v>
      </c>
      <c r="AT3892" s="209">
        <v>4.1719999999999997</v>
      </c>
      <c r="AU3892" s="20"/>
      <c r="AV3892" s="20"/>
      <c r="AW3892" s="20"/>
      <c r="AX3892" s="20"/>
      <c r="AY3892" s="20"/>
      <c r="AZ3892" s="209">
        <v>3.8580000000000001</v>
      </c>
      <c r="BA3892" s="209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208">
        <v>12.773999999999999</v>
      </c>
      <c r="G3893" s="208">
        <v>10.634</v>
      </c>
      <c r="H3893" s="208">
        <v>7.8380000000000001</v>
      </c>
      <c r="I3893" s="221">
        <v>5</v>
      </c>
      <c r="J3893" s="221"/>
      <c r="K3893" s="24"/>
      <c r="L3893" s="24"/>
      <c r="M3893" s="24"/>
      <c r="N3893" s="24"/>
      <c r="O3893" s="24"/>
      <c r="P3893" s="208">
        <v>11.583</v>
      </c>
      <c r="Q3893" s="208">
        <v>9.0760000000000005</v>
      </c>
      <c r="R3893" s="208">
        <v>10.093</v>
      </c>
      <c r="S3893" s="208">
        <v>13.438000000000001</v>
      </c>
      <c r="T3893" s="208">
        <v>11.898</v>
      </c>
      <c r="U3893" s="208">
        <v>9.4990000000000006</v>
      </c>
      <c r="V3893" s="208">
        <v>3.0649999999999999</v>
      </c>
      <c r="W3893" s="24"/>
      <c r="X3893" s="24"/>
      <c r="Y3893" s="24"/>
      <c r="Z3893" s="24"/>
      <c r="AA3893" s="24"/>
      <c r="AB3893" s="24"/>
      <c r="AC3893" s="208">
        <v>13.648</v>
      </c>
      <c r="AD3893" s="208">
        <v>7.9459999999999997</v>
      </c>
      <c r="AE3893" s="208">
        <v>10.814</v>
      </c>
      <c r="AF3893" s="208">
        <v>11</v>
      </c>
      <c r="AG3893" s="208">
        <v>2.198</v>
      </c>
      <c r="AH3893" s="208">
        <v>3.2389999999999999</v>
      </c>
      <c r="AI3893" s="208">
        <v>0.438</v>
      </c>
      <c r="AJ3893" s="24"/>
      <c r="AK3893" s="24"/>
      <c r="AL3893" s="24"/>
      <c r="AM3893" s="24"/>
      <c r="AN3893" s="24"/>
      <c r="AO3893" s="208">
        <v>14</v>
      </c>
      <c r="AP3893" s="208">
        <v>8.4960000000000004</v>
      </c>
      <c r="AQ3893" s="208">
        <v>10.885</v>
      </c>
      <c r="AR3893" s="208">
        <v>9.5980000000000008</v>
      </c>
      <c r="AS3893" s="208">
        <v>7.1769999999999996</v>
      </c>
      <c r="AT3893" s="208">
        <v>4.1719999999999997</v>
      </c>
      <c r="AU3893" s="24"/>
      <c r="AV3893" s="24"/>
      <c r="AW3893" s="24"/>
      <c r="AX3893" s="24"/>
      <c r="AY3893" s="24"/>
      <c r="AZ3893" s="208">
        <v>3.8580000000000001</v>
      </c>
      <c r="BA3893" s="208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9">
        <v>0.56499999999999995</v>
      </c>
      <c r="Q3894" s="209">
        <v>9.0210000000000008</v>
      </c>
      <c r="R3894" s="209">
        <v>8.4979999999999993</v>
      </c>
      <c r="S3894" s="209">
        <v>13.571999999999999</v>
      </c>
      <c r="T3894" s="209">
        <v>10.156000000000001</v>
      </c>
      <c r="U3894" s="209">
        <v>6.883</v>
      </c>
      <c r="V3894" s="209">
        <v>5.8330000000000002</v>
      </c>
      <c r="W3894" s="209">
        <v>0.82499999999999996</v>
      </c>
      <c r="X3894" s="20"/>
      <c r="Y3894" s="20"/>
      <c r="Z3894" s="20"/>
      <c r="AA3894" s="209">
        <v>1.2130000000000001</v>
      </c>
      <c r="AB3894" s="209">
        <v>6.1559999999999997</v>
      </c>
      <c r="AC3894" s="209">
        <v>8.6539999999999999</v>
      </c>
      <c r="AD3894" s="209">
        <v>11.709</v>
      </c>
      <c r="AE3894" s="209">
        <v>10.909000000000001</v>
      </c>
      <c r="AF3894" s="209">
        <v>10.02</v>
      </c>
      <c r="AG3894" s="209">
        <v>6.3849999999999998</v>
      </c>
      <c r="AH3894" s="209">
        <v>5.133</v>
      </c>
      <c r="AI3894" s="209">
        <v>2.5649999999999999</v>
      </c>
      <c r="AJ3894" s="20"/>
      <c r="AK3894" s="20"/>
      <c r="AL3894" s="20"/>
      <c r="AM3894" s="209">
        <v>1.855</v>
      </c>
      <c r="AN3894" s="209">
        <v>5.4850000000000003</v>
      </c>
      <c r="AO3894" s="209">
        <v>4.2859999999999996</v>
      </c>
      <c r="AP3894" s="209">
        <v>11.972</v>
      </c>
      <c r="AQ3894" s="209">
        <v>15.51</v>
      </c>
      <c r="AR3894" s="209">
        <v>10.01</v>
      </c>
      <c r="AS3894" s="209">
        <v>6.8550000000000004</v>
      </c>
      <c r="AT3894" s="209">
        <v>4.8609999999999998</v>
      </c>
      <c r="AU3894" s="209">
        <v>1.516</v>
      </c>
      <c r="AV3894" s="20"/>
      <c r="AW3894" s="20"/>
      <c r="AX3894" s="20"/>
      <c r="AY3894" s="209">
        <v>2.8959999999999999</v>
      </c>
      <c r="AZ3894" s="209">
        <v>4.6689999999999996</v>
      </c>
      <c r="BA3894" s="209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08">
        <v>0.56499999999999995</v>
      </c>
      <c r="Q3895" s="208">
        <v>9.0210000000000008</v>
      </c>
      <c r="R3895" s="208">
        <v>8.4979999999999993</v>
      </c>
      <c r="S3895" s="208">
        <v>13.571999999999999</v>
      </c>
      <c r="T3895" s="208">
        <v>10.156000000000001</v>
      </c>
      <c r="U3895" s="208">
        <v>6.883</v>
      </c>
      <c r="V3895" s="208">
        <v>5.8330000000000002</v>
      </c>
      <c r="W3895" s="208">
        <v>0.82499999999999996</v>
      </c>
      <c r="X3895" s="24"/>
      <c r="Y3895" s="24"/>
      <c r="Z3895" s="24"/>
      <c r="AA3895" s="208">
        <v>1.2130000000000001</v>
      </c>
      <c r="AB3895" s="208">
        <v>6.1559999999999997</v>
      </c>
      <c r="AC3895" s="208">
        <v>8.6539999999999999</v>
      </c>
      <c r="AD3895" s="208">
        <v>11.709</v>
      </c>
      <c r="AE3895" s="208">
        <v>10.909000000000001</v>
      </c>
      <c r="AF3895" s="208">
        <v>10.02</v>
      </c>
      <c r="AG3895" s="208">
        <v>6.3849999999999998</v>
      </c>
      <c r="AH3895" s="208">
        <v>5.133</v>
      </c>
      <c r="AI3895" s="208">
        <v>2.5649999999999999</v>
      </c>
      <c r="AJ3895" s="24"/>
      <c r="AK3895" s="24"/>
      <c r="AL3895" s="24"/>
      <c r="AM3895" s="208">
        <v>1.855</v>
      </c>
      <c r="AN3895" s="208">
        <v>5.4850000000000003</v>
      </c>
      <c r="AO3895" s="208">
        <v>4.2859999999999996</v>
      </c>
      <c r="AP3895" s="208">
        <v>11.972</v>
      </c>
      <c r="AQ3895" s="208">
        <v>15.51</v>
      </c>
      <c r="AR3895" s="208">
        <v>10.01</v>
      </c>
      <c r="AS3895" s="208">
        <v>6.8550000000000004</v>
      </c>
      <c r="AT3895" s="208">
        <v>4.8609999999999998</v>
      </c>
      <c r="AU3895" s="208">
        <v>1.516</v>
      </c>
      <c r="AV3895" s="24"/>
      <c r="AW3895" s="24"/>
      <c r="AX3895" s="24"/>
      <c r="AY3895" s="208">
        <v>2.8959999999999999</v>
      </c>
      <c r="AZ3895" s="208">
        <v>4.6689999999999996</v>
      </c>
      <c r="BA3895" s="208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9">
        <v>4.4020000000000001</v>
      </c>
      <c r="AC3896" s="209">
        <v>8.1479999999999997</v>
      </c>
      <c r="AD3896" s="209">
        <v>4.5999999999999996</v>
      </c>
      <c r="AE3896" s="209">
        <v>10.842000000000001</v>
      </c>
      <c r="AF3896" s="209">
        <v>7.7039999999999997</v>
      </c>
      <c r="AG3896" s="209">
        <v>4.7910000000000004</v>
      </c>
      <c r="AH3896" s="209">
        <v>3.6160000000000001</v>
      </c>
      <c r="AI3896" s="209">
        <v>2.7989999999999999</v>
      </c>
      <c r="AJ3896" s="20"/>
      <c r="AK3896" s="20"/>
      <c r="AL3896" s="20"/>
      <c r="AM3896" s="209">
        <v>44.970999999999997</v>
      </c>
      <c r="AN3896" s="209">
        <v>12.291</v>
      </c>
      <c r="AO3896" s="209">
        <v>10.206</v>
      </c>
      <c r="AP3896" s="209">
        <v>16.611000000000001</v>
      </c>
      <c r="AQ3896" s="209">
        <v>17.713999999999999</v>
      </c>
      <c r="AR3896" s="209">
        <v>14.422000000000001</v>
      </c>
      <c r="AS3896" s="209">
        <v>13.667</v>
      </c>
      <c r="AT3896" s="209">
        <v>7.3129999999999997</v>
      </c>
      <c r="AU3896" s="209">
        <v>5.5209999999999999</v>
      </c>
      <c r="AV3896" s="20"/>
      <c r="AW3896" s="20"/>
      <c r="AX3896" s="20"/>
      <c r="AY3896" s="209">
        <v>12.904</v>
      </c>
      <c r="AZ3896" s="209">
        <v>11.151</v>
      </c>
      <c r="BA3896" s="209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08">
        <v>4.4020000000000001</v>
      </c>
      <c r="AC3897" s="208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08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08">
        <v>43.048000000000002</v>
      </c>
      <c r="AN3899" s="208">
        <v>6.0659999999999998</v>
      </c>
      <c r="AO3899" s="208">
        <v>5.117</v>
      </c>
      <c r="AP3899" s="208">
        <v>7.2110000000000003</v>
      </c>
      <c r="AQ3899" s="208">
        <v>8.1229999999999993</v>
      </c>
      <c r="AR3899" s="208">
        <v>6.6520000000000001</v>
      </c>
      <c r="AS3899" s="208">
        <v>6.5940000000000003</v>
      </c>
      <c r="AT3899" s="208">
        <v>3.4830000000000001</v>
      </c>
      <c r="AU3899" s="208">
        <v>2.6040000000000001</v>
      </c>
      <c r="AV3899" s="24"/>
      <c r="AW3899" s="24"/>
      <c r="AX3899" s="24"/>
      <c r="AY3899" s="208">
        <v>2.3250000000000002</v>
      </c>
      <c r="AZ3899" s="208">
        <v>2.5009999999999999</v>
      </c>
      <c r="BA3899" s="208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08">
        <v>10.842000000000001</v>
      </c>
      <c r="AF3900" s="208">
        <v>7.7039999999999997</v>
      </c>
      <c r="AG3900" s="208">
        <v>4.7910000000000004</v>
      </c>
      <c r="AH3900" s="208">
        <v>3.6160000000000001</v>
      </c>
      <c r="AI3900" s="208">
        <v>2.7989999999999999</v>
      </c>
      <c r="AJ3900" s="24"/>
      <c r="AK3900" s="24"/>
      <c r="AL3900" s="24"/>
      <c r="AM3900" s="208">
        <v>1.923</v>
      </c>
      <c r="AN3900" s="208">
        <v>6.2249999999999996</v>
      </c>
      <c r="AO3900" s="208">
        <v>5.0890000000000004</v>
      </c>
      <c r="AP3900" s="208">
        <v>9.4</v>
      </c>
      <c r="AQ3900" s="208">
        <v>9.5909999999999993</v>
      </c>
      <c r="AR3900" s="208">
        <v>7.77</v>
      </c>
      <c r="AS3900" s="208">
        <v>7.0730000000000004</v>
      </c>
      <c r="AT3900" s="208">
        <v>3.83</v>
      </c>
      <c r="AU3900" s="208">
        <v>2.9169999999999998</v>
      </c>
      <c r="AV3900" s="24"/>
      <c r="AW3900" s="24"/>
      <c r="AX3900" s="24"/>
      <c r="AY3900" s="208">
        <v>10.579000000000001</v>
      </c>
      <c r="AZ3900" s="208">
        <v>8.65</v>
      </c>
      <c r="BA3900" s="208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209">
        <v>3.3</v>
      </c>
      <c r="G3901" s="209">
        <v>2.7669999999999999</v>
      </c>
      <c r="H3901" s="209">
        <v>2.3679999999999999</v>
      </c>
      <c r="I3901" s="224">
        <v>1.946</v>
      </c>
      <c r="J3901" s="224"/>
      <c r="K3901" s="20"/>
      <c r="L3901" s="20"/>
      <c r="M3901" s="20"/>
      <c r="N3901" s="20"/>
      <c r="O3901" s="20"/>
      <c r="P3901" s="209">
        <v>7.0709999999999997</v>
      </c>
      <c r="Q3901" s="209">
        <v>76.805999999999997</v>
      </c>
      <c r="R3901" s="209">
        <v>23.158999999999999</v>
      </c>
      <c r="S3901" s="209">
        <v>7.2119999999999997</v>
      </c>
      <c r="T3901" s="20"/>
      <c r="U3901" s="209">
        <v>19.760000000000002</v>
      </c>
      <c r="V3901" s="209">
        <v>3.4969999999999999</v>
      </c>
      <c r="W3901" s="209">
        <v>1.518</v>
      </c>
      <c r="X3901" s="20"/>
      <c r="Y3901" s="20"/>
      <c r="Z3901" s="20"/>
      <c r="AA3901" s="209">
        <v>4.1459999999999999</v>
      </c>
      <c r="AB3901" s="209">
        <v>5.5789999999999997</v>
      </c>
      <c r="AC3901" s="209">
        <v>10.375</v>
      </c>
      <c r="AD3901" s="209">
        <v>9.6240000000000006</v>
      </c>
      <c r="AE3901" s="209">
        <v>12.593</v>
      </c>
      <c r="AF3901" s="209">
        <v>9.0739999999999998</v>
      </c>
      <c r="AG3901" s="209">
        <v>6.1980000000000004</v>
      </c>
      <c r="AH3901" s="209">
        <v>3.7149999999999999</v>
      </c>
      <c r="AI3901" s="209">
        <v>1.605</v>
      </c>
      <c r="AJ3901" s="20"/>
      <c r="AK3901" s="20"/>
      <c r="AL3901" s="20"/>
      <c r="AM3901" s="209">
        <v>3.3250000000000002</v>
      </c>
      <c r="AN3901" s="209">
        <v>5.1109999999999998</v>
      </c>
      <c r="AO3901" s="209">
        <v>13.047000000000001</v>
      </c>
      <c r="AP3901" s="209">
        <v>9.3149999999999995</v>
      </c>
      <c r="AQ3901" s="209">
        <v>51.338000000000001</v>
      </c>
      <c r="AR3901" s="209">
        <v>-24.279</v>
      </c>
      <c r="AS3901" s="209">
        <v>7.3970000000000002</v>
      </c>
      <c r="AT3901" s="209">
        <v>5.524</v>
      </c>
      <c r="AU3901" s="209">
        <v>1.272</v>
      </c>
      <c r="AV3901" s="20"/>
      <c r="AW3901" s="20"/>
      <c r="AX3901" s="20"/>
      <c r="AY3901" s="209">
        <v>2.3260000000000001</v>
      </c>
      <c r="AZ3901" s="209">
        <v>4.0990000000000002</v>
      </c>
      <c r="BA3901" s="209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08">
        <v>4.5620000000000003</v>
      </c>
      <c r="Q3902" s="24"/>
      <c r="R3902" s="208">
        <v>11.416</v>
      </c>
      <c r="S3902" s="208">
        <v>3.3159999999999998</v>
      </c>
      <c r="T3902" s="24"/>
      <c r="U3902" s="208">
        <v>8.84</v>
      </c>
      <c r="V3902" s="208">
        <v>1.3280000000000001</v>
      </c>
      <c r="W3902" s="208">
        <v>0.61599999999999999</v>
      </c>
      <c r="X3902" s="24"/>
      <c r="Y3902" s="24"/>
      <c r="Z3902" s="24"/>
      <c r="AA3902" s="208">
        <v>2.5960000000000001</v>
      </c>
      <c r="AB3902" s="208">
        <v>3.4220000000000002</v>
      </c>
      <c r="AC3902" s="208">
        <v>6.0679999999999996</v>
      </c>
      <c r="AD3902" s="208">
        <v>5.7149999999999999</v>
      </c>
      <c r="AE3902" s="208">
        <v>7.3780000000000001</v>
      </c>
      <c r="AF3902" s="208">
        <v>5.1950000000000003</v>
      </c>
      <c r="AG3902" s="208">
        <v>3.4369999999999998</v>
      </c>
      <c r="AH3902" s="208">
        <v>2.1190000000000002</v>
      </c>
      <c r="AI3902" s="208">
        <v>0.81100000000000005</v>
      </c>
      <c r="AJ3902" s="24"/>
      <c r="AK3902" s="24"/>
      <c r="AL3902" s="24"/>
      <c r="AM3902" s="208">
        <v>1.679</v>
      </c>
      <c r="AN3902" s="208">
        <v>3.004</v>
      </c>
      <c r="AO3902" s="208">
        <v>8.1839999999999993</v>
      </c>
      <c r="AP3902" s="208">
        <v>5.444</v>
      </c>
      <c r="AQ3902" s="208">
        <v>44.42</v>
      </c>
      <c r="AR3902" s="208">
        <v>-28.786999999999999</v>
      </c>
      <c r="AS3902" s="208">
        <v>3.7229999999999999</v>
      </c>
      <c r="AT3902" s="208">
        <v>2.9990000000000001</v>
      </c>
      <c r="AU3902" s="208">
        <v>0.51700000000000002</v>
      </c>
      <c r="AV3902" s="24"/>
      <c r="AW3902" s="24"/>
      <c r="AX3902" s="24"/>
      <c r="AY3902" s="208">
        <v>1.25</v>
      </c>
      <c r="AZ3902" s="208">
        <v>2.2989999999999999</v>
      </c>
      <c r="BA3902" s="208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208">
        <v>0.7</v>
      </c>
      <c r="G3903" s="208">
        <v>0.49199999999999999</v>
      </c>
      <c r="H3903" s="208">
        <v>0.28299999999999997</v>
      </c>
      <c r="I3903" s="221">
        <v>0.31900000000000001</v>
      </c>
      <c r="J3903" s="221"/>
      <c r="K3903" s="24"/>
      <c r="L3903" s="24"/>
      <c r="M3903" s="24"/>
      <c r="N3903" s="24"/>
      <c r="O3903" s="24"/>
      <c r="P3903" s="24"/>
      <c r="Q3903" s="208">
        <v>76.805999999999997</v>
      </c>
      <c r="R3903" s="208">
        <v>6.8769999999999998</v>
      </c>
      <c r="S3903" s="208">
        <v>2.37</v>
      </c>
      <c r="T3903" s="24"/>
      <c r="U3903" s="208">
        <v>6.8440000000000003</v>
      </c>
      <c r="V3903" s="208">
        <v>1.3460000000000001</v>
      </c>
      <c r="W3903" s="208">
        <v>0.59499999999999997</v>
      </c>
      <c r="X3903" s="24"/>
      <c r="Y3903" s="24"/>
      <c r="Z3903" s="24"/>
      <c r="AA3903" s="208">
        <v>0.86499999999999999</v>
      </c>
      <c r="AB3903" s="208">
        <v>1.37</v>
      </c>
      <c r="AC3903" s="208">
        <v>2.698</v>
      </c>
      <c r="AD3903" s="208">
        <v>2.238</v>
      </c>
      <c r="AE3903" s="208">
        <v>2.9529999999999998</v>
      </c>
      <c r="AF3903" s="208">
        <v>2.12</v>
      </c>
      <c r="AG3903" s="208">
        <v>1.611</v>
      </c>
      <c r="AH3903" s="208">
        <v>0.92800000000000005</v>
      </c>
      <c r="AI3903" s="208">
        <v>0.47199999999999998</v>
      </c>
      <c r="AJ3903" s="24"/>
      <c r="AK3903" s="24"/>
      <c r="AL3903" s="24"/>
      <c r="AM3903" s="208">
        <v>0.98799999999999999</v>
      </c>
      <c r="AN3903" s="208">
        <v>1.244</v>
      </c>
      <c r="AO3903" s="208">
        <v>3.0030000000000001</v>
      </c>
      <c r="AP3903" s="208">
        <v>2.2120000000000002</v>
      </c>
      <c r="AQ3903" s="208">
        <v>4.0190000000000001</v>
      </c>
      <c r="AR3903" s="208">
        <v>2.8370000000000002</v>
      </c>
      <c r="AS3903" s="208">
        <v>2.2200000000000002</v>
      </c>
      <c r="AT3903" s="208">
        <v>1.5569999999999999</v>
      </c>
      <c r="AU3903" s="208">
        <v>0.435</v>
      </c>
      <c r="AV3903" s="24"/>
      <c r="AW3903" s="24"/>
      <c r="AX3903" s="24"/>
      <c r="AY3903" s="208">
        <v>0.82899999999999996</v>
      </c>
      <c r="AZ3903" s="208">
        <v>1.05</v>
      </c>
      <c r="BA3903" s="208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208">
        <v>2.6</v>
      </c>
      <c r="G3904" s="208">
        <v>2.2749999999999999</v>
      </c>
      <c r="H3904" s="208">
        <v>2.085</v>
      </c>
      <c r="I3904" s="221">
        <v>1.627</v>
      </c>
      <c r="J3904" s="221"/>
      <c r="K3904" s="24"/>
      <c r="L3904" s="24"/>
      <c r="M3904" s="24"/>
      <c r="N3904" s="24"/>
      <c r="O3904" s="24"/>
      <c r="P3904" s="208">
        <v>2.5089999999999999</v>
      </c>
      <c r="Q3904" s="24"/>
      <c r="R3904" s="208">
        <v>4.8659999999999997</v>
      </c>
      <c r="S3904" s="208">
        <v>1.526</v>
      </c>
      <c r="T3904" s="24"/>
      <c r="U3904" s="208">
        <v>4.0759999999999996</v>
      </c>
      <c r="V3904" s="208">
        <v>0.82299999999999995</v>
      </c>
      <c r="W3904" s="208">
        <v>0.307</v>
      </c>
      <c r="X3904" s="24"/>
      <c r="Y3904" s="24"/>
      <c r="Z3904" s="24"/>
      <c r="AA3904" s="208">
        <v>0.68500000000000005</v>
      </c>
      <c r="AB3904" s="208">
        <v>0.78700000000000003</v>
      </c>
      <c r="AC3904" s="208">
        <v>1.609</v>
      </c>
      <c r="AD3904" s="208">
        <v>1.671</v>
      </c>
      <c r="AE3904" s="208">
        <v>2.262</v>
      </c>
      <c r="AF3904" s="208">
        <v>1.7589999999999999</v>
      </c>
      <c r="AG3904" s="208">
        <v>1.1499999999999999</v>
      </c>
      <c r="AH3904" s="208">
        <v>0.66800000000000004</v>
      </c>
      <c r="AI3904" s="208">
        <v>0.32200000000000001</v>
      </c>
      <c r="AJ3904" s="24"/>
      <c r="AK3904" s="24"/>
      <c r="AL3904" s="24"/>
      <c r="AM3904" s="208">
        <v>0.65800000000000003</v>
      </c>
      <c r="AN3904" s="208">
        <v>0.86299999999999999</v>
      </c>
      <c r="AO3904" s="208">
        <v>1.86</v>
      </c>
      <c r="AP3904" s="208">
        <v>1.659</v>
      </c>
      <c r="AQ3904" s="208">
        <v>2.899</v>
      </c>
      <c r="AR3904" s="208">
        <v>1.671</v>
      </c>
      <c r="AS3904" s="208">
        <v>1.454</v>
      </c>
      <c r="AT3904" s="208">
        <v>0.96799999999999997</v>
      </c>
      <c r="AU3904" s="208">
        <v>0.32</v>
      </c>
      <c r="AV3904" s="24"/>
      <c r="AW3904" s="24"/>
      <c r="AX3904" s="24"/>
      <c r="AY3904" s="208">
        <v>0.247</v>
      </c>
      <c r="AZ3904" s="208">
        <v>0.75</v>
      </c>
      <c r="BA3904" s="208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209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209">
        <v>2.2389999999999999</v>
      </c>
      <c r="Q3905" s="20"/>
      <c r="R3905" s="209">
        <v>0.106</v>
      </c>
      <c r="S3905" s="209">
        <v>0.45400000000000001</v>
      </c>
      <c r="T3905" s="209">
        <v>0.48699999999999999</v>
      </c>
      <c r="U3905" s="209">
        <v>0.159</v>
      </c>
      <c r="V3905" s="209">
        <v>3.5999999999999997E-2</v>
      </c>
      <c r="W3905" s="20"/>
      <c r="X3905" s="20"/>
      <c r="Y3905" s="20"/>
      <c r="Z3905" s="20"/>
      <c r="AA3905" s="20"/>
      <c r="AB3905" s="209">
        <v>0.11799999999999999</v>
      </c>
      <c r="AC3905" s="209">
        <v>0.23799999999999999</v>
      </c>
      <c r="AD3905" s="209">
        <v>0.41499999999999998</v>
      </c>
      <c r="AE3905" s="209">
        <v>0.35699999999999998</v>
      </c>
      <c r="AF3905" s="209">
        <v>0.32700000000000001</v>
      </c>
      <c r="AG3905" s="209">
        <v>0.128</v>
      </c>
      <c r="AH3905" s="209">
        <v>2.8000000000000001E-2</v>
      </c>
      <c r="AI3905" s="20"/>
      <c r="AJ3905" s="20"/>
      <c r="AK3905" s="20"/>
      <c r="AL3905" s="20"/>
      <c r="AM3905" s="20"/>
      <c r="AN3905" s="209">
        <v>0.13200000000000001</v>
      </c>
      <c r="AO3905" s="209">
        <v>0.36299999999999999</v>
      </c>
      <c r="AP3905" s="209">
        <v>0.311</v>
      </c>
      <c r="AQ3905" s="209">
        <v>0.53200000000000003</v>
      </c>
      <c r="AR3905" s="209">
        <v>0.25</v>
      </c>
      <c r="AS3905" s="209">
        <v>0.25600000000000001</v>
      </c>
      <c r="AT3905" s="209">
        <v>1.7999999999999999E-2</v>
      </c>
      <c r="AU3905" s="20"/>
      <c r="AV3905" s="20"/>
      <c r="AW3905" s="20"/>
      <c r="AX3905" s="20"/>
      <c r="AY3905" s="20"/>
      <c r="AZ3905" s="209">
        <v>6.0999999999999999E-2</v>
      </c>
      <c r="BA3905" s="209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208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08">
        <v>2.2389999999999999</v>
      </c>
      <c r="Q3906" s="24"/>
      <c r="R3906" s="208">
        <v>0.106</v>
      </c>
      <c r="S3906" s="208">
        <v>0.45400000000000001</v>
      </c>
      <c r="T3906" s="208">
        <v>0.48699999999999999</v>
      </c>
      <c r="U3906" s="208">
        <v>0.159</v>
      </c>
      <c r="V3906" s="208">
        <v>3.5999999999999997E-2</v>
      </c>
      <c r="W3906" s="24"/>
      <c r="X3906" s="24"/>
      <c r="Y3906" s="24"/>
      <c r="Z3906" s="24"/>
      <c r="AA3906" s="24"/>
      <c r="AB3906" s="208">
        <v>0.11799999999999999</v>
      </c>
      <c r="AC3906" s="208">
        <v>0.23799999999999999</v>
      </c>
      <c r="AD3906" s="208">
        <v>0.41499999999999998</v>
      </c>
      <c r="AE3906" s="208">
        <v>0.35699999999999998</v>
      </c>
      <c r="AF3906" s="208">
        <v>0.32700000000000001</v>
      </c>
      <c r="AG3906" s="208">
        <v>0.128</v>
      </c>
      <c r="AH3906" s="208">
        <v>2.8000000000000001E-2</v>
      </c>
      <c r="AI3906" s="24"/>
      <c r="AJ3906" s="24"/>
      <c r="AK3906" s="24"/>
      <c r="AL3906" s="24"/>
      <c r="AM3906" s="24"/>
      <c r="AN3906" s="208">
        <v>0.13200000000000001</v>
      </c>
      <c r="AO3906" s="208">
        <v>0.36299999999999999</v>
      </c>
      <c r="AP3906" s="208">
        <v>0.311</v>
      </c>
      <c r="AQ3906" s="208">
        <v>0.53200000000000003</v>
      </c>
      <c r="AR3906" s="208">
        <v>0.25</v>
      </c>
      <c r="AS3906" s="208">
        <v>0.25600000000000001</v>
      </c>
      <c r="AT3906" s="208">
        <v>1.7999999999999999E-2</v>
      </c>
      <c r="AU3906" s="24"/>
      <c r="AV3906" s="24"/>
      <c r="AW3906" s="24"/>
      <c r="AX3906" s="24"/>
      <c r="AY3906" s="24"/>
      <c r="AZ3906" s="208">
        <v>6.0999999999999999E-2</v>
      </c>
      <c r="BA3906" s="208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9">
        <v>10</v>
      </c>
      <c r="AE3907" s="20"/>
      <c r="AF3907" s="209">
        <v>13</v>
      </c>
      <c r="AG3907" s="20"/>
      <c r="AH3907" s="209">
        <v>0.8</v>
      </c>
      <c r="AI3907" s="20"/>
      <c r="AJ3907" s="20"/>
      <c r="AK3907" s="20"/>
      <c r="AL3907" s="20"/>
      <c r="AM3907" s="209">
        <v>1.4810000000000001</v>
      </c>
      <c r="AN3907" s="209">
        <v>1.659</v>
      </c>
      <c r="AO3907" s="209">
        <v>4.0540000000000003</v>
      </c>
      <c r="AP3907" s="209">
        <v>4.2030000000000003</v>
      </c>
      <c r="AQ3907" s="209">
        <v>3.7559999999999998</v>
      </c>
      <c r="AR3907" s="209">
        <v>2.98</v>
      </c>
      <c r="AS3907" s="209">
        <v>3</v>
      </c>
      <c r="AT3907" s="209">
        <v>2.1360000000000001</v>
      </c>
      <c r="AU3907" s="209">
        <v>0.71699999999999997</v>
      </c>
      <c r="AV3907" s="20"/>
      <c r="AW3907" s="20"/>
      <c r="AX3907" s="20"/>
      <c r="AY3907" s="209">
        <v>0.91400000000000003</v>
      </c>
      <c r="AZ3907" s="209">
        <v>1.55</v>
      </c>
      <c r="BA3907" s="209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08">
        <v>10</v>
      </c>
      <c r="AE3908" s="24"/>
      <c r="AF3908" s="208">
        <v>13</v>
      </c>
      <c r="AG3908" s="24"/>
      <c r="AH3908" s="208">
        <v>0.8</v>
      </c>
      <c r="AI3908" s="24"/>
      <c r="AJ3908" s="24"/>
      <c r="AK3908" s="24"/>
      <c r="AL3908" s="24"/>
      <c r="AM3908" s="208">
        <v>1.4810000000000001</v>
      </c>
      <c r="AN3908" s="208">
        <v>1.659</v>
      </c>
      <c r="AO3908" s="208">
        <v>4.0540000000000003</v>
      </c>
      <c r="AP3908" s="208">
        <v>4.2030000000000003</v>
      </c>
      <c r="AQ3908" s="208">
        <v>3.7559999999999998</v>
      </c>
      <c r="AR3908" s="208">
        <v>2.98</v>
      </c>
      <c r="AS3908" s="208">
        <v>3</v>
      </c>
      <c r="AT3908" s="208">
        <v>2.1360000000000001</v>
      </c>
      <c r="AU3908" s="208">
        <v>0.71699999999999997</v>
      </c>
      <c r="AV3908" s="24"/>
      <c r="AW3908" s="24"/>
      <c r="AX3908" s="24"/>
      <c r="AY3908" s="208">
        <v>0.91400000000000003</v>
      </c>
      <c r="AZ3908" s="208">
        <v>1.55</v>
      </c>
      <c r="BA3908" s="208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209">
        <v>6</v>
      </c>
      <c r="H3909" s="209">
        <v>4.3</v>
      </c>
      <c r="I3909" s="224">
        <v>1.145</v>
      </c>
      <c r="J3909" s="224"/>
      <c r="K3909" s="20"/>
      <c r="L3909" s="20"/>
      <c r="M3909" s="20"/>
      <c r="N3909" s="20"/>
      <c r="O3909" s="20"/>
      <c r="P3909" s="209">
        <v>2.2970000000000002</v>
      </c>
      <c r="Q3909" s="209">
        <v>1.161</v>
      </c>
      <c r="R3909" s="209">
        <v>1.0960000000000001</v>
      </c>
      <c r="S3909" s="209">
        <v>4.32</v>
      </c>
      <c r="T3909" s="209">
        <v>2.1019999999999999</v>
      </c>
      <c r="U3909" s="209">
        <v>1.5249999999999999</v>
      </c>
      <c r="V3909" s="20"/>
      <c r="W3909" s="209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209">
        <v>2.5</v>
      </c>
      <c r="AG3909" s="209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208">
        <v>6</v>
      </c>
      <c r="H3910" s="208">
        <v>4.3</v>
      </c>
      <c r="I3910" s="221">
        <v>1.145</v>
      </c>
      <c r="J3910" s="221"/>
      <c r="K3910" s="24"/>
      <c r="L3910" s="24"/>
      <c r="M3910" s="24"/>
      <c r="N3910" s="24"/>
      <c r="O3910" s="24"/>
      <c r="P3910" s="208">
        <v>2.2970000000000002</v>
      </c>
      <c r="Q3910" s="208">
        <v>1.161</v>
      </c>
      <c r="R3910" s="208">
        <v>1.0960000000000001</v>
      </c>
      <c r="S3910" s="208">
        <v>4.32</v>
      </c>
      <c r="T3910" s="208">
        <v>2.1019999999999999</v>
      </c>
      <c r="U3910" s="208">
        <v>1.5249999999999999</v>
      </c>
      <c r="V3910" s="24"/>
      <c r="W3910" s="208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208">
        <v>2.5</v>
      </c>
      <c r="AG3910" s="208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209">
        <v>4.16</v>
      </c>
      <c r="G3911" s="209">
        <v>5.9630000000000001</v>
      </c>
      <c r="H3911" s="209">
        <v>2.3969999999999998</v>
      </c>
      <c r="I3911" s="224">
        <v>2.3769999999999998</v>
      </c>
      <c r="J3911" s="224"/>
      <c r="K3911" s="20"/>
      <c r="L3911" s="20"/>
      <c r="M3911" s="20"/>
      <c r="N3911" s="20"/>
      <c r="O3911" s="20"/>
      <c r="P3911" s="209">
        <v>2.96</v>
      </c>
      <c r="Q3911" s="209">
        <v>1.9359999999999999</v>
      </c>
      <c r="R3911" s="209">
        <v>3.3380000000000001</v>
      </c>
      <c r="S3911" s="209">
        <v>3.7349999999999999</v>
      </c>
      <c r="T3911" s="209">
        <v>3.4510000000000001</v>
      </c>
      <c r="U3911" s="209">
        <v>2.4750000000000001</v>
      </c>
      <c r="V3911" s="209">
        <v>1.6259999999999999</v>
      </c>
      <c r="W3911" s="209">
        <v>0.65500000000000003</v>
      </c>
      <c r="X3911" s="20"/>
      <c r="Y3911" s="20"/>
      <c r="Z3911" s="20"/>
      <c r="AA3911" s="209">
        <v>1.27</v>
      </c>
      <c r="AB3911" s="209">
        <v>2.2719999999999998</v>
      </c>
      <c r="AC3911" s="209">
        <v>2.1139999999999999</v>
      </c>
      <c r="AD3911" s="209">
        <v>3.9769999999999999</v>
      </c>
      <c r="AE3911" s="209">
        <v>3.794</v>
      </c>
      <c r="AF3911" s="209">
        <v>3.161</v>
      </c>
      <c r="AG3911" s="209">
        <v>2.2650000000000001</v>
      </c>
      <c r="AH3911" s="209">
        <v>1.458</v>
      </c>
      <c r="AI3911" s="209">
        <v>0.68300000000000005</v>
      </c>
      <c r="AJ3911" s="20"/>
      <c r="AK3911" s="20"/>
      <c r="AL3911" s="20"/>
      <c r="AM3911" s="20"/>
      <c r="AN3911" s="209">
        <v>3.548</v>
      </c>
      <c r="AO3911" s="209">
        <v>2.1549999999999998</v>
      </c>
      <c r="AP3911" s="209">
        <v>6.9930000000000003</v>
      </c>
      <c r="AQ3911" s="209">
        <v>6.9340000000000002</v>
      </c>
      <c r="AR3911" s="209">
        <v>3.8690000000000002</v>
      </c>
      <c r="AS3911" s="209">
        <v>3.71</v>
      </c>
      <c r="AT3911" s="209">
        <v>2.3650000000000002</v>
      </c>
      <c r="AU3911" s="209">
        <v>0.89400000000000002</v>
      </c>
      <c r="AV3911" s="20"/>
      <c r="AW3911" s="20"/>
      <c r="AX3911" s="20"/>
      <c r="AY3911" s="209">
        <v>2.6779999999999999</v>
      </c>
      <c r="AZ3911" s="209">
        <v>3.6339999999999999</v>
      </c>
      <c r="BA3911" s="209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08">
        <v>2.9990000000000001</v>
      </c>
      <c r="AQ3912" s="208">
        <v>3</v>
      </c>
      <c r="AR3912" s="208">
        <v>0.76</v>
      </c>
      <c r="AS3912" s="208">
        <v>1.4430000000000001</v>
      </c>
      <c r="AT3912" s="208">
        <v>0.878</v>
      </c>
      <c r="AU3912" s="208">
        <v>0.36099999999999999</v>
      </c>
      <c r="AV3912" s="24"/>
      <c r="AW3912" s="24"/>
      <c r="AX3912" s="24"/>
      <c r="AY3912" s="208">
        <v>0.85299999999999998</v>
      </c>
      <c r="AZ3912" s="208">
        <v>1.5129999999999999</v>
      </c>
      <c r="BA3912" s="208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208">
        <v>3.0470000000000002</v>
      </c>
      <c r="G3913" s="208">
        <v>4.5030000000000001</v>
      </c>
      <c r="H3913" s="208">
        <v>1.6950000000000001</v>
      </c>
      <c r="I3913" s="221">
        <v>1.83</v>
      </c>
      <c r="J3913" s="221"/>
      <c r="K3913" s="24"/>
      <c r="L3913" s="24"/>
      <c r="M3913" s="24"/>
      <c r="N3913" s="24"/>
      <c r="O3913" s="24"/>
      <c r="P3913" s="208">
        <v>2.2400000000000002</v>
      </c>
      <c r="Q3913" s="208">
        <v>1.3169999999999999</v>
      </c>
      <c r="R3913" s="208">
        <v>2.4169999999999998</v>
      </c>
      <c r="S3913" s="208">
        <v>2.802</v>
      </c>
      <c r="T3913" s="208">
        <v>2.5350000000000001</v>
      </c>
      <c r="U3913" s="208">
        <v>1.413</v>
      </c>
      <c r="V3913" s="208">
        <v>1.109</v>
      </c>
      <c r="W3913" s="208">
        <v>0.45200000000000001</v>
      </c>
      <c r="X3913" s="24"/>
      <c r="Y3913" s="24"/>
      <c r="Z3913" s="24"/>
      <c r="AA3913" s="208">
        <v>0.872</v>
      </c>
      <c r="AB3913" s="208">
        <v>1.665</v>
      </c>
      <c r="AC3913" s="208">
        <v>1.4770000000000001</v>
      </c>
      <c r="AD3913" s="208">
        <v>2.8069999999999999</v>
      </c>
      <c r="AE3913" s="208">
        <v>2.867</v>
      </c>
      <c r="AF3913" s="208">
        <v>2.137</v>
      </c>
      <c r="AG3913" s="208">
        <v>1.29</v>
      </c>
      <c r="AH3913" s="208">
        <v>0.95399999999999996</v>
      </c>
      <c r="AI3913" s="208">
        <v>0.47899999999999998</v>
      </c>
      <c r="AJ3913" s="24"/>
      <c r="AK3913" s="24"/>
      <c r="AL3913" s="24"/>
      <c r="AM3913" s="24"/>
      <c r="AN3913" s="208">
        <v>2.5409999999999999</v>
      </c>
      <c r="AO3913" s="208">
        <v>1.5009999999999999</v>
      </c>
      <c r="AP3913" s="208">
        <v>2.8119999999999998</v>
      </c>
      <c r="AQ3913" s="208">
        <v>2.927</v>
      </c>
      <c r="AR3913" s="208">
        <v>2.1070000000000002</v>
      </c>
      <c r="AS3913" s="208">
        <v>1.286</v>
      </c>
      <c r="AT3913" s="208">
        <v>0.97699999999999998</v>
      </c>
      <c r="AU3913" s="208">
        <v>0.38800000000000001</v>
      </c>
      <c r="AV3913" s="24"/>
      <c r="AW3913" s="24"/>
      <c r="AX3913" s="24"/>
      <c r="AY3913" s="208">
        <v>1.0429999999999999</v>
      </c>
      <c r="AZ3913" s="208">
        <v>1.4419999999999999</v>
      </c>
      <c r="BA3913" s="208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208">
        <v>1.113</v>
      </c>
      <c r="G3914" s="208">
        <v>1.46</v>
      </c>
      <c r="H3914" s="208">
        <v>0.70199999999999996</v>
      </c>
      <c r="I3914" s="221">
        <v>0.54700000000000004</v>
      </c>
      <c r="J3914" s="221"/>
      <c r="K3914" s="24"/>
      <c r="L3914" s="24"/>
      <c r="M3914" s="24"/>
      <c r="N3914" s="24"/>
      <c r="O3914" s="24"/>
      <c r="P3914" s="208">
        <v>0.72</v>
      </c>
      <c r="Q3914" s="208">
        <v>0.61899999999999999</v>
      </c>
      <c r="R3914" s="208">
        <v>0.92100000000000004</v>
      </c>
      <c r="S3914" s="208">
        <v>0.93300000000000005</v>
      </c>
      <c r="T3914" s="208">
        <v>0.91600000000000004</v>
      </c>
      <c r="U3914" s="208">
        <v>1.0620000000000001</v>
      </c>
      <c r="V3914" s="208">
        <v>0.51700000000000002</v>
      </c>
      <c r="W3914" s="208">
        <v>0.20300000000000001</v>
      </c>
      <c r="X3914" s="24"/>
      <c r="Y3914" s="24"/>
      <c r="Z3914" s="24"/>
      <c r="AA3914" s="208">
        <v>0.39800000000000002</v>
      </c>
      <c r="AB3914" s="208">
        <v>0.60699999999999998</v>
      </c>
      <c r="AC3914" s="208">
        <v>0.63700000000000001</v>
      </c>
      <c r="AD3914" s="208">
        <v>1.17</v>
      </c>
      <c r="AE3914" s="208">
        <v>0.92700000000000005</v>
      </c>
      <c r="AF3914" s="208">
        <v>1.024</v>
      </c>
      <c r="AG3914" s="208">
        <v>0.97499999999999998</v>
      </c>
      <c r="AH3914" s="208">
        <v>0.504</v>
      </c>
      <c r="AI3914" s="208">
        <v>0.20399999999999999</v>
      </c>
      <c r="AJ3914" s="24"/>
      <c r="AK3914" s="24"/>
      <c r="AL3914" s="24"/>
      <c r="AM3914" s="24"/>
      <c r="AN3914" s="208">
        <v>1.0069999999999999</v>
      </c>
      <c r="AO3914" s="208">
        <v>0.65400000000000003</v>
      </c>
      <c r="AP3914" s="208">
        <v>1.1819999999999999</v>
      </c>
      <c r="AQ3914" s="208">
        <v>1.0069999999999999</v>
      </c>
      <c r="AR3914" s="208">
        <v>1.002</v>
      </c>
      <c r="AS3914" s="208">
        <v>0.98099999999999998</v>
      </c>
      <c r="AT3914" s="208">
        <v>0.51</v>
      </c>
      <c r="AU3914" s="208">
        <v>0.14499999999999999</v>
      </c>
      <c r="AV3914" s="24"/>
      <c r="AW3914" s="24"/>
      <c r="AX3914" s="24"/>
      <c r="AY3914" s="208">
        <v>0.78200000000000003</v>
      </c>
      <c r="AZ3914" s="208">
        <v>0.67900000000000005</v>
      </c>
      <c r="BA3914" s="208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209">
        <v>1.0429999999999999</v>
      </c>
      <c r="G3915" s="209">
        <v>0.71599999999999997</v>
      </c>
      <c r="H3915" s="209">
        <v>0.91600000000000004</v>
      </c>
      <c r="I3915" s="224">
        <v>0.93799999999999994</v>
      </c>
      <c r="J3915" s="224"/>
      <c r="K3915" s="209">
        <v>0.41199999999999998</v>
      </c>
      <c r="L3915" s="20"/>
      <c r="M3915" s="20"/>
      <c r="N3915" s="20"/>
      <c r="O3915" s="209">
        <v>0.39500000000000002</v>
      </c>
      <c r="P3915" s="209">
        <v>0.67900000000000005</v>
      </c>
      <c r="Q3915" s="209">
        <v>0.76200000000000001</v>
      </c>
      <c r="R3915" s="209">
        <v>0.81200000000000006</v>
      </c>
      <c r="S3915" s="209">
        <v>1.113</v>
      </c>
      <c r="T3915" s="209">
        <v>1.1399999999999999</v>
      </c>
      <c r="U3915" s="209">
        <v>0.625</v>
      </c>
      <c r="V3915" s="209">
        <v>0.83599999999999997</v>
      </c>
      <c r="W3915" s="209">
        <v>0.45800000000000002</v>
      </c>
      <c r="X3915" s="20"/>
      <c r="Y3915" s="20"/>
      <c r="Z3915" s="20"/>
      <c r="AA3915" s="209">
        <v>0.19700000000000001</v>
      </c>
      <c r="AB3915" s="209">
        <v>1.0009999999999999</v>
      </c>
      <c r="AC3915" s="209">
        <v>1.2150000000000001</v>
      </c>
      <c r="AD3915" s="209">
        <v>1.496</v>
      </c>
      <c r="AE3915" s="209">
        <v>1.482</v>
      </c>
      <c r="AF3915" s="209">
        <v>1.63</v>
      </c>
      <c r="AG3915" s="209">
        <v>0.97899999999999998</v>
      </c>
      <c r="AH3915" s="209">
        <v>0.86299999999999999</v>
      </c>
      <c r="AI3915" s="209">
        <v>0.55900000000000005</v>
      </c>
      <c r="AJ3915" s="20"/>
      <c r="AK3915" s="20"/>
      <c r="AL3915" s="209">
        <v>5.6000000000000001E-2</v>
      </c>
      <c r="AM3915" s="209">
        <v>0.32900000000000001</v>
      </c>
      <c r="AN3915" s="209">
        <v>0.86799999999999999</v>
      </c>
      <c r="AO3915" s="209">
        <v>1.3</v>
      </c>
      <c r="AP3915" s="209">
        <v>1.2</v>
      </c>
      <c r="AQ3915" s="209">
        <v>1.3</v>
      </c>
      <c r="AR3915" s="209">
        <v>1</v>
      </c>
      <c r="AS3915" s="209">
        <v>0.7</v>
      </c>
      <c r="AT3915" s="209">
        <v>2.6680000000000001</v>
      </c>
      <c r="AU3915" s="20"/>
      <c r="AV3915" s="20"/>
      <c r="AW3915" s="20"/>
      <c r="AX3915" s="20"/>
      <c r="AY3915" s="20"/>
      <c r="AZ3915" s="20"/>
      <c r="BA3915" s="209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208">
        <v>1.0429999999999999</v>
      </c>
      <c r="G3916" s="208">
        <v>0.71599999999999997</v>
      </c>
      <c r="H3916" s="208">
        <v>0.91600000000000004</v>
      </c>
      <c r="I3916" s="221">
        <v>0.93799999999999994</v>
      </c>
      <c r="J3916" s="221"/>
      <c r="K3916" s="208">
        <v>0.41199999999999998</v>
      </c>
      <c r="L3916" s="24"/>
      <c r="M3916" s="24"/>
      <c r="N3916" s="24"/>
      <c r="O3916" s="208">
        <v>0.39500000000000002</v>
      </c>
      <c r="P3916" s="208">
        <v>0.67900000000000005</v>
      </c>
      <c r="Q3916" s="208">
        <v>0.76200000000000001</v>
      </c>
      <c r="R3916" s="208">
        <v>0.81200000000000006</v>
      </c>
      <c r="S3916" s="208">
        <v>1.113</v>
      </c>
      <c r="T3916" s="208">
        <v>1.1399999999999999</v>
      </c>
      <c r="U3916" s="208">
        <v>0.625</v>
      </c>
      <c r="V3916" s="208">
        <v>0.83599999999999997</v>
      </c>
      <c r="W3916" s="208">
        <v>0.45800000000000002</v>
      </c>
      <c r="X3916" s="24"/>
      <c r="Y3916" s="24"/>
      <c r="Z3916" s="24"/>
      <c r="AA3916" s="208">
        <v>0.19700000000000001</v>
      </c>
      <c r="AB3916" s="208">
        <v>1.0009999999999999</v>
      </c>
      <c r="AC3916" s="208">
        <v>1.2150000000000001</v>
      </c>
      <c r="AD3916" s="208">
        <v>1.496</v>
      </c>
      <c r="AE3916" s="208">
        <v>1.482</v>
      </c>
      <c r="AF3916" s="208">
        <v>1.63</v>
      </c>
      <c r="AG3916" s="208">
        <v>0.97899999999999998</v>
      </c>
      <c r="AH3916" s="208">
        <v>0.86299999999999999</v>
      </c>
      <c r="AI3916" s="208">
        <v>0.55900000000000005</v>
      </c>
      <c r="AJ3916" s="24"/>
      <c r="AK3916" s="24"/>
      <c r="AL3916" s="208">
        <v>5.6000000000000001E-2</v>
      </c>
      <c r="AM3916" s="208">
        <v>0.32900000000000001</v>
      </c>
      <c r="AN3916" s="208">
        <v>0.86799999999999999</v>
      </c>
      <c r="AO3916" s="208">
        <v>1.3</v>
      </c>
      <c r="AP3916" s="208">
        <v>1.2</v>
      </c>
      <c r="AQ3916" s="208">
        <v>1.3</v>
      </c>
      <c r="AR3916" s="208">
        <v>1</v>
      </c>
      <c r="AS3916" s="208">
        <v>0.7</v>
      </c>
      <c r="AT3916" s="208">
        <v>2.6680000000000001</v>
      </c>
      <c r="AU3916" s="24"/>
      <c r="AV3916" s="24"/>
      <c r="AW3916" s="24"/>
      <c r="AX3916" s="24"/>
      <c r="AY3916" s="24"/>
      <c r="AZ3916" s="24"/>
      <c r="BA3916" s="208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09">
        <v>10.586</v>
      </c>
      <c r="AT3917" s="209">
        <v>0.71899999999999997</v>
      </c>
      <c r="AU3917" s="209">
        <v>0.30199999999999999</v>
      </c>
      <c r="AV3917" s="20"/>
      <c r="AW3917" s="20"/>
      <c r="AX3917" s="20"/>
      <c r="AY3917" s="209">
        <v>5.0430000000000001</v>
      </c>
      <c r="AZ3917" s="209">
        <v>1.603</v>
      </c>
      <c r="BA3917" s="209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08">
        <v>10.586</v>
      </c>
      <c r="AT3918" s="208">
        <v>0.71899999999999997</v>
      </c>
      <c r="AU3918" s="208">
        <v>0.30199999999999999</v>
      </c>
      <c r="AV3918" s="24"/>
      <c r="AW3918" s="24"/>
      <c r="AX3918" s="24"/>
      <c r="AY3918" s="208">
        <v>5.0430000000000001</v>
      </c>
      <c r="AZ3918" s="208">
        <v>1.603</v>
      </c>
      <c r="BA3918" s="208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209">
        <v>14.887</v>
      </c>
      <c r="G3919" s="209">
        <v>7.9219999999999997</v>
      </c>
      <c r="H3919" s="209">
        <v>5.58</v>
      </c>
      <c r="I3919" s="224">
        <v>4.0830000000000002</v>
      </c>
      <c r="J3919" s="224"/>
      <c r="K3919" s="209">
        <v>2.2280000000000002</v>
      </c>
      <c r="L3919" s="20"/>
      <c r="M3919" s="20"/>
      <c r="N3919" s="20"/>
      <c r="O3919" s="209">
        <v>7.3220000000000001</v>
      </c>
      <c r="P3919" s="209">
        <v>5.9359999999999999</v>
      </c>
      <c r="Q3919" s="209">
        <v>7.1630000000000003</v>
      </c>
      <c r="R3919" s="209">
        <v>10.973000000000001</v>
      </c>
      <c r="S3919" s="209">
        <v>6.8159999999999998</v>
      </c>
      <c r="T3919" s="209">
        <v>9.1</v>
      </c>
      <c r="U3919" s="209">
        <v>3.968</v>
      </c>
      <c r="V3919" s="209">
        <v>3.0659999999999998</v>
      </c>
      <c r="W3919" s="209">
        <v>2.2519999999999998</v>
      </c>
      <c r="X3919" s="20"/>
      <c r="Y3919" s="20"/>
      <c r="Z3919" s="20"/>
      <c r="AA3919" s="209">
        <v>9.4580000000000002</v>
      </c>
      <c r="AB3919" s="209">
        <v>4.6180000000000003</v>
      </c>
      <c r="AC3919" s="209">
        <v>7.6749999999999998</v>
      </c>
      <c r="AD3919" s="209">
        <v>8.0500000000000007</v>
      </c>
      <c r="AE3919" s="209">
        <v>9.6999999999999993</v>
      </c>
      <c r="AF3919" s="209">
        <v>11.513999999999999</v>
      </c>
      <c r="AG3919" s="209">
        <v>3.9209999999999998</v>
      </c>
      <c r="AH3919" s="209">
        <v>3.4460000000000002</v>
      </c>
      <c r="AI3919" s="209">
        <v>2.7530000000000001</v>
      </c>
      <c r="AJ3919" s="209">
        <v>1.9</v>
      </c>
      <c r="AK3919" s="20"/>
      <c r="AL3919" s="20"/>
      <c r="AM3919" s="20"/>
      <c r="AN3919" s="209">
        <v>13.26</v>
      </c>
      <c r="AO3919" s="209">
        <v>7.6029999999999998</v>
      </c>
      <c r="AP3919" s="209">
        <v>11.52</v>
      </c>
      <c r="AQ3919" s="209">
        <v>9.9</v>
      </c>
      <c r="AR3919" s="209">
        <v>9.766</v>
      </c>
      <c r="AS3919" s="209">
        <v>4.5</v>
      </c>
      <c r="AT3919" s="209">
        <v>3.8260000000000001</v>
      </c>
      <c r="AU3919" s="209">
        <v>1.649</v>
      </c>
      <c r="AV3919" s="20"/>
      <c r="AW3919" s="20"/>
      <c r="AX3919" s="20"/>
      <c r="AY3919" s="20"/>
      <c r="AZ3919" s="209">
        <v>10.385</v>
      </c>
      <c r="BA3919" s="209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208">
        <v>6.5670000000000002</v>
      </c>
      <c r="G3920" s="208">
        <v>3.657</v>
      </c>
      <c r="H3920" s="208">
        <v>2.351</v>
      </c>
      <c r="I3920" s="221">
        <v>1.905</v>
      </c>
      <c r="J3920" s="221"/>
      <c r="K3920" s="24"/>
      <c r="L3920" s="24"/>
      <c r="M3920" s="24"/>
      <c r="N3920" s="24"/>
      <c r="O3920" s="208">
        <v>1.004</v>
      </c>
      <c r="P3920" s="208">
        <v>3.0910000000000002</v>
      </c>
      <c r="Q3920" s="208">
        <v>4.1950000000000003</v>
      </c>
      <c r="R3920" s="208">
        <v>6.1429999999999998</v>
      </c>
      <c r="S3920" s="208">
        <v>3.8660000000000001</v>
      </c>
      <c r="T3920" s="208">
        <v>5</v>
      </c>
      <c r="U3920" s="208">
        <v>1.389</v>
      </c>
      <c r="V3920" s="208">
        <v>0.98499999999999999</v>
      </c>
      <c r="W3920" s="208">
        <v>0.58399999999999996</v>
      </c>
      <c r="X3920" s="24"/>
      <c r="Y3920" s="24"/>
      <c r="Z3920" s="24"/>
      <c r="AA3920" s="208">
        <v>0.72199999999999998</v>
      </c>
      <c r="AB3920" s="208">
        <v>2.3199999999999998</v>
      </c>
      <c r="AC3920" s="208">
        <v>4.5259999999999998</v>
      </c>
      <c r="AD3920" s="208">
        <v>4.8499999999999996</v>
      </c>
      <c r="AE3920" s="208">
        <v>4.5</v>
      </c>
      <c r="AF3920" s="208">
        <v>7.3460000000000001</v>
      </c>
      <c r="AG3920" s="208">
        <v>2.5499999999999998</v>
      </c>
      <c r="AH3920" s="208">
        <v>2.3119999999999998</v>
      </c>
      <c r="AI3920" s="208">
        <v>0.52500000000000002</v>
      </c>
      <c r="AJ3920" s="208">
        <v>2.1999999999999999E-2</v>
      </c>
      <c r="AK3920" s="24"/>
      <c r="AL3920" s="24"/>
      <c r="AM3920" s="24"/>
      <c r="AN3920" s="208">
        <v>3.7629999999999999</v>
      </c>
      <c r="AO3920" s="208">
        <v>4.62</v>
      </c>
      <c r="AP3920" s="208">
        <v>6.8529999999999998</v>
      </c>
      <c r="AQ3920" s="208">
        <v>4.5</v>
      </c>
      <c r="AR3920" s="208">
        <v>6.0839999999999996</v>
      </c>
      <c r="AS3920" s="208">
        <v>2.5</v>
      </c>
      <c r="AT3920" s="208">
        <v>0.46200000000000002</v>
      </c>
      <c r="AU3920" s="208">
        <v>0.78500000000000003</v>
      </c>
      <c r="AV3920" s="24"/>
      <c r="AW3920" s="24"/>
      <c r="AX3920" s="24"/>
      <c r="AY3920" s="24"/>
      <c r="AZ3920" s="208">
        <v>5.3819999999999997</v>
      </c>
      <c r="BA3920" s="208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208">
        <v>5.306</v>
      </c>
      <c r="G3921" s="208">
        <v>2.5950000000000002</v>
      </c>
      <c r="H3921" s="208">
        <v>2.1640000000000001</v>
      </c>
      <c r="I3921" s="221">
        <v>1.349</v>
      </c>
      <c r="J3921" s="221"/>
      <c r="K3921" s="208">
        <v>2.2280000000000002</v>
      </c>
      <c r="L3921" s="24"/>
      <c r="M3921" s="24"/>
      <c r="N3921" s="24"/>
      <c r="O3921" s="24"/>
      <c r="P3921" s="208">
        <v>0.6</v>
      </c>
      <c r="Q3921" s="208">
        <v>2.2450000000000001</v>
      </c>
      <c r="R3921" s="208">
        <v>3.238</v>
      </c>
      <c r="S3921" s="208">
        <v>2.1930000000000001</v>
      </c>
      <c r="T3921" s="208">
        <v>2.9</v>
      </c>
      <c r="U3921" s="208">
        <v>1.4019999999999999</v>
      </c>
      <c r="V3921" s="208">
        <v>1.07</v>
      </c>
      <c r="W3921" s="208">
        <v>0.58699999999999997</v>
      </c>
      <c r="X3921" s="24"/>
      <c r="Y3921" s="24"/>
      <c r="Z3921" s="24"/>
      <c r="AA3921" s="208">
        <v>0.64600000000000002</v>
      </c>
      <c r="AB3921" s="208">
        <v>1.2569999999999999</v>
      </c>
      <c r="AC3921" s="208">
        <v>2.5339999999999998</v>
      </c>
      <c r="AD3921" s="208">
        <v>2.4180000000000001</v>
      </c>
      <c r="AE3921" s="208">
        <v>2</v>
      </c>
      <c r="AF3921" s="208">
        <v>4.1680000000000001</v>
      </c>
      <c r="AG3921" s="208">
        <v>1.371</v>
      </c>
      <c r="AH3921" s="208">
        <v>1.1080000000000001</v>
      </c>
      <c r="AI3921" s="208">
        <v>0.65100000000000002</v>
      </c>
      <c r="AJ3921" s="208">
        <v>3.4000000000000002E-2</v>
      </c>
      <c r="AK3921" s="24"/>
      <c r="AL3921" s="24"/>
      <c r="AM3921" s="24"/>
      <c r="AN3921" s="208">
        <v>2.028</v>
      </c>
      <c r="AO3921" s="208">
        <v>2.3570000000000002</v>
      </c>
      <c r="AP3921" s="208">
        <v>3.5529999999999999</v>
      </c>
      <c r="AQ3921" s="208">
        <v>2.2000000000000002</v>
      </c>
      <c r="AR3921" s="208">
        <v>3.6819999999999999</v>
      </c>
      <c r="AS3921" s="208">
        <v>1</v>
      </c>
      <c r="AT3921" s="208">
        <v>2.597</v>
      </c>
      <c r="AU3921" s="208">
        <v>0.49</v>
      </c>
      <c r="AV3921" s="24"/>
      <c r="AW3921" s="24"/>
      <c r="AX3921" s="24"/>
      <c r="AY3921" s="24"/>
      <c r="AZ3921" s="208">
        <v>1.722</v>
      </c>
      <c r="BA3921" s="208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208">
        <v>3.0139999999999998</v>
      </c>
      <c r="G3922" s="208">
        <v>1.67</v>
      </c>
      <c r="H3922" s="208">
        <v>1.0649999999999999</v>
      </c>
      <c r="I3922" s="221">
        <v>0.82899999999999996</v>
      </c>
      <c r="J3922" s="221"/>
      <c r="K3922" s="24"/>
      <c r="L3922" s="24"/>
      <c r="M3922" s="24"/>
      <c r="N3922" s="24"/>
      <c r="O3922" s="208">
        <v>6.3179999999999996</v>
      </c>
      <c r="P3922" s="208">
        <v>2.2450000000000001</v>
      </c>
      <c r="Q3922" s="208">
        <v>0.72299999999999998</v>
      </c>
      <c r="R3922" s="208">
        <v>1.5920000000000001</v>
      </c>
      <c r="S3922" s="208">
        <v>0.75700000000000001</v>
      </c>
      <c r="T3922" s="208">
        <v>1.2</v>
      </c>
      <c r="U3922" s="208">
        <v>1.177</v>
      </c>
      <c r="V3922" s="208">
        <v>1.0109999999999999</v>
      </c>
      <c r="W3922" s="208">
        <v>1.081</v>
      </c>
      <c r="X3922" s="24"/>
      <c r="Y3922" s="24"/>
      <c r="Z3922" s="24"/>
      <c r="AA3922" s="208">
        <v>8.09</v>
      </c>
      <c r="AB3922" s="208">
        <v>1.0409999999999999</v>
      </c>
      <c r="AC3922" s="208">
        <v>0.61499999999999999</v>
      </c>
      <c r="AD3922" s="208">
        <v>0.78200000000000003</v>
      </c>
      <c r="AE3922" s="208">
        <v>3.2</v>
      </c>
      <c r="AF3922" s="24"/>
      <c r="AG3922" s="24"/>
      <c r="AH3922" s="208">
        <v>2.5999999999999999E-2</v>
      </c>
      <c r="AI3922" s="208">
        <v>1.577</v>
      </c>
      <c r="AJ3922" s="208">
        <v>1.8440000000000001</v>
      </c>
      <c r="AK3922" s="24"/>
      <c r="AL3922" s="24"/>
      <c r="AM3922" s="24"/>
      <c r="AN3922" s="208">
        <v>7.4690000000000003</v>
      </c>
      <c r="AO3922" s="208">
        <v>0.626</v>
      </c>
      <c r="AP3922" s="208">
        <v>1.1140000000000001</v>
      </c>
      <c r="AQ3922" s="208">
        <v>3.2</v>
      </c>
      <c r="AR3922" s="24"/>
      <c r="AS3922" s="208">
        <v>1</v>
      </c>
      <c r="AT3922" s="208">
        <v>0.76700000000000002</v>
      </c>
      <c r="AU3922" s="208">
        <v>0.374</v>
      </c>
      <c r="AV3922" s="24"/>
      <c r="AW3922" s="24"/>
      <c r="AX3922" s="24"/>
      <c r="AY3922" s="24"/>
      <c r="AZ3922" s="208">
        <v>3.2810000000000001</v>
      </c>
      <c r="BA3922" s="208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209">
        <v>2.6</v>
      </c>
      <c r="G3923" s="20"/>
      <c r="H3923" s="20"/>
      <c r="I3923" s="224">
        <v>3.972</v>
      </c>
      <c r="J3923" s="224"/>
      <c r="K3923" s="20"/>
      <c r="L3923" s="20"/>
      <c r="M3923" s="20"/>
      <c r="N3923" s="20"/>
      <c r="O3923" s="20"/>
      <c r="P3923" s="209">
        <v>11.545</v>
      </c>
      <c r="Q3923" s="20"/>
      <c r="R3923" s="209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9">
        <v>0.35</v>
      </c>
      <c r="AG3923" s="209">
        <v>0.73</v>
      </c>
      <c r="AH3923" s="209">
        <v>0.29799999999999999</v>
      </c>
      <c r="AI3923" s="20"/>
      <c r="AJ3923" s="20"/>
      <c r="AK3923" s="20"/>
      <c r="AL3923" s="20"/>
      <c r="AM3923" s="20"/>
      <c r="AN3923" s="209">
        <v>1.228</v>
      </c>
      <c r="AO3923" s="209">
        <v>1.607</v>
      </c>
      <c r="AP3923" s="209">
        <v>1.4370000000000001</v>
      </c>
      <c r="AQ3923" s="209">
        <v>1.8</v>
      </c>
      <c r="AR3923" s="209">
        <v>1.5</v>
      </c>
      <c r="AS3923" s="209">
        <v>1.4159999999999999</v>
      </c>
      <c r="AT3923" s="209">
        <v>0.504</v>
      </c>
      <c r="AU3923" s="209">
        <v>0.20799999999999999</v>
      </c>
      <c r="AV3923" s="20"/>
      <c r="AW3923" s="20"/>
      <c r="AX3923" s="20"/>
      <c r="AY3923" s="209">
        <v>0.14699999999999999</v>
      </c>
      <c r="AZ3923" s="209">
        <v>0.29099999999999998</v>
      </c>
      <c r="BA3923" s="209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208">
        <v>2.6</v>
      </c>
      <c r="G3924" s="24"/>
      <c r="H3924" s="24"/>
      <c r="I3924" s="221">
        <v>3.972</v>
      </c>
      <c r="J3924" s="221"/>
      <c r="K3924" s="24"/>
      <c r="L3924" s="24"/>
      <c r="M3924" s="24"/>
      <c r="N3924" s="24"/>
      <c r="O3924" s="24"/>
      <c r="P3924" s="208">
        <v>11.545</v>
      </c>
      <c r="Q3924" s="24"/>
      <c r="R3924" s="208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08">
        <v>0.35</v>
      </c>
      <c r="AG3924" s="208">
        <v>0.73</v>
      </c>
      <c r="AH3924" s="208">
        <v>0.29799999999999999</v>
      </c>
      <c r="AI3924" s="24"/>
      <c r="AJ3924" s="24"/>
      <c r="AK3924" s="24"/>
      <c r="AL3924" s="24"/>
      <c r="AM3924" s="24"/>
      <c r="AN3924" s="208">
        <v>1.228</v>
      </c>
      <c r="AO3924" s="208">
        <v>1.607</v>
      </c>
      <c r="AP3924" s="208">
        <v>1.4370000000000001</v>
      </c>
      <c r="AQ3924" s="208">
        <v>1.8</v>
      </c>
      <c r="AR3924" s="208">
        <v>1.5</v>
      </c>
      <c r="AS3924" s="208">
        <v>1.4159999999999999</v>
      </c>
      <c r="AT3924" s="208">
        <v>0.504</v>
      </c>
      <c r="AU3924" s="208">
        <v>0.20799999999999999</v>
      </c>
      <c r="AV3924" s="24"/>
      <c r="AW3924" s="24"/>
      <c r="AX3924" s="24"/>
      <c r="AY3924" s="208">
        <v>0.14699999999999999</v>
      </c>
      <c r="AZ3924" s="208">
        <v>0.29099999999999998</v>
      </c>
      <c r="BA3924" s="208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209">
        <v>3.556</v>
      </c>
      <c r="G3925" s="209">
        <v>2.9089999999999998</v>
      </c>
      <c r="H3925" s="209">
        <v>2.508</v>
      </c>
      <c r="I3925" s="224">
        <v>1.83</v>
      </c>
      <c r="J3925" s="224"/>
      <c r="K3925" s="20"/>
      <c r="L3925" s="20"/>
      <c r="M3925" s="20"/>
      <c r="N3925" s="20"/>
      <c r="O3925" s="20"/>
      <c r="P3925" s="209">
        <v>1.2130000000000001</v>
      </c>
      <c r="Q3925" s="209">
        <v>2.2930000000000001</v>
      </c>
      <c r="R3925" s="209">
        <v>2.9159999999999999</v>
      </c>
      <c r="S3925" s="209">
        <v>6.94</v>
      </c>
      <c r="T3925" s="209">
        <v>1.9950000000000001</v>
      </c>
      <c r="U3925" s="209">
        <v>1.528</v>
      </c>
      <c r="V3925" s="209">
        <v>0.87</v>
      </c>
      <c r="W3925" s="20"/>
      <c r="X3925" s="20"/>
      <c r="Y3925" s="20"/>
      <c r="Z3925" s="20"/>
      <c r="AA3925" s="20"/>
      <c r="AB3925" s="209">
        <v>0.97299999999999998</v>
      </c>
      <c r="AC3925" s="209">
        <v>2.0230000000000001</v>
      </c>
      <c r="AD3925" s="209">
        <v>1.498</v>
      </c>
      <c r="AE3925" s="209">
        <v>2.2759999999999998</v>
      </c>
      <c r="AF3925" s="209">
        <v>3.5059999999999998</v>
      </c>
      <c r="AG3925" s="209">
        <v>1.0089999999999999</v>
      </c>
      <c r="AH3925" s="209">
        <v>0.86</v>
      </c>
      <c r="AI3925" s="20"/>
      <c r="AJ3925" s="209">
        <v>5.3999999999999999E-2</v>
      </c>
      <c r="AK3925" s="20"/>
      <c r="AL3925" s="20"/>
      <c r="AM3925" s="20"/>
      <c r="AN3925" s="209">
        <v>1.1719999999999999</v>
      </c>
      <c r="AO3925" s="209">
        <v>2</v>
      </c>
      <c r="AP3925" s="209">
        <v>2.464</v>
      </c>
      <c r="AQ3925" s="209">
        <v>2.0739999999999998</v>
      </c>
      <c r="AR3925" s="209">
        <v>2.3620000000000001</v>
      </c>
      <c r="AS3925" s="209">
        <v>1.607</v>
      </c>
      <c r="AT3925" s="209">
        <v>0.95799999999999996</v>
      </c>
      <c r="AU3925" s="209">
        <v>0.34300000000000003</v>
      </c>
      <c r="AV3925" s="20"/>
      <c r="AW3925" s="20"/>
      <c r="AX3925" s="20"/>
      <c r="AY3925" s="20"/>
      <c r="AZ3925" s="209">
        <v>0.9</v>
      </c>
      <c r="BA3925" s="209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208">
        <v>1.0940000000000001</v>
      </c>
      <c r="G3926" s="208">
        <v>0.95099999999999996</v>
      </c>
      <c r="H3926" s="208">
        <v>0.89800000000000002</v>
      </c>
      <c r="I3926" s="221">
        <v>0.65500000000000003</v>
      </c>
      <c r="J3926" s="221"/>
      <c r="K3926" s="24"/>
      <c r="L3926" s="24"/>
      <c r="M3926" s="24"/>
      <c r="N3926" s="24"/>
      <c r="O3926" s="24"/>
      <c r="P3926" s="208">
        <v>0.49</v>
      </c>
      <c r="Q3926" s="208">
        <v>0.82499999999999996</v>
      </c>
      <c r="R3926" s="208">
        <v>1.004</v>
      </c>
      <c r="S3926" s="208">
        <v>1</v>
      </c>
      <c r="T3926" s="208">
        <v>0.96399999999999997</v>
      </c>
      <c r="U3926" s="208">
        <v>0.88900000000000001</v>
      </c>
      <c r="V3926" s="208">
        <v>0.45400000000000001</v>
      </c>
      <c r="W3926" s="24"/>
      <c r="X3926" s="24"/>
      <c r="Y3926" s="24"/>
      <c r="Z3926" s="24"/>
      <c r="AA3926" s="24"/>
      <c r="AB3926" s="208">
        <v>0.57399999999999995</v>
      </c>
      <c r="AC3926" s="208">
        <v>1.071</v>
      </c>
      <c r="AD3926" s="208">
        <v>0.81899999999999995</v>
      </c>
      <c r="AE3926" s="208">
        <v>1.1870000000000001</v>
      </c>
      <c r="AF3926" s="208">
        <v>1.1679999999999999</v>
      </c>
      <c r="AG3926" s="208">
        <v>0.57099999999999995</v>
      </c>
      <c r="AH3926" s="208">
        <v>0.47699999999999998</v>
      </c>
      <c r="AI3926" s="24"/>
      <c r="AJ3926" s="24"/>
      <c r="AK3926" s="24"/>
      <c r="AL3926" s="24"/>
      <c r="AM3926" s="24"/>
      <c r="AN3926" s="208">
        <v>0.72799999999999998</v>
      </c>
      <c r="AO3926" s="208">
        <v>0.8</v>
      </c>
      <c r="AP3926" s="208">
        <v>1.1890000000000001</v>
      </c>
      <c r="AQ3926" s="208">
        <v>1.014</v>
      </c>
      <c r="AR3926" s="208">
        <v>1.145</v>
      </c>
      <c r="AS3926" s="208">
        <v>0.876</v>
      </c>
      <c r="AT3926" s="208">
        <v>0.54400000000000004</v>
      </c>
      <c r="AU3926" s="208">
        <v>0.25</v>
      </c>
      <c r="AV3926" s="24"/>
      <c r="AW3926" s="24"/>
      <c r="AX3926" s="24"/>
      <c r="AY3926" s="24"/>
      <c r="AZ3926" s="208">
        <v>0.5</v>
      </c>
      <c r="BA3926" s="208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208">
        <v>1.696</v>
      </c>
      <c r="G3927" s="208">
        <v>0.81699999999999995</v>
      </c>
      <c r="H3927" s="208">
        <v>0.73599999999999999</v>
      </c>
      <c r="I3927" s="221">
        <v>0.498</v>
      </c>
      <c r="J3927" s="221"/>
      <c r="K3927" s="24"/>
      <c r="L3927" s="24"/>
      <c r="M3927" s="24"/>
      <c r="N3927" s="24"/>
      <c r="O3927" s="24"/>
      <c r="P3927" s="208">
        <v>0.44600000000000001</v>
      </c>
      <c r="Q3927" s="208">
        <v>0.66100000000000003</v>
      </c>
      <c r="R3927" s="208">
        <v>1.319</v>
      </c>
      <c r="S3927" s="208">
        <v>0.38</v>
      </c>
      <c r="T3927" s="208">
        <v>1.0309999999999999</v>
      </c>
      <c r="U3927" s="208">
        <v>0.63900000000000001</v>
      </c>
      <c r="V3927" s="208">
        <v>0.41599999999999998</v>
      </c>
      <c r="W3927" s="24"/>
      <c r="X3927" s="24"/>
      <c r="Y3927" s="24"/>
      <c r="Z3927" s="24"/>
      <c r="AA3927" s="24"/>
      <c r="AB3927" s="208">
        <v>0.39900000000000002</v>
      </c>
      <c r="AC3927" s="208">
        <v>0.95199999999999996</v>
      </c>
      <c r="AD3927" s="208">
        <v>0.67900000000000005</v>
      </c>
      <c r="AE3927" s="208">
        <v>1.0760000000000001</v>
      </c>
      <c r="AF3927" s="208">
        <v>1.038</v>
      </c>
      <c r="AG3927" s="208">
        <v>0.438</v>
      </c>
      <c r="AH3927" s="208">
        <v>0.38300000000000001</v>
      </c>
      <c r="AI3927" s="24"/>
      <c r="AJ3927" s="208">
        <v>5.3999999999999999E-2</v>
      </c>
      <c r="AK3927" s="24"/>
      <c r="AL3927" s="24"/>
      <c r="AM3927" s="24"/>
      <c r="AN3927" s="208">
        <v>0.44400000000000001</v>
      </c>
      <c r="AO3927" s="208">
        <v>0.7</v>
      </c>
      <c r="AP3927" s="208">
        <v>1.2749999999999999</v>
      </c>
      <c r="AQ3927" s="208">
        <v>1.06</v>
      </c>
      <c r="AR3927" s="208">
        <v>1.2170000000000001</v>
      </c>
      <c r="AS3927" s="208">
        <v>0.73099999999999998</v>
      </c>
      <c r="AT3927" s="208">
        <v>0.41399999999999998</v>
      </c>
      <c r="AU3927" s="208">
        <v>9.2999999999999999E-2</v>
      </c>
      <c r="AV3927" s="24"/>
      <c r="AW3927" s="24"/>
      <c r="AX3927" s="24"/>
      <c r="AY3927" s="24"/>
      <c r="AZ3927" s="208">
        <v>0.4</v>
      </c>
      <c r="BA3927" s="208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208">
        <v>0.76600000000000001</v>
      </c>
      <c r="G3928" s="208">
        <v>1.141</v>
      </c>
      <c r="H3928" s="208">
        <v>0.874</v>
      </c>
      <c r="I3928" s="221">
        <v>0.67700000000000005</v>
      </c>
      <c r="J3928" s="221"/>
      <c r="K3928" s="24"/>
      <c r="L3928" s="24"/>
      <c r="M3928" s="24"/>
      <c r="N3928" s="24"/>
      <c r="O3928" s="24"/>
      <c r="P3928" s="208">
        <v>0.27700000000000002</v>
      </c>
      <c r="Q3928" s="208">
        <v>0.80700000000000005</v>
      </c>
      <c r="R3928" s="208">
        <v>0.59299999999999997</v>
      </c>
      <c r="S3928" s="208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08">
        <v>1.2999999999999999E-2</v>
      </c>
      <c r="AF3928" s="208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208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9">
        <v>3.89</v>
      </c>
      <c r="AQ3929" s="20"/>
      <c r="AR3929" s="209">
        <v>13.791</v>
      </c>
      <c r="AS3929" s="209">
        <v>3.1019999999999999</v>
      </c>
      <c r="AT3929" s="209">
        <v>3.004</v>
      </c>
      <c r="AU3929" s="209">
        <v>1.06</v>
      </c>
      <c r="AV3929" s="20"/>
      <c r="AW3929" s="20"/>
      <c r="AX3929" s="20"/>
      <c r="AY3929" s="209">
        <v>1.5349999999999999</v>
      </c>
      <c r="AZ3929" s="209">
        <v>2.1659999999999999</v>
      </c>
      <c r="BA3929" s="209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08">
        <v>3.89</v>
      </c>
      <c r="AQ3930" s="24"/>
      <c r="AR3930" s="208">
        <v>13.791</v>
      </c>
      <c r="AS3930" s="208">
        <v>3.1019999999999999</v>
      </c>
      <c r="AT3930" s="208">
        <v>3.004</v>
      </c>
      <c r="AU3930" s="208">
        <v>1.06</v>
      </c>
      <c r="AV3930" s="24"/>
      <c r="AW3930" s="24"/>
      <c r="AX3930" s="24"/>
      <c r="AY3930" s="208">
        <v>1.5349999999999999</v>
      </c>
      <c r="AZ3930" s="208">
        <v>2.1659999999999999</v>
      </c>
      <c r="BA3930" s="208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209">
        <v>4.0819999999999999</v>
      </c>
      <c r="G3931" s="209">
        <v>3.0190000000000001</v>
      </c>
      <c r="H3931" s="20"/>
      <c r="I3931" s="224">
        <v>3.7810000000000001</v>
      </c>
      <c r="J3931" s="224"/>
      <c r="K3931" s="209">
        <v>0.55200000000000005</v>
      </c>
      <c r="L3931" s="20"/>
      <c r="M3931" s="20"/>
      <c r="N3931" s="20"/>
      <c r="O3931" s="209">
        <v>0.55400000000000005</v>
      </c>
      <c r="P3931" s="209">
        <v>1.591</v>
      </c>
      <c r="Q3931" s="209">
        <v>2.625</v>
      </c>
      <c r="R3931" s="209">
        <v>3.044</v>
      </c>
      <c r="S3931" s="209">
        <v>3.9929999999999999</v>
      </c>
      <c r="T3931" s="209">
        <v>3.8290000000000002</v>
      </c>
      <c r="U3931" s="209">
        <v>2.1269999999999998</v>
      </c>
      <c r="V3931" s="209">
        <v>1.286</v>
      </c>
      <c r="W3931" s="20"/>
      <c r="X3931" s="20"/>
      <c r="Y3931" s="20"/>
      <c r="Z3931" s="20"/>
      <c r="AA3931" s="209">
        <v>0.97899999999999998</v>
      </c>
      <c r="AB3931" s="209">
        <v>1.528</v>
      </c>
      <c r="AC3931" s="209">
        <v>2.105</v>
      </c>
      <c r="AD3931" s="209">
        <v>3.573</v>
      </c>
      <c r="AE3931" s="209">
        <v>3.4809999999999999</v>
      </c>
      <c r="AF3931" s="209">
        <v>3.718</v>
      </c>
      <c r="AG3931" s="209">
        <v>2.036</v>
      </c>
      <c r="AH3931" s="209">
        <v>1.139</v>
      </c>
      <c r="AI3931" s="209">
        <v>0.87</v>
      </c>
      <c r="AJ3931" s="20"/>
      <c r="AK3931" s="20"/>
      <c r="AL3931" s="20"/>
      <c r="AM3931" s="209">
        <v>0.63900000000000001</v>
      </c>
      <c r="AN3931" s="209">
        <v>1.56</v>
      </c>
      <c r="AO3931" s="209">
        <v>2.73</v>
      </c>
      <c r="AP3931" s="209">
        <v>3.8759999999999999</v>
      </c>
      <c r="AQ3931" s="209">
        <v>4.7480000000000002</v>
      </c>
      <c r="AR3931" s="209">
        <v>3.4340000000000002</v>
      </c>
      <c r="AS3931" s="209">
        <v>2.5</v>
      </c>
      <c r="AT3931" s="209">
        <v>1.5509999999999999</v>
      </c>
      <c r="AU3931" s="209">
        <v>0.63500000000000001</v>
      </c>
      <c r="AV3931" s="20"/>
      <c r="AW3931" s="20"/>
      <c r="AX3931" s="20"/>
      <c r="AY3931" s="209">
        <v>0.47799999999999998</v>
      </c>
      <c r="AZ3931" s="209">
        <v>1.1279999999999999</v>
      </c>
      <c r="BA3931" s="209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208">
        <v>4.0819999999999999</v>
      </c>
      <c r="G3932" s="208">
        <v>3.0190000000000001</v>
      </c>
      <c r="H3932" s="24"/>
      <c r="I3932" s="221">
        <v>3.7810000000000001</v>
      </c>
      <c r="J3932" s="221"/>
      <c r="K3932" s="208">
        <v>0.55200000000000005</v>
      </c>
      <c r="L3932" s="24"/>
      <c r="M3932" s="24"/>
      <c r="N3932" s="24"/>
      <c r="O3932" s="208">
        <v>0.55400000000000005</v>
      </c>
      <c r="P3932" s="208">
        <v>1.591</v>
      </c>
      <c r="Q3932" s="208">
        <v>2.625</v>
      </c>
      <c r="R3932" s="208">
        <v>3.044</v>
      </c>
      <c r="S3932" s="208">
        <v>3.9929999999999999</v>
      </c>
      <c r="T3932" s="208">
        <v>3.8290000000000002</v>
      </c>
      <c r="U3932" s="208">
        <v>2.1269999999999998</v>
      </c>
      <c r="V3932" s="208">
        <v>1.286</v>
      </c>
      <c r="W3932" s="24"/>
      <c r="X3932" s="24"/>
      <c r="Y3932" s="24"/>
      <c r="Z3932" s="24"/>
      <c r="AA3932" s="208">
        <v>0.97899999999999998</v>
      </c>
      <c r="AB3932" s="208">
        <v>1.528</v>
      </c>
      <c r="AC3932" s="208">
        <v>2.105</v>
      </c>
      <c r="AD3932" s="208">
        <v>3.573</v>
      </c>
      <c r="AE3932" s="208">
        <v>3.4809999999999999</v>
      </c>
      <c r="AF3932" s="208">
        <v>3.718</v>
      </c>
      <c r="AG3932" s="208">
        <v>2.036</v>
      </c>
      <c r="AH3932" s="208">
        <v>1.139</v>
      </c>
      <c r="AI3932" s="208">
        <v>0.87</v>
      </c>
      <c r="AJ3932" s="24"/>
      <c r="AK3932" s="24"/>
      <c r="AL3932" s="24"/>
      <c r="AM3932" s="208">
        <v>0.63900000000000001</v>
      </c>
      <c r="AN3932" s="208">
        <v>1.56</v>
      </c>
      <c r="AO3932" s="208">
        <v>2.73</v>
      </c>
      <c r="AP3932" s="208">
        <v>3.8759999999999999</v>
      </c>
      <c r="AQ3932" s="208">
        <v>4.7480000000000002</v>
      </c>
      <c r="AR3932" s="208">
        <v>3.4340000000000002</v>
      </c>
      <c r="AS3932" s="208">
        <v>2.5</v>
      </c>
      <c r="AT3932" s="208">
        <v>1.5509999999999999</v>
      </c>
      <c r="AU3932" s="208">
        <v>0.63500000000000001</v>
      </c>
      <c r="AV3932" s="24"/>
      <c r="AW3932" s="24"/>
      <c r="AX3932" s="24"/>
      <c r="AY3932" s="208">
        <v>0.47799999999999998</v>
      </c>
      <c r="AZ3932" s="208">
        <v>1.1279999999999999</v>
      </c>
      <c r="BA3932" s="208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9">
        <v>7.0389999999999997</v>
      </c>
      <c r="AH3933" s="209">
        <v>0.97</v>
      </c>
      <c r="AI3933" s="209">
        <v>0.21199999999999999</v>
      </c>
      <c r="AJ3933" s="209">
        <v>0.254</v>
      </c>
      <c r="AK3933" s="209">
        <v>0.24</v>
      </c>
      <c r="AL3933" s="209">
        <v>0.17</v>
      </c>
      <c r="AM3933" s="209">
        <v>0.83299999999999996</v>
      </c>
      <c r="AN3933" s="209">
        <v>3.3180000000000001</v>
      </c>
      <c r="AO3933" s="209">
        <v>3.3620000000000001</v>
      </c>
      <c r="AP3933" s="209">
        <v>3.4849999999999999</v>
      </c>
      <c r="AQ3933" s="209">
        <v>4.8499999999999996</v>
      </c>
      <c r="AR3933" s="209">
        <v>3.9750000000000001</v>
      </c>
      <c r="AS3933" s="209">
        <v>1.7649999999999999</v>
      </c>
      <c r="AT3933" s="209">
        <v>1.2969999999999999</v>
      </c>
      <c r="AU3933" s="209">
        <v>0.84399999999999997</v>
      </c>
      <c r="AV3933" s="209">
        <v>0.65900000000000003</v>
      </c>
      <c r="AW3933" s="209">
        <v>0.28100000000000003</v>
      </c>
      <c r="AX3933" s="209">
        <v>0.28100000000000003</v>
      </c>
      <c r="AY3933" s="209">
        <v>0.50600000000000001</v>
      </c>
      <c r="AZ3933" s="209">
        <v>1.444</v>
      </c>
      <c r="BA3933" s="209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08">
        <v>7.0389999999999997</v>
      </c>
      <c r="AH3934" s="208">
        <v>0.97</v>
      </c>
      <c r="AI3934" s="208">
        <v>0.21199999999999999</v>
      </c>
      <c r="AJ3934" s="208">
        <v>0.254</v>
      </c>
      <c r="AK3934" s="208">
        <v>0.24</v>
      </c>
      <c r="AL3934" s="208">
        <v>0.17</v>
      </c>
      <c r="AM3934" s="208">
        <v>0.83299999999999996</v>
      </c>
      <c r="AN3934" s="208">
        <v>3.3180000000000001</v>
      </c>
      <c r="AO3934" s="208">
        <v>3.3620000000000001</v>
      </c>
      <c r="AP3934" s="208">
        <v>3.4849999999999999</v>
      </c>
      <c r="AQ3934" s="208">
        <v>4.8499999999999996</v>
      </c>
      <c r="AR3934" s="208">
        <v>3.9750000000000001</v>
      </c>
      <c r="AS3934" s="208">
        <v>1.7649999999999999</v>
      </c>
      <c r="AT3934" s="208">
        <v>1.2969999999999999</v>
      </c>
      <c r="AU3934" s="208">
        <v>0.84399999999999997</v>
      </c>
      <c r="AV3934" s="208">
        <v>0.65900000000000003</v>
      </c>
      <c r="AW3934" s="208">
        <v>0.28100000000000003</v>
      </c>
      <c r="AX3934" s="208">
        <v>0.28100000000000003</v>
      </c>
      <c r="AY3934" s="208">
        <v>0.50600000000000001</v>
      </c>
      <c r="AZ3934" s="208">
        <v>1.444</v>
      </c>
      <c r="BA3934" s="208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209">
        <v>2.2999999999999998</v>
      </c>
      <c r="G3935" s="20"/>
      <c r="H3935" s="209">
        <v>5.5209999999999999</v>
      </c>
      <c r="I3935" s="20"/>
      <c r="J3935" s="20"/>
      <c r="K3935" s="20"/>
      <c r="L3935" s="20"/>
      <c r="M3935" s="209">
        <v>1.5860000000000001</v>
      </c>
      <c r="N3935" s="20"/>
      <c r="O3935" s="20"/>
      <c r="P3935" s="209">
        <v>1.8380000000000001</v>
      </c>
      <c r="Q3935" s="20"/>
      <c r="R3935" s="209">
        <v>2</v>
      </c>
      <c r="S3935" s="209">
        <v>5.0190000000000001</v>
      </c>
      <c r="T3935" s="209">
        <v>2</v>
      </c>
      <c r="U3935" s="209">
        <v>1.5</v>
      </c>
      <c r="V3935" s="209">
        <v>0.8</v>
      </c>
      <c r="W3935" s="20"/>
      <c r="X3935" s="20"/>
      <c r="Y3935" s="20"/>
      <c r="Z3935" s="20"/>
      <c r="AA3935" s="20"/>
      <c r="AB3935" s="20"/>
      <c r="AC3935" s="20"/>
      <c r="AD3935" s="209">
        <v>9.9489999999999998</v>
      </c>
      <c r="AE3935" s="209">
        <v>2.2999999999999998</v>
      </c>
      <c r="AF3935" s="20"/>
      <c r="AG3935" s="209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9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208">
        <v>2.2999999999999998</v>
      </c>
      <c r="G3936" s="24"/>
      <c r="H3936" s="208">
        <v>5.5209999999999999</v>
      </c>
      <c r="I3936" s="24"/>
      <c r="J3936" s="24"/>
      <c r="K3936" s="24"/>
      <c r="L3936" s="24"/>
      <c r="M3936" s="208">
        <v>1.5860000000000001</v>
      </c>
      <c r="N3936" s="24"/>
      <c r="O3936" s="24"/>
      <c r="P3936" s="208">
        <v>1.8380000000000001</v>
      </c>
      <c r="Q3936" s="24"/>
      <c r="R3936" s="208">
        <v>2</v>
      </c>
      <c r="S3936" s="208">
        <v>5.0190000000000001</v>
      </c>
      <c r="T3936" s="208">
        <v>2</v>
      </c>
      <c r="U3936" s="208">
        <v>1.5</v>
      </c>
      <c r="V3936" s="208">
        <v>0.8</v>
      </c>
      <c r="W3936" s="24"/>
      <c r="X3936" s="24"/>
      <c r="Y3936" s="24"/>
      <c r="Z3936" s="24"/>
      <c r="AA3936" s="24"/>
      <c r="AB3936" s="24"/>
      <c r="AC3936" s="24"/>
      <c r="AD3936" s="208">
        <v>9.9489999999999998</v>
      </c>
      <c r="AE3936" s="208">
        <v>2.2999999999999998</v>
      </c>
      <c r="AF3936" s="24"/>
      <c r="AG3936" s="208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08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09">
        <v>68.418000000000006</v>
      </c>
      <c r="BA3937" s="209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208">
        <v>2.762</v>
      </c>
      <c r="BA3938" s="208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208">
        <v>16.370999999999999</v>
      </c>
      <c r="BA3939" s="208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208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08">
        <v>1.329</v>
      </c>
      <c r="BA3941" s="208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208">
        <v>40.802999999999997</v>
      </c>
      <c r="BA3942" s="208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209">
        <v>1.6</v>
      </c>
      <c r="G3943" s="209">
        <v>1</v>
      </c>
      <c r="H3943" s="209">
        <v>0.8</v>
      </c>
      <c r="I3943" s="224">
        <v>0.8</v>
      </c>
      <c r="J3943" s="224"/>
      <c r="K3943" s="20"/>
      <c r="L3943" s="209">
        <v>0.4</v>
      </c>
      <c r="M3943" s="20"/>
      <c r="N3943" s="20"/>
      <c r="O3943" s="20"/>
      <c r="P3943" s="209">
        <v>1.5</v>
      </c>
      <c r="Q3943" s="209">
        <v>1.2549999999999999</v>
      </c>
      <c r="R3943" s="209">
        <v>1.2450000000000001</v>
      </c>
      <c r="S3943" s="209">
        <v>0.5</v>
      </c>
      <c r="T3943" s="209">
        <v>1.75</v>
      </c>
      <c r="U3943" s="209">
        <v>1</v>
      </c>
      <c r="V3943" s="209">
        <v>0.75</v>
      </c>
      <c r="W3943" s="209">
        <v>0.57999999999999996</v>
      </c>
      <c r="X3943" s="20"/>
      <c r="Y3943" s="20"/>
      <c r="Z3943" s="209">
        <v>0.47</v>
      </c>
      <c r="AA3943" s="20"/>
      <c r="AB3943" s="209">
        <v>0.55000000000000004</v>
      </c>
      <c r="AC3943" s="209">
        <v>1.1000000000000001</v>
      </c>
      <c r="AD3943" s="209">
        <v>1.1499999999999999</v>
      </c>
      <c r="AE3943" s="209">
        <v>1.25</v>
      </c>
      <c r="AF3943" s="209">
        <v>1.2</v>
      </c>
      <c r="AG3943" s="209">
        <v>0.76</v>
      </c>
      <c r="AH3943" s="209">
        <v>0.64</v>
      </c>
      <c r="AI3943" s="209">
        <v>0.39</v>
      </c>
      <c r="AJ3943" s="209">
        <v>0.21</v>
      </c>
      <c r="AK3943" s="20"/>
      <c r="AL3943" s="20"/>
      <c r="AM3943" s="20"/>
      <c r="AN3943" s="209">
        <v>1.1000000000000001</v>
      </c>
      <c r="AO3943" s="209">
        <v>1</v>
      </c>
      <c r="AP3943" s="209">
        <v>1.0900000000000001</v>
      </c>
      <c r="AQ3943" s="209">
        <v>1.6</v>
      </c>
      <c r="AR3943" s="209">
        <v>0.41</v>
      </c>
      <c r="AS3943" s="209">
        <v>0.7</v>
      </c>
      <c r="AT3943" s="209">
        <v>1</v>
      </c>
      <c r="AU3943" s="209">
        <v>0.1</v>
      </c>
      <c r="AV3943" s="20"/>
      <c r="AW3943" s="20"/>
      <c r="AX3943" s="20"/>
      <c r="AY3943" s="20"/>
      <c r="AZ3943" s="209">
        <v>0.95</v>
      </c>
      <c r="BA3943" s="209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208">
        <v>1.6</v>
      </c>
      <c r="G3944" s="208">
        <v>1</v>
      </c>
      <c r="H3944" s="208">
        <v>0.8</v>
      </c>
      <c r="I3944" s="221">
        <v>0.8</v>
      </c>
      <c r="J3944" s="221"/>
      <c r="K3944" s="24"/>
      <c r="L3944" s="208">
        <v>0.4</v>
      </c>
      <c r="M3944" s="24"/>
      <c r="N3944" s="24"/>
      <c r="O3944" s="24"/>
      <c r="P3944" s="208">
        <v>1.5</v>
      </c>
      <c r="Q3944" s="208">
        <v>1.2549999999999999</v>
      </c>
      <c r="R3944" s="208">
        <v>1.2450000000000001</v>
      </c>
      <c r="S3944" s="208">
        <v>0.5</v>
      </c>
      <c r="T3944" s="208">
        <v>1.75</v>
      </c>
      <c r="U3944" s="208">
        <v>1</v>
      </c>
      <c r="V3944" s="208">
        <v>0.75</v>
      </c>
      <c r="W3944" s="208">
        <v>0.57999999999999996</v>
      </c>
      <c r="X3944" s="24"/>
      <c r="Y3944" s="24"/>
      <c r="Z3944" s="208">
        <v>0.47</v>
      </c>
      <c r="AA3944" s="24"/>
      <c r="AB3944" s="208">
        <v>0.55000000000000004</v>
      </c>
      <c r="AC3944" s="208">
        <v>1.1000000000000001</v>
      </c>
      <c r="AD3944" s="208">
        <v>1.1499999999999999</v>
      </c>
      <c r="AE3944" s="208">
        <v>1.25</v>
      </c>
      <c r="AF3944" s="208">
        <v>1.2</v>
      </c>
      <c r="AG3944" s="208">
        <v>0.76</v>
      </c>
      <c r="AH3944" s="208">
        <v>0.64</v>
      </c>
      <c r="AI3944" s="208">
        <v>0.39</v>
      </c>
      <c r="AJ3944" s="208">
        <v>0.21</v>
      </c>
      <c r="AK3944" s="24"/>
      <c r="AL3944" s="24"/>
      <c r="AM3944" s="24"/>
      <c r="AN3944" s="208">
        <v>1.1000000000000001</v>
      </c>
      <c r="AO3944" s="208">
        <v>1</v>
      </c>
      <c r="AP3944" s="208">
        <v>1.0900000000000001</v>
      </c>
      <c r="AQ3944" s="208">
        <v>1.6</v>
      </c>
      <c r="AR3944" s="208">
        <v>0.41</v>
      </c>
      <c r="AS3944" s="208">
        <v>0.7</v>
      </c>
      <c r="AT3944" s="208">
        <v>1</v>
      </c>
      <c r="AU3944" s="208">
        <v>0.1</v>
      </c>
      <c r="AV3944" s="24"/>
      <c r="AW3944" s="24"/>
      <c r="AX3944" s="24"/>
      <c r="AY3944" s="24"/>
      <c r="AZ3944" s="208">
        <v>0.95</v>
      </c>
      <c r="BA3944" s="208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209">
        <v>1.8</v>
      </c>
      <c r="G3945" s="20"/>
      <c r="H3945" s="20"/>
      <c r="I3945" s="20"/>
      <c r="J3945" s="20"/>
      <c r="K3945" s="209">
        <v>3.1429999999999998</v>
      </c>
      <c r="L3945" s="20"/>
      <c r="M3945" s="20"/>
      <c r="N3945" s="20"/>
      <c r="O3945" s="20"/>
      <c r="P3945" s="209">
        <v>1.0940000000000001</v>
      </c>
      <c r="Q3945" s="209">
        <v>1.526</v>
      </c>
      <c r="R3945" s="209">
        <v>1.536</v>
      </c>
      <c r="S3945" s="209">
        <v>2.3140000000000001</v>
      </c>
      <c r="T3945" s="209">
        <v>1.522</v>
      </c>
      <c r="U3945" s="209">
        <v>1</v>
      </c>
      <c r="V3945" s="209">
        <v>0.85499999999999998</v>
      </c>
      <c r="W3945" s="20"/>
      <c r="X3945" s="20"/>
      <c r="Y3945" s="20"/>
      <c r="Z3945" s="20"/>
      <c r="AA3945" s="20"/>
      <c r="AB3945" s="209">
        <v>0.97499999999999998</v>
      </c>
      <c r="AC3945" s="209">
        <v>1.2889999999999999</v>
      </c>
      <c r="AD3945" s="209">
        <v>1.7649999999999999</v>
      </c>
      <c r="AE3945" s="20"/>
      <c r="AF3945" s="209">
        <v>1.42</v>
      </c>
      <c r="AG3945" s="209">
        <v>0.57199999999999995</v>
      </c>
      <c r="AH3945" s="209">
        <v>0.32900000000000001</v>
      </c>
      <c r="AI3945" s="209">
        <v>0.22700000000000001</v>
      </c>
      <c r="AJ3945" s="20"/>
      <c r="AK3945" s="20"/>
      <c r="AL3945" s="20"/>
      <c r="AM3945" s="20"/>
      <c r="AN3945" s="209">
        <v>0.74399999999999999</v>
      </c>
      <c r="AO3945" s="209">
        <v>1.0820000000000001</v>
      </c>
      <c r="AP3945" s="209">
        <v>1.456</v>
      </c>
      <c r="AQ3945" s="209">
        <v>1.8</v>
      </c>
      <c r="AR3945" s="209">
        <v>1.5</v>
      </c>
      <c r="AS3945" s="20"/>
      <c r="AT3945" s="209">
        <v>0.193</v>
      </c>
      <c r="AU3945" s="209">
        <v>9.5000000000000001E-2</v>
      </c>
      <c r="AV3945" s="20"/>
      <c r="AW3945" s="20"/>
      <c r="AX3945" s="20"/>
      <c r="AY3945" s="20"/>
      <c r="AZ3945" s="209">
        <v>0.50800000000000001</v>
      </c>
      <c r="BA3945" s="209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208">
        <v>1.8</v>
      </c>
      <c r="G3946" s="24"/>
      <c r="H3946" s="24"/>
      <c r="I3946" s="24"/>
      <c r="J3946" s="24"/>
      <c r="K3946" s="208">
        <v>3.1429999999999998</v>
      </c>
      <c r="L3946" s="24"/>
      <c r="M3946" s="24"/>
      <c r="N3946" s="24"/>
      <c r="O3946" s="24"/>
      <c r="P3946" s="208">
        <v>1.0940000000000001</v>
      </c>
      <c r="Q3946" s="208">
        <v>1.526</v>
      </c>
      <c r="R3946" s="208">
        <v>1.536</v>
      </c>
      <c r="S3946" s="208">
        <v>2.3140000000000001</v>
      </c>
      <c r="T3946" s="208">
        <v>1.522</v>
      </c>
      <c r="U3946" s="208">
        <v>1</v>
      </c>
      <c r="V3946" s="208">
        <v>0.85499999999999998</v>
      </c>
      <c r="W3946" s="24"/>
      <c r="X3946" s="24"/>
      <c r="Y3946" s="24"/>
      <c r="Z3946" s="24"/>
      <c r="AA3946" s="24"/>
      <c r="AB3946" s="208">
        <v>0.97499999999999998</v>
      </c>
      <c r="AC3946" s="208">
        <v>1.2889999999999999</v>
      </c>
      <c r="AD3946" s="208">
        <v>1.7649999999999999</v>
      </c>
      <c r="AE3946" s="24"/>
      <c r="AF3946" s="208">
        <v>1.42</v>
      </c>
      <c r="AG3946" s="208">
        <v>0.57199999999999995</v>
      </c>
      <c r="AH3946" s="208">
        <v>0.32900000000000001</v>
      </c>
      <c r="AI3946" s="208">
        <v>0.22700000000000001</v>
      </c>
      <c r="AJ3946" s="24"/>
      <c r="AK3946" s="24"/>
      <c r="AL3946" s="24"/>
      <c r="AM3946" s="24"/>
      <c r="AN3946" s="208">
        <v>0.74399999999999999</v>
      </c>
      <c r="AO3946" s="208">
        <v>1.0820000000000001</v>
      </c>
      <c r="AP3946" s="208">
        <v>1.456</v>
      </c>
      <c r="AQ3946" s="208">
        <v>1.8</v>
      </c>
      <c r="AR3946" s="208">
        <v>1.5</v>
      </c>
      <c r="AS3946" s="24"/>
      <c r="AT3946" s="208">
        <v>0.193</v>
      </c>
      <c r="AU3946" s="208">
        <v>9.5000000000000001E-2</v>
      </c>
      <c r="AV3946" s="24"/>
      <c r="AW3946" s="24"/>
      <c r="AX3946" s="24"/>
      <c r="AY3946" s="24"/>
      <c r="AZ3946" s="208">
        <v>0.50800000000000001</v>
      </c>
      <c r="BA3946" s="208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209">
        <v>18.550999999999998</v>
      </c>
      <c r="G3947" s="209">
        <v>4.68</v>
      </c>
      <c r="H3947" s="209">
        <v>-8.4819999999999993</v>
      </c>
      <c r="I3947" s="20"/>
      <c r="J3947" s="20"/>
      <c r="K3947" s="20"/>
      <c r="L3947" s="20"/>
      <c r="M3947" s="20"/>
      <c r="N3947" s="20"/>
      <c r="O3947" s="20"/>
      <c r="P3947" s="209">
        <v>3.6110000000000002</v>
      </c>
      <c r="Q3947" s="209">
        <v>5.1989999999999998</v>
      </c>
      <c r="R3947" s="209">
        <v>4.6779999999999999</v>
      </c>
      <c r="S3947" s="209">
        <v>4.4219999999999997</v>
      </c>
      <c r="T3947" s="209">
        <v>5</v>
      </c>
      <c r="U3947" s="209">
        <v>4.5</v>
      </c>
      <c r="V3947" s="209">
        <v>3</v>
      </c>
      <c r="W3947" s="20"/>
      <c r="X3947" s="20"/>
      <c r="Y3947" s="20"/>
      <c r="Z3947" s="20"/>
      <c r="AA3947" s="20"/>
      <c r="AB3947" s="20"/>
      <c r="AC3947" s="209">
        <v>9.7000000000000003E-2</v>
      </c>
      <c r="AD3947" s="209">
        <v>3.93</v>
      </c>
      <c r="AE3947" s="209">
        <v>4</v>
      </c>
      <c r="AF3947" s="209">
        <v>5.6360000000000001</v>
      </c>
      <c r="AG3947" s="209">
        <v>3.32</v>
      </c>
      <c r="AH3947" s="209">
        <v>0.877</v>
      </c>
      <c r="AI3947" s="20"/>
      <c r="AJ3947" s="20"/>
      <c r="AK3947" s="20"/>
      <c r="AL3947" s="20"/>
      <c r="AM3947" s="20"/>
      <c r="AN3947" s="209">
        <v>1.71</v>
      </c>
      <c r="AO3947" s="209">
        <v>5.2030000000000003</v>
      </c>
      <c r="AP3947" s="209">
        <v>4.5</v>
      </c>
      <c r="AQ3947" s="209">
        <v>4.53</v>
      </c>
      <c r="AR3947" s="209">
        <v>3.1669999999999998</v>
      </c>
      <c r="AS3947" s="209">
        <v>3.0139999999999998</v>
      </c>
      <c r="AT3947" s="209">
        <v>2.5</v>
      </c>
      <c r="AU3947" s="20"/>
      <c r="AV3947" s="20"/>
      <c r="AW3947" s="20"/>
      <c r="AX3947" s="20"/>
      <c r="AY3947" s="20"/>
      <c r="AZ3947" s="209">
        <v>1</v>
      </c>
      <c r="BA3947" s="209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208">
        <v>18.550999999999998</v>
      </c>
      <c r="G3948" s="208">
        <v>4.68</v>
      </c>
      <c r="H3948" s="208">
        <v>-8.4819999999999993</v>
      </c>
      <c r="I3948" s="24"/>
      <c r="J3948" s="24"/>
      <c r="K3948" s="24"/>
      <c r="L3948" s="24"/>
      <c r="M3948" s="24"/>
      <c r="N3948" s="24"/>
      <c r="O3948" s="24"/>
      <c r="P3948" s="208">
        <v>3.6110000000000002</v>
      </c>
      <c r="Q3948" s="208">
        <v>5.1989999999999998</v>
      </c>
      <c r="R3948" s="208">
        <v>4.6779999999999999</v>
      </c>
      <c r="S3948" s="208">
        <v>4.4219999999999997</v>
      </c>
      <c r="T3948" s="208">
        <v>5</v>
      </c>
      <c r="U3948" s="208">
        <v>4.5</v>
      </c>
      <c r="V3948" s="208">
        <v>3</v>
      </c>
      <c r="W3948" s="24"/>
      <c r="X3948" s="24"/>
      <c r="Y3948" s="24"/>
      <c r="Z3948" s="24"/>
      <c r="AA3948" s="24"/>
      <c r="AB3948" s="24"/>
      <c r="AC3948" s="208">
        <v>9.7000000000000003E-2</v>
      </c>
      <c r="AD3948" s="208">
        <v>3.93</v>
      </c>
      <c r="AE3948" s="208">
        <v>4</v>
      </c>
      <c r="AF3948" s="208">
        <v>5.6360000000000001</v>
      </c>
      <c r="AG3948" s="208">
        <v>3.32</v>
      </c>
      <c r="AH3948" s="208">
        <v>0.877</v>
      </c>
      <c r="AI3948" s="24"/>
      <c r="AJ3948" s="24"/>
      <c r="AK3948" s="24"/>
      <c r="AL3948" s="24"/>
      <c r="AM3948" s="24"/>
      <c r="AN3948" s="208">
        <v>1.71</v>
      </c>
      <c r="AO3948" s="208">
        <v>5.2030000000000003</v>
      </c>
      <c r="AP3948" s="208">
        <v>4.5</v>
      </c>
      <c r="AQ3948" s="208">
        <v>4.53</v>
      </c>
      <c r="AR3948" s="208">
        <v>3.1669999999999998</v>
      </c>
      <c r="AS3948" s="208">
        <v>3.0139999999999998</v>
      </c>
      <c r="AT3948" s="208">
        <v>2.5</v>
      </c>
      <c r="AU3948" s="24"/>
      <c r="AV3948" s="24"/>
      <c r="AW3948" s="24"/>
      <c r="AX3948" s="24"/>
      <c r="AY3948" s="24"/>
      <c r="AZ3948" s="208">
        <v>1</v>
      </c>
      <c r="BA3948" s="208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209">
        <v>6.85</v>
      </c>
      <c r="G3949" s="209">
        <v>5.6</v>
      </c>
      <c r="H3949" s="209">
        <v>4.5599999999999996</v>
      </c>
      <c r="I3949" s="224">
        <v>3</v>
      </c>
      <c r="J3949" s="224"/>
      <c r="K3949" s="20"/>
      <c r="L3949" s="20"/>
      <c r="M3949" s="209">
        <v>3.1389999999999998</v>
      </c>
      <c r="N3949" s="209">
        <v>0.89900000000000002</v>
      </c>
      <c r="O3949" s="209">
        <v>1.7889999999999999</v>
      </c>
      <c r="P3949" s="209">
        <v>2.8740000000000001</v>
      </c>
      <c r="Q3949" s="209">
        <v>6.7690000000000001</v>
      </c>
      <c r="R3949" s="209">
        <v>6.16</v>
      </c>
      <c r="S3949" s="209">
        <v>8.3239999999999998</v>
      </c>
      <c r="T3949" s="209">
        <v>7.835</v>
      </c>
      <c r="U3949" s="209">
        <v>5.3319999999999999</v>
      </c>
      <c r="V3949" s="209">
        <v>3.6059999999999999</v>
      </c>
      <c r="W3949" s="209">
        <v>2.0649999999999999</v>
      </c>
      <c r="X3949" s="20"/>
      <c r="Y3949" s="209">
        <v>1.3460000000000001</v>
      </c>
      <c r="Z3949" s="20"/>
      <c r="AA3949" s="209">
        <v>2.2330000000000001</v>
      </c>
      <c r="AB3949" s="209">
        <v>3.99</v>
      </c>
      <c r="AC3949" s="209">
        <v>6.2290000000000001</v>
      </c>
      <c r="AD3949" s="209">
        <v>7.9619999999999997</v>
      </c>
      <c r="AE3949" s="20"/>
      <c r="AF3949" s="209">
        <v>15.21</v>
      </c>
      <c r="AG3949" s="209">
        <v>2.5489999999999999</v>
      </c>
      <c r="AH3949" s="209">
        <v>6.11</v>
      </c>
      <c r="AI3949" s="209">
        <v>2.3319999999999999</v>
      </c>
      <c r="AJ3949" s="20"/>
      <c r="AK3949" s="20"/>
      <c r="AL3949" s="20"/>
      <c r="AM3949" s="20"/>
      <c r="AN3949" s="209">
        <v>12.004</v>
      </c>
      <c r="AO3949" s="209">
        <v>7.4690000000000003</v>
      </c>
      <c r="AP3949" s="209">
        <v>6.3570000000000002</v>
      </c>
      <c r="AQ3949" s="209">
        <v>8.1829999999999998</v>
      </c>
      <c r="AR3949" s="209">
        <v>7.3140000000000001</v>
      </c>
      <c r="AS3949" s="209">
        <v>5.806</v>
      </c>
      <c r="AT3949" s="209">
        <v>4.9610000000000003</v>
      </c>
      <c r="AU3949" s="209">
        <v>2.7429999999999999</v>
      </c>
      <c r="AV3949" s="209">
        <v>0.874</v>
      </c>
      <c r="AW3949" s="20"/>
      <c r="AX3949" s="20"/>
      <c r="AY3949" s="209">
        <v>2.78</v>
      </c>
      <c r="AZ3949" s="209">
        <v>3.609</v>
      </c>
      <c r="BA3949" s="209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208">
        <v>6.85</v>
      </c>
      <c r="G3950" s="208">
        <v>5.6</v>
      </c>
      <c r="H3950" s="208">
        <v>4.5599999999999996</v>
      </c>
      <c r="I3950" s="221">
        <v>3</v>
      </c>
      <c r="J3950" s="221"/>
      <c r="K3950" s="24"/>
      <c r="L3950" s="24"/>
      <c r="M3950" s="208">
        <v>3.1389999999999998</v>
      </c>
      <c r="N3950" s="208">
        <v>0.89900000000000002</v>
      </c>
      <c r="O3950" s="208">
        <v>1.7889999999999999</v>
      </c>
      <c r="P3950" s="208">
        <v>2.8740000000000001</v>
      </c>
      <c r="Q3950" s="208">
        <v>6.7690000000000001</v>
      </c>
      <c r="R3950" s="208">
        <v>6.16</v>
      </c>
      <c r="S3950" s="208">
        <v>8.3239999999999998</v>
      </c>
      <c r="T3950" s="208">
        <v>7.835</v>
      </c>
      <c r="U3950" s="208">
        <v>5.3319999999999999</v>
      </c>
      <c r="V3950" s="208">
        <v>3.6059999999999999</v>
      </c>
      <c r="W3950" s="208">
        <v>2.0649999999999999</v>
      </c>
      <c r="X3950" s="24"/>
      <c r="Y3950" s="208">
        <v>1.3460000000000001</v>
      </c>
      <c r="Z3950" s="24"/>
      <c r="AA3950" s="208">
        <v>2.2330000000000001</v>
      </c>
      <c r="AB3950" s="208">
        <v>3.99</v>
      </c>
      <c r="AC3950" s="208">
        <v>6.2290000000000001</v>
      </c>
      <c r="AD3950" s="208">
        <v>7.9619999999999997</v>
      </c>
      <c r="AE3950" s="24"/>
      <c r="AF3950" s="208">
        <v>15.21</v>
      </c>
      <c r="AG3950" s="208">
        <v>2.5489999999999999</v>
      </c>
      <c r="AH3950" s="208">
        <v>6.11</v>
      </c>
      <c r="AI3950" s="208">
        <v>2.3319999999999999</v>
      </c>
      <c r="AJ3950" s="24"/>
      <c r="AK3950" s="24"/>
      <c r="AL3950" s="24"/>
      <c r="AM3950" s="24"/>
      <c r="AN3950" s="208">
        <v>12.004</v>
      </c>
      <c r="AO3950" s="208">
        <v>7.4690000000000003</v>
      </c>
      <c r="AP3950" s="208">
        <v>6.3570000000000002</v>
      </c>
      <c r="AQ3950" s="208">
        <v>8.1829999999999998</v>
      </c>
      <c r="AR3950" s="208">
        <v>7.3140000000000001</v>
      </c>
      <c r="AS3950" s="208">
        <v>5.806</v>
      </c>
      <c r="AT3950" s="208">
        <v>4.9610000000000003</v>
      </c>
      <c r="AU3950" s="208">
        <v>2.7429999999999999</v>
      </c>
      <c r="AV3950" s="208">
        <v>0.874</v>
      </c>
      <c r="AW3950" s="24"/>
      <c r="AX3950" s="24"/>
      <c r="AY3950" s="208">
        <v>2.78</v>
      </c>
      <c r="AZ3950" s="208">
        <v>3.609</v>
      </c>
      <c r="BA3950" s="208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209">
        <v>0.125</v>
      </c>
      <c r="BA3951" s="209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08">
        <v>0.125</v>
      </c>
      <c r="BA3952" s="208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209">
        <v>0.11700000000000001</v>
      </c>
      <c r="AW3953" s="20"/>
      <c r="AX3953" s="20"/>
      <c r="AY3953" s="209">
        <v>0.57799999999999996</v>
      </c>
      <c r="AZ3953" s="209">
        <v>1.4159999999999999</v>
      </c>
      <c r="BA3953" s="209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208">
        <v>0.11700000000000001</v>
      </c>
      <c r="AW3954" s="24"/>
      <c r="AX3954" s="24"/>
      <c r="AY3954" s="208">
        <v>0.57799999999999996</v>
      </c>
      <c r="AZ3954" s="208">
        <v>1.4159999999999999</v>
      </c>
      <c r="BA3954" s="208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209">
        <v>1</v>
      </c>
      <c r="G3955" s="20"/>
      <c r="H3955" s="20"/>
      <c r="I3955" s="20"/>
      <c r="J3955" s="20"/>
      <c r="K3955" s="209">
        <v>1.3939999999999999</v>
      </c>
      <c r="L3955" s="20"/>
      <c r="M3955" s="20"/>
      <c r="N3955" s="20"/>
      <c r="O3955" s="20"/>
      <c r="P3955" s="209">
        <v>0.93899999999999995</v>
      </c>
      <c r="Q3955" s="20"/>
      <c r="R3955" s="20"/>
      <c r="S3955" s="20"/>
      <c r="T3955" s="209">
        <v>1.962</v>
      </c>
      <c r="U3955" s="209">
        <v>0.317</v>
      </c>
      <c r="V3955" s="209">
        <v>0.3</v>
      </c>
      <c r="W3955" s="209">
        <v>0.1</v>
      </c>
      <c r="X3955" s="20"/>
      <c r="Y3955" s="20"/>
      <c r="Z3955" s="20"/>
      <c r="AA3955" s="20"/>
      <c r="AB3955" s="20"/>
      <c r="AC3955" s="209">
        <v>0.41399999999999998</v>
      </c>
      <c r="AD3955" s="209">
        <v>0.80100000000000005</v>
      </c>
      <c r="AE3955" s="209">
        <v>1</v>
      </c>
      <c r="AF3955" s="209">
        <v>0.53700000000000003</v>
      </c>
      <c r="AG3955" s="209">
        <v>0.23100000000000001</v>
      </c>
      <c r="AH3955" s="209">
        <v>0.17699999999999999</v>
      </c>
      <c r="AI3955" s="20"/>
      <c r="AJ3955" s="20"/>
      <c r="AK3955" s="20"/>
      <c r="AL3955" s="20"/>
      <c r="AM3955" s="20"/>
      <c r="AN3955" s="209">
        <v>0.48699999999999999</v>
      </c>
      <c r="AO3955" s="209">
        <v>0.74</v>
      </c>
      <c r="AP3955" s="209">
        <v>0.50800000000000001</v>
      </c>
      <c r="AQ3955" s="209">
        <v>1</v>
      </c>
      <c r="AR3955" s="209">
        <v>0.68400000000000005</v>
      </c>
      <c r="AS3955" s="209">
        <v>0.58099999999999996</v>
      </c>
      <c r="AT3955" s="209">
        <v>0.13700000000000001</v>
      </c>
      <c r="AU3955" s="20"/>
      <c r="AV3955" s="20"/>
      <c r="AW3955" s="20"/>
      <c r="AX3955" s="20"/>
      <c r="AY3955" s="20"/>
      <c r="AZ3955" s="209">
        <v>0.27600000000000002</v>
      </c>
      <c r="BA3955" s="209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208">
        <v>1</v>
      </c>
      <c r="G3956" s="24"/>
      <c r="H3956" s="24"/>
      <c r="I3956" s="24"/>
      <c r="J3956" s="24"/>
      <c r="K3956" s="208">
        <v>1.3939999999999999</v>
      </c>
      <c r="L3956" s="24"/>
      <c r="M3956" s="24"/>
      <c r="N3956" s="24"/>
      <c r="O3956" s="24"/>
      <c r="P3956" s="208">
        <v>0.93899999999999995</v>
      </c>
      <c r="Q3956" s="24"/>
      <c r="R3956" s="24"/>
      <c r="S3956" s="24"/>
      <c r="T3956" s="208">
        <v>1.962</v>
      </c>
      <c r="U3956" s="208">
        <v>0.317</v>
      </c>
      <c r="V3956" s="208">
        <v>0.3</v>
      </c>
      <c r="W3956" s="208">
        <v>0.1</v>
      </c>
      <c r="X3956" s="24"/>
      <c r="Y3956" s="24"/>
      <c r="Z3956" s="24"/>
      <c r="AA3956" s="24"/>
      <c r="AB3956" s="24"/>
      <c r="AC3956" s="208">
        <v>0.41399999999999998</v>
      </c>
      <c r="AD3956" s="208">
        <v>0.80100000000000005</v>
      </c>
      <c r="AE3956" s="208">
        <v>1</v>
      </c>
      <c r="AF3956" s="208">
        <v>0.53700000000000003</v>
      </c>
      <c r="AG3956" s="208">
        <v>0.23100000000000001</v>
      </c>
      <c r="AH3956" s="208">
        <v>0.17699999999999999</v>
      </c>
      <c r="AI3956" s="24"/>
      <c r="AJ3956" s="24"/>
      <c r="AK3956" s="24"/>
      <c r="AL3956" s="24"/>
      <c r="AM3956" s="24"/>
      <c r="AN3956" s="208">
        <v>0.48699999999999999</v>
      </c>
      <c r="AO3956" s="208">
        <v>0.74</v>
      </c>
      <c r="AP3956" s="208">
        <v>0.50800000000000001</v>
      </c>
      <c r="AQ3956" s="208">
        <v>1</v>
      </c>
      <c r="AR3956" s="208">
        <v>0.68400000000000005</v>
      </c>
      <c r="AS3956" s="208">
        <v>0.58099999999999996</v>
      </c>
      <c r="AT3956" s="208">
        <v>0.13700000000000001</v>
      </c>
      <c r="AU3956" s="24"/>
      <c r="AV3956" s="24"/>
      <c r="AW3956" s="24"/>
      <c r="AX3956" s="24"/>
      <c r="AY3956" s="24"/>
      <c r="AZ3956" s="208">
        <v>0.27600000000000002</v>
      </c>
      <c r="BA3956" s="208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209">
        <v>34.463000000000001</v>
      </c>
      <c r="G3957" s="209">
        <v>24.050999999999998</v>
      </c>
      <c r="H3957" s="209">
        <v>23.399000000000001</v>
      </c>
      <c r="I3957" s="224">
        <v>17.936</v>
      </c>
      <c r="J3957" s="224"/>
      <c r="K3957" s="209">
        <v>5.9610000000000003</v>
      </c>
      <c r="L3957" s="209">
        <v>0.47599999999999998</v>
      </c>
      <c r="M3957" s="20"/>
      <c r="N3957" s="209">
        <v>0.38400000000000001</v>
      </c>
      <c r="O3957" s="209">
        <v>5.3540000000000001</v>
      </c>
      <c r="P3957" s="209">
        <v>17.754000000000001</v>
      </c>
      <c r="Q3957" s="209">
        <v>32.241999999999997</v>
      </c>
      <c r="R3957" s="209">
        <v>38.899000000000001</v>
      </c>
      <c r="S3957" s="209">
        <v>41.451000000000001</v>
      </c>
      <c r="T3957" s="209">
        <v>42.966000000000001</v>
      </c>
      <c r="U3957" s="209">
        <v>27.859000000000002</v>
      </c>
      <c r="V3957" s="209">
        <v>15.946</v>
      </c>
      <c r="W3957" s="209">
        <v>5.2119999999999997</v>
      </c>
      <c r="X3957" s="209">
        <v>0.55300000000000005</v>
      </c>
      <c r="Y3957" s="209">
        <v>0.61699999999999999</v>
      </c>
      <c r="Z3957" s="209">
        <v>0.55600000000000005</v>
      </c>
      <c r="AA3957" s="209">
        <v>1.1910000000000001</v>
      </c>
      <c r="AB3957" s="209">
        <v>20.420999999999999</v>
      </c>
      <c r="AC3957" s="209">
        <v>36.107999999999997</v>
      </c>
      <c r="AD3957" s="209">
        <v>22.594999999999999</v>
      </c>
      <c r="AE3957" s="209">
        <v>50.957999999999998</v>
      </c>
      <c r="AF3957" s="209">
        <v>41.674999999999997</v>
      </c>
      <c r="AG3957" s="209">
        <v>31.138999999999999</v>
      </c>
      <c r="AH3957" s="209">
        <v>23.356999999999999</v>
      </c>
      <c r="AI3957" s="209">
        <v>22.577000000000002</v>
      </c>
      <c r="AJ3957" s="209">
        <v>1.0109999999999999</v>
      </c>
      <c r="AK3957" s="209">
        <v>1.085</v>
      </c>
      <c r="AL3957" s="209">
        <v>0.52500000000000002</v>
      </c>
      <c r="AM3957" s="209">
        <v>0.68700000000000006</v>
      </c>
      <c r="AN3957" s="209">
        <v>13.932</v>
      </c>
      <c r="AO3957" s="209">
        <v>26.495999999999999</v>
      </c>
      <c r="AP3957" s="209">
        <v>35.176000000000002</v>
      </c>
      <c r="AQ3957" s="209">
        <v>36.536000000000001</v>
      </c>
      <c r="AR3957" s="209">
        <v>34.4</v>
      </c>
      <c r="AS3957" s="209">
        <v>28.045000000000002</v>
      </c>
      <c r="AT3957" s="209">
        <v>15.164</v>
      </c>
      <c r="AU3957" s="209">
        <v>9.58</v>
      </c>
      <c r="AV3957" s="209">
        <v>0.93100000000000005</v>
      </c>
      <c r="AW3957" s="209">
        <v>0.70799999999999996</v>
      </c>
      <c r="AX3957" s="209">
        <v>0.75800000000000001</v>
      </c>
      <c r="AY3957" s="209">
        <v>6.0460000000000003</v>
      </c>
      <c r="AZ3957" s="209">
        <v>13.798999999999999</v>
      </c>
      <c r="BA3957" s="209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08">
        <v>0.41199999999999998</v>
      </c>
      <c r="Q3958" s="208">
        <v>1.5820000000000001</v>
      </c>
      <c r="R3958" s="208">
        <v>1.2050000000000001</v>
      </c>
      <c r="S3958" s="208">
        <v>1.7869999999999999</v>
      </c>
      <c r="T3958" s="208">
        <v>2.903</v>
      </c>
      <c r="U3958" s="24"/>
      <c r="V3958" s="24"/>
      <c r="W3958" s="24"/>
      <c r="X3958" s="24"/>
      <c r="Y3958" s="24"/>
      <c r="Z3958" s="24"/>
      <c r="AA3958" s="24"/>
      <c r="AB3958" s="208">
        <v>1.794</v>
      </c>
      <c r="AC3958" s="208">
        <v>3.0350000000000001</v>
      </c>
      <c r="AD3958" s="208">
        <v>5.1669999999999998</v>
      </c>
      <c r="AE3958" s="208">
        <v>2.7810000000000001</v>
      </c>
      <c r="AF3958" s="208">
        <v>3.55</v>
      </c>
      <c r="AG3958" s="208">
        <v>3.1480000000000001</v>
      </c>
      <c r="AH3958" s="208">
        <v>2.2999999999999998</v>
      </c>
      <c r="AI3958" s="208">
        <v>1.9690000000000001</v>
      </c>
      <c r="AJ3958" s="208">
        <v>0.55000000000000004</v>
      </c>
      <c r="AK3958" s="208">
        <v>0.61699999999999999</v>
      </c>
      <c r="AL3958" s="24"/>
      <c r="AM3958" s="208">
        <v>3.0000000000000001E-3</v>
      </c>
      <c r="AN3958" s="208">
        <v>2.056</v>
      </c>
      <c r="AO3958" s="208">
        <v>3.0649999999999999</v>
      </c>
      <c r="AP3958" s="208">
        <v>3.8319999999999999</v>
      </c>
      <c r="AQ3958" s="208">
        <v>4.4349999999999996</v>
      </c>
      <c r="AR3958" s="208">
        <v>3.6040000000000001</v>
      </c>
      <c r="AS3958" s="208">
        <v>2.1349999999999998</v>
      </c>
      <c r="AT3958" s="208">
        <v>1.1930000000000001</v>
      </c>
      <c r="AU3958" s="208">
        <v>1.0960000000000001</v>
      </c>
      <c r="AV3958" s="208">
        <v>0.153</v>
      </c>
      <c r="AW3958" s="208">
        <v>8.3000000000000004E-2</v>
      </c>
      <c r="AX3958" s="208">
        <v>0.15</v>
      </c>
      <c r="AY3958" s="208">
        <v>0.27800000000000002</v>
      </c>
      <c r="AZ3958" s="208">
        <v>1.355</v>
      </c>
      <c r="BA3958" s="208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208">
        <v>2.621</v>
      </c>
      <c r="G3959" s="208">
        <v>2.5099999999999998</v>
      </c>
      <c r="H3959" s="208">
        <v>1.6719999999999999</v>
      </c>
      <c r="I3959" s="221">
        <v>1.514</v>
      </c>
      <c r="J3959" s="221"/>
      <c r="K3959" s="208">
        <v>0.84</v>
      </c>
      <c r="L3959" s="208">
        <v>0.47599999999999998</v>
      </c>
      <c r="M3959" s="24"/>
      <c r="N3959" s="208">
        <v>0.38400000000000001</v>
      </c>
      <c r="O3959" s="208">
        <v>0.61799999999999999</v>
      </c>
      <c r="P3959" s="208">
        <v>1.679</v>
      </c>
      <c r="Q3959" s="208">
        <v>2.0590000000000002</v>
      </c>
      <c r="R3959" s="208">
        <v>2.0339999999999998</v>
      </c>
      <c r="S3959" s="208">
        <v>2.968</v>
      </c>
      <c r="T3959" s="208">
        <v>2.573</v>
      </c>
      <c r="U3959" s="208">
        <v>2.1280000000000001</v>
      </c>
      <c r="V3959" s="208">
        <v>1.29</v>
      </c>
      <c r="W3959" s="208">
        <v>0.97</v>
      </c>
      <c r="X3959" s="208">
        <v>0.55300000000000005</v>
      </c>
      <c r="Y3959" s="208">
        <v>0.61699999999999999</v>
      </c>
      <c r="Z3959" s="208">
        <v>0.55600000000000005</v>
      </c>
      <c r="AA3959" s="208">
        <v>0.57199999999999995</v>
      </c>
      <c r="AB3959" s="208">
        <v>1.409</v>
      </c>
      <c r="AC3959" s="208">
        <v>1.7529999999999999</v>
      </c>
      <c r="AD3959" s="208">
        <v>2.3380000000000001</v>
      </c>
      <c r="AE3959" s="208">
        <v>2.8119999999999998</v>
      </c>
      <c r="AF3959" s="208">
        <v>2.1850000000000001</v>
      </c>
      <c r="AG3959" s="208">
        <v>1.7949999999999999</v>
      </c>
      <c r="AH3959" s="208">
        <v>1.413</v>
      </c>
      <c r="AI3959" s="208">
        <v>1.0189999999999999</v>
      </c>
      <c r="AJ3959" s="208">
        <v>0.46100000000000002</v>
      </c>
      <c r="AK3959" s="208">
        <v>0.46800000000000003</v>
      </c>
      <c r="AL3959" s="208">
        <v>0.52500000000000002</v>
      </c>
      <c r="AM3959" s="208">
        <v>0.68400000000000005</v>
      </c>
      <c r="AN3959" s="208">
        <v>1.39</v>
      </c>
      <c r="AO3959" s="208">
        <v>2.0880000000000001</v>
      </c>
      <c r="AP3959" s="208">
        <v>2.7629999999999999</v>
      </c>
      <c r="AQ3959" s="208">
        <v>3.1619999999999999</v>
      </c>
      <c r="AR3959" s="208">
        <v>2.68</v>
      </c>
      <c r="AS3959" s="208">
        <v>2.2629999999999999</v>
      </c>
      <c r="AT3959" s="208">
        <v>1.325</v>
      </c>
      <c r="AU3959" s="208">
        <v>1.1910000000000001</v>
      </c>
      <c r="AV3959" s="208">
        <v>0.77800000000000002</v>
      </c>
      <c r="AW3959" s="208">
        <v>0.625</v>
      </c>
      <c r="AX3959" s="208">
        <v>0.60799999999999998</v>
      </c>
      <c r="AY3959" s="208">
        <v>0.76800000000000002</v>
      </c>
      <c r="AZ3959" s="208">
        <v>1.0880000000000001</v>
      </c>
      <c r="BA3959" s="208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208">
        <v>31.841999999999999</v>
      </c>
      <c r="G3960" s="208">
        <v>21.541</v>
      </c>
      <c r="H3960" s="208">
        <v>21.727</v>
      </c>
      <c r="I3960" s="221">
        <v>16.422000000000001</v>
      </c>
      <c r="J3960" s="221"/>
      <c r="K3960" s="208">
        <v>5.1210000000000004</v>
      </c>
      <c r="L3960" s="24"/>
      <c r="M3960" s="24"/>
      <c r="N3960" s="24"/>
      <c r="O3960" s="208">
        <v>4.7359999999999998</v>
      </c>
      <c r="P3960" s="208">
        <v>15.663</v>
      </c>
      <c r="Q3960" s="208">
        <v>28.600999999999999</v>
      </c>
      <c r="R3960" s="208">
        <v>35.659999999999997</v>
      </c>
      <c r="S3960" s="208">
        <v>36.695999999999998</v>
      </c>
      <c r="T3960" s="208">
        <v>37.49</v>
      </c>
      <c r="U3960" s="208">
        <v>25.731000000000002</v>
      </c>
      <c r="V3960" s="208">
        <v>14.656000000000001</v>
      </c>
      <c r="W3960" s="208">
        <v>4.242</v>
      </c>
      <c r="X3960" s="24"/>
      <c r="Y3960" s="24"/>
      <c r="Z3960" s="24"/>
      <c r="AA3960" s="208">
        <v>0.61899999999999999</v>
      </c>
      <c r="AB3960" s="208">
        <v>17.218</v>
      </c>
      <c r="AC3960" s="208">
        <v>31.32</v>
      </c>
      <c r="AD3960" s="208">
        <v>15.09</v>
      </c>
      <c r="AE3960" s="208">
        <v>45.365000000000002</v>
      </c>
      <c r="AF3960" s="208">
        <v>35.94</v>
      </c>
      <c r="AG3960" s="208">
        <v>26.196000000000002</v>
      </c>
      <c r="AH3960" s="208">
        <v>19.643999999999998</v>
      </c>
      <c r="AI3960" s="208">
        <v>19.588999999999999</v>
      </c>
      <c r="AJ3960" s="24"/>
      <c r="AK3960" s="24"/>
      <c r="AL3960" s="24"/>
      <c r="AM3960" s="24"/>
      <c r="AN3960" s="208">
        <v>10.486000000000001</v>
      </c>
      <c r="AO3960" s="208">
        <v>21.343</v>
      </c>
      <c r="AP3960" s="208">
        <v>28.581</v>
      </c>
      <c r="AQ3960" s="208">
        <v>28.939</v>
      </c>
      <c r="AR3960" s="208">
        <v>28.116</v>
      </c>
      <c r="AS3960" s="208">
        <v>23.646999999999998</v>
      </c>
      <c r="AT3960" s="208">
        <v>12.646000000000001</v>
      </c>
      <c r="AU3960" s="208">
        <v>7.2930000000000001</v>
      </c>
      <c r="AV3960" s="24"/>
      <c r="AW3960" s="24"/>
      <c r="AX3960" s="24"/>
      <c r="AY3960" s="208">
        <v>5</v>
      </c>
      <c r="AZ3960" s="208">
        <v>11.356</v>
      </c>
      <c r="BA3960" s="208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209">
        <v>1.5249999999999999</v>
      </c>
      <c r="G3961" s="20"/>
      <c r="H3961" s="209">
        <v>2.024</v>
      </c>
      <c r="I3961" s="224">
        <v>0.219</v>
      </c>
      <c r="J3961" s="224"/>
      <c r="K3961" s="20"/>
      <c r="L3961" s="20"/>
      <c r="M3961" s="20"/>
      <c r="N3961" s="20"/>
      <c r="O3961" s="209">
        <v>0.254</v>
      </c>
      <c r="P3961" s="209">
        <v>0.22600000000000001</v>
      </c>
      <c r="Q3961" s="209">
        <v>1.5109999999999999</v>
      </c>
      <c r="R3961" s="209">
        <v>1.071</v>
      </c>
      <c r="S3961" s="209">
        <v>1.9219999999999999</v>
      </c>
      <c r="T3961" s="209">
        <v>4.2009999999999996</v>
      </c>
      <c r="U3961" s="209">
        <v>1</v>
      </c>
      <c r="V3961" s="20"/>
      <c r="W3961" s="209">
        <v>0.5</v>
      </c>
      <c r="X3961" s="20"/>
      <c r="Y3961" s="20"/>
      <c r="Z3961" s="20"/>
      <c r="AA3961" s="20"/>
      <c r="AB3961" s="20"/>
      <c r="AC3961" s="20"/>
      <c r="AD3961" s="209">
        <v>1.296</v>
      </c>
      <c r="AE3961" s="209">
        <v>2.4790000000000001</v>
      </c>
      <c r="AF3961" s="209">
        <v>1.655</v>
      </c>
      <c r="AG3961" s="209">
        <v>0.749</v>
      </c>
      <c r="AH3961" s="209">
        <v>0.32600000000000001</v>
      </c>
      <c r="AI3961" s="209">
        <v>0.187</v>
      </c>
      <c r="AJ3961" s="20"/>
      <c r="AK3961" s="20"/>
      <c r="AL3961" s="20"/>
      <c r="AM3961" s="209">
        <v>0.26400000000000001</v>
      </c>
      <c r="AN3961" s="209">
        <v>0.97599999999999998</v>
      </c>
      <c r="AO3961" s="209">
        <v>1.42</v>
      </c>
      <c r="AP3961" s="209">
        <v>1.5</v>
      </c>
      <c r="AQ3961" s="20"/>
      <c r="AR3961" s="209">
        <v>5.8150000000000004</v>
      </c>
      <c r="AS3961" s="209">
        <v>0.91900000000000004</v>
      </c>
      <c r="AT3961" s="209">
        <v>0.86799999999999999</v>
      </c>
      <c r="AU3961" s="20"/>
      <c r="AV3961" s="20"/>
      <c r="AW3961" s="20"/>
      <c r="AX3961" s="20"/>
      <c r="AY3961" s="209">
        <v>0.44700000000000001</v>
      </c>
      <c r="AZ3961" s="20"/>
      <c r="BA3961" s="209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208">
        <v>1.5249999999999999</v>
      </c>
      <c r="G3962" s="24"/>
      <c r="H3962" s="208">
        <v>2.024</v>
      </c>
      <c r="I3962" s="221">
        <v>0.219</v>
      </c>
      <c r="J3962" s="221"/>
      <c r="K3962" s="24"/>
      <c r="L3962" s="24"/>
      <c r="M3962" s="24"/>
      <c r="N3962" s="24"/>
      <c r="O3962" s="208">
        <v>0.254</v>
      </c>
      <c r="P3962" s="208">
        <v>0.22600000000000001</v>
      </c>
      <c r="Q3962" s="208">
        <v>1.5109999999999999</v>
      </c>
      <c r="R3962" s="208">
        <v>1.071</v>
      </c>
      <c r="S3962" s="208">
        <v>1.9219999999999999</v>
      </c>
      <c r="T3962" s="208">
        <v>4.2009999999999996</v>
      </c>
      <c r="U3962" s="208">
        <v>1</v>
      </c>
      <c r="V3962" s="24"/>
      <c r="W3962" s="208">
        <v>0.5</v>
      </c>
      <c r="X3962" s="24"/>
      <c r="Y3962" s="24"/>
      <c r="Z3962" s="24"/>
      <c r="AA3962" s="24"/>
      <c r="AB3962" s="24"/>
      <c r="AC3962" s="24"/>
      <c r="AD3962" s="208">
        <v>1.296</v>
      </c>
      <c r="AE3962" s="208">
        <v>2.4790000000000001</v>
      </c>
      <c r="AF3962" s="208">
        <v>1.655</v>
      </c>
      <c r="AG3962" s="208">
        <v>0.749</v>
      </c>
      <c r="AH3962" s="208">
        <v>0.32600000000000001</v>
      </c>
      <c r="AI3962" s="208">
        <v>0.187</v>
      </c>
      <c r="AJ3962" s="24"/>
      <c r="AK3962" s="24"/>
      <c r="AL3962" s="24"/>
      <c r="AM3962" s="208">
        <v>0.26400000000000001</v>
      </c>
      <c r="AN3962" s="208">
        <v>0.97599999999999998</v>
      </c>
      <c r="AO3962" s="208">
        <v>1.42</v>
      </c>
      <c r="AP3962" s="208">
        <v>1.5</v>
      </c>
      <c r="AQ3962" s="24"/>
      <c r="AR3962" s="208">
        <v>5.8150000000000004</v>
      </c>
      <c r="AS3962" s="208">
        <v>0.91900000000000004</v>
      </c>
      <c r="AT3962" s="208">
        <v>0.86799999999999999</v>
      </c>
      <c r="AU3962" s="24"/>
      <c r="AV3962" s="24"/>
      <c r="AW3962" s="24"/>
      <c r="AX3962" s="24"/>
      <c r="AY3962" s="208">
        <v>0.44700000000000001</v>
      </c>
      <c r="AZ3962" s="24"/>
      <c r="BA3962" s="208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209">
        <v>12.334</v>
      </c>
      <c r="G3963" s="20"/>
      <c r="H3963" s="209">
        <v>14.646000000000001</v>
      </c>
      <c r="I3963" s="224">
        <v>5.5140000000000002</v>
      </c>
      <c r="J3963" s="224"/>
      <c r="K3963" s="209">
        <v>1.4650000000000001</v>
      </c>
      <c r="L3963" s="20"/>
      <c r="M3963" s="20"/>
      <c r="N3963" s="20"/>
      <c r="O3963" s="20"/>
      <c r="P3963" s="209">
        <v>3.2349999999999999</v>
      </c>
      <c r="Q3963" s="209">
        <v>9.6999999999999993</v>
      </c>
      <c r="R3963" s="209">
        <v>10.012</v>
      </c>
      <c r="S3963" s="209">
        <v>12.132</v>
      </c>
      <c r="T3963" s="209">
        <v>8.109</v>
      </c>
      <c r="U3963" s="209">
        <v>12.976000000000001</v>
      </c>
      <c r="V3963" s="209">
        <v>4.3710000000000004</v>
      </c>
      <c r="W3963" s="209">
        <v>1.47</v>
      </c>
      <c r="X3963" s="20"/>
      <c r="Y3963" s="20"/>
      <c r="Z3963" s="20"/>
      <c r="AA3963" s="209">
        <v>2.0870000000000002</v>
      </c>
      <c r="AB3963" s="209">
        <v>3.4950000000000001</v>
      </c>
      <c r="AC3963" s="209">
        <v>6.5430000000000001</v>
      </c>
      <c r="AD3963" s="209">
        <v>11.2</v>
      </c>
      <c r="AE3963" s="209">
        <v>17.983000000000001</v>
      </c>
      <c r="AF3963" s="209">
        <v>13.753</v>
      </c>
      <c r="AG3963" s="209">
        <v>7.7709999999999999</v>
      </c>
      <c r="AH3963" s="209">
        <v>3.53</v>
      </c>
      <c r="AI3963" s="209">
        <v>1.206</v>
      </c>
      <c r="AJ3963" s="20"/>
      <c r="AK3963" s="20"/>
      <c r="AL3963" s="20"/>
      <c r="AM3963" s="20"/>
      <c r="AN3963" s="209">
        <v>5.5460000000000003</v>
      </c>
      <c r="AO3963" s="209">
        <v>13.228</v>
      </c>
      <c r="AP3963" s="209">
        <v>5.4550000000000001</v>
      </c>
      <c r="AQ3963" s="209">
        <v>19.228999999999999</v>
      </c>
      <c r="AR3963" s="209">
        <v>7.665</v>
      </c>
      <c r="AS3963" s="209">
        <v>5</v>
      </c>
      <c r="AT3963" s="209">
        <v>5.7030000000000003</v>
      </c>
      <c r="AU3963" s="209">
        <v>0.86</v>
      </c>
      <c r="AV3963" s="20"/>
      <c r="AW3963" s="20"/>
      <c r="AX3963" s="20"/>
      <c r="AY3963" s="20"/>
      <c r="AZ3963" s="209">
        <v>6.1059999999999999</v>
      </c>
      <c r="BA3963" s="209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208">
        <v>12.334</v>
      </c>
      <c r="G3964" s="24"/>
      <c r="H3964" s="208">
        <v>14.646000000000001</v>
      </c>
      <c r="I3964" s="221">
        <v>5.5140000000000002</v>
      </c>
      <c r="J3964" s="221"/>
      <c r="K3964" s="208">
        <v>1.4650000000000001</v>
      </c>
      <c r="L3964" s="24"/>
      <c r="M3964" s="24"/>
      <c r="N3964" s="24"/>
      <c r="O3964" s="24"/>
      <c r="P3964" s="208">
        <v>3.2349999999999999</v>
      </c>
      <c r="Q3964" s="208">
        <v>9.6999999999999993</v>
      </c>
      <c r="R3964" s="208">
        <v>10.012</v>
      </c>
      <c r="S3964" s="208">
        <v>12.132</v>
      </c>
      <c r="T3964" s="208">
        <v>8.109</v>
      </c>
      <c r="U3964" s="208">
        <v>12.976000000000001</v>
      </c>
      <c r="V3964" s="208">
        <v>4.3710000000000004</v>
      </c>
      <c r="W3964" s="208">
        <v>1.47</v>
      </c>
      <c r="X3964" s="24"/>
      <c r="Y3964" s="24"/>
      <c r="Z3964" s="24"/>
      <c r="AA3964" s="208">
        <v>2.0870000000000002</v>
      </c>
      <c r="AB3964" s="208">
        <v>3.4950000000000001</v>
      </c>
      <c r="AC3964" s="208">
        <v>6.5430000000000001</v>
      </c>
      <c r="AD3964" s="208">
        <v>11.2</v>
      </c>
      <c r="AE3964" s="208">
        <v>17.983000000000001</v>
      </c>
      <c r="AF3964" s="208">
        <v>13.753</v>
      </c>
      <c r="AG3964" s="208">
        <v>7.7709999999999999</v>
      </c>
      <c r="AH3964" s="208">
        <v>3.53</v>
      </c>
      <c r="AI3964" s="208">
        <v>1.206</v>
      </c>
      <c r="AJ3964" s="24"/>
      <c r="AK3964" s="24"/>
      <c r="AL3964" s="24"/>
      <c r="AM3964" s="24"/>
      <c r="AN3964" s="208">
        <v>5.5460000000000003</v>
      </c>
      <c r="AO3964" s="208">
        <v>13.228</v>
      </c>
      <c r="AP3964" s="208">
        <v>5.4550000000000001</v>
      </c>
      <c r="AQ3964" s="208">
        <v>19.228999999999999</v>
      </c>
      <c r="AR3964" s="208">
        <v>7.665</v>
      </c>
      <c r="AS3964" s="208">
        <v>5</v>
      </c>
      <c r="AT3964" s="208">
        <v>5.7030000000000003</v>
      </c>
      <c r="AU3964" s="208">
        <v>0.86</v>
      </c>
      <c r="AV3964" s="24"/>
      <c r="AW3964" s="24"/>
      <c r="AX3964" s="24"/>
      <c r="AY3964" s="24"/>
      <c r="AZ3964" s="208">
        <v>6.1059999999999999</v>
      </c>
      <c r="BA3964" s="208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209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209">
        <v>0.85899999999999999</v>
      </c>
      <c r="Q3965" s="20"/>
      <c r="R3965" s="20"/>
      <c r="S3965" s="209">
        <v>0.80800000000000005</v>
      </c>
      <c r="T3965" s="20"/>
      <c r="U3965" s="209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208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208">
        <v>0.85899999999999999</v>
      </c>
      <c r="Q3966" s="24"/>
      <c r="R3966" s="24"/>
      <c r="S3966" s="208">
        <v>0.80800000000000005</v>
      </c>
      <c r="T3966" s="24"/>
      <c r="U3966" s="208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209">
        <v>1.3839999999999999</v>
      </c>
      <c r="G3967" s="20"/>
      <c r="H3967" s="209">
        <v>1.169</v>
      </c>
      <c r="I3967" s="224">
        <v>0.45100000000000001</v>
      </c>
      <c r="J3967" s="224"/>
      <c r="K3967" s="20"/>
      <c r="L3967" s="20"/>
      <c r="M3967" s="20"/>
      <c r="N3967" s="209">
        <v>0.154</v>
      </c>
      <c r="O3967" s="20"/>
      <c r="P3967" s="209">
        <v>0.64400000000000002</v>
      </c>
      <c r="Q3967" s="209">
        <v>0.29299999999999998</v>
      </c>
      <c r="R3967" s="209">
        <v>1.1339999999999999</v>
      </c>
      <c r="S3967" s="209">
        <v>0.56699999999999995</v>
      </c>
      <c r="T3967" s="20"/>
      <c r="U3967" s="209">
        <v>0.4</v>
      </c>
      <c r="V3967" s="209">
        <v>1.3919999999999999</v>
      </c>
      <c r="W3967" s="20"/>
      <c r="X3967" s="20"/>
      <c r="Y3967" s="209">
        <v>8.2000000000000003E-2</v>
      </c>
      <c r="Z3967" s="20"/>
      <c r="AA3967" s="20"/>
      <c r="AB3967" s="209">
        <v>0.25900000000000001</v>
      </c>
      <c r="AC3967" s="209">
        <v>0.53400000000000003</v>
      </c>
      <c r="AD3967" s="209">
        <v>0.78300000000000003</v>
      </c>
      <c r="AE3967" s="209">
        <v>0.95299999999999996</v>
      </c>
      <c r="AF3967" s="209">
        <v>0.66600000000000004</v>
      </c>
      <c r="AG3967" s="209">
        <v>0.36799999999999999</v>
      </c>
      <c r="AH3967" s="209">
        <v>0.20799999999999999</v>
      </c>
      <c r="AI3967" s="209">
        <v>0.13500000000000001</v>
      </c>
      <c r="AJ3967" s="20"/>
      <c r="AK3967" s="20"/>
      <c r="AL3967" s="20"/>
      <c r="AM3967" s="20"/>
      <c r="AN3967" s="209">
        <v>0.36099999999999999</v>
      </c>
      <c r="AO3967" s="209">
        <v>0.628</v>
      </c>
      <c r="AP3967" s="209">
        <v>0.92200000000000004</v>
      </c>
      <c r="AQ3967" s="209">
        <v>0.877</v>
      </c>
      <c r="AR3967" s="209">
        <v>0.98399999999999999</v>
      </c>
      <c r="AS3967" s="209">
        <v>0.56399999999999995</v>
      </c>
      <c r="AT3967" s="209">
        <v>0.2</v>
      </c>
      <c r="AU3967" s="20"/>
      <c r="AV3967" s="20"/>
      <c r="AW3967" s="20"/>
      <c r="AX3967" s="20"/>
      <c r="AY3967" s="209">
        <v>0.27200000000000002</v>
      </c>
      <c r="AZ3967" s="209">
        <v>0.27200000000000002</v>
      </c>
      <c r="BA3967" s="209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208">
        <v>1.3839999999999999</v>
      </c>
      <c r="G3968" s="24"/>
      <c r="H3968" s="208">
        <v>1.169</v>
      </c>
      <c r="I3968" s="221">
        <v>0.45100000000000001</v>
      </c>
      <c r="J3968" s="221"/>
      <c r="K3968" s="24"/>
      <c r="L3968" s="24"/>
      <c r="M3968" s="24"/>
      <c r="N3968" s="208">
        <v>0.154</v>
      </c>
      <c r="O3968" s="24"/>
      <c r="P3968" s="208">
        <v>0.64400000000000002</v>
      </c>
      <c r="Q3968" s="208">
        <v>0.29299999999999998</v>
      </c>
      <c r="R3968" s="208">
        <v>1.1339999999999999</v>
      </c>
      <c r="S3968" s="208">
        <v>0.56699999999999995</v>
      </c>
      <c r="T3968" s="24"/>
      <c r="U3968" s="208">
        <v>0.4</v>
      </c>
      <c r="V3968" s="208">
        <v>1.3919999999999999</v>
      </c>
      <c r="W3968" s="24"/>
      <c r="X3968" s="24"/>
      <c r="Y3968" s="208">
        <v>8.2000000000000003E-2</v>
      </c>
      <c r="Z3968" s="24"/>
      <c r="AA3968" s="24"/>
      <c r="AB3968" s="208">
        <v>0.25900000000000001</v>
      </c>
      <c r="AC3968" s="208">
        <v>0.53400000000000003</v>
      </c>
      <c r="AD3968" s="208">
        <v>0.78300000000000003</v>
      </c>
      <c r="AE3968" s="208">
        <v>0.95299999999999996</v>
      </c>
      <c r="AF3968" s="208">
        <v>0.66600000000000004</v>
      </c>
      <c r="AG3968" s="208">
        <v>0.36799999999999999</v>
      </c>
      <c r="AH3968" s="208">
        <v>0.20799999999999999</v>
      </c>
      <c r="AI3968" s="208">
        <v>0.13500000000000001</v>
      </c>
      <c r="AJ3968" s="24"/>
      <c r="AK3968" s="24"/>
      <c r="AL3968" s="24"/>
      <c r="AM3968" s="24"/>
      <c r="AN3968" s="208">
        <v>0.36099999999999999</v>
      </c>
      <c r="AO3968" s="208">
        <v>0.628</v>
      </c>
      <c r="AP3968" s="208">
        <v>0.92200000000000004</v>
      </c>
      <c r="AQ3968" s="208">
        <v>0.877</v>
      </c>
      <c r="AR3968" s="208">
        <v>0.98399999999999999</v>
      </c>
      <c r="AS3968" s="208">
        <v>0.56399999999999995</v>
      </c>
      <c r="AT3968" s="208">
        <v>0.2</v>
      </c>
      <c r="AU3968" s="24"/>
      <c r="AV3968" s="24"/>
      <c r="AW3968" s="24"/>
      <c r="AX3968" s="24"/>
      <c r="AY3968" s="208">
        <v>0.27200000000000002</v>
      </c>
      <c r="AZ3968" s="208">
        <v>0.27200000000000002</v>
      </c>
      <c r="BA3968" s="208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209">
        <v>7.2560000000000002</v>
      </c>
      <c r="G3969" s="20"/>
      <c r="H3969" s="209">
        <v>10.347</v>
      </c>
      <c r="I3969" s="20"/>
      <c r="J3969" s="20"/>
      <c r="K3969" s="209">
        <v>4.2839999999999998</v>
      </c>
      <c r="L3969" s="20"/>
      <c r="M3969" s="20"/>
      <c r="N3969" s="20"/>
      <c r="O3969" s="20"/>
      <c r="P3969" s="209">
        <v>3.6789999999999998</v>
      </c>
      <c r="Q3969" s="209">
        <v>5.4160000000000004</v>
      </c>
      <c r="R3969" s="209">
        <v>5.7679999999999998</v>
      </c>
      <c r="S3969" s="209">
        <v>3.4780000000000002</v>
      </c>
      <c r="T3969" s="209">
        <v>5.1849999999999996</v>
      </c>
      <c r="U3969" s="209">
        <v>2.5030000000000001</v>
      </c>
      <c r="V3969" s="209">
        <v>1.2270000000000001</v>
      </c>
      <c r="W3969" s="20"/>
      <c r="X3969" s="20"/>
      <c r="Y3969" s="20"/>
      <c r="Z3969" s="20"/>
      <c r="AA3969" s="209">
        <v>1.2869999999999999</v>
      </c>
      <c r="AB3969" s="209">
        <v>1.92</v>
      </c>
      <c r="AC3969" s="209">
        <v>3.9820000000000002</v>
      </c>
      <c r="AD3969" s="209">
        <v>7.3390000000000004</v>
      </c>
      <c r="AE3969" s="209">
        <v>6.8680000000000003</v>
      </c>
      <c r="AF3969" s="209">
        <v>4.5090000000000003</v>
      </c>
      <c r="AG3969" s="209">
        <v>3.6480000000000001</v>
      </c>
      <c r="AH3969" s="209">
        <v>2.27</v>
      </c>
      <c r="AI3969" s="209">
        <v>1.089</v>
      </c>
      <c r="AJ3969" s="20"/>
      <c r="AK3969" s="209">
        <v>0.26400000000000001</v>
      </c>
      <c r="AL3969" s="209">
        <v>0.06</v>
      </c>
      <c r="AM3969" s="209">
        <v>0.48</v>
      </c>
      <c r="AN3969" s="209">
        <v>2.4209999999999998</v>
      </c>
      <c r="AO3969" s="209">
        <v>5.907</v>
      </c>
      <c r="AP3969" s="209">
        <v>7.85</v>
      </c>
      <c r="AQ3969" s="209">
        <v>6.8550000000000004</v>
      </c>
      <c r="AR3969" s="209">
        <v>7.84</v>
      </c>
      <c r="AS3969" s="209">
        <v>5.7249999999999996</v>
      </c>
      <c r="AT3969" s="209">
        <v>3.3149999999999999</v>
      </c>
      <c r="AU3969" s="209">
        <v>0.251</v>
      </c>
      <c r="AV3969" s="20"/>
      <c r="AW3969" s="20"/>
      <c r="AX3969" s="20"/>
      <c r="AY3969" s="209">
        <v>0.86199999999999999</v>
      </c>
      <c r="AZ3969" s="209">
        <v>1.3360000000000001</v>
      </c>
      <c r="BA3969" s="209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208">
        <v>1.1319999999999999</v>
      </c>
      <c r="BA3970" s="208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208">
        <v>4.3520000000000003</v>
      </c>
      <c r="I3971" s="24"/>
      <c r="J3971" s="24"/>
      <c r="K3971" s="208">
        <v>1.1120000000000001</v>
      </c>
      <c r="L3971" s="24"/>
      <c r="M3971" s="24"/>
      <c r="N3971" s="24"/>
      <c r="O3971" s="24"/>
      <c r="P3971" s="208">
        <v>0.76700000000000002</v>
      </c>
      <c r="Q3971" s="208">
        <v>1.36</v>
      </c>
      <c r="R3971" s="208">
        <v>1.4079999999999999</v>
      </c>
      <c r="S3971" s="208">
        <v>0.52100000000000002</v>
      </c>
      <c r="T3971" s="208">
        <v>1.4390000000000001</v>
      </c>
      <c r="U3971" s="208">
        <v>0.625</v>
      </c>
      <c r="V3971" s="208">
        <v>0.38900000000000001</v>
      </c>
      <c r="W3971" s="24"/>
      <c r="X3971" s="24"/>
      <c r="Y3971" s="24"/>
      <c r="Z3971" s="24"/>
      <c r="AA3971" s="208">
        <v>0.53</v>
      </c>
      <c r="AB3971" s="208">
        <v>0.40699999999999997</v>
      </c>
      <c r="AC3971" s="208">
        <v>0.72099999999999997</v>
      </c>
      <c r="AD3971" s="208">
        <v>1.298</v>
      </c>
      <c r="AE3971" s="208">
        <v>1.2370000000000001</v>
      </c>
      <c r="AF3971" s="208">
        <v>0.83699999999999997</v>
      </c>
      <c r="AG3971" s="208">
        <v>0.75600000000000001</v>
      </c>
      <c r="AH3971" s="208">
        <v>0.16700000000000001</v>
      </c>
      <c r="AI3971" s="208">
        <v>4.5999999999999999E-2</v>
      </c>
      <c r="AJ3971" s="24"/>
      <c r="AK3971" s="208">
        <v>0.14199999999999999</v>
      </c>
      <c r="AL3971" s="208">
        <v>0.06</v>
      </c>
      <c r="AM3971" s="208">
        <v>6.5000000000000002E-2</v>
      </c>
      <c r="AN3971" s="208">
        <v>0.182</v>
      </c>
      <c r="AO3971" s="208">
        <v>0.70299999999999996</v>
      </c>
      <c r="AP3971" s="208">
        <v>1.0269999999999999</v>
      </c>
      <c r="AQ3971" s="208">
        <v>0.96699999999999997</v>
      </c>
      <c r="AR3971" s="208">
        <v>0.96499999999999997</v>
      </c>
      <c r="AS3971" s="208">
        <v>0.56100000000000005</v>
      </c>
      <c r="AT3971" s="208">
        <v>0.36399999999999999</v>
      </c>
      <c r="AU3971" s="208">
        <v>0.251</v>
      </c>
      <c r="AV3971" s="24"/>
      <c r="AW3971" s="24"/>
      <c r="AX3971" s="24"/>
      <c r="AY3971" s="208">
        <v>0.86199999999999999</v>
      </c>
      <c r="AZ3971" s="208">
        <v>0.20399999999999999</v>
      </c>
      <c r="BA3971" s="208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208">
        <v>7.2560000000000002</v>
      </c>
      <c r="G3972" s="24"/>
      <c r="H3972" s="208">
        <v>5.9950000000000001</v>
      </c>
      <c r="I3972" s="24"/>
      <c r="J3972" s="24"/>
      <c r="K3972" s="208">
        <v>3.1720000000000002</v>
      </c>
      <c r="L3972" s="24"/>
      <c r="M3972" s="24"/>
      <c r="N3972" s="24"/>
      <c r="O3972" s="24"/>
      <c r="P3972" s="208">
        <v>2.9119999999999999</v>
      </c>
      <c r="Q3972" s="208">
        <v>4.056</v>
      </c>
      <c r="R3972" s="208">
        <v>4.3600000000000003</v>
      </c>
      <c r="S3972" s="208">
        <v>2.9569999999999999</v>
      </c>
      <c r="T3972" s="208">
        <v>3.746</v>
      </c>
      <c r="U3972" s="208">
        <v>1.8779999999999999</v>
      </c>
      <c r="V3972" s="208">
        <v>0.83799999999999997</v>
      </c>
      <c r="W3972" s="24"/>
      <c r="X3972" s="24"/>
      <c r="Y3972" s="24"/>
      <c r="Z3972" s="24"/>
      <c r="AA3972" s="208">
        <v>0.75700000000000001</v>
      </c>
      <c r="AB3972" s="208">
        <v>1.5129999999999999</v>
      </c>
      <c r="AC3972" s="208">
        <v>3.2610000000000001</v>
      </c>
      <c r="AD3972" s="208">
        <v>6.0410000000000004</v>
      </c>
      <c r="AE3972" s="208">
        <v>5.6310000000000002</v>
      </c>
      <c r="AF3972" s="208">
        <v>3.6720000000000002</v>
      </c>
      <c r="AG3972" s="208">
        <v>2.8919999999999999</v>
      </c>
      <c r="AH3972" s="208">
        <v>2.1030000000000002</v>
      </c>
      <c r="AI3972" s="208">
        <v>1.0429999999999999</v>
      </c>
      <c r="AJ3972" s="24"/>
      <c r="AK3972" s="208">
        <v>0.122</v>
      </c>
      <c r="AL3972" s="24"/>
      <c r="AM3972" s="208">
        <v>0.41499999999999998</v>
      </c>
      <c r="AN3972" s="208">
        <v>2.2389999999999999</v>
      </c>
      <c r="AO3972" s="208">
        <v>5.2039999999999997</v>
      </c>
      <c r="AP3972" s="208">
        <v>6.8230000000000004</v>
      </c>
      <c r="AQ3972" s="208">
        <v>5.8879999999999999</v>
      </c>
      <c r="AR3972" s="208">
        <v>6.875</v>
      </c>
      <c r="AS3972" s="208">
        <v>5.1639999999999997</v>
      </c>
      <c r="AT3972" s="208">
        <v>2.9510000000000001</v>
      </c>
      <c r="AU3972" s="24"/>
      <c r="AV3972" s="24"/>
      <c r="AW3972" s="24"/>
      <c r="AX3972" s="24"/>
      <c r="AY3972" s="24"/>
      <c r="AZ3972" s="24"/>
      <c r="BA3972" s="208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209">
        <v>2.637</v>
      </c>
      <c r="G3973" s="209">
        <v>2.173</v>
      </c>
      <c r="H3973" s="209">
        <v>1.6850000000000001</v>
      </c>
      <c r="I3973" s="224">
        <v>1.2150000000000001</v>
      </c>
      <c r="J3973" s="224"/>
      <c r="K3973" s="209">
        <v>0.52300000000000002</v>
      </c>
      <c r="L3973" s="20"/>
      <c r="M3973" s="20"/>
      <c r="N3973" s="20"/>
      <c r="O3973" s="20"/>
      <c r="P3973" s="209">
        <v>1.006</v>
      </c>
      <c r="Q3973" s="209">
        <v>1.885</v>
      </c>
      <c r="R3973" s="209">
        <v>1.7729999999999999</v>
      </c>
      <c r="S3973" s="209">
        <v>2.4350000000000001</v>
      </c>
      <c r="T3973" s="209">
        <v>3.2</v>
      </c>
      <c r="U3973" s="209">
        <v>0.90500000000000003</v>
      </c>
      <c r="V3973" s="209">
        <v>0.97899999999999998</v>
      </c>
      <c r="W3973" s="209">
        <v>0.73199999999999998</v>
      </c>
      <c r="X3973" s="20"/>
      <c r="Y3973" s="20"/>
      <c r="Z3973" s="20"/>
      <c r="AA3973" s="209">
        <v>0.41499999999999998</v>
      </c>
      <c r="AB3973" s="209">
        <v>0.76200000000000001</v>
      </c>
      <c r="AC3973" s="209">
        <v>1.915</v>
      </c>
      <c r="AD3973" s="209">
        <v>2.0659999999999998</v>
      </c>
      <c r="AE3973" s="209">
        <v>2.5</v>
      </c>
      <c r="AF3973" s="209">
        <v>2.0960000000000001</v>
      </c>
      <c r="AG3973" s="209">
        <v>2.0459999999999998</v>
      </c>
      <c r="AH3973" s="209">
        <v>0.67400000000000004</v>
      </c>
      <c r="AI3973" s="20"/>
      <c r="AJ3973" s="20"/>
      <c r="AK3973" s="20"/>
      <c r="AL3973" s="20"/>
      <c r="AM3973" s="20"/>
      <c r="AN3973" s="209">
        <v>1.476</v>
      </c>
      <c r="AO3973" s="209">
        <v>1.577</v>
      </c>
      <c r="AP3973" s="209">
        <v>2.3260000000000001</v>
      </c>
      <c r="AQ3973" s="209">
        <v>3.2</v>
      </c>
      <c r="AR3973" s="209">
        <v>1.522</v>
      </c>
      <c r="AS3973" s="209">
        <v>1.667</v>
      </c>
      <c r="AT3973" s="209">
        <v>1.133</v>
      </c>
      <c r="AU3973" s="209">
        <v>0.80800000000000005</v>
      </c>
      <c r="AV3973" s="20"/>
      <c r="AW3973" s="20"/>
      <c r="AX3973" s="20"/>
      <c r="AY3973" s="209">
        <v>3.4279999999999999</v>
      </c>
      <c r="AZ3973" s="209">
        <v>0.75</v>
      </c>
      <c r="BA3973" s="209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208">
        <v>2.637</v>
      </c>
      <c r="G3974" s="208">
        <v>2.173</v>
      </c>
      <c r="H3974" s="208">
        <v>1.6850000000000001</v>
      </c>
      <c r="I3974" s="221">
        <v>1.2150000000000001</v>
      </c>
      <c r="J3974" s="221"/>
      <c r="K3974" s="208">
        <v>0.52300000000000002</v>
      </c>
      <c r="L3974" s="24"/>
      <c r="M3974" s="24"/>
      <c r="N3974" s="24"/>
      <c r="O3974" s="24"/>
      <c r="P3974" s="208">
        <v>1.006</v>
      </c>
      <c r="Q3974" s="208">
        <v>1.885</v>
      </c>
      <c r="R3974" s="208">
        <v>1.7729999999999999</v>
      </c>
      <c r="S3974" s="208">
        <v>2.4350000000000001</v>
      </c>
      <c r="T3974" s="208">
        <v>3.2</v>
      </c>
      <c r="U3974" s="208">
        <v>0.90500000000000003</v>
      </c>
      <c r="V3974" s="208">
        <v>0.97899999999999998</v>
      </c>
      <c r="W3974" s="208">
        <v>0.73199999999999998</v>
      </c>
      <c r="X3974" s="24"/>
      <c r="Y3974" s="24"/>
      <c r="Z3974" s="24"/>
      <c r="AA3974" s="208">
        <v>0.41499999999999998</v>
      </c>
      <c r="AB3974" s="208">
        <v>0.76200000000000001</v>
      </c>
      <c r="AC3974" s="208">
        <v>1.915</v>
      </c>
      <c r="AD3974" s="208">
        <v>2.0659999999999998</v>
      </c>
      <c r="AE3974" s="208">
        <v>2.5</v>
      </c>
      <c r="AF3974" s="208">
        <v>2.0960000000000001</v>
      </c>
      <c r="AG3974" s="208">
        <v>2.0459999999999998</v>
      </c>
      <c r="AH3974" s="208">
        <v>0.67400000000000004</v>
      </c>
      <c r="AI3974" s="24"/>
      <c r="AJ3974" s="24"/>
      <c r="AK3974" s="24"/>
      <c r="AL3974" s="24"/>
      <c r="AM3974" s="24"/>
      <c r="AN3974" s="208">
        <v>1.476</v>
      </c>
      <c r="AO3974" s="208">
        <v>1.577</v>
      </c>
      <c r="AP3974" s="208">
        <v>2.3260000000000001</v>
      </c>
      <c r="AQ3974" s="208">
        <v>3.2</v>
      </c>
      <c r="AR3974" s="208">
        <v>1.522</v>
      </c>
      <c r="AS3974" s="208">
        <v>1.667</v>
      </c>
      <c r="AT3974" s="208">
        <v>1.133</v>
      </c>
      <c r="AU3974" s="208">
        <v>0.80800000000000005</v>
      </c>
      <c r="AV3974" s="24"/>
      <c r="AW3974" s="24"/>
      <c r="AX3974" s="24"/>
      <c r="AY3974" s="208">
        <v>3.4279999999999999</v>
      </c>
      <c r="AZ3974" s="208">
        <v>0.75</v>
      </c>
      <c r="BA3974" s="208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9">
        <v>1.9350000000000001</v>
      </c>
      <c r="AI3975" s="209">
        <v>1.8759999999999999</v>
      </c>
      <c r="AJ3975" s="20"/>
      <c r="AK3975" s="20"/>
      <c r="AL3975" s="20"/>
      <c r="AM3975" s="209">
        <v>2.5659999999999998</v>
      </c>
      <c r="AN3975" s="209">
        <v>2.7109999999999999</v>
      </c>
      <c r="AO3975" s="209">
        <v>9.3469999999999995</v>
      </c>
      <c r="AP3975" s="209">
        <v>8.0920000000000005</v>
      </c>
      <c r="AQ3975" s="209">
        <v>8</v>
      </c>
      <c r="AR3975" s="209">
        <v>5.992</v>
      </c>
      <c r="AS3975" s="209">
        <v>3</v>
      </c>
      <c r="AT3975" s="209">
        <v>0.08</v>
      </c>
      <c r="AU3975" s="20"/>
      <c r="AV3975" s="209">
        <v>0.1</v>
      </c>
      <c r="AW3975" s="20"/>
      <c r="AX3975" s="20"/>
      <c r="AY3975" s="20"/>
      <c r="AZ3975" s="209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08">
        <v>1.9350000000000001</v>
      </c>
      <c r="AI3976" s="208">
        <v>1.8759999999999999</v>
      </c>
      <c r="AJ3976" s="24"/>
      <c r="AK3976" s="24"/>
      <c r="AL3976" s="24"/>
      <c r="AM3976" s="208">
        <v>2.5659999999999998</v>
      </c>
      <c r="AN3976" s="208">
        <v>2.7109999999999999</v>
      </c>
      <c r="AO3976" s="208">
        <v>9.3469999999999995</v>
      </c>
      <c r="AP3976" s="208">
        <v>8.0920000000000005</v>
      </c>
      <c r="AQ3976" s="208">
        <v>8</v>
      </c>
      <c r="AR3976" s="208">
        <v>5.992</v>
      </c>
      <c r="AS3976" s="208">
        <v>3</v>
      </c>
      <c r="AT3976" s="208">
        <v>0.08</v>
      </c>
      <c r="AU3976" s="24"/>
      <c r="AV3976" s="208">
        <v>0.1</v>
      </c>
      <c r="AW3976" s="24"/>
      <c r="AX3976" s="24"/>
      <c r="AY3976" s="24"/>
      <c r="AZ3976" s="208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209">
        <v>86.349000000000004</v>
      </c>
      <c r="G3977" s="209">
        <v>63</v>
      </c>
      <c r="H3977" s="209">
        <v>52.332000000000001</v>
      </c>
      <c r="I3977" s="224">
        <v>37.609000000000002</v>
      </c>
      <c r="J3977" s="224"/>
      <c r="K3977" s="209">
        <v>6.6660000000000004</v>
      </c>
      <c r="L3977" s="20"/>
      <c r="M3977" s="20"/>
      <c r="N3977" s="20"/>
      <c r="O3977" s="20"/>
      <c r="P3977" s="209">
        <v>50.701000000000001</v>
      </c>
      <c r="Q3977" s="209">
        <v>83.912999999999997</v>
      </c>
      <c r="R3977" s="209">
        <v>100.724</v>
      </c>
      <c r="S3977" s="209">
        <v>102.64700000000001</v>
      </c>
      <c r="T3977" s="209">
        <v>98.971999999999994</v>
      </c>
      <c r="U3977" s="209">
        <v>59.462000000000003</v>
      </c>
      <c r="V3977" s="209">
        <v>24.616</v>
      </c>
      <c r="W3977" s="20"/>
      <c r="X3977" s="20"/>
      <c r="Y3977" s="20"/>
      <c r="Z3977" s="20"/>
      <c r="AA3977" s="209">
        <v>10.329000000000001</v>
      </c>
      <c r="AB3977" s="209">
        <v>40.478999999999999</v>
      </c>
      <c r="AC3977" s="209">
        <v>70.653000000000006</v>
      </c>
      <c r="AD3977" s="209">
        <v>88.71</v>
      </c>
      <c r="AE3977" s="209">
        <v>94.081000000000003</v>
      </c>
      <c r="AF3977" s="209">
        <v>75.927999999999997</v>
      </c>
      <c r="AG3977" s="209">
        <v>45.143000000000001</v>
      </c>
      <c r="AH3977" s="209">
        <v>25.547000000000001</v>
      </c>
      <c r="AI3977" s="209">
        <v>5.0640000000000001</v>
      </c>
      <c r="AJ3977" s="20"/>
      <c r="AK3977" s="20"/>
      <c r="AL3977" s="20"/>
      <c r="AM3977" s="209">
        <v>15.79</v>
      </c>
      <c r="AN3977" s="209">
        <v>37.83</v>
      </c>
      <c r="AO3977" s="209">
        <v>76.516000000000005</v>
      </c>
      <c r="AP3977" s="209">
        <v>79.989999999999995</v>
      </c>
      <c r="AQ3977" s="209">
        <v>115.151</v>
      </c>
      <c r="AR3977" s="209">
        <v>76.593999999999994</v>
      </c>
      <c r="AS3977" s="209">
        <v>60.307000000000002</v>
      </c>
      <c r="AT3977" s="209">
        <v>34.387999999999998</v>
      </c>
      <c r="AU3977" s="209">
        <v>252.96899999999999</v>
      </c>
      <c r="AV3977" s="20"/>
      <c r="AW3977" s="20"/>
      <c r="AX3977" s="20"/>
      <c r="AY3977" s="209">
        <v>20.785</v>
      </c>
      <c r="AZ3977" s="209">
        <v>36.697000000000003</v>
      </c>
      <c r="BA3977" s="209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208">
        <v>86.349000000000004</v>
      </c>
      <c r="G3978" s="208">
        <v>63</v>
      </c>
      <c r="H3978" s="208">
        <v>52.332000000000001</v>
      </c>
      <c r="I3978" s="221">
        <v>37.609000000000002</v>
      </c>
      <c r="J3978" s="221"/>
      <c r="K3978" s="208">
        <v>6.6660000000000004</v>
      </c>
      <c r="L3978" s="24"/>
      <c r="M3978" s="24"/>
      <c r="N3978" s="24"/>
      <c r="O3978" s="24"/>
      <c r="P3978" s="208">
        <v>50.701000000000001</v>
      </c>
      <c r="Q3978" s="208">
        <v>83.912999999999997</v>
      </c>
      <c r="R3978" s="208">
        <v>100.724</v>
      </c>
      <c r="S3978" s="208">
        <v>102.64700000000001</v>
      </c>
      <c r="T3978" s="208">
        <v>98.971999999999994</v>
      </c>
      <c r="U3978" s="208">
        <v>59.462000000000003</v>
      </c>
      <c r="V3978" s="208">
        <v>24.616</v>
      </c>
      <c r="W3978" s="24"/>
      <c r="X3978" s="24"/>
      <c r="Y3978" s="24"/>
      <c r="Z3978" s="24"/>
      <c r="AA3978" s="208">
        <v>10.329000000000001</v>
      </c>
      <c r="AB3978" s="208">
        <v>40.478999999999999</v>
      </c>
      <c r="AC3978" s="208">
        <v>70.653000000000006</v>
      </c>
      <c r="AD3978" s="208">
        <v>88.71</v>
      </c>
      <c r="AE3978" s="208">
        <v>94.081000000000003</v>
      </c>
      <c r="AF3978" s="208">
        <v>75.927999999999997</v>
      </c>
      <c r="AG3978" s="208">
        <v>45.143000000000001</v>
      </c>
      <c r="AH3978" s="208">
        <v>25.547000000000001</v>
      </c>
      <c r="AI3978" s="208">
        <v>5.0640000000000001</v>
      </c>
      <c r="AJ3978" s="24"/>
      <c r="AK3978" s="24"/>
      <c r="AL3978" s="24"/>
      <c r="AM3978" s="208">
        <v>15.79</v>
      </c>
      <c r="AN3978" s="208">
        <v>37.83</v>
      </c>
      <c r="AO3978" s="208">
        <v>76.516000000000005</v>
      </c>
      <c r="AP3978" s="208">
        <v>79.989999999999995</v>
      </c>
      <c r="AQ3978" s="208">
        <v>115.151</v>
      </c>
      <c r="AR3978" s="208">
        <v>76.593999999999994</v>
      </c>
      <c r="AS3978" s="208">
        <v>60.307000000000002</v>
      </c>
      <c r="AT3978" s="208">
        <v>34.387999999999998</v>
      </c>
      <c r="AU3978" s="208">
        <v>17.734999999999999</v>
      </c>
      <c r="AV3978" s="24"/>
      <c r="AW3978" s="24"/>
      <c r="AX3978" s="24"/>
      <c r="AY3978" s="208">
        <v>19.707000000000001</v>
      </c>
      <c r="AZ3978" s="208">
        <v>34.533000000000001</v>
      </c>
      <c r="BA3978" s="208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208">
        <v>115.122</v>
      </c>
      <c r="AV3979" s="24"/>
      <c r="AW3979" s="24"/>
      <c r="AX3979" s="24"/>
      <c r="AY3979" s="208">
        <v>0.51700000000000002</v>
      </c>
      <c r="AZ3979" s="208">
        <v>1.0509999999999999</v>
      </c>
      <c r="BA3979" s="208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08">
        <v>120.11199999999999</v>
      </c>
      <c r="AV3980" s="24"/>
      <c r="AW3980" s="24"/>
      <c r="AX3980" s="24"/>
      <c r="AY3980" s="208">
        <v>0.56100000000000005</v>
      </c>
      <c r="AZ3980" s="208">
        <v>1.113</v>
      </c>
      <c r="BA3980" s="208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209">
        <v>72.248999999999995</v>
      </c>
      <c r="G3981" s="209">
        <v>60.715000000000003</v>
      </c>
      <c r="H3981" s="209">
        <v>52.134</v>
      </c>
      <c r="I3981" s="224">
        <v>44.976999999999997</v>
      </c>
      <c r="J3981" s="224"/>
      <c r="K3981" s="209">
        <v>7.5670000000000002</v>
      </c>
      <c r="L3981" s="20"/>
      <c r="M3981" s="20"/>
      <c r="N3981" s="20"/>
      <c r="O3981" s="209">
        <v>14.234999999999999</v>
      </c>
      <c r="P3981" s="209">
        <v>35.651000000000003</v>
      </c>
      <c r="Q3981" s="209">
        <v>76.289000000000001</v>
      </c>
      <c r="R3981" s="209">
        <v>117.658</v>
      </c>
      <c r="S3981" s="209">
        <v>113.587</v>
      </c>
      <c r="T3981" s="209">
        <v>101.724</v>
      </c>
      <c r="U3981" s="209">
        <v>84.35</v>
      </c>
      <c r="V3981" s="209">
        <v>46.624000000000002</v>
      </c>
      <c r="W3981" s="209">
        <v>15.167</v>
      </c>
      <c r="X3981" s="20"/>
      <c r="Y3981" s="20"/>
      <c r="Z3981" s="20"/>
      <c r="AA3981" s="209">
        <v>16.501999999999999</v>
      </c>
      <c r="AB3981" s="209">
        <v>45.146000000000001</v>
      </c>
      <c r="AC3981" s="209">
        <v>63.996000000000002</v>
      </c>
      <c r="AD3981" s="209">
        <v>79.893000000000001</v>
      </c>
      <c r="AE3981" s="209">
        <v>84.504000000000005</v>
      </c>
      <c r="AF3981" s="209">
        <v>71.150000000000006</v>
      </c>
      <c r="AG3981" s="209">
        <v>46.255000000000003</v>
      </c>
      <c r="AH3981" s="209">
        <v>40.883000000000003</v>
      </c>
      <c r="AI3981" s="209">
        <v>14.417999999999999</v>
      </c>
      <c r="AJ3981" s="20"/>
      <c r="AK3981" s="209">
        <v>0.17399999999999999</v>
      </c>
      <c r="AL3981" s="209">
        <v>6.3E-2</v>
      </c>
      <c r="AM3981" s="209">
        <v>14.106999999999999</v>
      </c>
      <c r="AN3981" s="209">
        <v>33.381999999999998</v>
      </c>
      <c r="AO3981" s="209">
        <v>56.482999999999997</v>
      </c>
      <c r="AP3981" s="209">
        <v>63.427</v>
      </c>
      <c r="AQ3981" s="209">
        <v>91.174999999999997</v>
      </c>
      <c r="AR3981" s="209">
        <v>65.506</v>
      </c>
      <c r="AS3981" s="209">
        <v>56.72</v>
      </c>
      <c r="AT3981" s="209">
        <v>35.546999999999997</v>
      </c>
      <c r="AU3981" s="209">
        <v>8.5939999999999994</v>
      </c>
      <c r="AV3981" s="209">
        <v>7.6999999999999999E-2</v>
      </c>
      <c r="AW3981" s="209">
        <v>9.5000000000000001E-2</v>
      </c>
      <c r="AX3981" s="20"/>
      <c r="AY3981" s="209">
        <v>16.952000000000002</v>
      </c>
      <c r="AZ3981" s="209">
        <v>57.881</v>
      </c>
      <c r="BA3981" s="209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08">
        <v>33.219000000000001</v>
      </c>
      <c r="S3982" s="208">
        <v>24.77</v>
      </c>
      <c r="T3982" s="208">
        <v>18.91</v>
      </c>
      <c r="U3982" s="208">
        <v>15.986000000000001</v>
      </c>
      <c r="V3982" s="208">
        <v>5.3479999999999999</v>
      </c>
      <c r="W3982" s="208">
        <v>3.7330000000000001</v>
      </c>
      <c r="X3982" s="24"/>
      <c r="Y3982" s="24"/>
      <c r="Z3982" s="24"/>
      <c r="AA3982" s="208">
        <v>11.237</v>
      </c>
      <c r="AB3982" s="208">
        <v>11.757</v>
      </c>
      <c r="AC3982" s="208">
        <v>17.963000000000001</v>
      </c>
      <c r="AD3982" s="208">
        <v>22.777999999999999</v>
      </c>
      <c r="AE3982" s="208">
        <v>23.088000000000001</v>
      </c>
      <c r="AF3982" s="208">
        <v>18.454000000000001</v>
      </c>
      <c r="AG3982" s="208">
        <v>5.7359999999999998</v>
      </c>
      <c r="AH3982" s="208">
        <v>16.164000000000001</v>
      </c>
      <c r="AI3982" s="208">
        <v>2.9990000000000001</v>
      </c>
      <c r="AJ3982" s="24"/>
      <c r="AK3982" s="24"/>
      <c r="AL3982" s="24"/>
      <c r="AM3982" s="208">
        <v>0.44800000000000001</v>
      </c>
      <c r="AN3982" s="208">
        <v>2.9550000000000001</v>
      </c>
      <c r="AO3982" s="208">
        <v>14.94</v>
      </c>
      <c r="AP3982" s="208">
        <v>19.22</v>
      </c>
      <c r="AQ3982" s="208">
        <v>25.96</v>
      </c>
      <c r="AR3982" s="208">
        <v>17.574999999999999</v>
      </c>
      <c r="AS3982" s="208">
        <v>15.45</v>
      </c>
      <c r="AT3982" s="208">
        <v>8.41</v>
      </c>
      <c r="AU3982" s="208">
        <v>3.1949999999999998</v>
      </c>
      <c r="AV3982" s="24"/>
      <c r="AW3982" s="24"/>
      <c r="AX3982" s="24"/>
      <c r="AY3982" s="208">
        <v>4.718</v>
      </c>
      <c r="AZ3982" s="208">
        <v>7.9429999999999996</v>
      </c>
      <c r="BA3982" s="208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208">
        <v>1.266</v>
      </c>
      <c r="G3983" s="208">
        <v>0.95299999999999996</v>
      </c>
      <c r="H3983" s="208">
        <v>0.77600000000000002</v>
      </c>
      <c r="I3983" s="221">
        <v>0.59099999999999997</v>
      </c>
      <c r="J3983" s="221"/>
      <c r="K3983" s="208">
        <v>0.32</v>
      </c>
      <c r="L3983" s="24"/>
      <c r="M3983" s="24"/>
      <c r="N3983" s="24"/>
      <c r="O3983" s="208">
        <v>0.26500000000000001</v>
      </c>
      <c r="P3983" s="208">
        <v>0.39400000000000002</v>
      </c>
      <c r="Q3983" s="208">
        <v>1.2669999999999999</v>
      </c>
      <c r="R3983" s="208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208">
        <v>2.274</v>
      </c>
      <c r="G3984" s="208">
        <v>1.885</v>
      </c>
      <c r="H3984" s="208">
        <v>1.6359999999999999</v>
      </c>
      <c r="I3984" s="221">
        <v>1.2669999999999999</v>
      </c>
      <c r="J3984" s="221"/>
      <c r="K3984" s="208">
        <v>0.36299999999999999</v>
      </c>
      <c r="L3984" s="24"/>
      <c r="M3984" s="24"/>
      <c r="N3984" s="24"/>
      <c r="O3984" s="208">
        <v>0.375</v>
      </c>
      <c r="P3984" s="208">
        <v>0.71</v>
      </c>
      <c r="Q3984" s="208">
        <v>1.889</v>
      </c>
      <c r="R3984" s="208">
        <v>2.09</v>
      </c>
      <c r="S3984" s="208">
        <v>2.0510000000000002</v>
      </c>
      <c r="T3984" s="208">
        <v>2.024</v>
      </c>
      <c r="U3984" s="208">
        <v>1.677</v>
      </c>
      <c r="V3984" s="208">
        <v>0.90500000000000003</v>
      </c>
      <c r="W3984" s="24"/>
      <c r="X3984" s="24"/>
      <c r="Y3984" s="24"/>
      <c r="Z3984" s="24"/>
      <c r="AA3984" s="208">
        <v>7.5999999999999998E-2</v>
      </c>
      <c r="AB3984" s="208">
        <v>1.325</v>
      </c>
      <c r="AC3984" s="208">
        <v>1.671</v>
      </c>
      <c r="AD3984" s="208">
        <v>2.181</v>
      </c>
      <c r="AE3984" s="208">
        <v>2.242</v>
      </c>
      <c r="AF3984" s="208">
        <v>1.8620000000000001</v>
      </c>
      <c r="AG3984" s="208">
        <v>1.472</v>
      </c>
      <c r="AH3984" s="208">
        <v>1.032</v>
      </c>
      <c r="AI3984" s="208">
        <v>0.64700000000000002</v>
      </c>
      <c r="AJ3984" s="24"/>
      <c r="AK3984" s="24"/>
      <c r="AL3984" s="24"/>
      <c r="AM3984" s="208">
        <v>0.26500000000000001</v>
      </c>
      <c r="AN3984" s="208">
        <v>1.151</v>
      </c>
      <c r="AO3984" s="208">
        <v>1.883</v>
      </c>
      <c r="AP3984" s="208">
        <v>1.754</v>
      </c>
      <c r="AQ3984" s="208">
        <v>2.2749999999999999</v>
      </c>
      <c r="AR3984" s="208">
        <v>1.6339999999999999</v>
      </c>
      <c r="AS3984" s="208">
        <v>1.577</v>
      </c>
      <c r="AT3984" s="208">
        <v>0.80900000000000005</v>
      </c>
      <c r="AU3984" s="208">
        <v>0.38700000000000001</v>
      </c>
      <c r="AV3984" s="24"/>
      <c r="AW3984" s="24"/>
      <c r="AX3984" s="24"/>
      <c r="AY3984" s="208">
        <v>0.31900000000000001</v>
      </c>
      <c r="AZ3984" s="208">
        <v>0.96199999999999997</v>
      </c>
      <c r="BA3984" s="208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208">
        <v>26.504000000000001</v>
      </c>
      <c r="G3985" s="208">
        <v>23.091999999999999</v>
      </c>
      <c r="H3985" s="208">
        <v>20.51</v>
      </c>
      <c r="I3985" s="221">
        <v>19.326000000000001</v>
      </c>
      <c r="J3985" s="221"/>
      <c r="K3985" s="208">
        <v>3.4689999999999999</v>
      </c>
      <c r="L3985" s="24"/>
      <c r="M3985" s="24"/>
      <c r="N3985" s="24"/>
      <c r="O3985" s="208">
        <v>5.407</v>
      </c>
      <c r="P3985" s="208">
        <v>14.266</v>
      </c>
      <c r="Q3985" s="208">
        <v>29.167999999999999</v>
      </c>
      <c r="R3985" s="208">
        <v>32.847000000000001</v>
      </c>
      <c r="S3985" s="208">
        <v>34.817999999999998</v>
      </c>
      <c r="T3985" s="208">
        <v>32.299999999999997</v>
      </c>
      <c r="U3985" s="208">
        <v>25.998000000000001</v>
      </c>
      <c r="V3985" s="208">
        <v>15.853</v>
      </c>
      <c r="W3985" s="208">
        <v>10.327</v>
      </c>
      <c r="X3985" s="24"/>
      <c r="Y3985" s="24"/>
      <c r="Z3985" s="24"/>
      <c r="AA3985" s="208">
        <v>2.5369999999999999</v>
      </c>
      <c r="AB3985" s="208">
        <v>13.763999999999999</v>
      </c>
      <c r="AC3985" s="208">
        <v>17.481000000000002</v>
      </c>
      <c r="AD3985" s="208">
        <v>21.504999999999999</v>
      </c>
      <c r="AE3985" s="208">
        <v>23.603999999999999</v>
      </c>
      <c r="AF3985" s="208">
        <v>21.134</v>
      </c>
      <c r="AG3985" s="208">
        <v>16.460999999999999</v>
      </c>
      <c r="AH3985" s="208">
        <v>10.214</v>
      </c>
      <c r="AI3985" s="208">
        <v>10.214</v>
      </c>
      <c r="AJ3985" s="24"/>
      <c r="AK3985" s="24"/>
      <c r="AL3985" s="24"/>
      <c r="AM3985" s="208">
        <v>10.286</v>
      </c>
      <c r="AN3985" s="208">
        <v>11.746</v>
      </c>
      <c r="AO3985" s="208">
        <v>17.117000000000001</v>
      </c>
      <c r="AP3985" s="208">
        <v>18.678999999999998</v>
      </c>
      <c r="AQ3985" s="208">
        <v>27.021999999999998</v>
      </c>
      <c r="AR3985" s="208">
        <v>20.117000000000001</v>
      </c>
      <c r="AS3985" s="208">
        <v>17.963000000000001</v>
      </c>
      <c r="AT3985" s="208">
        <v>10.256</v>
      </c>
      <c r="AU3985" s="208">
        <v>3.7320000000000002</v>
      </c>
      <c r="AV3985" s="24"/>
      <c r="AW3985" s="24"/>
      <c r="AX3985" s="24"/>
      <c r="AY3985" s="208">
        <v>6.3029999999999999</v>
      </c>
      <c r="AZ3985" s="208">
        <v>9.4640000000000004</v>
      </c>
      <c r="BA3985" s="208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208">
        <v>38.966999999999999</v>
      </c>
      <c r="G3986" s="208">
        <v>31.957999999999998</v>
      </c>
      <c r="H3986" s="208">
        <v>26.539000000000001</v>
      </c>
      <c r="I3986" s="221">
        <v>22.039000000000001</v>
      </c>
      <c r="J3986" s="221"/>
      <c r="K3986" s="208">
        <v>2.423</v>
      </c>
      <c r="L3986" s="24"/>
      <c r="M3986" s="24"/>
      <c r="N3986" s="24"/>
      <c r="O3986" s="208">
        <v>6.944</v>
      </c>
      <c r="P3986" s="208">
        <v>19.184999999999999</v>
      </c>
      <c r="Q3986" s="208">
        <v>41.427999999999997</v>
      </c>
      <c r="R3986" s="208">
        <v>45.859000000000002</v>
      </c>
      <c r="S3986" s="208">
        <v>48.862000000000002</v>
      </c>
      <c r="T3986" s="208">
        <v>45.694000000000003</v>
      </c>
      <c r="U3986" s="208">
        <v>38.558</v>
      </c>
      <c r="V3986" s="208">
        <v>23.129000000000001</v>
      </c>
      <c r="W3986" s="24"/>
      <c r="X3986" s="24"/>
      <c r="Y3986" s="24"/>
      <c r="Z3986" s="24"/>
      <c r="AA3986" s="208">
        <v>0.89500000000000002</v>
      </c>
      <c r="AB3986" s="208">
        <v>16.594999999999999</v>
      </c>
      <c r="AC3986" s="208">
        <v>24.704999999999998</v>
      </c>
      <c r="AD3986" s="208">
        <v>30.155000000000001</v>
      </c>
      <c r="AE3986" s="208">
        <v>32.326999999999998</v>
      </c>
      <c r="AF3986" s="208">
        <v>26.981000000000002</v>
      </c>
      <c r="AG3986" s="208">
        <v>20.542000000000002</v>
      </c>
      <c r="AH3986" s="208">
        <v>12.129</v>
      </c>
      <c r="AI3986" s="24"/>
      <c r="AJ3986" s="24"/>
      <c r="AK3986" s="24"/>
      <c r="AL3986" s="24"/>
      <c r="AM3986" s="208">
        <v>2.9670000000000001</v>
      </c>
      <c r="AN3986" s="208">
        <v>17.190000000000001</v>
      </c>
      <c r="AO3986" s="208">
        <v>22.004000000000001</v>
      </c>
      <c r="AP3986" s="208">
        <v>22.57</v>
      </c>
      <c r="AQ3986" s="208">
        <v>32.369</v>
      </c>
      <c r="AR3986" s="208">
        <v>23.596</v>
      </c>
      <c r="AS3986" s="208">
        <v>19.3</v>
      </c>
      <c r="AT3986" s="208">
        <v>15.448</v>
      </c>
      <c r="AU3986" s="208">
        <v>1.014</v>
      </c>
      <c r="AV3986" s="24"/>
      <c r="AW3986" s="24"/>
      <c r="AX3986" s="24"/>
      <c r="AY3986" s="24"/>
      <c r="AZ3986" s="208">
        <v>25.186</v>
      </c>
      <c r="BA3986" s="208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208">
        <v>2.57</v>
      </c>
      <c r="G3987" s="208">
        <v>2.2370000000000001</v>
      </c>
      <c r="H3987" s="208">
        <v>2.2040000000000002</v>
      </c>
      <c r="I3987" s="221">
        <v>1.3720000000000001</v>
      </c>
      <c r="J3987" s="221"/>
      <c r="K3987" s="208">
        <v>0.63200000000000001</v>
      </c>
      <c r="L3987" s="24"/>
      <c r="M3987" s="24"/>
      <c r="N3987" s="24"/>
      <c r="O3987" s="208">
        <v>0.55300000000000005</v>
      </c>
      <c r="P3987" s="208">
        <v>0.79100000000000004</v>
      </c>
      <c r="Q3987" s="208">
        <v>1.9430000000000001</v>
      </c>
      <c r="R3987" s="208">
        <v>2.371</v>
      </c>
      <c r="S3987" s="208">
        <v>2.379</v>
      </c>
      <c r="T3987" s="208">
        <v>2.1480000000000001</v>
      </c>
      <c r="U3987" s="208">
        <v>1.6759999999999999</v>
      </c>
      <c r="V3987" s="208">
        <v>1.0649999999999999</v>
      </c>
      <c r="W3987" s="208">
        <v>0.79500000000000004</v>
      </c>
      <c r="X3987" s="24"/>
      <c r="Y3987" s="24"/>
      <c r="Z3987" s="24"/>
      <c r="AA3987" s="208">
        <v>0.39200000000000002</v>
      </c>
      <c r="AB3987" s="208">
        <v>1.1539999999999999</v>
      </c>
      <c r="AC3987" s="208">
        <v>1.5860000000000001</v>
      </c>
      <c r="AD3987" s="208">
        <v>2.4390000000000001</v>
      </c>
      <c r="AE3987" s="208">
        <v>2.6459999999999999</v>
      </c>
      <c r="AF3987" s="208">
        <v>2.1720000000000002</v>
      </c>
      <c r="AG3987" s="208">
        <v>1.6279999999999999</v>
      </c>
      <c r="AH3987" s="208">
        <v>0.99</v>
      </c>
      <c r="AI3987" s="208">
        <v>0.17599999999999999</v>
      </c>
      <c r="AJ3987" s="24"/>
      <c r="AK3987" s="24"/>
      <c r="AL3987" s="24"/>
      <c r="AM3987" s="24"/>
      <c r="AN3987" s="24"/>
      <c r="AO3987" s="24"/>
      <c r="AP3987" s="208">
        <v>0.73699999999999999</v>
      </c>
      <c r="AQ3987" s="208">
        <v>2.9</v>
      </c>
      <c r="AR3987" s="208">
        <v>2.105</v>
      </c>
      <c r="AS3987" s="208">
        <v>1.9730000000000001</v>
      </c>
      <c r="AT3987" s="208">
        <v>0.249</v>
      </c>
      <c r="AU3987" s="208">
        <v>5.0000000000000001E-3</v>
      </c>
      <c r="AV3987" s="24"/>
      <c r="AW3987" s="24"/>
      <c r="AX3987" s="24"/>
      <c r="AY3987" s="24"/>
      <c r="AZ3987" s="24"/>
      <c r="BA3987" s="208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208">
        <v>0.66800000000000004</v>
      </c>
      <c r="G3988" s="208">
        <v>0.59</v>
      </c>
      <c r="H3988" s="208">
        <v>0.46899999999999997</v>
      </c>
      <c r="I3988" s="221">
        <v>0.38200000000000001</v>
      </c>
      <c r="J3988" s="221"/>
      <c r="K3988" s="208">
        <v>0.36</v>
      </c>
      <c r="L3988" s="24"/>
      <c r="M3988" s="24"/>
      <c r="N3988" s="24"/>
      <c r="O3988" s="208">
        <v>0.69099999999999995</v>
      </c>
      <c r="P3988" s="208">
        <v>0.30499999999999999</v>
      </c>
      <c r="Q3988" s="208">
        <v>0.59399999999999997</v>
      </c>
      <c r="R3988" s="208">
        <v>0.61199999999999999</v>
      </c>
      <c r="S3988" s="208">
        <v>0.70699999999999996</v>
      </c>
      <c r="T3988" s="208">
        <v>0.64800000000000002</v>
      </c>
      <c r="U3988" s="208">
        <v>0.45500000000000002</v>
      </c>
      <c r="V3988" s="208">
        <v>0.32400000000000001</v>
      </c>
      <c r="W3988" s="208">
        <v>0.312</v>
      </c>
      <c r="X3988" s="24"/>
      <c r="Y3988" s="24"/>
      <c r="Z3988" s="24"/>
      <c r="AA3988" s="208">
        <v>1.365</v>
      </c>
      <c r="AB3988" s="208">
        <v>0.55100000000000005</v>
      </c>
      <c r="AC3988" s="208">
        <v>0.59</v>
      </c>
      <c r="AD3988" s="208">
        <v>0.83499999999999996</v>
      </c>
      <c r="AE3988" s="208">
        <v>0.59699999999999998</v>
      </c>
      <c r="AF3988" s="208">
        <v>0.54700000000000004</v>
      </c>
      <c r="AG3988" s="208">
        <v>0.41599999999999998</v>
      </c>
      <c r="AH3988" s="208">
        <v>0.35399999999999998</v>
      </c>
      <c r="AI3988" s="208">
        <v>0.38200000000000001</v>
      </c>
      <c r="AJ3988" s="24"/>
      <c r="AK3988" s="208">
        <v>0.17399999999999999</v>
      </c>
      <c r="AL3988" s="208">
        <v>6.3E-2</v>
      </c>
      <c r="AM3988" s="208">
        <v>0.14099999999999999</v>
      </c>
      <c r="AN3988" s="208">
        <v>0.34</v>
      </c>
      <c r="AO3988" s="208">
        <v>0.53900000000000003</v>
      </c>
      <c r="AP3988" s="208">
        <v>0.46700000000000003</v>
      </c>
      <c r="AQ3988" s="208">
        <v>0.64900000000000002</v>
      </c>
      <c r="AR3988" s="208">
        <v>0.47899999999999998</v>
      </c>
      <c r="AS3988" s="208">
        <v>0.45700000000000002</v>
      </c>
      <c r="AT3988" s="208">
        <v>0.375</v>
      </c>
      <c r="AU3988" s="208">
        <v>0.26100000000000001</v>
      </c>
      <c r="AV3988" s="208">
        <v>7.6999999999999999E-2</v>
      </c>
      <c r="AW3988" s="208">
        <v>9.5000000000000001E-2</v>
      </c>
      <c r="AX3988" s="24"/>
      <c r="AY3988" s="208">
        <v>0.23100000000000001</v>
      </c>
      <c r="AZ3988" s="208">
        <v>0.29399999999999998</v>
      </c>
      <c r="BA3988" s="208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208">
        <v>5.3810000000000002</v>
      </c>
      <c r="AZ3989" s="208">
        <v>14.032</v>
      </c>
      <c r="BA3989" s="208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209">
        <v>4.8609999999999998</v>
      </c>
      <c r="G3990" s="209">
        <v>4.5949999999999998</v>
      </c>
      <c r="H3990" s="209">
        <v>3.262</v>
      </c>
      <c r="I3990" s="224">
        <v>3.07</v>
      </c>
      <c r="J3990" s="224"/>
      <c r="K3990" s="209">
        <v>1.5329999999999999</v>
      </c>
      <c r="L3990" s="20"/>
      <c r="M3990" s="20"/>
      <c r="N3990" s="20"/>
      <c r="O3990" s="20"/>
      <c r="P3990" s="209">
        <v>3.4540000000000002</v>
      </c>
      <c r="Q3990" s="209">
        <v>3.7240000000000002</v>
      </c>
      <c r="R3990" s="209">
        <v>3.6720000000000002</v>
      </c>
      <c r="S3990" s="209">
        <v>6.9429999999999996</v>
      </c>
      <c r="T3990" s="209">
        <v>6</v>
      </c>
      <c r="U3990" s="209">
        <v>1.839</v>
      </c>
      <c r="V3990" s="209">
        <v>1.917</v>
      </c>
      <c r="W3990" s="209">
        <v>1.42</v>
      </c>
      <c r="X3990" s="20"/>
      <c r="Y3990" s="20"/>
      <c r="Z3990" s="20"/>
      <c r="AA3990" s="209">
        <v>1.03</v>
      </c>
      <c r="AB3990" s="209">
        <v>1.4139999999999999</v>
      </c>
      <c r="AC3990" s="209">
        <v>4.2489999999999997</v>
      </c>
      <c r="AD3990" s="209">
        <v>4.3879999999999999</v>
      </c>
      <c r="AE3990" s="209">
        <v>5.2389999999999999</v>
      </c>
      <c r="AF3990" s="209">
        <v>5.1120000000000001</v>
      </c>
      <c r="AG3990" s="209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208">
        <v>4.8609999999999998</v>
      </c>
      <c r="G3991" s="208">
        <v>4.5949999999999998</v>
      </c>
      <c r="H3991" s="208">
        <v>3.262</v>
      </c>
      <c r="I3991" s="221">
        <v>3.07</v>
      </c>
      <c r="J3991" s="221"/>
      <c r="K3991" s="208">
        <v>1.5329999999999999</v>
      </c>
      <c r="L3991" s="24"/>
      <c r="M3991" s="24"/>
      <c r="N3991" s="24"/>
      <c r="O3991" s="24"/>
      <c r="P3991" s="208">
        <v>3.4540000000000002</v>
      </c>
      <c r="Q3991" s="208">
        <v>3.7240000000000002</v>
      </c>
      <c r="R3991" s="208">
        <v>3.6720000000000002</v>
      </c>
      <c r="S3991" s="208">
        <v>6.9429999999999996</v>
      </c>
      <c r="T3991" s="208">
        <v>6</v>
      </c>
      <c r="U3991" s="208">
        <v>1.839</v>
      </c>
      <c r="V3991" s="208">
        <v>1.917</v>
      </c>
      <c r="W3991" s="208">
        <v>1.42</v>
      </c>
      <c r="X3991" s="24"/>
      <c r="Y3991" s="24"/>
      <c r="Z3991" s="24"/>
      <c r="AA3991" s="208">
        <v>1.03</v>
      </c>
      <c r="AB3991" s="208">
        <v>1.4139999999999999</v>
      </c>
      <c r="AC3991" s="208">
        <v>4.2489999999999997</v>
      </c>
      <c r="AD3991" s="208">
        <v>4.3879999999999999</v>
      </c>
      <c r="AE3991" s="208">
        <v>5.2389999999999999</v>
      </c>
      <c r="AF3991" s="208">
        <v>5.1120000000000001</v>
      </c>
      <c r="AG3991" s="208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209">
        <v>4.03</v>
      </c>
      <c r="G3992" s="209">
        <v>5.7389999999999999</v>
      </c>
      <c r="H3992" s="209">
        <v>4.9809999999999999</v>
      </c>
      <c r="I3992" s="224">
        <v>3.8239999999999998</v>
      </c>
      <c r="J3992" s="224"/>
      <c r="K3992" s="209">
        <v>1.4470000000000001</v>
      </c>
      <c r="L3992" s="20"/>
      <c r="M3992" s="20"/>
      <c r="N3992" s="20"/>
      <c r="O3992" s="20"/>
      <c r="P3992" s="209">
        <v>5.83</v>
      </c>
      <c r="Q3992" s="209">
        <v>3.915</v>
      </c>
      <c r="R3992" s="209">
        <v>6.1529999999999996</v>
      </c>
      <c r="S3992" s="209">
        <v>6.6970000000000001</v>
      </c>
      <c r="T3992" s="209">
        <v>6.6749999999999998</v>
      </c>
      <c r="U3992" s="209">
        <v>5.3280000000000003</v>
      </c>
      <c r="V3992" s="209">
        <v>2.8159999999999998</v>
      </c>
      <c r="W3992" s="209">
        <v>1.7549999999999999</v>
      </c>
      <c r="X3992" s="20"/>
      <c r="Y3992" s="20"/>
      <c r="Z3992" s="20"/>
      <c r="AA3992" s="209">
        <v>1.1599999999999999</v>
      </c>
      <c r="AB3992" s="209">
        <v>3.6579999999999999</v>
      </c>
      <c r="AC3992" s="209">
        <v>5.5309999999999997</v>
      </c>
      <c r="AD3992" s="209">
        <v>6.7370000000000001</v>
      </c>
      <c r="AE3992" s="209">
        <v>7.117</v>
      </c>
      <c r="AF3992" s="209">
        <v>6.226</v>
      </c>
      <c r="AG3992" s="209">
        <v>3.9249999999999998</v>
      </c>
      <c r="AH3992" s="209">
        <v>2.327</v>
      </c>
      <c r="AI3992" s="209">
        <v>1.4430000000000001</v>
      </c>
      <c r="AJ3992" s="20"/>
      <c r="AK3992" s="20"/>
      <c r="AL3992" s="20"/>
      <c r="AM3992" s="209">
        <v>1.7829999999999999</v>
      </c>
      <c r="AN3992" s="209">
        <v>3.3570000000000002</v>
      </c>
      <c r="AO3992" s="209">
        <v>6.7220000000000004</v>
      </c>
      <c r="AP3992" s="209">
        <v>6.7519999999999998</v>
      </c>
      <c r="AQ3992" s="209">
        <v>7.6669999999999998</v>
      </c>
      <c r="AR3992" s="209">
        <v>6.6890000000000001</v>
      </c>
      <c r="AS3992" s="209">
        <v>5</v>
      </c>
      <c r="AT3992" s="209">
        <v>4.2510000000000003</v>
      </c>
      <c r="AU3992" s="209">
        <v>1.5409999999999999</v>
      </c>
      <c r="AV3992" s="20"/>
      <c r="AW3992" s="20"/>
      <c r="AX3992" s="20"/>
      <c r="AY3992" s="209">
        <v>1.9590000000000001</v>
      </c>
      <c r="AZ3992" s="209">
        <v>3.2050000000000001</v>
      </c>
      <c r="BA3992" s="209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208">
        <v>4.03</v>
      </c>
      <c r="G3993" s="208">
        <v>5.7389999999999999</v>
      </c>
      <c r="H3993" s="208">
        <v>4.9809999999999999</v>
      </c>
      <c r="I3993" s="221">
        <v>3.8239999999999998</v>
      </c>
      <c r="J3993" s="221"/>
      <c r="K3993" s="208">
        <v>1.4470000000000001</v>
      </c>
      <c r="L3993" s="24"/>
      <c r="M3993" s="24"/>
      <c r="N3993" s="24"/>
      <c r="O3993" s="24"/>
      <c r="P3993" s="208">
        <v>5.83</v>
      </c>
      <c r="Q3993" s="208">
        <v>3.915</v>
      </c>
      <c r="R3993" s="208">
        <v>6.1529999999999996</v>
      </c>
      <c r="S3993" s="208">
        <v>6.6970000000000001</v>
      </c>
      <c r="T3993" s="208">
        <v>6.6749999999999998</v>
      </c>
      <c r="U3993" s="208">
        <v>5.3280000000000003</v>
      </c>
      <c r="V3993" s="208">
        <v>2.8159999999999998</v>
      </c>
      <c r="W3993" s="208">
        <v>1.7549999999999999</v>
      </c>
      <c r="X3993" s="24"/>
      <c r="Y3993" s="24"/>
      <c r="Z3993" s="24"/>
      <c r="AA3993" s="208">
        <v>1.1599999999999999</v>
      </c>
      <c r="AB3993" s="208">
        <v>3.6579999999999999</v>
      </c>
      <c r="AC3993" s="208">
        <v>5.5309999999999997</v>
      </c>
      <c r="AD3993" s="208">
        <v>6.7370000000000001</v>
      </c>
      <c r="AE3993" s="208">
        <v>7.117</v>
      </c>
      <c r="AF3993" s="208">
        <v>6.226</v>
      </c>
      <c r="AG3993" s="208">
        <v>3.9249999999999998</v>
      </c>
      <c r="AH3993" s="208">
        <v>2.327</v>
      </c>
      <c r="AI3993" s="208">
        <v>1.4430000000000001</v>
      </c>
      <c r="AJ3993" s="24"/>
      <c r="AK3993" s="24"/>
      <c r="AL3993" s="24"/>
      <c r="AM3993" s="208">
        <v>1.7829999999999999</v>
      </c>
      <c r="AN3993" s="208">
        <v>3.3570000000000002</v>
      </c>
      <c r="AO3993" s="208">
        <v>6.7220000000000004</v>
      </c>
      <c r="AP3993" s="208">
        <v>6.7519999999999998</v>
      </c>
      <c r="AQ3993" s="208">
        <v>7.6669999999999998</v>
      </c>
      <c r="AR3993" s="208">
        <v>6.6890000000000001</v>
      </c>
      <c r="AS3993" s="208">
        <v>5</v>
      </c>
      <c r="AT3993" s="208">
        <v>4.2510000000000003</v>
      </c>
      <c r="AU3993" s="208">
        <v>1.5409999999999999</v>
      </c>
      <c r="AV3993" s="24"/>
      <c r="AW3993" s="24"/>
      <c r="AX3993" s="24"/>
      <c r="AY3993" s="208">
        <v>1.9590000000000001</v>
      </c>
      <c r="AZ3993" s="208">
        <v>3.2050000000000001</v>
      </c>
      <c r="BA3993" s="208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9">
        <v>2.198</v>
      </c>
      <c r="AR3994" s="209">
        <v>2.3580000000000001</v>
      </c>
      <c r="AS3994" s="209">
        <v>1.238</v>
      </c>
      <c r="AT3994" s="209">
        <v>0.67500000000000004</v>
      </c>
      <c r="AU3994" s="209">
        <v>0.113</v>
      </c>
      <c r="AV3994" s="20"/>
      <c r="AW3994" s="20"/>
      <c r="AX3994" s="20"/>
      <c r="AY3994" s="209">
        <v>0.29099999999999998</v>
      </c>
      <c r="AZ3994" s="209">
        <v>0.77100000000000002</v>
      </c>
      <c r="BA3994" s="209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08">
        <v>2.198</v>
      </c>
      <c r="AR3995" s="208">
        <v>2.3580000000000001</v>
      </c>
      <c r="AS3995" s="208">
        <v>1.238</v>
      </c>
      <c r="AT3995" s="208">
        <v>0.67500000000000004</v>
      </c>
      <c r="AU3995" s="208">
        <v>0.113</v>
      </c>
      <c r="AV3995" s="24"/>
      <c r="AW3995" s="24"/>
      <c r="AX3995" s="24"/>
      <c r="AY3995" s="208">
        <v>0.29099999999999998</v>
      </c>
      <c r="AZ3995" s="208">
        <v>0.77100000000000002</v>
      </c>
      <c r="BA3995" s="208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9">
        <v>2.9590000000000001</v>
      </c>
      <c r="AR3996" s="209">
        <v>3.14</v>
      </c>
      <c r="AS3996" s="209">
        <v>1.4</v>
      </c>
      <c r="AT3996" s="209">
        <v>1</v>
      </c>
      <c r="AU3996" s="20"/>
      <c r="AV3996" s="20"/>
      <c r="AW3996" s="20"/>
      <c r="AX3996" s="20"/>
      <c r="AY3996" s="20"/>
      <c r="AZ3996" s="209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08">
        <v>2.9590000000000001</v>
      </c>
      <c r="AR3997" s="208">
        <v>3.14</v>
      </c>
      <c r="AS3997" s="208">
        <v>1.4</v>
      </c>
      <c r="AT3997" s="208">
        <v>1</v>
      </c>
      <c r="AU3997" s="24"/>
      <c r="AV3997" s="24"/>
      <c r="AW3997" s="24"/>
      <c r="AX3997" s="24"/>
      <c r="AY3997" s="24"/>
      <c r="AZ3997" s="208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209">
        <v>4.7370000000000001</v>
      </c>
      <c r="G3998" s="209">
        <v>3.69</v>
      </c>
      <c r="H3998" s="209">
        <v>2.3239999999999998</v>
      </c>
      <c r="I3998" s="224">
        <v>1.956</v>
      </c>
      <c r="J3998" s="224"/>
      <c r="K3998" s="209">
        <v>0.73699999999999999</v>
      </c>
      <c r="L3998" s="20"/>
      <c r="M3998" s="20"/>
      <c r="N3998" s="209">
        <v>0.112</v>
      </c>
      <c r="O3998" s="20"/>
      <c r="P3998" s="209">
        <v>2.2210000000000001</v>
      </c>
      <c r="Q3998" s="209">
        <v>2.641</v>
      </c>
      <c r="R3998" s="209">
        <v>3.077</v>
      </c>
      <c r="S3998" s="209">
        <v>4.0529999999999999</v>
      </c>
      <c r="T3998" s="209">
        <v>4.0679999999999996</v>
      </c>
      <c r="U3998" s="209">
        <v>2.6989999999999998</v>
      </c>
      <c r="V3998" s="209">
        <v>1.6779999999999999</v>
      </c>
      <c r="W3998" s="209">
        <v>1.02</v>
      </c>
      <c r="X3998" s="20"/>
      <c r="Y3998" s="20"/>
      <c r="Z3998" s="20"/>
      <c r="AA3998" s="209">
        <v>0.496</v>
      </c>
      <c r="AB3998" s="209">
        <v>1.5920000000000001</v>
      </c>
      <c r="AC3998" s="209">
        <v>2.633</v>
      </c>
      <c r="AD3998" s="209">
        <v>3.9729999999999999</v>
      </c>
      <c r="AE3998" s="209">
        <v>5</v>
      </c>
      <c r="AF3998" s="209">
        <v>2.5209999999999999</v>
      </c>
      <c r="AG3998" s="209">
        <v>1.9239999999999999</v>
      </c>
      <c r="AH3998" s="209">
        <v>1.1759999999999999</v>
      </c>
      <c r="AI3998" s="209">
        <v>1.1299999999999999</v>
      </c>
      <c r="AJ3998" s="20"/>
      <c r="AK3998" s="20"/>
      <c r="AL3998" s="20"/>
      <c r="AM3998" s="209">
        <v>0.68899999999999995</v>
      </c>
      <c r="AN3998" s="209">
        <v>1.5009999999999999</v>
      </c>
      <c r="AO3998" s="209">
        <v>2.9929999999999999</v>
      </c>
      <c r="AP3998" s="209">
        <v>3.8220000000000001</v>
      </c>
      <c r="AQ3998" s="209">
        <v>4.1109999999999998</v>
      </c>
      <c r="AR3998" s="209">
        <v>3.94</v>
      </c>
      <c r="AS3998" s="209">
        <v>2.7040000000000002</v>
      </c>
      <c r="AT3998" s="209">
        <v>1.6850000000000001</v>
      </c>
      <c r="AU3998" s="209">
        <v>0.73399999999999999</v>
      </c>
      <c r="AV3998" s="20"/>
      <c r="AW3998" s="20"/>
      <c r="AX3998" s="20"/>
      <c r="AY3998" s="209">
        <v>0.72099999999999997</v>
      </c>
      <c r="AZ3998" s="209">
        <v>1.3540000000000001</v>
      </c>
      <c r="BA3998" s="209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208">
        <v>4.7370000000000001</v>
      </c>
      <c r="G3999" s="208">
        <v>3.69</v>
      </c>
      <c r="H3999" s="208">
        <v>2.3239999999999998</v>
      </c>
      <c r="I3999" s="221">
        <v>1.956</v>
      </c>
      <c r="J3999" s="221"/>
      <c r="K3999" s="208">
        <v>0.73699999999999999</v>
      </c>
      <c r="L3999" s="24"/>
      <c r="M3999" s="24"/>
      <c r="N3999" s="208">
        <v>0.112</v>
      </c>
      <c r="O3999" s="24"/>
      <c r="P3999" s="208">
        <v>2.2210000000000001</v>
      </c>
      <c r="Q3999" s="208">
        <v>2.641</v>
      </c>
      <c r="R3999" s="208">
        <v>3.077</v>
      </c>
      <c r="S3999" s="208">
        <v>4.0529999999999999</v>
      </c>
      <c r="T3999" s="208">
        <v>4.0679999999999996</v>
      </c>
      <c r="U3999" s="208">
        <v>2.6989999999999998</v>
      </c>
      <c r="V3999" s="208">
        <v>1.6779999999999999</v>
      </c>
      <c r="W3999" s="208">
        <v>1.02</v>
      </c>
      <c r="X3999" s="24"/>
      <c r="Y3999" s="24"/>
      <c r="Z3999" s="24"/>
      <c r="AA3999" s="208">
        <v>0.496</v>
      </c>
      <c r="AB3999" s="208">
        <v>1.5920000000000001</v>
      </c>
      <c r="AC3999" s="208">
        <v>2.633</v>
      </c>
      <c r="AD3999" s="208">
        <v>3.9729999999999999</v>
      </c>
      <c r="AE3999" s="208">
        <v>5</v>
      </c>
      <c r="AF3999" s="208">
        <v>2.5209999999999999</v>
      </c>
      <c r="AG3999" s="208">
        <v>1.9239999999999999</v>
      </c>
      <c r="AH3999" s="208">
        <v>1.1759999999999999</v>
      </c>
      <c r="AI3999" s="208">
        <v>1.1299999999999999</v>
      </c>
      <c r="AJ3999" s="24"/>
      <c r="AK3999" s="24"/>
      <c r="AL3999" s="24"/>
      <c r="AM3999" s="208">
        <v>0.68899999999999995</v>
      </c>
      <c r="AN3999" s="208">
        <v>1.5009999999999999</v>
      </c>
      <c r="AO3999" s="208">
        <v>2.9929999999999999</v>
      </c>
      <c r="AP3999" s="208">
        <v>3.8220000000000001</v>
      </c>
      <c r="AQ3999" s="208">
        <v>4.1109999999999998</v>
      </c>
      <c r="AR3999" s="208">
        <v>3.94</v>
      </c>
      <c r="AS3999" s="208">
        <v>2.7040000000000002</v>
      </c>
      <c r="AT3999" s="208">
        <v>1.6850000000000001</v>
      </c>
      <c r="AU3999" s="208">
        <v>0.73399999999999999</v>
      </c>
      <c r="AV3999" s="24"/>
      <c r="AW3999" s="24"/>
      <c r="AX3999" s="24"/>
      <c r="AY3999" s="208">
        <v>0.72099999999999997</v>
      </c>
      <c r="AZ3999" s="208">
        <v>1.3540000000000001</v>
      </c>
      <c r="BA3999" s="208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209">
        <v>4.3970000000000002</v>
      </c>
      <c r="G4000" s="209">
        <v>2.2480000000000002</v>
      </c>
      <c r="H4000" s="209">
        <v>1.7</v>
      </c>
      <c r="I4000" s="224">
        <v>2.5529999999999999</v>
      </c>
      <c r="J4000" s="224"/>
      <c r="K4000" s="20"/>
      <c r="L4000" s="20"/>
      <c r="M4000" s="20"/>
      <c r="N4000" s="20"/>
      <c r="O4000" s="209">
        <v>0.54600000000000004</v>
      </c>
      <c r="P4000" s="20"/>
      <c r="Q4000" s="20"/>
      <c r="R4000" s="209">
        <v>2.698</v>
      </c>
      <c r="S4000" s="209">
        <v>2.8660000000000001</v>
      </c>
      <c r="T4000" s="209">
        <v>4.5410000000000004</v>
      </c>
      <c r="U4000" s="209">
        <v>2.0840000000000001</v>
      </c>
      <c r="V4000" s="209">
        <v>0.76900000000000002</v>
      </c>
      <c r="W4000" s="20"/>
      <c r="X4000" s="20"/>
      <c r="Y4000" s="20"/>
      <c r="Z4000" s="20"/>
      <c r="AA4000" s="209">
        <v>0.65800000000000003</v>
      </c>
      <c r="AB4000" s="20"/>
      <c r="AC4000" s="209">
        <v>3.4590000000000001</v>
      </c>
      <c r="AD4000" s="209">
        <v>3.9529999999999998</v>
      </c>
      <c r="AE4000" s="209">
        <v>1.913</v>
      </c>
      <c r="AF4000" s="209">
        <v>3.1560000000000001</v>
      </c>
      <c r="AG4000" s="209">
        <v>1.4690000000000001</v>
      </c>
      <c r="AH4000" s="209">
        <v>0.98799999999999999</v>
      </c>
      <c r="AI4000" s="209">
        <v>0.378</v>
      </c>
      <c r="AJ4000" s="20"/>
      <c r="AK4000" s="20"/>
      <c r="AL4000" s="20"/>
      <c r="AM4000" s="20"/>
      <c r="AN4000" s="209">
        <v>1.76</v>
      </c>
      <c r="AO4000" s="209">
        <v>2.2400000000000002</v>
      </c>
      <c r="AP4000" s="209">
        <v>3.8849999999999998</v>
      </c>
      <c r="AQ4000" s="209">
        <v>3.3639999999999999</v>
      </c>
      <c r="AR4000" s="209">
        <v>1.9450000000000001</v>
      </c>
      <c r="AS4000" s="209">
        <v>1.75</v>
      </c>
      <c r="AT4000" s="209">
        <v>0.83499999999999996</v>
      </c>
      <c r="AU4000" s="20"/>
      <c r="AV4000" s="20"/>
      <c r="AW4000" s="20"/>
      <c r="AX4000" s="20"/>
      <c r="AY4000" s="209">
        <v>0.28599999999999998</v>
      </c>
      <c r="AZ4000" s="209">
        <v>1.57</v>
      </c>
      <c r="BA4000" s="209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208">
        <v>4.3970000000000002</v>
      </c>
      <c r="G4001" s="208">
        <v>2.2480000000000002</v>
      </c>
      <c r="H4001" s="208">
        <v>1.7</v>
      </c>
      <c r="I4001" s="221">
        <v>2.5529999999999999</v>
      </c>
      <c r="J4001" s="221"/>
      <c r="K4001" s="24"/>
      <c r="L4001" s="24"/>
      <c r="M4001" s="24"/>
      <c r="N4001" s="24"/>
      <c r="O4001" s="208">
        <v>0.54600000000000004</v>
      </c>
      <c r="P4001" s="24"/>
      <c r="Q4001" s="24"/>
      <c r="R4001" s="208">
        <v>2.698</v>
      </c>
      <c r="S4001" s="208">
        <v>2.8660000000000001</v>
      </c>
      <c r="T4001" s="208">
        <v>4.5410000000000004</v>
      </c>
      <c r="U4001" s="208">
        <v>2.0840000000000001</v>
      </c>
      <c r="V4001" s="208">
        <v>0.76900000000000002</v>
      </c>
      <c r="W4001" s="24"/>
      <c r="X4001" s="24"/>
      <c r="Y4001" s="24"/>
      <c r="Z4001" s="24"/>
      <c r="AA4001" s="208">
        <v>0.65800000000000003</v>
      </c>
      <c r="AB4001" s="24"/>
      <c r="AC4001" s="208">
        <v>3.4590000000000001</v>
      </c>
      <c r="AD4001" s="208">
        <v>3.9529999999999998</v>
      </c>
      <c r="AE4001" s="208">
        <v>1.913</v>
      </c>
      <c r="AF4001" s="208">
        <v>3.1560000000000001</v>
      </c>
      <c r="AG4001" s="208">
        <v>1.4690000000000001</v>
      </c>
      <c r="AH4001" s="208">
        <v>0.98799999999999999</v>
      </c>
      <c r="AI4001" s="208">
        <v>0.378</v>
      </c>
      <c r="AJ4001" s="24"/>
      <c r="AK4001" s="24"/>
      <c r="AL4001" s="24"/>
      <c r="AM4001" s="24"/>
      <c r="AN4001" s="208">
        <v>1.76</v>
      </c>
      <c r="AO4001" s="208">
        <v>2.2400000000000002</v>
      </c>
      <c r="AP4001" s="208">
        <v>3.8849999999999998</v>
      </c>
      <c r="AQ4001" s="208">
        <v>3.3639999999999999</v>
      </c>
      <c r="AR4001" s="208">
        <v>1.9450000000000001</v>
      </c>
      <c r="AS4001" s="208">
        <v>1.75</v>
      </c>
      <c r="AT4001" s="208">
        <v>0.83499999999999996</v>
      </c>
      <c r="AU4001" s="24"/>
      <c r="AV4001" s="24"/>
      <c r="AW4001" s="24"/>
      <c r="AX4001" s="24"/>
      <c r="AY4001" s="208">
        <v>0.28599999999999998</v>
      </c>
      <c r="AZ4001" s="208">
        <v>1.57</v>
      </c>
      <c r="BA4001" s="208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209">
        <v>1.419</v>
      </c>
      <c r="G4002" s="209">
        <v>0.85899999999999999</v>
      </c>
      <c r="H4002" s="209">
        <v>0.75600000000000001</v>
      </c>
      <c r="I4002" s="224">
        <v>0.34200000000000003</v>
      </c>
      <c r="J4002" s="224"/>
      <c r="K4002" s="20"/>
      <c r="L4002" s="20"/>
      <c r="M4002" s="20"/>
      <c r="N4002" s="20"/>
      <c r="O4002" s="20"/>
      <c r="P4002" s="209">
        <v>0.36899999999999999</v>
      </c>
      <c r="Q4002" s="209">
        <v>1.1200000000000001</v>
      </c>
      <c r="R4002" s="209">
        <v>1.083</v>
      </c>
      <c r="S4002" s="209">
        <v>1.456</v>
      </c>
      <c r="T4002" s="209">
        <v>1.631</v>
      </c>
      <c r="U4002" s="209">
        <v>0.48699999999999999</v>
      </c>
      <c r="V4002" s="209">
        <v>0.38600000000000001</v>
      </c>
      <c r="W4002" s="20"/>
      <c r="X4002" s="20"/>
      <c r="Y4002" s="20"/>
      <c r="Z4002" s="20"/>
      <c r="AA4002" s="20"/>
      <c r="AB4002" s="209">
        <v>0.54</v>
      </c>
      <c r="AC4002" s="209">
        <v>0.749</v>
      </c>
      <c r="AD4002" s="209">
        <v>1.165</v>
      </c>
      <c r="AE4002" s="209">
        <v>1.5349999999999999</v>
      </c>
      <c r="AF4002" s="209">
        <v>1.0169999999999999</v>
      </c>
      <c r="AG4002" s="209">
        <v>0.67900000000000005</v>
      </c>
      <c r="AH4002" s="209">
        <v>0.25</v>
      </c>
      <c r="AI4002" s="209">
        <v>0.158</v>
      </c>
      <c r="AJ4002" s="20"/>
      <c r="AK4002" s="20"/>
      <c r="AL4002" s="20"/>
      <c r="AM4002" s="20"/>
      <c r="AN4002" s="209">
        <v>0.42299999999999999</v>
      </c>
      <c r="AO4002" s="209">
        <v>1.0449999999999999</v>
      </c>
      <c r="AP4002" s="209">
        <v>1.2549999999999999</v>
      </c>
      <c r="AQ4002" s="209">
        <v>1.347</v>
      </c>
      <c r="AR4002" s="209">
        <v>1.762</v>
      </c>
      <c r="AS4002" s="209">
        <v>0.60099999999999998</v>
      </c>
      <c r="AT4002" s="209">
        <v>0.499</v>
      </c>
      <c r="AU4002" s="209">
        <v>4.9000000000000002E-2</v>
      </c>
      <c r="AV4002" s="20"/>
      <c r="AW4002" s="20"/>
      <c r="AX4002" s="20"/>
      <c r="AY4002" s="209">
        <v>7.0999999999999994E-2</v>
      </c>
      <c r="AZ4002" s="209">
        <v>0.33400000000000002</v>
      </c>
      <c r="BA4002" s="209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208">
        <v>1.419</v>
      </c>
      <c r="G4003" s="208">
        <v>0.85899999999999999</v>
      </c>
      <c r="H4003" s="208">
        <v>0.75600000000000001</v>
      </c>
      <c r="I4003" s="221">
        <v>0.34200000000000003</v>
      </c>
      <c r="J4003" s="221"/>
      <c r="K4003" s="24"/>
      <c r="L4003" s="24"/>
      <c r="M4003" s="24"/>
      <c r="N4003" s="24"/>
      <c r="O4003" s="24"/>
      <c r="P4003" s="208">
        <v>0.36899999999999999</v>
      </c>
      <c r="Q4003" s="208">
        <v>1.1200000000000001</v>
      </c>
      <c r="R4003" s="208">
        <v>1.083</v>
      </c>
      <c r="S4003" s="208">
        <v>1.456</v>
      </c>
      <c r="T4003" s="208">
        <v>1.631</v>
      </c>
      <c r="U4003" s="208">
        <v>0.48699999999999999</v>
      </c>
      <c r="V4003" s="208">
        <v>0.38600000000000001</v>
      </c>
      <c r="W4003" s="24"/>
      <c r="X4003" s="24"/>
      <c r="Y4003" s="24"/>
      <c r="Z4003" s="24"/>
      <c r="AA4003" s="24"/>
      <c r="AB4003" s="208">
        <v>0.54</v>
      </c>
      <c r="AC4003" s="208">
        <v>0.749</v>
      </c>
      <c r="AD4003" s="208">
        <v>1.165</v>
      </c>
      <c r="AE4003" s="208">
        <v>1.5349999999999999</v>
      </c>
      <c r="AF4003" s="208">
        <v>1.0169999999999999</v>
      </c>
      <c r="AG4003" s="208">
        <v>0.67900000000000005</v>
      </c>
      <c r="AH4003" s="208">
        <v>0.25</v>
      </c>
      <c r="AI4003" s="208">
        <v>0.158</v>
      </c>
      <c r="AJ4003" s="24"/>
      <c r="AK4003" s="24"/>
      <c r="AL4003" s="24"/>
      <c r="AM4003" s="24"/>
      <c r="AN4003" s="208">
        <v>0.42299999999999999</v>
      </c>
      <c r="AO4003" s="208">
        <v>1.0449999999999999</v>
      </c>
      <c r="AP4003" s="208">
        <v>1.2549999999999999</v>
      </c>
      <c r="AQ4003" s="208">
        <v>1.347</v>
      </c>
      <c r="AR4003" s="208">
        <v>1.762</v>
      </c>
      <c r="AS4003" s="208">
        <v>0.60099999999999998</v>
      </c>
      <c r="AT4003" s="208">
        <v>0.499</v>
      </c>
      <c r="AU4003" s="208">
        <v>4.9000000000000002E-2</v>
      </c>
      <c r="AV4003" s="24"/>
      <c r="AW4003" s="24"/>
      <c r="AX4003" s="24"/>
      <c r="AY4003" s="208">
        <v>7.0999999999999994E-2</v>
      </c>
      <c r="AZ4003" s="208">
        <v>0.33400000000000002</v>
      </c>
      <c r="BA4003" s="208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209">
        <v>2.9510000000000001</v>
      </c>
      <c r="G4004" s="209">
        <v>4.6589999999999998</v>
      </c>
      <c r="H4004" s="209">
        <v>3.0030000000000001</v>
      </c>
      <c r="I4004" s="224">
        <v>2.3980000000000001</v>
      </c>
      <c r="J4004" s="224"/>
      <c r="K4004" s="20"/>
      <c r="L4004" s="209">
        <v>1.0860000000000001</v>
      </c>
      <c r="M4004" s="209">
        <v>0.109</v>
      </c>
      <c r="N4004" s="20"/>
      <c r="O4004" s="20"/>
      <c r="P4004" s="209">
        <v>3.3319999999999999</v>
      </c>
      <c r="Q4004" s="20"/>
      <c r="R4004" s="209">
        <v>8.9770000000000003</v>
      </c>
      <c r="S4004" s="209">
        <v>7.3330000000000002</v>
      </c>
      <c r="T4004" s="209">
        <v>5.3650000000000002</v>
      </c>
      <c r="U4004" s="209">
        <v>2.839</v>
      </c>
      <c r="V4004" s="209">
        <v>1.764</v>
      </c>
      <c r="W4004" s="209">
        <v>0.56299999999999994</v>
      </c>
      <c r="X4004" s="20"/>
      <c r="Y4004" s="20"/>
      <c r="Z4004" s="20"/>
      <c r="AA4004" s="209">
        <v>0.105</v>
      </c>
      <c r="AB4004" s="209">
        <v>5.8040000000000003</v>
      </c>
      <c r="AC4004" s="209">
        <v>3.6160000000000001</v>
      </c>
      <c r="AD4004" s="209">
        <v>5.0549999999999997</v>
      </c>
      <c r="AE4004" s="209">
        <v>5.42</v>
      </c>
      <c r="AF4004" s="209">
        <v>5.492</v>
      </c>
      <c r="AG4004" s="209">
        <v>2.5179999999999998</v>
      </c>
      <c r="AH4004" s="209">
        <v>1.8540000000000001</v>
      </c>
      <c r="AI4004" s="209">
        <v>1.3160000000000001</v>
      </c>
      <c r="AJ4004" s="209">
        <v>0.14499999999999999</v>
      </c>
      <c r="AK4004" s="209">
        <v>5.0999999999999997E-2</v>
      </c>
      <c r="AL4004" s="209">
        <v>1.2999999999999999E-2</v>
      </c>
      <c r="AM4004" s="209">
        <v>0.88</v>
      </c>
      <c r="AN4004" s="209">
        <v>2.2290000000000001</v>
      </c>
      <c r="AO4004" s="209">
        <v>4.5590000000000002</v>
      </c>
      <c r="AP4004" s="209">
        <v>5.5949999999999998</v>
      </c>
      <c r="AQ4004" s="209">
        <v>7.2460000000000004</v>
      </c>
      <c r="AR4004" s="209">
        <v>6.1520000000000001</v>
      </c>
      <c r="AS4004" s="209">
        <v>3.8959999999999999</v>
      </c>
      <c r="AT4004" s="209">
        <v>2.1970000000000001</v>
      </c>
      <c r="AU4004" s="209">
        <v>1.1020000000000001</v>
      </c>
      <c r="AV4004" s="209">
        <v>1.7000000000000001E-2</v>
      </c>
      <c r="AW4004" s="20"/>
      <c r="AX4004" s="20"/>
      <c r="AY4004" s="209">
        <v>1.528</v>
      </c>
      <c r="AZ4004" s="209">
        <v>1.6339999999999999</v>
      </c>
      <c r="BA4004" s="209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208">
        <v>0.53900000000000003</v>
      </c>
      <c r="G4005" s="208">
        <v>3.3570000000000002</v>
      </c>
      <c r="H4005" s="208">
        <v>2.1240000000000001</v>
      </c>
      <c r="I4005" s="221">
        <v>1.655</v>
      </c>
      <c r="J4005" s="221"/>
      <c r="K4005" s="24"/>
      <c r="L4005" s="208">
        <v>0.65700000000000003</v>
      </c>
      <c r="M4005" s="208">
        <v>2.9000000000000001E-2</v>
      </c>
      <c r="N4005" s="24"/>
      <c r="O4005" s="24"/>
      <c r="P4005" s="208">
        <v>2.3490000000000002</v>
      </c>
      <c r="Q4005" s="24"/>
      <c r="R4005" s="208">
        <v>6.5709999999999997</v>
      </c>
      <c r="S4005" s="208">
        <v>5.3310000000000004</v>
      </c>
      <c r="T4005" s="208">
        <v>3.9289999999999998</v>
      </c>
      <c r="U4005" s="208">
        <v>1.9830000000000001</v>
      </c>
      <c r="V4005" s="208">
        <v>1.353</v>
      </c>
      <c r="W4005" s="208">
        <v>0.56299999999999994</v>
      </c>
      <c r="X4005" s="24"/>
      <c r="Y4005" s="24"/>
      <c r="Z4005" s="24"/>
      <c r="AA4005" s="208">
        <v>0.105</v>
      </c>
      <c r="AB4005" s="208">
        <v>2.7189999999999999</v>
      </c>
      <c r="AC4005" s="208">
        <v>2.8260000000000001</v>
      </c>
      <c r="AD4005" s="208">
        <v>3.53</v>
      </c>
      <c r="AE4005" s="208">
        <v>3.7490000000000001</v>
      </c>
      <c r="AF4005" s="208">
        <v>3.7069999999999999</v>
      </c>
      <c r="AG4005" s="208">
        <v>1.6930000000000001</v>
      </c>
      <c r="AH4005" s="208">
        <v>1.161</v>
      </c>
      <c r="AI4005" s="208">
        <v>0.82399999999999995</v>
      </c>
      <c r="AJ4005" s="208">
        <v>0.11600000000000001</v>
      </c>
      <c r="AK4005" s="208">
        <v>4.1000000000000002E-2</v>
      </c>
      <c r="AL4005" s="24"/>
      <c r="AM4005" s="208">
        <v>0.60299999999999998</v>
      </c>
      <c r="AN4005" s="208">
        <v>1.5529999999999999</v>
      </c>
      <c r="AO4005" s="208">
        <v>3.194</v>
      </c>
      <c r="AP4005" s="208">
        <v>4.0609999999999999</v>
      </c>
      <c r="AQ4005" s="208">
        <v>5.16</v>
      </c>
      <c r="AR4005" s="208">
        <v>4.306</v>
      </c>
      <c r="AS4005" s="208">
        <v>2.6739999999999999</v>
      </c>
      <c r="AT4005" s="208">
        <v>1.4870000000000001</v>
      </c>
      <c r="AU4005" s="208">
        <v>0.77100000000000002</v>
      </c>
      <c r="AV4005" s="208">
        <v>1.2E-2</v>
      </c>
      <c r="AW4005" s="24"/>
      <c r="AX4005" s="24"/>
      <c r="AY4005" s="208">
        <v>0.94199999999999995</v>
      </c>
      <c r="AZ4005" s="208">
        <v>1.135</v>
      </c>
      <c r="BA4005" s="208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208">
        <v>2.4119999999999999</v>
      </c>
      <c r="G4006" s="208">
        <v>1.302</v>
      </c>
      <c r="H4006" s="208">
        <v>0.879</v>
      </c>
      <c r="I4006" s="221">
        <v>0.74299999999999999</v>
      </c>
      <c r="J4006" s="221"/>
      <c r="K4006" s="24"/>
      <c r="L4006" s="208">
        <v>0.42899999999999999</v>
      </c>
      <c r="M4006" s="208">
        <v>0.08</v>
      </c>
      <c r="N4006" s="24"/>
      <c r="O4006" s="24"/>
      <c r="P4006" s="208">
        <v>0.98299999999999998</v>
      </c>
      <c r="Q4006" s="24"/>
      <c r="R4006" s="208">
        <v>2.4060000000000001</v>
      </c>
      <c r="S4006" s="208">
        <v>2.0019999999999998</v>
      </c>
      <c r="T4006" s="208">
        <v>1.4359999999999999</v>
      </c>
      <c r="U4006" s="208">
        <v>0.85599999999999998</v>
      </c>
      <c r="V4006" s="208">
        <v>0.41099999999999998</v>
      </c>
      <c r="W4006" s="24"/>
      <c r="X4006" s="24"/>
      <c r="Y4006" s="24"/>
      <c r="Z4006" s="24"/>
      <c r="AA4006" s="24"/>
      <c r="AB4006" s="208">
        <v>3.085</v>
      </c>
      <c r="AC4006" s="208">
        <v>0.79</v>
      </c>
      <c r="AD4006" s="208">
        <v>1.5249999999999999</v>
      </c>
      <c r="AE4006" s="208">
        <v>1.671</v>
      </c>
      <c r="AF4006" s="208">
        <v>1.7849999999999999</v>
      </c>
      <c r="AG4006" s="208">
        <v>0.82499999999999996</v>
      </c>
      <c r="AH4006" s="208">
        <v>0.69299999999999995</v>
      </c>
      <c r="AI4006" s="208">
        <v>0.49199999999999999</v>
      </c>
      <c r="AJ4006" s="208">
        <v>2.9000000000000001E-2</v>
      </c>
      <c r="AK4006" s="208">
        <v>0.01</v>
      </c>
      <c r="AL4006" s="208">
        <v>1.2999999999999999E-2</v>
      </c>
      <c r="AM4006" s="208">
        <v>0.27700000000000002</v>
      </c>
      <c r="AN4006" s="208">
        <v>0.67600000000000005</v>
      </c>
      <c r="AO4006" s="208">
        <v>1.365</v>
      </c>
      <c r="AP4006" s="208">
        <v>1.534</v>
      </c>
      <c r="AQ4006" s="208">
        <v>2.0859999999999999</v>
      </c>
      <c r="AR4006" s="208">
        <v>1.8460000000000001</v>
      </c>
      <c r="AS4006" s="208">
        <v>1.222</v>
      </c>
      <c r="AT4006" s="208">
        <v>0.71</v>
      </c>
      <c r="AU4006" s="208">
        <v>0.33100000000000002</v>
      </c>
      <c r="AV4006" s="208">
        <v>5.0000000000000001E-3</v>
      </c>
      <c r="AW4006" s="24"/>
      <c r="AX4006" s="24"/>
      <c r="AY4006" s="208">
        <v>0.58599999999999997</v>
      </c>
      <c r="AZ4006" s="208">
        <v>0.499</v>
      </c>
      <c r="BA4006" s="208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9">
        <v>1.4370000000000001</v>
      </c>
      <c r="AO4007" s="209">
        <v>2.4620000000000002</v>
      </c>
      <c r="AP4007" s="209">
        <v>3.5219999999999998</v>
      </c>
      <c r="AQ4007" s="209">
        <v>3.57</v>
      </c>
      <c r="AR4007" s="209">
        <v>2.7949999999999999</v>
      </c>
      <c r="AS4007" s="209">
        <v>2.3239999999999998</v>
      </c>
      <c r="AT4007" s="209">
        <v>1.347</v>
      </c>
      <c r="AU4007" s="209">
        <v>0.64</v>
      </c>
      <c r="AV4007" s="20"/>
      <c r="AW4007" s="20"/>
      <c r="AX4007" s="20"/>
      <c r="AY4007" s="209">
        <v>0.51700000000000002</v>
      </c>
      <c r="AZ4007" s="209">
        <v>0.93899999999999995</v>
      </c>
      <c r="BA4007" s="209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08">
        <v>1.4370000000000001</v>
      </c>
      <c r="AO4008" s="208">
        <v>2.4620000000000002</v>
      </c>
      <c r="AP4008" s="208">
        <v>3.5219999999999998</v>
      </c>
      <c r="AQ4008" s="208">
        <v>3.57</v>
      </c>
      <c r="AR4008" s="208">
        <v>2.7949999999999999</v>
      </c>
      <c r="AS4008" s="208">
        <v>2.3239999999999998</v>
      </c>
      <c r="AT4008" s="208">
        <v>1.347</v>
      </c>
      <c r="AU4008" s="208">
        <v>0.64</v>
      </c>
      <c r="AV4008" s="24"/>
      <c r="AW4008" s="24"/>
      <c r="AX4008" s="24"/>
      <c r="AY4008" s="208">
        <v>0.51700000000000002</v>
      </c>
      <c r="AZ4008" s="208">
        <v>0.93899999999999995</v>
      </c>
      <c r="BA4008" s="208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209">
        <v>4.8010000000000002</v>
      </c>
      <c r="G4009" s="20"/>
      <c r="H4009" s="209">
        <v>4.2830000000000004</v>
      </c>
      <c r="I4009" s="20"/>
      <c r="J4009" s="20"/>
      <c r="K4009" s="209">
        <v>0.88300000000000001</v>
      </c>
      <c r="L4009" s="20"/>
      <c r="M4009" s="20"/>
      <c r="N4009" s="20"/>
      <c r="O4009" s="20"/>
      <c r="P4009" s="209">
        <v>0.66300000000000003</v>
      </c>
      <c r="Q4009" s="209">
        <v>2.4079999999999999</v>
      </c>
      <c r="R4009" s="209">
        <v>1.758</v>
      </c>
      <c r="S4009" s="209">
        <v>4.0540000000000003</v>
      </c>
      <c r="T4009" s="209">
        <v>2.5</v>
      </c>
      <c r="U4009" s="209">
        <v>1.7270000000000001</v>
      </c>
      <c r="V4009" s="209">
        <v>0.97199999999999998</v>
      </c>
      <c r="W4009" s="209">
        <v>0.29099999999999998</v>
      </c>
      <c r="X4009" s="20"/>
      <c r="Y4009" s="20"/>
      <c r="Z4009" s="20"/>
      <c r="AA4009" s="209">
        <v>4.2999999999999997E-2</v>
      </c>
      <c r="AB4009" s="20"/>
      <c r="AC4009" s="209">
        <v>3</v>
      </c>
      <c r="AD4009" s="209">
        <v>5.4960000000000004</v>
      </c>
      <c r="AE4009" s="209">
        <v>3.2989999999999999</v>
      </c>
      <c r="AF4009" s="209">
        <v>2.2949999999999999</v>
      </c>
      <c r="AG4009" s="209">
        <v>1.5</v>
      </c>
      <c r="AH4009" s="209">
        <v>1.58</v>
      </c>
      <c r="AI4009" s="209">
        <v>0.26300000000000001</v>
      </c>
      <c r="AJ4009" s="20"/>
      <c r="AK4009" s="20"/>
      <c r="AL4009" s="20"/>
      <c r="AM4009" s="209">
        <v>0.53900000000000003</v>
      </c>
      <c r="AN4009" s="209">
        <v>0.73499999999999999</v>
      </c>
      <c r="AO4009" s="209">
        <v>2.7650000000000001</v>
      </c>
      <c r="AP4009" s="209">
        <v>2.637</v>
      </c>
      <c r="AQ4009" s="209">
        <v>2.15</v>
      </c>
      <c r="AR4009" s="209">
        <v>3.964</v>
      </c>
      <c r="AS4009" s="209">
        <v>2.1019999999999999</v>
      </c>
      <c r="AT4009" s="20"/>
      <c r="AU4009" s="209">
        <v>1.3</v>
      </c>
      <c r="AV4009" s="20"/>
      <c r="AW4009" s="20"/>
      <c r="AX4009" s="20"/>
      <c r="AY4009" s="20"/>
      <c r="AZ4009" s="209">
        <v>0.7</v>
      </c>
      <c r="BA4009" s="209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208">
        <v>4.8010000000000002</v>
      </c>
      <c r="G4010" s="24"/>
      <c r="H4010" s="208">
        <v>4.2830000000000004</v>
      </c>
      <c r="I4010" s="24"/>
      <c r="J4010" s="24"/>
      <c r="K4010" s="208">
        <v>0.88300000000000001</v>
      </c>
      <c r="L4010" s="24"/>
      <c r="M4010" s="24"/>
      <c r="N4010" s="24"/>
      <c r="O4010" s="24"/>
      <c r="P4010" s="208">
        <v>0.66300000000000003</v>
      </c>
      <c r="Q4010" s="208">
        <v>2.4079999999999999</v>
      </c>
      <c r="R4010" s="208">
        <v>1.758</v>
      </c>
      <c r="S4010" s="208">
        <v>4.0540000000000003</v>
      </c>
      <c r="T4010" s="208">
        <v>2.5</v>
      </c>
      <c r="U4010" s="208">
        <v>1.7270000000000001</v>
      </c>
      <c r="V4010" s="208">
        <v>0.97199999999999998</v>
      </c>
      <c r="W4010" s="208">
        <v>0.29099999999999998</v>
      </c>
      <c r="X4010" s="24"/>
      <c r="Y4010" s="24"/>
      <c r="Z4010" s="24"/>
      <c r="AA4010" s="208">
        <v>4.2999999999999997E-2</v>
      </c>
      <c r="AB4010" s="24"/>
      <c r="AC4010" s="208">
        <v>3</v>
      </c>
      <c r="AD4010" s="208">
        <v>5.4960000000000004</v>
      </c>
      <c r="AE4010" s="208">
        <v>3.2989999999999999</v>
      </c>
      <c r="AF4010" s="208">
        <v>2.2949999999999999</v>
      </c>
      <c r="AG4010" s="208">
        <v>1.5</v>
      </c>
      <c r="AH4010" s="208">
        <v>1.58</v>
      </c>
      <c r="AI4010" s="208">
        <v>0.26300000000000001</v>
      </c>
      <c r="AJ4010" s="24"/>
      <c r="AK4010" s="24"/>
      <c r="AL4010" s="24"/>
      <c r="AM4010" s="208">
        <v>0.53900000000000003</v>
      </c>
      <c r="AN4010" s="208">
        <v>0.73499999999999999</v>
      </c>
      <c r="AO4010" s="208">
        <v>2.7650000000000001</v>
      </c>
      <c r="AP4010" s="208">
        <v>2.637</v>
      </c>
      <c r="AQ4010" s="208">
        <v>2.15</v>
      </c>
      <c r="AR4010" s="208">
        <v>3.964</v>
      </c>
      <c r="AS4010" s="208">
        <v>2.1019999999999999</v>
      </c>
      <c r="AT4010" s="24"/>
      <c r="AU4010" s="208">
        <v>1.3</v>
      </c>
      <c r="AV4010" s="24"/>
      <c r="AW4010" s="24"/>
      <c r="AX4010" s="24"/>
      <c r="AY4010" s="24"/>
      <c r="AZ4010" s="208">
        <v>0.7</v>
      </c>
      <c r="BA4010" s="208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209">
        <v>2</v>
      </c>
      <c r="G4011" s="20"/>
      <c r="H4011" s="20"/>
      <c r="I4011" s="224">
        <v>6.9050000000000002</v>
      </c>
      <c r="J4011" s="224"/>
      <c r="K4011" s="20"/>
      <c r="L4011" s="20"/>
      <c r="M4011" s="20"/>
      <c r="N4011" s="20"/>
      <c r="O4011" s="20"/>
      <c r="P4011" s="209">
        <v>4.17</v>
      </c>
      <c r="Q4011" s="20"/>
      <c r="R4011" s="209">
        <v>3.8849999999999998</v>
      </c>
      <c r="S4011" s="209">
        <v>7.851</v>
      </c>
      <c r="T4011" s="209">
        <v>3.8759999999999999</v>
      </c>
      <c r="U4011" s="209">
        <v>0.3</v>
      </c>
      <c r="V4011" s="209">
        <v>4.6340000000000003</v>
      </c>
      <c r="W4011" s="20"/>
      <c r="X4011" s="20"/>
      <c r="Y4011" s="20"/>
      <c r="Z4011" s="20"/>
      <c r="AA4011" s="20"/>
      <c r="AB4011" s="20"/>
      <c r="AC4011" s="209">
        <v>5.6029999999999998</v>
      </c>
      <c r="AD4011" s="209">
        <v>5.0259999999999998</v>
      </c>
      <c r="AE4011" s="209">
        <v>3</v>
      </c>
      <c r="AF4011" s="209">
        <v>1.554</v>
      </c>
      <c r="AG4011" s="209">
        <v>4.2140000000000004</v>
      </c>
      <c r="AH4011" s="209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208">
        <v>2</v>
      </c>
      <c r="G4012" s="24"/>
      <c r="H4012" s="24"/>
      <c r="I4012" s="221">
        <v>6.9050000000000002</v>
      </c>
      <c r="J4012" s="221"/>
      <c r="K4012" s="24"/>
      <c r="L4012" s="24"/>
      <c r="M4012" s="24"/>
      <c r="N4012" s="24"/>
      <c r="O4012" s="24"/>
      <c r="P4012" s="208">
        <v>4.17</v>
      </c>
      <c r="Q4012" s="24"/>
      <c r="R4012" s="208">
        <v>3.8849999999999998</v>
      </c>
      <c r="S4012" s="208">
        <v>7.851</v>
      </c>
      <c r="T4012" s="208">
        <v>3.8759999999999999</v>
      </c>
      <c r="U4012" s="208">
        <v>0.3</v>
      </c>
      <c r="V4012" s="208">
        <v>4.6340000000000003</v>
      </c>
      <c r="W4012" s="24"/>
      <c r="X4012" s="24"/>
      <c r="Y4012" s="24"/>
      <c r="Z4012" s="24"/>
      <c r="AA4012" s="24"/>
      <c r="AB4012" s="24"/>
      <c r="AC4012" s="208">
        <v>5.6029999999999998</v>
      </c>
      <c r="AD4012" s="208">
        <v>5.0259999999999998</v>
      </c>
      <c r="AE4012" s="208">
        <v>3</v>
      </c>
      <c r="AF4012" s="208">
        <v>1.554</v>
      </c>
      <c r="AG4012" s="208">
        <v>4.2140000000000004</v>
      </c>
      <c r="AH4012" s="208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209">
        <v>8.2870000000000008</v>
      </c>
      <c r="G4013" s="20"/>
      <c r="H4013" s="20"/>
      <c r="I4013" s="20"/>
      <c r="J4013" s="20"/>
      <c r="K4013" s="209">
        <v>11.404999999999999</v>
      </c>
      <c r="L4013" s="20"/>
      <c r="M4013" s="20"/>
      <c r="N4013" s="20"/>
      <c r="O4013" s="20"/>
      <c r="P4013" s="209">
        <v>3.1360000000000001</v>
      </c>
      <c r="Q4013" s="20"/>
      <c r="R4013" s="209">
        <v>5.3010000000000002</v>
      </c>
      <c r="S4013" s="209">
        <v>11.94</v>
      </c>
      <c r="T4013" s="209">
        <v>5.016</v>
      </c>
      <c r="U4013" s="209">
        <v>3.415</v>
      </c>
      <c r="V4013" s="20"/>
      <c r="W4013" s="20"/>
      <c r="X4013" s="20"/>
      <c r="Y4013" s="20"/>
      <c r="Z4013" s="20"/>
      <c r="AA4013" s="20"/>
      <c r="AB4013" s="20"/>
      <c r="AC4013" s="209">
        <v>7.8579999999999997</v>
      </c>
      <c r="AD4013" s="209">
        <v>8.77</v>
      </c>
      <c r="AE4013" s="209">
        <v>5.5359999999999996</v>
      </c>
      <c r="AF4013" s="209">
        <v>5.8029999999999999</v>
      </c>
      <c r="AG4013" s="209">
        <v>2.488</v>
      </c>
      <c r="AH4013" s="209">
        <v>1.7170000000000001</v>
      </c>
      <c r="AI4013" s="209">
        <v>0.69899999999999995</v>
      </c>
      <c r="AJ4013" s="20"/>
      <c r="AK4013" s="20"/>
      <c r="AL4013" s="20"/>
      <c r="AM4013" s="20"/>
      <c r="AN4013" s="209">
        <v>3.508</v>
      </c>
      <c r="AO4013" s="209">
        <v>5.0179999999999998</v>
      </c>
      <c r="AP4013" s="209">
        <v>6.2930000000000001</v>
      </c>
      <c r="AQ4013" s="209">
        <v>6.907</v>
      </c>
      <c r="AR4013" s="209">
        <v>5.6929999999999996</v>
      </c>
      <c r="AS4013" s="209">
        <v>3.5</v>
      </c>
      <c r="AT4013" s="209">
        <v>3.085</v>
      </c>
      <c r="AU4013" s="209">
        <v>0.86799999999999999</v>
      </c>
      <c r="AV4013" s="20"/>
      <c r="AW4013" s="20"/>
      <c r="AX4013" s="20"/>
      <c r="AY4013" s="20"/>
      <c r="AZ4013" s="209">
        <v>3.125</v>
      </c>
      <c r="BA4013" s="209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208">
        <v>8.2870000000000008</v>
      </c>
      <c r="G4014" s="24"/>
      <c r="H4014" s="24"/>
      <c r="I4014" s="24"/>
      <c r="J4014" s="24"/>
      <c r="K4014" s="208">
        <v>11.404999999999999</v>
      </c>
      <c r="L4014" s="24"/>
      <c r="M4014" s="24"/>
      <c r="N4014" s="24"/>
      <c r="O4014" s="24"/>
      <c r="P4014" s="208">
        <v>3.1360000000000001</v>
      </c>
      <c r="Q4014" s="24"/>
      <c r="R4014" s="208">
        <v>5.3010000000000002</v>
      </c>
      <c r="S4014" s="208">
        <v>11.94</v>
      </c>
      <c r="T4014" s="208">
        <v>5.016</v>
      </c>
      <c r="U4014" s="208">
        <v>3.415</v>
      </c>
      <c r="V4014" s="24"/>
      <c r="W4014" s="24"/>
      <c r="X4014" s="24"/>
      <c r="Y4014" s="24"/>
      <c r="Z4014" s="24"/>
      <c r="AA4014" s="24"/>
      <c r="AB4014" s="24"/>
      <c r="AC4014" s="208">
        <v>7.8579999999999997</v>
      </c>
      <c r="AD4014" s="208">
        <v>8.77</v>
      </c>
      <c r="AE4014" s="208">
        <v>5.5359999999999996</v>
      </c>
      <c r="AF4014" s="208">
        <v>5.8029999999999999</v>
      </c>
      <c r="AG4014" s="208">
        <v>2.488</v>
      </c>
      <c r="AH4014" s="208">
        <v>1.7170000000000001</v>
      </c>
      <c r="AI4014" s="208">
        <v>0.69899999999999995</v>
      </c>
      <c r="AJ4014" s="24"/>
      <c r="AK4014" s="24"/>
      <c r="AL4014" s="24"/>
      <c r="AM4014" s="24"/>
      <c r="AN4014" s="208">
        <v>3.508</v>
      </c>
      <c r="AO4014" s="208">
        <v>5.0179999999999998</v>
      </c>
      <c r="AP4014" s="208">
        <v>6.2930000000000001</v>
      </c>
      <c r="AQ4014" s="208">
        <v>6.907</v>
      </c>
      <c r="AR4014" s="208">
        <v>5.6929999999999996</v>
      </c>
      <c r="AS4014" s="208">
        <v>3.5</v>
      </c>
      <c r="AT4014" s="208">
        <v>3.085</v>
      </c>
      <c r="AU4014" s="208">
        <v>0.86799999999999999</v>
      </c>
      <c r="AV4014" s="24"/>
      <c r="AW4014" s="24"/>
      <c r="AX4014" s="24"/>
      <c r="AY4014" s="24"/>
      <c r="AZ4014" s="208">
        <v>3.125</v>
      </c>
      <c r="BA4014" s="208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209">
        <v>18.254000000000001</v>
      </c>
      <c r="G4015" s="209">
        <v>12.887</v>
      </c>
      <c r="H4015" s="209">
        <v>9.3239999999999998</v>
      </c>
      <c r="I4015" s="20"/>
      <c r="J4015" s="20"/>
      <c r="K4015" s="209">
        <v>8.2379999999999995</v>
      </c>
      <c r="L4015" s="20"/>
      <c r="M4015" s="20"/>
      <c r="N4015" s="20"/>
      <c r="O4015" s="20"/>
      <c r="P4015" s="20"/>
      <c r="Q4015" s="209">
        <v>11.755000000000001</v>
      </c>
      <c r="R4015" s="209">
        <v>13.379</v>
      </c>
      <c r="S4015" s="209">
        <v>14.074999999999999</v>
      </c>
      <c r="T4015" s="209">
        <v>15.664</v>
      </c>
      <c r="U4015" s="209">
        <v>9.2390000000000008</v>
      </c>
      <c r="V4015" s="209">
        <v>6.2670000000000003</v>
      </c>
      <c r="W4015" s="20"/>
      <c r="X4015" s="20"/>
      <c r="Y4015" s="20"/>
      <c r="Z4015" s="20"/>
      <c r="AA4015" s="20"/>
      <c r="AB4015" s="209">
        <v>5.4729999999999999</v>
      </c>
      <c r="AC4015" s="209">
        <v>13.122999999999999</v>
      </c>
      <c r="AD4015" s="209">
        <v>15.494</v>
      </c>
      <c r="AE4015" s="209">
        <v>16.843</v>
      </c>
      <c r="AF4015" s="209">
        <v>13.945</v>
      </c>
      <c r="AG4015" s="209">
        <v>7.9649999999999999</v>
      </c>
      <c r="AH4015" s="209">
        <v>5.2050000000000001</v>
      </c>
      <c r="AI4015" s="20"/>
      <c r="AJ4015" s="20"/>
      <c r="AK4015" s="20"/>
      <c r="AL4015" s="20"/>
      <c r="AM4015" s="20"/>
      <c r="AN4015" s="209">
        <v>5.4509999999999996</v>
      </c>
      <c r="AO4015" s="209">
        <v>11.311999999999999</v>
      </c>
      <c r="AP4015" s="209">
        <v>21.722999999999999</v>
      </c>
      <c r="AQ4015" s="209">
        <v>19.501000000000001</v>
      </c>
      <c r="AR4015" s="209">
        <v>17.690000000000001</v>
      </c>
      <c r="AS4015" s="209">
        <v>12.625999999999999</v>
      </c>
      <c r="AT4015" s="209">
        <v>6.702</v>
      </c>
      <c r="AU4015" s="209">
        <v>0.379</v>
      </c>
      <c r="AV4015" s="20"/>
      <c r="AW4015" s="209">
        <v>0.23300000000000001</v>
      </c>
      <c r="AX4015" s="20"/>
      <c r="AY4015" s="20"/>
      <c r="AZ4015" s="209">
        <v>5.4119999999999999</v>
      </c>
      <c r="BA4015" s="209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08">
        <v>0.129</v>
      </c>
      <c r="AO4016" s="208">
        <v>0.85599999999999998</v>
      </c>
      <c r="AP4016" s="208">
        <v>1.022</v>
      </c>
      <c r="AQ4016" s="208">
        <v>1.0760000000000001</v>
      </c>
      <c r="AR4016" s="208">
        <v>0.94099999999999995</v>
      </c>
      <c r="AS4016" s="208">
        <v>0.76200000000000001</v>
      </c>
      <c r="AT4016" s="208">
        <v>0.51300000000000001</v>
      </c>
      <c r="AU4016" s="208">
        <v>0.379</v>
      </c>
      <c r="AV4016" s="24"/>
      <c r="AW4016" s="208">
        <v>0.23300000000000001</v>
      </c>
      <c r="AX4016" s="24"/>
      <c r="AY4016" s="24"/>
      <c r="AZ4016" s="208">
        <v>1.1739999999999999</v>
      </c>
      <c r="BA4016" s="208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208">
        <v>18.254000000000001</v>
      </c>
      <c r="G4017" s="208">
        <v>12.887</v>
      </c>
      <c r="H4017" s="208">
        <v>9.3239999999999998</v>
      </c>
      <c r="I4017" s="24"/>
      <c r="J4017" s="24"/>
      <c r="K4017" s="208">
        <v>8.2379999999999995</v>
      </c>
      <c r="L4017" s="24"/>
      <c r="M4017" s="24"/>
      <c r="N4017" s="24"/>
      <c r="O4017" s="24"/>
      <c r="P4017" s="24"/>
      <c r="Q4017" s="208">
        <v>11.755000000000001</v>
      </c>
      <c r="R4017" s="208">
        <v>13.379</v>
      </c>
      <c r="S4017" s="208">
        <v>14.074999999999999</v>
      </c>
      <c r="T4017" s="208">
        <v>15.664</v>
      </c>
      <c r="U4017" s="208">
        <v>9.2390000000000008</v>
      </c>
      <c r="V4017" s="208">
        <v>6.2670000000000003</v>
      </c>
      <c r="W4017" s="24"/>
      <c r="X4017" s="24"/>
      <c r="Y4017" s="24"/>
      <c r="Z4017" s="24"/>
      <c r="AA4017" s="24"/>
      <c r="AB4017" s="208">
        <v>5.4729999999999999</v>
      </c>
      <c r="AC4017" s="208">
        <v>13.122999999999999</v>
      </c>
      <c r="AD4017" s="208">
        <v>15.494</v>
      </c>
      <c r="AE4017" s="208">
        <v>16.843</v>
      </c>
      <c r="AF4017" s="208">
        <v>13.945</v>
      </c>
      <c r="AG4017" s="208">
        <v>7.9649999999999999</v>
      </c>
      <c r="AH4017" s="208">
        <v>5.2050000000000001</v>
      </c>
      <c r="AI4017" s="24"/>
      <c r="AJ4017" s="24"/>
      <c r="AK4017" s="24"/>
      <c r="AL4017" s="24"/>
      <c r="AM4017" s="24"/>
      <c r="AN4017" s="208">
        <v>5.3220000000000001</v>
      </c>
      <c r="AO4017" s="208">
        <v>10.456</v>
      </c>
      <c r="AP4017" s="208">
        <v>20.701000000000001</v>
      </c>
      <c r="AQ4017" s="208">
        <v>18.425000000000001</v>
      </c>
      <c r="AR4017" s="208">
        <v>16.748999999999999</v>
      </c>
      <c r="AS4017" s="208">
        <v>11.864000000000001</v>
      </c>
      <c r="AT4017" s="208">
        <v>6.1890000000000001</v>
      </c>
      <c r="AU4017" s="24"/>
      <c r="AV4017" s="24"/>
      <c r="AW4017" s="24"/>
      <c r="AX4017" s="24"/>
      <c r="AY4017" s="24"/>
      <c r="AZ4017" s="208">
        <v>4.2380000000000004</v>
      </c>
      <c r="BA4017" s="208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209">
        <v>13.228999999999999</v>
      </c>
      <c r="G4018" s="209">
        <v>10.528</v>
      </c>
      <c r="H4018" s="209">
        <v>8.1460000000000008</v>
      </c>
      <c r="I4018" s="224">
        <v>6.4630000000000001</v>
      </c>
      <c r="J4018" s="224"/>
      <c r="K4018" s="209">
        <v>3.4420000000000002</v>
      </c>
      <c r="L4018" s="209">
        <v>2.1040000000000001</v>
      </c>
      <c r="M4018" s="209">
        <v>2.718</v>
      </c>
      <c r="N4018" s="209">
        <v>2.4590000000000001</v>
      </c>
      <c r="O4018" s="209">
        <v>5.1779999999999999</v>
      </c>
      <c r="P4018" s="209">
        <v>8.7140000000000004</v>
      </c>
      <c r="Q4018" s="209">
        <v>12.776999999999999</v>
      </c>
      <c r="R4018" s="209">
        <v>14.916</v>
      </c>
      <c r="S4018" s="209">
        <v>16.510000000000002</v>
      </c>
      <c r="T4018" s="209">
        <v>15.318</v>
      </c>
      <c r="U4018" s="209">
        <v>10.086</v>
      </c>
      <c r="V4018" s="209">
        <v>5.8559999999999999</v>
      </c>
      <c r="W4018" s="209">
        <v>2.16</v>
      </c>
      <c r="X4018" s="209">
        <v>8.3520000000000003</v>
      </c>
      <c r="Y4018" s="209">
        <v>8.9280000000000008</v>
      </c>
      <c r="Z4018" s="20"/>
      <c r="AA4018" s="209">
        <v>4.0229999999999997</v>
      </c>
      <c r="AB4018" s="209">
        <v>4.05</v>
      </c>
      <c r="AC4018" s="209">
        <v>8.4600000000000009</v>
      </c>
      <c r="AD4018" s="209">
        <v>15.606</v>
      </c>
      <c r="AE4018" s="209">
        <v>34.380000000000003</v>
      </c>
      <c r="AF4018" s="209">
        <v>0.3</v>
      </c>
      <c r="AG4018" s="209">
        <v>13.486000000000001</v>
      </c>
      <c r="AH4018" s="209">
        <v>6.5430000000000001</v>
      </c>
      <c r="AI4018" s="209">
        <v>4.8789999999999996</v>
      </c>
      <c r="AJ4018" s="209">
        <v>3.6859999999999999</v>
      </c>
      <c r="AK4018" s="209">
        <v>2.44</v>
      </c>
      <c r="AL4018" s="209">
        <v>2.3530000000000002</v>
      </c>
      <c r="AM4018" s="209">
        <v>3.3119999999999998</v>
      </c>
      <c r="AN4018" s="209">
        <v>10.534000000000001</v>
      </c>
      <c r="AO4018" s="209">
        <v>12.465999999999999</v>
      </c>
      <c r="AP4018" s="209">
        <v>19.923999999999999</v>
      </c>
      <c r="AQ4018" s="209">
        <v>15.996</v>
      </c>
      <c r="AR4018" s="209">
        <v>13.927</v>
      </c>
      <c r="AS4018" s="209">
        <v>11.000999999999999</v>
      </c>
      <c r="AT4018" s="209">
        <v>5.0449999999999999</v>
      </c>
      <c r="AU4018" s="209">
        <v>5.6070000000000002</v>
      </c>
      <c r="AV4018" s="209">
        <v>3.7010000000000001</v>
      </c>
      <c r="AW4018" s="209">
        <v>2.883</v>
      </c>
      <c r="AX4018" s="209">
        <v>2.1800000000000002</v>
      </c>
      <c r="AY4018" s="209">
        <v>2.4889999999999999</v>
      </c>
      <c r="AZ4018" s="209">
        <v>6</v>
      </c>
      <c r="BA4018" s="209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208">
        <v>13.228999999999999</v>
      </c>
      <c r="G4019" s="208">
        <v>10.528</v>
      </c>
      <c r="H4019" s="208">
        <v>8.1460000000000008</v>
      </c>
      <c r="I4019" s="221">
        <v>6.4630000000000001</v>
      </c>
      <c r="J4019" s="221"/>
      <c r="K4019" s="208">
        <v>3.4420000000000002</v>
      </c>
      <c r="L4019" s="208">
        <v>2.1040000000000001</v>
      </c>
      <c r="M4019" s="208">
        <v>2.718</v>
      </c>
      <c r="N4019" s="208">
        <v>2.4590000000000001</v>
      </c>
      <c r="O4019" s="208">
        <v>5.1779999999999999</v>
      </c>
      <c r="P4019" s="208">
        <v>8.7140000000000004</v>
      </c>
      <c r="Q4019" s="208">
        <v>12.776999999999999</v>
      </c>
      <c r="R4019" s="208">
        <v>14.916</v>
      </c>
      <c r="S4019" s="208">
        <v>16.510000000000002</v>
      </c>
      <c r="T4019" s="208">
        <v>15.318</v>
      </c>
      <c r="U4019" s="208">
        <v>10.086</v>
      </c>
      <c r="V4019" s="208">
        <v>5.8559999999999999</v>
      </c>
      <c r="W4019" s="208">
        <v>2.16</v>
      </c>
      <c r="X4019" s="208">
        <v>8.3520000000000003</v>
      </c>
      <c r="Y4019" s="208">
        <v>8.9280000000000008</v>
      </c>
      <c r="Z4019" s="24"/>
      <c r="AA4019" s="208">
        <v>4.0229999999999997</v>
      </c>
      <c r="AB4019" s="208">
        <v>4.05</v>
      </c>
      <c r="AC4019" s="208">
        <v>8.4600000000000009</v>
      </c>
      <c r="AD4019" s="208">
        <v>15.606</v>
      </c>
      <c r="AE4019" s="208">
        <v>34.380000000000003</v>
      </c>
      <c r="AF4019" s="208">
        <v>0.3</v>
      </c>
      <c r="AG4019" s="208">
        <v>13.486000000000001</v>
      </c>
      <c r="AH4019" s="208">
        <v>6.5430000000000001</v>
      </c>
      <c r="AI4019" s="208">
        <v>4.8789999999999996</v>
      </c>
      <c r="AJ4019" s="208">
        <v>3.6859999999999999</v>
      </c>
      <c r="AK4019" s="208">
        <v>2.44</v>
      </c>
      <c r="AL4019" s="208">
        <v>2.3530000000000002</v>
      </c>
      <c r="AM4019" s="208">
        <v>3.3119999999999998</v>
      </c>
      <c r="AN4019" s="208">
        <v>10.534000000000001</v>
      </c>
      <c r="AO4019" s="208">
        <v>12.465999999999999</v>
      </c>
      <c r="AP4019" s="208">
        <v>19.923999999999999</v>
      </c>
      <c r="AQ4019" s="208">
        <v>15.996</v>
      </c>
      <c r="AR4019" s="208">
        <v>13.927</v>
      </c>
      <c r="AS4019" s="208">
        <v>11.000999999999999</v>
      </c>
      <c r="AT4019" s="208">
        <v>5.0449999999999999</v>
      </c>
      <c r="AU4019" s="208">
        <v>5.6070000000000002</v>
      </c>
      <c r="AV4019" s="208">
        <v>3.7010000000000001</v>
      </c>
      <c r="AW4019" s="208">
        <v>2.883</v>
      </c>
      <c r="AX4019" s="208">
        <v>2.1800000000000002</v>
      </c>
      <c r="AY4019" s="208">
        <v>2.4889999999999999</v>
      </c>
      <c r="AZ4019" s="208">
        <v>6</v>
      </c>
      <c r="BA4019" s="208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209">
        <v>11.41</v>
      </c>
      <c r="G4020" s="20"/>
      <c r="H4020" s="209">
        <v>5</v>
      </c>
      <c r="I4020" s="20"/>
      <c r="J4020" s="20"/>
      <c r="K4020" s="209">
        <v>3.0139999999999998</v>
      </c>
      <c r="L4020" s="20"/>
      <c r="M4020" s="20"/>
      <c r="N4020" s="20"/>
      <c r="O4020" s="20"/>
      <c r="P4020" s="209">
        <v>2.1160000000000001</v>
      </c>
      <c r="Q4020" s="209">
        <v>3.113</v>
      </c>
      <c r="R4020" s="209">
        <v>3.0870000000000002</v>
      </c>
      <c r="S4020" s="209">
        <v>4.3</v>
      </c>
      <c r="T4020" s="209">
        <v>4.524</v>
      </c>
      <c r="U4020" s="209">
        <v>1.8320000000000001</v>
      </c>
      <c r="V4020" s="209">
        <v>2.72</v>
      </c>
      <c r="W4020" s="20"/>
      <c r="X4020" s="20"/>
      <c r="Y4020" s="20"/>
      <c r="Z4020" s="209">
        <v>2.1309999999999998</v>
      </c>
      <c r="AA4020" s="209">
        <v>0.92300000000000004</v>
      </c>
      <c r="AB4020" s="209">
        <v>2.38</v>
      </c>
      <c r="AC4020" s="209">
        <v>1.67</v>
      </c>
      <c r="AD4020" s="209">
        <v>2.6749999999999998</v>
      </c>
      <c r="AE4020" s="209">
        <v>5.6779999999999999</v>
      </c>
      <c r="AF4020" s="209">
        <v>2.4489999999999998</v>
      </c>
      <c r="AG4020" s="209">
        <v>5.0330000000000004</v>
      </c>
      <c r="AH4020" s="209">
        <v>1.887</v>
      </c>
      <c r="AI4020" s="209">
        <v>1.0369999999999999</v>
      </c>
      <c r="AJ4020" s="20"/>
      <c r="AK4020" s="20"/>
      <c r="AL4020" s="20"/>
      <c r="AM4020" s="20"/>
      <c r="AN4020" s="209">
        <v>0.5</v>
      </c>
      <c r="AO4020" s="209">
        <v>3.8</v>
      </c>
      <c r="AP4020" s="209">
        <v>4.1100000000000003</v>
      </c>
      <c r="AQ4020" s="209">
        <v>7.3159999999999998</v>
      </c>
      <c r="AR4020" s="209">
        <v>4.5819999999999999</v>
      </c>
      <c r="AS4020" s="209">
        <v>3.351</v>
      </c>
      <c r="AT4020" s="209">
        <v>1.4019999999999999</v>
      </c>
      <c r="AU4020" s="20"/>
      <c r="AV4020" s="20"/>
      <c r="AW4020" s="20"/>
      <c r="AX4020" s="20"/>
      <c r="AY4020" s="20"/>
      <c r="AZ4020" s="209">
        <v>3.44</v>
      </c>
      <c r="BA4020" s="209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208">
        <v>5.8579999999999997</v>
      </c>
      <c r="G4021" s="24"/>
      <c r="H4021" s="208">
        <v>3.91</v>
      </c>
      <c r="I4021" s="24"/>
      <c r="J4021" s="24"/>
      <c r="K4021" s="208">
        <v>3.0139999999999998</v>
      </c>
      <c r="L4021" s="24"/>
      <c r="M4021" s="24"/>
      <c r="N4021" s="24"/>
      <c r="O4021" s="24"/>
      <c r="P4021" s="208">
        <v>1.617</v>
      </c>
      <c r="Q4021" s="208">
        <v>2.613</v>
      </c>
      <c r="R4021" s="208">
        <v>2.887</v>
      </c>
      <c r="S4021" s="208">
        <v>3</v>
      </c>
      <c r="T4021" s="208">
        <v>4.266</v>
      </c>
      <c r="U4021" s="208">
        <v>1.5229999999999999</v>
      </c>
      <c r="V4021" s="208">
        <v>2.2709999999999999</v>
      </c>
      <c r="W4021" s="24"/>
      <c r="X4021" s="24"/>
      <c r="Y4021" s="24"/>
      <c r="Z4021" s="208">
        <v>1.8149999999999999</v>
      </c>
      <c r="AA4021" s="208">
        <v>0.80500000000000005</v>
      </c>
      <c r="AB4021" s="208">
        <v>2.0499999999999998</v>
      </c>
      <c r="AC4021" s="208">
        <v>1.48</v>
      </c>
      <c r="AD4021" s="208">
        <v>2.2349999999999999</v>
      </c>
      <c r="AE4021" s="208">
        <v>5.0369999999999999</v>
      </c>
      <c r="AF4021" s="208">
        <v>2</v>
      </c>
      <c r="AG4021" s="208">
        <v>4.2279999999999998</v>
      </c>
      <c r="AH4021" s="208">
        <v>1.6259999999999999</v>
      </c>
      <c r="AI4021" s="208">
        <v>0.91400000000000003</v>
      </c>
      <c r="AJ4021" s="24"/>
      <c r="AK4021" s="24"/>
      <c r="AL4021" s="24"/>
      <c r="AM4021" s="24"/>
      <c r="AN4021" s="208">
        <v>0.2</v>
      </c>
      <c r="AO4021" s="208">
        <v>3.4710000000000001</v>
      </c>
      <c r="AP4021" s="208">
        <v>3.3279999999999998</v>
      </c>
      <c r="AQ4021" s="208">
        <v>6.5129999999999999</v>
      </c>
      <c r="AR4021" s="208">
        <v>4.085</v>
      </c>
      <c r="AS4021" s="208">
        <v>2.9510000000000001</v>
      </c>
      <c r="AT4021" s="208">
        <v>1.202</v>
      </c>
      <c r="AU4021" s="24"/>
      <c r="AV4021" s="24"/>
      <c r="AW4021" s="24"/>
      <c r="AX4021" s="24"/>
      <c r="AY4021" s="24"/>
      <c r="AZ4021" s="208">
        <v>2.4329999999999998</v>
      </c>
      <c r="BA4021" s="208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208">
        <v>3.601</v>
      </c>
      <c r="G4022" s="24"/>
      <c r="H4022" s="208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208">
        <v>0.50700000000000001</v>
      </c>
      <c r="BA4022" s="208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208">
        <v>1.9510000000000001</v>
      </c>
      <c r="G4023" s="24"/>
      <c r="H4023" s="208">
        <v>0.68500000000000005</v>
      </c>
      <c r="I4023" s="24"/>
      <c r="J4023" s="24"/>
      <c r="K4023" s="24"/>
      <c r="L4023" s="24"/>
      <c r="M4023" s="24"/>
      <c r="N4023" s="24"/>
      <c r="O4023" s="24"/>
      <c r="P4023" s="208">
        <v>0.499</v>
      </c>
      <c r="Q4023" s="208">
        <v>0.5</v>
      </c>
      <c r="R4023" s="208">
        <v>0.2</v>
      </c>
      <c r="S4023" s="208">
        <v>1.3</v>
      </c>
      <c r="T4023" s="208">
        <v>0.25800000000000001</v>
      </c>
      <c r="U4023" s="208">
        <v>0.309</v>
      </c>
      <c r="V4023" s="208">
        <v>0.44900000000000001</v>
      </c>
      <c r="W4023" s="24"/>
      <c r="X4023" s="24"/>
      <c r="Y4023" s="24"/>
      <c r="Z4023" s="208">
        <v>0.316</v>
      </c>
      <c r="AA4023" s="208">
        <v>0.11799999999999999</v>
      </c>
      <c r="AB4023" s="208">
        <v>0.33</v>
      </c>
      <c r="AC4023" s="208">
        <v>0.19</v>
      </c>
      <c r="AD4023" s="208">
        <v>0.44</v>
      </c>
      <c r="AE4023" s="208">
        <v>0.64100000000000001</v>
      </c>
      <c r="AF4023" s="208">
        <v>0.44900000000000001</v>
      </c>
      <c r="AG4023" s="208">
        <v>0.80500000000000005</v>
      </c>
      <c r="AH4023" s="208">
        <v>0.26100000000000001</v>
      </c>
      <c r="AI4023" s="208">
        <v>0.123</v>
      </c>
      <c r="AJ4023" s="24"/>
      <c r="AK4023" s="24"/>
      <c r="AL4023" s="24"/>
      <c r="AM4023" s="24"/>
      <c r="AN4023" s="208">
        <v>0.3</v>
      </c>
      <c r="AO4023" s="208">
        <v>0.32900000000000001</v>
      </c>
      <c r="AP4023" s="208">
        <v>0.78200000000000003</v>
      </c>
      <c r="AQ4023" s="208">
        <v>0.80300000000000005</v>
      </c>
      <c r="AR4023" s="208">
        <v>0.497</v>
      </c>
      <c r="AS4023" s="208">
        <v>0.4</v>
      </c>
      <c r="AT4023" s="208">
        <v>0.2</v>
      </c>
      <c r="AU4023" s="24"/>
      <c r="AV4023" s="24"/>
      <c r="AW4023" s="24"/>
      <c r="AX4023" s="24"/>
      <c r="AY4023" s="24"/>
      <c r="AZ4023" s="208">
        <v>0.5</v>
      </c>
      <c r="BA4023" s="208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9">
        <v>23.923999999999999</v>
      </c>
      <c r="AF4024" s="209">
        <v>6.5</v>
      </c>
      <c r="AG4024" s="209">
        <v>3.383</v>
      </c>
      <c r="AH4024" s="209">
        <v>1.9219999999999999</v>
      </c>
      <c r="AI4024" s="20"/>
      <c r="AJ4024" s="20"/>
      <c r="AK4024" s="20"/>
      <c r="AL4024" s="209">
        <v>1.3520000000000001</v>
      </c>
      <c r="AM4024" s="20"/>
      <c r="AN4024" s="209">
        <v>2.5979999999999999</v>
      </c>
      <c r="AO4024" s="209">
        <v>7.75</v>
      </c>
      <c r="AP4024" s="209">
        <v>3.9</v>
      </c>
      <c r="AQ4024" s="209">
        <v>7.78</v>
      </c>
      <c r="AR4024" s="209">
        <v>6.5</v>
      </c>
      <c r="AS4024" s="209">
        <v>2.42</v>
      </c>
      <c r="AT4024" s="209">
        <v>2.2549999999999999</v>
      </c>
      <c r="AU4024" s="20"/>
      <c r="AV4024" s="20"/>
      <c r="AW4024" s="20"/>
      <c r="AX4024" s="209">
        <v>0.64700000000000002</v>
      </c>
      <c r="AY4024" s="20"/>
      <c r="AZ4024" s="20"/>
      <c r="BA4024" s="209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08">
        <v>23.923999999999999</v>
      </c>
      <c r="AF4025" s="208">
        <v>6.5</v>
      </c>
      <c r="AG4025" s="208">
        <v>3.383</v>
      </c>
      <c r="AH4025" s="208">
        <v>1.9219999999999999</v>
      </c>
      <c r="AI4025" s="24"/>
      <c r="AJ4025" s="24"/>
      <c r="AK4025" s="24"/>
      <c r="AL4025" s="208">
        <v>1.3520000000000001</v>
      </c>
      <c r="AM4025" s="24"/>
      <c r="AN4025" s="208">
        <v>2.5979999999999999</v>
      </c>
      <c r="AO4025" s="208">
        <v>7.75</v>
      </c>
      <c r="AP4025" s="208">
        <v>3.9</v>
      </c>
      <c r="AQ4025" s="208">
        <v>7.78</v>
      </c>
      <c r="AR4025" s="208">
        <v>6.5</v>
      </c>
      <c r="AS4025" s="208">
        <v>2.42</v>
      </c>
      <c r="AT4025" s="208">
        <v>2.2549999999999999</v>
      </c>
      <c r="AU4025" s="24"/>
      <c r="AV4025" s="24"/>
      <c r="AW4025" s="24"/>
      <c r="AX4025" s="208">
        <v>0.64700000000000002</v>
      </c>
      <c r="AY4025" s="24"/>
      <c r="AZ4025" s="24"/>
      <c r="BA4025" s="208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209">
        <v>0.96299999999999997</v>
      </c>
      <c r="BA4026" s="209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208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08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209">
        <v>3.63</v>
      </c>
      <c r="G4029" s="209">
        <v>4.4770000000000003</v>
      </c>
      <c r="H4029" s="209">
        <v>6.165</v>
      </c>
      <c r="I4029" s="224">
        <v>2.5830000000000002</v>
      </c>
      <c r="J4029" s="224"/>
      <c r="K4029" s="209">
        <v>1.2769999999999999</v>
      </c>
      <c r="L4029" s="209">
        <v>0.23799999999999999</v>
      </c>
      <c r="M4029" s="20"/>
      <c r="N4029" s="20"/>
      <c r="O4029" s="209">
        <v>1.012</v>
      </c>
      <c r="P4029" s="209">
        <v>2.2570000000000001</v>
      </c>
      <c r="Q4029" s="209">
        <v>2.3260000000000001</v>
      </c>
      <c r="R4029" s="209">
        <v>2.702</v>
      </c>
      <c r="S4029" s="209">
        <v>2.9969999999999999</v>
      </c>
      <c r="T4029" s="209">
        <v>2.7890000000000001</v>
      </c>
      <c r="U4029" s="209">
        <v>2.573</v>
      </c>
      <c r="V4029" s="20"/>
      <c r="W4029" s="209">
        <v>2.7970000000000002</v>
      </c>
      <c r="X4029" s="209">
        <v>0.44900000000000001</v>
      </c>
      <c r="Y4029" s="20"/>
      <c r="Z4029" s="20"/>
      <c r="AA4029" s="209">
        <v>1.2190000000000001</v>
      </c>
      <c r="AB4029" s="209">
        <v>1.782</v>
      </c>
      <c r="AC4029" s="209">
        <v>2.79</v>
      </c>
      <c r="AD4029" s="209">
        <v>2.3319999999999999</v>
      </c>
      <c r="AE4029" s="209">
        <v>2.835</v>
      </c>
      <c r="AF4029" s="209">
        <v>3.2029999999999998</v>
      </c>
      <c r="AG4029" s="209">
        <v>1.5089999999999999</v>
      </c>
      <c r="AH4029" s="209">
        <v>1.8580000000000001</v>
      </c>
      <c r="AI4029" s="209">
        <v>1.0269999999999999</v>
      </c>
      <c r="AJ4029" s="20"/>
      <c r="AK4029" s="20"/>
      <c r="AL4029" s="20"/>
      <c r="AM4029" s="209">
        <v>2.0369999999999999</v>
      </c>
      <c r="AN4029" s="209">
        <v>1.833</v>
      </c>
      <c r="AO4029" s="209">
        <v>2.4</v>
      </c>
      <c r="AP4029" s="209">
        <v>3.258</v>
      </c>
      <c r="AQ4029" s="209">
        <v>3.17</v>
      </c>
      <c r="AR4029" s="209">
        <v>3.625</v>
      </c>
      <c r="AS4029" s="209">
        <v>2.1469999999999998</v>
      </c>
      <c r="AT4029" s="209">
        <v>1.913</v>
      </c>
      <c r="AU4029" s="209">
        <v>0.99299999999999999</v>
      </c>
      <c r="AV4029" s="20"/>
      <c r="AW4029" s="20"/>
      <c r="AX4029" s="20"/>
      <c r="AY4029" s="209">
        <v>2.7440000000000002</v>
      </c>
      <c r="AZ4029" s="209">
        <v>1.6759999999999999</v>
      </c>
      <c r="BA4029" s="209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208">
        <v>3.63</v>
      </c>
      <c r="G4030" s="208">
        <v>4.4770000000000003</v>
      </c>
      <c r="H4030" s="208">
        <v>6.165</v>
      </c>
      <c r="I4030" s="221">
        <v>2.5830000000000002</v>
      </c>
      <c r="J4030" s="221"/>
      <c r="K4030" s="208">
        <v>1.2769999999999999</v>
      </c>
      <c r="L4030" s="208">
        <v>0.23799999999999999</v>
      </c>
      <c r="M4030" s="24"/>
      <c r="N4030" s="24"/>
      <c r="O4030" s="208">
        <v>1.012</v>
      </c>
      <c r="P4030" s="208">
        <v>2.2570000000000001</v>
      </c>
      <c r="Q4030" s="208">
        <v>2.3260000000000001</v>
      </c>
      <c r="R4030" s="208">
        <v>2.702</v>
      </c>
      <c r="S4030" s="208">
        <v>2.9969999999999999</v>
      </c>
      <c r="T4030" s="208">
        <v>2.7890000000000001</v>
      </c>
      <c r="U4030" s="208">
        <v>2.573</v>
      </c>
      <c r="V4030" s="24"/>
      <c r="W4030" s="208">
        <v>2.7970000000000002</v>
      </c>
      <c r="X4030" s="208">
        <v>0.44900000000000001</v>
      </c>
      <c r="Y4030" s="24"/>
      <c r="Z4030" s="24"/>
      <c r="AA4030" s="208">
        <v>1.2190000000000001</v>
      </c>
      <c r="AB4030" s="208">
        <v>1.782</v>
      </c>
      <c r="AC4030" s="208">
        <v>2.79</v>
      </c>
      <c r="AD4030" s="208">
        <v>2.3319999999999999</v>
      </c>
      <c r="AE4030" s="208">
        <v>2.835</v>
      </c>
      <c r="AF4030" s="208">
        <v>3.2029999999999998</v>
      </c>
      <c r="AG4030" s="208">
        <v>1.5089999999999999</v>
      </c>
      <c r="AH4030" s="208">
        <v>1.8580000000000001</v>
      </c>
      <c r="AI4030" s="208">
        <v>1.0269999999999999</v>
      </c>
      <c r="AJ4030" s="24"/>
      <c r="AK4030" s="24"/>
      <c r="AL4030" s="24"/>
      <c r="AM4030" s="208">
        <v>2.0369999999999999</v>
      </c>
      <c r="AN4030" s="208">
        <v>1.833</v>
      </c>
      <c r="AO4030" s="208">
        <v>2.4</v>
      </c>
      <c r="AP4030" s="208">
        <v>3.258</v>
      </c>
      <c r="AQ4030" s="208">
        <v>3.17</v>
      </c>
      <c r="AR4030" s="208">
        <v>3.625</v>
      </c>
      <c r="AS4030" s="208">
        <v>2.1469999999999998</v>
      </c>
      <c r="AT4030" s="208">
        <v>1.913</v>
      </c>
      <c r="AU4030" s="208">
        <v>0.99299999999999999</v>
      </c>
      <c r="AV4030" s="24"/>
      <c r="AW4030" s="24"/>
      <c r="AX4030" s="24"/>
      <c r="AY4030" s="208">
        <v>2.7440000000000002</v>
      </c>
      <c r="AZ4030" s="208">
        <v>1.6759999999999999</v>
      </c>
      <c r="BA4030" s="208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209">
        <v>12.705</v>
      </c>
      <c r="G4031" s="209">
        <v>10.737</v>
      </c>
      <c r="H4031" s="209">
        <v>9.0589999999999993</v>
      </c>
      <c r="I4031" s="224">
        <v>6.2279999999999998</v>
      </c>
      <c r="J4031" s="224"/>
      <c r="K4031" s="209">
        <v>2.706</v>
      </c>
      <c r="L4031" s="209">
        <v>0.45500000000000002</v>
      </c>
      <c r="M4031" s="209">
        <v>0.23599999999999999</v>
      </c>
      <c r="N4031" s="209">
        <v>0.378</v>
      </c>
      <c r="O4031" s="209">
        <v>2.1909999999999998</v>
      </c>
      <c r="P4031" s="209">
        <v>8.7590000000000003</v>
      </c>
      <c r="Q4031" s="209">
        <v>11.884</v>
      </c>
      <c r="R4031" s="209">
        <v>15.247999999999999</v>
      </c>
      <c r="S4031" s="209">
        <v>15.324999999999999</v>
      </c>
      <c r="T4031" s="209">
        <v>14.504</v>
      </c>
      <c r="U4031" s="209">
        <v>9.5210000000000008</v>
      </c>
      <c r="V4031" s="209">
        <v>4.3259999999999996</v>
      </c>
      <c r="W4031" s="209">
        <v>2.6360000000000001</v>
      </c>
      <c r="X4031" s="20"/>
      <c r="Y4031" s="20"/>
      <c r="Z4031" s="20"/>
      <c r="AA4031" s="20"/>
      <c r="AB4031" s="209">
        <v>6.0709999999999997</v>
      </c>
      <c r="AC4031" s="209">
        <v>10.648999999999999</v>
      </c>
      <c r="AD4031" s="209">
        <v>13.177</v>
      </c>
      <c r="AE4031" s="209">
        <v>11.888999999999999</v>
      </c>
      <c r="AF4031" s="209">
        <v>12.484</v>
      </c>
      <c r="AG4031" s="209">
        <v>8.9019999999999992</v>
      </c>
      <c r="AH4031" s="209">
        <v>5.0369999999999999</v>
      </c>
      <c r="AI4031" s="20"/>
      <c r="AJ4031" s="209">
        <v>4.9779999999999998</v>
      </c>
      <c r="AK4031" s="20"/>
      <c r="AL4031" s="209">
        <v>0.80500000000000005</v>
      </c>
      <c r="AM4031" s="209">
        <v>3.04</v>
      </c>
      <c r="AN4031" s="209">
        <v>5.6989999999999998</v>
      </c>
      <c r="AO4031" s="209">
        <v>8.5690000000000008</v>
      </c>
      <c r="AP4031" s="209">
        <v>13.573</v>
      </c>
      <c r="AQ4031" s="209">
        <v>12.388</v>
      </c>
      <c r="AR4031" s="209">
        <v>9.8279999999999994</v>
      </c>
      <c r="AS4031" s="209">
        <v>6.5</v>
      </c>
      <c r="AT4031" s="209">
        <v>7.3760000000000003</v>
      </c>
      <c r="AU4031" s="209">
        <v>1.3919999999999999</v>
      </c>
      <c r="AV4031" s="209">
        <v>0.19700000000000001</v>
      </c>
      <c r="AW4031" s="209">
        <v>0.378</v>
      </c>
      <c r="AX4031" s="209">
        <v>0.47099999999999997</v>
      </c>
      <c r="AY4031" s="209">
        <v>3.1859999999999999</v>
      </c>
      <c r="AZ4031" s="209">
        <v>4.4039999999999999</v>
      </c>
      <c r="BA4031" s="209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208">
        <v>10.272</v>
      </c>
      <c r="G4032" s="208">
        <v>8.6189999999999998</v>
      </c>
      <c r="H4032" s="208">
        <v>7.2789999999999999</v>
      </c>
      <c r="I4032" s="221">
        <v>5.17</v>
      </c>
      <c r="J4032" s="221"/>
      <c r="K4032" s="208">
        <v>2.0760000000000001</v>
      </c>
      <c r="L4032" s="208">
        <v>0.32200000000000001</v>
      </c>
      <c r="M4032" s="208">
        <v>0.23499999999999999</v>
      </c>
      <c r="N4032" s="208">
        <v>0.378</v>
      </c>
      <c r="O4032" s="208">
        <v>1.8480000000000001</v>
      </c>
      <c r="P4032" s="208">
        <v>7.4109999999999996</v>
      </c>
      <c r="Q4032" s="208">
        <v>10.249000000000001</v>
      </c>
      <c r="R4032" s="208">
        <v>12.766</v>
      </c>
      <c r="S4032" s="208">
        <v>13.231</v>
      </c>
      <c r="T4032" s="208">
        <v>11.994999999999999</v>
      </c>
      <c r="U4032" s="208">
        <v>8.3729999999999993</v>
      </c>
      <c r="V4032" s="208">
        <v>3.3769999999999998</v>
      </c>
      <c r="W4032" s="208">
        <v>2.4089999999999998</v>
      </c>
      <c r="X4032" s="24"/>
      <c r="Y4032" s="24"/>
      <c r="Z4032" s="24"/>
      <c r="AA4032" s="24"/>
      <c r="AB4032" s="208">
        <v>6.0709999999999997</v>
      </c>
      <c r="AC4032" s="208">
        <v>9.0280000000000005</v>
      </c>
      <c r="AD4032" s="208">
        <v>10.826000000000001</v>
      </c>
      <c r="AE4032" s="208">
        <v>9.4429999999999996</v>
      </c>
      <c r="AF4032" s="208">
        <v>10.047000000000001</v>
      </c>
      <c r="AG4032" s="208">
        <v>7.585</v>
      </c>
      <c r="AH4032" s="208">
        <v>4.2560000000000002</v>
      </c>
      <c r="AI4032" s="24"/>
      <c r="AJ4032" s="208">
        <v>3.968</v>
      </c>
      <c r="AK4032" s="24"/>
      <c r="AL4032" s="208">
        <v>0.72699999999999998</v>
      </c>
      <c r="AM4032" s="208">
        <v>2.9910000000000001</v>
      </c>
      <c r="AN4032" s="208">
        <v>4.0090000000000003</v>
      </c>
      <c r="AO4032" s="208">
        <v>6.968</v>
      </c>
      <c r="AP4032" s="208">
        <v>13.337999999999999</v>
      </c>
      <c r="AQ4032" s="208">
        <v>12.388</v>
      </c>
      <c r="AR4032" s="208">
        <v>9.8279999999999994</v>
      </c>
      <c r="AS4032" s="208">
        <v>6.5</v>
      </c>
      <c r="AT4032" s="208">
        <v>7.3760000000000003</v>
      </c>
      <c r="AU4032" s="208">
        <v>1.3919999999999999</v>
      </c>
      <c r="AV4032" s="208">
        <v>0.19700000000000001</v>
      </c>
      <c r="AW4032" s="208">
        <v>0.378</v>
      </c>
      <c r="AX4032" s="208">
        <v>0.47099999999999997</v>
      </c>
      <c r="AY4032" s="208">
        <v>3.1859999999999999</v>
      </c>
      <c r="AZ4032" s="208">
        <v>4.4039999999999999</v>
      </c>
      <c r="BA4032" s="208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208">
        <v>2.4329999999999998</v>
      </c>
      <c r="G4033" s="208">
        <v>2.1179999999999999</v>
      </c>
      <c r="H4033" s="208">
        <v>1.78</v>
      </c>
      <c r="I4033" s="221">
        <v>1.0580000000000001</v>
      </c>
      <c r="J4033" s="221"/>
      <c r="K4033" s="208">
        <v>0.63</v>
      </c>
      <c r="L4033" s="208">
        <v>0.13300000000000001</v>
      </c>
      <c r="M4033" s="208">
        <v>1E-3</v>
      </c>
      <c r="N4033" s="24"/>
      <c r="O4033" s="208">
        <v>0.34300000000000003</v>
      </c>
      <c r="P4033" s="208">
        <v>1.3480000000000001</v>
      </c>
      <c r="Q4033" s="208">
        <v>1.635</v>
      </c>
      <c r="R4033" s="208">
        <v>2.4820000000000002</v>
      </c>
      <c r="S4033" s="208">
        <v>2.0939999999999999</v>
      </c>
      <c r="T4033" s="208">
        <v>2.5089999999999999</v>
      </c>
      <c r="U4033" s="208">
        <v>1.1479999999999999</v>
      </c>
      <c r="V4033" s="208">
        <v>0.94899999999999995</v>
      </c>
      <c r="W4033" s="208">
        <v>0.22700000000000001</v>
      </c>
      <c r="X4033" s="24"/>
      <c r="Y4033" s="24"/>
      <c r="Z4033" s="24"/>
      <c r="AA4033" s="24"/>
      <c r="AB4033" s="24"/>
      <c r="AC4033" s="208">
        <v>1.621</v>
      </c>
      <c r="AD4033" s="208">
        <v>2.351</v>
      </c>
      <c r="AE4033" s="208">
        <v>2.4460000000000002</v>
      </c>
      <c r="AF4033" s="208">
        <v>2.4369999999999998</v>
      </c>
      <c r="AG4033" s="208">
        <v>1.3169999999999999</v>
      </c>
      <c r="AH4033" s="208">
        <v>0.78100000000000003</v>
      </c>
      <c r="AI4033" s="24"/>
      <c r="AJ4033" s="208">
        <v>1.01</v>
      </c>
      <c r="AK4033" s="24"/>
      <c r="AL4033" s="208">
        <v>7.8E-2</v>
      </c>
      <c r="AM4033" s="208">
        <v>4.9000000000000002E-2</v>
      </c>
      <c r="AN4033" s="208">
        <v>1.69</v>
      </c>
      <c r="AO4033" s="208">
        <v>1.601</v>
      </c>
      <c r="AP4033" s="208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9">
        <v>0.435</v>
      </c>
      <c r="AA4034" s="209">
        <v>0.122</v>
      </c>
      <c r="AB4034" s="209">
        <v>0.94099999999999995</v>
      </c>
      <c r="AC4034" s="209">
        <v>1.3520000000000001</v>
      </c>
      <c r="AD4034" s="209">
        <v>2.5</v>
      </c>
      <c r="AE4034" s="209">
        <v>2.855</v>
      </c>
      <c r="AF4034" s="209">
        <v>2.343</v>
      </c>
      <c r="AG4034" s="209">
        <v>0.85399999999999998</v>
      </c>
      <c r="AH4034" s="209">
        <v>0.82799999999999996</v>
      </c>
      <c r="AI4034" s="209">
        <v>0.42</v>
      </c>
      <c r="AJ4034" s="20"/>
      <c r="AK4034" s="20"/>
      <c r="AL4034" s="20"/>
      <c r="AM4034" s="209">
        <v>0.1</v>
      </c>
      <c r="AN4034" s="209">
        <v>1.65</v>
      </c>
      <c r="AO4034" s="209">
        <v>3</v>
      </c>
      <c r="AP4034" s="209">
        <v>1.8</v>
      </c>
      <c r="AQ4034" s="209">
        <v>3.7410000000000001</v>
      </c>
      <c r="AR4034" s="209">
        <v>2.359</v>
      </c>
      <c r="AS4034" s="209">
        <v>1.5</v>
      </c>
      <c r="AT4034" s="209">
        <v>1.21</v>
      </c>
      <c r="AU4034" s="209">
        <v>0.49</v>
      </c>
      <c r="AV4034" s="20"/>
      <c r="AW4034" s="20"/>
      <c r="AX4034" s="20"/>
      <c r="AY4034" s="20"/>
      <c r="AZ4034" s="209">
        <v>1.1200000000000001</v>
      </c>
      <c r="BA4034" s="209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08">
        <v>0.435</v>
      </c>
      <c r="AA4035" s="208">
        <v>0.122</v>
      </c>
      <c r="AB4035" s="208">
        <v>0.94099999999999995</v>
      </c>
      <c r="AC4035" s="208">
        <v>1.3520000000000001</v>
      </c>
      <c r="AD4035" s="208">
        <v>2.5</v>
      </c>
      <c r="AE4035" s="208">
        <v>2.855</v>
      </c>
      <c r="AF4035" s="208">
        <v>2.343</v>
      </c>
      <c r="AG4035" s="208">
        <v>0.85399999999999998</v>
      </c>
      <c r="AH4035" s="208">
        <v>0.82799999999999996</v>
      </c>
      <c r="AI4035" s="208">
        <v>0.42</v>
      </c>
      <c r="AJ4035" s="24"/>
      <c r="AK4035" s="24"/>
      <c r="AL4035" s="24"/>
      <c r="AM4035" s="208">
        <v>0.1</v>
      </c>
      <c r="AN4035" s="208">
        <v>1.65</v>
      </c>
      <c r="AO4035" s="208">
        <v>3</v>
      </c>
      <c r="AP4035" s="208">
        <v>1.8</v>
      </c>
      <c r="AQ4035" s="208">
        <v>3.7410000000000001</v>
      </c>
      <c r="AR4035" s="208">
        <v>2.359</v>
      </c>
      <c r="AS4035" s="208">
        <v>1.5</v>
      </c>
      <c r="AT4035" s="208">
        <v>1.21</v>
      </c>
      <c r="AU4035" s="208">
        <v>0.49</v>
      </c>
      <c r="AV4035" s="24"/>
      <c r="AW4035" s="24"/>
      <c r="AX4035" s="24"/>
      <c r="AY4035" s="24"/>
      <c r="AZ4035" s="208">
        <v>1.1200000000000001</v>
      </c>
      <c r="BA4035" s="208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209">
        <v>4.0510000000000002</v>
      </c>
      <c r="H4036" s="209">
        <v>2.2519999999999998</v>
      </c>
      <c r="I4036" s="224">
        <v>1.359</v>
      </c>
      <c r="J4036" s="224"/>
      <c r="K4036" s="20"/>
      <c r="L4036" s="209">
        <v>0.60599999999999998</v>
      </c>
      <c r="M4036" s="20"/>
      <c r="N4036" s="20"/>
      <c r="O4036" s="20"/>
      <c r="P4036" s="209">
        <v>2.6859999999999999</v>
      </c>
      <c r="Q4036" s="209">
        <v>1.331</v>
      </c>
      <c r="R4036" s="209">
        <v>3.03</v>
      </c>
      <c r="S4036" s="209">
        <v>3.669</v>
      </c>
      <c r="T4036" s="209">
        <v>3.7250000000000001</v>
      </c>
      <c r="U4036" s="209">
        <v>2.3130000000000002</v>
      </c>
      <c r="V4036" s="209">
        <v>1.339</v>
      </c>
      <c r="W4036" s="209">
        <v>0.71599999999999997</v>
      </c>
      <c r="X4036" s="209">
        <v>0.15</v>
      </c>
      <c r="Y4036" s="20"/>
      <c r="Z4036" s="20"/>
      <c r="AA4036" s="209">
        <v>0.68799999999999994</v>
      </c>
      <c r="AB4036" s="209">
        <v>1.6140000000000001</v>
      </c>
      <c r="AC4036" s="209">
        <v>2.44</v>
      </c>
      <c r="AD4036" s="209">
        <v>3.827</v>
      </c>
      <c r="AE4036" s="209">
        <v>4.5309999999999997</v>
      </c>
      <c r="AF4036" s="209">
        <v>3.2210000000000001</v>
      </c>
      <c r="AG4036" s="209">
        <v>2.4300000000000002</v>
      </c>
      <c r="AH4036" s="209">
        <v>1.0900000000000001</v>
      </c>
      <c r="AI4036" s="209">
        <v>1.073</v>
      </c>
      <c r="AJ4036" s="20"/>
      <c r="AK4036" s="20"/>
      <c r="AL4036" s="20"/>
      <c r="AM4036" s="20"/>
      <c r="AN4036" s="209">
        <v>2.2690000000000001</v>
      </c>
      <c r="AO4036" s="209">
        <v>3.1259999999999999</v>
      </c>
      <c r="AP4036" s="209">
        <v>4.0890000000000004</v>
      </c>
      <c r="AQ4036" s="209">
        <v>4.5330000000000004</v>
      </c>
      <c r="AR4036" s="209">
        <v>3.629</v>
      </c>
      <c r="AS4036" s="209">
        <v>2.625</v>
      </c>
      <c r="AT4036" s="209">
        <v>1.4239999999999999</v>
      </c>
      <c r="AU4036" s="209">
        <v>0.79100000000000004</v>
      </c>
      <c r="AV4036" s="20"/>
      <c r="AW4036" s="20"/>
      <c r="AX4036" s="20"/>
      <c r="AY4036" s="209">
        <v>0.88300000000000001</v>
      </c>
      <c r="AZ4036" s="209">
        <v>1.2969999999999999</v>
      </c>
      <c r="BA4036" s="209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208">
        <v>4.0510000000000002</v>
      </c>
      <c r="H4037" s="208">
        <v>2.2519999999999998</v>
      </c>
      <c r="I4037" s="221">
        <v>1.359</v>
      </c>
      <c r="J4037" s="221"/>
      <c r="K4037" s="24"/>
      <c r="L4037" s="208">
        <v>0.60599999999999998</v>
      </c>
      <c r="M4037" s="24"/>
      <c r="N4037" s="24"/>
      <c r="O4037" s="24"/>
      <c r="P4037" s="208">
        <v>2.6859999999999999</v>
      </c>
      <c r="Q4037" s="208">
        <v>1.331</v>
      </c>
      <c r="R4037" s="208">
        <v>3.03</v>
      </c>
      <c r="S4037" s="208">
        <v>3.669</v>
      </c>
      <c r="T4037" s="208">
        <v>3.7250000000000001</v>
      </c>
      <c r="U4037" s="208">
        <v>2.3130000000000002</v>
      </c>
      <c r="V4037" s="208">
        <v>1.339</v>
      </c>
      <c r="W4037" s="208">
        <v>0.71599999999999997</v>
      </c>
      <c r="X4037" s="208">
        <v>0.15</v>
      </c>
      <c r="Y4037" s="24"/>
      <c r="Z4037" s="24"/>
      <c r="AA4037" s="208">
        <v>0.68799999999999994</v>
      </c>
      <c r="AB4037" s="208">
        <v>1.6140000000000001</v>
      </c>
      <c r="AC4037" s="208">
        <v>2.44</v>
      </c>
      <c r="AD4037" s="208">
        <v>3.827</v>
      </c>
      <c r="AE4037" s="208">
        <v>4.5309999999999997</v>
      </c>
      <c r="AF4037" s="208">
        <v>3.2210000000000001</v>
      </c>
      <c r="AG4037" s="208">
        <v>2.4300000000000002</v>
      </c>
      <c r="AH4037" s="208">
        <v>1.0900000000000001</v>
      </c>
      <c r="AI4037" s="208">
        <v>1.073</v>
      </c>
      <c r="AJ4037" s="24"/>
      <c r="AK4037" s="24"/>
      <c r="AL4037" s="24"/>
      <c r="AM4037" s="24"/>
      <c r="AN4037" s="208">
        <v>2.2690000000000001</v>
      </c>
      <c r="AO4037" s="208">
        <v>3.1259999999999999</v>
      </c>
      <c r="AP4037" s="208">
        <v>4.0890000000000004</v>
      </c>
      <c r="AQ4037" s="208">
        <v>4.5330000000000004</v>
      </c>
      <c r="AR4037" s="208">
        <v>3.629</v>
      </c>
      <c r="AS4037" s="208">
        <v>2.625</v>
      </c>
      <c r="AT4037" s="208">
        <v>1.4239999999999999</v>
      </c>
      <c r="AU4037" s="208">
        <v>0.79100000000000004</v>
      </c>
      <c r="AV4037" s="24"/>
      <c r="AW4037" s="24"/>
      <c r="AX4037" s="24"/>
      <c r="AY4037" s="208">
        <v>0.88300000000000001</v>
      </c>
      <c r="AZ4037" s="208">
        <v>1.2969999999999999</v>
      </c>
      <c r="BA4037" s="208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209">
        <v>0.13200000000000001</v>
      </c>
      <c r="G4038" s="20"/>
      <c r="H4038" s="20"/>
      <c r="I4038" s="20"/>
      <c r="J4038" s="20"/>
      <c r="K4038" s="20"/>
      <c r="L4038" s="20"/>
      <c r="M4038" s="209">
        <v>0.19600000000000001</v>
      </c>
      <c r="N4038" s="20"/>
      <c r="O4038" s="20"/>
      <c r="P4038" s="209">
        <v>0.17</v>
      </c>
      <c r="Q4038" s="20"/>
      <c r="R4038" s="209">
        <v>0.214</v>
      </c>
      <c r="S4038" s="209">
        <v>0.125</v>
      </c>
      <c r="T4038" s="20"/>
      <c r="U4038" s="209">
        <v>0.125</v>
      </c>
      <c r="V4038" s="209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9">
        <v>8.0000000000000002E-3</v>
      </c>
      <c r="AG4038" s="209">
        <v>7.9000000000000001E-2</v>
      </c>
      <c r="AH4038" s="209">
        <v>8.5999999999999993E-2</v>
      </c>
      <c r="AI4038" s="209">
        <v>5.0999999999999997E-2</v>
      </c>
      <c r="AJ4038" s="209">
        <v>5.2999999999999999E-2</v>
      </c>
      <c r="AK4038" s="209">
        <v>6.2E-2</v>
      </c>
      <c r="AL4038" s="209">
        <v>4.5999999999999999E-2</v>
      </c>
      <c r="AM4038" s="209">
        <v>5.3999999999999999E-2</v>
      </c>
      <c r="AN4038" s="209">
        <v>5.3999999999999999E-2</v>
      </c>
      <c r="AO4038" s="209">
        <v>5.5E-2</v>
      </c>
      <c r="AP4038" s="209">
        <v>6.9000000000000006E-2</v>
      </c>
      <c r="AQ4038" s="209">
        <v>7.0999999999999994E-2</v>
      </c>
      <c r="AR4038" s="209">
        <v>6.8000000000000005E-2</v>
      </c>
      <c r="AS4038" s="209">
        <v>6.5000000000000002E-2</v>
      </c>
      <c r="AT4038" s="209">
        <v>6.6000000000000003E-2</v>
      </c>
      <c r="AU4038" s="209">
        <v>5.5E-2</v>
      </c>
      <c r="AV4038" s="209">
        <v>0.06</v>
      </c>
      <c r="AW4038" s="20"/>
      <c r="AX4038" s="20"/>
      <c r="AY4038" s="20"/>
      <c r="AZ4038" s="209">
        <v>0.5</v>
      </c>
      <c r="BA4038" s="209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208">
        <v>0.13200000000000001</v>
      </c>
      <c r="G4039" s="24"/>
      <c r="H4039" s="24"/>
      <c r="I4039" s="24"/>
      <c r="J4039" s="24"/>
      <c r="K4039" s="24"/>
      <c r="L4039" s="24"/>
      <c r="M4039" s="208">
        <v>0.19600000000000001</v>
      </c>
      <c r="N4039" s="24"/>
      <c r="O4039" s="24"/>
      <c r="P4039" s="208">
        <v>0.17</v>
      </c>
      <c r="Q4039" s="24"/>
      <c r="R4039" s="208">
        <v>0.214</v>
      </c>
      <c r="S4039" s="208">
        <v>0.125</v>
      </c>
      <c r="T4039" s="24"/>
      <c r="U4039" s="208">
        <v>0.125</v>
      </c>
      <c r="V4039" s="208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08">
        <v>8.0000000000000002E-3</v>
      </c>
      <c r="AG4039" s="208">
        <v>7.9000000000000001E-2</v>
      </c>
      <c r="AH4039" s="208">
        <v>8.5999999999999993E-2</v>
      </c>
      <c r="AI4039" s="208">
        <v>5.0999999999999997E-2</v>
      </c>
      <c r="AJ4039" s="208">
        <v>5.2999999999999999E-2</v>
      </c>
      <c r="AK4039" s="208">
        <v>6.2E-2</v>
      </c>
      <c r="AL4039" s="208">
        <v>4.5999999999999999E-2</v>
      </c>
      <c r="AM4039" s="208">
        <v>5.3999999999999999E-2</v>
      </c>
      <c r="AN4039" s="208">
        <v>5.3999999999999999E-2</v>
      </c>
      <c r="AO4039" s="208">
        <v>5.5E-2</v>
      </c>
      <c r="AP4039" s="208">
        <v>6.9000000000000006E-2</v>
      </c>
      <c r="AQ4039" s="208">
        <v>7.0999999999999994E-2</v>
      </c>
      <c r="AR4039" s="208">
        <v>6.8000000000000005E-2</v>
      </c>
      <c r="AS4039" s="208">
        <v>6.5000000000000002E-2</v>
      </c>
      <c r="AT4039" s="208">
        <v>6.6000000000000003E-2</v>
      </c>
      <c r="AU4039" s="208">
        <v>5.5E-2</v>
      </c>
      <c r="AV4039" s="208">
        <v>0.06</v>
      </c>
      <c r="AW4039" s="24"/>
      <c r="AX4039" s="24"/>
      <c r="AY4039" s="24"/>
      <c r="AZ4039" s="208">
        <v>0.5</v>
      </c>
      <c r="BA4039" s="208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209">
        <v>59.173000000000002</v>
      </c>
      <c r="G4040" s="209">
        <v>58.453000000000003</v>
      </c>
      <c r="H4040" s="209">
        <v>43.576000000000001</v>
      </c>
      <c r="I4040" s="224">
        <v>18.82</v>
      </c>
      <c r="J4040" s="224"/>
      <c r="K4040" s="209">
        <v>7.6040000000000001</v>
      </c>
      <c r="L4040" s="209">
        <v>0.128</v>
      </c>
      <c r="M4040" s="20"/>
      <c r="N4040" s="209">
        <v>0.48199999999999998</v>
      </c>
      <c r="O4040" s="20"/>
      <c r="P4040" s="209">
        <v>8.3840000000000003</v>
      </c>
      <c r="Q4040" s="209">
        <v>40.741999999999997</v>
      </c>
      <c r="R4040" s="209">
        <v>35.96</v>
      </c>
      <c r="S4040" s="209">
        <v>33.765999999999998</v>
      </c>
      <c r="T4040" s="209">
        <v>46.908000000000001</v>
      </c>
      <c r="U4040" s="209">
        <v>36.698999999999998</v>
      </c>
      <c r="V4040" s="209">
        <v>16.925000000000001</v>
      </c>
      <c r="W4040" s="209">
        <v>6.3540000000000001</v>
      </c>
      <c r="X4040" s="20"/>
      <c r="Y4040" s="209">
        <v>3.5409999999999999</v>
      </c>
      <c r="Z4040" s="20"/>
      <c r="AA4040" s="209">
        <v>1.677</v>
      </c>
      <c r="AB4040" s="209">
        <v>12.744</v>
      </c>
      <c r="AC4040" s="209">
        <v>24.859000000000002</v>
      </c>
      <c r="AD4040" s="209">
        <v>84.061999999999998</v>
      </c>
      <c r="AE4040" s="209">
        <v>57.518000000000001</v>
      </c>
      <c r="AF4040" s="209">
        <v>59.860999999999997</v>
      </c>
      <c r="AG4040" s="209">
        <v>30.7</v>
      </c>
      <c r="AH4040" s="209">
        <v>20.221</v>
      </c>
      <c r="AI4040" s="209">
        <v>7.7670000000000003</v>
      </c>
      <c r="AJ4040" s="209">
        <v>1.3069999999999999</v>
      </c>
      <c r="AK4040" s="209">
        <v>0.161</v>
      </c>
      <c r="AL4040" s="209">
        <v>6.4000000000000001E-2</v>
      </c>
      <c r="AM4040" s="209">
        <v>4.915</v>
      </c>
      <c r="AN4040" s="209">
        <v>19.388000000000002</v>
      </c>
      <c r="AO4040" s="209">
        <v>38.994999999999997</v>
      </c>
      <c r="AP4040" s="209">
        <v>47.054000000000002</v>
      </c>
      <c r="AQ4040" s="209">
        <v>68.31</v>
      </c>
      <c r="AR4040" s="209">
        <v>47.459000000000003</v>
      </c>
      <c r="AS4040" s="209">
        <v>44.334000000000003</v>
      </c>
      <c r="AT4040" s="209">
        <v>27.474</v>
      </c>
      <c r="AU4040" s="209">
        <v>11.420999999999999</v>
      </c>
      <c r="AV4040" s="209">
        <v>0.04</v>
      </c>
      <c r="AW4040" s="209">
        <v>9.8000000000000004E-2</v>
      </c>
      <c r="AX4040" s="209">
        <v>0.245</v>
      </c>
      <c r="AY4040" s="209">
        <v>8.6809999999999992</v>
      </c>
      <c r="AZ4040" s="209">
        <v>18.262</v>
      </c>
      <c r="BA4040" s="209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208">
        <v>2</v>
      </c>
      <c r="G4041" s="208">
        <v>3.5840000000000001</v>
      </c>
      <c r="H4041" s="208">
        <v>1.286</v>
      </c>
      <c r="I4041" s="221">
        <v>0.89100000000000001</v>
      </c>
      <c r="J4041" s="221"/>
      <c r="K4041" s="208">
        <v>0.47899999999999998</v>
      </c>
      <c r="L4041" s="208">
        <v>1.0999999999999999E-2</v>
      </c>
      <c r="M4041" s="24"/>
      <c r="N4041" s="24"/>
      <c r="O4041" s="24"/>
      <c r="P4041" s="208">
        <v>0.79200000000000004</v>
      </c>
      <c r="Q4041" s="208">
        <v>1.4590000000000001</v>
      </c>
      <c r="R4041" s="208">
        <v>1.673</v>
      </c>
      <c r="S4041" s="208">
        <v>1.8560000000000001</v>
      </c>
      <c r="T4041" s="208">
        <v>1.788</v>
      </c>
      <c r="U4041" s="208">
        <v>1.333</v>
      </c>
      <c r="V4041" s="208">
        <v>0.876</v>
      </c>
      <c r="W4041" s="208">
        <v>0.41</v>
      </c>
      <c r="X4041" s="24"/>
      <c r="Y4041" s="24"/>
      <c r="Z4041" s="24"/>
      <c r="AA4041" s="208">
        <v>0.19900000000000001</v>
      </c>
      <c r="AB4041" s="24"/>
      <c r="AC4041" s="208">
        <v>2.1589999999999998</v>
      </c>
      <c r="AD4041" s="208">
        <v>1.8819999999999999</v>
      </c>
      <c r="AE4041" s="208">
        <v>1.6459999999999999</v>
      </c>
      <c r="AF4041" s="208">
        <v>1.7350000000000001</v>
      </c>
      <c r="AG4041" s="208">
        <v>0.93100000000000005</v>
      </c>
      <c r="AH4041" s="208">
        <v>0.67700000000000005</v>
      </c>
      <c r="AI4041" s="208">
        <v>0.44600000000000001</v>
      </c>
      <c r="AJ4041" s="208">
        <v>5.5E-2</v>
      </c>
      <c r="AK4041" s="24"/>
      <c r="AL4041" s="24"/>
      <c r="AM4041" s="208">
        <v>0.27</v>
      </c>
      <c r="AN4041" s="208">
        <v>0.72799999999999998</v>
      </c>
      <c r="AO4041" s="208">
        <v>1.327</v>
      </c>
      <c r="AP4041" s="208">
        <v>1.468</v>
      </c>
      <c r="AQ4041" s="208">
        <v>2.0449999999999999</v>
      </c>
      <c r="AR4041" s="208">
        <v>1.472</v>
      </c>
      <c r="AS4041" s="208">
        <v>1.4830000000000001</v>
      </c>
      <c r="AT4041" s="208">
        <v>0.90400000000000003</v>
      </c>
      <c r="AU4041" s="208">
        <v>0.41599999999999998</v>
      </c>
      <c r="AV4041" s="24"/>
      <c r="AW4041" s="24"/>
      <c r="AX4041" s="24"/>
      <c r="AY4041" s="208">
        <v>0.35599999999999998</v>
      </c>
      <c r="AZ4041" s="208">
        <v>0.63500000000000001</v>
      </c>
      <c r="BA4041" s="208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208">
        <v>14.866</v>
      </c>
      <c r="G4042" s="208">
        <v>13.124000000000001</v>
      </c>
      <c r="H4042" s="208">
        <v>6.5720000000000001</v>
      </c>
      <c r="I4042" s="221">
        <v>6.1609999999999996</v>
      </c>
      <c r="J4042" s="221"/>
      <c r="K4042" s="208">
        <v>3.0019999999999998</v>
      </c>
      <c r="L4042" s="24"/>
      <c r="M4042" s="24"/>
      <c r="N4042" s="24"/>
      <c r="O4042" s="24"/>
      <c r="P4042" s="208">
        <v>3.8559999999999999</v>
      </c>
      <c r="Q4042" s="208">
        <v>9.8740000000000006</v>
      </c>
      <c r="R4042" s="208">
        <v>14.596</v>
      </c>
      <c r="S4042" s="208">
        <v>17.318999999999999</v>
      </c>
      <c r="T4042" s="208">
        <v>18.625</v>
      </c>
      <c r="U4042" s="208">
        <v>11.917</v>
      </c>
      <c r="V4042" s="208">
        <v>6.8140000000000001</v>
      </c>
      <c r="W4042" s="208">
        <v>3.1110000000000002</v>
      </c>
      <c r="X4042" s="24"/>
      <c r="Y4042" s="208">
        <v>0.26200000000000001</v>
      </c>
      <c r="Z4042" s="24"/>
      <c r="AA4042" s="208">
        <v>4.0000000000000001E-3</v>
      </c>
      <c r="AB4042" s="24"/>
      <c r="AC4042" s="24"/>
      <c r="AD4042" s="208">
        <v>47.625</v>
      </c>
      <c r="AE4042" s="208">
        <v>26.428999999999998</v>
      </c>
      <c r="AF4042" s="208">
        <v>27.01</v>
      </c>
      <c r="AG4042" s="208">
        <v>13.093</v>
      </c>
      <c r="AH4042" s="208">
        <v>7.8769999999999998</v>
      </c>
      <c r="AI4042" s="208">
        <v>4.7210000000000001</v>
      </c>
      <c r="AJ4042" s="208">
        <v>0.85399999999999998</v>
      </c>
      <c r="AK4042" s="24"/>
      <c r="AL4042" s="24"/>
      <c r="AM4042" s="208">
        <v>2.57</v>
      </c>
      <c r="AN4042" s="208">
        <v>6.9089999999999998</v>
      </c>
      <c r="AO4042" s="208">
        <v>14.866</v>
      </c>
      <c r="AP4042" s="208">
        <v>18.602</v>
      </c>
      <c r="AQ4042" s="208">
        <v>25.22</v>
      </c>
      <c r="AR4042" s="208">
        <v>17.446999999999999</v>
      </c>
      <c r="AS4042" s="208">
        <v>15.625</v>
      </c>
      <c r="AT4042" s="208">
        <v>11.064</v>
      </c>
      <c r="AU4042" s="208">
        <v>5.4720000000000004</v>
      </c>
      <c r="AV4042" s="24"/>
      <c r="AW4042" s="24"/>
      <c r="AX4042" s="24"/>
      <c r="AY4042" s="208">
        <v>3.915</v>
      </c>
      <c r="AZ4042" s="208">
        <v>7.1260000000000003</v>
      </c>
      <c r="BA4042" s="208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208">
        <v>1.3149999999999999</v>
      </c>
      <c r="H4043" s="208">
        <v>0.42</v>
      </c>
      <c r="I4043" s="221">
        <v>0.31</v>
      </c>
      <c r="J4043" s="221"/>
      <c r="K4043" s="208">
        <v>0.13900000000000001</v>
      </c>
      <c r="L4043" s="24"/>
      <c r="M4043" s="24"/>
      <c r="N4043" s="24"/>
      <c r="O4043" s="24"/>
      <c r="P4043" s="24"/>
      <c r="Q4043" s="208">
        <v>0.91500000000000004</v>
      </c>
      <c r="R4043" s="208">
        <v>0.66400000000000003</v>
      </c>
      <c r="S4043" s="208">
        <v>0.70199999999999996</v>
      </c>
      <c r="T4043" s="208">
        <v>0.72699999999999998</v>
      </c>
      <c r="U4043" s="208">
        <v>0.39900000000000002</v>
      </c>
      <c r="V4043" s="208">
        <v>0.19700000000000001</v>
      </c>
      <c r="W4043" s="208">
        <v>8.3000000000000004E-2</v>
      </c>
      <c r="X4043" s="24"/>
      <c r="Y4043" s="208">
        <v>0.06</v>
      </c>
      <c r="Z4043" s="24"/>
      <c r="AA4043" s="208">
        <v>0.112</v>
      </c>
      <c r="AB4043" s="208">
        <v>0.22900000000000001</v>
      </c>
      <c r="AC4043" s="208">
        <v>0.46600000000000003</v>
      </c>
      <c r="AD4043" s="208">
        <v>0.78800000000000003</v>
      </c>
      <c r="AE4043" s="208">
        <v>0.70399999999999996</v>
      </c>
      <c r="AF4043" s="208">
        <v>0.72599999999999998</v>
      </c>
      <c r="AG4043" s="208">
        <v>0.39200000000000002</v>
      </c>
      <c r="AH4043" s="208">
        <v>0.19800000000000001</v>
      </c>
      <c r="AI4043" s="208">
        <v>9.8000000000000004E-2</v>
      </c>
      <c r="AJ4043" s="208">
        <v>2.1999999999999999E-2</v>
      </c>
      <c r="AK4043" s="24"/>
      <c r="AL4043" s="24"/>
      <c r="AM4043" s="24"/>
      <c r="AN4043" s="24"/>
      <c r="AO4043" s="208">
        <v>0.40899999999999997</v>
      </c>
      <c r="AP4043" s="208">
        <v>0.78600000000000003</v>
      </c>
      <c r="AQ4043" s="208">
        <v>1.121</v>
      </c>
      <c r="AR4043" s="208">
        <v>0.76500000000000001</v>
      </c>
      <c r="AS4043" s="208">
        <v>0.73199999999999998</v>
      </c>
      <c r="AT4043" s="208">
        <v>0.47</v>
      </c>
      <c r="AU4043" s="208">
        <v>0.29599999999999999</v>
      </c>
      <c r="AV4043" s="208">
        <v>8.9999999999999993E-3</v>
      </c>
      <c r="AW4043" s="24"/>
      <c r="AX4043" s="208">
        <v>1.0999999999999999E-2</v>
      </c>
      <c r="AY4043" s="208">
        <v>0.16300000000000001</v>
      </c>
      <c r="AZ4043" s="208">
        <v>0.35499999999999998</v>
      </c>
      <c r="BA4043" s="208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208">
        <v>15.839</v>
      </c>
      <c r="H4044" s="208">
        <v>4.306</v>
      </c>
      <c r="I4044" s="221">
        <v>2.7730000000000001</v>
      </c>
      <c r="J4044" s="221"/>
      <c r="K4044" s="208">
        <v>0.222</v>
      </c>
      <c r="L4044" s="24"/>
      <c r="M4044" s="24"/>
      <c r="N4044" s="24"/>
      <c r="O4044" s="24"/>
      <c r="P4044" s="24"/>
      <c r="Q4044" s="208">
        <v>7.976</v>
      </c>
      <c r="R4044" s="208">
        <v>5.7859999999999996</v>
      </c>
      <c r="S4044" s="208">
        <v>2.6709999999999998</v>
      </c>
      <c r="T4044" s="208">
        <v>11.487</v>
      </c>
      <c r="U4044" s="208">
        <v>7.2130000000000001</v>
      </c>
      <c r="V4044" s="208">
        <v>2.8530000000000002</v>
      </c>
      <c r="W4044" s="208">
        <v>7.0999999999999994E-2</v>
      </c>
      <c r="X4044" s="24"/>
      <c r="Y4044" s="208">
        <v>3</v>
      </c>
      <c r="Z4044" s="24"/>
      <c r="AA4044" s="24"/>
      <c r="AB4044" s="208">
        <v>3.3679999999999999</v>
      </c>
      <c r="AC4044" s="208">
        <v>9.532</v>
      </c>
      <c r="AD4044" s="208">
        <v>13.505000000000001</v>
      </c>
      <c r="AE4044" s="208">
        <v>10.827</v>
      </c>
      <c r="AF4044" s="208">
        <v>11.731999999999999</v>
      </c>
      <c r="AG4044" s="208">
        <v>6.6749999999999998</v>
      </c>
      <c r="AH4044" s="208">
        <v>4.7619999999999996</v>
      </c>
      <c r="AI4044" s="24"/>
      <c r="AJ4044" s="24"/>
      <c r="AK4044" s="24"/>
      <c r="AL4044" s="24"/>
      <c r="AM4044" s="208">
        <v>0.375</v>
      </c>
      <c r="AN4044" s="208">
        <v>5.1719999999999997</v>
      </c>
      <c r="AO4044" s="208">
        <v>8.8010000000000002</v>
      </c>
      <c r="AP4044" s="208">
        <v>9.6329999999999991</v>
      </c>
      <c r="AQ4044" s="208">
        <v>14.173</v>
      </c>
      <c r="AR4044" s="208">
        <v>9.9540000000000006</v>
      </c>
      <c r="AS4044" s="208">
        <v>10.016999999999999</v>
      </c>
      <c r="AT4044" s="208">
        <v>6.1379999999999999</v>
      </c>
      <c r="AU4044" s="208">
        <v>2.7290000000000001</v>
      </c>
      <c r="AV4044" s="24"/>
      <c r="AW4044" s="24"/>
      <c r="AX4044" s="208">
        <v>4.0000000000000001E-3</v>
      </c>
      <c r="AY4044" s="208">
        <v>1.7669999999999999</v>
      </c>
      <c r="AZ4044" s="208">
        <v>4.0110000000000001</v>
      </c>
      <c r="BA4044" s="208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208">
        <v>16.233000000000001</v>
      </c>
      <c r="G4045" s="208">
        <v>10.635999999999999</v>
      </c>
      <c r="H4045" s="208">
        <v>7.665</v>
      </c>
      <c r="I4045" s="221">
        <v>5.3330000000000002</v>
      </c>
      <c r="J4045" s="221"/>
      <c r="K4045" s="208">
        <v>0.14899999999999999</v>
      </c>
      <c r="L4045" s="208">
        <v>0.11700000000000001</v>
      </c>
      <c r="M4045" s="24"/>
      <c r="N4045" s="208">
        <v>0.48199999999999998</v>
      </c>
      <c r="O4045" s="24"/>
      <c r="P4045" s="24"/>
      <c r="Q4045" s="208">
        <v>10.084</v>
      </c>
      <c r="R4045" s="208">
        <v>4.4530000000000003</v>
      </c>
      <c r="S4045" s="208">
        <v>0.16200000000000001</v>
      </c>
      <c r="T4045" s="208">
        <v>6.8170000000000002</v>
      </c>
      <c r="U4045" s="208">
        <v>5.9829999999999997</v>
      </c>
      <c r="V4045" s="208">
        <v>1.819</v>
      </c>
      <c r="W4045" s="208">
        <v>0.13400000000000001</v>
      </c>
      <c r="X4045" s="24"/>
      <c r="Y4045" s="24"/>
      <c r="Z4045" s="24"/>
      <c r="AA4045" s="208">
        <v>0.61599999999999999</v>
      </c>
      <c r="AB4045" s="208">
        <v>4.0970000000000004</v>
      </c>
      <c r="AC4045" s="208">
        <v>7.2960000000000003</v>
      </c>
      <c r="AD4045" s="208">
        <v>11.863</v>
      </c>
      <c r="AE4045" s="208">
        <v>10.677</v>
      </c>
      <c r="AF4045" s="208">
        <v>11.077</v>
      </c>
      <c r="AG4045" s="208">
        <v>5.63</v>
      </c>
      <c r="AH4045" s="208">
        <v>3.2959999999999998</v>
      </c>
      <c r="AI4045" s="208">
        <v>0.82699999999999996</v>
      </c>
      <c r="AJ4045" s="208">
        <v>9.9000000000000005E-2</v>
      </c>
      <c r="AK4045" s="208">
        <v>0.161</v>
      </c>
      <c r="AL4045" s="208">
        <v>6.4000000000000001E-2</v>
      </c>
      <c r="AM4045" s="208">
        <v>0.70199999999999996</v>
      </c>
      <c r="AN4045" s="208">
        <v>3.5049999999999999</v>
      </c>
      <c r="AO4045" s="208">
        <v>7.6849999999999996</v>
      </c>
      <c r="AP4045" s="208">
        <v>9.4480000000000004</v>
      </c>
      <c r="AQ4045" s="208">
        <v>15.481</v>
      </c>
      <c r="AR4045" s="208">
        <v>10.702</v>
      </c>
      <c r="AS4045" s="208">
        <v>9.7029999999999994</v>
      </c>
      <c r="AT4045" s="208">
        <v>4.859</v>
      </c>
      <c r="AU4045" s="208">
        <v>0.78200000000000003</v>
      </c>
      <c r="AV4045" s="208">
        <v>3.1E-2</v>
      </c>
      <c r="AW4045" s="208">
        <v>9.8000000000000004E-2</v>
      </c>
      <c r="AX4045" s="208">
        <v>0.23</v>
      </c>
      <c r="AY4045" s="208">
        <v>1.0669999999999999</v>
      </c>
      <c r="AZ4045" s="208">
        <v>3.0089999999999999</v>
      </c>
      <c r="BA4045" s="208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208">
        <v>2.819</v>
      </c>
      <c r="G4046" s="208">
        <v>2.8210000000000002</v>
      </c>
      <c r="H4046" s="208">
        <v>1.7090000000000001</v>
      </c>
      <c r="I4046" s="221">
        <v>1.4630000000000001</v>
      </c>
      <c r="J4046" s="221"/>
      <c r="K4046" s="208">
        <v>0.755</v>
      </c>
      <c r="L4046" s="24"/>
      <c r="M4046" s="24"/>
      <c r="N4046" s="24"/>
      <c r="O4046" s="24"/>
      <c r="P4046" s="208">
        <v>1.28</v>
      </c>
      <c r="Q4046" s="208">
        <v>1.9990000000000001</v>
      </c>
      <c r="R4046" s="208">
        <v>2.3140000000000001</v>
      </c>
      <c r="S4046" s="208">
        <v>2.5379999999999998</v>
      </c>
      <c r="T4046" s="24"/>
      <c r="U4046" s="208">
        <v>4.3090000000000002</v>
      </c>
      <c r="V4046" s="208">
        <v>1.0069999999999999</v>
      </c>
      <c r="W4046" s="208">
        <v>0.60799999999999998</v>
      </c>
      <c r="X4046" s="24"/>
      <c r="Y4046" s="208">
        <v>7.4999999999999997E-2</v>
      </c>
      <c r="Z4046" s="24"/>
      <c r="AA4046" s="208">
        <v>0.17899999999999999</v>
      </c>
      <c r="AB4046" s="208">
        <v>1.147</v>
      </c>
      <c r="AC4046" s="208">
        <v>1.802</v>
      </c>
      <c r="AD4046" s="208">
        <v>2.7679999999999998</v>
      </c>
      <c r="AE4046" s="208">
        <v>2.3929999999999998</v>
      </c>
      <c r="AF4046" s="208">
        <v>2.5419999999999998</v>
      </c>
      <c r="AG4046" s="208">
        <v>1.373</v>
      </c>
      <c r="AH4046" s="208">
        <v>1.2110000000000001</v>
      </c>
      <c r="AI4046" s="208">
        <v>0.75700000000000001</v>
      </c>
      <c r="AJ4046" s="208">
        <v>0.20799999999999999</v>
      </c>
      <c r="AK4046" s="24"/>
      <c r="AL4046" s="24"/>
      <c r="AM4046" s="208">
        <v>0.39500000000000002</v>
      </c>
      <c r="AN4046" s="208">
        <v>1.1519999999999999</v>
      </c>
      <c r="AO4046" s="208">
        <v>2.181</v>
      </c>
      <c r="AP4046" s="208">
        <v>2.6110000000000002</v>
      </c>
      <c r="AQ4046" s="208">
        <v>3.7029999999999998</v>
      </c>
      <c r="AR4046" s="208">
        <v>2.5169999999999999</v>
      </c>
      <c r="AS4046" s="208">
        <v>2.3330000000000002</v>
      </c>
      <c r="AT4046" s="208">
        <v>1.3640000000000001</v>
      </c>
      <c r="AU4046" s="208">
        <v>0.61799999999999999</v>
      </c>
      <c r="AV4046" s="24"/>
      <c r="AW4046" s="24"/>
      <c r="AX4046" s="24"/>
      <c r="AY4046" s="208">
        <v>0.42899999999999999</v>
      </c>
      <c r="AZ4046" s="208">
        <v>1.325</v>
      </c>
      <c r="BA4046" s="208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208">
        <v>1.1830000000000001</v>
      </c>
      <c r="G4047" s="208">
        <v>1.1819999999999999</v>
      </c>
      <c r="H4047" s="208">
        <v>0.65</v>
      </c>
      <c r="I4047" s="221">
        <v>0.22</v>
      </c>
      <c r="J4047" s="221"/>
      <c r="K4047" s="208">
        <v>5.8000000000000003E-2</v>
      </c>
      <c r="L4047" s="24"/>
      <c r="M4047" s="24"/>
      <c r="N4047" s="24"/>
      <c r="O4047" s="24"/>
      <c r="P4047" s="24"/>
      <c r="Q4047" s="208">
        <v>0.82899999999999996</v>
      </c>
      <c r="R4047" s="208">
        <v>0.73599999999999999</v>
      </c>
      <c r="S4047" s="208">
        <v>1.284</v>
      </c>
      <c r="T4047" s="208">
        <v>0.999</v>
      </c>
      <c r="U4047" s="208">
        <v>0.51</v>
      </c>
      <c r="V4047" s="208">
        <v>0.313</v>
      </c>
      <c r="W4047" s="208">
        <v>6.5000000000000002E-2</v>
      </c>
      <c r="X4047" s="24"/>
      <c r="Y4047" s="24"/>
      <c r="Z4047" s="24"/>
      <c r="AA4047" s="208">
        <v>7.9000000000000001E-2</v>
      </c>
      <c r="AB4047" s="208">
        <v>0.29799999999999999</v>
      </c>
      <c r="AC4047" s="208">
        <v>0.61099999999999999</v>
      </c>
      <c r="AD4047" s="208">
        <v>1.0529999999999999</v>
      </c>
      <c r="AE4047" s="208">
        <v>0.95099999999999996</v>
      </c>
      <c r="AF4047" s="208">
        <v>0.88600000000000001</v>
      </c>
      <c r="AG4047" s="208">
        <v>0.45500000000000002</v>
      </c>
      <c r="AH4047" s="208">
        <v>0.312</v>
      </c>
      <c r="AI4047" s="208">
        <v>0.182</v>
      </c>
      <c r="AJ4047" s="208">
        <v>1.2E-2</v>
      </c>
      <c r="AK4047" s="24"/>
      <c r="AL4047" s="24"/>
      <c r="AM4047" s="208">
        <v>0.10299999999999999</v>
      </c>
      <c r="AN4047" s="208">
        <v>0.24299999999999999</v>
      </c>
      <c r="AO4047" s="208">
        <v>0.55100000000000005</v>
      </c>
      <c r="AP4047" s="208">
        <v>0.77100000000000002</v>
      </c>
      <c r="AQ4047" s="208">
        <v>1.228</v>
      </c>
      <c r="AR4047" s="208">
        <v>0.751</v>
      </c>
      <c r="AS4047" s="208">
        <v>0.55600000000000005</v>
      </c>
      <c r="AT4047" s="208">
        <v>0.30099999999999999</v>
      </c>
      <c r="AU4047" s="208">
        <v>6.0999999999999999E-2</v>
      </c>
      <c r="AV4047" s="24"/>
      <c r="AW4047" s="24"/>
      <c r="AX4047" s="24"/>
      <c r="AY4047" s="208">
        <v>0.153</v>
      </c>
      <c r="AZ4047" s="208">
        <v>0.30199999999999999</v>
      </c>
      <c r="BA4047" s="208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208">
        <v>5.5</v>
      </c>
      <c r="G4048" s="208">
        <v>5.0999999999999996</v>
      </c>
      <c r="H4048" s="208">
        <v>16.5</v>
      </c>
      <c r="I4048" s="24"/>
      <c r="J4048" s="24"/>
      <c r="K4048" s="208">
        <v>2.8</v>
      </c>
      <c r="L4048" s="24"/>
      <c r="M4048" s="24"/>
      <c r="N4048" s="24"/>
      <c r="O4048" s="24"/>
      <c r="P4048" s="24"/>
      <c r="Q4048" s="208">
        <v>2.044</v>
      </c>
      <c r="R4048" s="208">
        <v>1.6719999999999999</v>
      </c>
      <c r="S4048" s="208">
        <v>1.9470000000000001</v>
      </c>
      <c r="T4048" s="208">
        <v>1.9610000000000001</v>
      </c>
      <c r="U4048" s="208">
        <v>1.369</v>
      </c>
      <c r="V4048" s="208">
        <v>0.70399999999999996</v>
      </c>
      <c r="W4048" s="208">
        <v>0.55300000000000005</v>
      </c>
      <c r="X4048" s="24"/>
      <c r="Y4048" s="208">
        <v>7.5999999999999998E-2</v>
      </c>
      <c r="Z4048" s="24"/>
      <c r="AA4048" s="208">
        <v>0.35099999999999998</v>
      </c>
      <c r="AB4048" s="208">
        <v>0.89100000000000001</v>
      </c>
      <c r="AC4048" s="208">
        <v>2.08</v>
      </c>
      <c r="AD4048" s="208">
        <v>1.597</v>
      </c>
      <c r="AE4048" s="208">
        <v>1.911</v>
      </c>
      <c r="AF4048" s="208">
        <v>2.028</v>
      </c>
      <c r="AG4048" s="208">
        <v>1.002</v>
      </c>
      <c r="AH4048" s="208">
        <v>0.746</v>
      </c>
      <c r="AI4048" s="208">
        <v>0.47899999999999998</v>
      </c>
      <c r="AJ4048" s="208">
        <v>4.8000000000000001E-2</v>
      </c>
      <c r="AK4048" s="24"/>
      <c r="AL4048" s="24"/>
      <c r="AM4048" s="208">
        <v>0.245</v>
      </c>
      <c r="AN4048" s="208">
        <v>0.75</v>
      </c>
      <c r="AO4048" s="208">
        <v>1.4770000000000001</v>
      </c>
      <c r="AP4048" s="208">
        <v>1.913</v>
      </c>
      <c r="AQ4048" s="208">
        <v>2.8010000000000002</v>
      </c>
      <c r="AR4048" s="208">
        <v>2.0310000000000001</v>
      </c>
      <c r="AS4048" s="208">
        <v>1.956</v>
      </c>
      <c r="AT4048" s="208">
        <v>1.0229999999999999</v>
      </c>
      <c r="AU4048" s="208">
        <v>0.47299999999999998</v>
      </c>
      <c r="AV4048" s="24"/>
      <c r="AW4048" s="24"/>
      <c r="AX4048" s="24"/>
      <c r="AY4048" s="208">
        <v>0.39200000000000002</v>
      </c>
      <c r="AZ4048" s="208">
        <v>0.71799999999999997</v>
      </c>
      <c r="BA4048" s="208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08">
        <v>2.2519999999999998</v>
      </c>
      <c r="R4049" s="208">
        <v>1.5329999999999999</v>
      </c>
      <c r="S4049" s="208">
        <v>2.0470000000000002</v>
      </c>
      <c r="T4049" s="208">
        <v>1.986</v>
      </c>
      <c r="U4049" s="208">
        <v>1.3340000000000001</v>
      </c>
      <c r="V4049" s="208">
        <v>0.95799999999999996</v>
      </c>
      <c r="W4049" s="208">
        <v>0.48699999999999999</v>
      </c>
      <c r="X4049" s="24"/>
      <c r="Y4049" s="208">
        <v>6.8000000000000005E-2</v>
      </c>
      <c r="Z4049" s="24"/>
      <c r="AA4049" s="208">
        <v>0.13700000000000001</v>
      </c>
      <c r="AB4049" s="208">
        <v>1.3</v>
      </c>
      <c r="AC4049" s="208">
        <v>0.91300000000000003</v>
      </c>
      <c r="AD4049" s="208">
        <v>2.9809999999999999</v>
      </c>
      <c r="AE4049" s="208">
        <v>1.98</v>
      </c>
      <c r="AF4049" s="208">
        <v>2.125</v>
      </c>
      <c r="AG4049" s="208">
        <v>1.149</v>
      </c>
      <c r="AH4049" s="208">
        <v>1.1419999999999999</v>
      </c>
      <c r="AI4049" s="208">
        <v>0.25700000000000001</v>
      </c>
      <c r="AJ4049" s="208">
        <v>8.9999999999999993E-3</v>
      </c>
      <c r="AK4049" s="24"/>
      <c r="AL4049" s="24"/>
      <c r="AM4049" s="208">
        <v>0.255</v>
      </c>
      <c r="AN4049" s="208">
        <v>0.92900000000000005</v>
      </c>
      <c r="AO4049" s="208">
        <v>1.698</v>
      </c>
      <c r="AP4049" s="208">
        <v>1.8220000000000001</v>
      </c>
      <c r="AQ4049" s="208">
        <v>2.5379999999999998</v>
      </c>
      <c r="AR4049" s="208">
        <v>1.82</v>
      </c>
      <c r="AS4049" s="208">
        <v>1.929</v>
      </c>
      <c r="AT4049" s="208">
        <v>1.351</v>
      </c>
      <c r="AU4049" s="208">
        <v>0.57399999999999995</v>
      </c>
      <c r="AV4049" s="24"/>
      <c r="AW4049" s="24"/>
      <c r="AX4049" s="24"/>
      <c r="AY4049" s="208">
        <v>0.439</v>
      </c>
      <c r="AZ4049" s="208">
        <v>0.78100000000000003</v>
      </c>
      <c r="BA4049" s="208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209">
        <v>0.70899999999999996</v>
      </c>
      <c r="G4050" s="209">
        <v>0.64100000000000001</v>
      </c>
      <c r="H4050" s="20"/>
      <c r="I4050" s="20"/>
      <c r="J4050" s="20"/>
      <c r="K4050" s="209">
        <v>0.627</v>
      </c>
      <c r="L4050" s="20"/>
      <c r="M4050" s="20"/>
      <c r="N4050" s="20"/>
      <c r="O4050" s="20"/>
      <c r="P4050" s="209">
        <v>0.47299999999999998</v>
      </c>
      <c r="Q4050" s="209">
        <v>0.442</v>
      </c>
      <c r="R4050" s="209">
        <v>0.52400000000000002</v>
      </c>
      <c r="S4050" s="209">
        <v>0.73099999999999998</v>
      </c>
      <c r="T4050" s="209">
        <v>0.54600000000000004</v>
      </c>
      <c r="U4050" s="209">
        <v>0.30099999999999999</v>
      </c>
      <c r="V4050" s="209">
        <v>8.6999999999999994E-2</v>
      </c>
      <c r="W4050" s="20"/>
      <c r="X4050" s="20"/>
      <c r="Y4050" s="20"/>
      <c r="Z4050" s="20"/>
      <c r="AA4050" s="20"/>
      <c r="AB4050" s="209">
        <v>0.24</v>
      </c>
      <c r="AC4050" s="209">
        <v>0.625</v>
      </c>
      <c r="AD4050" s="209">
        <v>0.46899999999999997</v>
      </c>
      <c r="AE4050" s="209">
        <v>0.64800000000000002</v>
      </c>
      <c r="AF4050" s="209">
        <v>0.51400000000000001</v>
      </c>
      <c r="AG4050" s="209">
        <v>0.221</v>
      </c>
      <c r="AH4050" s="209">
        <v>0.08</v>
      </c>
      <c r="AI4050" s="209">
        <v>3.7999999999999999E-2</v>
      </c>
      <c r="AJ4050" s="20"/>
      <c r="AK4050" s="20"/>
      <c r="AL4050" s="20"/>
      <c r="AM4050" s="20"/>
      <c r="AN4050" s="209">
        <v>0.26300000000000001</v>
      </c>
      <c r="AO4050" s="209">
        <v>0.49399999999999999</v>
      </c>
      <c r="AP4050" s="209">
        <v>0.34399999999999997</v>
      </c>
      <c r="AQ4050" s="209">
        <v>0.66500000000000004</v>
      </c>
      <c r="AR4050" s="209">
        <v>0.46200000000000002</v>
      </c>
      <c r="AS4050" s="209">
        <v>0.35599999999999998</v>
      </c>
      <c r="AT4050" s="209">
        <v>3.4000000000000002E-2</v>
      </c>
      <c r="AU4050" s="20"/>
      <c r="AV4050" s="20"/>
      <c r="AW4050" s="20"/>
      <c r="AX4050" s="20"/>
      <c r="AY4050" s="20"/>
      <c r="AZ4050" s="209">
        <v>0.28199999999999997</v>
      </c>
      <c r="BA4050" s="209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208">
        <v>0.70899999999999996</v>
      </c>
      <c r="G4051" s="208">
        <v>0.64100000000000001</v>
      </c>
      <c r="H4051" s="24"/>
      <c r="I4051" s="24"/>
      <c r="J4051" s="24"/>
      <c r="K4051" s="208">
        <v>0.627</v>
      </c>
      <c r="L4051" s="24"/>
      <c r="M4051" s="24"/>
      <c r="N4051" s="24"/>
      <c r="O4051" s="24"/>
      <c r="P4051" s="208">
        <v>0.47299999999999998</v>
      </c>
      <c r="Q4051" s="208">
        <v>0.442</v>
      </c>
      <c r="R4051" s="208">
        <v>0.52400000000000002</v>
      </c>
      <c r="S4051" s="208">
        <v>0.73099999999999998</v>
      </c>
      <c r="T4051" s="208">
        <v>0.54600000000000004</v>
      </c>
      <c r="U4051" s="208">
        <v>0.30099999999999999</v>
      </c>
      <c r="V4051" s="208">
        <v>8.6999999999999994E-2</v>
      </c>
      <c r="W4051" s="24"/>
      <c r="X4051" s="24"/>
      <c r="Y4051" s="24"/>
      <c r="Z4051" s="24"/>
      <c r="AA4051" s="24"/>
      <c r="AB4051" s="208">
        <v>0.24</v>
      </c>
      <c r="AC4051" s="208">
        <v>0.625</v>
      </c>
      <c r="AD4051" s="208">
        <v>0.46899999999999997</v>
      </c>
      <c r="AE4051" s="208">
        <v>0.64800000000000002</v>
      </c>
      <c r="AF4051" s="208">
        <v>0.51400000000000001</v>
      </c>
      <c r="AG4051" s="208">
        <v>0.221</v>
      </c>
      <c r="AH4051" s="208">
        <v>0.08</v>
      </c>
      <c r="AI4051" s="208">
        <v>3.7999999999999999E-2</v>
      </c>
      <c r="AJ4051" s="24"/>
      <c r="AK4051" s="24"/>
      <c r="AL4051" s="24"/>
      <c r="AM4051" s="24"/>
      <c r="AN4051" s="208">
        <v>0.26300000000000001</v>
      </c>
      <c r="AO4051" s="208">
        <v>0.49399999999999999</v>
      </c>
      <c r="AP4051" s="208">
        <v>0.34399999999999997</v>
      </c>
      <c r="AQ4051" s="208">
        <v>0.66500000000000004</v>
      </c>
      <c r="AR4051" s="208">
        <v>0.46200000000000002</v>
      </c>
      <c r="AS4051" s="208">
        <v>0.35599999999999998</v>
      </c>
      <c r="AT4051" s="208">
        <v>3.4000000000000002E-2</v>
      </c>
      <c r="AU4051" s="24"/>
      <c r="AV4051" s="24"/>
      <c r="AW4051" s="24"/>
      <c r="AX4051" s="24"/>
      <c r="AY4051" s="24"/>
      <c r="AZ4051" s="208">
        <v>0.28199999999999997</v>
      </c>
      <c r="BA4051" s="208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209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209">
        <v>0.89800000000000002</v>
      </c>
      <c r="Q4052" s="209">
        <v>1.321</v>
      </c>
      <c r="R4052" s="209">
        <v>1.4930000000000001</v>
      </c>
      <c r="S4052" s="209">
        <v>1.625</v>
      </c>
      <c r="T4052" s="209">
        <v>1.875</v>
      </c>
      <c r="U4052" s="20"/>
      <c r="V4052" s="209">
        <v>1</v>
      </c>
      <c r="W4052" s="20"/>
      <c r="X4052" s="20"/>
      <c r="Y4052" s="20"/>
      <c r="Z4052" s="20"/>
      <c r="AA4052" s="20"/>
      <c r="AB4052" s="20"/>
      <c r="AC4052" s="209">
        <v>1.3680000000000001</v>
      </c>
      <c r="AD4052" s="209">
        <v>0.97299999999999998</v>
      </c>
      <c r="AE4052" s="209">
        <v>1.4910000000000001</v>
      </c>
      <c r="AF4052" s="209">
        <v>1.0840000000000001</v>
      </c>
      <c r="AG4052" s="209">
        <v>0.67900000000000005</v>
      </c>
      <c r="AH4052" s="209">
        <v>0.35499999999999998</v>
      </c>
      <c r="AI4052" s="20"/>
      <c r="AJ4052" s="20"/>
      <c r="AK4052" s="20"/>
      <c r="AL4052" s="20"/>
      <c r="AM4052" s="20"/>
      <c r="AN4052" s="209">
        <v>2.1429999999999998</v>
      </c>
      <c r="AO4052" s="209">
        <v>1.425</v>
      </c>
      <c r="AP4052" s="209">
        <v>1.5669999999999999</v>
      </c>
      <c r="AQ4052" s="209">
        <v>1.732</v>
      </c>
      <c r="AR4052" s="209">
        <v>1.1439999999999999</v>
      </c>
      <c r="AS4052" s="209">
        <v>1.089</v>
      </c>
      <c r="AT4052" s="209">
        <v>0.65400000000000003</v>
      </c>
      <c r="AU4052" s="209">
        <v>0.224</v>
      </c>
      <c r="AV4052" s="20"/>
      <c r="AW4052" s="20"/>
      <c r="AX4052" s="20"/>
      <c r="AY4052" s="209">
        <v>0.26</v>
      </c>
      <c r="AZ4052" s="209">
        <v>1.093</v>
      </c>
      <c r="BA4052" s="209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208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208">
        <v>0.89800000000000002</v>
      </c>
      <c r="Q4053" s="208">
        <v>1.321</v>
      </c>
      <c r="R4053" s="208">
        <v>1.4930000000000001</v>
      </c>
      <c r="S4053" s="208">
        <v>1.625</v>
      </c>
      <c r="T4053" s="208">
        <v>1.875</v>
      </c>
      <c r="U4053" s="24"/>
      <c r="V4053" s="208">
        <v>1</v>
      </c>
      <c r="W4053" s="24"/>
      <c r="X4053" s="24"/>
      <c r="Y4053" s="24"/>
      <c r="Z4053" s="24"/>
      <c r="AA4053" s="24"/>
      <c r="AB4053" s="24"/>
      <c r="AC4053" s="208">
        <v>1.3680000000000001</v>
      </c>
      <c r="AD4053" s="208">
        <v>0.97299999999999998</v>
      </c>
      <c r="AE4053" s="208">
        <v>1.4910000000000001</v>
      </c>
      <c r="AF4053" s="208">
        <v>1.0840000000000001</v>
      </c>
      <c r="AG4053" s="208">
        <v>0.67900000000000005</v>
      </c>
      <c r="AH4053" s="208">
        <v>0.35499999999999998</v>
      </c>
      <c r="AI4053" s="24"/>
      <c r="AJ4053" s="24"/>
      <c r="AK4053" s="24"/>
      <c r="AL4053" s="24"/>
      <c r="AM4053" s="24"/>
      <c r="AN4053" s="208">
        <v>2.1429999999999998</v>
      </c>
      <c r="AO4053" s="208">
        <v>1.425</v>
      </c>
      <c r="AP4053" s="208">
        <v>1.5669999999999999</v>
      </c>
      <c r="AQ4053" s="208">
        <v>1.732</v>
      </c>
      <c r="AR4053" s="208">
        <v>1.1439999999999999</v>
      </c>
      <c r="AS4053" s="208">
        <v>1.089</v>
      </c>
      <c r="AT4053" s="208">
        <v>0.65400000000000003</v>
      </c>
      <c r="AU4053" s="208">
        <v>0.224</v>
      </c>
      <c r="AV4053" s="24"/>
      <c r="AW4053" s="24"/>
      <c r="AX4053" s="24"/>
      <c r="AY4053" s="208">
        <v>0.26</v>
      </c>
      <c r="AZ4053" s="208">
        <v>1.093</v>
      </c>
      <c r="BA4053" s="208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209">
        <v>0.55300000000000005</v>
      </c>
      <c r="BA4054" s="209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08">
        <v>0.55300000000000005</v>
      </c>
      <c r="BA4055" s="208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209">
        <v>78.41</v>
      </c>
      <c r="G4056" s="209">
        <v>52.2</v>
      </c>
      <c r="H4056" s="209">
        <v>43</v>
      </c>
      <c r="I4056" s="224">
        <v>55.755000000000003</v>
      </c>
      <c r="J4056" s="224"/>
      <c r="K4056" s="209">
        <v>13.782</v>
      </c>
      <c r="L4056" s="20"/>
      <c r="M4056" s="20"/>
      <c r="N4056" s="20"/>
      <c r="O4056" s="209">
        <v>27.015000000000001</v>
      </c>
      <c r="P4056" s="209">
        <v>48.170999999999999</v>
      </c>
      <c r="Q4056" s="209">
        <v>73.585999999999999</v>
      </c>
      <c r="R4056" s="209">
        <v>80.897999999999996</v>
      </c>
      <c r="S4056" s="209">
        <v>84.843999999999994</v>
      </c>
      <c r="T4056" s="209">
        <v>70.619</v>
      </c>
      <c r="U4056" s="209">
        <v>55.411999999999999</v>
      </c>
      <c r="V4056" s="209">
        <v>41.817999999999998</v>
      </c>
      <c r="W4056" s="209">
        <v>19.885000000000002</v>
      </c>
      <c r="X4056" s="209">
        <v>6.1669999999999998</v>
      </c>
      <c r="Y4056" s="20"/>
      <c r="Z4056" s="20"/>
      <c r="AA4056" s="20"/>
      <c r="AB4056" s="209">
        <v>81.709000000000003</v>
      </c>
      <c r="AC4056" s="209">
        <v>57.44</v>
      </c>
      <c r="AD4056" s="209">
        <v>72.373999999999995</v>
      </c>
      <c r="AE4056" s="209">
        <v>68.405000000000001</v>
      </c>
      <c r="AF4056" s="209">
        <v>39.85</v>
      </c>
      <c r="AG4056" s="209">
        <v>72.465999999999994</v>
      </c>
      <c r="AH4056" s="209">
        <v>26.391999999999999</v>
      </c>
      <c r="AI4056" s="209">
        <v>19.536000000000001</v>
      </c>
      <c r="AJ4056" s="209">
        <v>9.4629999999999992</v>
      </c>
      <c r="AK4056" s="209">
        <v>6.5670000000000002</v>
      </c>
      <c r="AL4056" s="20"/>
      <c r="AM4056" s="209">
        <v>29.608000000000001</v>
      </c>
      <c r="AN4056" s="209">
        <v>26.045999999999999</v>
      </c>
      <c r="AO4056" s="209">
        <v>77.697999999999993</v>
      </c>
      <c r="AP4056" s="209">
        <v>71.361999999999995</v>
      </c>
      <c r="AQ4056" s="209">
        <v>112.849</v>
      </c>
      <c r="AR4056" s="209">
        <v>53.277000000000001</v>
      </c>
      <c r="AS4056" s="209">
        <v>59.042000000000002</v>
      </c>
      <c r="AT4056" s="209">
        <v>31.497</v>
      </c>
      <c r="AU4056" s="209">
        <v>24.797000000000001</v>
      </c>
      <c r="AV4056" s="209">
        <v>3.8519999999999999</v>
      </c>
      <c r="AW4056" s="209">
        <v>4.5339999999999998</v>
      </c>
      <c r="AX4056" s="209">
        <v>6.6619999999999999</v>
      </c>
      <c r="AY4056" s="209">
        <v>17.555</v>
      </c>
      <c r="AZ4056" s="209">
        <v>35.331000000000003</v>
      </c>
      <c r="BA4056" s="209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208">
        <v>74.2</v>
      </c>
      <c r="G4057" s="208">
        <v>52.2</v>
      </c>
      <c r="H4057" s="208">
        <v>43</v>
      </c>
      <c r="I4057" s="221">
        <v>50.265999999999998</v>
      </c>
      <c r="J4057" s="221"/>
      <c r="K4057" s="208">
        <v>11.348000000000001</v>
      </c>
      <c r="L4057" s="24"/>
      <c r="M4057" s="24"/>
      <c r="N4057" s="24"/>
      <c r="O4057" s="208">
        <v>27.015000000000001</v>
      </c>
      <c r="P4057" s="208">
        <v>39.997999999999998</v>
      </c>
      <c r="Q4057" s="208">
        <v>69.837000000000003</v>
      </c>
      <c r="R4057" s="208">
        <v>79.283000000000001</v>
      </c>
      <c r="S4057" s="208">
        <v>82.692999999999998</v>
      </c>
      <c r="T4057" s="208">
        <v>69.326999999999998</v>
      </c>
      <c r="U4057" s="208">
        <v>52.643000000000001</v>
      </c>
      <c r="V4057" s="208">
        <v>38.479999999999997</v>
      </c>
      <c r="W4057" s="208">
        <v>16.138000000000002</v>
      </c>
      <c r="X4057" s="208">
        <v>0.63500000000000001</v>
      </c>
      <c r="Y4057" s="24"/>
      <c r="Z4057" s="24"/>
      <c r="AA4057" s="24"/>
      <c r="AB4057" s="208">
        <v>51.401000000000003</v>
      </c>
      <c r="AC4057" s="208">
        <v>54.920999999999999</v>
      </c>
      <c r="AD4057" s="208">
        <v>70.103999999999999</v>
      </c>
      <c r="AE4057" s="208">
        <v>67.287000000000006</v>
      </c>
      <c r="AF4057" s="208">
        <v>37.661000000000001</v>
      </c>
      <c r="AG4057" s="208">
        <v>69.097999999999999</v>
      </c>
      <c r="AH4057" s="208">
        <v>19.324999999999999</v>
      </c>
      <c r="AI4057" s="208">
        <v>16.347000000000001</v>
      </c>
      <c r="AJ4057" s="24"/>
      <c r="AK4057" s="24"/>
      <c r="AL4057" s="24"/>
      <c r="AM4057" s="208">
        <v>21.529</v>
      </c>
      <c r="AN4057" s="208">
        <v>22.942</v>
      </c>
      <c r="AO4057" s="208">
        <v>74.084000000000003</v>
      </c>
      <c r="AP4057" s="208">
        <v>70.236999999999995</v>
      </c>
      <c r="AQ4057" s="208">
        <v>111.152</v>
      </c>
      <c r="AR4057" s="208">
        <v>52.481000000000002</v>
      </c>
      <c r="AS4057" s="208">
        <v>58.317</v>
      </c>
      <c r="AT4057" s="208">
        <v>29.13</v>
      </c>
      <c r="AU4057" s="208">
        <v>23.105</v>
      </c>
      <c r="AV4057" s="24"/>
      <c r="AW4057" s="24"/>
      <c r="AX4057" s="24"/>
      <c r="AY4057" s="208">
        <v>9.8610000000000007</v>
      </c>
      <c r="AZ4057" s="208">
        <v>31.963000000000001</v>
      </c>
      <c r="BA4057" s="208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208">
        <v>4.21</v>
      </c>
      <c r="G4058" s="24"/>
      <c r="H4058" s="24"/>
      <c r="I4058" s="221">
        <v>5.4889999999999999</v>
      </c>
      <c r="J4058" s="221"/>
      <c r="K4058" s="208">
        <v>2.4340000000000002</v>
      </c>
      <c r="L4058" s="24"/>
      <c r="M4058" s="24"/>
      <c r="N4058" s="24"/>
      <c r="O4058" s="24"/>
      <c r="P4058" s="208">
        <v>8.173</v>
      </c>
      <c r="Q4058" s="208">
        <v>3.7490000000000001</v>
      </c>
      <c r="R4058" s="208">
        <v>1.615</v>
      </c>
      <c r="S4058" s="208">
        <v>2.1509999999999998</v>
      </c>
      <c r="T4058" s="208">
        <v>1.292</v>
      </c>
      <c r="U4058" s="208">
        <v>2.7690000000000001</v>
      </c>
      <c r="V4058" s="208">
        <v>3.3380000000000001</v>
      </c>
      <c r="W4058" s="208">
        <v>3.7469999999999999</v>
      </c>
      <c r="X4058" s="208">
        <v>5.532</v>
      </c>
      <c r="Y4058" s="24"/>
      <c r="Z4058" s="24"/>
      <c r="AA4058" s="24"/>
      <c r="AB4058" s="208">
        <v>30.308</v>
      </c>
      <c r="AC4058" s="208">
        <v>2.5190000000000001</v>
      </c>
      <c r="AD4058" s="208">
        <v>2.27</v>
      </c>
      <c r="AE4058" s="208">
        <v>1.1180000000000001</v>
      </c>
      <c r="AF4058" s="208">
        <v>2.1890000000000001</v>
      </c>
      <c r="AG4058" s="208">
        <v>3.3679999999999999</v>
      </c>
      <c r="AH4058" s="208">
        <v>7.0670000000000002</v>
      </c>
      <c r="AI4058" s="208">
        <v>3.1890000000000001</v>
      </c>
      <c r="AJ4058" s="208">
        <v>9.4629999999999992</v>
      </c>
      <c r="AK4058" s="208">
        <v>6.5670000000000002</v>
      </c>
      <c r="AL4058" s="24"/>
      <c r="AM4058" s="208">
        <v>8.0790000000000006</v>
      </c>
      <c r="AN4058" s="208">
        <v>3.1040000000000001</v>
      </c>
      <c r="AO4058" s="208">
        <v>3.6139999999999999</v>
      </c>
      <c r="AP4058" s="208">
        <v>1.125</v>
      </c>
      <c r="AQ4058" s="208">
        <v>1.6970000000000001</v>
      </c>
      <c r="AR4058" s="208">
        <v>0.79600000000000004</v>
      </c>
      <c r="AS4058" s="208">
        <v>0.72499999999999998</v>
      </c>
      <c r="AT4058" s="208">
        <v>2.367</v>
      </c>
      <c r="AU4058" s="208">
        <v>1.6919999999999999</v>
      </c>
      <c r="AV4058" s="208">
        <v>3.8519999999999999</v>
      </c>
      <c r="AW4058" s="208">
        <v>4.5339999999999998</v>
      </c>
      <c r="AX4058" s="208">
        <v>6.6619999999999999</v>
      </c>
      <c r="AY4058" s="208">
        <v>7.694</v>
      </c>
      <c r="AZ4058" s="208">
        <v>3.3679999999999999</v>
      </c>
      <c r="BA4058" s="208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209">
        <v>2.1120000000000001</v>
      </c>
      <c r="G4059" s="209">
        <v>1.206</v>
      </c>
      <c r="H4059" s="20"/>
      <c r="I4059" s="224">
        <v>0.78</v>
      </c>
      <c r="J4059" s="224"/>
      <c r="K4059" s="20"/>
      <c r="L4059" s="20"/>
      <c r="M4059" s="20"/>
      <c r="N4059" s="20"/>
      <c r="O4059" s="20"/>
      <c r="P4059" s="20"/>
      <c r="Q4059" s="209">
        <v>0.749</v>
      </c>
      <c r="R4059" s="209">
        <v>1.145</v>
      </c>
      <c r="S4059" s="209">
        <v>1.177</v>
      </c>
      <c r="T4059" s="209">
        <v>1.0620000000000001</v>
      </c>
      <c r="U4059" s="209">
        <v>0.63200000000000001</v>
      </c>
      <c r="V4059" s="209">
        <v>0.2</v>
      </c>
      <c r="W4059" s="20"/>
      <c r="X4059" s="20"/>
      <c r="Y4059" s="20"/>
      <c r="Z4059" s="20"/>
      <c r="AA4059" s="20"/>
      <c r="AB4059" s="20"/>
      <c r="AC4059" s="209">
        <v>0.70299999999999996</v>
      </c>
      <c r="AD4059" s="209">
        <v>0.92</v>
      </c>
      <c r="AE4059" s="209">
        <v>0.96199999999999997</v>
      </c>
      <c r="AF4059" s="209">
        <v>1.0449999999999999</v>
      </c>
      <c r="AG4059" s="209">
        <v>0.49399999999999999</v>
      </c>
      <c r="AH4059" s="209">
        <v>0.154</v>
      </c>
      <c r="AI4059" s="20"/>
      <c r="AJ4059" s="20"/>
      <c r="AK4059" s="20"/>
      <c r="AL4059" s="20"/>
      <c r="AM4059" s="20"/>
      <c r="AN4059" s="209">
        <v>0.375</v>
      </c>
      <c r="AO4059" s="209">
        <v>1.288</v>
      </c>
      <c r="AP4059" s="209">
        <v>0.82899999999999996</v>
      </c>
      <c r="AQ4059" s="209">
        <v>1.147</v>
      </c>
      <c r="AR4059" s="209">
        <v>1.149</v>
      </c>
      <c r="AS4059" s="209">
        <v>0.74</v>
      </c>
      <c r="AT4059" s="209">
        <v>0.2</v>
      </c>
      <c r="AU4059" s="20"/>
      <c r="AV4059" s="20"/>
      <c r="AW4059" s="20"/>
      <c r="AX4059" s="20"/>
      <c r="AY4059" s="20"/>
      <c r="AZ4059" s="20"/>
      <c r="BA4059" s="209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208">
        <v>2.1120000000000001</v>
      </c>
      <c r="G4060" s="208">
        <v>1.206</v>
      </c>
      <c r="H4060" s="24"/>
      <c r="I4060" s="221">
        <v>0.78</v>
      </c>
      <c r="J4060" s="221"/>
      <c r="K4060" s="24"/>
      <c r="L4060" s="24"/>
      <c r="M4060" s="24"/>
      <c r="N4060" s="24"/>
      <c r="O4060" s="24"/>
      <c r="P4060" s="24"/>
      <c r="Q4060" s="208">
        <v>0.749</v>
      </c>
      <c r="R4060" s="208">
        <v>1.145</v>
      </c>
      <c r="S4060" s="208">
        <v>1.177</v>
      </c>
      <c r="T4060" s="208">
        <v>1.0620000000000001</v>
      </c>
      <c r="U4060" s="208">
        <v>0.63200000000000001</v>
      </c>
      <c r="V4060" s="208">
        <v>0.2</v>
      </c>
      <c r="W4060" s="24"/>
      <c r="X4060" s="24"/>
      <c r="Y4060" s="24"/>
      <c r="Z4060" s="24"/>
      <c r="AA4060" s="24"/>
      <c r="AB4060" s="24"/>
      <c r="AC4060" s="208">
        <v>0.70299999999999996</v>
      </c>
      <c r="AD4060" s="208">
        <v>0.92</v>
      </c>
      <c r="AE4060" s="208">
        <v>0.96199999999999997</v>
      </c>
      <c r="AF4060" s="208">
        <v>1.0449999999999999</v>
      </c>
      <c r="AG4060" s="208">
        <v>0.49399999999999999</v>
      </c>
      <c r="AH4060" s="208">
        <v>0.154</v>
      </c>
      <c r="AI4060" s="24"/>
      <c r="AJ4060" s="24"/>
      <c r="AK4060" s="24"/>
      <c r="AL4060" s="24"/>
      <c r="AM4060" s="24"/>
      <c r="AN4060" s="208">
        <v>0.375</v>
      </c>
      <c r="AO4060" s="208">
        <v>1.288</v>
      </c>
      <c r="AP4060" s="208">
        <v>0.82899999999999996</v>
      </c>
      <c r="AQ4060" s="208">
        <v>1.147</v>
      </c>
      <c r="AR4060" s="208">
        <v>1.149</v>
      </c>
      <c r="AS4060" s="208">
        <v>0.74</v>
      </c>
      <c r="AT4060" s="208">
        <v>0.2</v>
      </c>
      <c r="AU4060" s="24"/>
      <c r="AV4060" s="24"/>
      <c r="AW4060" s="24"/>
      <c r="AX4060" s="24"/>
      <c r="AY4060" s="24"/>
      <c r="AZ4060" s="24"/>
      <c r="BA4060" s="208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209">
        <v>27</v>
      </c>
      <c r="G4061" s="209">
        <v>23.239000000000001</v>
      </c>
      <c r="H4061" s="209">
        <v>19.620999999999999</v>
      </c>
      <c r="I4061" s="224">
        <v>13.461</v>
      </c>
      <c r="J4061" s="224"/>
      <c r="K4061" s="209">
        <v>7.1050000000000004</v>
      </c>
      <c r="L4061" s="209">
        <v>3.7970000000000002</v>
      </c>
      <c r="M4061" s="209">
        <v>4.8959999999999999</v>
      </c>
      <c r="N4061" s="209">
        <v>4.056</v>
      </c>
      <c r="O4061" s="209">
        <v>5.5339999999999998</v>
      </c>
      <c r="P4061" s="209">
        <v>14.555</v>
      </c>
      <c r="Q4061" s="209">
        <v>22.536000000000001</v>
      </c>
      <c r="R4061" s="209">
        <v>23.826000000000001</v>
      </c>
      <c r="S4061" s="209">
        <v>30.797000000000001</v>
      </c>
      <c r="T4061" s="209">
        <v>28.785</v>
      </c>
      <c r="U4061" s="209">
        <v>20.337</v>
      </c>
      <c r="V4061" s="209">
        <v>16.920999999999999</v>
      </c>
      <c r="W4061" s="209">
        <v>7.0629999999999997</v>
      </c>
      <c r="X4061" s="209">
        <v>4.5570000000000004</v>
      </c>
      <c r="Y4061" s="209">
        <v>3.8540000000000001</v>
      </c>
      <c r="Z4061" s="209">
        <v>5.7089999999999996</v>
      </c>
      <c r="AA4061" s="209">
        <v>6.1630000000000003</v>
      </c>
      <c r="AB4061" s="209">
        <v>17.507999999999999</v>
      </c>
      <c r="AC4061" s="209">
        <v>17.382000000000001</v>
      </c>
      <c r="AD4061" s="209">
        <v>25.111999999999998</v>
      </c>
      <c r="AE4061" s="209">
        <v>25.4</v>
      </c>
      <c r="AF4061" s="209">
        <v>26.99</v>
      </c>
      <c r="AG4061" s="209">
        <v>19.542000000000002</v>
      </c>
      <c r="AH4061" s="209">
        <v>15.669</v>
      </c>
      <c r="AI4061" s="209">
        <v>12.547000000000001</v>
      </c>
      <c r="AJ4061" s="209">
        <v>3.5750000000000002</v>
      </c>
      <c r="AK4061" s="209">
        <v>6.9050000000000002</v>
      </c>
      <c r="AL4061" s="209">
        <v>6.8860000000000001</v>
      </c>
      <c r="AM4061" s="20"/>
      <c r="AN4061" s="209">
        <v>28.17</v>
      </c>
      <c r="AO4061" s="209">
        <v>27.870999999999999</v>
      </c>
      <c r="AP4061" s="209">
        <v>24.238</v>
      </c>
      <c r="AQ4061" s="209">
        <v>40.256</v>
      </c>
      <c r="AR4061" s="209">
        <v>42.296999999999997</v>
      </c>
      <c r="AS4061" s="209">
        <v>14.411</v>
      </c>
      <c r="AT4061" s="209">
        <v>14.93</v>
      </c>
      <c r="AU4061" s="209">
        <v>8.3309999999999995</v>
      </c>
      <c r="AV4061" s="209">
        <v>5.5759999999999996</v>
      </c>
      <c r="AW4061" s="209">
        <v>5.13</v>
      </c>
      <c r="AX4061" s="209">
        <v>9.3019999999999996</v>
      </c>
      <c r="AY4061" s="209">
        <v>11.688000000000001</v>
      </c>
      <c r="AZ4061" s="209">
        <v>13.756</v>
      </c>
      <c r="BA4061" s="209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208">
        <v>6.2</v>
      </c>
      <c r="G4062" s="208">
        <v>1.7769999999999999</v>
      </c>
      <c r="H4062" s="208">
        <v>2.81</v>
      </c>
      <c r="I4062" s="221">
        <v>1.712</v>
      </c>
      <c r="J4062" s="221"/>
      <c r="K4062" s="208">
        <v>0.51100000000000001</v>
      </c>
      <c r="L4062" s="208">
        <v>0.26700000000000002</v>
      </c>
      <c r="M4062" s="208">
        <v>0.19400000000000001</v>
      </c>
      <c r="N4062" s="208">
        <v>0.28499999999999998</v>
      </c>
      <c r="O4062" s="208">
        <v>0.41199999999999998</v>
      </c>
      <c r="P4062" s="208">
        <v>2.4020000000000001</v>
      </c>
      <c r="Q4062" s="208">
        <v>3.3650000000000002</v>
      </c>
      <c r="R4062" s="208">
        <v>3.8250000000000002</v>
      </c>
      <c r="S4062" s="208">
        <v>5.2530000000000001</v>
      </c>
      <c r="T4062" s="208">
        <v>4.7080000000000002</v>
      </c>
      <c r="U4062" s="208">
        <v>2.8969999999999998</v>
      </c>
      <c r="V4062" s="208">
        <v>2.0680000000000001</v>
      </c>
      <c r="W4062" s="208">
        <v>0.51600000000000001</v>
      </c>
      <c r="X4062" s="208">
        <v>5.1999999999999998E-2</v>
      </c>
      <c r="Y4062" s="208">
        <v>2.1000000000000001E-2</v>
      </c>
      <c r="Z4062" s="208">
        <v>0.20300000000000001</v>
      </c>
      <c r="AA4062" s="208">
        <v>0.377</v>
      </c>
      <c r="AB4062" s="208">
        <v>2.589</v>
      </c>
      <c r="AC4062" s="208">
        <v>2.1179999999999999</v>
      </c>
      <c r="AD4062" s="208">
        <v>4.9550000000000001</v>
      </c>
      <c r="AE4062" s="208">
        <v>4.74</v>
      </c>
      <c r="AF4062" s="208">
        <v>4.82</v>
      </c>
      <c r="AG4062" s="208">
        <v>3.6030000000000002</v>
      </c>
      <c r="AH4062" s="208">
        <v>1.8919999999999999</v>
      </c>
      <c r="AI4062" s="208">
        <v>1.264</v>
      </c>
      <c r="AJ4062" s="208">
        <v>6.0000000000000001E-3</v>
      </c>
      <c r="AK4062" s="24"/>
      <c r="AL4062" s="208">
        <v>0.06</v>
      </c>
      <c r="AM4062" s="24"/>
      <c r="AN4062" s="208">
        <v>3.391</v>
      </c>
      <c r="AO4062" s="208">
        <v>4.524</v>
      </c>
      <c r="AP4062" s="208">
        <v>3.7919999999999998</v>
      </c>
      <c r="AQ4062" s="208">
        <v>6.476</v>
      </c>
      <c r="AR4062" s="208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208">
        <v>8</v>
      </c>
      <c r="G4063" s="24"/>
      <c r="H4063" s="208">
        <v>5.0229999999999997</v>
      </c>
      <c r="I4063" s="221">
        <v>4.3440000000000003</v>
      </c>
      <c r="J4063" s="221"/>
      <c r="K4063" s="208">
        <v>2.83</v>
      </c>
      <c r="L4063" s="208">
        <v>3.3929999999999998</v>
      </c>
      <c r="M4063" s="208">
        <v>4.617</v>
      </c>
      <c r="N4063" s="208">
        <v>3.7709999999999999</v>
      </c>
      <c r="O4063" s="208">
        <v>3.871</v>
      </c>
      <c r="P4063" s="208">
        <v>4.6040000000000001</v>
      </c>
      <c r="Q4063" s="208">
        <v>4.5659999999999998</v>
      </c>
      <c r="R4063" s="208">
        <v>4.0759999999999996</v>
      </c>
      <c r="S4063" s="208">
        <v>5.0709999999999997</v>
      </c>
      <c r="T4063" s="208">
        <v>5.7380000000000004</v>
      </c>
      <c r="U4063" s="208">
        <v>5.2889999999999997</v>
      </c>
      <c r="V4063" s="208">
        <v>5.3330000000000002</v>
      </c>
      <c r="W4063" s="208">
        <v>3.0409999999999999</v>
      </c>
      <c r="X4063" s="208">
        <v>3.8730000000000002</v>
      </c>
      <c r="Y4063" s="208">
        <v>3.8330000000000002</v>
      </c>
      <c r="Z4063" s="208">
        <v>5.5060000000000002</v>
      </c>
      <c r="AA4063" s="208">
        <v>4.54</v>
      </c>
      <c r="AB4063" s="208">
        <v>6.407</v>
      </c>
      <c r="AC4063" s="208">
        <v>6.8730000000000002</v>
      </c>
      <c r="AD4063" s="208">
        <v>3.02</v>
      </c>
      <c r="AE4063" s="208">
        <v>4.6479999999999997</v>
      </c>
      <c r="AF4063" s="208">
        <v>5.9</v>
      </c>
      <c r="AG4063" s="208">
        <v>3.5910000000000002</v>
      </c>
      <c r="AH4063" s="208">
        <v>7.0060000000000002</v>
      </c>
      <c r="AI4063" s="208">
        <v>6.0069999999999997</v>
      </c>
      <c r="AJ4063" s="208">
        <v>3.1520000000000001</v>
      </c>
      <c r="AK4063" s="208">
        <v>6.9050000000000002</v>
      </c>
      <c r="AL4063" s="208">
        <v>6.8259999999999996</v>
      </c>
      <c r="AM4063" s="24"/>
      <c r="AN4063" s="208">
        <v>15.565</v>
      </c>
      <c r="AO4063" s="208">
        <v>7.1470000000000002</v>
      </c>
      <c r="AP4063" s="208">
        <v>6.4109999999999996</v>
      </c>
      <c r="AQ4063" s="208">
        <v>8.8780000000000001</v>
      </c>
      <c r="AR4063" s="208">
        <v>6.0910000000000002</v>
      </c>
      <c r="AS4063" s="208">
        <v>4.6269999999999998</v>
      </c>
      <c r="AT4063" s="208">
        <v>5.7859999999999996</v>
      </c>
      <c r="AU4063" s="208">
        <v>4.093</v>
      </c>
      <c r="AV4063" s="208">
        <v>5.5119999999999996</v>
      </c>
      <c r="AW4063" s="208">
        <v>5.1189999999999998</v>
      </c>
      <c r="AX4063" s="208">
        <v>9.3019999999999996</v>
      </c>
      <c r="AY4063" s="208">
        <v>7.899</v>
      </c>
      <c r="AZ4063" s="208">
        <v>6.8730000000000002</v>
      </c>
      <c r="BA4063" s="208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208">
        <v>4.7</v>
      </c>
      <c r="G4064" s="208">
        <v>19.995000000000001</v>
      </c>
      <c r="H4064" s="208">
        <v>8.5229999999999997</v>
      </c>
      <c r="I4064" s="221">
        <v>5.3440000000000003</v>
      </c>
      <c r="J4064" s="221"/>
      <c r="K4064" s="208">
        <v>2.5209999999999999</v>
      </c>
      <c r="L4064" s="208">
        <v>0.13700000000000001</v>
      </c>
      <c r="M4064" s="208">
        <v>8.5000000000000006E-2</v>
      </c>
      <c r="N4064" s="24"/>
      <c r="O4064" s="208">
        <v>0.95299999999999996</v>
      </c>
      <c r="P4064" s="208">
        <v>5.89</v>
      </c>
      <c r="Q4064" s="208">
        <v>11.348000000000001</v>
      </c>
      <c r="R4064" s="208">
        <v>12.026</v>
      </c>
      <c r="S4064" s="208">
        <v>15.291</v>
      </c>
      <c r="T4064" s="208">
        <v>13.571</v>
      </c>
      <c r="U4064" s="208">
        <v>8.6929999999999996</v>
      </c>
      <c r="V4064" s="208">
        <v>7.33</v>
      </c>
      <c r="W4064" s="208">
        <v>2.496</v>
      </c>
      <c r="X4064" s="208">
        <v>0.45900000000000002</v>
      </c>
      <c r="Y4064" s="24"/>
      <c r="Z4064" s="24"/>
      <c r="AA4064" s="208">
        <v>0.83899999999999997</v>
      </c>
      <c r="AB4064" s="208">
        <v>5.7709999999999999</v>
      </c>
      <c r="AC4064" s="208">
        <v>5.6779999999999999</v>
      </c>
      <c r="AD4064" s="208">
        <v>12.103999999999999</v>
      </c>
      <c r="AE4064" s="208">
        <v>11.129</v>
      </c>
      <c r="AF4064" s="208">
        <v>11.28</v>
      </c>
      <c r="AG4064" s="208">
        <v>8.3170000000000002</v>
      </c>
      <c r="AH4064" s="208">
        <v>4.66</v>
      </c>
      <c r="AI4064" s="208">
        <v>3.4820000000000002</v>
      </c>
      <c r="AJ4064" s="208">
        <v>0.41599999999999998</v>
      </c>
      <c r="AK4064" s="24"/>
      <c r="AL4064" s="24"/>
      <c r="AM4064" s="24"/>
      <c r="AN4064" s="208">
        <v>6.5209999999999999</v>
      </c>
      <c r="AO4064" s="208">
        <v>11.125</v>
      </c>
      <c r="AP4064" s="208">
        <v>9.8629999999999995</v>
      </c>
      <c r="AQ4064" s="208">
        <v>17.757000000000001</v>
      </c>
      <c r="AR4064" s="208">
        <v>11.441000000000001</v>
      </c>
      <c r="AS4064" s="208">
        <v>7.27</v>
      </c>
      <c r="AT4064" s="208">
        <v>6.8689999999999998</v>
      </c>
      <c r="AU4064" s="208">
        <v>3.2480000000000002</v>
      </c>
      <c r="AV4064" s="208">
        <v>5.1999999999999998E-2</v>
      </c>
      <c r="AW4064" s="24"/>
      <c r="AX4064" s="24"/>
      <c r="AY4064" s="208">
        <v>2.2610000000000001</v>
      </c>
      <c r="AZ4064" s="208">
        <v>4.2839999999999998</v>
      </c>
      <c r="BA4064" s="208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208">
        <v>8.1</v>
      </c>
      <c r="G4065" s="208">
        <v>1.4670000000000001</v>
      </c>
      <c r="H4065" s="208">
        <v>3.2650000000000001</v>
      </c>
      <c r="I4065" s="221">
        <v>2.0609999999999999</v>
      </c>
      <c r="J4065" s="221"/>
      <c r="K4065" s="208">
        <v>1.2430000000000001</v>
      </c>
      <c r="L4065" s="24"/>
      <c r="M4065" s="24"/>
      <c r="N4065" s="24"/>
      <c r="O4065" s="208">
        <v>0.29799999999999999</v>
      </c>
      <c r="P4065" s="208">
        <v>1.659</v>
      </c>
      <c r="Q4065" s="208">
        <v>3.2570000000000001</v>
      </c>
      <c r="R4065" s="208">
        <v>3.899</v>
      </c>
      <c r="S4065" s="208">
        <v>5.1820000000000004</v>
      </c>
      <c r="T4065" s="208">
        <v>4.7679999999999998</v>
      </c>
      <c r="U4065" s="208">
        <v>3.4580000000000002</v>
      </c>
      <c r="V4065" s="208">
        <v>2.19</v>
      </c>
      <c r="W4065" s="208">
        <v>1.01</v>
      </c>
      <c r="X4065" s="208">
        <v>0.17299999999999999</v>
      </c>
      <c r="Y4065" s="24"/>
      <c r="Z4065" s="24"/>
      <c r="AA4065" s="208">
        <v>0.40699999999999997</v>
      </c>
      <c r="AB4065" s="208">
        <v>2.7410000000000001</v>
      </c>
      <c r="AC4065" s="208">
        <v>2.7130000000000001</v>
      </c>
      <c r="AD4065" s="208">
        <v>5.0330000000000004</v>
      </c>
      <c r="AE4065" s="208">
        <v>4.883</v>
      </c>
      <c r="AF4065" s="208">
        <v>4.99</v>
      </c>
      <c r="AG4065" s="208">
        <v>4.0309999999999997</v>
      </c>
      <c r="AH4065" s="208">
        <v>2.1110000000000002</v>
      </c>
      <c r="AI4065" s="208">
        <v>1.794</v>
      </c>
      <c r="AJ4065" s="208">
        <v>1E-3</v>
      </c>
      <c r="AK4065" s="24"/>
      <c r="AL4065" s="24"/>
      <c r="AM4065" s="24"/>
      <c r="AN4065" s="208">
        <v>2.6930000000000001</v>
      </c>
      <c r="AO4065" s="208">
        <v>5.0750000000000002</v>
      </c>
      <c r="AP4065" s="208">
        <v>4.1719999999999997</v>
      </c>
      <c r="AQ4065" s="208">
        <v>7.1449999999999996</v>
      </c>
      <c r="AR4065" s="208">
        <v>4.5190000000000001</v>
      </c>
      <c r="AS4065" s="208">
        <v>2.5139999999999998</v>
      </c>
      <c r="AT4065" s="208">
        <v>2.2749999999999999</v>
      </c>
      <c r="AU4065" s="208">
        <v>0.99</v>
      </c>
      <c r="AV4065" s="208">
        <v>1.2E-2</v>
      </c>
      <c r="AW4065" s="208">
        <v>1.0999999999999999E-2</v>
      </c>
      <c r="AX4065" s="24"/>
      <c r="AY4065" s="208">
        <v>1.528</v>
      </c>
      <c r="AZ4065" s="208">
        <v>2.5990000000000002</v>
      </c>
      <c r="BA4065" s="208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209">
        <v>20.052</v>
      </c>
      <c r="G4066" s="209">
        <v>15.368</v>
      </c>
      <c r="H4066" s="209">
        <v>7.2380000000000004</v>
      </c>
      <c r="I4066" s="224">
        <v>13.958</v>
      </c>
      <c r="J4066" s="224"/>
      <c r="K4066" s="209">
        <v>3.0939999999999999</v>
      </c>
      <c r="L4066" s="209">
        <v>0.33600000000000002</v>
      </c>
      <c r="M4066" s="209">
        <v>0.29299999999999998</v>
      </c>
      <c r="N4066" s="209">
        <v>0.28499999999999998</v>
      </c>
      <c r="O4066" s="209">
        <v>0.97099999999999997</v>
      </c>
      <c r="P4066" s="209">
        <v>8.1709999999999994</v>
      </c>
      <c r="Q4066" s="209">
        <v>10.436999999999999</v>
      </c>
      <c r="R4066" s="209">
        <v>15.494</v>
      </c>
      <c r="S4066" s="209">
        <v>15.115</v>
      </c>
      <c r="T4066" s="209">
        <v>11.236000000000001</v>
      </c>
      <c r="U4066" s="209">
        <v>11.996</v>
      </c>
      <c r="V4066" s="209">
        <v>4.0469999999999997</v>
      </c>
      <c r="W4066" s="209">
        <v>4.234</v>
      </c>
      <c r="X4066" s="209">
        <v>0.56799999999999995</v>
      </c>
      <c r="Y4066" s="209">
        <v>0.27</v>
      </c>
      <c r="Z4066" s="209">
        <v>0.27600000000000002</v>
      </c>
      <c r="AA4066" s="209">
        <v>0.42799999999999999</v>
      </c>
      <c r="AB4066" s="209">
        <v>4.5759999999999996</v>
      </c>
      <c r="AC4066" s="209">
        <v>15.098000000000001</v>
      </c>
      <c r="AD4066" s="209">
        <v>14.778</v>
      </c>
      <c r="AE4066" s="209">
        <v>12.798</v>
      </c>
      <c r="AF4066" s="209">
        <v>12.417</v>
      </c>
      <c r="AG4066" s="209">
        <v>8.1310000000000002</v>
      </c>
      <c r="AH4066" s="209">
        <v>4.8220000000000001</v>
      </c>
      <c r="AI4066" s="209">
        <v>2.2589999999999999</v>
      </c>
      <c r="AJ4066" s="209">
        <v>0.57799999999999996</v>
      </c>
      <c r="AK4066" s="209">
        <v>0.182</v>
      </c>
      <c r="AL4066" s="209">
        <v>0.215</v>
      </c>
      <c r="AM4066" s="209">
        <v>2.0190000000000001</v>
      </c>
      <c r="AN4066" s="209">
        <v>7.117</v>
      </c>
      <c r="AO4066" s="209">
        <v>11.747999999999999</v>
      </c>
      <c r="AP4066" s="209">
        <v>12.851000000000001</v>
      </c>
      <c r="AQ4066" s="209">
        <v>16.669</v>
      </c>
      <c r="AR4066" s="209">
        <v>11.564</v>
      </c>
      <c r="AS4066" s="209">
        <v>11.071</v>
      </c>
      <c r="AT4066" s="209">
        <v>5.42</v>
      </c>
      <c r="AU4066" s="209">
        <v>2.4180000000000001</v>
      </c>
      <c r="AV4066" s="209">
        <v>0.54100000000000004</v>
      </c>
      <c r="AW4066" s="209">
        <v>0.23499999999999999</v>
      </c>
      <c r="AX4066" s="209">
        <v>0.25600000000000001</v>
      </c>
      <c r="AY4066" s="209">
        <v>5.1630000000000003</v>
      </c>
      <c r="AZ4066" s="209">
        <v>5.798</v>
      </c>
      <c r="BA4066" s="209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208">
        <v>6.7640000000000002</v>
      </c>
      <c r="G4067" s="208">
        <v>6.242</v>
      </c>
      <c r="H4067" s="24"/>
      <c r="I4067" s="221">
        <v>8.1780000000000008</v>
      </c>
      <c r="J4067" s="221"/>
      <c r="K4067" s="208">
        <v>0.86599999999999999</v>
      </c>
      <c r="L4067" s="24"/>
      <c r="M4067" s="24"/>
      <c r="N4067" s="24"/>
      <c r="O4067" s="24"/>
      <c r="P4067" s="208">
        <v>4.194</v>
      </c>
      <c r="Q4067" s="208">
        <v>3.5379999999999998</v>
      </c>
      <c r="R4067" s="208">
        <v>6.9669999999999996</v>
      </c>
      <c r="S4067" s="208">
        <v>5.9020000000000001</v>
      </c>
      <c r="T4067" s="208">
        <v>3.2589999999999999</v>
      </c>
      <c r="U4067" s="208">
        <v>5.7960000000000003</v>
      </c>
      <c r="V4067" s="208">
        <v>1.407</v>
      </c>
      <c r="W4067" s="208">
        <v>2.3530000000000002</v>
      </c>
      <c r="X4067" s="24"/>
      <c r="Y4067" s="24"/>
      <c r="Z4067" s="24"/>
      <c r="AA4067" s="24"/>
      <c r="AB4067" s="24"/>
      <c r="AC4067" s="208">
        <v>7.56</v>
      </c>
      <c r="AD4067" s="208">
        <v>5.258</v>
      </c>
      <c r="AE4067" s="208">
        <v>4.5990000000000002</v>
      </c>
      <c r="AF4067" s="208">
        <v>4.1070000000000002</v>
      </c>
      <c r="AG4067" s="208">
        <v>2.597</v>
      </c>
      <c r="AH4067" s="208">
        <v>1.319</v>
      </c>
      <c r="AI4067" s="208">
        <v>0.113</v>
      </c>
      <c r="AJ4067" s="24"/>
      <c r="AK4067" s="24"/>
      <c r="AL4067" s="24"/>
      <c r="AM4067" s="208">
        <v>0.96299999999999997</v>
      </c>
      <c r="AN4067" s="208">
        <v>3.2069999999999999</v>
      </c>
      <c r="AO4067" s="208">
        <v>4.6710000000000003</v>
      </c>
      <c r="AP4067" s="208">
        <v>4.399</v>
      </c>
      <c r="AQ4067" s="208">
        <v>7.6630000000000003</v>
      </c>
      <c r="AR4067" s="208">
        <v>3.161</v>
      </c>
      <c r="AS4067" s="208">
        <v>4.1369999999999996</v>
      </c>
      <c r="AT4067" s="208">
        <v>2.0019999999999998</v>
      </c>
      <c r="AU4067" s="208">
        <v>0.51200000000000001</v>
      </c>
      <c r="AV4067" s="24"/>
      <c r="AW4067" s="24"/>
      <c r="AX4067" s="24"/>
      <c r="AY4067" s="208">
        <v>3.23</v>
      </c>
      <c r="AZ4067" s="208">
        <v>2.57</v>
      </c>
      <c r="BA4067" s="208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208">
        <v>5.0579999999999998</v>
      </c>
      <c r="G4068" s="208">
        <v>3.1539999999999999</v>
      </c>
      <c r="H4068" s="208">
        <v>2.5569999999999999</v>
      </c>
      <c r="I4068" s="221">
        <v>2.1960000000000002</v>
      </c>
      <c r="J4068" s="221"/>
      <c r="K4068" s="208">
        <v>0.96699999999999997</v>
      </c>
      <c r="L4068" s="24"/>
      <c r="M4068" s="24"/>
      <c r="N4068" s="24"/>
      <c r="O4068" s="208">
        <v>0.64500000000000002</v>
      </c>
      <c r="P4068" s="208">
        <v>2.1339999999999999</v>
      </c>
      <c r="Q4068" s="208">
        <v>3.6040000000000001</v>
      </c>
      <c r="R4068" s="208">
        <v>4.5759999999999996</v>
      </c>
      <c r="S4068" s="208">
        <v>4.4660000000000002</v>
      </c>
      <c r="T4068" s="208">
        <v>3.585</v>
      </c>
      <c r="U4068" s="208">
        <v>3.5979999999999999</v>
      </c>
      <c r="V4068" s="208">
        <v>1.1539999999999999</v>
      </c>
      <c r="W4068" s="208">
        <v>0.84499999999999997</v>
      </c>
      <c r="X4068" s="24"/>
      <c r="Y4068" s="24"/>
      <c r="Z4068" s="24"/>
      <c r="AA4068" s="24"/>
      <c r="AB4068" s="208">
        <v>2.782</v>
      </c>
      <c r="AC4068" s="208">
        <v>3.762</v>
      </c>
      <c r="AD4068" s="208">
        <v>4.6740000000000004</v>
      </c>
      <c r="AE4068" s="208">
        <v>3.907</v>
      </c>
      <c r="AF4068" s="208">
        <v>3.96</v>
      </c>
      <c r="AG4068" s="208">
        <v>2.665</v>
      </c>
      <c r="AH4068" s="208">
        <v>1.5529999999999999</v>
      </c>
      <c r="AI4068" s="208">
        <v>0.752</v>
      </c>
      <c r="AJ4068" s="24"/>
      <c r="AK4068" s="24"/>
      <c r="AL4068" s="24"/>
      <c r="AM4068" s="208">
        <v>0.36799999999999999</v>
      </c>
      <c r="AN4068" s="208">
        <v>1.7030000000000001</v>
      </c>
      <c r="AO4068" s="208">
        <v>3.323</v>
      </c>
      <c r="AP4068" s="208">
        <v>4.2969999999999997</v>
      </c>
      <c r="AQ4068" s="208">
        <v>4.4290000000000003</v>
      </c>
      <c r="AR4068" s="208">
        <v>4.0309999999999997</v>
      </c>
      <c r="AS4068" s="208">
        <v>3.339</v>
      </c>
      <c r="AT4068" s="208">
        <v>1.494</v>
      </c>
      <c r="AU4068" s="208">
        <v>0.66300000000000003</v>
      </c>
      <c r="AV4068" s="208">
        <v>1.9E-2</v>
      </c>
      <c r="AW4068" s="24"/>
      <c r="AX4068" s="24"/>
      <c r="AY4068" s="208">
        <v>0.46400000000000002</v>
      </c>
      <c r="AZ4068" s="208">
        <v>1.2509999999999999</v>
      </c>
      <c r="BA4068" s="208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208">
        <v>5.1050000000000004</v>
      </c>
      <c r="G4069" s="208">
        <v>3.806</v>
      </c>
      <c r="H4069" s="208">
        <v>3.0790000000000002</v>
      </c>
      <c r="I4069" s="221">
        <v>2.4329999999999998</v>
      </c>
      <c r="J4069" s="221"/>
      <c r="K4069" s="208">
        <v>1.2609999999999999</v>
      </c>
      <c r="L4069" s="208">
        <v>0.33600000000000002</v>
      </c>
      <c r="M4069" s="208">
        <v>0.29299999999999998</v>
      </c>
      <c r="N4069" s="208">
        <v>0.28499999999999998</v>
      </c>
      <c r="O4069" s="208">
        <v>0.32600000000000001</v>
      </c>
      <c r="P4069" s="208">
        <v>1.843</v>
      </c>
      <c r="Q4069" s="208">
        <v>3.2949999999999999</v>
      </c>
      <c r="R4069" s="208">
        <v>3.9510000000000001</v>
      </c>
      <c r="S4069" s="208">
        <v>4.7469999999999999</v>
      </c>
      <c r="T4069" s="208">
        <v>4.3920000000000003</v>
      </c>
      <c r="U4069" s="208">
        <v>2.6019999999999999</v>
      </c>
      <c r="V4069" s="208">
        <v>1.486</v>
      </c>
      <c r="W4069" s="208">
        <v>1.036</v>
      </c>
      <c r="X4069" s="208">
        <v>0.56799999999999995</v>
      </c>
      <c r="Y4069" s="208">
        <v>0.27</v>
      </c>
      <c r="Z4069" s="208">
        <v>0.27600000000000002</v>
      </c>
      <c r="AA4069" s="208">
        <v>0.42799999999999999</v>
      </c>
      <c r="AB4069" s="208">
        <v>1.794</v>
      </c>
      <c r="AC4069" s="208">
        <v>3.7759999999999998</v>
      </c>
      <c r="AD4069" s="208">
        <v>4.8460000000000001</v>
      </c>
      <c r="AE4069" s="208">
        <v>4.2919999999999998</v>
      </c>
      <c r="AF4069" s="208">
        <v>4.3499999999999996</v>
      </c>
      <c r="AG4069" s="208">
        <v>2.8690000000000002</v>
      </c>
      <c r="AH4069" s="208">
        <v>1.95</v>
      </c>
      <c r="AI4069" s="208">
        <v>1.3939999999999999</v>
      </c>
      <c r="AJ4069" s="208">
        <v>0.57799999999999996</v>
      </c>
      <c r="AK4069" s="208">
        <v>0.182</v>
      </c>
      <c r="AL4069" s="208">
        <v>0.215</v>
      </c>
      <c r="AM4069" s="208">
        <v>0.68799999999999994</v>
      </c>
      <c r="AN4069" s="208">
        <v>2.2069999999999999</v>
      </c>
      <c r="AO4069" s="208">
        <v>3.754</v>
      </c>
      <c r="AP4069" s="208">
        <v>4.1550000000000002</v>
      </c>
      <c r="AQ4069" s="208">
        <v>4.577</v>
      </c>
      <c r="AR4069" s="208">
        <v>4.3719999999999999</v>
      </c>
      <c r="AS4069" s="208">
        <v>3.5950000000000002</v>
      </c>
      <c r="AT4069" s="208">
        <v>1.9239999999999999</v>
      </c>
      <c r="AU4069" s="208">
        <v>1.2430000000000001</v>
      </c>
      <c r="AV4069" s="208">
        <v>0.52200000000000002</v>
      </c>
      <c r="AW4069" s="208">
        <v>0.23499999999999999</v>
      </c>
      <c r="AX4069" s="208">
        <v>0.25600000000000001</v>
      </c>
      <c r="AY4069" s="208">
        <v>1.4690000000000001</v>
      </c>
      <c r="AZ4069" s="208">
        <v>1.9770000000000001</v>
      </c>
      <c r="BA4069" s="208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209">
        <v>14.16</v>
      </c>
      <c r="G4070" s="20"/>
      <c r="H4070" s="209">
        <v>16.742000000000001</v>
      </c>
      <c r="I4070" s="224">
        <v>6.5949999999999998</v>
      </c>
      <c r="J4070" s="224"/>
      <c r="K4070" s="209">
        <v>3.4620000000000002</v>
      </c>
      <c r="L4070" s="209">
        <v>0.7</v>
      </c>
      <c r="M4070" s="209">
        <v>0.38800000000000001</v>
      </c>
      <c r="N4070" s="209">
        <v>0.443</v>
      </c>
      <c r="O4070" s="209">
        <v>1.26</v>
      </c>
      <c r="P4070" s="209">
        <v>3.9660000000000002</v>
      </c>
      <c r="Q4070" s="209">
        <v>5.7789999999999999</v>
      </c>
      <c r="R4070" s="209">
        <v>7.9189999999999996</v>
      </c>
      <c r="S4070" s="209">
        <v>9.5120000000000005</v>
      </c>
      <c r="T4070" s="209">
        <v>10.765000000000001</v>
      </c>
      <c r="U4070" s="209">
        <v>7.1760000000000002</v>
      </c>
      <c r="V4070" s="209">
        <v>4.6680000000000001</v>
      </c>
      <c r="W4070" s="209">
        <v>0.51200000000000001</v>
      </c>
      <c r="X4070" s="209">
        <v>0.59299999999999997</v>
      </c>
      <c r="Y4070" s="209">
        <v>0.36599999999999999</v>
      </c>
      <c r="Z4070" s="209">
        <v>0.38800000000000001</v>
      </c>
      <c r="AA4070" s="20"/>
      <c r="AB4070" s="209">
        <v>3.3980000000000001</v>
      </c>
      <c r="AC4070" s="209">
        <v>5.2169999999999996</v>
      </c>
      <c r="AD4070" s="209">
        <v>9.0609999999999999</v>
      </c>
      <c r="AE4070" s="209">
        <v>10.561</v>
      </c>
      <c r="AF4070" s="209">
        <v>13.374000000000001</v>
      </c>
      <c r="AG4070" s="209">
        <v>7.2759999999999998</v>
      </c>
      <c r="AH4070" s="209">
        <v>4.74</v>
      </c>
      <c r="AI4070" s="209">
        <v>1.387</v>
      </c>
      <c r="AJ4070" s="209">
        <v>0.55700000000000005</v>
      </c>
      <c r="AK4070" s="209">
        <v>0.43</v>
      </c>
      <c r="AL4070" s="209">
        <v>0.377</v>
      </c>
      <c r="AM4070" s="209">
        <v>3.4630000000000001</v>
      </c>
      <c r="AN4070" s="209">
        <v>11.006</v>
      </c>
      <c r="AO4070" s="209">
        <v>9.4420000000000002</v>
      </c>
      <c r="AP4070" s="209">
        <v>17.788</v>
      </c>
      <c r="AQ4070" s="209">
        <v>10.212</v>
      </c>
      <c r="AR4070" s="209">
        <v>9.1300000000000008</v>
      </c>
      <c r="AS4070" s="209">
        <v>7.593</v>
      </c>
      <c r="AT4070" s="209">
        <v>5.3890000000000002</v>
      </c>
      <c r="AU4070" s="209">
        <v>2.3420000000000001</v>
      </c>
      <c r="AV4070" s="209">
        <v>0.61599999999999999</v>
      </c>
      <c r="AW4070" s="209">
        <v>0.373</v>
      </c>
      <c r="AX4070" s="209">
        <v>0.32800000000000001</v>
      </c>
      <c r="AY4070" s="209">
        <v>1.137</v>
      </c>
      <c r="AZ4070" s="209">
        <v>2.262</v>
      </c>
      <c r="BA4070" s="209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208">
        <v>14.16</v>
      </c>
      <c r="G4071" s="24"/>
      <c r="H4071" s="208">
        <v>16.742000000000001</v>
      </c>
      <c r="I4071" s="221">
        <v>6.5949999999999998</v>
      </c>
      <c r="J4071" s="221"/>
      <c r="K4071" s="208">
        <v>3.4620000000000002</v>
      </c>
      <c r="L4071" s="208">
        <v>0.7</v>
      </c>
      <c r="M4071" s="208">
        <v>0.38800000000000001</v>
      </c>
      <c r="N4071" s="208">
        <v>0.443</v>
      </c>
      <c r="O4071" s="208">
        <v>1.26</v>
      </c>
      <c r="P4071" s="208">
        <v>3.9660000000000002</v>
      </c>
      <c r="Q4071" s="208">
        <v>5.7789999999999999</v>
      </c>
      <c r="R4071" s="208">
        <v>7.9189999999999996</v>
      </c>
      <c r="S4071" s="208">
        <v>9.5120000000000005</v>
      </c>
      <c r="T4071" s="208">
        <v>10.765000000000001</v>
      </c>
      <c r="U4071" s="208">
        <v>7.1760000000000002</v>
      </c>
      <c r="V4071" s="208">
        <v>4.6680000000000001</v>
      </c>
      <c r="W4071" s="208">
        <v>0.51200000000000001</v>
      </c>
      <c r="X4071" s="208">
        <v>0.59299999999999997</v>
      </c>
      <c r="Y4071" s="208">
        <v>0.36599999999999999</v>
      </c>
      <c r="Z4071" s="208">
        <v>0.38800000000000001</v>
      </c>
      <c r="AA4071" s="24"/>
      <c r="AB4071" s="208">
        <v>3.3980000000000001</v>
      </c>
      <c r="AC4071" s="208">
        <v>5.2169999999999996</v>
      </c>
      <c r="AD4071" s="208">
        <v>9.0609999999999999</v>
      </c>
      <c r="AE4071" s="208">
        <v>10.561</v>
      </c>
      <c r="AF4071" s="208">
        <v>13.374000000000001</v>
      </c>
      <c r="AG4071" s="208">
        <v>7.2759999999999998</v>
      </c>
      <c r="AH4071" s="208">
        <v>4.74</v>
      </c>
      <c r="AI4071" s="208">
        <v>1.387</v>
      </c>
      <c r="AJ4071" s="208">
        <v>0.55700000000000005</v>
      </c>
      <c r="AK4071" s="208">
        <v>0.43</v>
      </c>
      <c r="AL4071" s="208">
        <v>0.377</v>
      </c>
      <c r="AM4071" s="208">
        <v>3.4630000000000001</v>
      </c>
      <c r="AN4071" s="208">
        <v>11.006</v>
      </c>
      <c r="AO4071" s="208">
        <v>9.4420000000000002</v>
      </c>
      <c r="AP4071" s="208">
        <v>17.788</v>
      </c>
      <c r="AQ4071" s="208">
        <v>10.212</v>
      </c>
      <c r="AR4071" s="208">
        <v>9.1300000000000008</v>
      </c>
      <c r="AS4071" s="208">
        <v>7.593</v>
      </c>
      <c r="AT4071" s="208">
        <v>5.3890000000000002</v>
      </c>
      <c r="AU4071" s="208">
        <v>2.3420000000000001</v>
      </c>
      <c r="AV4071" s="208">
        <v>0.61599999999999999</v>
      </c>
      <c r="AW4071" s="208">
        <v>0.373</v>
      </c>
      <c r="AX4071" s="208">
        <v>0.32800000000000001</v>
      </c>
      <c r="AY4071" s="208">
        <v>1.137</v>
      </c>
      <c r="AZ4071" s="208">
        <v>2.262</v>
      </c>
      <c r="BA4071" s="208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209">
        <v>20.122</v>
      </c>
      <c r="G4072" s="209">
        <v>14.987</v>
      </c>
      <c r="H4072" s="209">
        <v>12.35</v>
      </c>
      <c r="I4072" s="224">
        <v>8.5579999999999998</v>
      </c>
      <c r="J4072" s="224"/>
      <c r="K4072" s="209">
        <v>3.694</v>
      </c>
      <c r="L4072" s="209">
        <v>0.11700000000000001</v>
      </c>
      <c r="M4072" s="20"/>
      <c r="N4072" s="20"/>
      <c r="O4072" s="209">
        <v>2.8159999999999998</v>
      </c>
      <c r="P4072" s="209">
        <v>7.9169999999999998</v>
      </c>
      <c r="Q4072" s="209">
        <v>13.991</v>
      </c>
      <c r="R4072" s="209">
        <v>18.97</v>
      </c>
      <c r="S4072" s="209">
        <v>21.247</v>
      </c>
      <c r="T4072" s="209">
        <v>19.693999999999999</v>
      </c>
      <c r="U4072" s="209">
        <v>11.212</v>
      </c>
      <c r="V4072" s="209">
        <v>5.4180000000000001</v>
      </c>
      <c r="W4072" s="209">
        <v>2.4039999999999999</v>
      </c>
      <c r="X4072" s="20"/>
      <c r="Y4072" s="20"/>
      <c r="Z4072" s="20"/>
      <c r="AA4072" s="209">
        <v>2.8940000000000001</v>
      </c>
      <c r="AB4072" s="209">
        <v>6.64</v>
      </c>
      <c r="AC4072" s="209">
        <v>14.122999999999999</v>
      </c>
      <c r="AD4072" s="209">
        <v>20.887</v>
      </c>
      <c r="AE4072" s="209">
        <v>18.337</v>
      </c>
      <c r="AF4072" s="209">
        <v>17.3</v>
      </c>
      <c r="AG4072" s="209">
        <v>8.4649999999999999</v>
      </c>
      <c r="AH4072" s="209">
        <v>4.9409999999999998</v>
      </c>
      <c r="AI4072" s="209">
        <v>2.81</v>
      </c>
      <c r="AJ4072" s="20"/>
      <c r="AK4072" s="20"/>
      <c r="AL4072" s="20"/>
      <c r="AM4072" s="209">
        <v>2.0259999999999998</v>
      </c>
      <c r="AN4072" s="209">
        <v>6.8390000000000004</v>
      </c>
      <c r="AO4072" s="209">
        <v>17.309999999999999</v>
      </c>
      <c r="AP4072" s="209">
        <v>16.925000000000001</v>
      </c>
      <c r="AQ4072" s="209">
        <v>21.213000000000001</v>
      </c>
      <c r="AR4072" s="209">
        <v>16.831</v>
      </c>
      <c r="AS4072" s="209">
        <v>13.643000000000001</v>
      </c>
      <c r="AT4072" s="209">
        <v>6.6219999999999999</v>
      </c>
      <c r="AU4072" s="209">
        <v>2.5289999999999999</v>
      </c>
      <c r="AV4072" s="20"/>
      <c r="AW4072" s="20"/>
      <c r="AX4072" s="20"/>
      <c r="AY4072" s="209">
        <v>3.3149999999999999</v>
      </c>
      <c r="AZ4072" s="209">
        <v>5.7469999999999999</v>
      </c>
      <c r="BA4072" s="209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208">
        <v>20.122</v>
      </c>
      <c r="G4073" s="208">
        <v>14.987</v>
      </c>
      <c r="H4073" s="208">
        <v>12.35</v>
      </c>
      <c r="I4073" s="221">
        <v>8.5579999999999998</v>
      </c>
      <c r="J4073" s="221"/>
      <c r="K4073" s="208">
        <v>3.694</v>
      </c>
      <c r="L4073" s="208">
        <v>0.11700000000000001</v>
      </c>
      <c r="M4073" s="24"/>
      <c r="N4073" s="24"/>
      <c r="O4073" s="208">
        <v>2.8159999999999998</v>
      </c>
      <c r="P4073" s="208">
        <v>7.9169999999999998</v>
      </c>
      <c r="Q4073" s="208">
        <v>13.991</v>
      </c>
      <c r="R4073" s="208">
        <v>18.97</v>
      </c>
      <c r="S4073" s="208">
        <v>21.247</v>
      </c>
      <c r="T4073" s="208">
        <v>19.693999999999999</v>
      </c>
      <c r="U4073" s="208">
        <v>11.212</v>
      </c>
      <c r="V4073" s="208">
        <v>5.4180000000000001</v>
      </c>
      <c r="W4073" s="208">
        <v>2.4039999999999999</v>
      </c>
      <c r="X4073" s="24"/>
      <c r="Y4073" s="24"/>
      <c r="Z4073" s="24"/>
      <c r="AA4073" s="208">
        <v>2.8940000000000001</v>
      </c>
      <c r="AB4073" s="208">
        <v>6.64</v>
      </c>
      <c r="AC4073" s="208">
        <v>14.122999999999999</v>
      </c>
      <c r="AD4073" s="208">
        <v>20.887</v>
      </c>
      <c r="AE4073" s="208">
        <v>18.337</v>
      </c>
      <c r="AF4073" s="208">
        <v>17.3</v>
      </c>
      <c r="AG4073" s="208">
        <v>8.4649999999999999</v>
      </c>
      <c r="AH4073" s="208">
        <v>4.9409999999999998</v>
      </c>
      <c r="AI4073" s="208">
        <v>2.81</v>
      </c>
      <c r="AJ4073" s="24"/>
      <c r="AK4073" s="24"/>
      <c r="AL4073" s="24"/>
      <c r="AM4073" s="208">
        <v>2.0259999999999998</v>
      </c>
      <c r="AN4073" s="208">
        <v>6.8390000000000004</v>
      </c>
      <c r="AO4073" s="208">
        <v>17.309999999999999</v>
      </c>
      <c r="AP4073" s="208">
        <v>16.925000000000001</v>
      </c>
      <c r="AQ4073" s="208">
        <v>21.213000000000001</v>
      </c>
      <c r="AR4073" s="208">
        <v>16.831</v>
      </c>
      <c r="AS4073" s="208">
        <v>13.643000000000001</v>
      </c>
      <c r="AT4073" s="208">
        <v>6.6219999999999999</v>
      </c>
      <c r="AU4073" s="208">
        <v>2.5289999999999999</v>
      </c>
      <c r="AV4073" s="24"/>
      <c r="AW4073" s="24"/>
      <c r="AX4073" s="24"/>
      <c r="AY4073" s="208">
        <v>3.3149999999999999</v>
      </c>
      <c r="AZ4073" s="208">
        <v>5.7469999999999999</v>
      </c>
      <c r="BA4073" s="208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9">
        <v>24.638000000000002</v>
      </c>
      <c r="AQ4074" s="209">
        <v>15.125</v>
      </c>
      <c r="AR4074" s="209">
        <v>15.41</v>
      </c>
      <c r="AS4074" s="209">
        <v>10.978999999999999</v>
      </c>
      <c r="AT4074" s="209">
        <v>8.2360000000000007</v>
      </c>
      <c r="AU4074" s="209">
        <v>3.3490000000000002</v>
      </c>
      <c r="AV4074" s="20"/>
      <c r="AW4074" s="20"/>
      <c r="AX4074" s="20"/>
      <c r="AY4074" s="209">
        <v>2.2970000000000002</v>
      </c>
      <c r="AZ4074" s="209">
        <v>6.0549999999999997</v>
      </c>
      <c r="BA4074" s="209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08">
        <v>21.722999999999999</v>
      </c>
      <c r="AQ4075" s="208">
        <v>13.244</v>
      </c>
      <c r="AR4075" s="208">
        <v>13.462</v>
      </c>
      <c r="AS4075" s="208">
        <v>9.5489999999999995</v>
      </c>
      <c r="AT4075" s="208">
        <v>7.0940000000000003</v>
      </c>
      <c r="AU4075" s="208">
        <v>1.8640000000000001</v>
      </c>
      <c r="AV4075" s="24"/>
      <c r="AW4075" s="24"/>
      <c r="AX4075" s="24"/>
      <c r="AY4075" s="208">
        <v>1.7829999999999999</v>
      </c>
      <c r="AZ4075" s="208">
        <v>5.2720000000000002</v>
      </c>
      <c r="BA4075" s="208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08">
        <v>1.4419999999999999</v>
      </c>
      <c r="AQ4076" s="208">
        <v>0.92200000000000004</v>
      </c>
      <c r="AR4076" s="208">
        <v>0.95799999999999996</v>
      </c>
      <c r="AS4076" s="208">
        <v>0.76500000000000001</v>
      </c>
      <c r="AT4076" s="208">
        <v>0.42499999999999999</v>
      </c>
      <c r="AU4076" s="208">
        <v>0.16500000000000001</v>
      </c>
      <c r="AV4076" s="24"/>
      <c r="AW4076" s="24"/>
      <c r="AX4076" s="24"/>
      <c r="AY4076" s="208">
        <v>0.17100000000000001</v>
      </c>
      <c r="AZ4076" s="208">
        <v>0.34</v>
      </c>
      <c r="BA4076" s="208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208">
        <v>0.71699999999999997</v>
      </c>
      <c r="AU4077" s="208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08">
        <v>1.4730000000000001</v>
      </c>
      <c r="AQ4078" s="208">
        <v>0.95899999999999996</v>
      </c>
      <c r="AR4078" s="208">
        <v>0.99</v>
      </c>
      <c r="AS4078" s="208">
        <v>0.66500000000000004</v>
      </c>
      <c r="AT4078" s="24"/>
      <c r="AU4078" s="208">
        <v>0.97699999999999998</v>
      </c>
      <c r="AV4078" s="24"/>
      <c r="AW4078" s="24"/>
      <c r="AX4078" s="24"/>
      <c r="AY4078" s="208">
        <v>0.34300000000000003</v>
      </c>
      <c r="AZ4078" s="208">
        <v>0.443</v>
      </c>
      <c r="BA4078" s="208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209">
        <v>7.3689999999999998</v>
      </c>
      <c r="G4079" s="209">
        <v>6.1749999999999998</v>
      </c>
      <c r="H4079" s="209">
        <v>3.476</v>
      </c>
      <c r="I4079" s="224">
        <v>4.0149999999999997</v>
      </c>
      <c r="J4079" s="224"/>
      <c r="K4079" s="209">
        <v>2.214</v>
      </c>
      <c r="L4079" s="20"/>
      <c r="M4079" s="20"/>
      <c r="N4079" s="20"/>
      <c r="O4079" s="20"/>
      <c r="P4079" s="209">
        <v>2.702</v>
      </c>
      <c r="Q4079" s="209">
        <v>8.09</v>
      </c>
      <c r="R4079" s="209">
        <v>7.585</v>
      </c>
      <c r="S4079" s="209">
        <v>10.843</v>
      </c>
      <c r="T4079" s="209">
        <v>3.45</v>
      </c>
      <c r="U4079" s="209">
        <v>3.278</v>
      </c>
      <c r="V4079" s="209">
        <v>2.4929999999999999</v>
      </c>
      <c r="W4079" s="209">
        <v>2.1749999999999998</v>
      </c>
      <c r="X4079" s="20"/>
      <c r="Y4079" s="20"/>
      <c r="Z4079" s="20"/>
      <c r="AA4079" s="20"/>
      <c r="AB4079" s="209">
        <v>1.4370000000000001</v>
      </c>
      <c r="AC4079" s="209">
        <v>9.6349999999999998</v>
      </c>
      <c r="AD4079" s="209">
        <v>7.4770000000000003</v>
      </c>
      <c r="AE4079" s="209">
        <v>7.4240000000000004</v>
      </c>
      <c r="AF4079" s="209">
        <v>7.0759999999999996</v>
      </c>
      <c r="AG4079" s="209">
        <v>3.452</v>
      </c>
      <c r="AH4079" s="209">
        <v>2.1150000000000002</v>
      </c>
      <c r="AI4079" s="209">
        <v>1.6659999999999999</v>
      </c>
      <c r="AJ4079" s="20"/>
      <c r="AK4079" s="20"/>
      <c r="AL4079" s="20"/>
      <c r="AM4079" s="20"/>
      <c r="AN4079" s="209">
        <v>1.883</v>
      </c>
      <c r="AO4079" s="209">
        <v>6.4630000000000001</v>
      </c>
      <c r="AP4079" s="209">
        <v>7.4539999999999997</v>
      </c>
      <c r="AQ4079" s="209">
        <v>7.4</v>
      </c>
      <c r="AR4079" s="209">
        <v>6.415</v>
      </c>
      <c r="AS4079" s="209">
        <v>3.5</v>
      </c>
      <c r="AT4079" s="209">
        <v>10.397</v>
      </c>
      <c r="AU4079" s="209">
        <v>2.1890000000000001</v>
      </c>
      <c r="AV4079" s="20"/>
      <c r="AW4079" s="20"/>
      <c r="AX4079" s="20"/>
      <c r="AY4079" s="20"/>
      <c r="AZ4079" s="209">
        <v>1.82</v>
      </c>
      <c r="BA4079" s="209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208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08">
        <v>0.54400000000000004</v>
      </c>
      <c r="R4081" s="24"/>
      <c r="S4081" s="208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08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208">
        <v>3.3149999999999999</v>
      </c>
      <c r="G4082" s="208">
        <v>2.7970000000000002</v>
      </c>
      <c r="H4082" s="208">
        <v>1.5920000000000001</v>
      </c>
      <c r="I4082" s="221">
        <v>3.1280000000000001</v>
      </c>
      <c r="J4082" s="221"/>
      <c r="K4082" s="208">
        <v>0.99</v>
      </c>
      <c r="L4082" s="24"/>
      <c r="M4082" s="24"/>
      <c r="N4082" s="24"/>
      <c r="O4082" s="24"/>
      <c r="P4082" s="208">
        <v>1.373</v>
      </c>
      <c r="Q4082" s="208">
        <v>3.1629999999999998</v>
      </c>
      <c r="R4082" s="208">
        <v>3.32</v>
      </c>
      <c r="S4082" s="208">
        <v>6.3179999999999996</v>
      </c>
      <c r="T4082" s="24"/>
      <c r="U4082" s="208">
        <v>1.2869999999999999</v>
      </c>
      <c r="V4082" s="208">
        <v>1.0580000000000001</v>
      </c>
      <c r="W4082" s="208">
        <v>0.96</v>
      </c>
      <c r="X4082" s="24"/>
      <c r="Y4082" s="24"/>
      <c r="Z4082" s="24"/>
      <c r="AA4082" s="24"/>
      <c r="AB4082" s="208">
        <v>1.1379999999999999</v>
      </c>
      <c r="AC4082" s="208">
        <v>3.72</v>
      </c>
      <c r="AD4082" s="208">
        <v>3.3180000000000001</v>
      </c>
      <c r="AE4082" s="208">
        <v>3.28</v>
      </c>
      <c r="AF4082" s="208">
        <v>3.1030000000000002</v>
      </c>
      <c r="AG4082" s="208">
        <v>1.5229999999999999</v>
      </c>
      <c r="AH4082" s="208">
        <v>0.93</v>
      </c>
      <c r="AI4082" s="208">
        <v>0.73799999999999999</v>
      </c>
      <c r="AJ4082" s="24"/>
      <c r="AK4082" s="24"/>
      <c r="AL4082" s="24"/>
      <c r="AM4082" s="24"/>
      <c r="AN4082" s="208">
        <v>0.83</v>
      </c>
      <c r="AO4082" s="208">
        <v>2.8</v>
      </c>
      <c r="AP4082" s="208">
        <v>3.3090000000000002</v>
      </c>
      <c r="AQ4082" s="208">
        <v>3.28</v>
      </c>
      <c r="AR4082" s="208">
        <v>2.835</v>
      </c>
      <c r="AS4082" s="208">
        <v>1.6</v>
      </c>
      <c r="AT4082" s="208">
        <v>1.054</v>
      </c>
      <c r="AU4082" s="208">
        <v>0.96299999999999997</v>
      </c>
      <c r="AV4082" s="24"/>
      <c r="AW4082" s="24"/>
      <c r="AX4082" s="24"/>
      <c r="AY4082" s="24"/>
      <c r="AZ4082" s="208">
        <v>0.80500000000000005</v>
      </c>
      <c r="BA4082" s="208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208">
        <v>4.0540000000000003</v>
      </c>
      <c r="G4083" s="208">
        <v>3.3780000000000001</v>
      </c>
      <c r="H4083" s="208">
        <v>1.8839999999999999</v>
      </c>
      <c r="I4083" s="221">
        <v>0.88700000000000001</v>
      </c>
      <c r="J4083" s="221"/>
      <c r="K4083" s="208">
        <v>1.224</v>
      </c>
      <c r="L4083" s="24"/>
      <c r="M4083" s="24"/>
      <c r="N4083" s="24"/>
      <c r="O4083" s="24"/>
      <c r="P4083" s="208">
        <v>1.329</v>
      </c>
      <c r="Q4083" s="208">
        <v>4.1749999999999998</v>
      </c>
      <c r="R4083" s="208">
        <v>4.2649999999999997</v>
      </c>
      <c r="S4083" s="208">
        <v>4.2409999999999997</v>
      </c>
      <c r="T4083" s="208">
        <v>3.45</v>
      </c>
      <c r="U4083" s="208">
        <v>1.9910000000000001</v>
      </c>
      <c r="V4083" s="208">
        <v>1.4350000000000001</v>
      </c>
      <c r="W4083" s="208">
        <v>1.2150000000000001</v>
      </c>
      <c r="X4083" s="24"/>
      <c r="Y4083" s="24"/>
      <c r="Z4083" s="24"/>
      <c r="AA4083" s="24"/>
      <c r="AB4083" s="208">
        <v>0.29899999999999999</v>
      </c>
      <c r="AC4083" s="208">
        <v>5.915</v>
      </c>
      <c r="AD4083" s="208">
        <v>4.1589999999999998</v>
      </c>
      <c r="AE4083" s="208">
        <v>4.1440000000000001</v>
      </c>
      <c r="AF4083" s="208">
        <v>3.9729999999999999</v>
      </c>
      <c r="AG4083" s="208">
        <v>1.929</v>
      </c>
      <c r="AH4083" s="208">
        <v>1.1850000000000001</v>
      </c>
      <c r="AI4083" s="208">
        <v>0.92800000000000005</v>
      </c>
      <c r="AJ4083" s="24"/>
      <c r="AK4083" s="24"/>
      <c r="AL4083" s="24"/>
      <c r="AM4083" s="24"/>
      <c r="AN4083" s="208">
        <v>1.0529999999999999</v>
      </c>
      <c r="AO4083" s="208">
        <v>3.6629999999999998</v>
      </c>
      <c r="AP4083" s="208">
        <v>4.1449999999999996</v>
      </c>
      <c r="AQ4083" s="208">
        <v>4.12</v>
      </c>
      <c r="AR4083" s="208">
        <v>3.58</v>
      </c>
      <c r="AS4083" s="208">
        <v>1.9</v>
      </c>
      <c r="AT4083" s="208">
        <v>1.4510000000000001</v>
      </c>
      <c r="AU4083" s="208">
        <v>1.226</v>
      </c>
      <c r="AV4083" s="24"/>
      <c r="AW4083" s="24"/>
      <c r="AX4083" s="24"/>
      <c r="AY4083" s="24"/>
      <c r="AZ4083" s="208">
        <v>1.0149999999999999</v>
      </c>
      <c r="BA4083" s="208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08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208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209">
        <v>3.5999999999999997E-2</v>
      </c>
      <c r="AT4085" s="209">
        <v>0.107</v>
      </c>
      <c r="AU4085" s="209">
        <v>7.0999999999999994E-2</v>
      </c>
      <c r="AV4085" s="209">
        <v>8.4000000000000005E-2</v>
      </c>
      <c r="AW4085" s="20"/>
      <c r="AX4085" s="20"/>
      <c r="AY4085" s="209">
        <v>0.30599999999999999</v>
      </c>
      <c r="AZ4085" s="209">
        <v>8.4000000000000005E-2</v>
      </c>
      <c r="BA4085" s="209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208">
        <v>3.5999999999999997E-2</v>
      </c>
      <c r="AT4086" s="208">
        <v>0.107</v>
      </c>
      <c r="AU4086" s="208">
        <v>7.0999999999999994E-2</v>
      </c>
      <c r="AV4086" s="208">
        <v>8.4000000000000005E-2</v>
      </c>
      <c r="AW4086" s="24"/>
      <c r="AX4086" s="24"/>
      <c r="AY4086" s="208">
        <v>0.30599999999999999</v>
      </c>
      <c r="AZ4086" s="208">
        <v>8.4000000000000005E-2</v>
      </c>
      <c r="BA4086" s="208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208"/>
      <c r="AT4087" s="208"/>
      <c r="AU4087" s="208"/>
      <c r="AV4087" s="208"/>
      <c r="AW4087" s="24"/>
      <c r="AX4087" s="24"/>
      <c r="AY4087" s="208"/>
      <c r="AZ4087" s="208"/>
      <c r="BA4087" s="208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209">
        <v>2.1110000000000002</v>
      </c>
      <c r="G4088" s="20"/>
      <c r="H4088" s="209">
        <v>2.2170000000000001</v>
      </c>
      <c r="I4088" s="224">
        <v>0.3</v>
      </c>
      <c r="J4088" s="224"/>
      <c r="K4088" s="20"/>
      <c r="L4088" s="20"/>
      <c r="M4088" s="209">
        <v>0.26800000000000002</v>
      </c>
      <c r="N4088" s="20"/>
      <c r="O4088" s="20"/>
      <c r="P4088" s="20"/>
      <c r="Q4088" s="209">
        <v>1.4550000000000001</v>
      </c>
      <c r="R4088" s="209">
        <v>1.5669999999999999</v>
      </c>
      <c r="S4088" s="209">
        <v>1.4259999999999999</v>
      </c>
      <c r="T4088" s="209">
        <v>1.5</v>
      </c>
      <c r="U4088" s="209">
        <v>2.1059999999999999</v>
      </c>
      <c r="V4088" s="209">
        <v>0.128</v>
      </c>
      <c r="W4088" s="20"/>
      <c r="X4088" s="20"/>
      <c r="Y4088" s="20"/>
      <c r="Z4088" s="20"/>
      <c r="AA4088" s="20"/>
      <c r="AB4088" s="209">
        <v>0.54600000000000004</v>
      </c>
      <c r="AC4088" s="209">
        <v>1.3720000000000001</v>
      </c>
      <c r="AD4088" s="209">
        <v>2.1819999999999999</v>
      </c>
      <c r="AE4088" s="209">
        <v>1.0029999999999999</v>
      </c>
      <c r="AF4088" s="209">
        <v>3.02</v>
      </c>
      <c r="AG4088" s="209">
        <v>0.69499999999999995</v>
      </c>
      <c r="AH4088" s="209">
        <v>0.111</v>
      </c>
      <c r="AI4088" s="20"/>
      <c r="AJ4088" s="20"/>
      <c r="AK4088" s="20"/>
      <c r="AL4088" s="20"/>
      <c r="AM4088" s="20"/>
      <c r="AN4088" s="209">
        <v>0.71199999999999997</v>
      </c>
      <c r="AO4088" s="209">
        <v>0.56699999999999995</v>
      </c>
      <c r="AP4088" s="209">
        <v>3.3740000000000001</v>
      </c>
      <c r="AQ4088" s="209">
        <v>1.6</v>
      </c>
      <c r="AR4088" s="209">
        <v>2.2450000000000001</v>
      </c>
      <c r="AS4088" s="209">
        <v>1.103</v>
      </c>
      <c r="AT4088" s="209">
        <v>6.6000000000000003E-2</v>
      </c>
      <c r="AU4088" s="20"/>
      <c r="AV4088" s="20"/>
      <c r="AW4088" s="20"/>
      <c r="AX4088" s="20"/>
      <c r="AY4088" s="20"/>
      <c r="AZ4088" s="209">
        <v>0.251</v>
      </c>
      <c r="BA4088" s="209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208">
        <v>2.1110000000000002</v>
      </c>
      <c r="G4089" s="24"/>
      <c r="H4089" s="208">
        <v>2.2170000000000001</v>
      </c>
      <c r="I4089" s="221">
        <v>0.3</v>
      </c>
      <c r="J4089" s="221"/>
      <c r="K4089" s="24"/>
      <c r="L4089" s="24"/>
      <c r="M4089" s="208">
        <v>0.26800000000000002</v>
      </c>
      <c r="N4089" s="24"/>
      <c r="O4089" s="24"/>
      <c r="P4089" s="24"/>
      <c r="Q4089" s="208">
        <v>1.4550000000000001</v>
      </c>
      <c r="R4089" s="208">
        <v>1.5669999999999999</v>
      </c>
      <c r="S4089" s="208">
        <v>1.4259999999999999</v>
      </c>
      <c r="T4089" s="208">
        <v>1.5</v>
      </c>
      <c r="U4089" s="208">
        <v>2.1059999999999999</v>
      </c>
      <c r="V4089" s="208">
        <v>0.128</v>
      </c>
      <c r="W4089" s="24"/>
      <c r="X4089" s="24"/>
      <c r="Y4089" s="24"/>
      <c r="Z4089" s="24"/>
      <c r="AA4089" s="24"/>
      <c r="AB4089" s="208">
        <v>0.54600000000000004</v>
      </c>
      <c r="AC4089" s="208">
        <v>1.3720000000000001</v>
      </c>
      <c r="AD4089" s="208">
        <v>2.1819999999999999</v>
      </c>
      <c r="AE4089" s="208">
        <v>1.0029999999999999</v>
      </c>
      <c r="AF4089" s="208">
        <v>3.02</v>
      </c>
      <c r="AG4089" s="208">
        <v>0.69499999999999995</v>
      </c>
      <c r="AH4089" s="208">
        <v>0.111</v>
      </c>
      <c r="AI4089" s="24"/>
      <c r="AJ4089" s="24"/>
      <c r="AK4089" s="24"/>
      <c r="AL4089" s="24"/>
      <c r="AM4089" s="24"/>
      <c r="AN4089" s="208">
        <v>0.71199999999999997</v>
      </c>
      <c r="AO4089" s="208">
        <v>0.56699999999999995</v>
      </c>
      <c r="AP4089" s="208">
        <v>3.3740000000000001</v>
      </c>
      <c r="AQ4089" s="208">
        <v>1.6</v>
      </c>
      <c r="AR4089" s="208">
        <v>2.2450000000000001</v>
      </c>
      <c r="AS4089" s="208">
        <v>1.103</v>
      </c>
      <c r="AT4089" s="208">
        <v>6.6000000000000003E-2</v>
      </c>
      <c r="AU4089" s="24"/>
      <c r="AV4089" s="24"/>
      <c r="AW4089" s="24"/>
      <c r="AX4089" s="24"/>
      <c r="AY4089" s="24"/>
      <c r="AZ4089" s="208">
        <v>0.251</v>
      </c>
      <c r="BA4089" s="208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209">
        <v>2.94</v>
      </c>
      <c r="G4090" s="209">
        <v>2.9279999999999999</v>
      </c>
      <c r="H4090" s="209">
        <v>1.6870000000000001</v>
      </c>
      <c r="I4090" s="224">
        <v>1.2949999999999999</v>
      </c>
      <c r="J4090" s="224"/>
      <c r="K4090" s="209">
        <v>0.42</v>
      </c>
      <c r="L4090" s="20"/>
      <c r="M4090" s="20"/>
      <c r="N4090" s="20"/>
      <c r="O4090" s="20"/>
      <c r="P4090" s="209">
        <v>1.26</v>
      </c>
      <c r="Q4090" s="209">
        <v>1.9</v>
      </c>
      <c r="R4090" s="209">
        <v>2.2000000000000002</v>
      </c>
      <c r="S4090" s="209">
        <v>3.6</v>
      </c>
      <c r="T4090" s="209">
        <v>2.5499999999999998</v>
      </c>
      <c r="U4090" s="209">
        <v>1.9950000000000001</v>
      </c>
      <c r="V4090" s="209">
        <v>1.095</v>
      </c>
      <c r="W4090" s="209">
        <v>0.36</v>
      </c>
      <c r="X4090" s="20"/>
      <c r="Y4090" s="20"/>
      <c r="Z4090" s="20"/>
      <c r="AA4090" s="209">
        <v>0.43</v>
      </c>
      <c r="AB4090" s="209">
        <v>1.57</v>
      </c>
      <c r="AC4090" s="209">
        <v>1.9</v>
      </c>
      <c r="AD4090" s="209">
        <v>2.5</v>
      </c>
      <c r="AE4090" s="209">
        <v>2.75</v>
      </c>
      <c r="AF4090" s="209">
        <v>2.35</v>
      </c>
      <c r="AG4090" s="209">
        <v>1.51</v>
      </c>
      <c r="AH4090" s="209">
        <v>1.115</v>
      </c>
      <c r="AI4090" s="209">
        <v>0.32800000000000001</v>
      </c>
      <c r="AJ4090" s="20"/>
      <c r="AK4090" s="20"/>
      <c r="AL4090" s="20"/>
      <c r="AM4090" s="209">
        <v>0.32</v>
      </c>
      <c r="AN4090" s="209">
        <v>0.97699999999999998</v>
      </c>
      <c r="AO4090" s="209">
        <v>1.85</v>
      </c>
      <c r="AP4090" s="209">
        <v>1.91</v>
      </c>
      <c r="AQ4090" s="209">
        <v>2.0550000000000002</v>
      </c>
      <c r="AR4090" s="209">
        <v>2.0449999999999999</v>
      </c>
      <c r="AS4090" s="209">
        <v>1.325</v>
      </c>
      <c r="AT4090" s="209">
        <v>1.0580000000000001</v>
      </c>
      <c r="AU4090" s="209">
        <v>0.47</v>
      </c>
      <c r="AV4090" s="20"/>
      <c r="AW4090" s="20"/>
      <c r="AX4090" s="20"/>
      <c r="AY4090" s="20"/>
      <c r="AZ4090" s="209">
        <v>1</v>
      </c>
      <c r="BA4090" s="209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208">
        <v>2.94</v>
      </c>
      <c r="G4091" s="208">
        <v>2.9279999999999999</v>
      </c>
      <c r="H4091" s="208">
        <v>1.6870000000000001</v>
      </c>
      <c r="I4091" s="221">
        <v>1.2949999999999999</v>
      </c>
      <c r="J4091" s="221"/>
      <c r="K4091" s="208">
        <v>0.42</v>
      </c>
      <c r="L4091" s="24"/>
      <c r="M4091" s="24"/>
      <c r="N4091" s="24"/>
      <c r="O4091" s="24"/>
      <c r="P4091" s="208">
        <v>1.26</v>
      </c>
      <c r="Q4091" s="208">
        <v>1.9</v>
      </c>
      <c r="R4091" s="208">
        <v>2.2000000000000002</v>
      </c>
      <c r="S4091" s="208">
        <v>3.6</v>
      </c>
      <c r="T4091" s="208">
        <v>2.5499999999999998</v>
      </c>
      <c r="U4091" s="208">
        <v>1.9950000000000001</v>
      </c>
      <c r="V4091" s="208">
        <v>1.095</v>
      </c>
      <c r="W4091" s="208">
        <v>0.36</v>
      </c>
      <c r="X4091" s="24"/>
      <c r="Y4091" s="24"/>
      <c r="Z4091" s="24"/>
      <c r="AA4091" s="208">
        <v>0.43</v>
      </c>
      <c r="AB4091" s="208">
        <v>1.57</v>
      </c>
      <c r="AC4091" s="208">
        <v>1.9</v>
      </c>
      <c r="AD4091" s="208">
        <v>2.5</v>
      </c>
      <c r="AE4091" s="208">
        <v>2.75</v>
      </c>
      <c r="AF4091" s="208">
        <v>2.35</v>
      </c>
      <c r="AG4091" s="208">
        <v>1.51</v>
      </c>
      <c r="AH4091" s="208">
        <v>1.115</v>
      </c>
      <c r="AI4091" s="208">
        <v>0.32800000000000001</v>
      </c>
      <c r="AJ4091" s="24"/>
      <c r="AK4091" s="24"/>
      <c r="AL4091" s="24"/>
      <c r="AM4091" s="208">
        <v>0.32</v>
      </c>
      <c r="AN4091" s="208">
        <v>0.97699999999999998</v>
      </c>
      <c r="AO4091" s="208">
        <v>1.85</v>
      </c>
      <c r="AP4091" s="208">
        <v>1.91</v>
      </c>
      <c r="AQ4091" s="208">
        <v>2.0550000000000002</v>
      </c>
      <c r="AR4091" s="208">
        <v>2.0449999999999999</v>
      </c>
      <c r="AS4091" s="208">
        <v>1.325</v>
      </c>
      <c r="AT4091" s="208">
        <v>1.0580000000000001</v>
      </c>
      <c r="AU4091" s="208">
        <v>0.47</v>
      </c>
      <c r="AV4091" s="24"/>
      <c r="AW4091" s="24"/>
      <c r="AX4091" s="24"/>
      <c r="AY4091" s="24"/>
      <c r="AZ4091" s="208">
        <v>1</v>
      </c>
      <c r="BA4091" s="208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209">
        <v>17.446000000000002</v>
      </c>
      <c r="G4092" s="209">
        <v>14.066000000000001</v>
      </c>
      <c r="H4092" s="209">
        <v>15.91</v>
      </c>
      <c r="I4092" s="224">
        <v>10.744</v>
      </c>
      <c r="J4092" s="224"/>
      <c r="K4092" s="20"/>
      <c r="L4092" s="20"/>
      <c r="M4092" s="20"/>
      <c r="N4092" s="20"/>
      <c r="O4092" s="209">
        <v>4.6470000000000002</v>
      </c>
      <c r="P4092" s="209">
        <v>7.2060000000000004</v>
      </c>
      <c r="Q4092" s="209">
        <v>12.853999999999999</v>
      </c>
      <c r="R4092" s="209">
        <v>17.001000000000001</v>
      </c>
      <c r="S4092" s="209">
        <v>16.015999999999998</v>
      </c>
      <c r="T4092" s="209">
        <v>18.106999999999999</v>
      </c>
      <c r="U4092" s="209">
        <v>12.448</v>
      </c>
      <c r="V4092" s="209">
        <v>9.8810000000000002</v>
      </c>
      <c r="W4092" s="20"/>
      <c r="X4092" s="20"/>
      <c r="Y4092" s="20"/>
      <c r="Z4092" s="20"/>
      <c r="AA4092" s="20"/>
      <c r="AB4092" s="209">
        <v>23.231999999999999</v>
      </c>
      <c r="AC4092" s="209">
        <v>12.124000000000001</v>
      </c>
      <c r="AD4092" s="209">
        <v>28.509</v>
      </c>
      <c r="AE4092" s="209">
        <v>16.891999999999999</v>
      </c>
      <c r="AF4092" s="209">
        <v>15.749000000000001</v>
      </c>
      <c r="AG4092" s="209">
        <v>10.175000000000001</v>
      </c>
      <c r="AH4092" s="209">
        <v>2.5979999999999999</v>
      </c>
      <c r="AI4092" s="20"/>
      <c r="AJ4092" s="20"/>
      <c r="AK4092" s="20"/>
      <c r="AL4092" s="20"/>
      <c r="AM4092" s="20"/>
      <c r="AN4092" s="209">
        <v>9.3420000000000005</v>
      </c>
      <c r="AO4092" s="209">
        <v>22.295999999999999</v>
      </c>
      <c r="AP4092" s="209">
        <v>16.363</v>
      </c>
      <c r="AQ4092" s="209">
        <v>23.831</v>
      </c>
      <c r="AR4092" s="209">
        <v>13.574</v>
      </c>
      <c r="AS4092" s="209">
        <v>29.227</v>
      </c>
      <c r="AT4092" s="209">
        <v>8.4740000000000002</v>
      </c>
      <c r="AU4092" s="20"/>
      <c r="AV4092" s="20"/>
      <c r="AW4092" s="20"/>
      <c r="AX4092" s="20"/>
      <c r="AY4092" s="209">
        <v>3.363</v>
      </c>
      <c r="AZ4092" s="209">
        <v>9.25</v>
      </c>
      <c r="BA4092" s="209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208">
        <v>17.446000000000002</v>
      </c>
      <c r="G4093" s="208">
        <v>14.066000000000001</v>
      </c>
      <c r="H4093" s="208">
        <v>15.91</v>
      </c>
      <c r="I4093" s="221">
        <v>10.744</v>
      </c>
      <c r="J4093" s="221"/>
      <c r="K4093" s="24"/>
      <c r="L4093" s="24"/>
      <c r="M4093" s="24"/>
      <c r="N4093" s="24"/>
      <c r="O4093" s="208">
        <v>4.6470000000000002</v>
      </c>
      <c r="P4093" s="208">
        <v>7.2060000000000004</v>
      </c>
      <c r="Q4093" s="208">
        <v>12.853999999999999</v>
      </c>
      <c r="R4093" s="208">
        <v>17.001000000000001</v>
      </c>
      <c r="S4093" s="208">
        <v>16.015999999999998</v>
      </c>
      <c r="T4093" s="208">
        <v>18.106999999999999</v>
      </c>
      <c r="U4093" s="208">
        <v>12.448</v>
      </c>
      <c r="V4093" s="208">
        <v>9.8810000000000002</v>
      </c>
      <c r="W4093" s="24"/>
      <c r="X4093" s="24"/>
      <c r="Y4093" s="24"/>
      <c r="Z4093" s="24"/>
      <c r="AA4093" s="24"/>
      <c r="AB4093" s="208">
        <v>23.231999999999999</v>
      </c>
      <c r="AC4093" s="208">
        <v>12.124000000000001</v>
      </c>
      <c r="AD4093" s="208">
        <v>28.509</v>
      </c>
      <c r="AE4093" s="208">
        <v>16.891999999999999</v>
      </c>
      <c r="AF4093" s="208">
        <v>15.749000000000001</v>
      </c>
      <c r="AG4093" s="208">
        <v>10.175000000000001</v>
      </c>
      <c r="AH4093" s="208">
        <v>2.5979999999999999</v>
      </c>
      <c r="AI4093" s="24"/>
      <c r="AJ4093" s="24"/>
      <c r="AK4093" s="24"/>
      <c r="AL4093" s="24"/>
      <c r="AM4093" s="24"/>
      <c r="AN4093" s="208">
        <v>9.3420000000000005</v>
      </c>
      <c r="AO4093" s="208">
        <v>22.295999999999999</v>
      </c>
      <c r="AP4093" s="208">
        <v>16.363</v>
      </c>
      <c r="AQ4093" s="208">
        <v>23.831</v>
      </c>
      <c r="AR4093" s="208">
        <v>13.574</v>
      </c>
      <c r="AS4093" s="208">
        <v>29.227</v>
      </c>
      <c r="AT4093" s="208">
        <v>8.4740000000000002</v>
      </c>
      <c r="AU4093" s="24"/>
      <c r="AV4093" s="24"/>
      <c r="AW4093" s="24"/>
      <c r="AX4093" s="24"/>
      <c r="AY4093" s="208">
        <v>3.363</v>
      </c>
      <c r="AZ4093" s="208">
        <v>9.25</v>
      </c>
      <c r="BA4093" s="208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209">
        <v>1.6910000000000001</v>
      </c>
      <c r="G4094" s="209">
        <v>1.2649999999999999</v>
      </c>
      <c r="H4094" s="209">
        <v>1.2250000000000001</v>
      </c>
      <c r="I4094" s="224">
        <v>0.98499999999999999</v>
      </c>
      <c r="J4094" s="224"/>
      <c r="K4094" s="209">
        <v>0.34300000000000003</v>
      </c>
      <c r="L4094" s="20"/>
      <c r="M4094" s="20"/>
      <c r="N4094" s="209">
        <v>0.13900000000000001</v>
      </c>
      <c r="O4094" s="209">
        <v>0.3</v>
      </c>
      <c r="P4094" s="209">
        <v>1.2</v>
      </c>
      <c r="Q4094" s="209">
        <v>1.5</v>
      </c>
      <c r="R4094" s="209">
        <v>1.6</v>
      </c>
      <c r="S4094" s="209">
        <v>1.7</v>
      </c>
      <c r="T4094" s="209">
        <v>2</v>
      </c>
      <c r="U4094" s="209">
        <v>1.7</v>
      </c>
      <c r="V4094" s="209">
        <v>1.5</v>
      </c>
      <c r="W4094" s="209">
        <v>1.5</v>
      </c>
      <c r="X4094" s="20"/>
      <c r="Y4094" s="209">
        <v>2</v>
      </c>
      <c r="Z4094" s="20"/>
      <c r="AA4094" s="209">
        <v>2.1</v>
      </c>
      <c r="AB4094" s="209">
        <v>1.3</v>
      </c>
      <c r="AC4094" s="209">
        <v>1.5</v>
      </c>
      <c r="AD4094" s="209">
        <v>1.5</v>
      </c>
      <c r="AE4094" s="209">
        <v>1.5</v>
      </c>
      <c r="AF4094" s="209">
        <v>1.5</v>
      </c>
      <c r="AG4094" s="209">
        <v>1.5</v>
      </c>
      <c r="AH4094" s="209">
        <v>1.5</v>
      </c>
      <c r="AI4094" s="209">
        <v>1.5</v>
      </c>
      <c r="AJ4094" s="209">
        <v>1.5</v>
      </c>
      <c r="AK4094" s="209">
        <v>0.5</v>
      </c>
      <c r="AL4094" s="209">
        <v>0.75</v>
      </c>
      <c r="AM4094" s="209">
        <v>0.75</v>
      </c>
      <c r="AN4094" s="209">
        <v>0.95</v>
      </c>
      <c r="AO4094" s="209">
        <v>1.3</v>
      </c>
      <c r="AP4094" s="209">
        <v>0.85</v>
      </c>
      <c r="AQ4094" s="209">
        <v>1.4</v>
      </c>
      <c r="AR4094" s="209">
        <v>1.9139999999999999</v>
      </c>
      <c r="AS4094" s="209">
        <v>1.0860000000000001</v>
      </c>
      <c r="AT4094" s="209">
        <v>0.5</v>
      </c>
      <c r="AU4094" s="209">
        <v>0.3</v>
      </c>
      <c r="AV4094" s="209">
        <v>0.3</v>
      </c>
      <c r="AW4094" s="209">
        <v>0.4</v>
      </c>
      <c r="AX4094" s="209">
        <v>0.35</v>
      </c>
      <c r="AY4094" s="209">
        <v>0.45</v>
      </c>
      <c r="AZ4094" s="209">
        <v>0.7</v>
      </c>
      <c r="BA4094" s="209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208">
        <v>1.6910000000000001</v>
      </c>
      <c r="G4095" s="208">
        <v>1.2649999999999999</v>
      </c>
      <c r="H4095" s="208">
        <v>1.2250000000000001</v>
      </c>
      <c r="I4095" s="221">
        <v>0.98499999999999999</v>
      </c>
      <c r="J4095" s="221"/>
      <c r="K4095" s="208">
        <v>0.34300000000000003</v>
      </c>
      <c r="L4095" s="24"/>
      <c r="M4095" s="24"/>
      <c r="N4095" s="208">
        <v>0.13900000000000001</v>
      </c>
      <c r="O4095" s="208">
        <v>0.3</v>
      </c>
      <c r="P4095" s="208">
        <v>1.2</v>
      </c>
      <c r="Q4095" s="208">
        <v>1.5</v>
      </c>
      <c r="R4095" s="208">
        <v>1.6</v>
      </c>
      <c r="S4095" s="208">
        <v>1.7</v>
      </c>
      <c r="T4095" s="208">
        <v>2</v>
      </c>
      <c r="U4095" s="208">
        <v>1.7</v>
      </c>
      <c r="V4095" s="208">
        <v>1.5</v>
      </c>
      <c r="W4095" s="208">
        <v>1.5</v>
      </c>
      <c r="X4095" s="24"/>
      <c r="Y4095" s="208">
        <v>2</v>
      </c>
      <c r="Z4095" s="24"/>
      <c r="AA4095" s="208">
        <v>2.1</v>
      </c>
      <c r="AB4095" s="208">
        <v>1.3</v>
      </c>
      <c r="AC4095" s="208">
        <v>1.5</v>
      </c>
      <c r="AD4095" s="208">
        <v>1.5</v>
      </c>
      <c r="AE4095" s="208">
        <v>1.5</v>
      </c>
      <c r="AF4095" s="208">
        <v>1.5</v>
      </c>
      <c r="AG4095" s="208">
        <v>1.5</v>
      </c>
      <c r="AH4095" s="208">
        <v>1.5</v>
      </c>
      <c r="AI4095" s="208">
        <v>1.5</v>
      </c>
      <c r="AJ4095" s="208">
        <v>1.5</v>
      </c>
      <c r="AK4095" s="208">
        <v>0.5</v>
      </c>
      <c r="AL4095" s="208">
        <v>0.75</v>
      </c>
      <c r="AM4095" s="208">
        <v>0.75</v>
      </c>
      <c r="AN4095" s="208">
        <v>0.95</v>
      </c>
      <c r="AO4095" s="208">
        <v>1.3</v>
      </c>
      <c r="AP4095" s="208">
        <v>0.85</v>
      </c>
      <c r="AQ4095" s="208">
        <v>1.4</v>
      </c>
      <c r="AR4095" s="208">
        <v>1.9139999999999999</v>
      </c>
      <c r="AS4095" s="208">
        <v>1.0860000000000001</v>
      </c>
      <c r="AT4095" s="208">
        <v>0.5</v>
      </c>
      <c r="AU4095" s="208">
        <v>0.3</v>
      </c>
      <c r="AV4095" s="208">
        <v>0.3</v>
      </c>
      <c r="AW4095" s="208">
        <v>0.4</v>
      </c>
      <c r="AX4095" s="208">
        <v>0.35</v>
      </c>
      <c r="AY4095" s="208">
        <v>0.45</v>
      </c>
      <c r="AZ4095" s="208">
        <v>0.7</v>
      </c>
      <c r="BA4095" s="208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9">
        <v>9.8559999999999999</v>
      </c>
      <c r="T4096" s="209">
        <v>3.3239999999999998</v>
      </c>
      <c r="U4096" s="209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9">
        <v>3.1589999999999998</v>
      </c>
      <c r="AF4096" s="209">
        <v>3.3530000000000002</v>
      </c>
      <c r="AG4096" s="209">
        <v>1.591</v>
      </c>
      <c r="AH4096" s="209">
        <v>1.579</v>
      </c>
      <c r="AI4096" s="209">
        <v>0.998</v>
      </c>
      <c r="AJ4096" s="20"/>
      <c r="AK4096" s="20"/>
      <c r="AL4096" s="20"/>
      <c r="AM4096" s="209">
        <v>0.185</v>
      </c>
      <c r="AN4096" s="209">
        <v>1.5</v>
      </c>
      <c r="AO4096" s="209">
        <v>3</v>
      </c>
      <c r="AP4096" s="209">
        <v>1.653</v>
      </c>
      <c r="AQ4096" s="209">
        <v>1.5</v>
      </c>
      <c r="AR4096" s="209">
        <v>2.214</v>
      </c>
      <c r="AS4096" s="209">
        <v>5.22</v>
      </c>
      <c r="AT4096" s="209">
        <v>1.04</v>
      </c>
      <c r="AU4096" s="20"/>
      <c r="AV4096" s="20"/>
      <c r="AW4096" s="20"/>
      <c r="AX4096" s="20"/>
      <c r="AY4096" s="20"/>
      <c r="AZ4096" s="209">
        <v>2.0390000000000001</v>
      </c>
      <c r="BA4096" s="209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08">
        <v>9.8559999999999999</v>
      </c>
      <c r="T4097" s="208">
        <v>3.3239999999999998</v>
      </c>
      <c r="U4097" s="208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08">
        <v>3.1589999999999998</v>
      </c>
      <c r="AF4097" s="208">
        <v>3.3530000000000002</v>
      </c>
      <c r="AG4097" s="208">
        <v>1.591</v>
      </c>
      <c r="AH4097" s="208">
        <v>1.579</v>
      </c>
      <c r="AI4097" s="208">
        <v>0.998</v>
      </c>
      <c r="AJ4097" s="24"/>
      <c r="AK4097" s="24"/>
      <c r="AL4097" s="24"/>
      <c r="AM4097" s="208">
        <v>0.185</v>
      </c>
      <c r="AN4097" s="208">
        <v>1.5</v>
      </c>
      <c r="AO4097" s="208">
        <v>3</v>
      </c>
      <c r="AP4097" s="208">
        <v>1.653</v>
      </c>
      <c r="AQ4097" s="208">
        <v>1.5</v>
      </c>
      <c r="AR4097" s="208">
        <v>2.214</v>
      </c>
      <c r="AS4097" s="208">
        <v>5.22</v>
      </c>
      <c r="AT4097" s="208">
        <v>1.04</v>
      </c>
      <c r="AU4097" s="24"/>
      <c r="AV4097" s="24"/>
      <c r="AW4097" s="24"/>
      <c r="AX4097" s="24"/>
      <c r="AY4097" s="24"/>
      <c r="AZ4097" s="208">
        <v>2.0390000000000001</v>
      </c>
      <c r="BA4097" s="208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209">
        <v>15.371</v>
      </c>
      <c r="G4098" s="209">
        <v>20.286999999999999</v>
      </c>
      <c r="H4098" s="209">
        <v>21.256</v>
      </c>
      <c r="I4098" s="224">
        <v>6.069</v>
      </c>
      <c r="J4098" s="224"/>
      <c r="K4098" s="209">
        <v>4.593</v>
      </c>
      <c r="L4098" s="20"/>
      <c r="M4098" s="209">
        <v>0.72899999999999998</v>
      </c>
      <c r="N4098" s="209">
        <v>0.437</v>
      </c>
      <c r="O4098" s="209">
        <v>3.6259999999999999</v>
      </c>
      <c r="P4098" s="209">
        <v>9.6460000000000008</v>
      </c>
      <c r="Q4098" s="209">
        <v>13.532</v>
      </c>
      <c r="R4098" s="209">
        <v>15.83</v>
      </c>
      <c r="S4098" s="209">
        <v>16.039000000000001</v>
      </c>
      <c r="T4098" s="209">
        <v>13.787000000000001</v>
      </c>
      <c r="U4098" s="209">
        <v>11.867000000000001</v>
      </c>
      <c r="V4098" s="209">
        <v>7.1230000000000002</v>
      </c>
      <c r="W4098" s="209">
        <v>5.2430000000000003</v>
      </c>
      <c r="X4098" s="209">
        <v>1.0409999999999999</v>
      </c>
      <c r="Y4098" s="209">
        <v>1.1379999999999999</v>
      </c>
      <c r="Z4098" s="209">
        <v>0.64100000000000001</v>
      </c>
      <c r="AA4098" s="209">
        <v>2.7749999999999999</v>
      </c>
      <c r="AB4098" s="209">
        <v>9.2550000000000008</v>
      </c>
      <c r="AC4098" s="209">
        <v>20.93</v>
      </c>
      <c r="AD4098" s="209">
        <v>16.332999999999998</v>
      </c>
      <c r="AE4098" s="209">
        <v>18.63</v>
      </c>
      <c r="AF4098" s="209">
        <v>15.528</v>
      </c>
      <c r="AG4098" s="209">
        <v>12.074999999999999</v>
      </c>
      <c r="AH4098" s="209">
        <v>8.5090000000000003</v>
      </c>
      <c r="AI4098" s="209">
        <v>7.9669999999999996</v>
      </c>
      <c r="AJ4098" s="209">
        <v>2.274</v>
      </c>
      <c r="AK4098" s="209">
        <v>0.59099999999999997</v>
      </c>
      <c r="AL4098" s="209">
        <v>2.8959999999999999</v>
      </c>
      <c r="AM4098" s="209">
        <v>7.2119999999999997</v>
      </c>
      <c r="AN4098" s="209">
        <v>109.014</v>
      </c>
      <c r="AO4098" s="209">
        <v>18.768999999999998</v>
      </c>
      <c r="AP4098" s="209">
        <v>24.908000000000001</v>
      </c>
      <c r="AQ4098" s="209">
        <v>23.45</v>
      </c>
      <c r="AR4098" s="209">
        <v>22.225000000000001</v>
      </c>
      <c r="AS4098" s="209">
        <v>22.196999999999999</v>
      </c>
      <c r="AT4098" s="209">
        <v>9.1349999999999998</v>
      </c>
      <c r="AU4098" s="209">
        <v>11.102</v>
      </c>
      <c r="AV4098" s="209">
        <v>3.07</v>
      </c>
      <c r="AW4098" s="209">
        <v>0.41099999999999998</v>
      </c>
      <c r="AX4098" s="209">
        <v>0.433</v>
      </c>
      <c r="AY4098" s="209">
        <v>17.236000000000001</v>
      </c>
      <c r="AZ4098" s="209">
        <v>7.1609999999999996</v>
      </c>
      <c r="BA4098" s="209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08">
        <v>6.12</v>
      </c>
      <c r="AD4099" s="208">
        <v>0.14399999999999999</v>
      </c>
      <c r="AE4099" s="208">
        <v>3.25</v>
      </c>
      <c r="AF4099" s="208">
        <v>3.169</v>
      </c>
      <c r="AG4099" s="208">
        <v>1.373</v>
      </c>
      <c r="AH4099" s="208">
        <v>0.65700000000000003</v>
      </c>
      <c r="AI4099" s="208">
        <v>0.315</v>
      </c>
      <c r="AJ4099" s="208">
        <v>0.125</v>
      </c>
      <c r="AK4099" s="24"/>
      <c r="AL4099" s="24"/>
      <c r="AM4099" s="24"/>
      <c r="AN4099" s="208">
        <v>0.46899999999999997</v>
      </c>
      <c r="AO4099" s="208">
        <v>1.611</v>
      </c>
      <c r="AP4099" s="208">
        <v>1.8140000000000001</v>
      </c>
      <c r="AQ4099" s="208">
        <v>2.1909999999999998</v>
      </c>
      <c r="AR4099" s="208">
        <v>2.3290000000000002</v>
      </c>
      <c r="AS4099" s="208">
        <v>1.6</v>
      </c>
      <c r="AT4099" s="208">
        <v>0.498</v>
      </c>
      <c r="AU4099" s="208">
        <v>0.16200000000000001</v>
      </c>
      <c r="AV4099" s="24"/>
      <c r="AW4099" s="24"/>
      <c r="AX4099" s="24"/>
      <c r="AY4099" s="24"/>
      <c r="AZ4099" s="208">
        <v>0.34499999999999997</v>
      </c>
      <c r="BA4099" s="208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208">
        <v>14.621</v>
      </c>
      <c r="G4100" s="208">
        <v>19.593</v>
      </c>
      <c r="H4100" s="208">
        <v>20.614000000000001</v>
      </c>
      <c r="I4100" s="221">
        <v>5.24</v>
      </c>
      <c r="J4100" s="221"/>
      <c r="K4100" s="208">
        <v>4.0119999999999996</v>
      </c>
      <c r="L4100" s="24"/>
      <c r="M4100" s="24"/>
      <c r="N4100" s="24"/>
      <c r="O4100" s="208">
        <v>3.0259999999999998</v>
      </c>
      <c r="P4100" s="208">
        <v>8.5860000000000003</v>
      </c>
      <c r="Q4100" s="208">
        <v>12.638999999999999</v>
      </c>
      <c r="R4100" s="208">
        <v>14.833</v>
      </c>
      <c r="S4100" s="208">
        <v>15.323</v>
      </c>
      <c r="T4100" s="208">
        <v>12.925000000000001</v>
      </c>
      <c r="U4100" s="208">
        <v>11.044</v>
      </c>
      <c r="V4100" s="208">
        <v>6.2489999999999997</v>
      </c>
      <c r="W4100" s="208">
        <v>4.5110000000000001</v>
      </c>
      <c r="X4100" s="208">
        <v>0.216</v>
      </c>
      <c r="Y4100" s="208">
        <v>0.50700000000000001</v>
      </c>
      <c r="Z4100" s="24"/>
      <c r="AA4100" s="208">
        <v>2.0569999999999999</v>
      </c>
      <c r="AB4100" s="208">
        <v>8.3360000000000003</v>
      </c>
      <c r="AC4100" s="208">
        <v>13.846</v>
      </c>
      <c r="AD4100" s="208">
        <v>15.255000000000001</v>
      </c>
      <c r="AE4100" s="208">
        <v>14.689</v>
      </c>
      <c r="AF4100" s="208">
        <v>11.484999999999999</v>
      </c>
      <c r="AG4100" s="208">
        <v>9.82</v>
      </c>
      <c r="AH4100" s="208">
        <v>6.8739999999999997</v>
      </c>
      <c r="AI4100" s="208">
        <v>6.7530000000000001</v>
      </c>
      <c r="AJ4100" s="208">
        <v>1.327</v>
      </c>
      <c r="AK4100" s="24"/>
      <c r="AL4100" s="208">
        <v>2.5459999999999998</v>
      </c>
      <c r="AM4100" s="208">
        <v>6.3840000000000003</v>
      </c>
      <c r="AN4100" s="208">
        <v>108.315</v>
      </c>
      <c r="AO4100" s="208">
        <v>16.826000000000001</v>
      </c>
      <c r="AP4100" s="208">
        <v>22.581</v>
      </c>
      <c r="AQ4100" s="208">
        <v>20.849</v>
      </c>
      <c r="AR4100" s="208">
        <v>19.306000000000001</v>
      </c>
      <c r="AS4100" s="208">
        <v>20.050999999999998</v>
      </c>
      <c r="AT4100" s="208">
        <v>7.9240000000000004</v>
      </c>
      <c r="AU4100" s="208">
        <v>10.356999999999999</v>
      </c>
      <c r="AV4100" s="208">
        <v>2.6930000000000001</v>
      </c>
      <c r="AW4100" s="24"/>
      <c r="AX4100" s="24"/>
      <c r="AY4100" s="208">
        <v>16.681000000000001</v>
      </c>
      <c r="AZ4100" s="208">
        <v>6.415</v>
      </c>
      <c r="BA4100" s="208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208">
        <v>0.75</v>
      </c>
      <c r="G4101" s="208">
        <v>0.69399999999999995</v>
      </c>
      <c r="H4101" s="208">
        <v>0.64200000000000002</v>
      </c>
      <c r="I4101" s="221">
        <v>0.82899999999999996</v>
      </c>
      <c r="J4101" s="221"/>
      <c r="K4101" s="208">
        <v>0.58099999999999996</v>
      </c>
      <c r="L4101" s="24"/>
      <c r="M4101" s="208">
        <v>0.72899999999999998</v>
      </c>
      <c r="N4101" s="208">
        <v>0.437</v>
      </c>
      <c r="O4101" s="208">
        <v>0.6</v>
      </c>
      <c r="P4101" s="208">
        <v>1.06</v>
      </c>
      <c r="Q4101" s="208">
        <v>0.89300000000000002</v>
      </c>
      <c r="R4101" s="208">
        <v>0.997</v>
      </c>
      <c r="S4101" s="208">
        <v>0.71599999999999997</v>
      </c>
      <c r="T4101" s="208">
        <v>0.86199999999999999</v>
      </c>
      <c r="U4101" s="208">
        <v>0.82299999999999995</v>
      </c>
      <c r="V4101" s="208">
        <v>0.874</v>
      </c>
      <c r="W4101" s="208">
        <v>0.73199999999999998</v>
      </c>
      <c r="X4101" s="208">
        <v>0.82499999999999996</v>
      </c>
      <c r="Y4101" s="208">
        <v>0.63100000000000001</v>
      </c>
      <c r="Z4101" s="208">
        <v>0.64100000000000001</v>
      </c>
      <c r="AA4101" s="208">
        <v>0.71799999999999997</v>
      </c>
      <c r="AB4101" s="208">
        <v>0.91900000000000004</v>
      </c>
      <c r="AC4101" s="208">
        <v>0.96399999999999997</v>
      </c>
      <c r="AD4101" s="208">
        <v>0.93400000000000005</v>
      </c>
      <c r="AE4101" s="208">
        <v>0.69099999999999995</v>
      </c>
      <c r="AF4101" s="208">
        <v>0.874</v>
      </c>
      <c r="AG4101" s="208">
        <v>0.88200000000000001</v>
      </c>
      <c r="AH4101" s="208">
        <v>0.97799999999999998</v>
      </c>
      <c r="AI4101" s="208">
        <v>0.89900000000000002</v>
      </c>
      <c r="AJ4101" s="208">
        <v>0.82199999999999995</v>
      </c>
      <c r="AK4101" s="208">
        <v>0.59099999999999997</v>
      </c>
      <c r="AL4101" s="208">
        <v>0.35</v>
      </c>
      <c r="AM4101" s="208">
        <v>0.82799999999999996</v>
      </c>
      <c r="AN4101" s="208">
        <v>0.23</v>
      </c>
      <c r="AO4101" s="208">
        <v>0.33200000000000002</v>
      </c>
      <c r="AP4101" s="208">
        <v>0.51300000000000001</v>
      </c>
      <c r="AQ4101" s="208">
        <v>0.41</v>
      </c>
      <c r="AR4101" s="208">
        <v>0.59</v>
      </c>
      <c r="AS4101" s="208">
        <v>0.54600000000000004</v>
      </c>
      <c r="AT4101" s="208">
        <v>0.71299999999999997</v>
      </c>
      <c r="AU4101" s="208">
        <v>0.58299999999999996</v>
      </c>
      <c r="AV4101" s="208">
        <v>0.377</v>
      </c>
      <c r="AW4101" s="208">
        <v>0.41099999999999998</v>
      </c>
      <c r="AX4101" s="208">
        <v>0.433</v>
      </c>
      <c r="AY4101" s="208">
        <v>0.55500000000000005</v>
      </c>
      <c r="AZ4101" s="208">
        <v>0.40100000000000002</v>
      </c>
      <c r="BA4101" s="208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209">
        <v>3.097</v>
      </c>
      <c r="G4102" s="20"/>
      <c r="H4102" s="209">
        <v>4.3819999999999997</v>
      </c>
      <c r="I4102" s="224">
        <v>1.22</v>
      </c>
      <c r="J4102" s="224"/>
      <c r="K4102" s="20"/>
      <c r="L4102" s="20"/>
      <c r="M4102" s="20"/>
      <c r="N4102" s="20"/>
      <c r="O4102" s="20"/>
      <c r="P4102" s="209">
        <v>2.0699999999999998</v>
      </c>
      <c r="Q4102" s="209">
        <v>2.234</v>
      </c>
      <c r="R4102" s="209">
        <v>2.84</v>
      </c>
      <c r="S4102" s="209">
        <v>2.048</v>
      </c>
      <c r="T4102" s="209">
        <v>4.8680000000000003</v>
      </c>
      <c r="U4102" s="209">
        <v>1.85</v>
      </c>
      <c r="V4102" s="209">
        <v>0.625</v>
      </c>
      <c r="W4102" s="20"/>
      <c r="X4102" s="20"/>
      <c r="Y4102" s="20"/>
      <c r="Z4102" s="20"/>
      <c r="AA4102" s="20"/>
      <c r="AB4102" s="209">
        <v>1.8129999999999999</v>
      </c>
      <c r="AC4102" s="209">
        <v>2.1379999999999999</v>
      </c>
      <c r="AD4102" s="209">
        <v>3.0009999999999999</v>
      </c>
      <c r="AE4102" s="209">
        <v>3.5960000000000001</v>
      </c>
      <c r="AF4102" s="209">
        <v>2.69</v>
      </c>
      <c r="AG4102" s="209">
        <v>1.427</v>
      </c>
      <c r="AH4102" s="209">
        <v>0.85299999999999998</v>
      </c>
      <c r="AI4102" s="209">
        <v>0.33700000000000002</v>
      </c>
      <c r="AJ4102" s="20"/>
      <c r="AK4102" s="20"/>
      <c r="AL4102" s="20"/>
      <c r="AM4102" s="20"/>
      <c r="AN4102" s="209">
        <v>1.6759999999999999</v>
      </c>
      <c r="AO4102" s="209">
        <v>3.9249999999999998</v>
      </c>
      <c r="AP4102" s="209">
        <v>2.3149999999999999</v>
      </c>
      <c r="AQ4102" s="209">
        <v>4.2329999999999997</v>
      </c>
      <c r="AR4102" s="209">
        <v>1.7809999999999999</v>
      </c>
      <c r="AS4102" s="209">
        <v>0.8</v>
      </c>
      <c r="AT4102" s="209">
        <v>3.0110000000000001</v>
      </c>
      <c r="AU4102" s="209">
        <v>0.53700000000000003</v>
      </c>
      <c r="AV4102" s="20"/>
      <c r="AW4102" s="20"/>
      <c r="AX4102" s="20"/>
      <c r="AY4102" s="20"/>
      <c r="AZ4102" s="209">
        <v>1.331</v>
      </c>
      <c r="BA4102" s="209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208">
        <v>3.097</v>
      </c>
      <c r="G4103" s="24"/>
      <c r="H4103" s="208">
        <v>4.3819999999999997</v>
      </c>
      <c r="I4103" s="221">
        <v>1.22</v>
      </c>
      <c r="J4103" s="221"/>
      <c r="K4103" s="24"/>
      <c r="L4103" s="24"/>
      <c r="M4103" s="24"/>
      <c r="N4103" s="24"/>
      <c r="O4103" s="24"/>
      <c r="P4103" s="208">
        <v>2.0699999999999998</v>
      </c>
      <c r="Q4103" s="208">
        <v>2.234</v>
      </c>
      <c r="R4103" s="208">
        <v>2.84</v>
      </c>
      <c r="S4103" s="208">
        <v>2.048</v>
      </c>
      <c r="T4103" s="208">
        <v>4.8680000000000003</v>
      </c>
      <c r="U4103" s="208">
        <v>1.85</v>
      </c>
      <c r="V4103" s="208">
        <v>0.625</v>
      </c>
      <c r="W4103" s="24"/>
      <c r="X4103" s="24"/>
      <c r="Y4103" s="24"/>
      <c r="Z4103" s="24"/>
      <c r="AA4103" s="24"/>
      <c r="AB4103" s="208">
        <v>1.8129999999999999</v>
      </c>
      <c r="AC4103" s="208">
        <v>2.1379999999999999</v>
      </c>
      <c r="AD4103" s="208">
        <v>3.0009999999999999</v>
      </c>
      <c r="AE4103" s="208">
        <v>3.5960000000000001</v>
      </c>
      <c r="AF4103" s="208">
        <v>2.69</v>
      </c>
      <c r="AG4103" s="208">
        <v>1.427</v>
      </c>
      <c r="AH4103" s="208">
        <v>0.85299999999999998</v>
      </c>
      <c r="AI4103" s="208">
        <v>0.33700000000000002</v>
      </c>
      <c r="AJ4103" s="24"/>
      <c r="AK4103" s="24"/>
      <c r="AL4103" s="24"/>
      <c r="AM4103" s="24"/>
      <c r="AN4103" s="208">
        <v>1.6759999999999999</v>
      </c>
      <c r="AO4103" s="208">
        <v>3.9249999999999998</v>
      </c>
      <c r="AP4103" s="208">
        <v>2.3149999999999999</v>
      </c>
      <c r="AQ4103" s="208">
        <v>4.2329999999999997</v>
      </c>
      <c r="AR4103" s="208">
        <v>1.7809999999999999</v>
      </c>
      <c r="AS4103" s="208">
        <v>0.8</v>
      </c>
      <c r="AT4103" s="208">
        <v>3.0110000000000001</v>
      </c>
      <c r="AU4103" s="208">
        <v>0.53700000000000003</v>
      </c>
      <c r="AV4103" s="24"/>
      <c r="AW4103" s="24"/>
      <c r="AX4103" s="24"/>
      <c r="AY4103" s="24"/>
      <c r="AZ4103" s="208">
        <v>1.331</v>
      </c>
      <c r="BA4103" s="208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209">
        <v>3.153</v>
      </c>
      <c r="G4104" s="209">
        <v>2.0190000000000001</v>
      </c>
      <c r="H4104" s="209">
        <v>1.9159999999999999</v>
      </c>
      <c r="I4104" s="224">
        <v>0.5</v>
      </c>
      <c r="J4104" s="224"/>
      <c r="K4104" s="20"/>
      <c r="L4104" s="209">
        <v>1.081</v>
      </c>
      <c r="M4104" s="20"/>
      <c r="N4104" s="20"/>
      <c r="O4104" s="20"/>
      <c r="P4104" s="209">
        <v>1.048</v>
      </c>
      <c r="Q4104" s="209">
        <v>2.62</v>
      </c>
      <c r="R4104" s="209">
        <v>2.331</v>
      </c>
      <c r="S4104" s="209">
        <v>2.3319999999999999</v>
      </c>
      <c r="T4104" s="209">
        <v>2.1419999999999999</v>
      </c>
      <c r="U4104" s="209">
        <v>1.244</v>
      </c>
      <c r="V4104" s="20"/>
      <c r="W4104" s="209">
        <v>0.42099999999999999</v>
      </c>
      <c r="X4104" s="20"/>
      <c r="Y4104" s="20"/>
      <c r="Z4104" s="20"/>
      <c r="AA4104" s="20"/>
      <c r="AB4104" s="20"/>
      <c r="AC4104" s="209">
        <v>2.395</v>
      </c>
      <c r="AD4104" s="209">
        <v>2.5259999999999998</v>
      </c>
      <c r="AE4104" s="209">
        <v>2.2759999999999998</v>
      </c>
      <c r="AF4104" s="209">
        <v>1.7090000000000001</v>
      </c>
      <c r="AG4104" s="209">
        <v>1</v>
      </c>
      <c r="AH4104" s="20"/>
      <c r="AI4104" s="20"/>
      <c r="AJ4104" s="20"/>
      <c r="AK4104" s="20"/>
      <c r="AL4104" s="20"/>
      <c r="AM4104" s="20"/>
      <c r="AN4104" s="209">
        <v>0.71099999999999997</v>
      </c>
      <c r="AO4104" s="209">
        <v>1.5880000000000001</v>
      </c>
      <c r="AP4104" s="209">
        <v>2.577</v>
      </c>
      <c r="AQ4104" s="209">
        <v>2.899</v>
      </c>
      <c r="AR4104" s="209">
        <v>2.1190000000000002</v>
      </c>
      <c r="AS4104" s="209">
        <v>0.3</v>
      </c>
      <c r="AT4104" s="209">
        <v>0.13</v>
      </c>
      <c r="AU4104" s="209">
        <v>1.079</v>
      </c>
      <c r="AV4104" s="20"/>
      <c r="AW4104" s="20"/>
      <c r="AX4104" s="20"/>
      <c r="AY4104" s="20"/>
      <c r="AZ4104" s="209">
        <v>0.63500000000000001</v>
      </c>
      <c r="BA4104" s="209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208">
        <v>3.153</v>
      </c>
      <c r="G4105" s="208">
        <v>2.0190000000000001</v>
      </c>
      <c r="H4105" s="208">
        <v>1.9159999999999999</v>
      </c>
      <c r="I4105" s="221">
        <v>0.5</v>
      </c>
      <c r="J4105" s="221"/>
      <c r="K4105" s="24"/>
      <c r="L4105" s="208">
        <v>1.081</v>
      </c>
      <c r="M4105" s="24"/>
      <c r="N4105" s="24"/>
      <c r="O4105" s="24"/>
      <c r="P4105" s="208">
        <v>1.048</v>
      </c>
      <c r="Q4105" s="208">
        <v>2.62</v>
      </c>
      <c r="R4105" s="208">
        <v>2.331</v>
      </c>
      <c r="S4105" s="208">
        <v>2.3319999999999999</v>
      </c>
      <c r="T4105" s="208">
        <v>2.1419999999999999</v>
      </c>
      <c r="U4105" s="208">
        <v>1.244</v>
      </c>
      <c r="V4105" s="24"/>
      <c r="W4105" s="208">
        <v>0.42099999999999999</v>
      </c>
      <c r="X4105" s="24"/>
      <c r="Y4105" s="24"/>
      <c r="Z4105" s="24"/>
      <c r="AA4105" s="24"/>
      <c r="AB4105" s="24"/>
      <c r="AC4105" s="208">
        <v>2.395</v>
      </c>
      <c r="AD4105" s="208">
        <v>2.5259999999999998</v>
      </c>
      <c r="AE4105" s="208">
        <v>2.2759999999999998</v>
      </c>
      <c r="AF4105" s="208">
        <v>1.7090000000000001</v>
      </c>
      <c r="AG4105" s="208">
        <v>1</v>
      </c>
      <c r="AH4105" s="24"/>
      <c r="AI4105" s="24"/>
      <c r="AJ4105" s="24"/>
      <c r="AK4105" s="24"/>
      <c r="AL4105" s="24"/>
      <c r="AM4105" s="24"/>
      <c r="AN4105" s="208">
        <v>0.71099999999999997</v>
      </c>
      <c r="AO4105" s="208">
        <v>1.5880000000000001</v>
      </c>
      <c r="AP4105" s="208">
        <v>2.577</v>
      </c>
      <c r="AQ4105" s="208">
        <v>2.899</v>
      </c>
      <c r="AR4105" s="208">
        <v>2.1190000000000002</v>
      </c>
      <c r="AS4105" s="208">
        <v>0.3</v>
      </c>
      <c r="AT4105" s="208">
        <v>0.13</v>
      </c>
      <c r="AU4105" s="208">
        <v>1.079</v>
      </c>
      <c r="AV4105" s="24"/>
      <c r="AW4105" s="24"/>
      <c r="AX4105" s="24"/>
      <c r="AY4105" s="24"/>
      <c r="AZ4105" s="208">
        <v>0.63500000000000001</v>
      </c>
      <c r="BA4105" s="208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9">
        <v>1.125</v>
      </c>
      <c r="AP4106" s="209">
        <v>0.44900000000000001</v>
      </c>
      <c r="AQ4106" s="209">
        <v>0.38800000000000001</v>
      </c>
      <c r="AR4106" s="209">
        <v>0.48099999999999998</v>
      </c>
      <c r="AS4106" s="209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08">
        <v>1.125</v>
      </c>
      <c r="AP4107" s="208">
        <v>0.44900000000000001</v>
      </c>
      <c r="AQ4107" s="208">
        <v>0.38800000000000001</v>
      </c>
      <c r="AR4107" s="208">
        <v>0.48099999999999998</v>
      </c>
      <c r="AS4107" s="208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209">
        <v>1</v>
      </c>
      <c r="AS4108" s="209">
        <v>14.775</v>
      </c>
      <c r="AT4108" s="209">
        <v>1.236</v>
      </c>
      <c r="AU4108" s="209">
        <v>0.32300000000000001</v>
      </c>
      <c r="AV4108" s="20"/>
      <c r="AW4108" s="20"/>
      <c r="AX4108" s="20"/>
      <c r="AY4108" s="209">
        <v>0.37</v>
      </c>
      <c r="AZ4108" s="209">
        <v>3.1709999999999998</v>
      </c>
      <c r="BA4108" s="209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08">
        <v>1</v>
      </c>
      <c r="AS4109" s="208">
        <v>14.775</v>
      </c>
      <c r="AT4109" s="208">
        <v>1.236</v>
      </c>
      <c r="AU4109" s="208">
        <v>0.32300000000000001</v>
      </c>
      <c r="AV4109" s="24"/>
      <c r="AW4109" s="24"/>
      <c r="AX4109" s="24"/>
      <c r="AY4109" s="208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208">
        <v>3.1709999999999998</v>
      </c>
      <c r="BA4110" s="208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9">
        <v>3.653</v>
      </c>
      <c r="AP4111" s="209">
        <v>3.9550000000000001</v>
      </c>
      <c r="AQ4111" s="209">
        <v>4.2039999999999997</v>
      </c>
      <c r="AR4111" s="209">
        <v>3.931</v>
      </c>
      <c r="AS4111" s="209">
        <v>2.4529999999999998</v>
      </c>
      <c r="AT4111" s="209">
        <v>1.18</v>
      </c>
      <c r="AU4111" s="209">
        <v>0.318</v>
      </c>
      <c r="AV4111" s="20"/>
      <c r="AW4111" s="20"/>
      <c r="AX4111" s="20"/>
      <c r="AY4111" s="20"/>
      <c r="AZ4111" s="209">
        <v>1.262</v>
      </c>
      <c r="BA4111" s="209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08">
        <v>3.653</v>
      </c>
      <c r="AP4112" s="208">
        <v>3.9550000000000001</v>
      </c>
      <c r="AQ4112" s="208">
        <v>4.2039999999999997</v>
      </c>
      <c r="AR4112" s="208">
        <v>3.931</v>
      </c>
      <c r="AS4112" s="208">
        <v>2.4529999999999998</v>
      </c>
      <c r="AT4112" s="208">
        <v>1.18</v>
      </c>
      <c r="AU4112" s="208">
        <v>0.318</v>
      </c>
      <c r="AV4112" s="24"/>
      <c r="AW4112" s="24"/>
      <c r="AX4112" s="24"/>
      <c r="AY4112" s="24"/>
      <c r="AZ4112" s="208">
        <v>1.262</v>
      </c>
      <c r="BA4112" s="208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209">
        <v>4.2</v>
      </c>
      <c r="G4113" s="209">
        <v>3.6</v>
      </c>
      <c r="H4113" s="209">
        <v>2.72</v>
      </c>
      <c r="I4113" s="224">
        <v>1.657</v>
      </c>
      <c r="J4113" s="224"/>
      <c r="K4113" s="20"/>
      <c r="L4113" s="20"/>
      <c r="M4113" s="20"/>
      <c r="N4113" s="20"/>
      <c r="O4113" s="20"/>
      <c r="P4113" s="209">
        <v>1.4219999999999999</v>
      </c>
      <c r="Q4113" s="209">
        <v>2.3460000000000001</v>
      </c>
      <c r="R4113" s="209">
        <v>3.855</v>
      </c>
      <c r="S4113" s="209">
        <v>3.2610000000000001</v>
      </c>
      <c r="T4113" s="209">
        <v>3.4820000000000002</v>
      </c>
      <c r="U4113" s="209">
        <v>2.5169999999999999</v>
      </c>
      <c r="V4113" s="209">
        <v>0.753</v>
      </c>
      <c r="W4113" s="20"/>
      <c r="X4113" s="209">
        <v>5.032</v>
      </c>
      <c r="Y4113" s="20"/>
      <c r="Z4113" s="20"/>
      <c r="AA4113" s="20"/>
      <c r="AB4113" s="209">
        <v>1.5409999999999999</v>
      </c>
      <c r="AC4113" s="209">
        <v>3.3980000000000001</v>
      </c>
      <c r="AD4113" s="209">
        <v>10.336</v>
      </c>
      <c r="AE4113" s="209">
        <v>0.90100000000000002</v>
      </c>
      <c r="AF4113" s="209">
        <v>2.7650000000000001</v>
      </c>
      <c r="AG4113" s="209">
        <v>3.5230000000000001</v>
      </c>
      <c r="AH4113" s="209">
        <v>1.734</v>
      </c>
      <c r="AI4113" s="20"/>
      <c r="AJ4113" s="20"/>
      <c r="AK4113" s="20"/>
      <c r="AL4113" s="20"/>
      <c r="AM4113" s="20"/>
      <c r="AN4113" s="209">
        <v>1.496</v>
      </c>
      <c r="AO4113" s="209">
        <v>3.5030000000000001</v>
      </c>
      <c r="AP4113" s="209">
        <v>5.8029999999999999</v>
      </c>
      <c r="AQ4113" s="209">
        <v>4.931</v>
      </c>
      <c r="AR4113" s="209">
        <v>4.2329999999999997</v>
      </c>
      <c r="AS4113" s="209">
        <v>3.1920000000000002</v>
      </c>
      <c r="AT4113" s="209">
        <v>1.595</v>
      </c>
      <c r="AU4113" s="209">
        <v>1.7999999999999999E-2</v>
      </c>
      <c r="AV4113" s="20"/>
      <c r="AW4113" s="20"/>
      <c r="AX4113" s="20"/>
      <c r="AY4113" s="20"/>
      <c r="AZ4113" s="209">
        <v>0.628</v>
      </c>
      <c r="BA4113" s="209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08">
        <v>5.032</v>
      </c>
      <c r="Y4114" s="24"/>
      <c r="Z4114" s="24"/>
      <c r="AA4114" s="24"/>
      <c r="AB4114" s="208">
        <v>0.25900000000000001</v>
      </c>
      <c r="AC4114" s="208">
        <v>0.53800000000000003</v>
      </c>
      <c r="AD4114" s="208">
        <v>1.42</v>
      </c>
      <c r="AE4114" s="208">
        <v>0.90100000000000002</v>
      </c>
      <c r="AF4114" s="208">
        <v>1.0309999999999999</v>
      </c>
      <c r="AG4114" s="208">
        <v>0.72799999999999998</v>
      </c>
      <c r="AH4114" s="208">
        <v>0.224</v>
      </c>
      <c r="AI4114" s="24"/>
      <c r="AJ4114" s="24"/>
      <c r="AK4114" s="24"/>
      <c r="AL4114" s="24"/>
      <c r="AM4114" s="24"/>
      <c r="AN4114" s="208">
        <v>0.315</v>
      </c>
      <c r="AO4114" s="208">
        <v>0.99099999999999999</v>
      </c>
      <c r="AP4114" s="208">
        <v>1.6879999999999999</v>
      </c>
      <c r="AQ4114" s="208">
        <v>1.42</v>
      </c>
      <c r="AR4114" s="208">
        <v>1.212</v>
      </c>
      <c r="AS4114" s="208">
        <v>0.79600000000000004</v>
      </c>
      <c r="AT4114" s="208">
        <v>0.33100000000000002</v>
      </c>
      <c r="AU4114" s="208">
        <v>1.7999999999999999E-2</v>
      </c>
      <c r="AV4114" s="24"/>
      <c r="AW4114" s="24"/>
      <c r="AX4114" s="24"/>
      <c r="AY4114" s="24"/>
      <c r="AZ4114" s="208">
        <v>0.184</v>
      </c>
      <c r="BA4114" s="208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208">
        <v>4.2</v>
      </c>
      <c r="G4115" s="208">
        <v>3.6</v>
      </c>
      <c r="H4115" s="208">
        <v>2.72</v>
      </c>
      <c r="I4115" s="221">
        <v>1.657</v>
      </c>
      <c r="J4115" s="221"/>
      <c r="K4115" s="24"/>
      <c r="L4115" s="24"/>
      <c r="M4115" s="24"/>
      <c r="N4115" s="24"/>
      <c r="O4115" s="24"/>
      <c r="P4115" s="208">
        <v>1.4219999999999999</v>
      </c>
      <c r="Q4115" s="208">
        <v>2.3460000000000001</v>
      </c>
      <c r="R4115" s="208">
        <v>3.855</v>
      </c>
      <c r="S4115" s="208">
        <v>3.2610000000000001</v>
      </c>
      <c r="T4115" s="208">
        <v>3.4820000000000002</v>
      </c>
      <c r="U4115" s="208">
        <v>2.5169999999999999</v>
      </c>
      <c r="V4115" s="208">
        <v>0.753</v>
      </c>
      <c r="W4115" s="24"/>
      <c r="X4115" s="24"/>
      <c r="Y4115" s="24"/>
      <c r="Z4115" s="24"/>
      <c r="AA4115" s="24"/>
      <c r="AB4115" s="208">
        <v>1.282</v>
      </c>
      <c r="AC4115" s="208">
        <v>2.86</v>
      </c>
      <c r="AD4115" s="208">
        <v>8.9160000000000004</v>
      </c>
      <c r="AE4115" s="24"/>
      <c r="AF4115" s="208">
        <v>1.734</v>
      </c>
      <c r="AG4115" s="208">
        <v>2.7949999999999999</v>
      </c>
      <c r="AH4115" s="208">
        <v>1.51</v>
      </c>
      <c r="AI4115" s="24"/>
      <c r="AJ4115" s="24"/>
      <c r="AK4115" s="24"/>
      <c r="AL4115" s="24"/>
      <c r="AM4115" s="24"/>
      <c r="AN4115" s="208">
        <v>1.181</v>
      </c>
      <c r="AO4115" s="208">
        <v>2.512</v>
      </c>
      <c r="AP4115" s="208">
        <v>4.1150000000000002</v>
      </c>
      <c r="AQ4115" s="208">
        <v>3.5110000000000001</v>
      </c>
      <c r="AR4115" s="208">
        <v>3.0209999999999999</v>
      </c>
      <c r="AS4115" s="208">
        <v>2.3959999999999999</v>
      </c>
      <c r="AT4115" s="208">
        <v>1.264</v>
      </c>
      <c r="AU4115" s="24"/>
      <c r="AV4115" s="24"/>
      <c r="AW4115" s="24"/>
      <c r="AX4115" s="24"/>
      <c r="AY4115" s="24"/>
      <c r="AZ4115" s="208">
        <v>0.44400000000000001</v>
      </c>
      <c r="BA4115" s="208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209">
        <v>14.869</v>
      </c>
      <c r="G4116" s="209">
        <v>10.263</v>
      </c>
      <c r="H4116" s="209">
        <v>11.632</v>
      </c>
      <c r="I4116" s="224">
        <v>6.5469999999999997</v>
      </c>
      <c r="J4116" s="224"/>
      <c r="K4116" s="209">
        <v>2.0299999999999998</v>
      </c>
      <c r="L4116" s="209">
        <v>7.35</v>
      </c>
      <c r="M4116" s="209">
        <v>0.158</v>
      </c>
      <c r="N4116" s="20"/>
      <c r="O4116" s="20"/>
      <c r="P4116" s="209">
        <v>3.5979999999999999</v>
      </c>
      <c r="Q4116" s="209">
        <v>6.1980000000000004</v>
      </c>
      <c r="R4116" s="209">
        <v>10.263</v>
      </c>
      <c r="S4116" s="209">
        <v>14.853</v>
      </c>
      <c r="T4116" s="209">
        <v>9.7219999999999995</v>
      </c>
      <c r="U4116" s="209">
        <v>15.638</v>
      </c>
      <c r="V4116" s="209">
        <v>14.561</v>
      </c>
      <c r="W4116" s="209">
        <v>14.682</v>
      </c>
      <c r="X4116" s="209">
        <v>0.66200000000000003</v>
      </c>
      <c r="Y4116" s="20"/>
      <c r="Z4116" s="20"/>
      <c r="AA4116" s="209">
        <v>1.734</v>
      </c>
      <c r="AB4116" s="209">
        <v>4.657</v>
      </c>
      <c r="AC4116" s="209">
        <v>8.5359999999999996</v>
      </c>
      <c r="AD4116" s="209">
        <v>12.763999999999999</v>
      </c>
      <c r="AE4116" s="209">
        <v>19.283000000000001</v>
      </c>
      <c r="AF4116" s="209">
        <v>11.936999999999999</v>
      </c>
      <c r="AG4116" s="209">
        <v>5.649</v>
      </c>
      <c r="AH4116" s="209">
        <v>7.6660000000000004</v>
      </c>
      <c r="AI4116" s="20"/>
      <c r="AJ4116" s="209">
        <v>0.56799999999999995</v>
      </c>
      <c r="AK4116" s="20"/>
      <c r="AL4116" s="20"/>
      <c r="AM4116" s="209">
        <v>1.6020000000000001</v>
      </c>
      <c r="AN4116" s="20"/>
      <c r="AO4116" s="209">
        <v>8.52</v>
      </c>
      <c r="AP4116" s="209">
        <v>10.727</v>
      </c>
      <c r="AQ4116" s="209">
        <v>12.906000000000001</v>
      </c>
      <c r="AR4116" s="209">
        <v>10.688000000000001</v>
      </c>
      <c r="AS4116" s="209">
        <v>8.41</v>
      </c>
      <c r="AT4116" s="209">
        <v>3.4620000000000002</v>
      </c>
      <c r="AU4116" s="209">
        <v>1.8180000000000001</v>
      </c>
      <c r="AV4116" s="209">
        <v>0.89900000000000002</v>
      </c>
      <c r="AW4116" s="20"/>
      <c r="AX4116" s="20"/>
      <c r="AY4116" s="20"/>
      <c r="AZ4116" s="209">
        <v>6.3079999999999998</v>
      </c>
      <c r="BA4116" s="209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208">
        <v>0.78800000000000003</v>
      </c>
      <c r="G4117" s="208">
        <v>1.9730000000000001</v>
      </c>
      <c r="H4117" s="208">
        <v>1.3169999999999999</v>
      </c>
      <c r="I4117" s="221">
        <v>1.0509999999999999</v>
      </c>
      <c r="J4117" s="221"/>
      <c r="K4117" s="208">
        <v>0.115</v>
      </c>
      <c r="L4117" s="24"/>
      <c r="M4117" s="24"/>
      <c r="N4117" s="24"/>
      <c r="O4117" s="24"/>
      <c r="P4117" s="208">
        <v>0.39800000000000002</v>
      </c>
      <c r="Q4117" s="208">
        <v>1.5940000000000001</v>
      </c>
      <c r="R4117" s="208">
        <v>2.081</v>
      </c>
      <c r="S4117" s="208">
        <v>2.2869999999999999</v>
      </c>
      <c r="T4117" s="208">
        <v>2.286</v>
      </c>
      <c r="U4117" s="208">
        <v>1.482</v>
      </c>
      <c r="V4117" s="208">
        <v>0.69099999999999995</v>
      </c>
      <c r="W4117" s="208">
        <v>0.438</v>
      </c>
      <c r="X4117" s="208">
        <v>4.2999999999999997E-2</v>
      </c>
      <c r="Y4117" s="24"/>
      <c r="Z4117" s="24"/>
      <c r="AA4117" s="208">
        <v>1E-3</v>
      </c>
      <c r="AB4117" s="208">
        <v>1.1379999999999999</v>
      </c>
      <c r="AC4117" s="208">
        <v>1.9470000000000001</v>
      </c>
      <c r="AD4117" s="208">
        <v>2.4569999999999999</v>
      </c>
      <c r="AE4117" s="208">
        <v>1.913</v>
      </c>
      <c r="AF4117" s="208">
        <v>2.129</v>
      </c>
      <c r="AG4117" s="208">
        <v>1.085</v>
      </c>
      <c r="AH4117" s="208">
        <v>0.68</v>
      </c>
      <c r="AI4117" s="24"/>
      <c r="AJ4117" s="208">
        <v>8.0000000000000002E-3</v>
      </c>
      <c r="AK4117" s="24"/>
      <c r="AL4117" s="24"/>
      <c r="AM4117" s="208">
        <v>0.16400000000000001</v>
      </c>
      <c r="AN4117" s="24"/>
      <c r="AO4117" s="208">
        <v>1.3939999999999999</v>
      </c>
      <c r="AP4117" s="208">
        <v>2.0270000000000001</v>
      </c>
      <c r="AQ4117" s="208">
        <v>1.9590000000000001</v>
      </c>
      <c r="AR4117" s="208">
        <v>1.871</v>
      </c>
      <c r="AS4117" s="208">
        <v>1.26</v>
      </c>
      <c r="AT4117" s="208">
        <v>0.61099999999999999</v>
      </c>
      <c r="AU4117" s="208">
        <v>0.35</v>
      </c>
      <c r="AV4117" s="24"/>
      <c r="AW4117" s="24"/>
      <c r="AX4117" s="24"/>
      <c r="AY4117" s="24"/>
      <c r="AZ4117" s="208">
        <v>0.71799999999999997</v>
      </c>
      <c r="BA4117" s="208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208">
        <v>5.6609999999999996</v>
      </c>
      <c r="G4118" s="208">
        <v>3.927</v>
      </c>
      <c r="H4118" s="208">
        <v>2.8559999999999999</v>
      </c>
      <c r="I4118" s="221">
        <v>2.3940000000000001</v>
      </c>
      <c r="J4118" s="221"/>
      <c r="K4118" s="208">
        <v>0.91200000000000003</v>
      </c>
      <c r="L4118" s="208">
        <v>0.63800000000000001</v>
      </c>
      <c r="M4118" s="208">
        <v>7.1999999999999995E-2</v>
      </c>
      <c r="N4118" s="24"/>
      <c r="O4118" s="24"/>
      <c r="P4118" s="208">
        <v>1.748</v>
      </c>
      <c r="Q4118" s="208">
        <v>4.6040000000000001</v>
      </c>
      <c r="R4118" s="208">
        <v>5.9509999999999996</v>
      </c>
      <c r="S4118" s="208">
        <v>6.4109999999999996</v>
      </c>
      <c r="T4118" s="24"/>
      <c r="U4118" s="208">
        <v>10.763</v>
      </c>
      <c r="V4118" s="24"/>
      <c r="W4118" s="208">
        <v>4.7939999999999996</v>
      </c>
      <c r="X4118" s="208">
        <v>0.45400000000000001</v>
      </c>
      <c r="Y4118" s="24"/>
      <c r="Z4118" s="24"/>
      <c r="AA4118" s="208">
        <v>1.39</v>
      </c>
      <c r="AB4118" s="208">
        <v>1.8</v>
      </c>
      <c r="AC4118" s="208">
        <v>3.048</v>
      </c>
      <c r="AD4118" s="208">
        <v>4.5999999999999996</v>
      </c>
      <c r="AE4118" s="208">
        <v>4.726</v>
      </c>
      <c r="AF4118" s="208">
        <v>4.6900000000000004</v>
      </c>
      <c r="AG4118" s="208">
        <v>2.3620000000000001</v>
      </c>
      <c r="AH4118" s="208">
        <v>1.5580000000000001</v>
      </c>
      <c r="AI4118" s="24"/>
      <c r="AJ4118" s="208">
        <v>0.56000000000000005</v>
      </c>
      <c r="AK4118" s="24"/>
      <c r="AL4118" s="24"/>
      <c r="AM4118" s="208">
        <v>1.004</v>
      </c>
      <c r="AN4118" s="24"/>
      <c r="AO4118" s="208">
        <v>2.9279999999999999</v>
      </c>
      <c r="AP4118" s="208">
        <v>4.1130000000000004</v>
      </c>
      <c r="AQ4118" s="208">
        <v>4.718</v>
      </c>
      <c r="AR4118" s="208">
        <v>3.31</v>
      </c>
      <c r="AS4118" s="208">
        <v>3.5870000000000002</v>
      </c>
      <c r="AT4118" s="208">
        <v>1.4950000000000001</v>
      </c>
      <c r="AU4118" s="208">
        <v>1.3540000000000001</v>
      </c>
      <c r="AV4118" s="208">
        <v>0.89900000000000002</v>
      </c>
      <c r="AW4118" s="24"/>
      <c r="AX4118" s="24"/>
      <c r="AY4118" s="24"/>
      <c r="AZ4118" s="208">
        <v>3.3330000000000002</v>
      </c>
      <c r="BA4118" s="208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208">
        <v>4.1890000000000001</v>
      </c>
      <c r="G4119" s="208">
        <v>0.83299999999999996</v>
      </c>
      <c r="H4119" s="208">
        <v>6.0069999999999997</v>
      </c>
      <c r="I4119" s="221">
        <v>2.31</v>
      </c>
      <c r="J4119" s="221"/>
      <c r="K4119" s="208">
        <v>0.71399999999999997</v>
      </c>
      <c r="L4119" s="24"/>
      <c r="M4119" s="208">
        <v>8.5999999999999993E-2</v>
      </c>
      <c r="N4119" s="24"/>
      <c r="O4119" s="24"/>
      <c r="P4119" s="208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208">
        <v>4.1840000000000002</v>
      </c>
      <c r="G4120" s="208">
        <v>3.5009999999999999</v>
      </c>
      <c r="H4120" s="208">
        <v>1.4219999999999999</v>
      </c>
      <c r="I4120" s="221">
        <v>0.76200000000000001</v>
      </c>
      <c r="J4120" s="221"/>
      <c r="K4120" s="208">
        <v>0.247</v>
      </c>
      <c r="L4120" s="208">
        <v>6.2480000000000002</v>
      </c>
      <c r="M4120" s="24"/>
      <c r="N4120" s="24"/>
      <c r="O4120" s="24"/>
      <c r="P4120" s="24"/>
      <c r="Q4120" s="24"/>
      <c r="R4120" s="208">
        <v>2.2309999999999999</v>
      </c>
      <c r="S4120" s="208">
        <v>6.1550000000000002</v>
      </c>
      <c r="T4120" s="208">
        <v>5.9530000000000003</v>
      </c>
      <c r="U4120" s="208">
        <v>3.3929999999999998</v>
      </c>
      <c r="V4120" s="208">
        <v>13.87</v>
      </c>
      <c r="W4120" s="208">
        <v>9.4499999999999993</v>
      </c>
      <c r="X4120" s="208">
        <v>0.16500000000000001</v>
      </c>
      <c r="Y4120" s="24"/>
      <c r="Z4120" s="24"/>
      <c r="AA4120" s="208">
        <v>0.34300000000000003</v>
      </c>
      <c r="AB4120" s="208">
        <v>1.7190000000000001</v>
      </c>
      <c r="AC4120" s="208">
        <v>3.5409999999999999</v>
      </c>
      <c r="AD4120" s="208">
        <v>5.7069999999999999</v>
      </c>
      <c r="AE4120" s="208">
        <v>4.8239999999999998</v>
      </c>
      <c r="AF4120" s="208">
        <v>5.1180000000000003</v>
      </c>
      <c r="AG4120" s="208">
        <v>2.202</v>
      </c>
      <c r="AH4120" s="208">
        <v>5.4279999999999999</v>
      </c>
      <c r="AI4120" s="24"/>
      <c r="AJ4120" s="24"/>
      <c r="AK4120" s="24"/>
      <c r="AL4120" s="24"/>
      <c r="AM4120" s="208">
        <v>0.434</v>
      </c>
      <c r="AN4120" s="24"/>
      <c r="AO4120" s="208">
        <v>4.1980000000000004</v>
      </c>
      <c r="AP4120" s="208">
        <v>4.5869999999999997</v>
      </c>
      <c r="AQ4120" s="208">
        <v>6.2290000000000001</v>
      </c>
      <c r="AR4120" s="208">
        <v>5.5069999999999997</v>
      </c>
      <c r="AS4120" s="208">
        <v>3.5630000000000002</v>
      </c>
      <c r="AT4120" s="208">
        <v>1.3560000000000001</v>
      </c>
      <c r="AU4120" s="208">
        <v>0.114</v>
      </c>
      <c r="AV4120" s="24"/>
      <c r="AW4120" s="24"/>
      <c r="AX4120" s="24"/>
      <c r="AY4120" s="24"/>
      <c r="AZ4120" s="208">
        <v>2.2570000000000001</v>
      </c>
      <c r="BA4120" s="208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9">
        <v>10.69</v>
      </c>
      <c r="AD4121" s="209">
        <v>19.963999999999999</v>
      </c>
      <c r="AE4121" s="209">
        <v>22.361000000000001</v>
      </c>
      <c r="AF4121" s="209">
        <v>16.052</v>
      </c>
      <c r="AG4121" s="209">
        <v>10.69</v>
      </c>
      <c r="AH4121" s="209">
        <v>6.62</v>
      </c>
      <c r="AI4121" s="209">
        <v>1.5009999999999999</v>
      </c>
      <c r="AJ4121" s="209">
        <v>0.71499999999999997</v>
      </c>
      <c r="AK4121" s="20"/>
      <c r="AL4121" s="209">
        <v>4.8049999999999997</v>
      </c>
      <c r="AM4121" s="209">
        <v>0.16500000000000001</v>
      </c>
      <c r="AN4121" s="209">
        <v>5.2519999999999998</v>
      </c>
      <c r="AO4121" s="209">
        <v>10.747999999999999</v>
      </c>
      <c r="AP4121" s="209">
        <v>13.574999999999999</v>
      </c>
      <c r="AQ4121" s="209">
        <v>26.666</v>
      </c>
      <c r="AR4121" s="209">
        <v>14.518000000000001</v>
      </c>
      <c r="AS4121" s="209">
        <v>10.667</v>
      </c>
      <c r="AT4121" s="209">
        <v>8.68</v>
      </c>
      <c r="AU4121" s="209">
        <v>1.45</v>
      </c>
      <c r="AV4121" s="20"/>
      <c r="AW4121" s="20"/>
      <c r="AX4121" s="20"/>
      <c r="AY4121" s="209">
        <v>3.0670000000000002</v>
      </c>
      <c r="AZ4121" s="209">
        <v>5.742</v>
      </c>
      <c r="BA4121" s="209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08">
        <v>10.69</v>
      </c>
      <c r="AD4122" s="208">
        <v>19.963999999999999</v>
      </c>
      <c r="AE4122" s="208">
        <v>22.361000000000001</v>
      </c>
      <c r="AF4122" s="208">
        <v>16.052</v>
      </c>
      <c r="AG4122" s="208">
        <v>10.69</v>
      </c>
      <c r="AH4122" s="208">
        <v>6.62</v>
      </c>
      <c r="AI4122" s="208">
        <v>1.5009999999999999</v>
      </c>
      <c r="AJ4122" s="208">
        <v>0.71499999999999997</v>
      </c>
      <c r="AK4122" s="24"/>
      <c r="AL4122" s="208">
        <v>4.8049999999999997</v>
      </c>
      <c r="AM4122" s="208">
        <v>0.16500000000000001</v>
      </c>
      <c r="AN4122" s="208">
        <v>5.2519999999999998</v>
      </c>
      <c r="AO4122" s="208">
        <v>10.747999999999999</v>
      </c>
      <c r="AP4122" s="208">
        <v>13.574999999999999</v>
      </c>
      <c r="AQ4122" s="208">
        <v>26.666</v>
      </c>
      <c r="AR4122" s="208">
        <v>14.518000000000001</v>
      </c>
      <c r="AS4122" s="208">
        <v>10.667</v>
      </c>
      <c r="AT4122" s="208">
        <v>8.68</v>
      </c>
      <c r="AU4122" s="208">
        <v>1.45</v>
      </c>
      <c r="AV4122" s="24"/>
      <c r="AW4122" s="24"/>
      <c r="AX4122" s="24"/>
      <c r="AY4122" s="208">
        <v>3.0670000000000002</v>
      </c>
      <c r="AZ4122" s="208">
        <v>5.742</v>
      </c>
      <c r="BA4122" s="208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209">
        <v>7.7359999999999998</v>
      </c>
      <c r="G4123" s="20"/>
      <c r="H4123" s="209">
        <v>3.6070000000000002</v>
      </c>
      <c r="I4123" s="224">
        <v>3.26</v>
      </c>
      <c r="J4123" s="224"/>
      <c r="K4123" s="20"/>
      <c r="L4123" s="20"/>
      <c r="M4123" s="20"/>
      <c r="N4123" s="20"/>
      <c r="O4123" s="209">
        <v>1.107</v>
      </c>
      <c r="P4123" s="209">
        <v>2.2349999999999999</v>
      </c>
      <c r="Q4123" s="209">
        <v>4.0430000000000001</v>
      </c>
      <c r="R4123" s="209">
        <v>3.089</v>
      </c>
      <c r="S4123" s="209">
        <v>7.3109999999999999</v>
      </c>
      <c r="T4123" s="209">
        <v>3.04</v>
      </c>
      <c r="U4123" s="209">
        <v>3.4369999999999998</v>
      </c>
      <c r="V4123" s="209">
        <v>1.429</v>
      </c>
      <c r="W4123" s="209">
        <v>0.54300000000000004</v>
      </c>
      <c r="X4123" s="20"/>
      <c r="Y4123" s="20"/>
      <c r="Z4123" s="20"/>
      <c r="AA4123" s="209">
        <v>1.0329999999999999</v>
      </c>
      <c r="AB4123" s="209">
        <v>2.1160000000000001</v>
      </c>
      <c r="AC4123" s="209">
        <v>4.125</v>
      </c>
      <c r="AD4123" s="209">
        <v>4.1470000000000002</v>
      </c>
      <c r="AE4123" s="209">
        <v>5.2469999999999999</v>
      </c>
      <c r="AF4123" s="209">
        <v>4.3239999999999998</v>
      </c>
      <c r="AG4123" s="209">
        <v>2.5840000000000001</v>
      </c>
      <c r="AH4123" s="209">
        <v>1.4059999999999999</v>
      </c>
      <c r="AI4123" s="209">
        <v>1.018</v>
      </c>
      <c r="AJ4123" s="20"/>
      <c r="AK4123" s="20"/>
      <c r="AL4123" s="20"/>
      <c r="AM4123" s="209">
        <v>1.24</v>
      </c>
      <c r="AN4123" s="209">
        <v>2.2280000000000002</v>
      </c>
      <c r="AO4123" s="209">
        <v>3.4239999999999999</v>
      </c>
      <c r="AP4123" s="209">
        <v>4.9119999999999999</v>
      </c>
      <c r="AQ4123" s="209">
        <v>5.4450000000000003</v>
      </c>
      <c r="AR4123" s="209">
        <v>4.7839999999999998</v>
      </c>
      <c r="AS4123" s="209">
        <v>3.2749999999999999</v>
      </c>
      <c r="AT4123" s="209">
        <v>1.6060000000000001</v>
      </c>
      <c r="AU4123" s="209">
        <v>0.499</v>
      </c>
      <c r="AV4123" s="209">
        <v>3.3000000000000002E-2</v>
      </c>
      <c r="AW4123" s="209">
        <v>3.4380000000000002</v>
      </c>
      <c r="AX4123" s="20"/>
      <c r="AY4123" s="209">
        <v>1.679</v>
      </c>
      <c r="AZ4123" s="209">
        <v>2.0979999999999999</v>
      </c>
      <c r="BA4123" s="209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208">
        <v>3.4380000000000002</v>
      </c>
      <c r="AX4124" s="24"/>
      <c r="AY4124" s="208">
        <v>0.69299999999999995</v>
      </c>
      <c r="AZ4124" s="208">
        <v>0.73</v>
      </c>
      <c r="BA4124" s="208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208">
        <v>5.8659999999999997</v>
      </c>
      <c r="G4125" s="24"/>
      <c r="H4125" s="208">
        <v>2.7480000000000002</v>
      </c>
      <c r="I4125" s="221">
        <v>2.5609999999999999</v>
      </c>
      <c r="J4125" s="221"/>
      <c r="K4125" s="24"/>
      <c r="L4125" s="24"/>
      <c r="M4125" s="24"/>
      <c r="N4125" s="24"/>
      <c r="O4125" s="208">
        <v>0.82299999999999995</v>
      </c>
      <c r="P4125" s="208">
        <v>1.6459999999999999</v>
      </c>
      <c r="Q4125" s="208">
        <v>2.8359999999999999</v>
      </c>
      <c r="R4125" s="208">
        <v>2.157</v>
      </c>
      <c r="S4125" s="208">
        <v>5.28</v>
      </c>
      <c r="T4125" s="208">
        <v>2.1869999999999998</v>
      </c>
      <c r="U4125" s="208">
        <v>2.427</v>
      </c>
      <c r="V4125" s="208">
        <v>1.0269999999999999</v>
      </c>
      <c r="W4125" s="208">
        <v>0.54300000000000004</v>
      </c>
      <c r="X4125" s="24"/>
      <c r="Y4125" s="24"/>
      <c r="Z4125" s="24"/>
      <c r="AA4125" s="208">
        <v>0.55100000000000005</v>
      </c>
      <c r="AB4125" s="208">
        <v>1.484</v>
      </c>
      <c r="AC4125" s="208">
        <v>2.9079999999999999</v>
      </c>
      <c r="AD4125" s="208">
        <v>2.9820000000000002</v>
      </c>
      <c r="AE4125" s="208">
        <v>3.7909999999999999</v>
      </c>
      <c r="AF4125" s="208">
        <v>3.101</v>
      </c>
      <c r="AG4125" s="208">
        <v>1.921</v>
      </c>
      <c r="AH4125" s="208">
        <v>1.038</v>
      </c>
      <c r="AI4125" s="208">
        <v>0.75</v>
      </c>
      <c r="AJ4125" s="24"/>
      <c r="AK4125" s="24"/>
      <c r="AL4125" s="24"/>
      <c r="AM4125" s="208">
        <v>0.90200000000000002</v>
      </c>
      <c r="AN4125" s="208">
        <v>1.61</v>
      </c>
      <c r="AO4125" s="208">
        <v>2.3780000000000001</v>
      </c>
      <c r="AP4125" s="208">
        <v>3.44</v>
      </c>
      <c r="AQ4125" s="208">
        <v>3.8730000000000002</v>
      </c>
      <c r="AR4125" s="208">
        <v>3.43</v>
      </c>
      <c r="AS4125" s="208">
        <v>2.3039999999999998</v>
      </c>
      <c r="AT4125" s="208">
        <v>1.1830000000000001</v>
      </c>
      <c r="AU4125" s="208">
        <v>0.38</v>
      </c>
      <c r="AV4125" s="208">
        <v>3.3000000000000002E-2</v>
      </c>
      <c r="AW4125" s="24"/>
      <c r="AX4125" s="24"/>
      <c r="AY4125" s="208">
        <v>0.74199999999999999</v>
      </c>
      <c r="AZ4125" s="208">
        <v>0.90500000000000003</v>
      </c>
      <c r="BA4125" s="208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208">
        <v>1.87</v>
      </c>
      <c r="G4126" s="24"/>
      <c r="H4126" s="208">
        <v>0.85899999999999999</v>
      </c>
      <c r="I4126" s="221">
        <v>0.69899999999999995</v>
      </c>
      <c r="J4126" s="221"/>
      <c r="K4126" s="24"/>
      <c r="L4126" s="24"/>
      <c r="M4126" s="24"/>
      <c r="N4126" s="24"/>
      <c r="O4126" s="208">
        <v>0.28399999999999997</v>
      </c>
      <c r="P4126" s="208">
        <v>0.58899999999999997</v>
      </c>
      <c r="Q4126" s="208">
        <v>1.2070000000000001</v>
      </c>
      <c r="R4126" s="208">
        <v>0.93200000000000005</v>
      </c>
      <c r="S4126" s="208">
        <v>2.0310000000000001</v>
      </c>
      <c r="T4126" s="208">
        <v>0.85299999999999998</v>
      </c>
      <c r="U4126" s="208">
        <v>1.01</v>
      </c>
      <c r="V4126" s="208">
        <v>0.40200000000000002</v>
      </c>
      <c r="W4126" s="24"/>
      <c r="X4126" s="24"/>
      <c r="Y4126" s="24"/>
      <c r="Z4126" s="24"/>
      <c r="AA4126" s="208">
        <v>0.48199999999999998</v>
      </c>
      <c r="AB4126" s="208">
        <v>0.63200000000000001</v>
      </c>
      <c r="AC4126" s="208">
        <v>1.2170000000000001</v>
      </c>
      <c r="AD4126" s="208">
        <v>1.165</v>
      </c>
      <c r="AE4126" s="208">
        <v>1.456</v>
      </c>
      <c r="AF4126" s="208">
        <v>1.2230000000000001</v>
      </c>
      <c r="AG4126" s="208">
        <v>0.66300000000000003</v>
      </c>
      <c r="AH4126" s="208">
        <v>0.36799999999999999</v>
      </c>
      <c r="AI4126" s="208">
        <v>0.26800000000000002</v>
      </c>
      <c r="AJ4126" s="24"/>
      <c r="AK4126" s="24"/>
      <c r="AL4126" s="24"/>
      <c r="AM4126" s="208">
        <v>0.33800000000000002</v>
      </c>
      <c r="AN4126" s="208">
        <v>0.61799999999999999</v>
      </c>
      <c r="AO4126" s="208">
        <v>1.046</v>
      </c>
      <c r="AP4126" s="208">
        <v>1.472</v>
      </c>
      <c r="AQ4126" s="208">
        <v>1.5720000000000001</v>
      </c>
      <c r="AR4126" s="208">
        <v>1.3540000000000001</v>
      </c>
      <c r="AS4126" s="208">
        <v>0.97099999999999997</v>
      </c>
      <c r="AT4126" s="208">
        <v>0.42299999999999999</v>
      </c>
      <c r="AU4126" s="208">
        <v>0.11899999999999999</v>
      </c>
      <c r="AV4126" s="24"/>
      <c r="AW4126" s="24"/>
      <c r="AX4126" s="24"/>
      <c r="AY4126" s="208">
        <v>0.24399999999999999</v>
      </c>
      <c r="AZ4126" s="208">
        <v>0.46300000000000002</v>
      </c>
      <c r="BA4126" s="208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209">
        <v>5.4</v>
      </c>
      <c r="G4127" s="209">
        <v>8.4529999999999994</v>
      </c>
      <c r="H4127" s="209">
        <v>4.1829999999999998</v>
      </c>
      <c r="I4127" s="224">
        <v>1.5</v>
      </c>
      <c r="J4127" s="224"/>
      <c r="K4127" s="209">
        <v>2.3250000000000002</v>
      </c>
      <c r="L4127" s="20"/>
      <c r="M4127" s="20"/>
      <c r="N4127" s="20"/>
      <c r="O4127" s="20"/>
      <c r="P4127" s="209">
        <v>1.43</v>
      </c>
      <c r="Q4127" s="20"/>
      <c r="R4127" s="209">
        <v>3.5409999999999999</v>
      </c>
      <c r="S4127" s="209">
        <v>10.28</v>
      </c>
      <c r="T4127" s="209">
        <v>3.2509999999999999</v>
      </c>
      <c r="U4127" s="209">
        <v>3.1840000000000002</v>
      </c>
      <c r="V4127" s="209">
        <v>1.5</v>
      </c>
      <c r="W4127" s="20"/>
      <c r="X4127" s="20"/>
      <c r="Y4127" s="20"/>
      <c r="Z4127" s="20"/>
      <c r="AA4127" s="209">
        <v>0.70299999999999996</v>
      </c>
      <c r="AB4127" s="20"/>
      <c r="AC4127" s="209">
        <v>4.5599999999999996</v>
      </c>
      <c r="AD4127" s="209">
        <v>3.496</v>
      </c>
      <c r="AE4127" s="209">
        <v>10.435</v>
      </c>
      <c r="AF4127" s="209">
        <v>15.154</v>
      </c>
      <c r="AG4127" s="20"/>
      <c r="AH4127" s="209">
        <v>2.9249999999999998</v>
      </c>
      <c r="AI4127" s="20"/>
      <c r="AJ4127" s="20"/>
      <c r="AK4127" s="20"/>
      <c r="AL4127" s="20"/>
      <c r="AM4127" s="20"/>
      <c r="AN4127" s="209">
        <v>2</v>
      </c>
      <c r="AO4127" s="209">
        <v>3.0840000000000001</v>
      </c>
      <c r="AP4127" s="209">
        <v>4.51</v>
      </c>
      <c r="AQ4127" s="209">
        <v>4.6449999999999996</v>
      </c>
      <c r="AR4127" s="209">
        <v>3.383</v>
      </c>
      <c r="AS4127" s="209">
        <v>3.7</v>
      </c>
      <c r="AT4127" s="209">
        <v>0.66200000000000003</v>
      </c>
      <c r="AU4127" s="20"/>
      <c r="AV4127" s="20"/>
      <c r="AW4127" s="20"/>
      <c r="AX4127" s="20"/>
      <c r="AY4127" s="20"/>
      <c r="AZ4127" s="209">
        <v>0.438</v>
      </c>
      <c r="BA4127" s="209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208">
        <v>5.4</v>
      </c>
      <c r="G4128" s="208">
        <v>8.4529999999999994</v>
      </c>
      <c r="H4128" s="208">
        <v>4.1829999999999998</v>
      </c>
      <c r="I4128" s="221">
        <v>1.5</v>
      </c>
      <c r="J4128" s="221"/>
      <c r="K4128" s="208">
        <v>2.3250000000000002</v>
      </c>
      <c r="L4128" s="24"/>
      <c r="M4128" s="24"/>
      <c r="N4128" s="24"/>
      <c r="O4128" s="24"/>
      <c r="P4128" s="208">
        <v>1.43</v>
      </c>
      <c r="Q4128" s="24"/>
      <c r="R4128" s="208">
        <v>3.5409999999999999</v>
      </c>
      <c r="S4128" s="208">
        <v>10.28</v>
      </c>
      <c r="T4128" s="208">
        <v>3.2509999999999999</v>
      </c>
      <c r="U4128" s="208">
        <v>3.1840000000000002</v>
      </c>
      <c r="V4128" s="208">
        <v>1.5</v>
      </c>
      <c r="W4128" s="24"/>
      <c r="X4128" s="24"/>
      <c r="Y4128" s="24"/>
      <c r="Z4128" s="24"/>
      <c r="AA4128" s="208">
        <v>0.70299999999999996</v>
      </c>
      <c r="AB4128" s="24"/>
      <c r="AC4128" s="208">
        <v>4.5599999999999996</v>
      </c>
      <c r="AD4128" s="208">
        <v>3.496</v>
      </c>
      <c r="AE4128" s="208">
        <v>10.435</v>
      </c>
      <c r="AF4128" s="208">
        <v>15.154</v>
      </c>
      <c r="AG4128" s="24"/>
      <c r="AH4128" s="208">
        <v>2.9249999999999998</v>
      </c>
      <c r="AI4128" s="24"/>
      <c r="AJ4128" s="24"/>
      <c r="AK4128" s="24"/>
      <c r="AL4128" s="24"/>
      <c r="AM4128" s="24"/>
      <c r="AN4128" s="208">
        <v>2</v>
      </c>
      <c r="AO4128" s="208">
        <v>3.0840000000000001</v>
      </c>
      <c r="AP4128" s="208">
        <v>4.51</v>
      </c>
      <c r="AQ4128" s="208">
        <v>4.6449999999999996</v>
      </c>
      <c r="AR4128" s="208">
        <v>3.383</v>
      </c>
      <c r="AS4128" s="208">
        <v>3.7</v>
      </c>
      <c r="AT4128" s="208">
        <v>0.66200000000000003</v>
      </c>
      <c r="AU4128" s="24"/>
      <c r="AV4128" s="24"/>
      <c r="AW4128" s="24"/>
      <c r="AX4128" s="24"/>
      <c r="AY4128" s="24"/>
      <c r="AZ4128" s="208">
        <v>0.438</v>
      </c>
      <c r="BA4128" s="208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209">
        <v>11.016</v>
      </c>
      <c r="G4129" s="209">
        <v>8.9920000000000009</v>
      </c>
      <c r="H4129" s="209">
        <v>8.7799999999999994</v>
      </c>
      <c r="I4129" s="224">
        <v>2.169</v>
      </c>
      <c r="J4129" s="224"/>
      <c r="K4129" s="209">
        <v>0.32400000000000001</v>
      </c>
      <c r="L4129" s="20"/>
      <c r="M4129" s="20"/>
      <c r="N4129" s="20"/>
      <c r="O4129" s="20"/>
      <c r="P4129" s="209">
        <v>15.297000000000001</v>
      </c>
      <c r="Q4129" s="209">
        <v>12.242000000000001</v>
      </c>
      <c r="R4129" s="209">
        <v>13.805999999999999</v>
      </c>
      <c r="S4129" s="209">
        <v>11.747</v>
      </c>
      <c r="T4129" s="209">
        <v>14.500999999999999</v>
      </c>
      <c r="U4129" s="209">
        <v>6.0359999999999996</v>
      </c>
      <c r="V4129" s="209">
        <v>18.079999999999998</v>
      </c>
      <c r="W4129" s="20"/>
      <c r="X4129" s="20"/>
      <c r="Y4129" s="20"/>
      <c r="Z4129" s="20"/>
      <c r="AA4129" s="209">
        <v>4.0940000000000003</v>
      </c>
      <c r="AB4129" s="20"/>
      <c r="AC4129" s="209">
        <v>24.68</v>
      </c>
      <c r="AD4129" s="209">
        <v>20.265999999999998</v>
      </c>
      <c r="AE4129" s="209">
        <v>9.2430000000000003</v>
      </c>
      <c r="AF4129" s="209">
        <v>41.728000000000002</v>
      </c>
      <c r="AG4129" s="209">
        <v>4.8739999999999997</v>
      </c>
      <c r="AH4129" s="209">
        <v>1.508</v>
      </c>
      <c r="AI4129" s="209">
        <v>-16.614999999999998</v>
      </c>
      <c r="AJ4129" s="209">
        <v>0.157</v>
      </c>
      <c r="AK4129" s="20"/>
      <c r="AL4129" s="20"/>
      <c r="AM4129" s="209">
        <v>7.0209999999999999</v>
      </c>
      <c r="AN4129" s="209">
        <v>17.881</v>
      </c>
      <c r="AO4129" s="209">
        <v>28.734999999999999</v>
      </c>
      <c r="AP4129" s="209">
        <v>19.751999999999999</v>
      </c>
      <c r="AQ4129" s="209">
        <v>25.960999999999999</v>
      </c>
      <c r="AR4129" s="209">
        <v>20.684000000000001</v>
      </c>
      <c r="AS4129" s="209">
        <v>21.475999999999999</v>
      </c>
      <c r="AT4129" s="209">
        <v>8.6069999999999993</v>
      </c>
      <c r="AU4129" s="209">
        <v>3.1960000000000002</v>
      </c>
      <c r="AV4129" s="20"/>
      <c r="AW4129" s="20"/>
      <c r="AX4129" s="20"/>
      <c r="AY4129" s="20"/>
      <c r="AZ4129" s="209">
        <v>9.7200000000000006</v>
      </c>
      <c r="BA4129" s="209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08">
        <v>5.3719999999999999</v>
      </c>
      <c r="AP4130" s="24"/>
      <c r="AQ4130" s="208">
        <v>6.8170000000000002</v>
      </c>
      <c r="AR4130" s="24"/>
      <c r="AS4130" s="208">
        <v>6.8970000000000002</v>
      </c>
      <c r="AT4130" s="208">
        <v>1.2529999999999999</v>
      </c>
      <c r="AU4130" s="208">
        <v>2.16</v>
      </c>
      <c r="AV4130" s="24"/>
      <c r="AW4130" s="24"/>
      <c r="AX4130" s="24"/>
      <c r="AY4130" s="24"/>
      <c r="AZ4130" s="24"/>
      <c r="BA4130" s="208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08">
        <v>2.1930000000000001</v>
      </c>
      <c r="Q4131" s="208">
        <v>2.0409999999999999</v>
      </c>
      <c r="R4131" s="208">
        <v>2.5</v>
      </c>
      <c r="S4131" s="208">
        <v>2.7909999999999999</v>
      </c>
      <c r="T4131" s="208">
        <v>2.573</v>
      </c>
      <c r="U4131" s="208">
        <v>1.7849999999999999</v>
      </c>
      <c r="V4131" s="208">
        <v>1.2589999999999999</v>
      </c>
      <c r="W4131" s="24"/>
      <c r="X4131" s="24"/>
      <c r="Y4131" s="24"/>
      <c r="Z4131" s="24"/>
      <c r="AA4131" s="208">
        <v>1.7689999999999999</v>
      </c>
      <c r="AB4131" s="24"/>
      <c r="AC4131" s="208">
        <v>2.8180000000000001</v>
      </c>
      <c r="AD4131" s="208">
        <v>4.6790000000000003</v>
      </c>
      <c r="AE4131" s="208">
        <v>0.70099999999999996</v>
      </c>
      <c r="AF4131" s="208">
        <v>2.464</v>
      </c>
      <c r="AG4131" s="208">
        <v>1.603</v>
      </c>
      <c r="AH4131" s="208">
        <v>0.98499999999999999</v>
      </c>
      <c r="AI4131" s="208">
        <v>0.85299999999999998</v>
      </c>
      <c r="AJ4131" s="208">
        <v>7.2999999999999995E-2</v>
      </c>
      <c r="AK4131" s="24"/>
      <c r="AL4131" s="24"/>
      <c r="AM4131" s="208">
        <v>0.26500000000000001</v>
      </c>
      <c r="AN4131" s="208">
        <v>0.94499999999999995</v>
      </c>
      <c r="AO4131" s="208">
        <v>2.4239999999999999</v>
      </c>
      <c r="AP4131" s="208">
        <v>2.3050000000000002</v>
      </c>
      <c r="AQ4131" s="208">
        <v>2.52</v>
      </c>
      <c r="AR4131" s="208">
        <v>2.5489999999999999</v>
      </c>
      <c r="AS4131" s="208">
        <v>1.67</v>
      </c>
      <c r="AT4131" s="208">
        <v>1.0980000000000001</v>
      </c>
      <c r="AU4131" s="208">
        <v>0.65600000000000003</v>
      </c>
      <c r="AV4131" s="24"/>
      <c r="AW4131" s="24"/>
      <c r="AX4131" s="24"/>
      <c r="AY4131" s="24"/>
      <c r="AZ4131" s="208">
        <v>2.2000000000000002</v>
      </c>
      <c r="BA4131" s="208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208">
        <v>5.7229999999999999</v>
      </c>
      <c r="G4132" s="208">
        <v>4.556</v>
      </c>
      <c r="H4132" s="208">
        <v>4.6100000000000003</v>
      </c>
      <c r="I4132" s="221">
        <v>0.8</v>
      </c>
      <c r="J4132" s="221"/>
      <c r="K4132" s="24"/>
      <c r="L4132" s="24"/>
      <c r="M4132" s="24"/>
      <c r="N4132" s="24"/>
      <c r="O4132" s="24"/>
      <c r="P4132" s="208">
        <v>5.1520000000000001</v>
      </c>
      <c r="Q4132" s="208">
        <v>3.0009999999999999</v>
      </c>
      <c r="R4132" s="208">
        <v>3.8319999999999999</v>
      </c>
      <c r="S4132" s="208">
        <v>4.6749999999999998</v>
      </c>
      <c r="T4132" s="208">
        <v>4.1369999999999996</v>
      </c>
      <c r="U4132" s="208">
        <v>3.492</v>
      </c>
      <c r="V4132" s="208">
        <v>1.905</v>
      </c>
      <c r="W4132" s="24"/>
      <c r="X4132" s="24"/>
      <c r="Y4132" s="24"/>
      <c r="Z4132" s="24"/>
      <c r="AA4132" s="208">
        <v>0.108</v>
      </c>
      <c r="AB4132" s="24"/>
      <c r="AC4132" s="208">
        <v>4.9859999999999998</v>
      </c>
      <c r="AD4132" s="208">
        <v>5.07</v>
      </c>
      <c r="AE4132" s="208">
        <v>4.5460000000000003</v>
      </c>
      <c r="AF4132" s="208">
        <v>4.5419999999999998</v>
      </c>
      <c r="AG4132" s="208">
        <v>3.2709999999999999</v>
      </c>
      <c r="AH4132" s="208">
        <v>0.52300000000000002</v>
      </c>
      <c r="AI4132" s="24"/>
      <c r="AJ4132" s="24"/>
      <c r="AK4132" s="24"/>
      <c r="AL4132" s="24"/>
      <c r="AM4132" s="208">
        <v>3.2029999999999998</v>
      </c>
      <c r="AN4132" s="208">
        <v>7.9969999999999999</v>
      </c>
      <c r="AO4132" s="208">
        <v>9.5399999999999991</v>
      </c>
      <c r="AP4132" s="208">
        <v>4.8019999999999996</v>
      </c>
      <c r="AQ4132" s="208">
        <v>5.2729999999999997</v>
      </c>
      <c r="AR4132" s="208">
        <v>5.4880000000000004</v>
      </c>
      <c r="AS4132" s="208">
        <v>4.569</v>
      </c>
      <c r="AT4132" s="208">
        <v>1.706</v>
      </c>
      <c r="AU4132" s="24"/>
      <c r="AV4132" s="24"/>
      <c r="AW4132" s="24"/>
      <c r="AX4132" s="24"/>
      <c r="AY4132" s="24"/>
      <c r="AZ4132" s="208">
        <v>2.3410000000000002</v>
      </c>
      <c r="BA4132" s="208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208">
        <v>4.07</v>
      </c>
      <c r="G4133" s="208">
        <v>3.4</v>
      </c>
      <c r="H4133" s="208">
        <v>3.1110000000000002</v>
      </c>
      <c r="I4133" s="221">
        <v>0.98099999999999998</v>
      </c>
      <c r="J4133" s="221"/>
      <c r="K4133" s="24"/>
      <c r="L4133" s="24"/>
      <c r="M4133" s="24"/>
      <c r="N4133" s="24"/>
      <c r="O4133" s="24"/>
      <c r="P4133" s="208">
        <v>7.2770000000000001</v>
      </c>
      <c r="Q4133" s="208">
        <v>6.835</v>
      </c>
      <c r="R4133" s="208">
        <v>6.9980000000000002</v>
      </c>
      <c r="S4133" s="208">
        <v>3.6949999999999998</v>
      </c>
      <c r="T4133" s="208">
        <v>7.726</v>
      </c>
      <c r="U4133" s="24"/>
      <c r="V4133" s="208">
        <v>14.443</v>
      </c>
      <c r="W4133" s="24"/>
      <c r="X4133" s="24"/>
      <c r="Y4133" s="24"/>
      <c r="Z4133" s="24"/>
      <c r="AA4133" s="208">
        <v>1.7470000000000001</v>
      </c>
      <c r="AB4133" s="24"/>
      <c r="AC4133" s="208">
        <v>15.93</v>
      </c>
      <c r="AD4133" s="208">
        <v>10.433999999999999</v>
      </c>
      <c r="AE4133" s="208">
        <v>3.8450000000000002</v>
      </c>
      <c r="AF4133" s="208">
        <v>34.722000000000001</v>
      </c>
      <c r="AG4133" s="24"/>
      <c r="AH4133" s="24"/>
      <c r="AI4133" s="208">
        <v>-17.468</v>
      </c>
      <c r="AJ4133" s="208">
        <v>8.4000000000000005E-2</v>
      </c>
      <c r="AK4133" s="24"/>
      <c r="AL4133" s="24"/>
      <c r="AM4133" s="208">
        <v>2.9830000000000001</v>
      </c>
      <c r="AN4133" s="208">
        <v>4.8390000000000004</v>
      </c>
      <c r="AO4133" s="208">
        <v>10.356</v>
      </c>
      <c r="AP4133" s="208">
        <v>11.582000000000001</v>
      </c>
      <c r="AQ4133" s="208">
        <v>10.159000000000001</v>
      </c>
      <c r="AR4133" s="208">
        <v>11.438000000000001</v>
      </c>
      <c r="AS4133" s="208">
        <v>7.46</v>
      </c>
      <c r="AT4133" s="208">
        <v>3.9870000000000001</v>
      </c>
      <c r="AU4133" s="208">
        <v>0.14799999999999999</v>
      </c>
      <c r="AV4133" s="24"/>
      <c r="AW4133" s="24"/>
      <c r="AX4133" s="24"/>
      <c r="AY4133" s="24"/>
      <c r="AZ4133" s="208">
        <v>4.3810000000000002</v>
      </c>
      <c r="BA4133" s="208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208">
        <v>1.2230000000000001</v>
      </c>
      <c r="G4134" s="208">
        <v>1.036</v>
      </c>
      <c r="H4134" s="208">
        <v>1.0589999999999999</v>
      </c>
      <c r="I4134" s="221">
        <v>0.38800000000000001</v>
      </c>
      <c r="J4134" s="221"/>
      <c r="K4134" s="208">
        <v>0.32400000000000001</v>
      </c>
      <c r="L4134" s="24"/>
      <c r="M4134" s="24"/>
      <c r="N4134" s="24"/>
      <c r="O4134" s="24"/>
      <c r="P4134" s="208">
        <v>0.67500000000000004</v>
      </c>
      <c r="Q4134" s="208">
        <v>0.36499999999999999</v>
      </c>
      <c r="R4134" s="208">
        <v>0.47599999999999998</v>
      </c>
      <c r="S4134" s="208">
        <v>0.58599999999999997</v>
      </c>
      <c r="T4134" s="208">
        <v>6.5000000000000002E-2</v>
      </c>
      <c r="U4134" s="208">
        <v>0.75900000000000001</v>
      </c>
      <c r="V4134" s="208">
        <v>0.47299999999999998</v>
      </c>
      <c r="W4134" s="24"/>
      <c r="X4134" s="24"/>
      <c r="Y4134" s="24"/>
      <c r="Z4134" s="24"/>
      <c r="AA4134" s="208">
        <v>0.47</v>
      </c>
      <c r="AB4134" s="24"/>
      <c r="AC4134" s="208">
        <v>0.94599999999999995</v>
      </c>
      <c r="AD4134" s="208">
        <v>8.3000000000000004E-2</v>
      </c>
      <c r="AE4134" s="208">
        <v>0.151</v>
      </c>
      <c r="AF4134" s="24"/>
      <c r="AG4134" s="24"/>
      <c r="AH4134" s="24"/>
      <c r="AI4134" s="24"/>
      <c r="AJ4134" s="24"/>
      <c r="AK4134" s="24"/>
      <c r="AL4134" s="24"/>
      <c r="AM4134" s="208">
        <v>0.56999999999999995</v>
      </c>
      <c r="AN4134" s="208">
        <v>4.0999999999999996</v>
      </c>
      <c r="AO4134" s="208">
        <v>1.0429999999999999</v>
      </c>
      <c r="AP4134" s="208">
        <v>1.0629999999999999</v>
      </c>
      <c r="AQ4134" s="208">
        <v>1.1919999999999999</v>
      </c>
      <c r="AR4134" s="208">
        <v>1.2090000000000001</v>
      </c>
      <c r="AS4134" s="208">
        <v>0.88</v>
      </c>
      <c r="AT4134" s="208">
        <v>0.56299999999999994</v>
      </c>
      <c r="AU4134" s="208">
        <v>0.23200000000000001</v>
      </c>
      <c r="AV4134" s="24"/>
      <c r="AW4134" s="24"/>
      <c r="AX4134" s="24"/>
      <c r="AY4134" s="24"/>
      <c r="AZ4134" s="208">
        <v>0.79800000000000004</v>
      </c>
      <c r="BA4134" s="208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9">
        <v>7.8109999999999999</v>
      </c>
      <c r="U4135" s="209">
        <v>4.7089999999999996</v>
      </c>
      <c r="V4135" s="209">
        <v>1.504</v>
      </c>
      <c r="W4135" s="209">
        <v>0.55900000000000005</v>
      </c>
      <c r="X4135" s="20"/>
      <c r="Y4135" s="209">
        <v>0.49</v>
      </c>
      <c r="Z4135" s="20"/>
      <c r="AA4135" s="20"/>
      <c r="AB4135" s="20"/>
      <c r="AC4135" s="209">
        <v>14.089</v>
      </c>
      <c r="AD4135" s="209">
        <v>14.176</v>
      </c>
      <c r="AE4135" s="209">
        <v>14.141</v>
      </c>
      <c r="AF4135" s="209">
        <v>12.109</v>
      </c>
      <c r="AG4135" s="209">
        <v>10.178000000000001</v>
      </c>
      <c r="AH4135" s="209">
        <v>6.7220000000000004</v>
      </c>
      <c r="AI4135" s="209">
        <v>4.8259999999999996</v>
      </c>
      <c r="AJ4135" s="209">
        <v>0.35599999999999998</v>
      </c>
      <c r="AK4135" s="20"/>
      <c r="AL4135" s="20"/>
      <c r="AM4135" s="20"/>
      <c r="AN4135" s="209">
        <v>6.9050000000000002</v>
      </c>
      <c r="AO4135" s="209">
        <v>12.012</v>
      </c>
      <c r="AP4135" s="209">
        <v>12.733000000000001</v>
      </c>
      <c r="AQ4135" s="209">
        <v>13.64</v>
      </c>
      <c r="AR4135" s="209">
        <v>12.641</v>
      </c>
      <c r="AS4135" s="209">
        <v>9.8949999999999996</v>
      </c>
      <c r="AT4135" s="209">
        <v>3.7050000000000001</v>
      </c>
      <c r="AU4135" s="209">
        <v>8.0109999999999992</v>
      </c>
      <c r="AV4135" s="209">
        <v>0.26200000000000001</v>
      </c>
      <c r="AW4135" s="20"/>
      <c r="AX4135" s="20"/>
      <c r="AY4135" s="209">
        <v>1.2549999999999999</v>
      </c>
      <c r="AZ4135" s="209">
        <v>5.8840000000000003</v>
      </c>
      <c r="BA4135" s="209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08">
        <v>7.8109999999999999</v>
      </c>
      <c r="U4136" s="208">
        <v>4.7089999999999996</v>
      </c>
      <c r="V4136" s="208">
        <v>1.504</v>
      </c>
      <c r="W4136" s="208">
        <v>0.55900000000000005</v>
      </c>
      <c r="X4136" s="24"/>
      <c r="Y4136" s="208">
        <v>0.49</v>
      </c>
      <c r="Z4136" s="24"/>
      <c r="AA4136" s="24"/>
      <c r="AB4136" s="24"/>
      <c r="AC4136" s="208">
        <v>5.5430000000000001</v>
      </c>
      <c r="AD4136" s="208">
        <v>4.125</v>
      </c>
      <c r="AE4136" s="208">
        <v>4.57</v>
      </c>
      <c r="AF4136" s="208">
        <v>3.4079999999999999</v>
      </c>
      <c r="AG4136" s="208">
        <v>2.7069999999999999</v>
      </c>
      <c r="AH4136" s="208">
        <v>1.8169999999999999</v>
      </c>
      <c r="AI4136" s="208">
        <v>1.294</v>
      </c>
      <c r="AJ4136" s="208">
        <v>0.157</v>
      </c>
      <c r="AK4136" s="24"/>
      <c r="AL4136" s="24"/>
      <c r="AM4136" s="24"/>
      <c r="AN4136" s="208">
        <v>2.5209999999999999</v>
      </c>
      <c r="AO4136" s="208">
        <v>2.964</v>
      </c>
      <c r="AP4136" s="208">
        <v>3.6619999999999999</v>
      </c>
      <c r="AQ4136" s="208">
        <v>4.1740000000000004</v>
      </c>
      <c r="AR4136" s="208">
        <v>4.0640000000000001</v>
      </c>
      <c r="AS4136" s="208">
        <v>3.1909999999999998</v>
      </c>
      <c r="AT4136" s="208">
        <v>2.601</v>
      </c>
      <c r="AU4136" s="208">
        <v>1.24</v>
      </c>
      <c r="AV4136" s="208">
        <v>0.25800000000000001</v>
      </c>
      <c r="AW4136" s="24"/>
      <c r="AX4136" s="24"/>
      <c r="AY4136" s="208">
        <v>0.63</v>
      </c>
      <c r="AZ4136" s="208">
        <v>1.528</v>
      </c>
      <c r="BA4136" s="208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08">
        <v>8.5459999999999994</v>
      </c>
      <c r="AD4137" s="208">
        <v>10.051</v>
      </c>
      <c r="AE4137" s="208">
        <v>9.5709999999999997</v>
      </c>
      <c r="AF4137" s="208">
        <v>8.7010000000000005</v>
      </c>
      <c r="AG4137" s="208">
        <v>7.4710000000000001</v>
      </c>
      <c r="AH4137" s="208">
        <v>4.9050000000000002</v>
      </c>
      <c r="AI4137" s="208">
        <v>3.532</v>
      </c>
      <c r="AJ4137" s="208">
        <v>0.19900000000000001</v>
      </c>
      <c r="AK4137" s="24"/>
      <c r="AL4137" s="24"/>
      <c r="AM4137" s="24"/>
      <c r="AN4137" s="208">
        <v>4.3840000000000003</v>
      </c>
      <c r="AO4137" s="208">
        <v>7.048</v>
      </c>
      <c r="AP4137" s="208">
        <v>9.0690000000000008</v>
      </c>
      <c r="AQ4137" s="208">
        <v>9.4629999999999992</v>
      </c>
      <c r="AR4137" s="208">
        <v>8.5739999999999998</v>
      </c>
      <c r="AS4137" s="208">
        <v>6.7</v>
      </c>
      <c r="AT4137" s="208">
        <v>1.1040000000000001</v>
      </c>
      <c r="AU4137" s="208">
        <v>6.7619999999999996</v>
      </c>
      <c r="AV4137" s="24"/>
      <c r="AW4137" s="24"/>
      <c r="AX4137" s="24"/>
      <c r="AY4137" s="208">
        <v>0.61899999999999999</v>
      </c>
      <c r="AZ4137" s="208">
        <v>4.3520000000000003</v>
      </c>
      <c r="BA4137" s="208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08">
        <v>2</v>
      </c>
      <c r="AP4138" s="208">
        <v>2E-3</v>
      </c>
      <c r="AQ4138" s="208">
        <v>3.0000000000000001E-3</v>
      </c>
      <c r="AR4138" s="208">
        <v>3.0000000000000001E-3</v>
      </c>
      <c r="AS4138" s="208">
        <v>4.0000000000000001E-3</v>
      </c>
      <c r="AT4138" s="24"/>
      <c r="AU4138" s="208">
        <v>8.9999999999999993E-3</v>
      </c>
      <c r="AV4138" s="208">
        <v>4.0000000000000001E-3</v>
      </c>
      <c r="AW4138" s="24"/>
      <c r="AX4138" s="24"/>
      <c r="AY4138" s="208">
        <v>6.0000000000000001E-3</v>
      </c>
      <c r="AZ4138" s="208">
        <v>4.0000000000000001E-3</v>
      </c>
      <c r="BA4138" s="208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9">
        <v>7.3810000000000002</v>
      </c>
      <c r="AD4139" s="209">
        <v>3.5539999999999998</v>
      </c>
      <c r="AE4139" s="209">
        <v>5.3890000000000002</v>
      </c>
      <c r="AF4139" s="209">
        <v>6.0979999999999999</v>
      </c>
      <c r="AG4139" s="209">
        <v>2.4740000000000002</v>
      </c>
      <c r="AH4139" s="209">
        <v>3.077</v>
      </c>
      <c r="AI4139" s="209">
        <v>1.5620000000000001</v>
      </c>
      <c r="AJ4139" s="209">
        <v>0.11600000000000001</v>
      </c>
      <c r="AK4139" s="20"/>
      <c r="AL4139" s="20"/>
      <c r="AM4139" s="209">
        <v>1.2050000000000001</v>
      </c>
      <c r="AN4139" s="209">
        <v>4.5140000000000002</v>
      </c>
      <c r="AO4139" s="209">
        <v>7.6550000000000002</v>
      </c>
      <c r="AP4139" s="209">
        <v>8.6760000000000002</v>
      </c>
      <c r="AQ4139" s="209">
        <v>11.119</v>
      </c>
      <c r="AR4139" s="209">
        <v>8.5210000000000008</v>
      </c>
      <c r="AS4139" s="209">
        <v>6.5679999999999996</v>
      </c>
      <c r="AT4139" s="209">
        <v>3.3540000000000001</v>
      </c>
      <c r="AU4139" s="209">
        <v>1.31</v>
      </c>
      <c r="AV4139" s="20"/>
      <c r="AW4139" s="20"/>
      <c r="AX4139" s="20"/>
      <c r="AY4139" s="209">
        <v>1.7290000000000001</v>
      </c>
      <c r="AZ4139" s="209">
        <v>3.1520000000000001</v>
      </c>
      <c r="BA4139" s="209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08">
        <v>1.073</v>
      </c>
      <c r="AI4140" s="208">
        <v>0.51300000000000001</v>
      </c>
      <c r="AJ4140" s="208">
        <v>7.0000000000000007E-2</v>
      </c>
      <c r="AK4140" s="24"/>
      <c r="AL4140" s="24"/>
      <c r="AM4140" s="208">
        <v>0.39100000000000001</v>
      </c>
      <c r="AN4140" s="208">
        <v>1.6830000000000001</v>
      </c>
      <c r="AO4140" s="208">
        <v>3.1480000000000001</v>
      </c>
      <c r="AP4140" s="208">
        <v>3.5129999999999999</v>
      </c>
      <c r="AQ4140" s="208">
        <v>4.2080000000000002</v>
      </c>
      <c r="AR4140" s="208">
        <v>3.181</v>
      </c>
      <c r="AS4140" s="208">
        <v>2.12</v>
      </c>
      <c r="AT4140" s="208">
        <v>1.1870000000000001</v>
      </c>
      <c r="AU4140" s="208">
        <v>0.41699999999999998</v>
      </c>
      <c r="AV4140" s="24"/>
      <c r="AW4140" s="24"/>
      <c r="AX4140" s="24"/>
      <c r="AY4140" s="208">
        <v>0.59899999999999998</v>
      </c>
      <c r="AZ4140" s="208">
        <v>1.2490000000000001</v>
      </c>
      <c r="BA4140" s="208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08">
        <v>7.3810000000000002</v>
      </c>
      <c r="AD4141" s="208">
        <v>3.5539999999999998</v>
      </c>
      <c r="AE4141" s="208">
        <v>5.3890000000000002</v>
      </c>
      <c r="AF4141" s="208">
        <v>6.0979999999999999</v>
      </c>
      <c r="AG4141" s="208">
        <v>2.4740000000000002</v>
      </c>
      <c r="AH4141" s="208">
        <v>2.004</v>
      </c>
      <c r="AI4141" s="208">
        <v>1.0489999999999999</v>
      </c>
      <c r="AJ4141" s="208">
        <v>4.5999999999999999E-2</v>
      </c>
      <c r="AK4141" s="24"/>
      <c r="AL4141" s="24"/>
      <c r="AM4141" s="208">
        <v>0.81399999999999995</v>
      </c>
      <c r="AN4141" s="208">
        <v>2.831</v>
      </c>
      <c r="AO4141" s="208">
        <v>4.5069999999999997</v>
      </c>
      <c r="AP4141" s="208">
        <v>5.1630000000000003</v>
      </c>
      <c r="AQ4141" s="208">
        <v>6.9109999999999996</v>
      </c>
      <c r="AR4141" s="208">
        <v>5.34</v>
      </c>
      <c r="AS4141" s="208">
        <v>4.4480000000000004</v>
      </c>
      <c r="AT4141" s="208">
        <v>2.1669999999999998</v>
      </c>
      <c r="AU4141" s="208">
        <v>0.89300000000000002</v>
      </c>
      <c r="AV4141" s="24"/>
      <c r="AW4141" s="24"/>
      <c r="AX4141" s="24"/>
      <c r="AY4141" s="208">
        <v>1.1299999999999999</v>
      </c>
      <c r="AZ4141" s="208">
        <v>1.903</v>
      </c>
      <c r="BA4141" s="208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209">
        <v>1.6879999999999999</v>
      </c>
      <c r="G4142" s="209">
        <v>0.66500000000000004</v>
      </c>
      <c r="H4142" s="20"/>
      <c r="I4142" s="224">
        <v>2</v>
      </c>
      <c r="J4142" s="224"/>
      <c r="K4142" s="20"/>
      <c r="L4142" s="20"/>
      <c r="M4142" s="20"/>
      <c r="N4142" s="20"/>
      <c r="O4142" s="20"/>
      <c r="P4142" s="209">
        <v>0.64800000000000002</v>
      </c>
      <c r="Q4142" s="20"/>
      <c r="R4142" s="209">
        <v>1.94</v>
      </c>
      <c r="S4142" s="209">
        <v>2.3980000000000001</v>
      </c>
      <c r="T4142" s="209">
        <v>1.1619999999999999</v>
      </c>
      <c r="U4142" s="209">
        <v>0.90700000000000003</v>
      </c>
      <c r="V4142" s="20"/>
      <c r="W4142" s="20"/>
      <c r="X4142" s="20"/>
      <c r="Y4142" s="20"/>
      <c r="Z4142" s="20"/>
      <c r="AA4142" s="20"/>
      <c r="AB4142" s="20"/>
      <c r="AC4142" s="209">
        <v>3.5640000000000001</v>
      </c>
      <c r="AD4142" s="209">
        <v>1.9179999999999999</v>
      </c>
      <c r="AE4142" s="209">
        <v>2.169</v>
      </c>
      <c r="AF4142" s="209">
        <v>1.603</v>
      </c>
      <c r="AG4142" s="209">
        <v>0.94299999999999995</v>
      </c>
      <c r="AH4142" s="209">
        <v>0.46500000000000002</v>
      </c>
      <c r="AI4142" s="209">
        <v>0.41099999999999998</v>
      </c>
      <c r="AJ4142" s="20"/>
      <c r="AK4142" s="20"/>
      <c r="AL4142" s="20"/>
      <c r="AM4142" s="209">
        <v>0.67400000000000004</v>
      </c>
      <c r="AN4142" s="209">
        <v>0.84499999999999997</v>
      </c>
      <c r="AO4142" s="209">
        <v>2.2370000000000001</v>
      </c>
      <c r="AP4142" s="209">
        <v>1.4279999999999999</v>
      </c>
      <c r="AQ4142" s="209">
        <v>2.5390000000000001</v>
      </c>
      <c r="AR4142" s="209">
        <v>1.7549999999999999</v>
      </c>
      <c r="AS4142" s="209">
        <v>1.139</v>
      </c>
      <c r="AT4142" s="209">
        <v>0.38800000000000001</v>
      </c>
      <c r="AU4142" s="209">
        <v>1.173</v>
      </c>
      <c r="AV4142" s="20"/>
      <c r="AW4142" s="20"/>
      <c r="AX4142" s="20"/>
      <c r="AY4142" s="20"/>
      <c r="AZ4142" s="209">
        <v>1.1859999999999999</v>
      </c>
      <c r="BA4142" s="209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208">
        <v>1.6879999999999999</v>
      </c>
      <c r="G4143" s="208">
        <v>0.66500000000000004</v>
      </c>
      <c r="H4143" s="24"/>
      <c r="I4143" s="221">
        <v>2</v>
      </c>
      <c r="J4143" s="221"/>
      <c r="K4143" s="24"/>
      <c r="L4143" s="24"/>
      <c r="M4143" s="24"/>
      <c r="N4143" s="24"/>
      <c r="O4143" s="24"/>
      <c r="P4143" s="208">
        <v>0.64800000000000002</v>
      </c>
      <c r="Q4143" s="24"/>
      <c r="R4143" s="208">
        <v>1.94</v>
      </c>
      <c r="S4143" s="208">
        <v>2.3980000000000001</v>
      </c>
      <c r="T4143" s="208">
        <v>1.1619999999999999</v>
      </c>
      <c r="U4143" s="208">
        <v>0.90700000000000003</v>
      </c>
      <c r="V4143" s="24"/>
      <c r="W4143" s="24"/>
      <c r="X4143" s="24"/>
      <c r="Y4143" s="24"/>
      <c r="Z4143" s="24"/>
      <c r="AA4143" s="24"/>
      <c r="AB4143" s="24"/>
      <c r="AC4143" s="208">
        <v>3.5640000000000001</v>
      </c>
      <c r="AD4143" s="208">
        <v>1.9179999999999999</v>
      </c>
      <c r="AE4143" s="208">
        <v>2.169</v>
      </c>
      <c r="AF4143" s="208">
        <v>1.603</v>
      </c>
      <c r="AG4143" s="208">
        <v>0.94299999999999995</v>
      </c>
      <c r="AH4143" s="208">
        <v>0.46500000000000002</v>
      </c>
      <c r="AI4143" s="208">
        <v>0.41099999999999998</v>
      </c>
      <c r="AJ4143" s="24"/>
      <c r="AK4143" s="24"/>
      <c r="AL4143" s="24"/>
      <c r="AM4143" s="208">
        <v>0.67400000000000004</v>
      </c>
      <c r="AN4143" s="208">
        <v>0.84499999999999997</v>
      </c>
      <c r="AO4143" s="208">
        <v>2.2370000000000001</v>
      </c>
      <c r="AP4143" s="208">
        <v>1.4279999999999999</v>
      </c>
      <c r="AQ4143" s="208">
        <v>2.5390000000000001</v>
      </c>
      <c r="AR4143" s="208">
        <v>1.7549999999999999</v>
      </c>
      <c r="AS4143" s="208">
        <v>1.139</v>
      </c>
      <c r="AT4143" s="208">
        <v>0.38800000000000001</v>
      </c>
      <c r="AU4143" s="208">
        <v>1.173</v>
      </c>
      <c r="AV4143" s="24"/>
      <c r="AW4143" s="24"/>
      <c r="AX4143" s="24"/>
      <c r="AY4143" s="24"/>
      <c r="AZ4143" s="208">
        <v>1.1859999999999999</v>
      </c>
      <c r="BA4143" s="208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09">
        <v>3.8119999999999998</v>
      </c>
      <c r="BA4144" s="209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08">
        <v>1.385</v>
      </c>
      <c r="BA4145" s="208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208">
        <v>2.427</v>
      </c>
      <c r="BA4146" s="208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209">
        <v>43.301000000000002</v>
      </c>
      <c r="G4147" s="209">
        <v>37.573</v>
      </c>
      <c r="H4147" s="209">
        <v>30.588000000000001</v>
      </c>
      <c r="I4147" s="224">
        <v>17.216000000000001</v>
      </c>
      <c r="J4147" s="224"/>
      <c r="K4147" s="209">
        <v>10.8</v>
      </c>
      <c r="L4147" s="20"/>
      <c r="M4147" s="20"/>
      <c r="N4147" s="20"/>
      <c r="O4147" s="20"/>
      <c r="P4147" s="209">
        <v>29.469000000000001</v>
      </c>
      <c r="Q4147" s="209">
        <v>40.832999999999998</v>
      </c>
      <c r="R4147" s="209">
        <v>51.850999999999999</v>
      </c>
      <c r="S4147" s="209">
        <v>51.960999999999999</v>
      </c>
      <c r="T4147" s="209">
        <v>44.447000000000003</v>
      </c>
      <c r="U4147" s="209">
        <v>33.637</v>
      </c>
      <c r="V4147" s="209">
        <v>16.815000000000001</v>
      </c>
      <c r="W4147" s="209">
        <v>10.723000000000001</v>
      </c>
      <c r="X4147" s="209">
        <v>0.06</v>
      </c>
      <c r="Y4147" s="20"/>
      <c r="Z4147" s="20"/>
      <c r="AA4147" s="209">
        <v>4.9720000000000004</v>
      </c>
      <c r="AB4147" s="209">
        <v>10.741</v>
      </c>
      <c r="AC4147" s="209">
        <v>34.997999999999998</v>
      </c>
      <c r="AD4147" s="209">
        <v>41.274999999999999</v>
      </c>
      <c r="AE4147" s="209">
        <v>45.1</v>
      </c>
      <c r="AF4147" s="209">
        <v>34.701000000000001</v>
      </c>
      <c r="AG4147" s="209">
        <v>26.305</v>
      </c>
      <c r="AH4147" s="209">
        <v>17.417000000000002</v>
      </c>
      <c r="AI4147" s="209">
        <v>9.0079999999999991</v>
      </c>
      <c r="AJ4147" s="209">
        <v>9.7000000000000003E-2</v>
      </c>
      <c r="AK4147" s="20"/>
      <c r="AL4147" s="20"/>
      <c r="AM4147" s="209">
        <v>5.649</v>
      </c>
      <c r="AN4147" s="209">
        <v>19.382000000000001</v>
      </c>
      <c r="AO4147" s="209">
        <v>37.351999999999997</v>
      </c>
      <c r="AP4147" s="209">
        <v>48.216999999999999</v>
      </c>
      <c r="AQ4147" s="209">
        <v>47.499000000000002</v>
      </c>
      <c r="AR4147" s="209">
        <v>38.01</v>
      </c>
      <c r="AS4147" s="209">
        <v>38.783000000000001</v>
      </c>
      <c r="AT4147" s="209">
        <v>15.034000000000001</v>
      </c>
      <c r="AU4147" s="209">
        <v>12.345000000000001</v>
      </c>
      <c r="AV4147" s="20"/>
      <c r="AW4147" s="20"/>
      <c r="AX4147" s="20"/>
      <c r="AY4147" s="209">
        <v>6.944</v>
      </c>
      <c r="AZ4147" s="209">
        <v>18.71</v>
      </c>
      <c r="BA4147" s="209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08">
        <v>9.5440000000000005</v>
      </c>
      <c r="AC4148" s="208">
        <v>30.033999999999999</v>
      </c>
      <c r="AD4148" s="208">
        <v>35.226999999999997</v>
      </c>
      <c r="AE4148" s="208">
        <v>37.956000000000003</v>
      </c>
      <c r="AF4148" s="208">
        <v>29.419</v>
      </c>
      <c r="AG4148" s="208">
        <v>23.158000000000001</v>
      </c>
      <c r="AH4148" s="208">
        <v>14.856</v>
      </c>
      <c r="AI4148" s="208">
        <v>8.1020000000000003</v>
      </c>
      <c r="AJ4148" s="24"/>
      <c r="AK4148" s="24"/>
      <c r="AL4148" s="24"/>
      <c r="AM4148" s="208">
        <v>4.9770000000000003</v>
      </c>
      <c r="AN4148" s="208">
        <v>16.439</v>
      </c>
      <c r="AO4148" s="208">
        <v>31.271000000000001</v>
      </c>
      <c r="AP4148" s="208">
        <v>41.317</v>
      </c>
      <c r="AQ4148" s="208">
        <v>41.039000000000001</v>
      </c>
      <c r="AR4148" s="208">
        <v>32.26</v>
      </c>
      <c r="AS4148" s="208">
        <v>33.286000000000001</v>
      </c>
      <c r="AT4148" s="208">
        <v>13.356999999999999</v>
      </c>
      <c r="AU4148" s="208">
        <v>11.287000000000001</v>
      </c>
      <c r="AV4148" s="24"/>
      <c r="AW4148" s="24"/>
      <c r="AX4148" s="24"/>
      <c r="AY4148" s="208">
        <v>5.9989999999999997</v>
      </c>
      <c r="AZ4148" s="208">
        <v>16.074999999999999</v>
      </c>
      <c r="BA4148" s="208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208">
        <v>4.1669999999999998</v>
      </c>
      <c r="G4149" s="208">
        <v>4.8</v>
      </c>
      <c r="H4149" s="208">
        <v>2.0870000000000002</v>
      </c>
      <c r="I4149" s="221">
        <v>1.113</v>
      </c>
      <c r="J4149" s="221"/>
      <c r="K4149" s="208">
        <v>0.52900000000000003</v>
      </c>
      <c r="L4149" s="24"/>
      <c r="M4149" s="24"/>
      <c r="N4149" s="24"/>
      <c r="O4149" s="24"/>
      <c r="P4149" s="208">
        <v>1.6339999999999999</v>
      </c>
      <c r="Q4149" s="208">
        <v>2.2290000000000001</v>
      </c>
      <c r="R4149" s="208">
        <v>2.7789999999999999</v>
      </c>
      <c r="S4149" s="208">
        <v>3.145</v>
      </c>
      <c r="T4149" s="208">
        <v>2.617</v>
      </c>
      <c r="U4149" s="208">
        <v>1.9650000000000001</v>
      </c>
      <c r="V4149" s="208">
        <v>1.08</v>
      </c>
      <c r="W4149" s="208">
        <v>2.5000000000000001E-2</v>
      </c>
      <c r="X4149" s="24"/>
      <c r="Y4149" s="24"/>
      <c r="Z4149" s="24"/>
      <c r="AA4149" s="208">
        <v>0.56599999999999995</v>
      </c>
      <c r="AB4149" s="208">
        <v>1.1970000000000001</v>
      </c>
      <c r="AC4149" s="208">
        <v>2.82</v>
      </c>
      <c r="AD4149" s="208">
        <v>3.077</v>
      </c>
      <c r="AE4149" s="208">
        <v>3.5659999999999998</v>
      </c>
      <c r="AF4149" s="208">
        <v>2.444</v>
      </c>
      <c r="AG4149" s="208">
        <v>1.5289999999999999</v>
      </c>
      <c r="AH4149" s="208">
        <v>1.3979999999999999</v>
      </c>
      <c r="AI4149" s="208">
        <v>0.31</v>
      </c>
      <c r="AJ4149" s="208">
        <v>7.0999999999999994E-2</v>
      </c>
      <c r="AK4149" s="24"/>
      <c r="AL4149" s="24"/>
      <c r="AM4149" s="208">
        <v>0.27600000000000002</v>
      </c>
      <c r="AN4149" s="208">
        <v>1.361</v>
      </c>
      <c r="AO4149" s="208">
        <v>2.9260000000000002</v>
      </c>
      <c r="AP4149" s="208">
        <v>3.5790000000000002</v>
      </c>
      <c r="AQ4149" s="208">
        <v>3.2290000000000001</v>
      </c>
      <c r="AR4149" s="208">
        <v>2.786</v>
      </c>
      <c r="AS4149" s="208">
        <v>2.7629999999999999</v>
      </c>
      <c r="AT4149" s="208">
        <v>0.94899999999999995</v>
      </c>
      <c r="AU4149" s="208">
        <v>0.42199999999999999</v>
      </c>
      <c r="AV4149" s="24"/>
      <c r="AW4149" s="24"/>
      <c r="AX4149" s="24"/>
      <c r="AY4149" s="208">
        <v>0.443</v>
      </c>
      <c r="AZ4149" s="208">
        <v>1.375</v>
      </c>
      <c r="BA4149" s="208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209">
        <v>5.7889999999999997</v>
      </c>
      <c r="G4150" s="209">
        <v>4.7169999999999996</v>
      </c>
      <c r="H4150" s="209">
        <v>3.427</v>
      </c>
      <c r="I4150" s="224">
        <v>2.9169999999999998</v>
      </c>
      <c r="J4150" s="224"/>
      <c r="K4150" s="209">
        <v>1.121</v>
      </c>
      <c r="L4150" s="20"/>
      <c r="M4150" s="20"/>
      <c r="N4150" s="20"/>
      <c r="O4150" s="20"/>
      <c r="P4150" s="209">
        <v>3.0880000000000001</v>
      </c>
      <c r="Q4150" s="209">
        <v>3.782</v>
      </c>
      <c r="R4150" s="209">
        <v>4.1660000000000004</v>
      </c>
      <c r="S4150" s="209">
        <v>5.3769999999999998</v>
      </c>
      <c r="T4150" s="209">
        <v>5.4889999999999999</v>
      </c>
      <c r="U4150" s="209">
        <v>3.5430000000000001</v>
      </c>
      <c r="V4150" s="209">
        <v>1.8660000000000001</v>
      </c>
      <c r="W4150" s="209">
        <v>0.94099999999999995</v>
      </c>
      <c r="X4150" s="209">
        <v>0.107</v>
      </c>
      <c r="Y4150" s="20"/>
      <c r="Z4150" s="20"/>
      <c r="AA4150" s="20"/>
      <c r="AB4150" s="20"/>
      <c r="AC4150" s="209">
        <v>6.5330000000000004</v>
      </c>
      <c r="AD4150" s="209">
        <v>4.8890000000000002</v>
      </c>
      <c r="AE4150" s="209">
        <v>5</v>
      </c>
      <c r="AF4150" s="209">
        <v>5.4989999999999997</v>
      </c>
      <c r="AG4150" s="209">
        <v>2.3420000000000001</v>
      </c>
      <c r="AH4150" s="209">
        <v>2.1619999999999999</v>
      </c>
      <c r="AI4150" s="209">
        <v>0.93500000000000005</v>
      </c>
      <c r="AJ4150" s="20"/>
      <c r="AK4150" s="20"/>
      <c r="AL4150" s="20"/>
      <c r="AM4150" s="20"/>
      <c r="AN4150" s="209">
        <v>3</v>
      </c>
      <c r="AO4150" s="209">
        <v>5.3330000000000002</v>
      </c>
      <c r="AP4150" s="209">
        <v>5</v>
      </c>
      <c r="AQ4150" s="209">
        <v>4.5</v>
      </c>
      <c r="AR4150" s="209">
        <v>6.149</v>
      </c>
      <c r="AS4150" s="209">
        <v>2.7</v>
      </c>
      <c r="AT4150" s="209">
        <v>1.6</v>
      </c>
      <c r="AU4150" s="209">
        <v>0.14399999999999999</v>
      </c>
      <c r="AV4150" s="20"/>
      <c r="AW4150" s="20"/>
      <c r="AX4150" s="20"/>
      <c r="AY4150" s="20"/>
      <c r="AZ4150" s="209">
        <v>1.371</v>
      </c>
      <c r="BA4150" s="209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208">
        <v>3.4409999999999998</v>
      </c>
      <c r="G4151" s="208">
        <v>2.7109999999999999</v>
      </c>
      <c r="H4151" s="208">
        <v>1.861</v>
      </c>
      <c r="I4151" s="221">
        <v>1.7370000000000001</v>
      </c>
      <c r="J4151" s="221"/>
      <c r="K4151" s="208">
        <v>0.54400000000000004</v>
      </c>
      <c r="L4151" s="24"/>
      <c r="M4151" s="24"/>
      <c r="N4151" s="24"/>
      <c r="O4151" s="24"/>
      <c r="P4151" s="208">
        <v>1.6679999999999999</v>
      </c>
      <c r="Q4151" s="208">
        <v>2.3250000000000002</v>
      </c>
      <c r="R4151" s="208">
        <v>2.5910000000000002</v>
      </c>
      <c r="S4151" s="208">
        <v>3.2749999999999999</v>
      </c>
      <c r="T4151" s="208">
        <v>3.5129999999999999</v>
      </c>
      <c r="U4151" s="208">
        <v>2.258</v>
      </c>
      <c r="V4151" s="208">
        <v>1.0069999999999999</v>
      </c>
      <c r="W4151" s="208">
        <v>0.439</v>
      </c>
      <c r="X4151" s="208">
        <v>3.5000000000000003E-2</v>
      </c>
      <c r="Y4151" s="24"/>
      <c r="Z4151" s="24"/>
      <c r="AA4151" s="24"/>
      <c r="AB4151" s="24"/>
      <c r="AC4151" s="208">
        <v>3.7789999999999999</v>
      </c>
      <c r="AD4151" s="208">
        <v>2.9510000000000001</v>
      </c>
      <c r="AE4151" s="208">
        <v>2.9569999999999999</v>
      </c>
      <c r="AF4151" s="208">
        <v>3.2930000000000001</v>
      </c>
      <c r="AG4151" s="208">
        <v>1.341</v>
      </c>
      <c r="AH4151" s="208">
        <v>1.1890000000000001</v>
      </c>
      <c r="AI4151" s="208">
        <v>0.39600000000000002</v>
      </c>
      <c r="AJ4151" s="24"/>
      <c r="AK4151" s="24"/>
      <c r="AL4151" s="24"/>
      <c r="AM4151" s="24"/>
      <c r="AN4151" s="208">
        <v>2</v>
      </c>
      <c r="AO4151" s="208">
        <v>2.2000000000000002</v>
      </c>
      <c r="AP4151" s="208">
        <v>3</v>
      </c>
      <c r="AQ4151" s="208">
        <v>2.5</v>
      </c>
      <c r="AR4151" s="208">
        <v>3.6280000000000001</v>
      </c>
      <c r="AS4151" s="208">
        <v>1.3</v>
      </c>
      <c r="AT4151" s="208">
        <v>1</v>
      </c>
      <c r="AU4151" s="24"/>
      <c r="AV4151" s="24"/>
      <c r="AW4151" s="24"/>
      <c r="AX4151" s="24"/>
      <c r="AY4151" s="24"/>
      <c r="AZ4151" s="208">
        <v>1.371</v>
      </c>
      <c r="BA4151" s="208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208">
        <v>2.3479999999999999</v>
      </c>
      <c r="G4152" s="208">
        <v>2.0059999999999998</v>
      </c>
      <c r="H4152" s="208">
        <v>1.5660000000000001</v>
      </c>
      <c r="I4152" s="221">
        <v>1.18</v>
      </c>
      <c r="J4152" s="221"/>
      <c r="K4152" s="208">
        <v>0.57699999999999996</v>
      </c>
      <c r="L4152" s="24"/>
      <c r="M4152" s="24"/>
      <c r="N4152" s="24"/>
      <c r="O4152" s="24"/>
      <c r="P4152" s="208">
        <v>1.42</v>
      </c>
      <c r="Q4152" s="208">
        <v>1.4570000000000001</v>
      </c>
      <c r="R4152" s="208">
        <v>1.575</v>
      </c>
      <c r="S4152" s="208">
        <v>2.1019999999999999</v>
      </c>
      <c r="T4152" s="208">
        <v>1.976</v>
      </c>
      <c r="U4152" s="208">
        <v>1.2849999999999999</v>
      </c>
      <c r="V4152" s="208">
        <v>0.85899999999999999</v>
      </c>
      <c r="W4152" s="208">
        <v>0.502</v>
      </c>
      <c r="X4152" s="208">
        <v>7.1999999999999995E-2</v>
      </c>
      <c r="Y4152" s="24"/>
      <c r="Z4152" s="24"/>
      <c r="AA4152" s="24"/>
      <c r="AB4152" s="24"/>
      <c r="AC4152" s="208">
        <v>2.754</v>
      </c>
      <c r="AD4152" s="208">
        <v>1.9379999999999999</v>
      </c>
      <c r="AE4152" s="208">
        <v>2.0430000000000001</v>
      </c>
      <c r="AF4152" s="208">
        <v>2.206</v>
      </c>
      <c r="AG4152" s="208">
        <v>1.0009999999999999</v>
      </c>
      <c r="AH4152" s="208">
        <v>0.97299999999999998</v>
      </c>
      <c r="AI4152" s="208">
        <v>0.53900000000000003</v>
      </c>
      <c r="AJ4152" s="24"/>
      <c r="AK4152" s="24"/>
      <c r="AL4152" s="24"/>
      <c r="AM4152" s="24"/>
      <c r="AN4152" s="208">
        <v>1</v>
      </c>
      <c r="AO4152" s="208">
        <v>3.133</v>
      </c>
      <c r="AP4152" s="208">
        <v>2</v>
      </c>
      <c r="AQ4152" s="208">
        <v>2</v>
      </c>
      <c r="AR4152" s="208">
        <v>2.5209999999999999</v>
      </c>
      <c r="AS4152" s="208">
        <v>1.4</v>
      </c>
      <c r="AT4152" s="208">
        <v>0.6</v>
      </c>
      <c r="AU4152" s="208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209">
        <v>3.8</v>
      </c>
      <c r="G4153" s="20"/>
      <c r="H4153" s="20"/>
      <c r="I4153" s="224">
        <v>4.1150000000000002</v>
      </c>
      <c r="J4153" s="224"/>
      <c r="K4153" s="20"/>
      <c r="L4153" s="20"/>
      <c r="M4153" s="20"/>
      <c r="N4153" s="20"/>
      <c r="O4153" s="20"/>
      <c r="P4153" s="209">
        <v>1.234</v>
      </c>
      <c r="Q4153" s="209">
        <v>2.0739999999999998</v>
      </c>
      <c r="R4153" s="209">
        <v>1.9</v>
      </c>
      <c r="S4153" s="209">
        <v>2.3660000000000001</v>
      </c>
      <c r="T4153" s="209">
        <v>2.8</v>
      </c>
      <c r="U4153" s="209">
        <v>1.8</v>
      </c>
      <c r="V4153" s="20"/>
      <c r="W4153" s="209">
        <v>0.216</v>
      </c>
      <c r="X4153" s="20"/>
      <c r="Y4153" s="20"/>
      <c r="Z4153" s="20"/>
      <c r="AA4153" s="20"/>
      <c r="AB4153" s="20"/>
      <c r="AC4153" s="209">
        <v>2.806</v>
      </c>
      <c r="AD4153" s="209">
        <v>5.7789999999999999</v>
      </c>
      <c r="AE4153" s="20"/>
      <c r="AF4153" s="209">
        <v>1.643</v>
      </c>
      <c r="AG4153" s="209">
        <v>1.1499999999999999</v>
      </c>
      <c r="AH4153" s="209">
        <v>0.55900000000000005</v>
      </c>
      <c r="AI4153" s="20"/>
      <c r="AJ4153" s="20"/>
      <c r="AK4153" s="20"/>
      <c r="AL4153" s="20"/>
      <c r="AM4153" s="209">
        <v>0.33300000000000002</v>
      </c>
      <c r="AN4153" s="209">
        <v>0.86699999999999999</v>
      </c>
      <c r="AO4153" s="209">
        <v>1.8859999999999999</v>
      </c>
      <c r="AP4153" s="209">
        <v>2.5190000000000001</v>
      </c>
      <c r="AQ4153" s="209">
        <v>3.044</v>
      </c>
      <c r="AR4153" s="209">
        <v>2.528</v>
      </c>
      <c r="AS4153" s="209">
        <v>1.67</v>
      </c>
      <c r="AT4153" s="209">
        <v>0.89100000000000001</v>
      </c>
      <c r="AU4153" s="209">
        <v>8.4000000000000005E-2</v>
      </c>
      <c r="AV4153" s="20"/>
      <c r="AW4153" s="20"/>
      <c r="AX4153" s="20"/>
      <c r="AY4153" s="20"/>
      <c r="AZ4153" s="209">
        <v>0.71899999999999997</v>
      </c>
      <c r="BA4153" s="209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208">
        <v>3.8</v>
      </c>
      <c r="G4154" s="24"/>
      <c r="H4154" s="24"/>
      <c r="I4154" s="221">
        <v>4.1150000000000002</v>
      </c>
      <c r="J4154" s="221"/>
      <c r="K4154" s="24"/>
      <c r="L4154" s="24"/>
      <c r="M4154" s="24"/>
      <c r="N4154" s="24"/>
      <c r="O4154" s="24"/>
      <c r="P4154" s="208">
        <v>1.234</v>
      </c>
      <c r="Q4154" s="208">
        <v>2.0739999999999998</v>
      </c>
      <c r="R4154" s="208">
        <v>1.9</v>
      </c>
      <c r="S4154" s="208">
        <v>2.3660000000000001</v>
      </c>
      <c r="T4154" s="208">
        <v>2.8</v>
      </c>
      <c r="U4154" s="208">
        <v>1.8</v>
      </c>
      <c r="V4154" s="24"/>
      <c r="W4154" s="208">
        <v>0.216</v>
      </c>
      <c r="X4154" s="24"/>
      <c r="Y4154" s="24"/>
      <c r="Z4154" s="24"/>
      <c r="AA4154" s="24"/>
      <c r="AB4154" s="24"/>
      <c r="AC4154" s="208">
        <v>2.806</v>
      </c>
      <c r="AD4154" s="208">
        <v>5.7789999999999999</v>
      </c>
      <c r="AE4154" s="24"/>
      <c r="AF4154" s="208">
        <v>1.643</v>
      </c>
      <c r="AG4154" s="208">
        <v>1.1499999999999999</v>
      </c>
      <c r="AH4154" s="208">
        <v>0.55900000000000005</v>
      </c>
      <c r="AI4154" s="24"/>
      <c r="AJ4154" s="24"/>
      <c r="AK4154" s="24"/>
      <c r="AL4154" s="24"/>
      <c r="AM4154" s="208">
        <v>0.33300000000000002</v>
      </c>
      <c r="AN4154" s="208">
        <v>0.86699999999999999</v>
      </c>
      <c r="AO4154" s="208">
        <v>1.8859999999999999</v>
      </c>
      <c r="AP4154" s="208">
        <v>2.5190000000000001</v>
      </c>
      <c r="AQ4154" s="208">
        <v>3.044</v>
      </c>
      <c r="AR4154" s="208">
        <v>2.528</v>
      </c>
      <c r="AS4154" s="208">
        <v>1.67</v>
      </c>
      <c r="AT4154" s="208">
        <v>0.89100000000000001</v>
      </c>
      <c r="AU4154" s="208">
        <v>8.4000000000000005E-2</v>
      </c>
      <c r="AV4154" s="24"/>
      <c r="AW4154" s="24"/>
      <c r="AX4154" s="24"/>
      <c r="AY4154" s="24"/>
      <c r="AZ4154" s="208">
        <v>0.71899999999999997</v>
      </c>
      <c r="BA4154" s="208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209">
        <v>10.670999999999999</v>
      </c>
      <c r="G4155" s="20"/>
      <c r="H4155" s="209">
        <v>16.620999999999999</v>
      </c>
      <c r="I4155" s="224">
        <v>3</v>
      </c>
      <c r="J4155" s="224"/>
      <c r="K4155" s="20"/>
      <c r="L4155" s="20"/>
      <c r="M4155" s="20"/>
      <c r="N4155" s="20"/>
      <c r="O4155" s="209">
        <v>7.8490000000000002</v>
      </c>
      <c r="P4155" s="209">
        <v>7.226</v>
      </c>
      <c r="Q4155" s="209">
        <v>6.45</v>
      </c>
      <c r="R4155" s="209">
        <v>6.4379999999999997</v>
      </c>
      <c r="S4155" s="209">
        <v>8.8510000000000009</v>
      </c>
      <c r="T4155" s="209">
        <v>8.5690000000000008</v>
      </c>
      <c r="U4155" s="209">
        <v>5</v>
      </c>
      <c r="V4155" s="209">
        <v>5.9560000000000004</v>
      </c>
      <c r="W4155" s="209">
        <v>2.5489999999999999</v>
      </c>
      <c r="X4155" s="209">
        <v>0.9</v>
      </c>
      <c r="Y4155" s="209">
        <v>0.505</v>
      </c>
      <c r="Z4155" s="209">
        <v>0.32500000000000001</v>
      </c>
      <c r="AA4155" s="209">
        <v>2.3639999999999999</v>
      </c>
      <c r="AB4155" s="209">
        <v>4.2530000000000001</v>
      </c>
      <c r="AC4155" s="209">
        <v>7.4740000000000002</v>
      </c>
      <c r="AD4155" s="209">
        <v>8.5649999999999995</v>
      </c>
      <c r="AE4155" s="209">
        <v>8.3409999999999993</v>
      </c>
      <c r="AF4155" s="209">
        <v>8.9130000000000003</v>
      </c>
      <c r="AG4155" s="209">
        <v>5.4359999999999999</v>
      </c>
      <c r="AH4155" s="209">
        <v>2.9950000000000001</v>
      </c>
      <c r="AI4155" s="209">
        <v>2.0059999999999998</v>
      </c>
      <c r="AJ4155" s="209">
        <v>0.90300000000000002</v>
      </c>
      <c r="AK4155" s="20"/>
      <c r="AL4155" s="20"/>
      <c r="AM4155" s="209">
        <v>1.8080000000000001</v>
      </c>
      <c r="AN4155" s="209">
        <v>3.53</v>
      </c>
      <c r="AO4155" s="209">
        <v>7.2030000000000003</v>
      </c>
      <c r="AP4155" s="209">
        <v>8.4610000000000003</v>
      </c>
      <c r="AQ4155" s="209">
        <v>8.8249999999999993</v>
      </c>
      <c r="AR4155" s="209">
        <v>8.9659999999999993</v>
      </c>
      <c r="AS4155" s="209">
        <v>6.87</v>
      </c>
      <c r="AT4155" s="209">
        <v>4.3289999999999997</v>
      </c>
      <c r="AU4155" s="209">
        <v>2.391</v>
      </c>
      <c r="AV4155" s="209">
        <v>1.1910000000000001</v>
      </c>
      <c r="AW4155" s="20"/>
      <c r="AX4155" s="209">
        <v>1.423</v>
      </c>
      <c r="AY4155" s="209">
        <v>1.8129999999999999</v>
      </c>
      <c r="AZ4155" s="209">
        <v>3.7749999999999999</v>
      </c>
      <c r="BA4155" s="209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208">
        <v>10.670999999999999</v>
      </c>
      <c r="G4156" s="24"/>
      <c r="H4156" s="208">
        <v>16.620999999999999</v>
      </c>
      <c r="I4156" s="221">
        <v>3</v>
      </c>
      <c r="J4156" s="221"/>
      <c r="K4156" s="24"/>
      <c r="L4156" s="24"/>
      <c r="M4156" s="24"/>
      <c r="N4156" s="24"/>
      <c r="O4156" s="208">
        <v>7.8490000000000002</v>
      </c>
      <c r="P4156" s="208">
        <v>7.226</v>
      </c>
      <c r="Q4156" s="208">
        <v>6.45</v>
      </c>
      <c r="R4156" s="208">
        <v>6.4379999999999997</v>
      </c>
      <c r="S4156" s="208">
        <v>8.8510000000000009</v>
      </c>
      <c r="T4156" s="208">
        <v>8.5690000000000008</v>
      </c>
      <c r="U4156" s="208">
        <v>5</v>
      </c>
      <c r="V4156" s="208">
        <v>5.9560000000000004</v>
      </c>
      <c r="W4156" s="208">
        <v>2.5489999999999999</v>
      </c>
      <c r="X4156" s="208">
        <v>0.9</v>
      </c>
      <c r="Y4156" s="208">
        <v>0.505</v>
      </c>
      <c r="Z4156" s="208">
        <v>0.32500000000000001</v>
      </c>
      <c r="AA4156" s="208">
        <v>2.3639999999999999</v>
      </c>
      <c r="AB4156" s="208">
        <v>4.2530000000000001</v>
      </c>
      <c r="AC4156" s="208">
        <v>7.4740000000000002</v>
      </c>
      <c r="AD4156" s="208">
        <v>8.5649999999999995</v>
      </c>
      <c r="AE4156" s="208">
        <v>8.3409999999999993</v>
      </c>
      <c r="AF4156" s="208">
        <v>8.9130000000000003</v>
      </c>
      <c r="AG4156" s="208">
        <v>5.4359999999999999</v>
      </c>
      <c r="AH4156" s="208">
        <v>2.9950000000000001</v>
      </c>
      <c r="AI4156" s="208">
        <v>2.0059999999999998</v>
      </c>
      <c r="AJ4156" s="208">
        <v>0.90300000000000002</v>
      </c>
      <c r="AK4156" s="24"/>
      <c r="AL4156" s="24"/>
      <c r="AM4156" s="208">
        <v>1.8080000000000001</v>
      </c>
      <c r="AN4156" s="208">
        <v>3.53</v>
      </c>
      <c r="AO4156" s="208">
        <v>7.2030000000000003</v>
      </c>
      <c r="AP4156" s="208">
        <v>8.4610000000000003</v>
      </c>
      <c r="AQ4156" s="208">
        <v>8.8249999999999993</v>
      </c>
      <c r="AR4156" s="208">
        <v>8.9659999999999993</v>
      </c>
      <c r="AS4156" s="208">
        <v>6.87</v>
      </c>
      <c r="AT4156" s="208">
        <v>4.3289999999999997</v>
      </c>
      <c r="AU4156" s="208">
        <v>2.391</v>
      </c>
      <c r="AV4156" s="208">
        <v>1.1910000000000001</v>
      </c>
      <c r="AW4156" s="24"/>
      <c r="AX4156" s="208">
        <v>1.423</v>
      </c>
      <c r="AY4156" s="208">
        <v>1.8129999999999999</v>
      </c>
      <c r="AZ4156" s="208">
        <v>3.7749999999999999</v>
      </c>
      <c r="BA4156" s="208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209">
        <v>21.3</v>
      </c>
      <c r="G4157" s="20"/>
      <c r="H4157" s="209">
        <v>15.791</v>
      </c>
      <c r="I4157" s="20"/>
      <c r="J4157" s="20"/>
      <c r="K4157" s="209">
        <v>6.4459999999999997</v>
      </c>
      <c r="L4157" s="20"/>
      <c r="M4157" s="20"/>
      <c r="N4157" s="20"/>
      <c r="O4157" s="20"/>
      <c r="P4157" s="209">
        <v>9.7720000000000002</v>
      </c>
      <c r="Q4157" s="20"/>
      <c r="R4157" s="209">
        <v>8.7840000000000007</v>
      </c>
      <c r="S4157" s="209">
        <v>10.5</v>
      </c>
      <c r="T4157" s="209">
        <v>30.349</v>
      </c>
      <c r="U4157" s="209">
        <v>27.282</v>
      </c>
      <c r="V4157" s="209">
        <v>6.4539999999999997</v>
      </c>
      <c r="W4157" s="20"/>
      <c r="X4157" s="20"/>
      <c r="Y4157" s="20"/>
      <c r="Z4157" s="20"/>
      <c r="AA4157" s="20"/>
      <c r="AB4157" s="20"/>
      <c r="AC4157" s="209">
        <v>29.844999999999999</v>
      </c>
      <c r="AD4157" s="209">
        <v>24.902999999999999</v>
      </c>
      <c r="AE4157" s="209">
        <v>30.225999999999999</v>
      </c>
      <c r="AF4157" s="209">
        <v>21.83</v>
      </c>
      <c r="AG4157" s="209">
        <v>13.535</v>
      </c>
      <c r="AH4157" s="209">
        <v>5.3259999999999996</v>
      </c>
      <c r="AI4157" s="209">
        <v>3.7170000000000001</v>
      </c>
      <c r="AJ4157" s="20"/>
      <c r="AK4157" s="20"/>
      <c r="AL4157" s="20"/>
      <c r="AM4157" s="20"/>
      <c r="AN4157" s="209">
        <v>8.6259999999999994</v>
      </c>
      <c r="AO4157" s="209">
        <v>21.271000000000001</v>
      </c>
      <c r="AP4157" s="209">
        <v>13.48</v>
      </c>
      <c r="AQ4157" s="209">
        <v>23.067</v>
      </c>
      <c r="AR4157" s="209">
        <v>11.855</v>
      </c>
      <c r="AS4157" s="209">
        <v>27.088999999999999</v>
      </c>
      <c r="AT4157" s="209">
        <v>9.4719999999999995</v>
      </c>
      <c r="AU4157" s="209">
        <v>4.492</v>
      </c>
      <c r="AV4157" s="209">
        <v>0.161</v>
      </c>
      <c r="AW4157" s="20"/>
      <c r="AX4157" s="20"/>
      <c r="AY4157" s="20"/>
      <c r="AZ4157" s="209">
        <v>7.5250000000000004</v>
      </c>
      <c r="BA4157" s="209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208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08">
        <v>0.23599999999999999</v>
      </c>
      <c r="V4159" s="208">
        <v>0.106</v>
      </c>
      <c r="W4159" s="24"/>
      <c r="X4159" s="24"/>
      <c r="Y4159" s="24"/>
      <c r="Z4159" s="24"/>
      <c r="AA4159" s="24"/>
      <c r="AB4159" s="24"/>
      <c r="AC4159" s="208">
        <v>0.249</v>
      </c>
      <c r="AD4159" s="24"/>
      <c r="AE4159" s="208">
        <v>0.47899999999999998</v>
      </c>
      <c r="AF4159" s="208">
        <v>0.39</v>
      </c>
      <c r="AG4159" s="208">
        <v>0.20200000000000001</v>
      </c>
      <c r="AH4159" s="208">
        <v>0.10199999999999999</v>
      </c>
      <c r="AI4159" s="208">
        <v>0.19900000000000001</v>
      </c>
      <c r="AJ4159" s="24"/>
      <c r="AK4159" s="24"/>
      <c r="AL4159" s="24"/>
      <c r="AM4159" s="24"/>
      <c r="AN4159" s="208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08"/>
      <c r="V4160" s="208"/>
      <c r="W4160" s="24"/>
      <c r="X4160" s="24"/>
      <c r="Y4160" s="24"/>
      <c r="Z4160" s="24"/>
      <c r="AA4160" s="24"/>
      <c r="AB4160" s="24"/>
      <c r="AC4160" s="208"/>
      <c r="AD4160" s="24"/>
      <c r="AE4160" s="208"/>
      <c r="AF4160" s="208"/>
      <c r="AG4160" s="208"/>
      <c r="AH4160" s="208"/>
      <c r="AI4160" s="208"/>
      <c r="AJ4160" s="24"/>
      <c r="AK4160" s="24"/>
      <c r="AL4160" s="24"/>
      <c r="AM4160" s="24"/>
      <c r="AN4160" s="208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208">
        <v>7.8</v>
      </c>
      <c r="G4161" s="24"/>
      <c r="H4161" s="208">
        <v>6.0449999999999999</v>
      </c>
      <c r="I4161" s="24"/>
      <c r="J4161" s="24"/>
      <c r="K4161" s="208">
        <v>2.6339999999999999</v>
      </c>
      <c r="L4161" s="24"/>
      <c r="M4161" s="24"/>
      <c r="N4161" s="24"/>
      <c r="O4161" s="24"/>
      <c r="P4161" s="208">
        <v>5.0380000000000003</v>
      </c>
      <c r="Q4161" s="24"/>
      <c r="R4161" s="208">
        <v>4.718</v>
      </c>
      <c r="S4161" s="208">
        <v>5</v>
      </c>
      <c r="T4161" s="24"/>
      <c r="U4161" s="208">
        <v>16.149000000000001</v>
      </c>
      <c r="V4161" s="208">
        <v>4.109</v>
      </c>
      <c r="W4161" s="24"/>
      <c r="X4161" s="24"/>
      <c r="Y4161" s="24"/>
      <c r="Z4161" s="24"/>
      <c r="AA4161" s="24"/>
      <c r="AB4161" s="24"/>
      <c r="AC4161" s="208">
        <v>17.460999999999999</v>
      </c>
      <c r="AD4161" s="208">
        <v>14.315</v>
      </c>
      <c r="AE4161" s="208">
        <v>17.715</v>
      </c>
      <c r="AF4161" s="208">
        <v>12.807</v>
      </c>
      <c r="AG4161" s="208">
        <v>7.5339999999999998</v>
      </c>
      <c r="AH4161" s="208">
        <v>3.5550000000000002</v>
      </c>
      <c r="AI4161" s="208">
        <v>3.0539999999999998</v>
      </c>
      <c r="AJ4161" s="24"/>
      <c r="AK4161" s="24"/>
      <c r="AL4161" s="24"/>
      <c r="AM4161" s="24"/>
      <c r="AN4161" s="208">
        <v>5.2789999999999999</v>
      </c>
      <c r="AO4161" s="208">
        <v>12.170999999999999</v>
      </c>
      <c r="AP4161" s="208">
        <v>6.9429999999999996</v>
      </c>
      <c r="AQ4161" s="208">
        <v>13.221</v>
      </c>
      <c r="AR4161" s="24"/>
      <c r="AS4161" s="208">
        <v>19.71</v>
      </c>
      <c r="AT4161" s="208">
        <v>5.44</v>
      </c>
      <c r="AU4161" s="208">
        <v>3.7389999999999999</v>
      </c>
      <c r="AV4161" s="208">
        <v>0.13</v>
      </c>
      <c r="AW4161" s="24"/>
      <c r="AX4161" s="24"/>
      <c r="AY4161" s="24"/>
      <c r="AZ4161" s="208">
        <v>4.798</v>
      </c>
      <c r="BA4161" s="208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208">
        <v>13.5</v>
      </c>
      <c r="G4162" s="24"/>
      <c r="H4162" s="208">
        <v>9.7460000000000004</v>
      </c>
      <c r="I4162" s="24"/>
      <c r="J4162" s="24"/>
      <c r="K4162" s="208">
        <v>3.8119999999999998</v>
      </c>
      <c r="L4162" s="24"/>
      <c r="M4162" s="24"/>
      <c r="N4162" s="24"/>
      <c r="O4162" s="24"/>
      <c r="P4162" s="208">
        <v>4.734</v>
      </c>
      <c r="Q4162" s="24"/>
      <c r="R4162" s="208">
        <v>4.0659999999999998</v>
      </c>
      <c r="S4162" s="208">
        <v>5.5</v>
      </c>
      <c r="T4162" s="208">
        <v>30.349</v>
      </c>
      <c r="U4162" s="208">
        <v>10.897</v>
      </c>
      <c r="V4162" s="208">
        <v>2.2389999999999999</v>
      </c>
      <c r="W4162" s="24"/>
      <c r="X4162" s="24"/>
      <c r="Y4162" s="24"/>
      <c r="Z4162" s="24"/>
      <c r="AA4162" s="24"/>
      <c r="AB4162" s="24"/>
      <c r="AC4162" s="208">
        <v>12.135</v>
      </c>
      <c r="AD4162" s="208">
        <v>10.566000000000001</v>
      </c>
      <c r="AE4162" s="208">
        <v>11.994</v>
      </c>
      <c r="AF4162" s="208">
        <v>8.5990000000000002</v>
      </c>
      <c r="AG4162" s="208">
        <v>5.7489999999999997</v>
      </c>
      <c r="AH4162" s="208">
        <v>1.6519999999999999</v>
      </c>
      <c r="AI4162" s="208">
        <v>0.44600000000000001</v>
      </c>
      <c r="AJ4162" s="24"/>
      <c r="AK4162" s="24"/>
      <c r="AL4162" s="24"/>
      <c r="AM4162" s="24"/>
      <c r="AN4162" s="208">
        <v>2.9620000000000002</v>
      </c>
      <c r="AO4162" s="208">
        <v>9.1</v>
      </c>
      <c r="AP4162" s="208">
        <v>6.4740000000000002</v>
      </c>
      <c r="AQ4162" s="208">
        <v>9.8040000000000003</v>
      </c>
      <c r="AR4162" s="208">
        <v>11.816000000000001</v>
      </c>
      <c r="AS4162" s="208">
        <v>7.3559999999999999</v>
      </c>
      <c r="AT4162" s="208">
        <v>4.0069999999999997</v>
      </c>
      <c r="AU4162" s="208">
        <v>0.71699999999999997</v>
      </c>
      <c r="AV4162" s="24"/>
      <c r="AW4162" s="24"/>
      <c r="AX4162" s="24"/>
      <c r="AY4162" s="24"/>
      <c r="AZ4162" s="208">
        <v>2.6469999999999998</v>
      </c>
      <c r="BA4162" s="208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08">
        <v>2.1999999999999999E-2</v>
      </c>
      <c r="AE4163" s="208">
        <v>3.7999999999999999E-2</v>
      </c>
      <c r="AF4163" s="208">
        <v>3.4000000000000002E-2</v>
      </c>
      <c r="AG4163" s="208">
        <v>0.05</v>
      </c>
      <c r="AH4163" s="208">
        <v>1.7000000000000001E-2</v>
      </c>
      <c r="AI4163" s="208">
        <v>1.7999999999999999E-2</v>
      </c>
      <c r="AJ4163" s="24"/>
      <c r="AK4163" s="24"/>
      <c r="AL4163" s="24"/>
      <c r="AM4163" s="24"/>
      <c r="AN4163" s="208">
        <v>0.126</v>
      </c>
      <c r="AO4163" s="24"/>
      <c r="AP4163" s="208">
        <v>6.3E-2</v>
      </c>
      <c r="AQ4163" s="208">
        <v>4.2000000000000003E-2</v>
      </c>
      <c r="AR4163" s="208">
        <v>3.9E-2</v>
      </c>
      <c r="AS4163" s="208">
        <v>2.3E-2</v>
      </c>
      <c r="AT4163" s="208">
        <v>2.5000000000000001E-2</v>
      </c>
      <c r="AU4163" s="208">
        <v>3.5999999999999997E-2</v>
      </c>
      <c r="AV4163" s="208">
        <v>3.1E-2</v>
      </c>
      <c r="AW4163" s="24"/>
      <c r="AX4163" s="24"/>
      <c r="AY4163" s="24"/>
      <c r="AZ4163" s="208">
        <v>0.08</v>
      </c>
      <c r="BA4163" s="208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209">
        <v>1</v>
      </c>
      <c r="G4164" s="20"/>
      <c r="H4164" s="20"/>
      <c r="I4164" s="20"/>
      <c r="J4164" s="20"/>
      <c r="K4164" s="209">
        <v>1.236</v>
      </c>
      <c r="L4164" s="20"/>
      <c r="M4164" s="20"/>
      <c r="N4164" s="20"/>
      <c r="O4164" s="20"/>
      <c r="P4164" s="209">
        <v>0.45500000000000002</v>
      </c>
      <c r="Q4164" s="20"/>
      <c r="R4164" s="209">
        <v>0.89200000000000002</v>
      </c>
      <c r="S4164" s="209">
        <v>1.548</v>
      </c>
      <c r="T4164" s="209">
        <v>1.2110000000000001</v>
      </c>
      <c r="U4164" s="209">
        <v>0.8</v>
      </c>
      <c r="V4164" s="209">
        <v>0.3</v>
      </c>
      <c r="W4164" s="20"/>
      <c r="X4164" s="20"/>
      <c r="Y4164" s="20"/>
      <c r="Z4164" s="20"/>
      <c r="AA4164" s="20"/>
      <c r="AB4164" s="209">
        <v>0.153</v>
      </c>
      <c r="AC4164" s="209">
        <v>0.64500000000000002</v>
      </c>
      <c r="AD4164" s="209">
        <v>0.95899999999999996</v>
      </c>
      <c r="AE4164" s="209">
        <v>0.77</v>
      </c>
      <c r="AF4164" s="209">
        <v>0.82699999999999996</v>
      </c>
      <c r="AG4164" s="209">
        <v>0.51100000000000001</v>
      </c>
      <c r="AH4164" s="20"/>
      <c r="AI4164" s="20"/>
      <c r="AJ4164" s="20"/>
      <c r="AK4164" s="20"/>
      <c r="AL4164" s="20"/>
      <c r="AM4164" s="20"/>
      <c r="AN4164" s="209">
        <v>0.64600000000000002</v>
      </c>
      <c r="AO4164" s="209">
        <v>0.66200000000000003</v>
      </c>
      <c r="AP4164" s="209">
        <v>0.77300000000000002</v>
      </c>
      <c r="AQ4164" s="209">
        <v>0.85399999999999998</v>
      </c>
      <c r="AR4164" s="209">
        <v>0.85199999999999998</v>
      </c>
      <c r="AS4164" s="209">
        <v>0.247</v>
      </c>
      <c r="AT4164" s="209">
        <v>0.36699999999999999</v>
      </c>
      <c r="AU4164" s="20"/>
      <c r="AV4164" s="20"/>
      <c r="AW4164" s="20"/>
      <c r="AX4164" s="20"/>
      <c r="AY4164" s="20"/>
      <c r="AZ4164" s="209">
        <v>0.51700000000000002</v>
      </c>
      <c r="BA4164" s="209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208">
        <v>1</v>
      </c>
      <c r="G4165" s="24"/>
      <c r="H4165" s="24"/>
      <c r="I4165" s="24"/>
      <c r="J4165" s="24"/>
      <c r="K4165" s="208">
        <v>1.236</v>
      </c>
      <c r="L4165" s="24"/>
      <c r="M4165" s="24"/>
      <c r="N4165" s="24"/>
      <c r="O4165" s="24"/>
      <c r="P4165" s="208">
        <v>0.45500000000000002</v>
      </c>
      <c r="Q4165" s="24"/>
      <c r="R4165" s="208">
        <v>0.89200000000000002</v>
      </c>
      <c r="S4165" s="208">
        <v>1.548</v>
      </c>
      <c r="T4165" s="208">
        <v>1.2110000000000001</v>
      </c>
      <c r="U4165" s="208">
        <v>0.8</v>
      </c>
      <c r="V4165" s="208">
        <v>0.3</v>
      </c>
      <c r="W4165" s="24"/>
      <c r="X4165" s="24"/>
      <c r="Y4165" s="24"/>
      <c r="Z4165" s="24"/>
      <c r="AA4165" s="24"/>
      <c r="AB4165" s="208">
        <v>0.153</v>
      </c>
      <c r="AC4165" s="208">
        <v>0.64500000000000002</v>
      </c>
      <c r="AD4165" s="208">
        <v>0.95899999999999996</v>
      </c>
      <c r="AE4165" s="208">
        <v>0.77</v>
      </c>
      <c r="AF4165" s="208">
        <v>0.82699999999999996</v>
      </c>
      <c r="AG4165" s="208">
        <v>0.51100000000000001</v>
      </c>
      <c r="AH4165" s="24"/>
      <c r="AI4165" s="24"/>
      <c r="AJ4165" s="24"/>
      <c r="AK4165" s="24"/>
      <c r="AL4165" s="24"/>
      <c r="AM4165" s="24"/>
      <c r="AN4165" s="208">
        <v>0.64600000000000002</v>
      </c>
      <c r="AO4165" s="208">
        <v>0.66200000000000003</v>
      </c>
      <c r="AP4165" s="208">
        <v>0.77300000000000002</v>
      </c>
      <c r="AQ4165" s="208">
        <v>0.85399999999999998</v>
      </c>
      <c r="AR4165" s="208">
        <v>0.85199999999999998</v>
      </c>
      <c r="AS4165" s="208">
        <v>0.247</v>
      </c>
      <c r="AT4165" s="208">
        <v>0.36699999999999999</v>
      </c>
      <c r="AU4165" s="24"/>
      <c r="AV4165" s="24"/>
      <c r="AW4165" s="24"/>
      <c r="AX4165" s="24"/>
      <c r="AY4165" s="24"/>
      <c r="AZ4165" s="208">
        <v>0.51700000000000002</v>
      </c>
      <c r="BA4165" s="208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209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9">
        <v>0.91300000000000003</v>
      </c>
      <c r="S4166" s="209">
        <v>1.587</v>
      </c>
      <c r="T4166" s="209">
        <v>1</v>
      </c>
      <c r="U4166" s="209">
        <v>0.5</v>
      </c>
      <c r="V4166" s="209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208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08">
        <v>0.91300000000000003</v>
      </c>
      <c r="S4167" s="208">
        <v>1.587</v>
      </c>
      <c r="T4167" s="208">
        <v>1</v>
      </c>
      <c r="U4167" s="208">
        <v>0.5</v>
      </c>
      <c r="V4167" s="208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209">
        <v>3.661</v>
      </c>
      <c r="G4168" s="209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209">
        <v>1.5720000000000001</v>
      </c>
      <c r="Q4168" s="209">
        <v>1.931</v>
      </c>
      <c r="R4168" s="209">
        <v>4.1529999999999996</v>
      </c>
      <c r="S4168" s="209">
        <v>3.2120000000000002</v>
      </c>
      <c r="T4168" s="209">
        <v>2.5019999999999998</v>
      </c>
      <c r="U4168" s="209">
        <v>0.6</v>
      </c>
      <c r="V4168" s="209">
        <v>3.24</v>
      </c>
      <c r="W4168" s="20"/>
      <c r="X4168" s="20"/>
      <c r="Y4168" s="20"/>
      <c r="Z4168" s="20"/>
      <c r="AA4168" s="20"/>
      <c r="AB4168" s="209">
        <v>0.83</v>
      </c>
      <c r="AC4168" s="209">
        <v>1.887</v>
      </c>
      <c r="AD4168" s="209">
        <v>2.9260000000000002</v>
      </c>
      <c r="AE4168" s="209">
        <v>4.4610000000000003</v>
      </c>
      <c r="AF4168" s="209">
        <v>2.871</v>
      </c>
      <c r="AG4168" s="209">
        <v>1.794</v>
      </c>
      <c r="AH4168" s="209">
        <v>0.86499999999999999</v>
      </c>
      <c r="AI4168" s="209">
        <v>0.129</v>
      </c>
      <c r="AJ4168" s="20"/>
      <c r="AK4168" s="20"/>
      <c r="AL4168" s="20"/>
      <c r="AM4168" s="20"/>
      <c r="AN4168" s="209">
        <v>1.7370000000000001</v>
      </c>
      <c r="AO4168" s="209">
        <v>3.0880000000000001</v>
      </c>
      <c r="AP4168" s="209">
        <v>2.9420000000000002</v>
      </c>
      <c r="AQ4168" s="209">
        <v>4.6859999999999999</v>
      </c>
      <c r="AR4168" s="209">
        <v>2.952</v>
      </c>
      <c r="AS4168" s="209">
        <v>2.7930000000000001</v>
      </c>
      <c r="AT4168" s="209">
        <v>1.782</v>
      </c>
      <c r="AU4168" s="209">
        <v>0.32600000000000001</v>
      </c>
      <c r="AV4168" s="209">
        <v>0.14699999999999999</v>
      </c>
      <c r="AW4168" s="20"/>
      <c r="AX4168" s="20"/>
      <c r="AY4168" s="20"/>
      <c r="AZ4168" s="209">
        <v>1.496</v>
      </c>
      <c r="BA4168" s="209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208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08">
        <v>0.83499999999999996</v>
      </c>
      <c r="Q4169" s="208">
        <v>1.7090000000000001</v>
      </c>
      <c r="R4169" s="208">
        <v>1.9550000000000001</v>
      </c>
      <c r="S4169" s="208">
        <v>3.2120000000000002</v>
      </c>
      <c r="T4169" s="208">
        <v>2.5019999999999998</v>
      </c>
      <c r="U4169" s="208">
        <v>0.5</v>
      </c>
      <c r="V4169" s="208">
        <v>2.9009999999999998</v>
      </c>
      <c r="W4169" s="24"/>
      <c r="X4169" s="24"/>
      <c r="Y4169" s="24"/>
      <c r="Z4169" s="24"/>
      <c r="AA4169" s="24"/>
      <c r="AB4169" s="208">
        <v>0.83</v>
      </c>
      <c r="AC4169" s="208">
        <v>1.887</v>
      </c>
      <c r="AD4169" s="208">
        <v>2.9260000000000002</v>
      </c>
      <c r="AE4169" s="208">
        <v>1.0900000000000001</v>
      </c>
      <c r="AF4169" s="208">
        <v>0.38</v>
      </c>
      <c r="AG4169" s="208">
        <v>0.315</v>
      </c>
      <c r="AH4169" s="208">
        <v>0.28199999999999997</v>
      </c>
      <c r="AI4169" s="24"/>
      <c r="AJ4169" s="24"/>
      <c r="AK4169" s="24"/>
      <c r="AL4169" s="24"/>
      <c r="AM4169" s="24"/>
      <c r="AN4169" s="208">
        <v>5.8999999999999997E-2</v>
      </c>
      <c r="AO4169" s="208">
        <v>1.9E-2</v>
      </c>
      <c r="AP4169" s="208">
        <v>0.24</v>
      </c>
      <c r="AQ4169" s="208">
        <v>0.48399999999999999</v>
      </c>
      <c r="AR4169" s="208">
        <v>0.36299999999999999</v>
      </c>
      <c r="AS4169" s="208">
        <v>0.377</v>
      </c>
      <c r="AT4169" s="208">
        <v>0.316</v>
      </c>
      <c r="AU4169" s="208">
        <v>0.104</v>
      </c>
      <c r="AV4169" s="24"/>
      <c r="AW4169" s="24"/>
      <c r="AX4169" s="24"/>
      <c r="AY4169" s="24"/>
      <c r="AZ4169" s="208">
        <v>9.1999999999999998E-2</v>
      </c>
      <c r="BA4169" s="208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208">
        <v>0.36099999999999999</v>
      </c>
      <c r="G4170" s="208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208">
        <v>0.73699999999999999</v>
      </c>
      <c r="Q4170" s="208">
        <v>0.222</v>
      </c>
      <c r="R4170" s="208">
        <v>2.198</v>
      </c>
      <c r="S4170" s="24"/>
      <c r="T4170" s="24"/>
      <c r="U4170" s="208">
        <v>0.1</v>
      </c>
      <c r="V4170" s="208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208">
        <v>3.371</v>
      </c>
      <c r="AF4170" s="208">
        <v>2.4910000000000001</v>
      </c>
      <c r="AG4170" s="208">
        <v>1.4790000000000001</v>
      </c>
      <c r="AH4170" s="208">
        <v>0.58299999999999996</v>
      </c>
      <c r="AI4170" s="208">
        <v>0.129</v>
      </c>
      <c r="AJ4170" s="24"/>
      <c r="AK4170" s="24"/>
      <c r="AL4170" s="24"/>
      <c r="AM4170" s="24"/>
      <c r="AN4170" s="208">
        <v>1.6779999999999999</v>
      </c>
      <c r="AO4170" s="208">
        <v>3.069</v>
      </c>
      <c r="AP4170" s="208">
        <v>2.702</v>
      </c>
      <c r="AQ4170" s="208">
        <v>4.202</v>
      </c>
      <c r="AR4170" s="208">
        <v>2.589</v>
      </c>
      <c r="AS4170" s="208">
        <v>2.4159999999999999</v>
      </c>
      <c r="AT4170" s="208">
        <v>1.466</v>
      </c>
      <c r="AU4170" s="208">
        <v>0.222</v>
      </c>
      <c r="AV4170" s="208">
        <v>0.14699999999999999</v>
      </c>
      <c r="AW4170" s="24"/>
      <c r="AX4170" s="24"/>
      <c r="AY4170" s="24"/>
      <c r="AZ4170" s="208">
        <v>1.4039999999999999</v>
      </c>
      <c r="BA4170" s="208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9">
        <v>0.60899999999999999</v>
      </c>
      <c r="AC4171" s="209">
        <v>1</v>
      </c>
      <c r="AD4171" s="209">
        <v>1.92</v>
      </c>
      <c r="AE4171" s="209">
        <v>1.262</v>
      </c>
      <c r="AF4171" s="209">
        <v>1.5840000000000001</v>
      </c>
      <c r="AG4171" s="209">
        <v>0.57899999999999996</v>
      </c>
      <c r="AH4171" s="209">
        <v>0.42299999999999999</v>
      </c>
      <c r="AI4171" s="209">
        <v>0.19600000000000001</v>
      </c>
      <c r="AJ4171" s="20"/>
      <c r="AK4171" s="20"/>
      <c r="AL4171" s="20"/>
      <c r="AM4171" s="20"/>
      <c r="AN4171" s="209">
        <v>0.59</v>
      </c>
      <c r="AO4171" s="209">
        <v>0.94499999999999995</v>
      </c>
      <c r="AP4171" s="20"/>
      <c r="AQ4171" s="20"/>
      <c r="AR4171" s="20"/>
      <c r="AS4171" s="209">
        <v>5.577</v>
      </c>
      <c r="AT4171" s="209">
        <v>0.53200000000000003</v>
      </c>
      <c r="AU4171" s="209">
        <v>0.247</v>
      </c>
      <c r="AV4171" s="209">
        <v>0.03</v>
      </c>
      <c r="AW4171" s="20"/>
      <c r="AX4171" s="20"/>
      <c r="AY4171" s="20"/>
      <c r="AZ4171" s="209">
        <v>0.5</v>
      </c>
      <c r="BA4171" s="209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08">
        <v>0.60899999999999999</v>
      </c>
      <c r="AC4172" s="208">
        <v>1</v>
      </c>
      <c r="AD4172" s="208">
        <v>1.92</v>
      </c>
      <c r="AE4172" s="208">
        <v>1.262</v>
      </c>
      <c r="AF4172" s="208">
        <v>1.5840000000000001</v>
      </c>
      <c r="AG4172" s="208">
        <v>0.57899999999999996</v>
      </c>
      <c r="AH4172" s="208">
        <v>0.42299999999999999</v>
      </c>
      <c r="AI4172" s="208">
        <v>0.19600000000000001</v>
      </c>
      <c r="AJ4172" s="24"/>
      <c r="AK4172" s="24"/>
      <c r="AL4172" s="24"/>
      <c r="AM4172" s="24"/>
      <c r="AN4172" s="208">
        <v>0.59</v>
      </c>
      <c r="AO4172" s="208">
        <v>0.94499999999999995</v>
      </c>
      <c r="AP4172" s="24"/>
      <c r="AQ4172" s="24"/>
      <c r="AR4172" s="24"/>
      <c r="AS4172" s="208">
        <v>5.577</v>
      </c>
      <c r="AT4172" s="208">
        <v>0.53200000000000003</v>
      </c>
      <c r="AU4172" s="208">
        <v>0.247</v>
      </c>
      <c r="AV4172" s="208">
        <v>0.03</v>
      </c>
      <c r="AW4172" s="24"/>
      <c r="AX4172" s="24"/>
      <c r="AY4172" s="24"/>
      <c r="AZ4172" s="208">
        <v>0.5</v>
      </c>
      <c r="BA4172" s="208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209">
        <v>1.216</v>
      </c>
      <c r="AT4173" s="209">
        <v>0.26600000000000001</v>
      </c>
      <c r="AU4173" s="209">
        <v>6.0999999999999999E-2</v>
      </c>
      <c r="AV4173" s="20"/>
      <c r="AW4173" s="20"/>
      <c r="AX4173" s="20"/>
      <c r="AY4173" s="20"/>
      <c r="AZ4173" s="209">
        <v>0.30399999999999999</v>
      </c>
      <c r="BA4173" s="209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08">
        <v>1.216</v>
      </c>
      <c r="AT4174" s="208">
        <v>0.26600000000000001</v>
      </c>
      <c r="AU4174" s="208">
        <v>6.0999999999999999E-2</v>
      </c>
      <c r="AV4174" s="24"/>
      <c r="AW4174" s="24"/>
      <c r="AX4174" s="24"/>
      <c r="AY4174" s="24"/>
      <c r="AZ4174" s="208">
        <v>0.30399999999999999</v>
      </c>
      <c r="BA4174" s="208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209">
        <v>0.254</v>
      </c>
      <c r="N4175" s="20"/>
      <c r="O4175" s="209">
        <v>0.54200000000000004</v>
      </c>
      <c r="P4175" s="209">
        <v>1.476</v>
      </c>
      <c r="Q4175" s="209">
        <v>1.9650000000000001</v>
      </c>
      <c r="R4175" s="209">
        <v>2.5550000000000002</v>
      </c>
      <c r="S4175" s="209">
        <v>2.847</v>
      </c>
      <c r="T4175" s="209">
        <v>2.8420000000000001</v>
      </c>
      <c r="U4175" s="209">
        <v>1.903</v>
      </c>
      <c r="V4175" s="209">
        <v>1.125</v>
      </c>
      <c r="W4175" s="209">
        <v>0.629</v>
      </c>
      <c r="X4175" s="209">
        <v>0.18099999999999999</v>
      </c>
      <c r="Y4175" s="20"/>
      <c r="Z4175" s="20"/>
      <c r="AA4175" s="209">
        <v>0.498</v>
      </c>
      <c r="AB4175" s="209">
        <v>3.0449999999999999</v>
      </c>
      <c r="AC4175" s="209">
        <v>4.7750000000000004</v>
      </c>
      <c r="AD4175" s="209">
        <v>1.895</v>
      </c>
      <c r="AE4175" s="209">
        <v>5.0570000000000004</v>
      </c>
      <c r="AF4175" s="209">
        <v>4.1440000000000001</v>
      </c>
      <c r="AG4175" s="209">
        <v>1.964</v>
      </c>
      <c r="AH4175" s="209">
        <v>1.6259999999999999</v>
      </c>
      <c r="AI4175" s="209">
        <v>1.0660000000000001</v>
      </c>
      <c r="AJ4175" s="209">
        <v>0.14699999999999999</v>
      </c>
      <c r="AK4175" s="209">
        <v>1.2E-2</v>
      </c>
      <c r="AL4175" s="209">
        <v>7.5999999999999998E-2</v>
      </c>
      <c r="AM4175" s="209">
        <v>0.67100000000000004</v>
      </c>
      <c r="AN4175" s="209">
        <v>1.7929999999999999</v>
      </c>
      <c r="AO4175" s="209">
        <v>4.758</v>
      </c>
      <c r="AP4175" s="209">
        <v>6.1479999999999997</v>
      </c>
      <c r="AQ4175" s="209">
        <v>5.6379999999999999</v>
      </c>
      <c r="AR4175" s="209">
        <v>5.6449999999999996</v>
      </c>
      <c r="AS4175" s="209">
        <v>3.8559999999999999</v>
      </c>
      <c r="AT4175" s="209">
        <v>2.0289999999999999</v>
      </c>
      <c r="AU4175" s="209">
        <v>1.1240000000000001</v>
      </c>
      <c r="AV4175" s="209">
        <v>9.6000000000000002E-2</v>
      </c>
      <c r="AW4175" s="209">
        <v>5.7000000000000002E-2</v>
      </c>
      <c r="AX4175" s="209">
        <v>0.06</v>
      </c>
      <c r="AY4175" s="209">
        <v>0.72699999999999998</v>
      </c>
      <c r="AZ4175" s="209">
        <v>2.0739999999999998</v>
      </c>
      <c r="BA4175" s="209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208">
        <v>0.254</v>
      </c>
      <c r="N4176" s="24"/>
      <c r="O4176" s="208">
        <v>0.54200000000000004</v>
      </c>
      <c r="P4176" s="208">
        <v>1.476</v>
      </c>
      <c r="Q4176" s="208">
        <v>1.9650000000000001</v>
      </c>
      <c r="R4176" s="208">
        <v>2.5550000000000002</v>
      </c>
      <c r="S4176" s="208">
        <v>2.847</v>
      </c>
      <c r="T4176" s="208">
        <v>2.8420000000000001</v>
      </c>
      <c r="U4176" s="208">
        <v>1.903</v>
      </c>
      <c r="V4176" s="208">
        <v>1.125</v>
      </c>
      <c r="W4176" s="208">
        <v>0.629</v>
      </c>
      <c r="X4176" s="208">
        <v>0.18099999999999999</v>
      </c>
      <c r="Y4176" s="24"/>
      <c r="Z4176" s="24"/>
      <c r="AA4176" s="208">
        <v>0.498</v>
      </c>
      <c r="AB4176" s="208">
        <v>1.982</v>
      </c>
      <c r="AC4176" s="208">
        <v>3.052</v>
      </c>
      <c r="AD4176" s="208">
        <v>1.456</v>
      </c>
      <c r="AE4176" s="208">
        <v>3.1509999999999998</v>
      </c>
      <c r="AF4176" s="208">
        <v>2.7010000000000001</v>
      </c>
      <c r="AG4176" s="208">
        <v>1.3089999999999999</v>
      </c>
      <c r="AH4176" s="208">
        <v>1.131</v>
      </c>
      <c r="AI4176" s="208">
        <v>0.80400000000000005</v>
      </c>
      <c r="AJ4176" s="208">
        <v>0.14699999999999999</v>
      </c>
      <c r="AK4176" s="208">
        <v>1.2E-2</v>
      </c>
      <c r="AL4176" s="208">
        <v>7.5999999999999998E-2</v>
      </c>
      <c r="AM4176" s="208">
        <v>0.67100000000000004</v>
      </c>
      <c r="AN4176" s="208">
        <v>1.7929999999999999</v>
      </c>
      <c r="AO4176" s="208">
        <v>4.758</v>
      </c>
      <c r="AP4176" s="208">
        <v>2.9820000000000002</v>
      </c>
      <c r="AQ4176" s="208">
        <v>4.2249999999999996</v>
      </c>
      <c r="AR4176" s="208">
        <v>4.1689999999999996</v>
      </c>
      <c r="AS4176" s="208">
        <v>2.8010000000000002</v>
      </c>
      <c r="AT4176" s="208">
        <v>1.5249999999999999</v>
      </c>
      <c r="AU4176" s="208">
        <v>0.84099999999999997</v>
      </c>
      <c r="AV4176" s="208">
        <v>9.6000000000000002E-2</v>
      </c>
      <c r="AW4176" s="208">
        <v>5.7000000000000002E-2</v>
      </c>
      <c r="AX4176" s="208">
        <v>0.06</v>
      </c>
      <c r="AY4176" s="208">
        <v>0.70499999999999996</v>
      </c>
      <c r="AZ4176" s="208">
        <v>1.548</v>
      </c>
      <c r="BA4176" s="208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08">
        <v>1.0629999999999999</v>
      </c>
      <c r="AC4177" s="208">
        <v>1.7230000000000001</v>
      </c>
      <c r="AD4177" s="208">
        <v>0.439</v>
      </c>
      <c r="AE4177" s="208">
        <v>1.9059999999999999</v>
      </c>
      <c r="AF4177" s="208">
        <v>1.4430000000000001</v>
      </c>
      <c r="AG4177" s="208">
        <v>0.65500000000000003</v>
      </c>
      <c r="AH4177" s="208">
        <v>0.495</v>
      </c>
      <c r="AI4177" s="208">
        <v>0.26200000000000001</v>
      </c>
      <c r="AJ4177" s="24"/>
      <c r="AK4177" s="24"/>
      <c r="AL4177" s="24"/>
      <c r="AM4177" s="24"/>
      <c r="AN4177" s="24"/>
      <c r="AO4177" s="24"/>
      <c r="AP4177" s="208">
        <v>3.1659999999999999</v>
      </c>
      <c r="AQ4177" s="208">
        <v>1.413</v>
      </c>
      <c r="AR4177" s="208">
        <v>1.476</v>
      </c>
      <c r="AS4177" s="208">
        <v>1.0549999999999999</v>
      </c>
      <c r="AT4177" s="208">
        <v>0.504</v>
      </c>
      <c r="AU4177" s="208">
        <v>0.28299999999999997</v>
      </c>
      <c r="AV4177" s="24"/>
      <c r="AW4177" s="24"/>
      <c r="AX4177" s="24"/>
      <c r="AY4177" s="208">
        <v>2.1999999999999999E-2</v>
      </c>
      <c r="AZ4177" s="208">
        <v>0.52600000000000002</v>
      </c>
      <c r="BA4177" s="208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209">
        <v>46.472000000000001</v>
      </c>
      <c r="I4178" s="224">
        <v>9.4190000000000005</v>
      </c>
      <c r="J4178" s="224"/>
      <c r="K4178" s="209">
        <v>3.3969999999999998</v>
      </c>
      <c r="L4178" s="20"/>
      <c r="M4178" s="20"/>
      <c r="N4178" s="20"/>
      <c r="O4178" s="209">
        <v>2.2610000000000001</v>
      </c>
      <c r="P4178" s="209">
        <v>9.9529999999999994</v>
      </c>
      <c r="Q4178" s="209">
        <v>31.13</v>
      </c>
      <c r="R4178" s="209">
        <v>34.045999999999999</v>
      </c>
      <c r="S4178" s="209">
        <v>40.033000000000001</v>
      </c>
      <c r="T4178" s="209">
        <v>35.118000000000002</v>
      </c>
      <c r="U4178" s="209">
        <v>26.314</v>
      </c>
      <c r="V4178" s="20"/>
      <c r="W4178" s="209">
        <v>2.7679999999999998</v>
      </c>
      <c r="X4178" s="20"/>
      <c r="Y4178" s="20"/>
      <c r="Z4178" s="20"/>
      <c r="AA4178" s="209">
        <v>1.3759999999999999</v>
      </c>
      <c r="AB4178" s="209">
        <v>7.1189999999999998</v>
      </c>
      <c r="AC4178" s="209">
        <v>28.129000000000001</v>
      </c>
      <c r="AD4178" s="209">
        <v>33.945999999999998</v>
      </c>
      <c r="AE4178" s="209">
        <v>37.348999999999997</v>
      </c>
      <c r="AF4178" s="209">
        <v>36.378</v>
      </c>
      <c r="AG4178" s="209">
        <v>15.045999999999999</v>
      </c>
      <c r="AH4178" s="209">
        <v>10.523</v>
      </c>
      <c r="AI4178" s="209">
        <v>3.1949999999999998</v>
      </c>
      <c r="AJ4178" s="20"/>
      <c r="AK4178" s="20"/>
      <c r="AL4178" s="20"/>
      <c r="AM4178" s="209">
        <v>3.3879999999999999</v>
      </c>
      <c r="AN4178" s="209">
        <v>8.3109999999999999</v>
      </c>
      <c r="AO4178" s="209">
        <v>25.196000000000002</v>
      </c>
      <c r="AP4178" s="209">
        <v>42.98</v>
      </c>
      <c r="AQ4178" s="209">
        <v>32.906999999999996</v>
      </c>
      <c r="AR4178" s="209">
        <v>35.497</v>
      </c>
      <c r="AS4178" s="209">
        <v>22.885999999999999</v>
      </c>
      <c r="AT4178" s="209">
        <v>12.909000000000001</v>
      </c>
      <c r="AU4178" s="209">
        <v>1.8009999999999999</v>
      </c>
      <c r="AV4178" s="20"/>
      <c r="AW4178" s="20"/>
      <c r="AX4178" s="20"/>
      <c r="AY4178" s="209">
        <v>3.1829999999999998</v>
      </c>
      <c r="AZ4178" s="209">
        <v>8.6280000000000001</v>
      </c>
      <c r="BA4178" s="209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208">
        <v>46.472000000000001</v>
      </c>
      <c r="I4179" s="221">
        <v>9.4190000000000005</v>
      </c>
      <c r="J4179" s="221"/>
      <c r="K4179" s="208">
        <v>3.3969999999999998</v>
      </c>
      <c r="L4179" s="24"/>
      <c r="M4179" s="24"/>
      <c r="N4179" s="24"/>
      <c r="O4179" s="208">
        <v>2.2610000000000001</v>
      </c>
      <c r="P4179" s="208">
        <v>9.9529999999999994</v>
      </c>
      <c r="Q4179" s="208">
        <v>31.13</v>
      </c>
      <c r="R4179" s="208">
        <v>34.045999999999999</v>
      </c>
      <c r="S4179" s="208">
        <v>40.033000000000001</v>
      </c>
      <c r="T4179" s="208">
        <v>35.118000000000002</v>
      </c>
      <c r="U4179" s="208">
        <v>26.314</v>
      </c>
      <c r="V4179" s="24"/>
      <c r="W4179" s="208">
        <v>2.7679999999999998</v>
      </c>
      <c r="X4179" s="24"/>
      <c r="Y4179" s="24"/>
      <c r="Z4179" s="24"/>
      <c r="AA4179" s="208">
        <v>1.3759999999999999</v>
      </c>
      <c r="AB4179" s="208">
        <v>7.1189999999999998</v>
      </c>
      <c r="AC4179" s="208">
        <v>28.129000000000001</v>
      </c>
      <c r="AD4179" s="208">
        <v>33.945999999999998</v>
      </c>
      <c r="AE4179" s="208">
        <v>37.348999999999997</v>
      </c>
      <c r="AF4179" s="208">
        <v>36.378</v>
      </c>
      <c r="AG4179" s="208">
        <v>15.045999999999999</v>
      </c>
      <c r="AH4179" s="208">
        <v>10.523</v>
      </c>
      <c r="AI4179" s="208">
        <v>3.1949999999999998</v>
      </c>
      <c r="AJ4179" s="24"/>
      <c r="AK4179" s="24"/>
      <c r="AL4179" s="24"/>
      <c r="AM4179" s="208">
        <v>3.3879999999999999</v>
      </c>
      <c r="AN4179" s="208">
        <v>8.3109999999999999</v>
      </c>
      <c r="AO4179" s="208">
        <v>25.196000000000002</v>
      </c>
      <c r="AP4179" s="208">
        <v>42.98</v>
      </c>
      <c r="AQ4179" s="208">
        <v>32.906999999999996</v>
      </c>
      <c r="AR4179" s="208">
        <v>35.497</v>
      </c>
      <c r="AS4179" s="208">
        <v>22.885999999999999</v>
      </c>
      <c r="AT4179" s="208">
        <v>12.909000000000001</v>
      </c>
      <c r="AU4179" s="208">
        <v>1.8009999999999999</v>
      </c>
      <c r="AV4179" s="24"/>
      <c r="AW4179" s="24"/>
      <c r="AX4179" s="24"/>
      <c r="AY4179" s="208">
        <v>3.1829999999999998</v>
      </c>
      <c r="AZ4179" s="208">
        <v>8.6280000000000001</v>
      </c>
      <c r="BA4179" s="208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209">
        <v>12.023999999999999</v>
      </c>
      <c r="G4180" s="209">
        <v>10.951000000000001</v>
      </c>
      <c r="H4180" s="209">
        <v>8.5809999999999995</v>
      </c>
      <c r="I4180" s="224">
        <v>5.8010000000000002</v>
      </c>
      <c r="J4180" s="224"/>
      <c r="K4180" s="20"/>
      <c r="L4180" s="209">
        <v>1.335</v>
      </c>
      <c r="M4180" s="20"/>
      <c r="N4180" s="20"/>
      <c r="O4180" s="209">
        <v>0.4</v>
      </c>
      <c r="P4180" s="209">
        <v>4.7069999999999999</v>
      </c>
      <c r="Q4180" s="209">
        <v>10.29</v>
      </c>
      <c r="R4180" s="209">
        <v>10.01</v>
      </c>
      <c r="S4180" s="209">
        <v>11.94</v>
      </c>
      <c r="T4180" s="209">
        <v>11.047000000000001</v>
      </c>
      <c r="U4180" s="209">
        <v>10.441000000000001</v>
      </c>
      <c r="V4180" s="209">
        <v>2.68</v>
      </c>
      <c r="W4180" s="20"/>
      <c r="X4180" s="209">
        <v>1.0109999999999999</v>
      </c>
      <c r="Y4180" s="20"/>
      <c r="Z4180" s="20"/>
      <c r="AA4180" s="209">
        <v>0.316</v>
      </c>
      <c r="AB4180" s="209">
        <v>5.4870000000000001</v>
      </c>
      <c r="AC4180" s="209">
        <v>12.279</v>
      </c>
      <c r="AD4180" s="209">
        <v>9.859</v>
      </c>
      <c r="AE4180" s="209">
        <v>15.539</v>
      </c>
      <c r="AF4180" s="209">
        <v>13.635</v>
      </c>
      <c r="AG4180" s="209">
        <v>6.3959999999999999</v>
      </c>
      <c r="AH4180" s="209">
        <v>9.0790000000000006</v>
      </c>
      <c r="AI4180" s="209">
        <v>2.9870000000000001</v>
      </c>
      <c r="AJ4180" s="20"/>
      <c r="AK4180" s="20"/>
      <c r="AL4180" s="20"/>
      <c r="AM4180" s="209">
        <v>1.42</v>
      </c>
      <c r="AN4180" s="209">
        <v>5.1660000000000004</v>
      </c>
      <c r="AO4180" s="209">
        <v>10.502000000000001</v>
      </c>
      <c r="AP4180" s="209">
        <v>17.242000000000001</v>
      </c>
      <c r="AQ4180" s="209">
        <v>11.808999999999999</v>
      </c>
      <c r="AR4180" s="209">
        <v>12.968999999999999</v>
      </c>
      <c r="AS4180" s="209">
        <v>10.882</v>
      </c>
      <c r="AT4180" s="209">
        <v>8.4570000000000007</v>
      </c>
      <c r="AU4180" s="209">
        <v>2.0289999999999999</v>
      </c>
      <c r="AV4180" s="20"/>
      <c r="AW4180" s="20"/>
      <c r="AX4180" s="20"/>
      <c r="AY4180" s="209">
        <v>2.004</v>
      </c>
      <c r="AZ4180" s="209">
        <v>6.2880000000000003</v>
      </c>
      <c r="BA4180" s="209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08">
        <v>2.4980000000000002</v>
      </c>
      <c r="AD4181" s="24"/>
      <c r="AE4181" s="208">
        <v>3.8140000000000001</v>
      </c>
      <c r="AF4181" s="208">
        <v>2.2330000000000001</v>
      </c>
      <c r="AG4181" s="208">
        <v>1.8959999999999999</v>
      </c>
      <c r="AH4181" s="208">
        <v>0.98399999999999999</v>
      </c>
      <c r="AI4181" s="208">
        <v>0.49199999999999999</v>
      </c>
      <c r="AJ4181" s="24"/>
      <c r="AK4181" s="24"/>
      <c r="AL4181" s="24"/>
      <c r="AM4181" s="208">
        <v>0.84499999999999997</v>
      </c>
      <c r="AN4181" s="208">
        <v>0.68200000000000005</v>
      </c>
      <c r="AO4181" s="208">
        <v>1.7090000000000001</v>
      </c>
      <c r="AP4181" s="208">
        <v>2.9980000000000002</v>
      </c>
      <c r="AQ4181" s="208">
        <v>1.986</v>
      </c>
      <c r="AR4181" s="208">
        <v>2.2120000000000002</v>
      </c>
      <c r="AS4181" s="208">
        <v>1.79</v>
      </c>
      <c r="AT4181" s="208">
        <v>1.42</v>
      </c>
      <c r="AU4181" s="208">
        <v>0.61599999999999999</v>
      </c>
      <c r="AV4181" s="24"/>
      <c r="AW4181" s="24"/>
      <c r="AX4181" s="24"/>
      <c r="AY4181" s="208">
        <v>0.57899999999999996</v>
      </c>
      <c r="AZ4181" s="208">
        <v>1.252</v>
      </c>
      <c r="BA4181" s="208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208">
        <v>8.1159999999999997</v>
      </c>
      <c r="G4182" s="208">
        <v>6.84</v>
      </c>
      <c r="H4182" s="208">
        <v>6.508</v>
      </c>
      <c r="I4182" s="221">
        <v>4.4509999999999996</v>
      </c>
      <c r="J4182" s="221"/>
      <c r="K4182" s="24"/>
      <c r="L4182" s="208">
        <v>0.86099999999999999</v>
      </c>
      <c r="M4182" s="24"/>
      <c r="N4182" s="24"/>
      <c r="O4182" s="24"/>
      <c r="P4182" s="208">
        <v>3.1920000000000002</v>
      </c>
      <c r="Q4182" s="208">
        <v>6.4459999999999997</v>
      </c>
      <c r="R4182" s="208">
        <v>5.6340000000000003</v>
      </c>
      <c r="S4182" s="208">
        <v>7.9340000000000002</v>
      </c>
      <c r="T4182" s="208">
        <v>6.7539999999999996</v>
      </c>
      <c r="U4182" s="208">
        <v>7.1470000000000002</v>
      </c>
      <c r="V4182" s="208">
        <v>1.9910000000000001</v>
      </c>
      <c r="W4182" s="24"/>
      <c r="X4182" s="208">
        <v>0.39500000000000002</v>
      </c>
      <c r="Y4182" s="24"/>
      <c r="Z4182" s="24"/>
      <c r="AA4182" s="24"/>
      <c r="AB4182" s="208">
        <v>5.4870000000000001</v>
      </c>
      <c r="AC4182" s="208">
        <v>6.1580000000000004</v>
      </c>
      <c r="AD4182" s="208">
        <v>6.2649999999999997</v>
      </c>
      <c r="AE4182" s="208">
        <v>7.7060000000000004</v>
      </c>
      <c r="AF4182" s="208">
        <v>7.8940000000000001</v>
      </c>
      <c r="AG4182" s="208">
        <v>3</v>
      </c>
      <c r="AH4182" s="208">
        <v>6.6230000000000002</v>
      </c>
      <c r="AI4182" s="208">
        <v>1.859</v>
      </c>
      <c r="AJ4182" s="24"/>
      <c r="AK4182" s="24"/>
      <c r="AL4182" s="24"/>
      <c r="AM4182" s="24"/>
      <c r="AN4182" s="208">
        <v>3.5139999999999998</v>
      </c>
      <c r="AO4182" s="208">
        <v>6.1920000000000002</v>
      </c>
      <c r="AP4182" s="208">
        <v>9.3109999999999999</v>
      </c>
      <c r="AQ4182" s="208">
        <v>6.4290000000000003</v>
      </c>
      <c r="AR4182" s="208">
        <v>7.17</v>
      </c>
      <c r="AS4182" s="208">
        <v>6.5250000000000004</v>
      </c>
      <c r="AT4182" s="208">
        <v>5.3360000000000003</v>
      </c>
      <c r="AU4182" s="208">
        <v>0.82899999999999996</v>
      </c>
      <c r="AV4182" s="24"/>
      <c r="AW4182" s="24"/>
      <c r="AX4182" s="24"/>
      <c r="AY4182" s="208">
        <v>0.94099999999999995</v>
      </c>
      <c r="AZ4182" s="208">
        <v>3.8069999999999999</v>
      </c>
      <c r="BA4182" s="208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208">
        <v>3.9079999999999999</v>
      </c>
      <c r="G4183" s="208">
        <v>4.1109999999999998</v>
      </c>
      <c r="H4183" s="208">
        <v>2.073</v>
      </c>
      <c r="I4183" s="221">
        <v>1.35</v>
      </c>
      <c r="J4183" s="221"/>
      <c r="K4183" s="24"/>
      <c r="L4183" s="208">
        <v>0.47399999999999998</v>
      </c>
      <c r="M4183" s="24"/>
      <c r="N4183" s="24"/>
      <c r="O4183" s="208">
        <v>0.4</v>
      </c>
      <c r="P4183" s="208">
        <v>1.5149999999999999</v>
      </c>
      <c r="Q4183" s="208">
        <v>3.8439999999999999</v>
      </c>
      <c r="R4183" s="208">
        <v>4.3760000000000003</v>
      </c>
      <c r="S4183" s="208">
        <v>4.0060000000000002</v>
      </c>
      <c r="T4183" s="208">
        <v>4.2930000000000001</v>
      </c>
      <c r="U4183" s="208">
        <v>3.294</v>
      </c>
      <c r="V4183" s="208">
        <v>0.68899999999999995</v>
      </c>
      <c r="W4183" s="24"/>
      <c r="X4183" s="208">
        <v>0.61599999999999999</v>
      </c>
      <c r="Y4183" s="24"/>
      <c r="Z4183" s="24"/>
      <c r="AA4183" s="208">
        <v>0.316</v>
      </c>
      <c r="AB4183" s="24"/>
      <c r="AC4183" s="208">
        <v>3.6230000000000002</v>
      </c>
      <c r="AD4183" s="208">
        <v>3.5939999999999999</v>
      </c>
      <c r="AE4183" s="208">
        <v>4.0190000000000001</v>
      </c>
      <c r="AF4183" s="208">
        <v>3.508</v>
      </c>
      <c r="AG4183" s="208">
        <v>1.5</v>
      </c>
      <c r="AH4183" s="208">
        <v>1.472</v>
      </c>
      <c r="AI4183" s="208">
        <v>0.63600000000000001</v>
      </c>
      <c r="AJ4183" s="24"/>
      <c r="AK4183" s="24"/>
      <c r="AL4183" s="24"/>
      <c r="AM4183" s="208">
        <v>0.57499999999999996</v>
      </c>
      <c r="AN4183" s="208">
        <v>0.97</v>
      </c>
      <c r="AO4183" s="208">
        <v>2.601</v>
      </c>
      <c r="AP4183" s="208">
        <v>4.9329999999999998</v>
      </c>
      <c r="AQ4183" s="208">
        <v>3.3940000000000001</v>
      </c>
      <c r="AR4183" s="208">
        <v>3.5870000000000002</v>
      </c>
      <c r="AS4183" s="208">
        <v>2.5670000000000002</v>
      </c>
      <c r="AT4183" s="208">
        <v>1.7010000000000001</v>
      </c>
      <c r="AU4183" s="208">
        <v>0.58399999999999996</v>
      </c>
      <c r="AV4183" s="24"/>
      <c r="AW4183" s="24"/>
      <c r="AX4183" s="24"/>
      <c r="AY4183" s="208">
        <v>0.48399999999999999</v>
      </c>
      <c r="AZ4183" s="208">
        <v>1.2290000000000001</v>
      </c>
      <c r="BA4183" s="208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209">
        <v>6.7249999999999996</v>
      </c>
      <c r="G4184" s="209">
        <v>3.56</v>
      </c>
      <c r="H4184" s="209">
        <v>3.5070000000000001</v>
      </c>
      <c r="I4184" s="224">
        <v>2.3460000000000001</v>
      </c>
      <c r="J4184" s="224"/>
      <c r="K4184" s="209">
        <v>1.149</v>
      </c>
      <c r="L4184" s="20"/>
      <c r="M4184" s="20"/>
      <c r="N4184" s="20"/>
      <c r="O4184" s="209">
        <v>0.72299999999999998</v>
      </c>
      <c r="P4184" s="209">
        <v>2.8839999999999999</v>
      </c>
      <c r="Q4184" s="209">
        <v>4.3019999999999996</v>
      </c>
      <c r="R4184" s="209">
        <v>5.8</v>
      </c>
      <c r="S4184" s="209">
        <v>6.319</v>
      </c>
      <c r="T4184" s="209">
        <v>6.4219999999999997</v>
      </c>
      <c r="U4184" s="209">
        <v>3.988</v>
      </c>
      <c r="V4184" s="209">
        <v>2.5630000000000002</v>
      </c>
      <c r="W4184" s="209">
        <v>0.51200000000000001</v>
      </c>
      <c r="X4184" s="20"/>
      <c r="Y4184" s="20"/>
      <c r="Z4184" s="20"/>
      <c r="AA4184" s="20"/>
      <c r="AB4184" s="209">
        <v>2.8</v>
      </c>
      <c r="AC4184" s="209">
        <v>4.4139999999999997</v>
      </c>
      <c r="AD4184" s="209">
        <v>6.6829999999999998</v>
      </c>
      <c r="AE4184" s="209">
        <v>5.952</v>
      </c>
      <c r="AF4184" s="209">
        <v>6.3109999999999999</v>
      </c>
      <c r="AG4184" s="209">
        <v>2.8759999999999999</v>
      </c>
      <c r="AH4184" s="209">
        <v>2.1589999999999998</v>
      </c>
      <c r="AI4184" s="20"/>
      <c r="AJ4184" s="20"/>
      <c r="AK4184" s="20"/>
      <c r="AL4184" s="20"/>
      <c r="AM4184" s="20"/>
      <c r="AN4184" s="209">
        <v>2.8050000000000002</v>
      </c>
      <c r="AO4184" s="209">
        <v>4.8890000000000002</v>
      </c>
      <c r="AP4184" s="209">
        <v>6.6790000000000003</v>
      </c>
      <c r="AQ4184" s="209">
        <v>6.0359999999999996</v>
      </c>
      <c r="AR4184" s="209">
        <v>6.0140000000000002</v>
      </c>
      <c r="AS4184" s="209">
        <v>3.7330000000000001</v>
      </c>
      <c r="AT4184" s="209">
        <v>2.0150000000000001</v>
      </c>
      <c r="AU4184" s="209">
        <v>0.84399999999999997</v>
      </c>
      <c r="AV4184" s="20"/>
      <c r="AW4184" s="20"/>
      <c r="AX4184" s="20"/>
      <c r="AY4184" s="20"/>
      <c r="AZ4184" s="209">
        <v>1.494</v>
      </c>
      <c r="BA4184" s="209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208">
        <v>6.7249999999999996</v>
      </c>
      <c r="G4185" s="208">
        <v>3.56</v>
      </c>
      <c r="H4185" s="208">
        <v>3.5070000000000001</v>
      </c>
      <c r="I4185" s="221">
        <v>2.3460000000000001</v>
      </c>
      <c r="J4185" s="221"/>
      <c r="K4185" s="208">
        <v>1.149</v>
      </c>
      <c r="L4185" s="24"/>
      <c r="M4185" s="24"/>
      <c r="N4185" s="24"/>
      <c r="O4185" s="208">
        <v>0.72299999999999998</v>
      </c>
      <c r="P4185" s="208">
        <v>2.8839999999999999</v>
      </c>
      <c r="Q4185" s="208">
        <v>4.3019999999999996</v>
      </c>
      <c r="R4185" s="208">
        <v>5.8</v>
      </c>
      <c r="S4185" s="208">
        <v>6.319</v>
      </c>
      <c r="T4185" s="208">
        <v>6.4219999999999997</v>
      </c>
      <c r="U4185" s="208">
        <v>3.988</v>
      </c>
      <c r="V4185" s="208">
        <v>2.5630000000000002</v>
      </c>
      <c r="W4185" s="208">
        <v>0.51200000000000001</v>
      </c>
      <c r="X4185" s="24"/>
      <c r="Y4185" s="24"/>
      <c r="Z4185" s="24"/>
      <c r="AA4185" s="24"/>
      <c r="AB4185" s="208">
        <v>2.8</v>
      </c>
      <c r="AC4185" s="208">
        <v>4.4139999999999997</v>
      </c>
      <c r="AD4185" s="208">
        <v>6.6829999999999998</v>
      </c>
      <c r="AE4185" s="208">
        <v>5.952</v>
      </c>
      <c r="AF4185" s="208">
        <v>6.3109999999999999</v>
      </c>
      <c r="AG4185" s="208">
        <v>2.8759999999999999</v>
      </c>
      <c r="AH4185" s="208">
        <v>2.1589999999999998</v>
      </c>
      <c r="AI4185" s="24"/>
      <c r="AJ4185" s="24"/>
      <c r="AK4185" s="24"/>
      <c r="AL4185" s="24"/>
      <c r="AM4185" s="24"/>
      <c r="AN4185" s="208">
        <v>2.8050000000000002</v>
      </c>
      <c r="AO4185" s="208">
        <v>4.8890000000000002</v>
      </c>
      <c r="AP4185" s="208">
        <v>6.6790000000000003</v>
      </c>
      <c r="AQ4185" s="208">
        <v>6.0359999999999996</v>
      </c>
      <c r="AR4185" s="208">
        <v>6.0140000000000002</v>
      </c>
      <c r="AS4185" s="208">
        <v>3.7330000000000001</v>
      </c>
      <c r="AT4185" s="208">
        <v>2.0150000000000001</v>
      </c>
      <c r="AU4185" s="208">
        <v>0.84399999999999997</v>
      </c>
      <c r="AV4185" s="24"/>
      <c r="AW4185" s="24"/>
      <c r="AX4185" s="24"/>
      <c r="AY4185" s="24"/>
      <c r="AZ4185" s="208">
        <v>1.494</v>
      </c>
      <c r="BA4185" s="208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209">
        <v>7.2759999999999998</v>
      </c>
      <c r="G4186" s="209">
        <v>8.2899999999999991</v>
      </c>
      <c r="H4186" s="209">
        <v>4.407</v>
      </c>
      <c r="I4186" s="224">
        <v>1.131</v>
      </c>
      <c r="J4186" s="224"/>
      <c r="K4186" s="209">
        <v>3.0539999999999998</v>
      </c>
      <c r="L4186" s="20"/>
      <c r="M4186" s="20"/>
      <c r="N4186" s="20"/>
      <c r="O4186" s="209">
        <v>0.33600000000000002</v>
      </c>
      <c r="P4186" s="209">
        <v>3.1549999999999998</v>
      </c>
      <c r="Q4186" s="209">
        <v>5.1429999999999998</v>
      </c>
      <c r="R4186" s="209">
        <v>5.71</v>
      </c>
      <c r="S4186" s="209">
        <v>9.1120000000000001</v>
      </c>
      <c r="T4186" s="209">
        <v>4.1630000000000003</v>
      </c>
      <c r="U4186" s="209">
        <v>10.384</v>
      </c>
      <c r="V4186" s="209">
        <v>1.1910000000000001</v>
      </c>
      <c r="W4186" s="209">
        <v>1.2949999999999999</v>
      </c>
      <c r="X4186" s="209">
        <v>0.187</v>
      </c>
      <c r="Y4186" s="20"/>
      <c r="Z4186" s="209">
        <v>5.8999999999999997E-2</v>
      </c>
      <c r="AA4186" s="209">
        <v>0.29199999999999998</v>
      </c>
      <c r="AB4186" s="209">
        <v>1.3109999999999999</v>
      </c>
      <c r="AC4186" s="209">
        <v>6.6849999999999996</v>
      </c>
      <c r="AD4186" s="209">
        <v>2.92</v>
      </c>
      <c r="AE4186" s="209">
        <v>12.282</v>
      </c>
      <c r="AF4186" s="209">
        <v>6.915</v>
      </c>
      <c r="AG4186" s="209">
        <v>4.7809999999999997</v>
      </c>
      <c r="AH4186" s="209">
        <v>3.6150000000000002</v>
      </c>
      <c r="AI4186" s="209">
        <v>0.29599999999999999</v>
      </c>
      <c r="AJ4186" s="20"/>
      <c r="AK4186" s="20"/>
      <c r="AL4186" s="20"/>
      <c r="AM4186" s="209">
        <v>0.36</v>
      </c>
      <c r="AN4186" s="209">
        <v>0.91600000000000004</v>
      </c>
      <c r="AO4186" s="209">
        <v>1.9770000000000001</v>
      </c>
      <c r="AP4186" s="209">
        <v>2.4329999999999998</v>
      </c>
      <c r="AQ4186" s="209">
        <v>2.774</v>
      </c>
      <c r="AR4186" s="209">
        <v>2.4260000000000002</v>
      </c>
      <c r="AS4186" s="209">
        <v>1.605</v>
      </c>
      <c r="AT4186" s="209">
        <v>0.95499999999999996</v>
      </c>
      <c r="AU4186" s="209">
        <v>10.478</v>
      </c>
      <c r="AV4186" s="20"/>
      <c r="AW4186" s="209">
        <v>-10.125999999999999</v>
      </c>
      <c r="AX4186" s="20"/>
      <c r="AY4186" s="209">
        <v>0.214</v>
      </c>
      <c r="AZ4186" s="209">
        <v>0.83399999999999996</v>
      </c>
      <c r="BA4186" s="209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208">
        <v>4.7789999999999999</v>
      </c>
      <c r="G4187" s="208">
        <v>5.9660000000000002</v>
      </c>
      <c r="H4187" s="208">
        <v>2.8719999999999999</v>
      </c>
      <c r="I4187" s="24"/>
      <c r="J4187" s="24"/>
      <c r="K4187" s="208">
        <v>2.7080000000000002</v>
      </c>
      <c r="L4187" s="24"/>
      <c r="M4187" s="24"/>
      <c r="N4187" s="24"/>
      <c r="O4187" s="24"/>
      <c r="P4187" s="208">
        <v>2.0390000000000001</v>
      </c>
      <c r="Q4187" s="208">
        <v>3.4430000000000001</v>
      </c>
      <c r="R4187" s="208">
        <v>3.79</v>
      </c>
      <c r="S4187" s="208">
        <v>5.8529999999999998</v>
      </c>
      <c r="T4187" s="208">
        <v>1.5229999999999999</v>
      </c>
      <c r="U4187" s="208">
        <v>8.94</v>
      </c>
      <c r="V4187" s="208">
        <v>0.29899999999999999</v>
      </c>
      <c r="W4187" s="208">
        <v>0.96099999999999997</v>
      </c>
      <c r="X4187" s="208">
        <v>7.2999999999999995E-2</v>
      </c>
      <c r="Y4187" s="24"/>
      <c r="Z4187" s="208">
        <v>4.7E-2</v>
      </c>
      <c r="AA4187" s="208">
        <v>0.111</v>
      </c>
      <c r="AB4187" s="208">
        <v>0.108</v>
      </c>
      <c r="AC4187" s="208">
        <v>4.88</v>
      </c>
      <c r="AD4187" s="208">
        <v>0.21</v>
      </c>
      <c r="AE4187" s="208">
        <v>9.6470000000000002</v>
      </c>
      <c r="AF4187" s="208">
        <v>4.0970000000000004</v>
      </c>
      <c r="AG4187" s="208">
        <v>3.8439999999999999</v>
      </c>
      <c r="AH4187" s="208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208">
        <v>2.4969999999999999</v>
      </c>
      <c r="G4188" s="208">
        <v>2.3239999999999998</v>
      </c>
      <c r="H4188" s="208">
        <v>1.5349999999999999</v>
      </c>
      <c r="I4188" s="221">
        <v>1.131</v>
      </c>
      <c r="J4188" s="221"/>
      <c r="K4188" s="208">
        <v>0.34599999999999997</v>
      </c>
      <c r="L4188" s="24"/>
      <c r="M4188" s="24"/>
      <c r="N4188" s="24"/>
      <c r="O4188" s="208">
        <v>0.33600000000000002</v>
      </c>
      <c r="P4188" s="208">
        <v>1.1160000000000001</v>
      </c>
      <c r="Q4188" s="208">
        <v>1.7</v>
      </c>
      <c r="R4188" s="208">
        <v>1.92</v>
      </c>
      <c r="S4188" s="208">
        <v>3.2589999999999999</v>
      </c>
      <c r="T4188" s="208">
        <v>2.64</v>
      </c>
      <c r="U4188" s="208">
        <v>1.444</v>
      </c>
      <c r="V4188" s="208">
        <v>0.89200000000000002</v>
      </c>
      <c r="W4188" s="208">
        <v>0.33400000000000002</v>
      </c>
      <c r="X4188" s="208">
        <v>0.114</v>
      </c>
      <c r="Y4188" s="24"/>
      <c r="Z4188" s="208">
        <v>1.2E-2</v>
      </c>
      <c r="AA4188" s="208">
        <v>0.18099999999999999</v>
      </c>
      <c r="AB4188" s="208">
        <v>1.2030000000000001</v>
      </c>
      <c r="AC4188" s="208">
        <v>1.8049999999999999</v>
      </c>
      <c r="AD4188" s="208">
        <v>2.71</v>
      </c>
      <c r="AE4188" s="208">
        <v>2.6349999999999998</v>
      </c>
      <c r="AF4188" s="208">
        <v>2.8180000000000001</v>
      </c>
      <c r="AG4188" s="208">
        <v>0.93700000000000006</v>
      </c>
      <c r="AH4188" s="208">
        <v>0.89300000000000002</v>
      </c>
      <c r="AI4188" s="208">
        <v>0.29599999999999999</v>
      </c>
      <c r="AJ4188" s="24"/>
      <c r="AK4188" s="24"/>
      <c r="AL4188" s="24"/>
      <c r="AM4188" s="208">
        <v>0.36</v>
      </c>
      <c r="AN4188" s="208">
        <v>0.91600000000000004</v>
      </c>
      <c r="AO4188" s="208">
        <v>1.9770000000000001</v>
      </c>
      <c r="AP4188" s="208">
        <v>2.4329999999999998</v>
      </c>
      <c r="AQ4188" s="208">
        <v>2.774</v>
      </c>
      <c r="AR4188" s="208">
        <v>2.4260000000000002</v>
      </c>
      <c r="AS4188" s="208">
        <v>1.605</v>
      </c>
      <c r="AT4188" s="208">
        <v>0.95499999999999996</v>
      </c>
      <c r="AU4188" s="208">
        <v>10.478</v>
      </c>
      <c r="AV4188" s="24"/>
      <c r="AW4188" s="208">
        <v>-10.125999999999999</v>
      </c>
      <c r="AX4188" s="24"/>
      <c r="AY4188" s="208">
        <v>0.214</v>
      </c>
      <c r="AZ4188" s="208">
        <v>0.83399999999999996</v>
      </c>
      <c r="BA4188" s="208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209">
        <v>4.0880000000000001</v>
      </c>
      <c r="G4189" s="209">
        <v>3.5920000000000001</v>
      </c>
      <c r="H4189" s="209">
        <v>2.2839999999999998</v>
      </c>
      <c r="I4189" s="224">
        <v>1.6919999999999999</v>
      </c>
      <c r="J4189" s="224"/>
      <c r="K4189" s="209">
        <v>0.34399999999999997</v>
      </c>
      <c r="L4189" s="209">
        <v>8.8999999999999996E-2</v>
      </c>
      <c r="M4189" s="20"/>
      <c r="N4189" s="20"/>
      <c r="O4189" s="209">
        <v>0.15</v>
      </c>
      <c r="P4189" s="209">
        <v>1.819</v>
      </c>
      <c r="Q4189" s="209">
        <v>3.9039999999999999</v>
      </c>
      <c r="R4189" s="209">
        <v>5.468</v>
      </c>
      <c r="S4189" s="209">
        <v>6.7990000000000004</v>
      </c>
      <c r="T4189" s="209">
        <v>6.3890000000000002</v>
      </c>
      <c r="U4189" s="209">
        <v>3.661</v>
      </c>
      <c r="V4189" s="209">
        <v>1.476</v>
      </c>
      <c r="W4189" s="209">
        <v>0.35199999999999998</v>
      </c>
      <c r="X4189" s="209">
        <v>0.17199999999999999</v>
      </c>
      <c r="Y4189" s="20"/>
      <c r="Z4189" s="20"/>
      <c r="AA4189" s="209">
        <v>5.1999999999999998E-2</v>
      </c>
      <c r="AB4189" s="209">
        <v>3.0070000000000001</v>
      </c>
      <c r="AC4189" s="209">
        <v>5.9029999999999996</v>
      </c>
      <c r="AD4189" s="209">
        <v>9.6539999999999999</v>
      </c>
      <c r="AE4189" s="209">
        <v>8.99</v>
      </c>
      <c r="AF4189" s="209">
        <v>9.6890000000000001</v>
      </c>
      <c r="AG4189" s="209">
        <v>4.1639999999999997</v>
      </c>
      <c r="AH4189" s="209">
        <v>3.1459999999999999</v>
      </c>
      <c r="AI4189" s="209">
        <v>2.3029999999999999</v>
      </c>
      <c r="AJ4189" s="20"/>
      <c r="AK4189" s="20"/>
      <c r="AL4189" s="20"/>
      <c r="AM4189" s="20"/>
      <c r="AN4189" s="209">
        <v>5.3630000000000004</v>
      </c>
      <c r="AO4189" s="209">
        <v>6.8689999999999998</v>
      </c>
      <c r="AP4189" s="209">
        <v>11.164</v>
      </c>
      <c r="AQ4189" s="209">
        <v>9.2829999999999995</v>
      </c>
      <c r="AR4189" s="209">
        <v>10.72</v>
      </c>
      <c r="AS4189" s="209">
        <v>7.0720000000000001</v>
      </c>
      <c r="AT4189" s="209">
        <v>3.7480000000000002</v>
      </c>
      <c r="AU4189" s="209">
        <v>3.1619999999999999</v>
      </c>
      <c r="AV4189" s="20"/>
      <c r="AW4189" s="20"/>
      <c r="AX4189" s="20"/>
      <c r="AY4189" s="209">
        <v>1.5680000000000001</v>
      </c>
      <c r="AZ4189" s="209">
        <v>4.6349999999999998</v>
      </c>
      <c r="BA4189" s="209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208">
        <v>1.3169999999999999</v>
      </c>
      <c r="G4190" s="208">
        <v>1.079</v>
      </c>
      <c r="H4190" s="208">
        <v>0.746</v>
      </c>
      <c r="I4190" s="221">
        <v>0.55800000000000005</v>
      </c>
      <c r="J4190" s="221"/>
      <c r="K4190" s="208">
        <v>2.4E-2</v>
      </c>
      <c r="L4190" s="24"/>
      <c r="M4190" s="24"/>
      <c r="N4190" s="24"/>
      <c r="O4190" s="24"/>
      <c r="P4190" s="208">
        <v>0.33200000000000002</v>
      </c>
      <c r="Q4190" s="208">
        <v>0.79500000000000004</v>
      </c>
      <c r="R4190" s="208">
        <v>1.0980000000000001</v>
      </c>
      <c r="S4190" s="208">
        <v>1.4119999999999999</v>
      </c>
      <c r="T4190" s="208">
        <v>1.258</v>
      </c>
      <c r="U4190" s="208">
        <v>0.72799999999999998</v>
      </c>
      <c r="V4190" s="208">
        <v>0.23200000000000001</v>
      </c>
      <c r="W4190" s="24"/>
      <c r="X4190" s="24"/>
      <c r="Y4190" s="24"/>
      <c r="Z4190" s="24"/>
      <c r="AA4190" s="24"/>
      <c r="AB4190" s="208">
        <v>0.38600000000000001</v>
      </c>
      <c r="AC4190" s="208">
        <v>0.74299999999999999</v>
      </c>
      <c r="AD4190" s="208">
        <v>1.147</v>
      </c>
      <c r="AE4190" s="208">
        <v>1.2949999999999999</v>
      </c>
      <c r="AF4190" s="208">
        <v>1.2130000000000001</v>
      </c>
      <c r="AG4190" s="208">
        <v>0.499</v>
      </c>
      <c r="AH4190" s="208">
        <v>0.40100000000000002</v>
      </c>
      <c r="AI4190" s="208">
        <v>0.156</v>
      </c>
      <c r="AJ4190" s="24"/>
      <c r="AK4190" s="24"/>
      <c r="AL4190" s="24"/>
      <c r="AM4190" s="24"/>
      <c r="AN4190" s="208">
        <v>0.40699999999999997</v>
      </c>
      <c r="AO4190" s="208">
        <v>0.85399999999999998</v>
      </c>
      <c r="AP4190" s="208">
        <v>1.2330000000000001</v>
      </c>
      <c r="AQ4190" s="208">
        <v>1.046</v>
      </c>
      <c r="AR4190" s="208">
        <v>1.1870000000000001</v>
      </c>
      <c r="AS4190" s="208">
        <v>0.754</v>
      </c>
      <c r="AT4190" s="208">
        <v>0.41099999999999998</v>
      </c>
      <c r="AU4190" s="208">
        <v>0.123</v>
      </c>
      <c r="AV4190" s="24"/>
      <c r="AW4190" s="24"/>
      <c r="AX4190" s="24"/>
      <c r="AY4190" s="208">
        <v>1E-3</v>
      </c>
      <c r="AZ4190" s="208">
        <v>0.218</v>
      </c>
      <c r="BA4190" s="208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208">
        <v>2.7709999999999999</v>
      </c>
      <c r="G4191" s="208">
        <v>2.5129999999999999</v>
      </c>
      <c r="H4191" s="208">
        <v>1.538</v>
      </c>
      <c r="I4191" s="221">
        <v>1.1339999999999999</v>
      </c>
      <c r="J4191" s="221"/>
      <c r="K4191" s="208">
        <v>0.32</v>
      </c>
      <c r="L4191" s="208">
        <v>8.8999999999999996E-2</v>
      </c>
      <c r="M4191" s="24"/>
      <c r="N4191" s="24"/>
      <c r="O4191" s="208">
        <v>0.15</v>
      </c>
      <c r="P4191" s="208">
        <v>0.89300000000000002</v>
      </c>
      <c r="Q4191" s="208">
        <v>1.6879999999999999</v>
      </c>
      <c r="R4191" s="208">
        <v>2.3559999999999999</v>
      </c>
      <c r="S4191" s="208">
        <v>2.8660000000000001</v>
      </c>
      <c r="T4191" s="208">
        <v>2.9</v>
      </c>
      <c r="U4191" s="208">
        <v>1.6639999999999999</v>
      </c>
      <c r="V4191" s="208">
        <v>0.71</v>
      </c>
      <c r="W4191" s="208">
        <v>0.26700000000000002</v>
      </c>
      <c r="X4191" s="208">
        <v>0.17199999999999999</v>
      </c>
      <c r="Y4191" s="24"/>
      <c r="Z4191" s="24"/>
      <c r="AA4191" s="208">
        <v>5.1999999999999998E-2</v>
      </c>
      <c r="AB4191" s="208">
        <v>0.82399999999999995</v>
      </c>
      <c r="AC4191" s="208">
        <v>1.8080000000000001</v>
      </c>
      <c r="AD4191" s="208">
        <v>2.6819999999999999</v>
      </c>
      <c r="AE4191" s="208">
        <v>3.1869999999999998</v>
      </c>
      <c r="AF4191" s="208">
        <v>3.1019999999999999</v>
      </c>
      <c r="AG4191" s="208">
        <v>1.2989999999999999</v>
      </c>
      <c r="AH4191" s="208">
        <v>0.89300000000000002</v>
      </c>
      <c r="AI4191" s="208">
        <v>0.70199999999999996</v>
      </c>
      <c r="AJ4191" s="24"/>
      <c r="AK4191" s="24"/>
      <c r="AL4191" s="24"/>
      <c r="AM4191" s="24"/>
      <c r="AN4191" s="208">
        <v>1.4239999999999999</v>
      </c>
      <c r="AO4191" s="208">
        <v>1.8140000000000001</v>
      </c>
      <c r="AP4191" s="208">
        <v>3.395</v>
      </c>
      <c r="AQ4191" s="208">
        <v>2.9079999999999999</v>
      </c>
      <c r="AR4191" s="208">
        <v>3.0950000000000002</v>
      </c>
      <c r="AS4191" s="208">
        <v>1.9350000000000001</v>
      </c>
      <c r="AT4191" s="208">
        <v>0.95899999999999996</v>
      </c>
      <c r="AU4191" s="208">
        <v>0.45200000000000001</v>
      </c>
      <c r="AV4191" s="24"/>
      <c r="AW4191" s="24"/>
      <c r="AX4191" s="24"/>
      <c r="AY4191" s="208">
        <v>0.36399999999999999</v>
      </c>
      <c r="AZ4191" s="208">
        <v>0.83899999999999997</v>
      </c>
      <c r="BA4191" s="208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08">
        <v>0.59399999999999997</v>
      </c>
      <c r="Q4192" s="208">
        <v>1.421</v>
      </c>
      <c r="R4192" s="208">
        <v>2.0139999999999998</v>
      </c>
      <c r="S4192" s="208">
        <v>2.5209999999999999</v>
      </c>
      <c r="T4192" s="208">
        <v>2.2309999999999999</v>
      </c>
      <c r="U4192" s="208">
        <v>1.2689999999999999</v>
      </c>
      <c r="V4192" s="208">
        <v>0.53400000000000003</v>
      </c>
      <c r="W4192" s="208">
        <v>8.5000000000000006E-2</v>
      </c>
      <c r="X4192" s="24"/>
      <c r="Y4192" s="24"/>
      <c r="Z4192" s="24"/>
      <c r="AA4192" s="24"/>
      <c r="AB4192" s="208">
        <v>1.7969999999999999</v>
      </c>
      <c r="AC4192" s="208">
        <v>3.3519999999999999</v>
      </c>
      <c r="AD4192" s="208">
        <v>5.8250000000000002</v>
      </c>
      <c r="AE4192" s="208">
        <v>4.508</v>
      </c>
      <c r="AF4192" s="208">
        <v>5.3739999999999997</v>
      </c>
      <c r="AG4192" s="208">
        <v>2.3660000000000001</v>
      </c>
      <c r="AH4192" s="208">
        <v>1.8520000000000001</v>
      </c>
      <c r="AI4192" s="208">
        <v>1.4450000000000001</v>
      </c>
      <c r="AJ4192" s="24"/>
      <c r="AK4192" s="24"/>
      <c r="AL4192" s="24"/>
      <c r="AM4192" s="24"/>
      <c r="AN4192" s="208">
        <v>3.532</v>
      </c>
      <c r="AO4192" s="208">
        <v>4.2009999999999996</v>
      </c>
      <c r="AP4192" s="208">
        <v>6.5359999999999996</v>
      </c>
      <c r="AQ4192" s="208">
        <v>5.3289999999999997</v>
      </c>
      <c r="AR4192" s="208">
        <v>6.4379999999999997</v>
      </c>
      <c r="AS4192" s="208">
        <v>4.383</v>
      </c>
      <c r="AT4192" s="208">
        <v>2.3780000000000001</v>
      </c>
      <c r="AU4192" s="208">
        <v>2.5870000000000002</v>
      </c>
      <c r="AV4192" s="24"/>
      <c r="AW4192" s="24"/>
      <c r="AX4192" s="24"/>
      <c r="AY4192" s="208">
        <v>1.2030000000000001</v>
      </c>
      <c r="AZ4192" s="208">
        <v>3.5779999999999998</v>
      </c>
      <c r="BA4192" s="208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209">
        <v>4.7619999999999996</v>
      </c>
      <c r="G4193" s="209">
        <v>3.738</v>
      </c>
      <c r="H4193" s="209">
        <v>3.9</v>
      </c>
      <c r="I4193" s="224">
        <v>2.1869999999999998</v>
      </c>
      <c r="J4193" s="224"/>
      <c r="K4193" s="20"/>
      <c r="L4193" s="20"/>
      <c r="M4193" s="20"/>
      <c r="N4193" s="20"/>
      <c r="O4193" s="20"/>
      <c r="P4193" s="209">
        <v>3.54</v>
      </c>
      <c r="Q4193" s="209">
        <v>4.5629999999999997</v>
      </c>
      <c r="R4193" s="209">
        <v>5.9530000000000003</v>
      </c>
      <c r="S4193" s="209">
        <v>7.3129999999999997</v>
      </c>
      <c r="T4193" s="209">
        <v>6.0990000000000002</v>
      </c>
      <c r="U4193" s="209">
        <v>7.09</v>
      </c>
      <c r="V4193" s="209">
        <v>2.302</v>
      </c>
      <c r="W4193" s="20"/>
      <c r="X4193" s="20"/>
      <c r="Y4193" s="20"/>
      <c r="Z4193" s="20"/>
      <c r="AA4193" s="20"/>
      <c r="AB4193" s="20"/>
      <c r="AC4193" s="209">
        <v>7.6879999999999997</v>
      </c>
      <c r="AD4193" s="20"/>
      <c r="AE4193" s="209">
        <v>11.823</v>
      </c>
      <c r="AF4193" s="209">
        <v>5.7110000000000003</v>
      </c>
      <c r="AG4193" s="209">
        <v>2.5750000000000002</v>
      </c>
      <c r="AH4193" s="209">
        <v>1.8340000000000001</v>
      </c>
      <c r="AI4193" s="20"/>
      <c r="AJ4193" s="20"/>
      <c r="AK4193" s="20"/>
      <c r="AL4193" s="20"/>
      <c r="AM4193" s="20"/>
      <c r="AN4193" s="209">
        <v>1.413</v>
      </c>
      <c r="AO4193" s="209">
        <v>2.911</v>
      </c>
      <c r="AP4193" s="209">
        <v>5.4420000000000002</v>
      </c>
      <c r="AQ4193" s="209">
        <v>5.181</v>
      </c>
      <c r="AR4193" s="209">
        <v>4.1609999999999996</v>
      </c>
      <c r="AS4193" s="209">
        <v>2.8490000000000002</v>
      </c>
      <c r="AT4193" s="209">
        <v>1.806</v>
      </c>
      <c r="AU4193" s="209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208">
        <v>4.7619999999999996</v>
      </c>
      <c r="G4194" s="208">
        <v>3.738</v>
      </c>
      <c r="H4194" s="208">
        <v>3.9</v>
      </c>
      <c r="I4194" s="221">
        <v>2.1869999999999998</v>
      </c>
      <c r="J4194" s="221"/>
      <c r="K4194" s="24"/>
      <c r="L4194" s="24"/>
      <c r="M4194" s="24"/>
      <c r="N4194" s="24"/>
      <c r="O4194" s="24"/>
      <c r="P4194" s="208">
        <v>3.54</v>
      </c>
      <c r="Q4194" s="208">
        <v>4.5629999999999997</v>
      </c>
      <c r="R4194" s="208">
        <v>5.9530000000000003</v>
      </c>
      <c r="S4194" s="208">
        <v>7.3129999999999997</v>
      </c>
      <c r="T4194" s="208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208">
        <v>7.6879999999999997</v>
      </c>
      <c r="AD4194" s="24"/>
      <c r="AE4194" s="208">
        <v>11.823</v>
      </c>
      <c r="AF4194" s="208">
        <v>5.7110000000000003</v>
      </c>
      <c r="AG4194" s="208">
        <v>2.5750000000000002</v>
      </c>
      <c r="AH4194" s="208">
        <v>1.8340000000000001</v>
      </c>
      <c r="AI4194" s="24"/>
      <c r="AJ4194" s="24"/>
      <c r="AK4194" s="24"/>
      <c r="AL4194" s="24"/>
      <c r="AM4194" s="24"/>
      <c r="AN4194" s="208">
        <v>1.413</v>
      </c>
      <c r="AO4194" s="208">
        <v>2.911</v>
      </c>
      <c r="AP4194" s="208">
        <v>5.4420000000000002</v>
      </c>
      <c r="AQ4194" s="208">
        <v>5.181</v>
      </c>
      <c r="AR4194" s="208">
        <v>4.1609999999999996</v>
      </c>
      <c r="AS4194" s="208">
        <v>2.8490000000000002</v>
      </c>
      <c r="AT4194" s="208">
        <v>1.806</v>
      </c>
      <c r="AU4194" s="208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209">
        <v>7.9749999999999996</v>
      </c>
      <c r="G4195" s="209">
        <v>2.4630000000000001</v>
      </c>
      <c r="H4195" s="209">
        <v>1.964</v>
      </c>
      <c r="I4195" s="20"/>
      <c r="J4195" s="20"/>
      <c r="K4195" s="20"/>
      <c r="L4195" s="20"/>
      <c r="M4195" s="20"/>
      <c r="N4195" s="20"/>
      <c r="O4195" s="20"/>
      <c r="P4195" s="209">
        <v>0.76400000000000001</v>
      </c>
      <c r="Q4195" s="209">
        <v>4.9489999999999998</v>
      </c>
      <c r="R4195" s="209">
        <v>4.3220000000000001</v>
      </c>
      <c r="S4195" s="209">
        <v>4.26</v>
      </c>
      <c r="T4195" s="209">
        <v>4.2619999999999996</v>
      </c>
      <c r="U4195" s="209">
        <v>1.8</v>
      </c>
      <c r="V4195" s="209">
        <v>1.2529999999999999</v>
      </c>
      <c r="W4195" s="209">
        <v>0.42699999999999999</v>
      </c>
      <c r="X4195" s="20"/>
      <c r="Y4195" s="20"/>
      <c r="Z4195" s="20"/>
      <c r="AA4195" s="20"/>
      <c r="AB4195" s="209">
        <v>2.3479999999999999</v>
      </c>
      <c r="AC4195" s="209">
        <v>2.6509999999999998</v>
      </c>
      <c r="AD4195" s="209">
        <v>4.13</v>
      </c>
      <c r="AE4195" s="209">
        <v>3.899</v>
      </c>
      <c r="AF4195" s="209">
        <v>4</v>
      </c>
      <c r="AG4195" s="209">
        <v>1.76</v>
      </c>
      <c r="AH4195" s="209">
        <v>1.0049999999999999</v>
      </c>
      <c r="AI4195" s="209">
        <v>0.3</v>
      </c>
      <c r="AJ4195" s="20"/>
      <c r="AK4195" s="20"/>
      <c r="AL4195" s="20"/>
      <c r="AM4195" s="20"/>
      <c r="AN4195" s="209">
        <v>1.3340000000000001</v>
      </c>
      <c r="AO4195" s="209">
        <v>4.9119999999999999</v>
      </c>
      <c r="AP4195" s="209">
        <v>2.8679999999999999</v>
      </c>
      <c r="AQ4195" s="209">
        <v>4.0629999999999997</v>
      </c>
      <c r="AR4195" s="209">
        <v>4.0860000000000003</v>
      </c>
      <c r="AS4195" s="209">
        <v>2.8889999999999998</v>
      </c>
      <c r="AT4195" s="209">
        <v>2</v>
      </c>
      <c r="AU4195" s="20"/>
      <c r="AV4195" s="20"/>
      <c r="AW4195" s="20"/>
      <c r="AX4195" s="20"/>
      <c r="AY4195" s="209">
        <v>0.06</v>
      </c>
      <c r="AZ4195" s="209">
        <v>1.651</v>
      </c>
      <c r="BA4195" s="209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208">
        <v>7.9749999999999996</v>
      </c>
      <c r="G4196" s="208">
        <v>2.4630000000000001</v>
      </c>
      <c r="H4196" s="208">
        <v>1.964</v>
      </c>
      <c r="I4196" s="24"/>
      <c r="J4196" s="24"/>
      <c r="K4196" s="24"/>
      <c r="L4196" s="24"/>
      <c r="M4196" s="24"/>
      <c r="N4196" s="24"/>
      <c r="O4196" s="24"/>
      <c r="P4196" s="208">
        <v>0.76400000000000001</v>
      </c>
      <c r="Q4196" s="208">
        <v>4.9489999999999998</v>
      </c>
      <c r="R4196" s="208">
        <v>4.3220000000000001</v>
      </c>
      <c r="S4196" s="208">
        <v>4.26</v>
      </c>
      <c r="T4196" s="208">
        <v>4.2619999999999996</v>
      </c>
      <c r="U4196" s="208">
        <v>1.8</v>
      </c>
      <c r="V4196" s="208">
        <v>1.2529999999999999</v>
      </c>
      <c r="W4196" s="208">
        <v>0.42699999999999999</v>
      </c>
      <c r="X4196" s="24"/>
      <c r="Y4196" s="24"/>
      <c r="Z4196" s="24"/>
      <c r="AA4196" s="24"/>
      <c r="AB4196" s="208">
        <v>2.3479999999999999</v>
      </c>
      <c r="AC4196" s="208">
        <v>2.6509999999999998</v>
      </c>
      <c r="AD4196" s="208">
        <v>4.13</v>
      </c>
      <c r="AE4196" s="208">
        <v>3.899</v>
      </c>
      <c r="AF4196" s="208">
        <v>4</v>
      </c>
      <c r="AG4196" s="208">
        <v>1.76</v>
      </c>
      <c r="AH4196" s="208">
        <v>1.0049999999999999</v>
      </c>
      <c r="AI4196" s="208">
        <v>0.3</v>
      </c>
      <c r="AJ4196" s="24"/>
      <c r="AK4196" s="24"/>
      <c r="AL4196" s="24"/>
      <c r="AM4196" s="24"/>
      <c r="AN4196" s="208">
        <v>1.3340000000000001</v>
      </c>
      <c r="AO4196" s="208">
        <v>4.9119999999999999</v>
      </c>
      <c r="AP4196" s="208">
        <v>2.8679999999999999</v>
      </c>
      <c r="AQ4196" s="208">
        <v>4.0629999999999997</v>
      </c>
      <c r="AR4196" s="208">
        <v>4.0860000000000003</v>
      </c>
      <c r="AS4196" s="208">
        <v>2.8889999999999998</v>
      </c>
      <c r="AT4196" s="208">
        <v>2</v>
      </c>
      <c r="AU4196" s="24"/>
      <c r="AV4196" s="24"/>
      <c r="AW4196" s="24"/>
      <c r="AX4196" s="24"/>
      <c r="AY4196" s="208">
        <v>0.06</v>
      </c>
      <c r="AZ4196" s="208">
        <v>1.651</v>
      </c>
      <c r="BA4196" s="208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209">
        <v>10.827</v>
      </c>
      <c r="G4197" s="209">
        <v>8.9440000000000008</v>
      </c>
      <c r="H4197" s="209">
        <v>8.157</v>
      </c>
      <c r="I4197" s="224">
        <v>4.867</v>
      </c>
      <c r="J4197" s="224"/>
      <c r="K4197" s="20"/>
      <c r="L4197" s="20"/>
      <c r="M4197" s="20"/>
      <c r="N4197" s="20"/>
      <c r="O4197" s="20"/>
      <c r="P4197" s="209">
        <v>9.8930000000000007</v>
      </c>
      <c r="Q4197" s="209">
        <v>6.7539999999999996</v>
      </c>
      <c r="R4197" s="209">
        <v>6.6920000000000002</v>
      </c>
      <c r="S4197" s="209">
        <v>17.407</v>
      </c>
      <c r="T4197" s="209">
        <v>8.4770000000000003</v>
      </c>
      <c r="U4197" s="209">
        <v>6.4050000000000002</v>
      </c>
      <c r="V4197" s="209">
        <v>3.32</v>
      </c>
      <c r="W4197" s="20"/>
      <c r="X4197" s="209">
        <v>1.772</v>
      </c>
      <c r="Y4197" s="20"/>
      <c r="Z4197" s="20"/>
      <c r="AA4197" s="209">
        <v>1.712</v>
      </c>
      <c r="AB4197" s="209">
        <v>4.1820000000000004</v>
      </c>
      <c r="AC4197" s="209">
        <v>9.3160000000000007</v>
      </c>
      <c r="AD4197" s="209">
        <v>8.6430000000000007</v>
      </c>
      <c r="AE4197" s="209">
        <v>10.093999999999999</v>
      </c>
      <c r="AF4197" s="209">
        <v>10.114000000000001</v>
      </c>
      <c r="AG4197" s="209">
        <v>4.9480000000000004</v>
      </c>
      <c r="AH4197" s="209">
        <v>3.8959999999999999</v>
      </c>
      <c r="AI4197" s="209">
        <v>2.585</v>
      </c>
      <c r="AJ4197" s="20"/>
      <c r="AK4197" s="20"/>
      <c r="AL4197" s="20"/>
      <c r="AM4197" s="20"/>
      <c r="AN4197" s="209">
        <v>6.0119999999999996</v>
      </c>
      <c r="AO4197" s="209">
        <v>9.1189999999999998</v>
      </c>
      <c r="AP4197" s="209">
        <v>7</v>
      </c>
      <c r="AQ4197" s="209">
        <v>12.097</v>
      </c>
      <c r="AR4197" s="209">
        <v>6.5430000000000001</v>
      </c>
      <c r="AS4197" s="209">
        <v>5.9</v>
      </c>
      <c r="AT4197" s="209">
        <v>8.5039999999999996</v>
      </c>
      <c r="AU4197" s="209">
        <v>2.5169999999999999</v>
      </c>
      <c r="AV4197" s="20"/>
      <c r="AW4197" s="20"/>
      <c r="AX4197" s="209">
        <v>0.187</v>
      </c>
      <c r="AY4197" s="20"/>
      <c r="AZ4197" s="209">
        <v>3.5489999999999999</v>
      </c>
      <c r="BA4197" s="209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208">
        <v>3.2930000000000001</v>
      </c>
      <c r="G4198" s="208">
        <v>2.681</v>
      </c>
      <c r="H4198" s="208">
        <v>1.5820000000000001</v>
      </c>
      <c r="I4198" s="221">
        <v>1.349</v>
      </c>
      <c r="J4198" s="221"/>
      <c r="K4198" s="24"/>
      <c r="L4198" s="24"/>
      <c r="M4198" s="24"/>
      <c r="N4198" s="24"/>
      <c r="O4198" s="24"/>
      <c r="P4198" s="208">
        <v>3.32</v>
      </c>
      <c r="Q4198" s="208">
        <v>1.9370000000000001</v>
      </c>
      <c r="R4198" s="208">
        <v>2.0030000000000001</v>
      </c>
      <c r="S4198" s="208">
        <v>5.0860000000000003</v>
      </c>
      <c r="T4198" s="208">
        <v>2.698</v>
      </c>
      <c r="U4198" s="208">
        <v>1.9550000000000001</v>
      </c>
      <c r="V4198" s="208">
        <v>1.0960000000000001</v>
      </c>
      <c r="W4198" s="24"/>
      <c r="X4198" s="208">
        <v>0.65500000000000003</v>
      </c>
      <c r="Y4198" s="24"/>
      <c r="Z4198" s="24"/>
      <c r="AA4198" s="208">
        <v>0.45700000000000002</v>
      </c>
      <c r="AB4198" s="208">
        <v>1.143</v>
      </c>
      <c r="AC4198" s="208">
        <v>2.6280000000000001</v>
      </c>
      <c r="AD4198" s="208">
        <v>2.6110000000000002</v>
      </c>
      <c r="AE4198" s="208">
        <v>3.0289999999999999</v>
      </c>
      <c r="AF4198" s="208">
        <v>2.6909999999999998</v>
      </c>
      <c r="AG4198" s="208">
        <v>1.5489999999999999</v>
      </c>
      <c r="AH4198" s="208">
        <v>1.4470000000000001</v>
      </c>
      <c r="AI4198" s="208">
        <v>0.92100000000000004</v>
      </c>
      <c r="AJ4198" s="24"/>
      <c r="AK4198" s="24"/>
      <c r="AL4198" s="24"/>
      <c r="AM4198" s="24"/>
      <c r="AN4198" s="208">
        <v>1.9610000000000001</v>
      </c>
      <c r="AO4198" s="208">
        <v>2.5379999999999998</v>
      </c>
      <c r="AP4198" s="208">
        <v>2</v>
      </c>
      <c r="AQ4198" s="208">
        <v>3.5840000000000001</v>
      </c>
      <c r="AR4198" s="208">
        <v>2.9430000000000001</v>
      </c>
      <c r="AS4198" s="208">
        <v>1.9</v>
      </c>
      <c r="AT4198" s="208">
        <v>1.8480000000000001</v>
      </c>
      <c r="AU4198" s="208">
        <v>0.92600000000000005</v>
      </c>
      <c r="AV4198" s="24"/>
      <c r="AW4198" s="24"/>
      <c r="AX4198" s="208">
        <v>0.161</v>
      </c>
      <c r="AY4198" s="24"/>
      <c r="AZ4198" s="208">
        <v>1.843</v>
      </c>
      <c r="BA4198" s="208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208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208">
        <v>3.4689999999999999</v>
      </c>
      <c r="G4200" s="24"/>
      <c r="H4200" s="208">
        <v>4.5209999999999999</v>
      </c>
      <c r="I4200" s="221">
        <v>1.653</v>
      </c>
      <c r="J4200" s="221"/>
      <c r="K4200" s="24"/>
      <c r="L4200" s="24"/>
      <c r="M4200" s="24"/>
      <c r="N4200" s="24"/>
      <c r="O4200" s="24"/>
      <c r="P4200" s="208">
        <v>3.016</v>
      </c>
      <c r="Q4200" s="208">
        <v>2.1869999999999998</v>
      </c>
      <c r="R4200" s="208">
        <v>2.1429999999999998</v>
      </c>
      <c r="S4200" s="208">
        <v>5.5490000000000004</v>
      </c>
      <c r="T4200" s="208">
        <v>2.6110000000000002</v>
      </c>
      <c r="U4200" s="208">
        <v>1.74</v>
      </c>
      <c r="V4200" s="208">
        <v>0.91700000000000004</v>
      </c>
      <c r="W4200" s="24"/>
      <c r="X4200" s="208">
        <v>0.49399999999999999</v>
      </c>
      <c r="Y4200" s="24"/>
      <c r="Z4200" s="24"/>
      <c r="AA4200" s="208">
        <v>0.27100000000000002</v>
      </c>
      <c r="AB4200" s="208">
        <v>1.3580000000000001</v>
      </c>
      <c r="AC4200" s="208">
        <v>3.0270000000000001</v>
      </c>
      <c r="AD4200" s="208">
        <v>2.77</v>
      </c>
      <c r="AE4200" s="208">
        <v>3.0369999999999999</v>
      </c>
      <c r="AF4200" s="208">
        <v>3.23</v>
      </c>
      <c r="AG4200" s="208">
        <v>1.395</v>
      </c>
      <c r="AH4200" s="208">
        <v>1.0760000000000001</v>
      </c>
      <c r="AI4200" s="208">
        <v>0.74099999999999999</v>
      </c>
      <c r="AJ4200" s="24"/>
      <c r="AK4200" s="24"/>
      <c r="AL4200" s="24"/>
      <c r="AM4200" s="24"/>
      <c r="AN4200" s="208">
        <v>1.77</v>
      </c>
      <c r="AO4200" s="208">
        <v>3.0419999999999998</v>
      </c>
      <c r="AP4200" s="208">
        <v>2</v>
      </c>
      <c r="AQ4200" s="208">
        <v>4.7539999999999996</v>
      </c>
      <c r="AR4200" s="24"/>
      <c r="AS4200" s="208">
        <v>1.8</v>
      </c>
      <c r="AT4200" s="208">
        <v>4.9880000000000004</v>
      </c>
      <c r="AU4200" s="208">
        <v>0.64</v>
      </c>
      <c r="AV4200" s="24"/>
      <c r="AW4200" s="24"/>
      <c r="AX4200" s="208">
        <v>2.5999999999999999E-2</v>
      </c>
      <c r="AY4200" s="24"/>
      <c r="AZ4200" s="208">
        <v>1.706</v>
      </c>
      <c r="BA4200" s="208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208">
        <v>4.0650000000000004</v>
      </c>
      <c r="G4201" s="208">
        <v>3.45</v>
      </c>
      <c r="H4201" s="208">
        <v>2.0539999999999998</v>
      </c>
      <c r="I4201" s="221">
        <v>1.865</v>
      </c>
      <c r="J4201" s="221"/>
      <c r="K4201" s="24"/>
      <c r="L4201" s="24"/>
      <c r="M4201" s="24"/>
      <c r="N4201" s="24"/>
      <c r="O4201" s="24"/>
      <c r="P4201" s="208">
        <v>3.5569999999999999</v>
      </c>
      <c r="Q4201" s="208">
        <v>2.63</v>
      </c>
      <c r="R4201" s="208">
        <v>2.5459999999999998</v>
      </c>
      <c r="S4201" s="208">
        <v>6.7720000000000002</v>
      </c>
      <c r="T4201" s="208">
        <v>3.1680000000000001</v>
      </c>
      <c r="U4201" s="208">
        <v>2.71</v>
      </c>
      <c r="V4201" s="208">
        <v>1.3069999999999999</v>
      </c>
      <c r="W4201" s="24"/>
      <c r="X4201" s="208">
        <v>0.623</v>
      </c>
      <c r="Y4201" s="24"/>
      <c r="Z4201" s="24"/>
      <c r="AA4201" s="208">
        <v>0.98399999999999999</v>
      </c>
      <c r="AB4201" s="208">
        <v>1.681</v>
      </c>
      <c r="AC4201" s="208">
        <v>3.661</v>
      </c>
      <c r="AD4201" s="208">
        <v>3.262</v>
      </c>
      <c r="AE4201" s="208">
        <v>4.0279999999999996</v>
      </c>
      <c r="AF4201" s="208">
        <v>4.1929999999999996</v>
      </c>
      <c r="AG4201" s="208">
        <v>2.004</v>
      </c>
      <c r="AH4201" s="208">
        <v>1.373</v>
      </c>
      <c r="AI4201" s="208">
        <v>0.92300000000000004</v>
      </c>
      <c r="AJ4201" s="24"/>
      <c r="AK4201" s="24"/>
      <c r="AL4201" s="24"/>
      <c r="AM4201" s="24"/>
      <c r="AN4201" s="208">
        <v>2.2810000000000001</v>
      </c>
      <c r="AO4201" s="208">
        <v>3.5390000000000001</v>
      </c>
      <c r="AP4201" s="208">
        <v>3</v>
      </c>
      <c r="AQ4201" s="208">
        <v>3.7589999999999999</v>
      </c>
      <c r="AR4201" s="208">
        <v>3.6</v>
      </c>
      <c r="AS4201" s="208">
        <v>2.2000000000000002</v>
      </c>
      <c r="AT4201" s="208">
        <v>1.6679999999999999</v>
      </c>
      <c r="AU4201" s="208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209">
        <v>2.649</v>
      </c>
      <c r="G4202" s="209">
        <v>2.464</v>
      </c>
      <c r="H4202" s="209">
        <v>1.641</v>
      </c>
      <c r="I4202" s="224">
        <v>1.5009999999999999</v>
      </c>
      <c r="J4202" s="224"/>
      <c r="K4202" s="209">
        <v>0.64300000000000002</v>
      </c>
      <c r="L4202" s="20"/>
      <c r="M4202" s="20"/>
      <c r="N4202" s="20"/>
      <c r="O4202" s="20"/>
      <c r="P4202" s="209">
        <v>1.4750000000000001</v>
      </c>
      <c r="Q4202" s="209">
        <v>1.988</v>
      </c>
      <c r="R4202" s="209">
        <v>2.1589999999999998</v>
      </c>
      <c r="S4202" s="209">
        <v>3.03</v>
      </c>
      <c r="T4202" s="209">
        <v>3.2949999999999999</v>
      </c>
      <c r="U4202" s="209">
        <v>1.881</v>
      </c>
      <c r="V4202" s="209">
        <v>1.0009999999999999</v>
      </c>
      <c r="W4202" s="209">
        <v>0.505</v>
      </c>
      <c r="X4202" s="20"/>
      <c r="Y4202" s="20"/>
      <c r="Z4202" s="20"/>
      <c r="AA4202" s="20"/>
      <c r="AB4202" s="209">
        <v>1.3480000000000001</v>
      </c>
      <c r="AC4202" s="209">
        <v>2.653</v>
      </c>
      <c r="AD4202" s="209">
        <v>2.9529999999999998</v>
      </c>
      <c r="AE4202" s="209">
        <v>3.96</v>
      </c>
      <c r="AF4202" s="209">
        <v>3.0510000000000002</v>
      </c>
      <c r="AG4202" s="209">
        <v>2.3199999999999998</v>
      </c>
      <c r="AH4202" s="209">
        <v>1.0840000000000001</v>
      </c>
      <c r="AI4202" s="209">
        <v>0.69499999999999995</v>
      </c>
      <c r="AJ4202" s="20"/>
      <c r="AK4202" s="20"/>
      <c r="AL4202" s="20"/>
      <c r="AM4202" s="20"/>
      <c r="AN4202" s="209">
        <v>1.6479999999999999</v>
      </c>
      <c r="AO4202" s="209">
        <v>2.226</v>
      </c>
      <c r="AP4202" s="209">
        <v>3.44</v>
      </c>
      <c r="AQ4202" s="209">
        <v>4.0940000000000003</v>
      </c>
      <c r="AR4202" s="209">
        <v>3.528</v>
      </c>
      <c r="AS4202" s="209">
        <v>2.8980000000000001</v>
      </c>
      <c r="AT4202" s="209">
        <v>1.6359999999999999</v>
      </c>
      <c r="AU4202" s="209">
        <v>0.67</v>
      </c>
      <c r="AV4202" s="20"/>
      <c r="AW4202" s="20"/>
      <c r="AX4202" s="20"/>
      <c r="AY4202" s="209">
        <v>0.56899999999999995</v>
      </c>
      <c r="AZ4202" s="209">
        <v>1.008</v>
      </c>
      <c r="BA4202" s="209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208">
        <v>2.649</v>
      </c>
      <c r="G4203" s="208">
        <v>2.464</v>
      </c>
      <c r="H4203" s="208">
        <v>1.641</v>
      </c>
      <c r="I4203" s="221">
        <v>1.5009999999999999</v>
      </c>
      <c r="J4203" s="221"/>
      <c r="K4203" s="208">
        <v>0.64300000000000002</v>
      </c>
      <c r="L4203" s="24"/>
      <c r="M4203" s="24"/>
      <c r="N4203" s="24"/>
      <c r="O4203" s="24"/>
      <c r="P4203" s="208">
        <v>1.4750000000000001</v>
      </c>
      <c r="Q4203" s="208">
        <v>1.988</v>
      </c>
      <c r="R4203" s="208">
        <v>2.1589999999999998</v>
      </c>
      <c r="S4203" s="208">
        <v>3.03</v>
      </c>
      <c r="T4203" s="208">
        <v>3.2949999999999999</v>
      </c>
      <c r="U4203" s="208">
        <v>1.881</v>
      </c>
      <c r="V4203" s="208">
        <v>1.0009999999999999</v>
      </c>
      <c r="W4203" s="208">
        <v>0.505</v>
      </c>
      <c r="X4203" s="24"/>
      <c r="Y4203" s="24"/>
      <c r="Z4203" s="24"/>
      <c r="AA4203" s="24"/>
      <c r="AB4203" s="208">
        <v>1.3480000000000001</v>
      </c>
      <c r="AC4203" s="208">
        <v>2.653</v>
      </c>
      <c r="AD4203" s="208">
        <v>2.9529999999999998</v>
      </c>
      <c r="AE4203" s="208">
        <v>3.96</v>
      </c>
      <c r="AF4203" s="208">
        <v>3.0510000000000002</v>
      </c>
      <c r="AG4203" s="208">
        <v>2.3199999999999998</v>
      </c>
      <c r="AH4203" s="208">
        <v>1.0840000000000001</v>
      </c>
      <c r="AI4203" s="208">
        <v>0.69499999999999995</v>
      </c>
      <c r="AJ4203" s="24"/>
      <c r="AK4203" s="24"/>
      <c r="AL4203" s="24"/>
      <c r="AM4203" s="24"/>
      <c r="AN4203" s="208">
        <v>1.6479999999999999</v>
      </c>
      <c r="AO4203" s="208">
        <v>2.226</v>
      </c>
      <c r="AP4203" s="208">
        <v>3.44</v>
      </c>
      <c r="AQ4203" s="208">
        <v>4.0940000000000003</v>
      </c>
      <c r="AR4203" s="208">
        <v>3.528</v>
      </c>
      <c r="AS4203" s="208">
        <v>2.8980000000000001</v>
      </c>
      <c r="AT4203" s="208">
        <v>1.6359999999999999</v>
      </c>
      <c r="AU4203" s="208">
        <v>0.67</v>
      </c>
      <c r="AV4203" s="24"/>
      <c r="AW4203" s="24"/>
      <c r="AX4203" s="24"/>
      <c r="AY4203" s="208">
        <v>0.56899999999999995</v>
      </c>
      <c r="AZ4203" s="208">
        <v>1.008</v>
      </c>
      <c r="BA4203" s="208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209">
        <v>4.3449999999999998</v>
      </c>
      <c r="G4204" s="209">
        <v>3.1589999999999998</v>
      </c>
      <c r="H4204" s="209">
        <v>2.0819999999999999</v>
      </c>
      <c r="I4204" s="224">
        <v>1.643</v>
      </c>
      <c r="J4204" s="224"/>
      <c r="K4204" s="209">
        <v>0.49299999999999999</v>
      </c>
      <c r="L4204" s="20"/>
      <c r="M4204" s="20"/>
      <c r="N4204" s="20"/>
      <c r="O4204" s="209">
        <v>0.34100000000000003</v>
      </c>
      <c r="P4204" s="209">
        <v>1.494</v>
      </c>
      <c r="Q4204" s="20"/>
      <c r="R4204" s="209">
        <v>6.4710000000000001</v>
      </c>
      <c r="S4204" s="209">
        <v>4.5830000000000002</v>
      </c>
      <c r="T4204" s="209">
        <v>4.5839999999999996</v>
      </c>
      <c r="U4204" s="209">
        <v>4</v>
      </c>
      <c r="V4204" s="209">
        <v>4.181</v>
      </c>
      <c r="W4204" s="20"/>
      <c r="X4204" s="20"/>
      <c r="Y4204" s="20"/>
      <c r="Z4204" s="20"/>
      <c r="AA4204" s="20"/>
      <c r="AB4204" s="209">
        <v>2.61</v>
      </c>
      <c r="AC4204" s="20"/>
      <c r="AD4204" s="209">
        <v>4.5949999999999998</v>
      </c>
      <c r="AE4204" s="209">
        <v>10.776</v>
      </c>
      <c r="AF4204" s="20"/>
      <c r="AG4204" s="209">
        <v>1.921</v>
      </c>
      <c r="AH4204" s="209">
        <v>1.4550000000000001</v>
      </c>
      <c r="AI4204" s="209">
        <v>0.72099999999999997</v>
      </c>
      <c r="AJ4204" s="20"/>
      <c r="AK4204" s="20"/>
      <c r="AL4204" s="20"/>
      <c r="AM4204" s="209">
        <v>0.57499999999999996</v>
      </c>
      <c r="AN4204" s="20"/>
      <c r="AO4204" s="209">
        <v>2.2909999999999999</v>
      </c>
      <c r="AP4204" s="209">
        <v>3.4020000000000001</v>
      </c>
      <c r="AQ4204" s="209">
        <v>3.7</v>
      </c>
      <c r="AR4204" s="209">
        <v>3.7189999999999999</v>
      </c>
      <c r="AS4204" s="209">
        <v>2.0979999999999999</v>
      </c>
      <c r="AT4204" s="209">
        <v>1.7869999999999999</v>
      </c>
      <c r="AU4204" s="209">
        <v>0.48</v>
      </c>
      <c r="AV4204" s="20"/>
      <c r="AW4204" s="20"/>
      <c r="AX4204" s="20"/>
      <c r="AY4204" s="209">
        <v>0.39900000000000002</v>
      </c>
      <c r="AZ4204" s="209">
        <v>0.91500000000000004</v>
      </c>
      <c r="BA4204" s="209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208">
        <v>4.3449999999999998</v>
      </c>
      <c r="G4205" s="208">
        <v>3.1589999999999998</v>
      </c>
      <c r="H4205" s="208">
        <v>2.0819999999999999</v>
      </c>
      <c r="I4205" s="221">
        <v>1.643</v>
      </c>
      <c r="J4205" s="221"/>
      <c r="K4205" s="208">
        <v>0.49299999999999999</v>
      </c>
      <c r="L4205" s="24"/>
      <c r="M4205" s="24"/>
      <c r="N4205" s="24"/>
      <c r="O4205" s="208">
        <v>0.34100000000000003</v>
      </c>
      <c r="P4205" s="208">
        <v>1.494</v>
      </c>
      <c r="Q4205" s="24"/>
      <c r="R4205" s="208">
        <v>6.4710000000000001</v>
      </c>
      <c r="S4205" s="208">
        <v>4.5830000000000002</v>
      </c>
      <c r="T4205" s="208">
        <v>4.5839999999999996</v>
      </c>
      <c r="U4205" s="208">
        <v>4</v>
      </c>
      <c r="V4205" s="208">
        <v>4.181</v>
      </c>
      <c r="W4205" s="24"/>
      <c r="X4205" s="24"/>
      <c r="Y4205" s="24"/>
      <c r="Z4205" s="24"/>
      <c r="AA4205" s="24"/>
      <c r="AB4205" s="208">
        <v>2.61</v>
      </c>
      <c r="AC4205" s="24"/>
      <c r="AD4205" s="208">
        <v>4.5949999999999998</v>
      </c>
      <c r="AE4205" s="208">
        <v>10.776</v>
      </c>
      <c r="AF4205" s="24"/>
      <c r="AG4205" s="208">
        <v>1.921</v>
      </c>
      <c r="AH4205" s="208">
        <v>1.4550000000000001</v>
      </c>
      <c r="AI4205" s="208">
        <v>0.72099999999999997</v>
      </c>
      <c r="AJ4205" s="24"/>
      <c r="AK4205" s="24"/>
      <c r="AL4205" s="24"/>
      <c r="AM4205" s="208">
        <v>0.57499999999999996</v>
      </c>
      <c r="AN4205" s="24"/>
      <c r="AO4205" s="208">
        <v>2.2909999999999999</v>
      </c>
      <c r="AP4205" s="208">
        <v>3.4020000000000001</v>
      </c>
      <c r="AQ4205" s="208">
        <v>3.7</v>
      </c>
      <c r="AR4205" s="208">
        <v>3.7189999999999999</v>
      </c>
      <c r="AS4205" s="208">
        <v>2.0979999999999999</v>
      </c>
      <c r="AT4205" s="208">
        <v>1.7869999999999999</v>
      </c>
      <c r="AU4205" s="208">
        <v>0.48</v>
      </c>
      <c r="AV4205" s="24"/>
      <c r="AW4205" s="24"/>
      <c r="AX4205" s="24"/>
      <c r="AY4205" s="208">
        <v>0.39900000000000002</v>
      </c>
      <c r="AZ4205" s="208">
        <v>0.91500000000000004</v>
      </c>
      <c r="BA4205" s="208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209">
        <v>6.5830000000000002</v>
      </c>
      <c r="G4206" s="209">
        <v>7</v>
      </c>
      <c r="H4206" s="209">
        <v>12.481</v>
      </c>
      <c r="I4206" s="224">
        <v>5.7240000000000002</v>
      </c>
      <c r="J4206" s="224"/>
      <c r="K4206" s="209">
        <v>1.171</v>
      </c>
      <c r="L4206" s="20"/>
      <c r="M4206" s="20"/>
      <c r="N4206" s="209">
        <v>2.1970000000000001</v>
      </c>
      <c r="O4206" s="209">
        <v>0.97699999999999998</v>
      </c>
      <c r="P4206" s="209">
        <v>3.43</v>
      </c>
      <c r="Q4206" s="209">
        <v>4.149</v>
      </c>
      <c r="R4206" s="209">
        <v>5.6989999999999998</v>
      </c>
      <c r="S4206" s="209">
        <v>6.4409999999999998</v>
      </c>
      <c r="T4206" s="209">
        <v>5.9139999999999997</v>
      </c>
      <c r="U4206" s="209">
        <v>3.5139999999999998</v>
      </c>
      <c r="V4206" s="209">
        <v>2</v>
      </c>
      <c r="W4206" s="20"/>
      <c r="X4206" s="209">
        <v>1.569</v>
      </c>
      <c r="Y4206" s="20"/>
      <c r="Z4206" s="209">
        <v>1.2709999999999999</v>
      </c>
      <c r="AA4206" s="209">
        <v>2.0510000000000002</v>
      </c>
      <c r="AB4206" s="209">
        <v>4.5170000000000003</v>
      </c>
      <c r="AC4206" s="209">
        <v>3.9889999999999999</v>
      </c>
      <c r="AD4206" s="209">
        <v>6.7009999999999996</v>
      </c>
      <c r="AE4206" s="209">
        <v>6.7629999999999999</v>
      </c>
      <c r="AF4206" s="209">
        <v>5.4720000000000004</v>
      </c>
      <c r="AG4206" s="209">
        <v>3.9249999999999998</v>
      </c>
      <c r="AH4206" s="209">
        <v>3.2280000000000002</v>
      </c>
      <c r="AI4206" s="209">
        <v>2.048</v>
      </c>
      <c r="AJ4206" s="209">
        <v>0.91700000000000004</v>
      </c>
      <c r="AK4206" s="20"/>
      <c r="AL4206" s="209">
        <v>1.669</v>
      </c>
      <c r="AM4206" s="209">
        <v>2.8490000000000002</v>
      </c>
      <c r="AN4206" s="209">
        <v>2.2360000000000002</v>
      </c>
      <c r="AO4206" s="209">
        <v>7.2770000000000001</v>
      </c>
      <c r="AP4206" s="209">
        <v>5.7030000000000003</v>
      </c>
      <c r="AQ4206" s="209">
        <v>8.5389999999999997</v>
      </c>
      <c r="AR4206" s="209">
        <v>6.9649999999999999</v>
      </c>
      <c r="AS4206" s="209">
        <v>3.58</v>
      </c>
      <c r="AT4206" s="209">
        <v>3.6150000000000002</v>
      </c>
      <c r="AU4206" s="209">
        <v>1.2729999999999999</v>
      </c>
      <c r="AV4206" s="209">
        <v>0.76700000000000002</v>
      </c>
      <c r="AW4206" s="20"/>
      <c r="AX4206" s="20"/>
      <c r="AY4206" s="20"/>
      <c r="AZ4206" s="209">
        <v>7.7229999999999999</v>
      </c>
      <c r="BA4206" s="209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208">
        <v>6.5830000000000002</v>
      </c>
      <c r="G4207" s="208">
        <v>7</v>
      </c>
      <c r="H4207" s="208">
        <v>12.481</v>
      </c>
      <c r="I4207" s="221">
        <v>5.7240000000000002</v>
      </c>
      <c r="J4207" s="221"/>
      <c r="K4207" s="208">
        <v>1.171</v>
      </c>
      <c r="L4207" s="24"/>
      <c r="M4207" s="24"/>
      <c r="N4207" s="208">
        <v>2.1970000000000001</v>
      </c>
      <c r="O4207" s="208">
        <v>0.97699999999999998</v>
      </c>
      <c r="P4207" s="208">
        <v>3.43</v>
      </c>
      <c r="Q4207" s="208">
        <v>4.149</v>
      </c>
      <c r="R4207" s="208">
        <v>5.6989999999999998</v>
      </c>
      <c r="S4207" s="208">
        <v>6.4409999999999998</v>
      </c>
      <c r="T4207" s="208">
        <v>5.9139999999999997</v>
      </c>
      <c r="U4207" s="208">
        <v>3.5139999999999998</v>
      </c>
      <c r="V4207" s="208">
        <v>2</v>
      </c>
      <c r="W4207" s="24"/>
      <c r="X4207" s="208">
        <v>1.569</v>
      </c>
      <c r="Y4207" s="24"/>
      <c r="Z4207" s="208">
        <v>1.2709999999999999</v>
      </c>
      <c r="AA4207" s="208">
        <v>2.0510000000000002</v>
      </c>
      <c r="AB4207" s="208">
        <v>4.5170000000000003</v>
      </c>
      <c r="AC4207" s="208">
        <v>3.9889999999999999</v>
      </c>
      <c r="AD4207" s="208">
        <v>6.7009999999999996</v>
      </c>
      <c r="AE4207" s="208">
        <v>6.7629999999999999</v>
      </c>
      <c r="AF4207" s="208">
        <v>5.4720000000000004</v>
      </c>
      <c r="AG4207" s="208">
        <v>3.9249999999999998</v>
      </c>
      <c r="AH4207" s="208">
        <v>3.2280000000000002</v>
      </c>
      <c r="AI4207" s="208">
        <v>2.048</v>
      </c>
      <c r="AJ4207" s="208">
        <v>0.91700000000000004</v>
      </c>
      <c r="AK4207" s="24"/>
      <c r="AL4207" s="208">
        <v>1.669</v>
      </c>
      <c r="AM4207" s="208">
        <v>2.8490000000000002</v>
      </c>
      <c r="AN4207" s="208">
        <v>2.2360000000000002</v>
      </c>
      <c r="AO4207" s="208">
        <v>7.2770000000000001</v>
      </c>
      <c r="AP4207" s="208">
        <v>5.7030000000000003</v>
      </c>
      <c r="AQ4207" s="208">
        <v>8.5389999999999997</v>
      </c>
      <c r="AR4207" s="208">
        <v>6.9649999999999999</v>
      </c>
      <c r="AS4207" s="208">
        <v>3.58</v>
      </c>
      <c r="AT4207" s="208">
        <v>3.6150000000000002</v>
      </c>
      <c r="AU4207" s="208">
        <v>1.2729999999999999</v>
      </c>
      <c r="AV4207" s="208">
        <v>0.76700000000000002</v>
      </c>
      <c r="AW4207" s="24"/>
      <c r="AX4207" s="24"/>
      <c r="AY4207" s="24"/>
      <c r="AZ4207" s="208">
        <v>7.7229999999999999</v>
      </c>
      <c r="BA4207" s="208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9">
        <v>2.4460000000000002</v>
      </c>
      <c r="W4208" s="209">
        <v>1.25</v>
      </c>
      <c r="X4208" s="20"/>
      <c r="Y4208" s="20"/>
      <c r="Z4208" s="20"/>
      <c r="AA4208" s="209">
        <v>1.113</v>
      </c>
      <c r="AB4208" s="209">
        <v>4.125</v>
      </c>
      <c r="AC4208" s="209">
        <v>3.8730000000000002</v>
      </c>
      <c r="AD4208" s="209">
        <v>8.3979999999999997</v>
      </c>
      <c r="AE4208" s="209">
        <v>9.25</v>
      </c>
      <c r="AF4208" s="209">
        <v>5.8310000000000004</v>
      </c>
      <c r="AG4208" s="209">
        <v>3.77</v>
      </c>
      <c r="AH4208" s="209">
        <v>2.343</v>
      </c>
      <c r="AI4208" s="209">
        <v>1.206</v>
      </c>
      <c r="AJ4208" s="20"/>
      <c r="AK4208" s="20"/>
      <c r="AL4208" s="209">
        <v>0.48399999999999999</v>
      </c>
      <c r="AM4208" s="209">
        <v>0.49399999999999999</v>
      </c>
      <c r="AN4208" s="209">
        <v>4.133</v>
      </c>
      <c r="AO4208" s="209">
        <v>7.5039999999999996</v>
      </c>
      <c r="AP4208" s="209">
        <v>7.1020000000000003</v>
      </c>
      <c r="AQ4208" s="209">
        <v>9.3330000000000002</v>
      </c>
      <c r="AR4208" s="209">
        <v>7.1050000000000004</v>
      </c>
      <c r="AS4208" s="209">
        <v>5.6959999999999997</v>
      </c>
      <c r="AT4208" s="209">
        <v>2.1280000000000001</v>
      </c>
      <c r="AU4208" s="209">
        <v>1.9279999999999999</v>
      </c>
      <c r="AV4208" s="209">
        <v>0.16600000000000001</v>
      </c>
      <c r="AW4208" s="20"/>
      <c r="AX4208" s="20"/>
      <c r="AY4208" s="209">
        <v>1.978</v>
      </c>
      <c r="AZ4208" s="209">
        <v>2.8079999999999998</v>
      </c>
      <c r="BA4208" s="209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08">
        <v>2.4460000000000002</v>
      </c>
      <c r="W4209" s="208">
        <v>1.25</v>
      </c>
      <c r="X4209" s="24"/>
      <c r="Y4209" s="24"/>
      <c r="Z4209" s="24"/>
      <c r="AA4209" s="208">
        <v>1.113</v>
      </c>
      <c r="AB4209" s="208">
        <v>4.125</v>
      </c>
      <c r="AC4209" s="208">
        <v>3.8730000000000002</v>
      </c>
      <c r="AD4209" s="208">
        <v>8.3979999999999997</v>
      </c>
      <c r="AE4209" s="208">
        <v>9.25</v>
      </c>
      <c r="AF4209" s="208">
        <v>5.8310000000000004</v>
      </c>
      <c r="AG4209" s="208">
        <v>3.77</v>
      </c>
      <c r="AH4209" s="208">
        <v>2.343</v>
      </c>
      <c r="AI4209" s="208">
        <v>1.206</v>
      </c>
      <c r="AJ4209" s="24"/>
      <c r="AK4209" s="24"/>
      <c r="AL4209" s="208">
        <v>0.48399999999999999</v>
      </c>
      <c r="AM4209" s="208">
        <v>0.49399999999999999</v>
      </c>
      <c r="AN4209" s="208">
        <v>4.133</v>
      </c>
      <c r="AO4209" s="208">
        <v>7.5039999999999996</v>
      </c>
      <c r="AP4209" s="208">
        <v>7.1020000000000003</v>
      </c>
      <c r="AQ4209" s="208">
        <v>9.3330000000000002</v>
      </c>
      <c r="AR4209" s="208">
        <v>7.1050000000000004</v>
      </c>
      <c r="AS4209" s="208">
        <v>5.6959999999999997</v>
      </c>
      <c r="AT4209" s="208">
        <v>2.1280000000000001</v>
      </c>
      <c r="AU4209" s="208">
        <v>1.9279999999999999</v>
      </c>
      <c r="AV4209" s="208">
        <v>0.16600000000000001</v>
      </c>
      <c r="AW4209" s="24"/>
      <c r="AX4209" s="24"/>
      <c r="AY4209" s="208">
        <v>1.978</v>
      </c>
      <c r="AZ4209" s="208">
        <v>2.8079999999999998</v>
      </c>
      <c r="BA4209" s="208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09">
        <v>0.73099999999999998</v>
      </c>
      <c r="BA4210" s="209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208">
        <v>0.73099999999999998</v>
      </c>
      <c r="BA4211" s="208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209">
        <v>1.0069999999999999</v>
      </c>
      <c r="G4212" s="209">
        <v>0.94299999999999995</v>
      </c>
      <c r="H4212" s="209">
        <v>0.81200000000000006</v>
      </c>
      <c r="I4212" s="224">
        <v>0.69499999999999995</v>
      </c>
      <c r="J4212" s="224"/>
      <c r="K4212" s="20"/>
      <c r="L4212" s="20"/>
      <c r="M4212" s="20"/>
      <c r="N4212" s="20"/>
      <c r="O4212" s="20"/>
      <c r="P4212" s="209">
        <v>0.88500000000000001</v>
      </c>
      <c r="Q4212" s="209">
        <v>1.335</v>
      </c>
      <c r="R4212" s="209">
        <v>1.962</v>
      </c>
      <c r="S4212" s="209">
        <v>1.0409999999999999</v>
      </c>
      <c r="T4212" s="209">
        <v>1.42</v>
      </c>
      <c r="U4212" s="209">
        <v>0.64</v>
      </c>
      <c r="V4212" s="209">
        <v>0.62</v>
      </c>
      <c r="W4212" s="209">
        <v>0.32</v>
      </c>
      <c r="X4212" s="20"/>
      <c r="Y4212" s="20"/>
      <c r="Z4212" s="20"/>
      <c r="AA4212" s="209">
        <v>0.32</v>
      </c>
      <c r="AB4212" s="209">
        <v>0.69</v>
      </c>
      <c r="AC4212" s="209">
        <v>1.113</v>
      </c>
      <c r="AD4212" s="209">
        <v>1.86</v>
      </c>
      <c r="AE4212" s="209">
        <v>1.857</v>
      </c>
      <c r="AF4212" s="209">
        <v>1.64</v>
      </c>
      <c r="AG4212" s="209">
        <v>0.97899999999999998</v>
      </c>
      <c r="AH4212" s="209">
        <v>0.64200000000000002</v>
      </c>
      <c r="AI4212" s="209">
        <v>0.379</v>
      </c>
      <c r="AJ4212" s="20"/>
      <c r="AK4212" s="20"/>
      <c r="AL4212" s="20"/>
      <c r="AM4212" s="209">
        <v>5.6000000000000001E-2</v>
      </c>
      <c r="AN4212" s="209">
        <v>0.73199999999999998</v>
      </c>
      <c r="AO4212" s="209">
        <v>1.2330000000000001</v>
      </c>
      <c r="AP4212" s="209">
        <v>1.677</v>
      </c>
      <c r="AQ4212" s="209">
        <v>1.732</v>
      </c>
      <c r="AR4212" s="209">
        <v>1.9279999999999999</v>
      </c>
      <c r="AS4212" s="209">
        <v>1.2949999999999999</v>
      </c>
      <c r="AT4212" s="209">
        <v>0.59099999999999997</v>
      </c>
      <c r="AU4212" s="209">
        <v>0.51300000000000001</v>
      </c>
      <c r="AV4212" s="20"/>
      <c r="AW4212" s="20"/>
      <c r="AX4212" s="20"/>
      <c r="AY4212" s="20"/>
      <c r="AZ4212" s="209">
        <v>0.14000000000000001</v>
      </c>
      <c r="BA4212" s="209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208">
        <v>1.0069999999999999</v>
      </c>
      <c r="G4213" s="208">
        <v>0.94299999999999995</v>
      </c>
      <c r="H4213" s="208">
        <v>0.81200000000000006</v>
      </c>
      <c r="I4213" s="221">
        <v>0.69499999999999995</v>
      </c>
      <c r="J4213" s="221"/>
      <c r="K4213" s="24"/>
      <c r="L4213" s="24"/>
      <c r="M4213" s="24"/>
      <c r="N4213" s="24"/>
      <c r="O4213" s="24"/>
      <c r="P4213" s="208">
        <v>0.88500000000000001</v>
      </c>
      <c r="Q4213" s="208">
        <v>1.335</v>
      </c>
      <c r="R4213" s="208">
        <v>1.962</v>
      </c>
      <c r="S4213" s="208">
        <v>1.0409999999999999</v>
      </c>
      <c r="T4213" s="208">
        <v>1.42</v>
      </c>
      <c r="U4213" s="208">
        <v>0.64</v>
      </c>
      <c r="V4213" s="208">
        <v>0.62</v>
      </c>
      <c r="W4213" s="208">
        <v>0.32</v>
      </c>
      <c r="X4213" s="24"/>
      <c r="Y4213" s="24"/>
      <c r="Z4213" s="24"/>
      <c r="AA4213" s="208">
        <v>0.32</v>
      </c>
      <c r="AB4213" s="208">
        <v>0.69</v>
      </c>
      <c r="AC4213" s="208">
        <v>1.113</v>
      </c>
      <c r="AD4213" s="208">
        <v>1.86</v>
      </c>
      <c r="AE4213" s="208">
        <v>1.857</v>
      </c>
      <c r="AF4213" s="208">
        <v>1.64</v>
      </c>
      <c r="AG4213" s="208">
        <v>0.97899999999999998</v>
      </c>
      <c r="AH4213" s="208">
        <v>0.64200000000000002</v>
      </c>
      <c r="AI4213" s="208">
        <v>0.379</v>
      </c>
      <c r="AJ4213" s="24"/>
      <c r="AK4213" s="24"/>
      <c r="AL4213" s="24"/>
      <c r="AM4213" s="208">
        <v>5.6000000000000001E-2</v>
      </c>
      <c r="AN4213" s="208">
        <v>0.73199999999999998</v>
      </c>
      <c r="AO4213" s="208">
        <v>1.2330000000000001</v>
      </c>
      <c r="AP4213" s="208">
        <v>1.677</v>
      </c>
      <c r="AQ4213" s="208">
        <v>1.732</v>
      </c>
      <c r="AR4213" s="208">
        <v>1.9279999999999999</v>
      </c>
      <c r="AS4213" s="208">
        <v>1.2949999999999999</v>
      </c>
      <c r="AT4213" s="208">
        <v>0.59099999999999997</v>
      </c>
      <c r="AU4213" s="208">
        <v>0.51300000000000001</v>
      </c>
      <c r="AV4213" s="24"/>
      <c r="AW4213" s="24"/>
      <c r="AX4213" s="24"/>
      <c r="AY4213" s="24"/>
      <c r="AZ4213" s="208">
        <v>0.14000000000000001</v>
      </c>
      <c r="BA4213" s="208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209">
        <v>3</v>
      </c>
      <c r="G4214" s="20"/>
      <c r="H4214" s="209">
        <v>2.835</v>
      </c>
      <c r="I4214" s="20"/>
      <c r="J4214" s="20"/>
      <c r="K4214" s="209">
        <v>3</v>
      </c>
      <c r="L4214" s="20"/>
      <c r="M4214" s="209">
        <v>0.111</v>
      </c>
      <c r="N4214" s="20"/>
      <c r="O4214" s="20"/>
      <c r="P4214" s="209">
        <v>2.0209999999999999</v>
      </c>
      <c r="Q4214" s="20"/>
      <c r="R4214" s="209">
        <v>8.5969999999999995</v>
      </c>
      <c r="S4214" s="209">
        <v>3.5760000000000001</v>
      </c>
      <c r="T4214" s="209">
        <v>2.8</v>
      </c>
      <c r="U4214" s="209">
        <v>2.444</v>
      </c>
      <c r="V4214" s="209">
        <v>2.5249999999999999</v>
      </c>
      <c r="W4214" s="20"/>
      <c r="X4214" s="20"/>
      <c r="Y4214" s="20"/>
      <c r="Z4214" s="20"/>
      <c r="AA4214" s="209">
        <v>2.4220000000000002</v>
      </c>
      <c r="AB4214" s="20"/>
      <c r="AC4214" s="209">
        <v>3.2650000000000001</v>
      </c>
      <c r="AD4214" s="209">
        <v>4.9370000000000003</v>
      </c>
      <c r="AE4214" s="209">
        <v>4.133</v>
      </c>
      <c r="AF4214" s="209">
        <v>4.367</v>
      </c>
      <c r="AG4214" s="209">
        <v>2.5760000000000001</v>
      </c>
      <c r="AH4214" s="209">
        <v>1.4419999999999999</v>
      </c>
      <c r="AI4214" s="209">
        <v>0.89800000000000002</v>
      </c>
      <c r="AJ4214" s="20"/>
      <c r="AK4214" s="20"/>
      <c r="AL4214" s="20"/>
      <c r="AM4214" s="209">
        <v>0.67800000000000005</v>
      </c>
      <c r="AN4214" s="209">
        <v>1.3109999999999999</v>
      </c>
      <c r="AO4214" s="209">
        <v>2.8</v>
      </c>
      <c r="AP4214" s="209">
        <v>4.056</v>
      </c>
      <c r="AQ4214" s="209">
        <v>4.3179999999999996</v>
      </c>
      <c r="AR4214" s="209">
        <v>4.4109999999999996</v>
      </c>
      <c r="AS4214" s="209">
        <v>2.863</v>
      </c>
      <c r="AT4214" s="209">
        <v>1.6930000000000001</v>
      </c>
      <c r="AU4214" s="209">
        <v>1.1719999999999999</v>
      </c>
      <c r="AV4214" s="20"/>
      <c r="AW4214" s="209">
        <v>7.8E-2</v>
      </c>
      <c r="AX4214" s="20"/>
      <c r="AY4214" s="209">
        <v>0.84699999999999998</v>
      </c>
      <c r="AZ4214" s="209">
        <v>1.159</v>
      </c>
      <c r="BA4214" s="209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208">
        <v>3</v>
      </c>
      <c r="G4215" s="24"/>
      <c r="H4215" s="208">
        <v>2.835</v>
      </c>
      <c r="I4215" s="24"/>
      <c r="J4215" s="24"/>
      <c r="K4215" s="208">
        <v>3</v>
      </c>
      <c r="L4215" s="24"/>
      <c r="M4215" s="208">
        <v>0.111</v>
      </c>
      <c r="N4215" s="24"/>
      <c r="O4215" s="24"/>
      <c r="P4215" s="208">
        <v>2.0209999999999999</v>
      </c>
      <c r="Q4215" s="24"/>
      <c r="R4215" s="208">
        <v>8.5969999999999995</v>
      </c>
      <c r="S4215" s="208">
        <v>3.5760000000000001</v>
      </c>
      <c r="T4215" s="208">
        <v>2.8</v>
      </c>
      <c r="U4215" s="208">
        <v>2.444</v>
      </c>
      <c r="V4215" s="208">
        <v>2.5249999999999999</v>
      </c>
      <c r="W4215" s="24"/>
      <c r="X4215" s="24"/>
      <c r="Y4215" s="24"/>
      <c r="Z4215" s="24"/>
      <c r="AA4215" s="208">
        <v>2.4220000000000002</v>
      </c>
      <c r="AB4215" s="24"/>
      <c r="AC4215" s="208">
        <v>3.2650000000000001</v>
      </c>
      <c r="AD4215" s="208">
        <v>4.9370000000000003</v>
      </c>
      <c r="AE4215" s="208">
        <v>4.133</v>
      </c>
      <c r="AF4215" s="208">
        <v>4.367</v>
      </c>
      <c r="AG4215" s="208">
        <v>2.5760000000000001</v>
      </c>
      <c r="AH4215" s="208">
        <v>1.4419999999999999</v>
      </c>
      <c r="AI4215" s="208">
        <v>0.89800000000000002</v>
      </c>
      <c r="AJ4215" s="24"/>
      <c r="AK4215" s="24"/>
      <c r="AL4215" s="24"/>
      <c r="AM4215" s="208">
        <v>0.67800000000000005</v>
      </c>
      <c r="AN4215" s="208">
        <v>1.3109999999999999</v>
      </c>
      <c r="AO4215" s="208">
        <v>2.8</v>
      </c>
      <c r="AP4215" s="208">
        <v>4.056</v>
      </c>
      <c r="AQ4215" s="208">
        <v>4.3179999999999996</v>
      </c>
      <c r="AR4215" s="208">
        <v>4.4109999999999996</v>
      </c>
      <c r="AS4215" s="208">
        <v>2.863</v>
      </c>
      <c r="AT4215" s="208">
        <v>1.6930000000000001</v>
      </c>
      <c r="AU4215" s="208">
        <v>1.1719999999999999</v>
      </c>
      <c r="AV4215" s="24"/>
      <c r="AW4215" s="208">
        <v>7.8E-2</v>
      </c>
      <c r="AX4215" s="24"/>
      <c r="AY4215" s="208">
        <v>0.84699999999999998</v>
      </c>
      <c r="AZ4215" s="208">
        <v>1.159</v>
      </c>
      <c r="BA4215" s="208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209">
        <v>57.42</v>
      </c>
      <c r="G4216" s="209">
        <v>45.267000000000003</v>
      </c>
      <c r="H4216" s="209">
        <v>43.762999999999998</v>
      </c>
      <c r="I4216" s="224">
        <v>22.349</v>
      </c>
      <c r="J4216" s="224"/>
      <c r="K4216" s="209">
        <v>13.45</v>
      </c>
      <c r="L4216" s="209">
        <v>4.2619999999999996</v>
      </c>
      <c r="M4216" s="209">
        <v>9.9819999999999993</v>
      </c>
      <c r="N4216" s="209">
        <v>7.306</v>
      </c>
      <c r="O4216" s="209">
        <v>10.444000000000001</v>
      </c>
      <c r="P4216" s="209">
        <v>37.149000000000001</v>
      </c>
      <c r="Q4216" s="209">
        <v>40.802</v>
      </c>
      <c r="R4216" s="209">
        <v>45.087000000000003</v>
      </c>
      <c r="S4216" s="209">
        <v>57.134999999999998</v>
      </c>
      <c r="T4216" s="209">
        <v>57.585999999999999</v>
      </c>
      <c r="U4216" s="209">
        <v>39.988999999999997</v>
      </c>
      <c r="V4216" s="209">
        <v>25.789000000000001</v>
      </c>
      <c r="W4216" s="209">
        <v>16.776</v>
      </c>
      <c r="X4216" s="209">
        <v>8.9009999999999998</v>
      </c>
      <c r="Y4216" s="20"/>
      <c r="Z4216" s="209">
        <v>18.664999999999999</v>
      </c>
      <c r="AA4216" s="209">
        <v>15.948</v>
      </c>
      <c r="AB4216" s="209">
        <v>20.027000000000001</v>
      </c>
      <c r="AC4216" s="209">
        <v>32.997</v>
      </c>
      <c r="AD4216" s="209">
        <v>44.265999999999998</v>
      </c>
      <c r="AE4216" s="209">
        <v>44.302999999999997</v>
      </c>
      <c r="AF4216" s="209">
        <v>36.875</v>
      </c>
      <c r="AG4216" s="209">
        <v>26.190999999999999</v>
      </c>
      <c r="AH4216" s="209">
        <v>22.317</v>
      </c>
      <c r="AI4216" s="209">
        <v>12.891</v>
      </c>
      <c r="AJ4216" s="20"/>
      <c r="AK4216" s="209">
        <v>16.928000000000001</v>
      </c>
      <c r="AL4216" s="209">
        <v>4.3570000000000002</v>
      </c>
      <c r="AM4216" s="209">
        <v>10.154999999999999</v>
      </c>
      <c r="AN4216" s="209">
        <v>14.388999999999999</v>
      </c>
      <c r="AO4216" s="209">
        <v>31.321000000000002</v>
      </c>
      <c r="AP4216" s="209">
        <v>30.675000000000001</v>
      </c>
      <c r="AQ4216" s="209">
        <v>41.802</v>
      </c>
      <c r="AR4216" s="209">
        <v>27.904</v>
      </c>
      <c r="AS4216" s="209">
        <v>32.5</v>
      </c>
      <c r="AT4216" s="209">
        <v>12.539</v>
      </c>
      <c r="AU4216" s="209">
        <v>11.894</v>
      </c>
      <c r="AV4216" s="20"/>
      <c r="AW4216" s="20"/>
      <c r="AX4216" s="209">
        <v>13.965999999999999</v>
      </c>
      <c r="AY4216" s="209">
        <v>11.9</v>
      </c>
      <c r="AZ4216" s="209">
        <v>40.94</v>
      </c>
      <c r="BA4216" s="209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208">
        <v>4.266</v>
      </c>
      <c r="AY4217" s="208">
        <v>3.1739999999999999</v>
      </c>
      <c r="AZ4217" s="208">
        <v>4.9630000000000001</v>
      </c>
      <c r="BA4217" s="208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208">
        <v>20.323</v>
      </c>
      <c r="G4218" s="208">
        <v>13.433999999999999</v>
      </c>
      <c r="H4218" s="208">
        <v>14.919</v>
      </c>
      <c r="I4218" s="221">
        <v>6.0510000000000002</v>
      </c>
      <c r="J4218" s="221"/>
      <c r="K4218" s="208">
        <v>4.9329999999999998</v>
      </c>
      <c r="L4218" s="208">
        <v>2.94</v>
      </c>
      <c r="M4218" s="208">
        <v>2.6930000000000001</v>
      </c>
      <c r="N4218" s="208">
        <v>2.919</v>
      </c>
      <c r="O4218" s="208">
        <v>4.0279999999999996</v>
      </c>
      <c r="P4218" s="208">
        <v>11.375999999999999</v>
      </c>
      <c r="Q4218" s="208">
        <v>11.518000000000001</v>
      </c>
      <c r="R4218" s="208">
        <v>16.486000000000001</v>
      </c>
      <c r="S4218" s="208">
        <v>21.268000000000001</v>
      </c>
      <c r="T4218" s="208">
        <v>20.350000000000001</v>
      </c>
      <c r="U4218" s="208">
        <v>12.268000000000001</v>
      </c>
      <c r="V4218" s="208">
        <v>4.4340000000000002</v>
      </c>
      <c r="W4218" s="208">
        <v>2.0950000000000002</v>
      </c>
      <c r="X4218" s="208">
        <v>1.2809999999999999</v>
      </c>
      <c r="Y4218" s="24"/>
      <c r="Z4218" s="208">
        <v>4.4189999999999996</v>
      </c>
      <c r="AA4218" s="208">
        <v>3.089</v>
      </c>
      <c r="AB4218" s="208">
        <v>6.62</v>
      </c>
      <c r="AC4218" s="208">
        <v>12.734</v>
      </c>
      <c r="AD4218" s="208">
        <v>16.164999999999999</v>
      </c>
      <c r="AE4218" s="208">
        <v>16.294</v>
      </c>
      <c r="AF4218" s="208">
        <v>13.087999999999999</v>
      </c>
      <c r="AG4218" s="208">
        <v>10.94</v>
      </c>
      <c r="AH4218" s="208">
        <v>6.3179999999999996</v>
      </c>
      <c r="AI4218" s="208">
        <v>4.2539999999999996</v>
      </c>
      <c r="AJ4218" s="24"/>
      <c r="AK4218" s="208">
        <v>8.3000000000000007</v>
      </c>
      <c r="AL4218" s="24"/>
      <c r="AM4218" s="208">
        <v>4.7610000000000001</v>
      </c>
      <c r="AN4218" s="208">
        <v>5.8079999999999998</v>
      </c>
      <c r="AO4218" s="208">
        <v>11.252000000000001</v>
      </c>
      <c r="AP4218" s="208">
        <v>13.461</v>
      </c>
      <c r="AQ4218" s="208">
        <v>18.994</v>
      </c>
      <c r="AR4218" s="208">
        <v>13.798999999999999</v>
      </c>
      <c r="AS4218" s="208">
        <v>10.5</v>
      </c>
      <c r="AT4218" s="208">
        <v>5.4139999999999997</v>
      </c>
      <c r="AU4218" s="208">
        <v>7.3609999999999998</v>
      </c>
      <c r="AV4218" s="24"/>
      <c r="AW4218" s="24"/>
      <c r="AX4218" s="208">
        <v>5.6829999999999998</v>
      </c>
      <c r="AY4218" s="208">
        <v>4.8390000000000004</v>
      </c>
      <c r="AZ4218" s="208">
        <v>20.175999999999998</v>
      </c>
      <c r="BA4218" s="208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208">
        <v>13.196999999999999</v>
      </c>
      <c r="G4219" s="208">
        <v>15.617000000000001</v>
      </c>
      <c r="H4219" s="208">
        <v>18.093</v>
      </c>
      <c r="I4219" s="221">
        <v>7.42</v>
      </c>
      <c r="J4219" s="221"/>
      <c r="K4219" s="208">
        <v>5.5</v>
      </c>
      <c r="L4219" s="208">
        <v>0.66400000000000003</v>
      </c>
      <c r="M4219" s="208">
        <v>5.6470000000000002</v>
      </c>
      <c r="N4219" s="208">
        <v>3.0310000000000001</v>
      </c>
      <c r="O4219" s="208">
        <v>5.5309999999999997</v>
      </c>
      <c r="P4219" s="208">
        <v>13.93</v>
      </c>
      <c r="Q4219" s="208">
        <v>14.648999999999999</v>
      </c>
      <c r="R4219" s="208">
        <v>13.739000000000001</v>
      </c>
      <c r="S4219" s="208">
        <v>15.994</v>
      </c>
      <c r="T4219" s="208">
        <v>17.474</v>
      </c>
      <c r="U4219" s="208">
        <v>15.15</v>
      </c>
      <c r="V4219" s="208">
        <v>12.882999999999999</v>
      </c>
      <c r="W4219" s="208">
        <v>9.3989999999999991</v>
      </c>
      <c r="X4219" s="208">
        <v>4.7889999999999997</v>
      </c>
      <c r="Y4219" s="24"/>
      <c r="Z4219" s="208">
        <v>8.8490000000000002</v>
      </c>
      <c r="AA4219" s="208">
        <v>8.7850000000000001</v>
      </c>
      <c r="AB4219" s="208">
        <v>6.9560000000000004</v>
      </c>
      <c r="AC4219" s="208">
        <v>7.2889999999999997</v>
      </c>
      <c r="AD4219" s="208">
        <v>7.1020000000000003</v>
      </c>
      <c r="AE4219" s="208">
        <v>7.2320000000000002</v>
      </c>
      <c r="AF4219" s="208">
        <v>9.43</v>
      </c>
      <c r="AG4219" s="208">
        <v>3.2160000000000002</v>
      </c>
      <c r="AH4219" s="208">
        <v>8.1890000000000001</v>
      </c>
      <c r="AI4219" s="208">
        <v>3.26</v>
      </c>
      <c r="AJ4219" s="24"/>
      <c r="AK4219" s="208">
        <v>3.2949999999999999</v>
      </c>
      <c r="AL4219" s="208">
        <v>2.8119999999999998</v>
      </c>
      <c r="AM4219" s="208">
        <v>2.1019999999999999</v>
      </c>
      <c r="AN4219" s="208">
        <v>3.569</v>
      </c>
      <c r="AO4219" s="208">
        <v>6.5330000000000004</v>
      </c>
      <c r="AP4219" s="208">
        <v>8.0009999999999994</v>
      </c>
      <c r="AQ4219" s="208">
        <v>10.714</v>
      </c>
      <c r="AR4219" s="208">
        <v>7.21</v>
      </c>
      <c r="AS4219" s="208">
        <v>10.5</v>
      </c>
      <c r="AT4219" s="208">
        <v>2.1000000000000001E-2</v>
      </c>
      <c r="AU4219" s="24"/>
      <c r="AV4219" s="24"/>
      <c r="AW4219" s="24"/>
      <c r="AX4219" s="24"/>
      <c r="AY4219" s="24"/>
      <c r="AZ4219" s="208">
        <v>9.2110000000000003</v>
      </c>
      <c r="BA4219" s="208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208">
        <v>15.378</v>
      </c>
      <c r="G4220" s="208">
        <v>12.106999999999999</v>
      </c>
      <c r="H4220" s="208">
        <v>9.3179999999999996</v>
      </c>
      <c r="I4220" s="221">
        <v>7.5730000000000004</v>
      </c>
      <c r="J4220" s="221"/>
      <c r="K4220" s="208">
        <v>2.1040000000000001</v>
      </c>
      <c r="L4220" s="208">
        <v>0.65800000000000003</v>
      </c>
      <c r="M4220" s="208">
        <v>1.0900000000000001</v>
      </c>
      <c r="N4220" s="24"/>
      <c r="O4220" s="208">
        <v>0.88500000000000001</v>
      </c>
      <c r="P4220" s="208">
        <v>6.9749999999999996</v>
      </c>
      <c r="Q4220" s="208">
        <v>11.965</v>
      </c>
      <c r="R4220" s="208">
        <v>12.464</v>
      </c>
      <c r="S4220" s="208">
        <v>16.114999999999998</v>
      </c>
      <c r="T4220" s="208">
        <v>16.937999999999999</v>
      </c>
      <c r="U4220" s="208">
        <v>10.166</v>
      </c>
      <c r="V4220" s="208">
        <v>5.65</v>
      </c>
      <c r="W4220" s="208">
        <v>2.6739999999999999</v>
      </c>
      <c r="X4220" s="208">
        <v>1.1259999999999999</v>
      </c>
      <c r="Y4220" s="24"/>
      <c r="Z4220" s="208">
        <v>1.456</v>
      </c>
      <c r="AA4220" s="208">
        <v>1.5029999999999999</v>
      </c>
      <c r="AB4220" s="208">
        <v>6.4509999999999996</v>
      </c>
      <c r="AC4220" s="208">
        <v>11.704000000000001</v>
      </c>
      <c r="AD4220" s="208">
        <v>14.273</v>
      </c>
      <c r="AE4220" s="208">
        <v>17.725000000000001</v>
      </c>
      <c r="AF4220" s="208">
        <v>11.948</v>
      </c>
      <c r="AG4220" s="208">
        <v>9.8879999999999999</v>
      </c>
      <c r="AH4220" s="208">
        <v>5.3979999999999997</v>
      </c>
      <c r="AI4220" s="208">
        <v>3.3540000000000001</v>
      </c>
      <c r="AJ4220" s="24"/>
      <c r="AK4220" s="208">
        <v>2.726</v>
      </c>
      <c r="AL4220" s="24"/>
      <c r="AM4220" s="208">
        <v>1.1180000000000001</v>
      </c>
      <c r="AN4220" s="208">
        <v>2.9580000000000002</v>
      </c>
      <c r="AO4220" s="208">
        <v>10.968999999999999</v>
      </c>
      <c r="AP4220" s="208">
        <v>6.9619999999999997</v>
      </c>
      <c r="AQ4220" s="208">
        <v>9.0519999999999996</v>
      </c>
      <c r="AR4220" s="208">
        <v>4.8819999999999997</v>
      </c>
      <c r="AS4220" s="208">
        <v>8.5</v>
      </c>
      <c r="AT4220" s="208">
        <v>6.0060000000000002</v>
      </c>
      <c r="AU4220" s="208">
        <v>2.6560000000000001</v>
      </c>
      <c r="AV4220" s="24"/>
      <c r="AW4220" s="24"/>
      <c r="AX4220" s="208">
        <v>0.67400000000000004</v>
      </c>
      <c r="AY4220" s="208">
        <v>0.70099999999999996</v>
      </c>
      <c r="AZ4220" s="208">
        <v>1.847</v>
      </c>
      <c r="BA4220" s="208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208">
        <v>8.5220000000000002</v>
      </c>
      <c r="G4221" s="208">
        <v>4.109</v>
      </c>
      <c r="H4221" s="208">
        <v>1.4330000000000001</v>
      </c>
      <c r="I4221" s="221">
        <v>1.3049999999999999</v>
      </c>
      <c r="J4221" s="221"/>
      <c r="K4221" s="208">
        <v>0.91300000000000003</v>
      </c>
      <c r="L4221" s="24"/>
      <c r="M4221" s="208">
        <v>0.55200000000000005</v>
      </c>
      <c r="N4221" s="208">
        <v>1.3560000000000001</v>
      </c>
      <c r="O4221" s="24"/>
      <c r="P4221" s="208">
        <v>4.8680000000000003</v>
      </c>
      <c r="Q4221" s="208">
        <v>2.67</v>
      </c>
      <c r="R4221" s="208">
        <v>2.3980000000000001</v>
      </c>
      <c r="S4221" s="208">
        <v>3.758</v>
      </c>
      <c r="T4221" s="208">
        <v>2.8239999999999998</v>
      </c>
      <c r="U4221" s="208">
        <v>2.4049999999999998</v>
      </c>
      <c r="V4221" s="208">
        <v>2.8220000000000001</v>
      </c>
      <c r="W4221" s="208">
        <v>2.6080000000000001</v>
      </c>
      <c r="X4221" s="208">
        <v>1.7050000000000001</v>
      </c>
      <c r="Y4221" s="24"/>
      <c r="Z4221" s="208">
        <v>3.9409999999999998</v>
      </c>
      <c r="AA4221" s="208">
        <v>2.5710000000000002</v>
      </c>
      <c r="AB4221" s="24"/>
      <c r="AC4221" s="208">
        <v>1.27</v>
      </c>
      <c r="AD4221" s="208">
        <v>6.726</v>
      </c>
      <c r="AE4221" s="208">
        <v>3.052</v>
      </c>
      <c r="AF4221" s="208">
        <v>2.4089999999999998</v>
      </c>
      <c r="AG4221" s="208">
        <v>2.1469999999999998</v>
      </c>
      <c r="AH4221" s="208">
        <v>2.4119999999999999</v>
      </c>
      <c r="AI4221" s="208">
        <v>2.0230000000000001</v>
      </c>
      <c r="AJ4221" s="24"/>
      <c r="AK4221" s="208">
        <v>2.6070000000000002</v>
      </c>
      <c r="AL4221" s="208">
        <v>1.5449999999999999</v>
      </c>
      <c r="AM4221" s="208">
        <v>2.1739999999999999</v>
      </c>
      <c r="AN4221" s="208">
        <v>2.0539999999999998</v>
      </c>
      <c r="AO4221" s="208">
        <v>2.5670000000000002</v>
      </c>
      <c r="AP4221" s="208">
        <v>2.2509999999999999</v>
      </c>
      <c r="AQ4221" s="208">
        <v>3.0419999999999998</v>
      </c>
      <c r="AR4221" s="208">
        <v>2.0129999999999999</v>
      </c>
      <c r="AS4221" s="208">
        <v>3</v>
      </c>
      <c r="AT4221" s="208">
        <v>1.0980000000000001</v>
      </c>
      <c r="AU4221" s="208">
        <v>1.877</v>
      </c>
      <c r="AV4221" s="24"/>
      <c r="AW4221" s="24"/>
      <c r="AX4221" s="208">
        <v>3.343</v>
      </c>
      <c r="AY4221" s="208">
        <v>3.1859999999999999</v>
      </c>
      <c r="AZ4221" s="208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209">
        <v>55.616999999999997</v>
      </c>
      <c r="G4222" s="209">
        <v>43.994999999999997</v>
      </c>
      <c r="H4222" s="209">
        <v>34.953000000000003</v>
      </c>
      <c r="I4222" s="224">
        <v>26.111000000000001</v>
      </c>
      <c r="J4222" s="224"/>
      <c r="K4222" s="209">
        <v>6.7690000000000001</v>
      </c>
      <c r="L4222" s="209">
        <v>0.35399999999999998</v>
      </c>
      <c r="M4222" s="209">
        <v>0.17299999999999999</v>
      </c>
      <c r="N4222" s="209">
        <v>0.15</v>
      </c>
      <c r="O4222" s="209">
        <v>1.1539999999999999</v>
      </c>
      <c r="P4222" s="209">
        <v>24.655999999999999</v>
      </c>
      <c r="Q4222" s="209">
        <v>45.161000000000001</v>
      </c>
      <c r="R4222" s="209">
        <v>59.253</v>
      </c>
      <c r="S4222" s="209">
        <v>62.404000000000003</v>
      </c>
      <c r="T4222" s="209">
        <v>59.098999999999997</v>
      </c>
      <c r="U4222" s="209">
        <v>40.414000000000001</v>
      </c>
      <c r="V4222" s="209">
        <v>19.358000000000001</v>
      </c>
      <c r="W4222" s="209">
        <v>11.744999999999999</v>
      </c>
      <c r="X4222" s="209">
        <v>0.24</v>
      </c>
      <c r="Y4222" s="20"/>
      <c r="Z4222" s="209">
        <v>10.18</v>
      </c>
      <c r="AA4222" s="209">
        <v>0.78800000000000003</v>
      </c>
      <c r="AB4222" s="209">
        <v>63.969000000000001</v>
      </c>
      <c r="AC4222" s="209">
        <v>34.058999999999997</v>
      </c>
      <c r="AD4222" s="209">
        <v>66.933999999999997</v>
      </c>
      <c r="AE4222" s="209">
        <v>66.822000000000003</v>
      </c>
      <c r="AF4222" s="209">
        <v>55.052999999999997</v>
      </c>
      <c r="AG4222" s="209">
        <v>29.75</v>
      </c>
      <c r="AH4222" s="209">
        <v>16.623000000000001</v>
      </c>
      <c r="AI4222" s="209">
        <v>5.4640000000000004</v>
      </c>
      <c r="AJ4222" s="209">
        <v>0.39600000000000002</v>
      </c>
      <c r="AK4222" s="20"/>
      <c r="AL4222" s="209">
        <v>3.1829999999999998</v>
      </c>
      <c r="AM4222" s="20"/>
      <c r="AN4222" s="209">
        <v>26.510999999999999</v>
      </c>
      <c r="AO4222" s="209">
        <v>50.554000000000002</v>
      </c>
      <c r="AP4222" s="209">
        <v>58.444000000000003</v>
      </c>
      <c r="AQ4222" s="209">
        <v>60.677999999999997</v>
      </c>
      <c r="AR4222" s="209">
        <v>55.445999999999998</v>
      </c>
      <c r="AS4222" s="209">
        <v>36.832000000000001</v>
      </c>
      <c r="AT4222" s="209">
        <v>22.407</v>
      </c>
      <c r="AU4222" s="209">
        <v>5.75</v>
      </c>
      <c r="AV4222" s="209">
        <v>0.28399999999999997</v>
      </c>
      <c r="AW4222" s="209">
        <v>0.19900000000000001</v>
      </c>
      <c r="AX4222" s="209">
        <v>0.43099999999999999</v>
      </c>
      <c r="AY4222" s="209">
        <v>1.1000000000000001</v>
      </c>
      <c r="AZ4222" s="209">
        <v>29.736999999999998</v>
      </c>
      <c r="BA4222" s="209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208">
        <v>38.287999999999997</v>
      </c>
      <c r="G4223" s="208">
        <v>29.341000000000001</v>
      </c>
      <c r="H4223" s="208">
        <v>25.670999999999999</v>
      </c>
      <c r="I4223" s="221">
        <v>18.818999999999999</v>
      </c>
      <c r="J4223" s="221"/>
      <c r="K4223" s="208">
        <v>2.0680000000000001</v>
      </c>
      <c r="L4223" s="24"/>
      <c r="M4223" s="24"/>
      <c r="N4223" s="24"/>
      <c r="O4223" s="24"/>
      <c r="P4223" s="208">
        <v>17.788</v>
      </c>
      <c r="Q4223" s="208">
        <v>33.512</v>
      </c>
      <c r="R4223" s="208">
        <v>42.701999999999998</v>
      </c>
      <c r="S4223" s="208">
        <v>45.787999999999997</v>
      </c>
      <c r="T4223" s="208">
        <v>40.055</v>
      </c>
      <c r="U4223" s="208">
        <v>28.670999999999999</v>
      </c>
      <c r="V4223" s="208">
        <v>15.625</v>
      </c>
      <c r="W4223" s="208">
        <v>2.972</v>
      </c>
      <c r="X4223" s="24"/>
      <c r="Y4223" s="24"/>
      <c r="Z4223" s="24"/>
      <c r="AA4223" s="24"/>
      <c r="AB4223" s="208">
        <v>61.826999999999998</v>
      </c>
      <c r="AC4223" s="208">
        <v>22.457000000000001</v>
      </c>
      <c r="AD4223" s="208">
        <v>54.627000000000002</v>
      </c>
      <c r="AE4223" s="208">
        <v>52.527999999999999</v>
      </c>
      <c r="AF4223" s="208">
        <v>35.295000000000002</v>
      </c>
      <c r="AG4223" s="208">
        <v>24.135999999999999</v>
      </c>
      <c r="AH4223" s="208">
        <v>12.037000000000001</v>
      </c>
      <c r="AI4223" s="208">
        <v>3.5190000000000001</v>
      </c>
      <c r="AJ4223" s="24"/>
      <c r="AK4223" s="24"/>
      <c r="AL4223" s="24"/>
      <c r="AM4223" s="24"/>
      <c r="AN4223" s="208">
        <v>20.960999999999999</v>
      </c>
      <c r="AO4223" s="208">
        <v>39.972999999999999</v>
      </c>
      <c r="AP4223" s="208">
        <v>45.418999999999997</v>
      </c>
      <c r="AQ4223" s="208">
        <v>42.73</v>
      </c>
      <c r="AR4223" s="208">
        <v>41.115000000000002</v>
      </c>
      <c r="AS4223" s="208">
        <v>27.346</v>
      </c>
      <c r="AT4223" s="208">
        <v>17.096</v>
      </c>
      <c r="AU4223" s="208">
        <v>3.9790000000000001</v>
      </c>
      <c r="AV4223" s="24"/>
      <c r="AW4223" s="24"/>
      <c r="AX4223" s="24"/>
      <c r="AY4223" s="24"/>
      <c r="AZ4223" s="208">
        <v>24.393000000000001</v>
      </c>
      <c r="BA4223" s="208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208">
        <v>5.0270000000000001</v>
      </c>
      <c r="G4224" s="208">
        <v>4.4710000000000001</v>
      </c>
      <c r="H4224" s="208">
        <v>3.0720000000000001</v>
      </c>
      <c r="I4224" s="221">
        <v>2.4380000000000002</v>
      </c>
      <c r="J4224" s="221"/>
      <c r="K4224" s="208">
        <v>0.58399999999999996</v>
      </c>
      <c r="L4224" s="24"/>
      <c r="M4224" s="24"/>
      <c r="N4224" s="24"/>
      <c r="O4224" s="24"/>
      <c r="P4224" s="208">
        <v>1.7549999999999999</v>
      </c>
      <c r="Q4224" s="208">
        <v>3.0409999999999999</v>
      </c>
      <c r="R4224" s="208">
        <v>3.8540000000000001</v>
      </c>
      <c r="S4224" s="208">
        <v>5.0270000000000001</v>
      </c>
      <c r="T4224" s="208">
        <v>5.13</v>
      </c>
      <c r="U4224" s="208">
        <v>3.52</v>
      </c>
      <c r="V4224" s="208">
        <v>2.1429999999999998</v>
      </c>
      <c r="W4224" s="208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208">
        <v>6.1</v>
      </c>
      <c r="G4225" s="208">
        <v>4.9000000000000004</v>
      </c>
      <c r="H4225" s="208">
        <v>2.9</v>
      </c>
      <c r="I4225" s="221">
        <v>2.2000000000000002</v>
      </c>
      <c r="J4225" s="221"/>
      <c r="K4225" s="208">
        <v>3.7</v>
      </c>
      <c r="L4225" s="208">
        <v>0.35399999999999998</v>
      </c>
      <c r="M4225" s="208">
        <v>0.17299999999999999</v>
      </c>
      <c r="N4225" s="208">
        <v>0.15</v>
      </c>
      <c r="O4225" s="208">
        <v>1.1539999999999999</v>
      </c>
      <c r="P4225" s="208">
        <v>2.6859999999999999</v>
      </c>
      <c r="Q4225" s="208">
        <v>4.66</v>
      </c>
      <c r="R4225" s="208">
        <v>6.46</v>
      </c>
      <c r="S4225" s="208">
        <v>6.2</v>
      </c>
      <c r="T4225" s="208">
        <v>7.7</v>
      </c>
      <c r="U4225" s="208">
        <v>4.7850000000000001</v>
      </c>
      <c r="V4225" s="24"/>
      <c r="W4225" s="208">
        <v>7.6859999999999999</v>
      </c>
      <c r="X4225" s="208">
        <v>0.24</v>
      </c>
      <c r="Y4225" s="24"/>
      <c r="Z4225" s="208">
        <v>10.18</v>
      </c>
      <c r="AA4225" s="208">
        <v>0.78800000000000003</v>
      </c>
      <c r="AB4225" s="24"/>
      <c r="AC4225" s="208">
        <v>6.6870000000000003</v>
      </c>
      <c r="AD4225" s="208">
        <v>6.4660000000000002</v>
      </c>
      <c r="AE4225" s="208">
        <v>8.06</v>
      </c>
      <c r="AF4225" s="208">
        <v>14.243</v>
      </c>
      <c r="AG4225" s="208">
        <v>2.774</v>
      </c>
      <c r="AH4225" s="208">
        <v>2.7839999999999998</v>
      </c>
      <c r="AI4225" s="208">
        <v>1.115</v>
      </c>
      <c r="AJ4225" s="208">
        <v>0.39600000000000002</v>
      </c>
      <c r="AK4225" s="24"/>
      <c r="AL4225" s="208">
        <v>3.1829999999999998</v>
      </c>
      <c r="AM4225" s="24"/>
      <c r="AN4225" s="208">
        <v>2.8319999999999999</v>
      </c>
      <c r="AO4225" s="208">
        <v>5.4850000000000003</v>
      </c>
      <c r="AP4225" s="208">
        <v>7.1440000000000001</v>
      </c>
      <c r="AQ4225" s="208">
        <v>11.32</v>
      </c>
      <c r="AR4225" s="208">
        <v>7.9139999999999997</v>
      </c>
      <c r="AS4225" s="208">
        <v>4.9560000000000004</v>
      </c>
      <c r="AT4225" s="208">
        <v>2.7480000000000002</v>
      </c>
      <c r="AU4225" s="208">
        <v>1.2090000000000001</v>
      </c>
      <c r="AV4225" s="208">
        <v>0.28399999999999997</v>
      </c>
      <c r="AW4225" s="208">
        <v>0.19900000000000001</v>
      </c>
      <c r="AX4225" s="208">
        <v>0.43099999999999999</v>
      </c>
      <c r="AY4225" s="208">
        <v>1.1000000000000001</v>
      </c>
      <c r="AZ4225" s="208">
        <v>2.6059999999999999</v>
      </c>
      <c r="BA4225" s="208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208">
        <v>6.202</v>
      </c>
      <c r="G4226" s="208">
        <v>5.2830000000000004</v>
      </c>
      <c r="H4226" s="208">
        <v>3.31</v>
      </c>
      <c r="I4226" s="221">
        <v>2.6539999999999999</v>
      </c>
      <c r="J4226" s="221"/>
      <c r="K4226" s="208">
        <v>0.41699999999999998</v>
      </c>
      <c r="L4226" s="24"/>
      <c r="M4226" s="24"/>
      <c r="N4226" s="24"/>
      <c r="O4226" s="24"/>
      <c r="P4226" s="208">
        <v>2.427</v>
      </c>
      <c r="Q4226" s="208">
        <v>3.948</v>
      </c>
      <c r="R4226" s="208">
        <v>6.2370000000000001</v>
      </c>
      <c r="S4226" s="208">
        <v>5.3890000000000002</v>
      </c>
      <c r="T4226" s="208">
        <v>6.2140000000000004</v>
      </c>
      <c r="U4226" s="208">
        <v>3.4380000000000002</v>
      </c>
      <c r="V4226" s="208">
        <v>1.59</v>
      </c>
      <c r="W4226" s="208">
        <v>0.497</v>
      </c>
      <c r="X4226" s="24"/>
      <c r="Y4226" s="24"/>
      <c r="Z4226" s="24"/>
      <c r="AA4226" s="24"/>
      <c r="AB4226" s="208">
        <v>2.1419999999999999</v>
      </c>
      <c r="AC4226" s="208">
        <v>4.915</v>
      </c>
      <c r="AD4226" s="208">
        <v>5.8410000000000002</v>
      </c>
      <c r="AE4226" s="208">
        <v>6.234</v>
      </c>
      <c r="AF4226" s="208">
        <v>5.5149999999999997</v>
      </c>
      <c r="AG4226" s="208">
        <v>2.84</v>
      </c>
      <c r="AH4226" s="208">
        <v>1.802</v>
      </c>
      <c r="AI4226" s="208">
        <v>0.83</v>
      </c>
      <c r="AJ4226" s="24"/>
      <c r="AK4226" s="24"/>
      <c r="AL4226" s="24"/>
      <c r="AM4226" s="24"/>
      <c r="AN4226" s="208">
        <v>2.718</v>
      </c>
      <c r="AO4226" s="208">
        <v>5.0960000000000001</v>
      </c>
      <c r="AP4226" s="208">
        <v>5.8810000000000002</v>
      </c>
      <c r="AQ4226" s="208">
        <v>6.6280000000000001</v>
      </c>
      <c r="AR4226" s="208">
        <v>6.4169999999999998</v>
      </c>
      <c r="AS4226" s="208">
        <v>4.53</v>
      </c>
      <c r="AT4226" s="208">
        <v>2.5630000000000002</v>
      </c>
      <c r="AU4226" s="208">
        <v>0.56200000000000006</v>
      </c>
      <c r="AV4226" s="24"/>
      <c r="AW4226" s="24"/>
      <c r="AX4226" s="24"/>
      <c r="AY4226" s="24"/>
      <c r="AZ4226" s="208">
        <v>2.738</v>
      </c>
      <c r="BA4226" s="208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209">
        <v>6</v>
      </c>
      <c r="G4227" s="209">
        <v>9.3480000000000008</v>
      </c>
      <c r="H4227" s="209">
        <v>5.5</v>
      </c>
      <c r="I4227" s="20"/>
      <c r="J4227" s="20"/>
      <c r="K4227" s="20"/>
      <c r="L4227" s="209">
        <v>7.7450000000000001</v>
      </c>
      <c r="M4227" s="20"/>
      <c r="N4227" s="20"/>
      <c r="O4227" s="20"/>
      <c r="P4227" s="209">
        <v>3.7210000000000001</v>
      </c>
      <c r="Q4227" s="20"/>
      <c r="R4227" s="209">
        <v>2.5</v>
      </c>
      <c r="S4227" s="209">
        <v>17.466000000000001</v>
      </c>
      <c r="T4227" s="209">
        <v>5.5</v>
      </c>
      <c r="U4227" s="209">
        <v>5</v>
      </c>
      <c r="V4227" s="209">
        <v>3</v>
      </c>
      <c r="W4227" s="209">
        <v>6.101</v>
      </c>
      <c r="X4227" s="20"/>
      <c r="Y4227" s="20"/>
      <c r="Z4227" s="20"/>
      <c r="AA4227" s="20"/>
      <c r="AB4227" s="20"/>
      <c r="AC4227" s="20"/>
      <c r="AD4227" s="209">
        <v>2.8610000000000002</v>
      </c>
      <c r="AE4227" s="209">
        <v>4</v>
      </c>
      <c r="AF4227" s="209">
        <v>7.0880000000000001</v>
      </c>
      <c r="AG4227" s="209">
        <v>1.5740000000000001</v>
      </c>
      <c r="AH4227" s="209">
        <v>1</v>
      </c>
      <c r="AI4227" s="209">
        <v>1</v>
      </c>
      <c r="AJ4227" s="20"/>
      <c r="AK4227" s="20"/>
      <c r="AL4227" s="20"/>
      <c r="AM4227" s="20"/>
      <c r="AN4227" s="209">
        <v>6.5979999999999999</v>
      </c>
      <c r="AO4227" s="209">
        <v>5.9329999999999998</v>
      </c>
      <c r="AP4227" s="20"/>
      <c r="AQ4227" s="209">
        <v>2.2869999999999999</v>
      </c>
      <c r="AR4227" s="209">
        <v>2.1110000000000002</v>
      </c>
      <c r="AS4227" s="209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208">
        <v>6</v>
      </c>
      <c r="G4228" s="208">
        <v>9.3480000000000008</v>
      </c>
      <c r="H4228" s="208">
        <v>5.5</v>
      </c>
      <c r="I4228" s="24"/>
      <c r="J4228" s="24"/>
      <c r="K4228" s="24"/>
      <c r="L4228" s="208">
        <v>7.7450000000000001</v>
      </c>
      <c r="M4228" s="24"/>
      <c r="N4228" s="24"/>
      <c r="O4228" s="24"/>
      <c r="P4228" s="208">
        <v>3.7210000000000001</v>
      </c>
      <c r="Q4228" s="24"/>
      <c r="R4228" s="208">
        <v>2.5</v>
      </c>
      <c r="S4228" s="208">
        <v>17.466000000000001</v>
      </c>
      <c r="T4228" s="208">
        <v>5.5</v>
      </c>
      <c r="U4228" s="208">
        <v>5</v>
      </c>
      <c r="V4228" s="208">
        <v>3</v>
      </c>
      <c r="W4228" s="208">
        <v>6.101</v>
      </c>
      <c r="X4228" s="24"/>
      <c r="Y4228" s="24"/>
      <c r="Z4228" s="24"/>
      <c r="AA4228" s="24"/>
      <c r="AB4228" s="24"/>
      <c r="AC4228" s="24"/>
      <c r="AD4228" s="208">
        <v>2.8610000000000002</v>
      </c>
      <c r="AE4228" s="208">
        <v>4</v>
      </c>
      <c r="AF4228" s="208">
        <v>7.0880000000000001</v>
      </c>
      <c r="AG4228" s="208">
        <v>1.5740000000000001</v>
      </c>
      <c r="AH4228" s="208">
        <v>1</v>
      </c>
      <c r="AI4228" s="208">
        <v>1</v>
      </c>
      <c r="AJ4228" s="24"/>
      <c r="AK4228" s="24"/>
      <c r="AL4228" s="24"/>
      <c r="AM4228" s="24"/>
      <c r="AN4228" s="208">
        <v>6.5979999999999999</v>
      </c>
      <c r="AO4228" s="208">
        <v>5.9329999999999998</v>
      </c>
      <c r="AP4228" s="24"/>
      <c r="AQ4228" s="208">
        <v>2.2869999999999999</v>
      </c>
      <c r="AR4228" s="208">
        <v>2.1110000000000002</v>
      </c>
      <c r="AS4228" s="208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209">
        <v>11.988</v>
      </c>
      <c r="G4229" s="209">
        <v>9.1929999999999996</v>
      </c>
      <c r="H4229" s="209">
        <v>6.157</v>
      </c>
      <c r="I4229" s="20"/>
      <c r="J4229" s="20"/>
      <c r="K4229" s="209">
        <v>7.0629999999999997</v>
      </c>
      <c r="L4229" s="20"/>
      <c r="M4229" s="20"/>
      <c r="N4229" s="20"/>
      <c r="O4229" s="209">
        <v>0.88700000000000001</v>
      </c>
      <c r="P4229" s="209">
        <v>5.923</v>
      </c>
      <c r="Q4229" s="209">
        <v>7.827</v>
      </c>
      <c r="R4229" s="209">
        <v>6.8550000000000004</v>
      </c>
      <c r="S4229" s="209">
        <v>3.3559999999999999</v>
      </c>
      <c r="T4229" s="209">
        <v>7.3879999999999999</v>
      </c>
      <c r="U4229" s="209">
        <v>4.3</v>
      </c>
      <c r="V4229" s="209">
        <v>5.3760000000000003</v>
      </c>
      <c r="W4229" s="20"/>
      <c r="X4229" s="20"/>
      <c r="Y4229" s="20"/>
      <c r="Z4229" s="20"/>
      <c r="AA4229" s="209">
        <v>1.0329999999999999</v>
      </c>
      <c r="AB4229" s="209">
        <v>0.83899999999999997</v>
      </c>
      <c r="AC4229" s="209">
        <v>1.6990000000000001</v>
      </c>
      <c r="AD4229" s="209">
        <v>2.359</v>
      </c>
      <c r="AE4229" s="209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08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208">
        <v>7.8</v>
      </c>
      <c r="G4231" s="208">
        <v>5.6760000000000002</v>
      </c>
      <c r="H4231" s="208">
        <v>3.6589999999999998</v>
      </c>
      <c r="I4231" s="24"/>
      <c r="J4231" s="24"/>
      <c r="K4231" s="208">
        <v>3.8969999999999998</v>
      </c>
      <c r="L4231" s="24"/>
      <c r="M4231" s="24"/>
      <c r="N4231" s="24"/>
      <c r="O4231" s="24"/>
      <c r="P4231" s="208">
        <v>3.84</v>
      </c>
      <c r="Q4231" s="208">
        <v>4.8460000000000001</v>
      </c>
      <c r="R4231" s="208">
        <v>3.548</v>
      </c>
      <c r="S4231" s="208">
        <v>3.3559999999999999</v>
      </c>
      <c r="T4231" s="208">
        <v>7.3879999999999999</v>
      </c>
      <c r="U4231" s="208">
        <v>4.3</v>
      </c>
      <c r="V4231" s="208">
        <v>5.3760000000000003</v>
      </c>
      <c r="W4231" s="24"/>
      <c r="X4231" s="24"/>
      <c r="Y4231" s="24"/>
      <c r="Z4231" s="24"/>
      <c r="AA4231" s="208">
        <v>1.0329999999999999</v>
      </c>
      <c r="AB4231" s="208">
        <v>0.83899999999999997</v>
      </c>
      <c r="AC4231" s="208">
        <v>1.6990000000000001</v>
      </c>
      <c r="AD4231" s="24"/>
      <c r="AE4231" s="208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209">
        <v>3.0489999999999999</v>
      </c>
      <c r="G4232" s="209">
        <v>2.157</v>
      </c>
      <c r="H4232" s="209">
        <v>1.153</v>
      </c>
      <c r="I4232" s="224">
        <v>1.446</v>
      </c>
      <c r="J4232" s="224"/>
      <c r="K4232" s="20"/>
      <c r="L4232" s="20"/>
      <c r="M4232" s="209">
        <v>0.20399999999999999</v>
      </c>
      <c r="N4232" s="20"/>
      <c r="O4232" s="20"/>
      <c r="P4232" s="209">
        <v>0.89900000000000002</v>
      </c>
      <c r="Q4232" s="20"/>
      <c r="R4232" s="209">
        <v>1</v>
      </c>
      <c r="S4232" s="209">
        <v>0.97699999999999998</v>
      </c>
      <c r="T4232" s="209">
        <v>0.1</v>
      </c>
      <c r="U4232" s="209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209">
        <v>4</v>
      </c>
      <c r="AE4232" s="209">
        <v>2.8140000000000001</v>
      </c>
      <c r="AF4232" s="209">
        <v>1.5009999999999999</v>
      </c>
      <c r="AG4232" s="209">
        <v>1.0580000000000001</v>
      </c>
      <c r="AH4232" s="209">
        <v>0.2</v>
      </c>
      <c r="AI4232" s="209">
        <v>0.36899999999999999</v>
      </c>
      <c r="AJ4232" s="20"/>
      <c r="AK4232" s="20"/>
      <c r="AL4232" s="20"/>
      <c r="AM4232" s="20"/>
      <c r="AN4232" s="209">
        <v>0.98399999999999999</v>
      </c>
      <c r="AO4232" s="209">
        <v>1.651</v>
      </c>
      <c r="AP4232" s="209">
        <v>1.194</v>
      </c>
      <c r="AQ4232" s="209">
        <v>1</v>
      </c>
      <c r="AR4232" s="209">
        <v>2.5830000000000002</v>
      </c>
      <c r="AS4232" s="209">
        <v>1.5</v>
      </c>
      <c r="AT4232" s="209">
        <v>0.151</v>
      </c>
      <c r="AU4232" s="209">
        <v>2.1000000000000001E-2</v>
      </c>
      <c r="AV4232" s="20"/>
      <c r="AW4232" s="20"/>
      <c r="AX4232" s="20"/>
      <c r="AY4232" s="20"/>
      <c r="AZ4232" s="209">
        <v>0.5</v>
      </c>
      <c r="BA4232" s="209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208">
        <v>3.0489999999999999</v>
      </c>
      <c r="G4233" s="208">
        <v>2.157</v>
      </c>
      <c r="H4233" s="208">
        <v>1.153</v>
      </c>
      <c r="I4233" s="221">
        <v>1.446</v>
      </c>
      <c r="J4233" s="221"/>
      <c r="K4233" s="24"/>
      <c r="L4233" s="24"/>
      <c r="M4233" s="208">
        <v>0.20399999999999999</v>
      </c>
      <c r="N4233" s="24"/>
      <c r="O4233" s="24"/>
      <c r="P4233" s="208">
        <v>0.89900000000000002</v>
      </c>
      <c r="Q4233" s="24"/>
      <c r="R4233" s="208">
        <v>1</v>
      </c>
      <c r="S4233" s="208">
        <v>0.97699999999999998</v>
      </c>
      <c r="T4233" s="208">
        <v>0.1</v>
      </c>
      <c r="U4233" s="208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208">
        <v>4</v>
      </c>
      <c r="AE4233" s="208">
        <v>2.8140000000000001</v>
      </c>
      <c r="AF4233" s="208">
        <v>1.5009999999999999</v>
      </c>
      <c r="AG4233" s="208">
        <v>1.0580000000000001</v>
      </c>
      <c r="AH4233" s="208">
        <v>0.2</v>
      </c>
      <c r="AI4233" s="208">
        <v>0.36899999999999999</v>
      </c>
      <c r="AJ4233" s="24"/>
      <c r="AK4233" s="24"/>
      <c r="AL4233" s="24"/>
      <c r="AM4233" s="24"/>
      <c r="AN4233" s="208">
        <v>0.98399999999999999</v>
      </c>
      <c r="AO4233" s="208">
        <v>1.651</v>
      </c>
      <c r="AP4233" s="208">
        <v>1.194</v>
      </c>
      <c r="AQ4233" s="208">
        <v>1</v>
      </c>
      <c r="AR4233" s="208">
        <v>2.5830000000000002</v>
      </c>
      <c r="AS4233" s="208">
        <v>1.5</v>
      </c>
      <c r="AT4233" s="208">
        <v>0.151</v>
      </c>
      <c r="AU4233" s="208">
        <v>2.1000000000000001E-2</v>
      </c>
      <c r="AV4233" s="24"/>
      <c r="AW4233" s="24"/>
      <c r="AX4233" s="24"/>
      <c r="AY4233" s="24"/>
      <c r="AZ4233" s="208">
        <v>0.5</v>
      </c>
      <c r="BA4233" s="208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209">
        <v>17</v>
      </c>
      <c r="G4234" s="209">
        <v>16.103000000000002</v>
      </c>
      <c r="H4234" s="209">
        <v>13.768000000000001</v>
      </c>
      <c r="I4234" s="224">
        <v>9.7639999999999993</v>
      </c>
      <c r="J4234" s="224"/>
      <c r="K4234" s="209">
        <v>5.617</v>
      </c>
      <c r="L4234" s="20"/>
      <c r="M4234" s="20"/>
      <c r="N4234" s="20"/>
      <c r="O4234" s="20"/>
      <c r="P4234" s="209">
        <v>11.356999999999999</v>
      </c>
      <c r="Q4234" s="209">
        <v>3.331</v>
      </c>
      <c r="R4234" s="209">
        <v>34.756</v>
      </c>
      <c r="S4234" s="209">
        <v>25.332000000000001</v>
      </c>
      <c r="T4234" s="209">
        <v>21.457999999999998</v>
      </c>
      <c r="U4234" s="209">
        <v>4.2809999999999997</v>
      </c>
      <c r="V4234" s="209">
        <v>11.526999999999999</v>
      </c>
      <c r="W4234" s="209">
        <v>2.8090000000000002</v>
      </c>
      <c r="X4234" s="209">
        <v>0.2</v>
      </c>
      <c r="Y4234" s="20"/>
      <c r="Z4234" s="20"/>
      <c r="AA4234" s="20"/>
      <c r="AB4234" s="209">
        <v>5.4</v>
      </c>
      <c r="AC4234" s="209">
        <v>15.026</v>
      </c>
      <c r="AD4234" s="209">
        <v>21.655000000000001</v>
      </c>
      <c r="AE4234" s="209">
        <v>24.544</v>
      </c>
      <c r="AF4234" s="209">
        <v>21.97</v>
      </c>
      <c r="AG4234" s="209">
        <v>11.269</v>
      </c>
      <c r="AH4234" s="209">
        <v>10.286</v>
      </c>
      <c r="AI4234" s="209">
        <v>8.6449999999999996</v>
      </c>
      <c r="AJ4234" s="20"/>
      <c r="AK4234" s="20"/>
      <c r="AL4234" s="20"/>
      <c r="AM4234" s="20"/>
      <c r="AN4234" s="209">
        <v>8.859</v>
      </c>
      <c r="AO4234" s="209">
        <v>14.317</v>
      </c>
      <c r="AP4234" s="209">
        <v>19.62</v>
      </c>
      <c r="AQ4234" s="209">
        <v>19.492000000000001</v>
      </c>
      <c r="AR4234" s="209">
        <v>21.26</v>
      </c>
      <c r="AS4234" s="209">
        <v>19.190000000000001</v>
      </c>
      <c r="AT4234" s="209">
        <v>12.191000000000001</v>
      </c>
      <c r="AU4234" s="209">
        <v>0.80500000000000005</v>
      </c>
      <c r="AV4234" s="20"/>
      <c r="AW4234" s="20"/>
      <c r="AX4234" s="20"/>
      <c r="AY4234" s="209">
        <v>1.833</v>
      </c>
      <c r="AZ4234" s="209">
        <v>4.6539999999999999</v>
      </c>
      <c r="BA4234" s="209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208">
        <v>17</v>
      </c>
      <c r="G4235" s="208">
        <v>16.103000000000002</v>
      </c>
      <c r="H4235" s="208">
        <v>3.2679999999999998</v>
      </c>
      <c r="I4235" s="221">
        <v>3.8639999999999999</v>
      </c>
      <c r="J4235" s="221"/>
      <c r="K4235" s="208">
        <v>0.317</v>
      </c>
      <c r="L4235" s="24"/>
      <c r="M4235" s="24"/>
      <c r="N4235" s="24"/>
      <c r="O4235" s="24"/>
      <c r="P4235" s="208">
        <v>3.5329999999999999</v>
      </c>
      <c r="Q4235" s="208">
        <v>3.331</v>
      </c>
      <c r="R4235" s="208">
        <v>4.3559999999999999</v>
      </c>
      <c r="S4235" s="208">
        <v>7.1319999999999997</v>
      </c>
      <c r="T4235" s="208">
        <v>5.3579999999999997</v>
      </c>
      <c r="U4235" s="208">
        <v>4.2809999999999997</v>
      </c>
      <c r="V4235" s="208">
        <v>1.76</v>
      </c>
      <c r="W4235" s="208">
        <v>0.309</v>
      </c>
      <c r="X4235" s="24"/>
      <c r="Y4235" s="24"/>
      <c r="Z4235" s="24"/>
      <c r="AA4235" s="24"/>
      <c r="AB4235" s="24"/>
      <c r="AC4235" s="208">
        <v>7.7539999999999996</v>
      </c>
      <c r="AD4235" s="208">
        <v>4.766</v>
      </c>
      <c r="AE4235" s="208">
        <v>7.6550000000000002</v>
      </c>
      <c r="AF4235" s="208">
        <v>5.0810000000000004</v>
      </c>
      <c r="AG4235" s="208">
        <v>2.8239999999999998</v>
      </c>
      <c r="AH4235" s="208">
        <v>1.841</v>
      </c>
      <c r="AI4235" s="208">
        <v>0.2</v>
      </c>
      <c r="AJ4235" s="24"/>
      <c r="AK4235" s="24"/>
      <c r="AL4235" s="24"/>
      <c r="AM4235" s="24"/>
      <c r="AN4235" s="208">
        <v>4.3419999999999996</v>
      </c>
      <c r="AO4235" s="208">
        <v>4.2370000000000001</v>
      </c>
      <c r="AP4235" s="208">
        <v>6.2279999999999998</v>
      </c>
      <c r="AQ4235" s="208">
        <v>6.1</v>
      </c>
      <c r="AR4235" s="208">
        <v>6.14</v>
      </c>
      <c r="AS4235" s="208">
        <v>4.49</v>
      </c>
      <c r="AT4235" s="208">
        <v>2.4470000000000001</v>
      </c>
      <c r="AU4235" s="208">
        <v>0.80500000000000005</v>
      </c>
      <c r="AV4235" s="24"/>
      <c r="AW4235" s="24"/>
      <c r="AX4235" s="24"/>
      <c r="AY4235" s="208">
        <v>0.153</v>
      </c>
      <c r="AZ4235" s="208">
        <v>2.9729999999999999</v>
      </c>
      <c r="BA4235" s="208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208">
        <v>10.5</v>
      </c>
      <c r="I4236" s="221">
        <v>5.9</v>
      </c>
      <c r="J4236" s="221"/>
      <c r="K4236" s="208">
        <v>5.3</v>
      </c>
      <c r="L4236" s="24"/>
      <c r="M4236" s="24"/>
      <c r="N4236" s="24"/>
      <c r="O4236" s="24"/>
      <c r="P4236" s="208">
        <v>7.8239999999999998</v>
      </c>
      <c r="Q4236" s="24"/>
      <c r="R4236" s="208">
        <v>30.4</v>
      </c>
      <c r="S4236" s="208">
        <v>18.2</v>
      </c>
      <c r="T4236" s="208">
        <v>16.100000000000001</v>
      </c>
      <c r="U4236" s="24"/>
      <c r="V4236" s="208">
        <v>9.7669999999999995</v>
      </c>
      <c r="W4236" s="208">
        <v>2.5</v>
      </c>
      <c r="X4236" s="208">
        <v>0.2</v>
      </c>
      <c r="Y4236" s="24"/>
      <c r="Z4236" s="24"/>
      <c r="AA4236" s="24"/>
      <c r="AB4236" s="208">
        <v>5.4</v>
      </c>
      <c r="AC4236" s="208">
        <v>7.2720000000000002</v>
      </c>
      <c r="AD4236" s="208">
        <v>16.888999999999999</v>
      </c>
      <c r="AE4236" s="208">
        <v>16.888999999999999</v>
      </c>
      <c r="AF4236" s="208">
        <v>16.888999999999999</v>
      </c>
      <c r="AG4236" s="208">
        <v>8.4450000000000003</v>
      </c>
      <c r="AH4236" s="208">
        <v>8.4450000000000003</v>
      </c>
      <c r="AI4236" s="208">
        <v>8.4450000000000003</v>
      </c>
      <c r="AJ4236" s="24"/>
      <c r="AK4236" s="24"/>
      <c r="AL4236" s="24"/>
      <c r="AM4236" s="24"/>
      <c r="AN4236" s="208">
        <v>4.5170000000000003</v>
      </c>
      <c r="AO4236" s="208">
        <v>10.08</v>
      </c>
      <c r="AP4236" s="208">
        <v>13.391999999999999</v>
      </c>
      <c r="AQ4236" s="208">
        <v>13.391999999999999</v>
      </c>
      <c r="AR4236" s="208">
        <v>15.12</v>
      </c>
      <c r="AS4236" s="208">
        <v>14.7</v>
      </c>
      <c r="AT4236" s="208">
        <v>9.7439999999999998</v>
      </c>
      <c r="AU4236" s="24"/>
      <c r="AV4236" s="24"/>
      <c r="AW4236" s="24"/>
      <c r="AX4236" s="24"/>
      <c r="AY4236" s="208">
        <v>1.68</v>
      </c>
      <c r="AZ4236" s="208">
        <v>1.681</v>
      </c>
      <c r="BA4236" s="208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209">
        <v>1.75</v>
      </c>
      <c r="G4237" s="209">
        <v>1.1879999999999999</v>
      </c>
      <c r="H4237" s="209">
        <v>0.75</v>
      </c>
      <c r="I4237" s="20"/>
      <c r="J4237" s="20"/>
      <c r="K4237" s="20"/>
      <c r="L4237" s="20"/>
      <c r="M4237" s="20"/>
      <c r="N4237" s="20"/>
      <c r="O4237" s="20"/>
      <c r="P4237" s="209">
        <v>1.389</v>
      </c>
      <c r="Q4237" s="20"/>
      <c r="R4237" s="209">
        <v>2.375</v>
      </c>
      <c r="S4237" s="209">
        <v>2.4740000000000002</v>
      </c>
      <c r="T4237" s="209">
        <v>1.2</v>
      </c>
      <c r="U4237" s="209">
        <v>0.8</v>
      </c>
      <c r="V4237" s="209">
        <v>1</v>
      </c>
      <c r="W4237" s="20"/>
      <c r="X4237" s="20"/>
      <c r="Y4237" s="20"/>
      <c r="Z4237" s="20"/>
      <c r="AA4237" s="20"/>
      <c r="AB4237" s="20"/>
      <c r="AC4237" s="209">
        <v>0.73299999999999998</v>
      </c>
      <c r="AD4237" s="209">
        <v>1.613</v>
      </c>
      <c r="AE4237" s="209">
        <v>2.1440000000000001</v>
      </c>
      <c r="AF4237" s="209">
        <v>1.45</v>
      </c>
      <c r="AG4237" s="209">
        <v>0.73899999999999999</v>
      </c>
      <c r="AH4237" s="209">
        <v>0.27300000000000002</v>
      </c>
      <c r="AI4237" s="209">
        <v>0.17199999999999999</v>
      </c>
      <c r="AJ4237" s="20"/>
      <c r="AK4237" s="20"/>
      <c r="AL4237" s="20"/>
      <c r="AM4237" s="20"/>
      <c r="AN4237" s="209">
        <v>0.63900000000000001</v>
      </c>
      <c r="AO4237" s="209">
        <v>2.2850000000000001</v>
      </c>
      <c r="AP4237" s="209">
        <v>1.532</v>
      </c>
      <c r="AQ4237" s="209">
        <v>2.976</v>
      </c>
      <c r="AR4237" s="209">
        <v>1.508</v>
      </c>
      <c r="AS4237" s="209">
        <v>1.3009999999999999</v>
      </c>
      <c r="AT4237" s="209">
        <v>0.36499999999999999</v>
      </c>
      <c r="AU4237" s="20"/>
      <c r="AV4237" s="20"/>
      <c r="AW4237" s="20"/>
      <c r="AX4237" s="20"/>
      <c r="AY4237" s="20"/>
      <c r="AZ4237" s="20"/>
      <c r="BA4237" s="209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208">
        <v>1.75</v>
      </c>
      <c r="G4238" s="208">
        <v>1.1879999999999999</v>
      </c>
      <c r="H4238" s="208">
        <v>0.75</v>
      </c>
      <c r="I4238" s="24"/>
      <c r="J4238" s="24"/>
      <c r="K4238" s="24"/>
      <c r="L4238" s="24"/>
      <c r="M4238" s="24"/>
      <c r="N4238" s="24"/>
      <c r="O4238" s="24"/>
      <c r="P4238" s="208">
        <v>1.389</v>
      </c>
      <c r="Q4238" s="24"/>
      <c r="R4238" s="208">
        <v>2.375</v>
      </c>
      <c r="S4238" s="208">
        <v>2.4740000000000002</v>
      </c>
      <c r="T4238" s="208">
        <v>1.2</v>
      </c>
      <c r="U4238" s="208">
        <v>0.8</v>
      </c>
      <c r="V4238" s="208">
        <v>1</v>
      </c>
      <c r="W4238" s="24"/>
      <c r="X4238" s="24"/>
      <c r="Y4238" s="24"/>
      <c r="Z4238" s="24"/>
      <c r="AA4238" s="24"/>
      <c r="AB4238" s="24"/>
      <c r="AC4238" s="208">
        <v>0.73299999999999998</v>
      </c>
      <c r="AD4238" s="208">
        <v>1.613</v>
      </c>
      <c r="AE4238" s="208">
        <v>2.1440000000000001</v>
      </c>
      <c r="AF4238" s="208">
        <v>1.45</v>
      </c>
      <c r="AG4238" s="208">
        <v>0.73899999999999999</v>
      </c>
      <c r="AH4238" s="208">
        <v>0.27300000000000002</v>
      </c>
      <c r="AI4238" s="208">
        <v>0.17199999999999999</v>
      </c>
      <c r="AJ4238" s="24"/>
      <c r="AK4238" s="24"/>
      <c r="AL4238" s="24"/>
      <c r="AM4238" s="24"/>
      <c r="AN4238" s="208">
        <v>0.63900000000000001</v>
      </c>
      <c r="AO4238" s="208">
        <v>2.2850000000000001</v>
      </c>
      <c r="AP4238" s="208">
        <v>1.532</v>
      </c>
      <c r="AQ4238" s="208">
        <v>2.976</v>
      </c>
      <c r="AR4238" s="208">
        <v>1.508</v>
      </c>
      <c r="AS4238" s="208">
        <v>1.3009999999999999</v>
      </c>
      <c r="AT4238" s="208">
        <v>0.36499999999999999</v>
      </c>
      <c r="AU4238" s="24"/>
      <c r="AV4238" s="24"/>
      <c r="AW4238" s="24"/>
      <c r="AX4238" s="24"/>
      <c r="AY4238" s="24"/>
      <c r="AZ4238" s="24"/>
      <c r="BA4238" s="208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209">
        <v>4.3659999999999997</v>
      </c>
      <c r="G4239" s="209">
        <v>8.2289999999999992</v>
      </c>
      <c r="H4239" s="209">
        <v>3.4950000000000001</v>
      </c>
      <c r="I4239" s="224">
        <v>4.125</v>
      </c>
      <c r="J4239" s="224"/>
      <c r="K4239" s="20"/>
      <c r="L4239" s="20"/>
      <c r="M4239" s="20"/>
      <c r="N4239" s="20"/>
      <c r="O4239" s="20"/>
      <c r="P4239" s="209">
        <v>4.18</v>
      </c>
      <c r="Q4239" s="209">
        <v>5.8810000000000002</v>
      </c>
      <c r="R4239" s="209">
        <v>7.9779999999999998</v>
      </c>
      <c r="S4239" s="209">
        <v>9.94</v>
      </c>
      <c r="T4239" s="209">
        <v>14.163</v>
      </c>
      <c r="U4239" s="209">
        <v>5.2629999999999999</v>
      </c>
      <c r="V4239" s="209">
        <v>3.5659999999999998</v>
      </c>
      <c r="W4239" s="209">
        <v>0.68400000000000005</v>
      </c>
      <c r="X4239" s="20"/>
      <c r="Y4239" s="20"/>
      <c r="Z4239" s="20"/>
      <c r="AA4239" s="20"/>
      <c r="AB4239" s="209">
        <v>3.766</v>
      </c>
      <c r="AC4239" s="209">
        <v>6.9260000000000002</v>
      </c>
      <c r="AD4239" s="209">
        <v>10.371</v>
      </c>
      <c r="AE4239" s="209">
        <v>12.478</v>
      </c>
      <c r="AF4239" s="209">
        <v>9.9209999999999994</v>
      </c>
      <c r="AG4239" s="209">
        <v>4.7489999999999997</v>
      </c>
      <c r="AH4239" s="209">
        <v>2.496</v>
      </c>
      <c r="AI4239" s="209">
        <v>1.498</v>
      </c>
      <c r="AJ4239" s="20"/>
      <c r="AK4239" s="20"/>
      <c r="AL4239" s="20"/>
      <c r="AM4239" s="209">
        <v>1.494</v>
      </c>
      <c r="AN4239" s="209">
        <v>2.1190000000000002</v>
      </c>
      <c r="AO4239" s="209">
        <v>6.7850000000000001</v>
      </c>
      <c r="AP4239" s="209">
        <v>8.266</v>
      </c>
      <c r="AQ4239" s="209">
        <v>6.69</v>
      </c>
      <c r="AR4239" s="209">
        <v>10.116</v>
      </c>
      <c r="AS4239" s="209">
        <v>5.0999999999999996</v>
      </c>
      <c r="AT4239" s="209">
        <v>4.3760000000000003</v>
      </c>
      <c r="AU4239" s="20"/>
      <c r="AV4239" s="20"/>
      <c r="AW4239" s="20"/>
      <c r="AX4239" s="20"/>
      <c r="AY4239" s="20"/>
      <c r="AZ4239" s="209">
        <v>2.3969999999999998</v>
      </c>
      <c r="BA4239" s="209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208">
        <v>4.3659999999999997</v>
      </c>
      <c r="G4240" s="208">
        <v>8.2289999999999992</v>
      </c>
      <c r="H4240" s="208">
        <v>3.4950000000000001</v>
      </c>
      <c r="I4240" s="221">
        <v>4.125</v>
      </c>
      <c r="J4240" s="221"/>
      <c r="K4240" s="24"/>
      <c r="L4240" s="24"/>
      <c r="M4240" s="24"/>
      <c r="N4240" s="24"/>
      <c r="O4240" s="24"/>
      <c r="P4240" s="208">
        <v>4.18</v>
      </c>
      <c r="Q4240" s="208">
        <v>5.8810000000000002</v>
      </c>
      <c r="R4240" s="208">
        <v>7.9779999999999998</v>
      </c>
      <c r="S4240" s="208">
        <v>9.94</v>
      </c>
      <c r="T4240" s="208">
        <v>14.163</v>
      </c>
      <c r="U4240" s="208">
        <v>5.2629999999999999</v>
      </c>
      <c r="V4240" s="208">
        <v>3.5659999999999998</v>
      </c>
      <c r="W4240" s="208">
        <v>0.68400000000000005</v>
      </c>
      <c r="X4240" s="24"/>
      <c r="Y4240" s="24"/>
      <c r="Z4240" s="24"/>
      <c r="AA4240" s="24"/>
      <c r="AB4240" s="208">
        <v>3.766</v>
      </c>
      <c r="AC4240" s="208">
        <v>6.9260000000000002</v>
      </c>
      <c r="AD4240" s="208">
        <v>10.371</v>
      </c>
      <c r="AE4240" s="208">
        <v>12.478</v>
      </c>
      <c r="AF4240" s="208">
        <v>9.9209999999999994</v>
      </c>
      <c r="AG4240" s="208">
        <v>4.7489999999999997</v>
      </c>
      <c r="AH4240" s="208">
        <v>2.496</v>
      </c>
      <c r="AI4240" s="208">
        <v>1.498</v>
      </c>
      <c r="AJ4240" s="24"/>
      <c r="AK4240" s="24"/>
      <c r="AL4240" s="24"/>
      <c r="AM4240" s="208">
        <v>1.494</v>
      </c>
      <c r="AN4240" s="208">
        <v>2.1190000000000002</v>
      </c>
      <c r="AO4240" s="208">
        <v>6.7850000000000001</v>
      </c>
      <c r="AP4240" s="208">
        <v>8.266</v>
      </c>
      <c r="AQ4240" s="208">
        <v>6.69</v>
      </c>
      <c r="AR4240" s="208">
        <v>10.116</v>
      </c>
      <c r="AS4240" s="208">
        <v>5.0999999999999996</v>
      </c>
      <c r="AT4240" s="208">
        <v>4.3760000000000003</v>
      </c>
      <c r="AU4240" s="24"/>
      <c r="AV4240" s="24"/>
      <c r="AW4240" s="24"/>
      <c r="AX4240" s="24"/>
      <c r="AY4240" s="24"/>
      <c r="AZ4240" s="208">
        <v>2.3969999999999998</v>
      </c>
      <c r="BA4240" s="208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209">
        <v>4.5</v>
      </c>
      <c r="I4241" s="20"/>
      <c r="J4241" s="20"/>
      <c r="K4241" s="20"/>
      <c r="L4241" s="20"/>
      <c r="M4241" s="20"/>
      <c r="N4241" s="20"/>
      <c r="O4241" s="20"/>
      <c r="P4241" s="209">
        <v>21.645</v>
      </c>
      <c r="Q4241" s="209">
        <v>0.90400000000000003</v>
      </c>
      <c r="R4241" s="209">
        <v>-15.055</v>
      </c>
      <c r="S4241" s="209">
        <v>2.2149999999999999</v>
      </c>
      <c r="T4241" s="209">
        <v>2.23</v>
      </c>
      <c r="U4241" s="209">
        <v>1.214</v>
      </c>
      <c r="V4241" s="209">
        <v>0.84799999999999998</v>
      </c>
      <c r="W4241" s="209">
        <v>0.42299999999999999</v>
      </c>
      <c r="X4241" s="209">
        <v>0.1</v>
      </c>
      <c r="Y4241" s="20"/>
      <c r="Z4241" s="209">
        <v>0.16400000000000001</v>
      </c>
      <c r="AA4241" s="20"/>
      <c r="AB4241" s="209">
        <v>1.22</v>
      </c>
      <c r="AC4241" s="209">
        <v>1.3680000000000001</v>
      </c>
      <c r="AD4241" s="209">
        <v>1.863</v>
      </c>
      <c r="AE4241" s="209">
        <v>1.66</v>
      </c>
      <c r="AF4241" s="209">
        <v>1.7270000000000001</v>
      </c>
      <c r="AG4241" s="209">
        <v>0.93400000000000005</v>
      </c>
      <c r="AH4241" s="209">
        <v>0.55200000000000005</v>
      </c>
      <c r="AI4241" s="209">
        <v>0.54300000000000004</v>
      </c>
      <c r="AJ4241" s="209">
        <v>9.8000000000000004E-2</v>
      </c>
      <c r="AK4241" s="209">
        <v>4.9000000000000002E-2</v>
      </c>
      <c r="AL4241" s="209">
        <v>4.9000000000000002E-2</v>
      </c>
      <c r="AM4241" s="209">
        <v>0.33600000000000002</v>
      </c>
      <c r="AN4241" s="209">
        <v>0.81599999999999995</v>
      </c>
      <c r="AO4241" s="209">
        <v>1.9810000000000001</v>
      </c>
      <c r="AP4241" s="209">
        <v>1.2170000000000001</v>
      </c>
      <c r="AQ4241" s="209">
        <v>2.7650000000000001</v>
      </c>
      <c r="AR4241" s="209">
        <v>1.1830000000000001</v>
      </c>
      <c r="AS4241" s="209">
        <v>1.236</v>
      </c>
      <c r="AT4241" s="209">
        <v>0.78600000000000003</v>
      </c>
      <c r="AU4241" s="209">
        <v>0.505</v>
      </c>
      <c r="AV4241" s="209">
        <v>5.8999999999999997E-2</v>
      </c>
      <c r="AW4241" s="20"/>
      <c r="AX4241" s="20"/>
      <c r="AY4241" s="20"/>
      <c r="AZ4241" s="209">
        <v>0.71599999999999997</v>
      </c>
      <c r="BA4241" s="209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208">
        <v>4.5</v>
      </c>
      <c r="I4242" s="24"/>
      <c r="J4242" s="24"/>
      <c r="K4242" s="24"/>
      <c r="L4242" s="24"/>
      <c r="M4242" s="24"/>
      <c r="N4242" s="24"/>
      <c r="O4242" s="24"/>
      <c r="P4242" s="208">
        <v>21.645</v>
      </c>
      <c r="Q4242" s="208">
        <v>0.90400000000000003</v>
      </c>
      <c r="R4242" s="208">
        <v>-15.055</v>
      </c>
      <c r="S4242" s="208">
        <v>2.2149999999999999</v>
      </c>
      <c r="T4242" s="208">
        <v>2.23</v>
      </c>
      <c r="U4242" s="208">
        <v>1.214</v>
      </c>
      <c r="V4242" s="208">
        <v>0.84799999999999998</v>
      </c>
      <c r="W4242" s="208">
        <v>0.42299999999999999</v>
      </c>
      <c r="X4242" s="208">
        <v>0.1</v>
      </c>
      <c r="Y4242" s="24"/>
      <c r="Z4242" s="208">
        <v>0.16400000000000001</v>
      </c>
      <c r="AA4242" s="24"/>
      <c r="AB4242" s="208">
        <v>1.22</v>
      </c>
      <c r="AC4242" s="208">
        <v>1.3680000000000001</v>
      </c>
      <c r="AD4242" s="208">
        <v>1.863</v>
      </c>
      <c r="AE4242" s="208">
        <v>1.66</v>
      </c>
      <c r="AF4242" s="208">
        <v>1.7270000000000001</v>
      </c>
      <c r="AG4242" s="208">
        <v>0.93400000000000005</v>
      </c>
      <c r="AH4242" s="208">
        <v>0.55200000000000005</v>
      </c>
      <c r="AI4242" s="208">
        <v>0.54300000000000004</v>
      </c>
      <c r="AJ4242" s="208">
        <v>9.8000000000000004E-2</v>
      </c>
      <c r="AK4242" s="208">
        <v>4.9000000000000002E-2</v>
      </c>
      <c r="AL4242" s="208">
        <v>4.9000000000000002E-2</v>
      </c>
      <c r="AM4242" s="208">
        <v>0.33600000000000002</v>
      </c>
      <c r="AN4242" s="208">
        <v>0.81599999999999995</v>
      </c>
      <c r="AO4242" s="208">
        <v>1.9810000000000001</v>
      </c>
      <c r="AP4242" s="208">
        <v>1.2170000000000001</v>
      </c>
      <c r="AQ4242" s="208">
        <v>2.7650000000000001</v>
      </c>
      <c r="AR4242" s="208">
        <v>1.1830000000000001</v>
      </c>
      <c r="AS4242" s="208">
        <v>1.236</v>
      </c>
      <c r="AT4242" s="208">
        <v>0.78600000000000003</v>
      </c>
      <c r="AU4242" s="208">
        <v>0.505</v>
      </c>
      <c r="AV4242" s="208">
        <v>5.8999999999999997E-2</v>
      </c>
      <c r="AW4242" s="24"/>
      <c r="AX4242" s="24"/>
      <c r="AY4242" s="24"/>
      <c r="AZ4242" s="208">
        <v>0.71599999999999997</v>
      </c>
      <c r="BA4242" s="208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4">
        <v>7.3810000000000002</v>
      </c>
      <c r="J4243" s="224"/>
      <c r="K4243" s="209">
        <v>3.1219999999999999</v>
      </c>
      <c r="L4243" s="20"/>
      <c r="M4243" s="20"/>
      <c r="N4243" s="20"/>
      <c r="O4243" s="20"/>
      <c r="P4243" s="209">
        <v>4.4960000000000004</v>
      </c>
      <c r="Q4243" s="209">
        <v>3.3660000000000001</v>
      </c>
      <c r="R4243" s="209">
        <v>3.4340000000000002</v>
      </c>
      <c r="S4243" s="209">
        <v>2.9</v>
      </c>
      <c r="T4243" s="209">
        <v>3</v>
      </c>
      <c r="U4243" s="20"/>
      <c r="V4243" s="209">
        <v>3</v>
      </c>
      <c r="W4243" s="209">
        <v>87.073999999999998</v>
      </c>
      <c r="X4243" s="20"/>
      <c r="Y4243" s="20"/>
      <c r="Z4243" s="20"/>
      <c r="AA4243" s="20"/>
      <c r="AB4243" s="20"/>
      <c r="AC4243" s="209">
        <v>42.81</v>
      </c>
      <c r="AD4243" s="209">
        <v>32.143999999999998</v>
      </c>
      <c r="AE4243" s="209">
        <v>33.207999999999998</v>
      </c>
      <c r="AF4243" s="209">
        <v>31.559000000000001</v>
      </c>
      <c r="AG4243" s="209">
        <v>14.396000000000001</v>
      </c>
      <c r="AH4243" s="209">
        <v>25.238</v>
      </c>
      <c r="AI4243" s="209">
        <v>10.018000000000001</v>
      </c>
      <c r="AJ4243" s="209">
        <v>5.75</v>
      </c>
      <c r="AK4243" s="209">
        <v>4.3179999999999996</v>
      </c>
      <c r="AL4243" s="209">
        <v>5.3559999999999999</v>
      </c>
      <c r="AM4243" s="209">
        <v>10.615</v>
      </c>
      <c r="AN4243" s="209">
        <v>24.35</v>
      </c>
      <c r="AO4243" s="209">
        <v>30.303000000000001</v>
      </c>
      <c r="AP4243" s="209">
        <v>29.113</v>
      </c>
      <c r="AQ4243" s="209">
        <v>40.667000000000002</v>
      </c>
      <c r="AR4243" s="209">
        <v>26.577999999999999</v>
      </c>
      <c r="AS4243" s="209">
        <v>27.513999999999999</v>
      </c>
      <c r="AT4243" s="209">
        <v>11.233000000000001</v>
      </c>
      <c r="AU4243" s="209">
        <v>15.847</v>
      </c>
      <c r="AV4243" s="209">
        <v>7.4580000000000002</v>
      </c>
      <c r="AW4243" s="209">
        <v>4.8540000000000001</v>
      </c>
      <c r="AX4243" s="209">
        <v>7.9290000000000003</v>
      </c>
      <c r="AY4243" s="209">
        <v>10.414999999999999</v>
      </c>
      <c r="AZ4243" s="209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1">
        <v>7.3810000000000002</v>
      </c>
      <c r="J4244" s="221"/>
      <c r="K4244" s="208">
        <v>3.1219999999999999</v>
      </c>
      <c r="L4244" s="24"/>
      <c r="M4244" s="24"/>
      <c r="N4244" s="24"/>
      <c r="O4244" s="24"/>
      <c r="P4244" s="208">
        <v>4.4960000000000004</v>
      </c>
      <c r="Q4244" s="208">
        <v>3.3660000000000001</v>
      </c>
      <c r="R4244" s="208">
        <v>3.4340000000000002</v>
      </c>
      <c r="S4244" s="208">
        <v>2.9</v>
      </c>
      <c r="T4244" s="208">
        <v>3</v>
      </c>
      <c r="U4244" s="24"/>
      <c r="V4244" s="208">
        <v>3</v>
      </c>
      <c r="W4244" s="208">
        <v>87.073999999999998</v>
      </c>
      <c r="X4244" s="24"/>
      <c r="Y4244" s="24"/>
      <c r="Z4244" s="24"/>
      <c r="AA4244" s="24"/>
      <c r="AB4244" s="24"/>
      <c r="AC4244" s="208">
        <v>42.81</v>
      </c>
      <c r="AD4244" s="208">
        <v>32.143999999999998</v>
      </c>
      <c r="AE4244" s="208">
        <v>33.207999999999998</v>
      </c>
      <c r="AF4244" s="208">
        <v>31.559000000000001</v>
      </c>
      <c r="AG4244" s="208">
        <v>14.396000000000001</v>
      </c>
      <c r="AH4244" s="208">
        <v>25.238</v>
      </c>
      <c r="AI4244" s="208">
        <v>10.018000000000001</v>
      </c>
      <c r="AJ4244" s="208">
        <v>5.75</v>
      </c>
      <c r="AK4244" s="208">
        <v>4.3179999999999996</v>
      </c>
      <c r="AL4244" s="208">
        <v>5.3559999999999999</v>
      </c>
      <c r="AM4244" s="208">
        <v>10.615</v>
      </c>
      <c r="AN4244" s="208">
        <v>24.35</v>
      </c>
      <c r="AO4244" s="208">
        <v>30.303000000000001</v>
      </c>
      <c r="AP4244" s="208">
        <v>29.113</v>
      </c>
      <c r="AQ4244" s="208">
        <v>40.667000000000002</v>
      </c>
      <c r="AR4244" s="208">
        <v>26.577999999999999</v>
      </c>
      <c r="AS4244" s="208">
        <v>27.513999999999999</v>
      </c>
      <c r="AT4244" s="208">
        <v>11.233000000000001</v>
      </c>
      <c r="AU4244" s="208">
        <v>15.847</v>
      </c>
      <c r="AV4244" s="208">
        <v>7.4580000000000002</v>
      </c>
      <c r="AW4244" s="208">
        <v>4.8540000000000001</v>
      </c>
      <c r="AX4244" s="208">
        <v>7.9290000000000003</v>
      </c>
      <c r="AY4244" s="208">
        <v>10.414999999999999</v>
      </c>
      <c r="AZ4244" s="208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209">
        <v>29.032</v>
      </c>
      <c r="G4245" s="209">
        <v>14.68</v>
      </c>
      <c r="H4245" s="209">
        <v>11.048</v>
      </c>
      <c r="I4245" s="224">
        <v>20.571000000000002</v>
      </c>
      <c r="J4245" s="224"/>
      <c r="K4245" s="209">
        <v>14.249000000000001</v>
      </c>
      <c r="L4245" s="20"/>
      <c r="M4245" s="20"/>
      <c r="N4245" s="20"/>
      <c r="O4245" s="209">
        <v>2.4510000000000001</v>
      </c>
      <c r="P4245" s="20"/>
      <c r="Q4245" s="20"/>
      <c r="R4245" s="20"/>
      <c r="S4245" s="20"/>
      <c r="T4245" s="20"/>
      <c r="U4245" s="20"/>
      <c r="V4245" s="209">
        <v>12.802</v>
      </c>
      <c r="W4245" s="209">
        <v>6.44</v>
      </c>
      <c r="X4245" s="20"/>
      <c r="Y4245" s="20"/>
      <c r="Z4245" s="20"/>
      <c r="AA4245" s="20"/>
      <c r="AB4245" s="209">
        <v>2.137</v>
      </c>
      <c r="AC4245" s="209">
        <v>5.43</v>
      </c>
      <c r="AD4245" s="209">
        <v>6.2649999999999997</v>
      </c>
      <c r="AE4245" s="209">
        <v>7.9029999999999996</v>
      </c>
      <c r="AF4245" s="209">
        <v>6.54</v>
      </c>
      <c r="AG4245" s="209">
        <v>4.8179999999999996</v>
      </c>
      <c r="AH4245" s="209">
        <v>2.1070000000000002</v>
      </c>
      <c r="AI4245" s="209">
        <v>2.0419999999999998</v>
      </c>
      <c r="AJ4245" s="20"/>
      <c r="AK4245" s="20"/>
      <c r="AL4245" s="20"/>
      <c r="AM4245" s="209">
        <v>0.37</v>
      </c>
      <c r="AN4245" s="209">
        <v>0.96499999999999997</v>
      </c>
      <c r="AO4245" s="209">
        <v>3.6869999999999998</v>
      </c>
      <c r="AP4245" s="209">
        <v>2.4700000000000002</v>
      </c>
      <c r="AQ4245" s="209">
        <v>3.7120000000000002</v>
      </c>
      <c r="AR4245" s="209">
        <v>3.5569999999999999</v>
      </c>
      <c r="AS4245" s="209">
        <v>2.0539999999999998</v>
      </c>
      <c r="AT4245" s="209">
        <v>0.97799999999999998</v>
      </c>
      <c r="AU4245" s="209">
        <v>0.25900000000000001</v>
      </c>
      <c r="AV4245" s="20"/>
      <c r="AW4245" s="20"/>
      <c r="AX4245" s="20"/>
      <c r="AY4245" s="209">
        <v>0.105</v>
      </c>
      <c r="AZ4245" s="209">
        <v>0.75700000000000001</v>
      </c>
      <c r="BA4245" s="209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1">
        <v>13.499000000000001</v>
      </c>
      <c r="J4246" s="221"/>
      <c r="K4246" s="208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08">
        <v>1.284</v>
      </c>
      <c r="W4246" s="208">
        <v>1.637</v>
      </c>
      <c r="X4246" s="24"/>
      <c r="Y4246" s="24"/>
      <c r="Z4246" s="24"/>
      <c r="AA4246" s="24"/>
      <c r="AB4246" s="208">
        <v>1.0820000000000001</v>
      </c>
      <c r="AC4246" s="208">
        <v>2.9809999999999999</v>
      </c>
      <c r="AD4246" s="208">
        <v>3.1469999999999998</v>
      </c>
      <c r="AE4246" s="208">
        <v>4.2770000000000001</v>
      </c>
      <c r="AF4246" s="208">
        <v>3.7130000000000001</v>
      </c>
      <c r="AG4246" s="208">
        <v>1.79</v>
      </c>
      <c r="AH4246" s="208">
        <v>0.94199999999999995</v>
      </c>
      <c r="AI4246" s="208">
        <v>0.81799999999999995</v>
      </c>
      <c r="AJ4246" s="24"/>
      <c r="AK4246" s="24"/>
      <c r="AL4246" s="24"/>
      <c r="AM4246" s="208">
        <v>0.37</v>
      </c>
      <c r="AN4246" s="208">
        <v>0.96499999999999997</v>
      </c>
      <c r="AO4246" s="208">
        <v>3.6869999999999998</v>
      </c>
      <c r="AP4246" s="208">
        <v>2.4700000000000002</v>
      </c>
      <c r="AQ4246" s="208">
        <v>3.7120000000000002</v>
      </c>
      <c r="AR4246" s="208">
        <v>3.5569999999999999</v>
      </c>
      <c r="AS4246" s="208">
        <v>2.0539999999999998</v>
      </c>
      <c r="AT4246" s="208">
        <v>0.97799999999999998</v>
      </c>
      <c r="AU4246" s="208">
        <v>0.25900000000000001</v>
      </c>
      <c r="AV4246" s="24"/>
      <c r="AW4246" s="24"/>
      <c r="AX4246" s="24"/>
      <c r="AY4246" s="208">
        <v>0.105</v>
      </c>
      <c r="AZ4246" s="208">
        <v>0.75700000000000001</v>
      </c>
      <c r="BA4246" s="208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209">
        <v>2.78</v>
      </c>
      <c r="G4247" s="20"/>
      <c r="H4247" s="209">
        <v>3.4020000000000001</v>
      </c>
      <c r="I4247" s="224">
        <v>0.89200000000000002</v>
      </c>
      <c r="J4247" s="224"/>
      <c r="K4247" s="209">
        <v>0.54100000000000004</v>
      </c>
      <c r="L4247" s="20"/>
      <c r="M4247" s="20"/>
      <c r="N4247" s="20"/>
      <c r="O4247" s="209">
        <v>0.376</v>
      </c>
      <c r="P4247" s="209">
        <v>0.96799999999999997</v>
      </c>
      <c r="Q4247" s="209">
        <v>1.9770000000000001</v>
      </c>
      <c r="R4247" s="209">
        <v>2.0499999999999998</v>
      </c>
      <c r="S4247" s="209">
        <v>2.7010000000000001</v>
      </c>
      <c r="T4247" s="209">
        <v>2.62</v>
      </c>
      <c r="U4247" s="209">
        <v>2.5</v>
      </c>
      <c r="V4247" s="209">
        <v>2.4449999999999998</v>
      </c>
      <c r="W4247" s="20"/>
      <c r="X4247" s="20"/>
      <c r="Y4247" s="20"/>
      <c r="Z4247" s="20"/>
      <c r="AA4247" s="20"/>
      <c r="AB4247" s="209">
        <v>1.409</v>
      </c>
      <c r="AC4247" s="209">
        <v>2.1680000000000001</v>
      </c>
      <c r="AD4247" s="209">
        <v>2.0289999999999999</v>
      </c>
      <c r="AE4247" s="209">
        <v>2.3889999999999998</v>
      </c>
      <c r="AF4247" s="209">
        <v>2.2570000000000001</v>
      </c>
      <c r="AG4247" s="209">
        <v>1.321</v>
      </c>
      <c r="AH4247" s="209">
        <v>0.81299999999999994</v>
      </c>
      <c r="AI4247" s="209">
        <v>0.433</v>
      </c>
      <c r="AJ4247" s="20"/>
      <c r="AK4247" s="20"/>
      <c r="AL4247" s="20"/>
      <c r="AM4247" s="20"/>
      <c r="AN4247" s="209">
        <v>1.1639999999999999</v>
      </c>
      <c r="AO4247" s="209">
        <v>2.105</v>
      </c>
      <c r="AP4247" s="209">
        <v>2.6110000000000002</v>
      </c>
      <c r="AQ4247" s="209">
        <v>3.2149999999999999</v>
      </c>
      <c r="AR4247" s="209">
        <v>2.4180000000000001</v>
      </c>
      <c r="AS4247" s="209">
        <v>1.726</v>
      </c>
      <c r="AT4247" s="209">
        <v>1.103</v>
      </c>
      <c r="AU4247" s="209">
        <v>0.29899999999999999</v>
      </c>
      <c r="AV4247" s="20"/>
      <c r="AW4247" s="20"/>
      <c r="AX4247" s="20"/>
      <c r="AY4247" s="209">
        <v>0.20399999999999999</v>
      </c>
      <c r="AZ4247" s="209">
        <v>0.93400000000000005</v>
      </c>
      <c r="BA4247" s="209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208">
        <v>2.78</v>
      </c>
      <c r="G4248" s="24"/>
      <c r="H4248" s="208">
        <v>3.4020000000000001</v>
      </c>
      <c r="I4248" s="221">
        <v>0.89200000000000002</v>
      </c>
      <c r="J4248" s="221"/>
      <c r="K4248" s="208">
        <v>0.54100000000000004</v>
      </c>
      <c r="L4248" s="24"/>
      <c r="M4248" s="24"/>
      <c r="N4248" s="24"/>
      <c r="O4248" s="208">
        <v>0.376</v>
      </c>
      <c r="P4248" s="208">
        <v>0.96799999999999997</v>
      </c>
      <c r="Q4248" s="208">
        <v>1.9770000000000001</v>
      </c>
      <c r="R4248" s="208">
        <v>2.0499999999999998</v>
      </c>
      <c r="S4248" s="208">
        <v>2.7010000000000001</v>
      </c>
      <c r="T4248" s="208">
        <v>2.62</v>
      </c>
      <c r="U4248" s="208">
        <v>2.5</v>
      </c>
      <c r="V4248" s="208">
        <v>2.4449999999999998</v>
      </c>
      <c r="W4248" s="24"/>
      <c r="X4248" s="24"/>
      <c r="Y4248" s="24"/>
      <c r="Z4248" s="24"/>
      <c r="AA4248" s="24"/>
      <c r="AB4248" s="208">
        <v>1.409</v>
      </c>
      <c r="AC4248" s="208">
        <v>2.1680000000000001</v>
      </c>
      <c r="AD4248" s="208">
        <v>2.0289999999999999</v>
      </c>
      <c r="AE4248" s="208">
        <v>2.3889999999999998</v>
      </c>
      <c r="AF4248" s="208">
        <v>2.2570000000000001</v>
      </c>
      <c r="AG4248" s="208">
        <v>1.321</v>
      </c>
      <c r="AH4248" s="208">
        <v>0.81299999999999994</v>
      </c>
      <c r="AI4248" s="208">
        <v>0.433</v>
      </c>
      <c r="AJ4248" s="24"/>
      <c r="AK4248" s="24"/>
      <c r="AL4248" s="24"/>
      <c r="AM4248" s="24"/>
      <c r="AN4248" s="208">
        <v>1.1639999999999999</v>
      </c>
      <c r="AO4248" s="208">
        <v>2.105</v>
      </c>
      <c r="AP4248" s="208">
        <v>2.6110000000000002</v>
      </c>
      <c r="AQ4248" s="208">
        <v>3.2149999999999999</v>
      </c>
      <c r="AR4248" s="208">
        <v>2.4180000000000001</v>
      </c>
      <c r="AS4248" s="208">
        <v>1.726</v>
      </c>
      <c r="AT4248" s="208">
        <v>1.103</v>
      </c>
      <c r="AU4248" s="208">
        <v>0.29899999999999999</v>
      </c>
      <c r="AV4248" s="24"/>
      <c r="AW4248" s="24"/>
      <c r="AX4248" s="24"/>
      <c r="AY4248" s="208">
        <v>0.20399999999999999</v>
      </c>
      <c r="AZ4248" s="208">
        <v>0.93400000000000005</v>
      </c>
      <c r="BA4248" s="208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209">
        <v>0.45600000000000002</v>
      </c>
      <c r="G4249" s="20"/>
      <c r="H4249" s="209">
        <v>2.335</v>
      </c>
      <c r="I4249" s="20"/>
      <c r="J4249" s="20"/>
      <c r="K4249" s="20"/>
      <c r="L4249" s="20"/>
      <c r="M4249" s="20"/>
      <c r="N4249" s="209">
        <v>5.89</v>
      </c>
      <c r="O4249" s="20"/>
      <c r="P4249" s="209">
        <v>2.831</v>
      </c>
      <c r="Q4249" s="20"/>
      <c r="R4249" s="209">
        <v>2.601</v>
      </c>
      <c r="S4249" s="20"/>
      <c r="T4249" s="209">
        <v>1.1000000000000001</v>
      </c>
      <c r="U4249" s="209">
        <v>1</v>
      </c>
      <c r="V4249" s="209">
        <v>1.5529999999999999</v>
      </c>
      <c r="W4249" s="209">
        <v>0.5</v>
      </c>
      <c r="X4249" s="20"/>
      <c r="Y4249" s="20"/>
      <c r="Z4249" s="20"/>
      <c r="AA4249" s="20"/>
      <c r="AB4249" s="209">
        <v>8.61</v>
      </c>
      <c r="AC4249" s="209">
        <v>1.0840000000000001</v>
      </c>
      <c r="AD4249" s="209">
        <v>1.2609999999999999</v>
      </c>
      <c r="AE4249" s="209">
        <v>1.238</v>
      </c>
      <c r="AF4249" s="209">
        <v>1.3089999999999999</v>
      </c>
      <c r="AG4249" s="209">
        <v>1.3460000000000001</v>
      </c>
      <c r="AH4249" s="209">
        <v>1.6240000000000001</v>
      </c>
      <c r="AI4249" s="209">
        <v>1.3220000000000001</v>
      </c>
      <c r="AJ4249" s="20"/>
      <c r="AK4249" s="209">
        <v>2.859</v>
      </c>
      <c r="AL4249" s="209">
        <v>1.6120000000000001</v>
      </c>
      <c r="AM4249" s="209">
        <v>1.5189999999999999</v>
      </c>
      <c r="AN4249" s="209">
        <v>1.7390000000000001</v>
      </c>
      <c r="AO4249" s="209">
        <v>1.4690000000000001</v>
      </c>
      <c r="AP4249" s="209">
        <v>1.1759999999999999</v>
      </c>
      <c r="AQ4249" s="209">
        <v>1.498</v>
      </c>
      <c r="AR4249" s="209">
        <v>1.234</v>
      </c>
      <c r="AS4249" s="209">
        <v>1</v>
      </c>
      <c r="AT4249" s="209">
        <v>2.61</v>
      </c>
      <c r="AU4249" s="209">
        <v>1.6579999999999999</v>
      </c>
      <c r="AV4249" s="20"/>
      <c r="AW4249" s="20"/>
      <c r="AX4249" s="20"/>
      <c r="AY4249" s="209">
        <v>6.375</v>
      </c>
      <c r="AZ4249" s="209">
        <v>1.841</v>
      </c>
      <c r="BA4249" s="209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208">
        <v>0.45600000000000002</v>
      </c>
      <c r="G4250" s="24"/>
      <c r="H4250" s="208">
        <v>2.335</v>
      </c>
      <c r="I4250" s="24"/>
      <c r="J4250" s="24"/>
      <c r="K4250" s="24"/>
      <c r="L4250" s="24"/>
      <c r="M4250" s="24"/>
      <c r="N4250" s="208">
        <v>5.89</v>
      </c>
      <c r="O4250" s="24"/>
      <c r="P4250" s="208">
        <v>2.831</v>
      </c>
      <c r="Q4250" s="24"/>
      <c r="R4250" s="208">
        <v>2.601</v>
      </c>
      <c r="S4250" s="24"/>
      <c r="T4250" s="208">
        <v>1.1000000000000001</v>
      </c>
      <c r="U4250" s="208">
        <v>1</v>
      </c>
      <c r="V4250" s="208">
        <v>1.5529999999999999</v>
      </c>
      <c r="W4250" s="208">
        <v>0.5</v>
      </c>
      <c r="X4250" s="24"/>
      <c r="Y4250" s="24"/>
      <c r="Z4250" s="24"/>
      <c r="AA4250" s="24"/>
      <c r="AB4250" s="208">
        <v>8.61</v>
      </c>
      <c r="AC4250" s="208">
        <v>1.0840000000000001</v>
      </c>
      <c r="AD4250" s="208">
        <v>1.2609999999999999</v>
      </c>
      <c r="AE4250" s="208">
        <v>1.238</v>
      </c>
      <c r="AF4250" s="208">
        <v>1.3089999999999999</v>
      </c>
      <c r="AG4250" s="208">
        <v>1.3460000000000001</v>
      </c>
      <c r="AH4250" s="208">
        <v>1.6240000000000001</v>
      </c>
      <c r="AI4250" s="208">
        <v>1.3220000000000001</v>
      </c>
      <c r="AJ4250" s="24"/>
      <c r="AK4250" s="208">
        <v>2.859</v>
      </c>
      <c r="AL4250" s="208">
        <v>1.6120000000000001</v>
      </c>
      <c r="AM4250" s="208">
        <v>1.5189999999999999</v>
      </c>
      <c r="AN4250" s="208">
        <v>1.7390000000000001</v>
      </c>
      <c r="AO4250" s="208">
        <v>1.4690000000000001</v>
      </c>
      <c r="AP4250" s="208">
        <v>1.1759999999999999</v>
      </c>
      <c r="AQ4250" s="208">
        <v>1.498</v>
      </c>
      <c r="AR4250" s="208">
        <v>1.234</v>
      </c>
      <c r="AS4250" s="208">
        <v>1</v>
      </c>
      <c r="AT4250" s="208">
        <v>2.61</v>
      </c>
      <c r="AU4250" s="208">
        <v>1.6579999999999999</v>
      </c>
      <c r="AV4250" s="24"/>
      <c r="AW4250" s="24"/>
      <c r="AX4250" s="24"/>
      <c r="AY4250" s="208">
        <v>6.375</v>
      </c>
      <c r="AZ4250" s="208">
        <v>1.841</v>
      </c>
      <c r="BA4250" s="208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209">
        <v>4.7030000000000003</v>
      </c>
      <c r="G4251" s="209">
        <v>3.3</v>
      </c>
      <c r="H4251" s="209">
        <v>2.1</v>
      </c>
      <c r="I4251" s="224">
        <v>1.1000000000000001</v>
      </c>
      <c r="J4251" s="224"/>
      <c r="K4251" s="20"/>
      <c r="L4251" s="20"/>
      <c r="M4251" s="20"/>
      <c r="N4251" s="20"/>
      <c r="O4251" s="20"/>
      <c r="P4251" s="209">
        <v>1.4179999999999999</v>
      </c>
      <c r="Q4251" s="209">
        <v>3.1309999999999998</v>
      </c>
      <c r="R4251" s="209">
        <v>2.9510000000000001</v>
      </c>
      <c r="S4251" s="209">
        <v>3.96</v>
      </c>
      <c r="T4251" s="209">
        <v>4.1630000000000003</v>
      </c>
      <c r="U4251" s="209">
        <v>2</v>
      </c>
      <c r="V4251" s="209">
        <v>1</v>
      </c>
      <c r="W4251" s="20"/>
      <c r="X4251" s="20"/>
      <c r="Y4251" s="20"/>
      <c r="Z4251" s="20"/>
      <c r="AA4251" s="20"/>
      <c r="AB4251" s="209">
        <v>0.54800000000000004</v>
      </c>
      <c r="AC4251" s="209">
        <v>2.1</v>
      </c>
      <c r="AD4251" s="209">
        <v>3.9060000000000001</v>
      </c>
      <c r="AE4251" s="209">
        <v>5.4409999999999998</v>
      </c>
      <c r="AF4251" s="209">
        <v>3.6</v>
      </c>
      <c r="AG4251" s="209">
        <v>1.1459999999999999</v>
      </c>
      <c r="AH4251" s="209">
        <v>4.2039999999999997</v>
      </c>
      <c r="AI4251" s="20"/>
      <c r="AJ4251" s="20"/>
      <c r="AK4251" s="20"/>
      <c r="AL4251" s="20"/>
      <c r="AM4251" s="20"/>
      <c r="AN4251" s="209">
        <v>1</v>
      </c>
      <c r="AO4251" s="20"/>
      <c r="AP4251" s="209">
        <v>2.8</v>
      </c>
      <c r="AQ4251" s="209">
        <v>2.157</v>
      </c>
      <c r="AR4251" s="209">
        <v>2.1819999999999999</v>
      </c>
      <c r="AS4251" s="209">
        <v>2.4</v>
      </c>
      <c r="AT4251" s="209">
        <v>0.17</v>
      </c>
      <c r="AU4251" s="209">
        <v>7.3730000000000002</v>
      </c>
      <c r="AV4251" s="209">
        <v>-7.3730000000000002</v>
      </c>
      <c r="AW4251" s="20"/>
      <c r="AX4251" s="20"/>
      <c r="AY4251" s="20"/>
      <c r="AZ4251" s="209">
        <v>0.65500000000000003</v>
      </c>
      <c r="BA4251" s="209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208">
        <v>2.1419999999999999</v>
      </c>
      <c r="G4252" s="208">
        <v>1.7</v>
      </c>
      <c r="H4252" s="208">
        <v>1.2</v>
      </c>
      <c r="I4252" s="221">
        <v>0.6</v>
      </c>
      <c r="J4252" s="221"/>
      <c r="K4252" s="24"/>
      <c r="L4252" s="24"/>
      <c r="M4252" s="24"/>
      <c r="N4252" s="24"/>
      <c r="O4252" s="24"/>
      <c r="P4252" s="208">
        <v>0.95799999999999996</v>
      </c>
      <c r="Q4252" s="208">
        <v>1.304</v>
      </c>
      <c r="R4252" s="208">
        <v>1.4379999999999999</v>
      </c>
      <c r="S4252" s="208">
        <v>1.49</v>
      </c>
      <c r="T4252" s="208">
        <v>1.788</v>
      </c>
      <c r="U4252" s="208">
        <v>1</v>
      </c>
      <c r="V4252" s="208">
        <v>0.5</v>
      </c>
      <c r="W4252" s="24"/>
      <c r="X4252" s="24"/>
      <c r="Y4252" s="24"/>
      <c r="Z4252" s="24"/>
      <c r="AA4252" s="24"/>
      <c r="AB4252" s="208">
        <v>0.54800000000000004</v>
      </c>
      <c r="AC4252" s="208">
        <v>1.3</v>
      </c>
      <c r="AD4252" s="208">
        <v>1.2929999999999999</v>
      </c>
      <c r="AE4252" s="208">
        <v>2.4649999999999999</v>
      </c>
      <c r="AF4252" s="208">
        <v>2</v>
      </c>
      <c r="AG4252" s="208">
        <v>0.28899999999999998</v>
      </c>
      <c r="AH4252" s="24"/>
      <c r="AI4252" s="24"/>
      <c r="AJ4252" s="24"/>
      <c r="AK4252" s="24"/>
      <c r="AL4252" s="24"/>
      <c r="AM4252" s="24"/>
      <c r="AN4252" s="208">
        <v>0.5</v>
      </c>
      <c r="AO4252" s="24"/>
      <c r="AP4252" s="208">
        <v>1.3</v>
      </c>
      <c r="AQ4252" s="208">
        <v>2.157</v>
      </c>
      <c r="AR4252" s="208">
        <v>1.4570000000000001</v>
      </c>
      <c r="AS4252" s="208">
        <v>1.5</v>
      </c>
      <c r="AT4252" s="208">
        <v>0.17</v>
      </c>
      <c r="AU4252" s="24"/>
      <c r="AV4252" s="24"/>
      <c r="AW4252" s="24"/>
      <c r="AX4252" s="24"/>
      <c r="AY4252" s="24"/>
      <c r="AZ4252" s="208">
        <v>0.44</v>
      </c>
      <c r="BA4252" s="208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208">
        <v>2.5609999999999999</v>
      </c>
      <c r="G4253" s="208">
        <v>1.6</v>
      </c>
      <c r="H4253" s="208">
        <v>0.9</v>
      </c>
      <c r="I4253" s="221">
        <v>0.5</v>
      </c>
      <c r="J4253" s="221"/>
      <c r="K4253" s="24"/>
      <c r="L4253" s="24"/>
      <c r="M4253" s="24"/>
      <c r="N4253" s="24"/>
      <c r="O4253" s="24"/>
      <c r="P4253" s="208">
        <v>0.46</v>
      </c>
      <c r="Q4253" s="208">
        <v>1.827</v>
      </c>
      <c r="R4253" s="208">
        <v>1.5129999999999999</v>
      </c>
      <c r="S4253" s="208">
        <v>2.4700000000000002</v>
      </c>
      <c r="T4253" s="208">
        <v>2.375</v>
      </c>
      <c r="U4253" s="208">
        <v>1</v>
      </c>
      <c r="V4253" s="208">
        <v>0.5</v>
      </c>
      <c r="W4253" s="24"/>
      <c r="X4253" s="24"/>
      <c r="Y4253" s="24"/>
      <c r="Z4253" s="24"/>
      <c r="AA4253" s="24"/>
      <c r="AB4253" s="24"/>
      <c r="AC4253" s="208">
        <v>0.8</v>
      </c>
      <c r="AD4253" s="208">
        <v>2.613</v>
      </c>
      <c r="AE4253" s="208">
        <v>2.976</v>
      </c>
      <c r="AF4253" s="208">
        <v>1.6</v>
      </c>
      <c r="AG4253" s="208">
        <v>0.85699999999999998</v>
      </c>
      <c r="AH4253" s="208">
        <v>4.2039999999999997</v>
      </c>
      <c r="AI4253" s="24"/>
      <c r="AJ4253" s="24"/>
      <c r="AK4253" s="24"/>
      <c r="AL4253" s="24"/>
      <c r="AM4253" s="24"/>
      <c r="AN4253" s="208">
        <v>0.5</v>
      </c>
      <c r="AO4253" s="24"/>
      <c r="AP4253" s="208">
        <v>1.5</v>
      </c>
      <c r="AQ4253" s="24"/>
      <c r="AR4253" s="208">
        <v>0.72499999999999998</v>
      </c>
      <c r="AS4253" s="208">
        <v>0.9</v>
      </c>
      <c r="AT4253" s="24"/>
      <c r="AU4253" s="208">
        <v>7.3730000000000002</v>
      </c>
      <c r="AV4253" s="208">
        <v>-7.3730000000000002</v>
      </c>
      <c r="AW4253" s="24"/>
      <c r="AX4253" s="24"/>
      <c r="AY4253" s="24"/>
      <c r="AZ4253" s="208">
        <v>0.215</v>
      </c>
      <c r="BA4253" s="208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209">
        <v>15.515000000000001</v>
      </c>
      <c r="G4254" s="209">
        <v>13.12</v>
      </c>
      <c r="H4254" s="209">
        <v>9.98</v>
      </c>
      <c r="I4254" s="224">
        <v>8.6300000000000008</v>
      </c>
      <c r="J4254" s="224"/>
      <c r="K4254" s="209">
        <v>5.16</v>
      </c>
      <c r="L4254" s="20"/>
      <c r="M4254" s="20"/>
      <c r="N4254" s="20"/>
      <c r="O4254" s="209">
        <v>2.04</v>
      </c>
      <c r="P4254" s="209">
        <v>5.7350000000000003</v>
      </c>
      <c r="Q4254" s="209">
        <v>9.0120000000000005</v>
      </c>
      <c r="R4254" s="209">
        <v>12.183999999999999</v>
      </c>
      <c r="S4254" s="209">
        <v>13.602</v>
      </c>
      <c r="T4254" s="209">
        <v>14.085000000000001</v>
      </c>
      <c r="U4254" s="209">
        <v>8.9939999999999998</v>
      </c>
      <c r="V4254" s="209">
        <v>5.65</v>
      </c>
      <c r="W4254" s="209">
        <v>5.1420000000000003</v>
      </c>
      <c r="X4254" s="20"/>
      <c r="Y4254" s="20"/>
      <c r="Z4254" s="20"/>
      <c r="AA4254" s="209">
        <v>1</v>
      </c>
      <c r="AB4254" s="209">
        <v>3.2690000000000001</v>
      </c>
      <c r="AC4254" s="209">
        <v>5.94</v>
      </c>
      <c r="AD4254" s="209">
        <v>8.35</v>
      </c>
      <c r="AE4254" s="209">
        <v>8.1050000000000004</v>
      </c>
      <c r="AF4254" s="209">
        <v>7.5049999999999999</v>
      </c>
      <c r="AG4254" s="209">
        <v>4.8949999999999996</v>
      </c>
      <c r="AH4254" s="209">
        <v>2.7549999999999999</v>
      </c>
      <c r="AI4254" s="209">
        <v>2.48</v>
      </c>
      <c r="AJ4254" s="20"/>
      <c r="AK4254" s="20"/>
      <c r="AL4254" s="20"/>
      <c r="AM4254" s="209">
        <v>1.31</v>
      </c>
      <c r="AN4254" s="209">
        <v>3.2650000000000001</v>
      </c>
      <c r="AO4254" s="209">
        <v>6.32</v>
      </c>
      <c r="AP4254" s="209">
        <v>8.2799999999999994</v>
      </c>
      <c r="AQ4254" s="209">
        <v>8.3949999999999996</v>
      </c>
      <c r="AR4254" s="209">
        <v>8.6</v>
      </c>
      <c r="AS4254" s="209">
        <v>5.26</v>
      </c>
      <c r="AT4254" s="209">
        <v>3.74</v>
      </c>
      <c r="AU4254" s="209">
        <v>2.2000000000000002</v>
      </c>
      <c r="AV4254" s="20"/>
      <c r="AW4254" s="20"/>
      <c r="AX4254" s="20"/>
      <c r="AY4254" s="20"/>
      <c r="AZ4254" s="209">
        <v>3.59</v>
      </c>
      <c r="BA4254" s="209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208">
        <v>15.515000000000001</v>
      </c>
      <c r="G4255" s="208">
        <v>13.12</v>
      </c>
      <c r="H4255" s="208">
        <v>9.98</v>
      </c>
      <c r="I4255" s="221">
        <v>8.6300000000000008</v>
      </c>
      <c r="J4255" s="221"/>
      <c r="K4255" s="208">
        <v>5.16</v>
      </c>
      <c r="L4255" s="24"/>
      <c r="M4255" s="24"/>
      <c r="N4255" s="24"/>
      <c r="O4255" s="208">
        <v>2.04</v>
      </c>
      <c r="P4255" s="208">
        <v>5.7350000000000003</v>
      </c>
      <c r="Q4255" s="208">
        <v>9.0120000000000005</v>
      </c>
      <c r="R4255" s="208">
        <v>12.183999999999999</v>
      </c>
      <c r="S4255" s="208">
        <v>13.602</v>
      </c>
      <c r="T4255" s="208">
        <v>14.085000000000001</v>
      </c>
      <c r="U4255" s="208">
        <v>8.9939999999999998</v>
      </c>
      <c r="V4255" s="208">
        <v>5.65</v>
      </c>
      <c r="W4255" s="208">
        <v>5.1420000000000003</v>
      </c>
      <c r="X4255" s="24"/>
      <c r="Y4255" s="24"/>
      <c r="Z4255" s="24"/>
      <c r="AA4255" s="208">
        <v>1</v>
      </c>
      <c r="AB4255" s="208">
        <v>3.2690000000000001</v>
      </c>
      <c r="AC4255" s="208">
        <v>5.94</v>
      </c>
      <c r="AD4255" s="208">
        <v>8.35</v>
      </c>
      <c r="AE4255" s="208">
        <v>8.1050000000000004</v>
      </c>
      <c r="AF4255" s="208">
        <v>7.5049999999999999</v>
      </c>
      <c r="AG4255" s="208">
        <v>4.8949999999999996</v>
      </c>
      <c r="AH4255" s="208">
        <v>2.7549999999999999</v>
      </c>
      <c r="AI4255" s="208">
        <v>2.48</v>
      </c>
      <c r="AJ4255" s="24"/>
      <c r="AK4255" s="24"/>
      <c r="AL4255" s="24"/>
      <c r="AM4255" s="208">
        <v>1.31</v>
      </c>
      <c r="AN4255" s="208">
        <v>3.2650000000000001</v>
      </c>
      <c r="AO4255" s="208">
        <v>6.32</v>
      </c>
      <c r="AP4255" s="208">
        <v>8.2799999999999994</v>
      </c>
      <c r="AQ4255" s="208">
        <v>8.3949999999999996</v>
      </c>
      <c r="AR4255" s="208">
        <v>8.6</v>
      </c>
      <c r="AS4255" s="208">
        <v>5.26</v>
      </c>
      <c r="AT4255" s="208">
        <v>3.74</v>
      </c>
      <c r="AU4255" s="208">
        <v>2.2000000000000002</v>
      </c>
      <c r="AV4255" s="24"/>
      <c r="AW4255" s="24"/>
      <c r="AX4255" s="24"/>
      <c r="AY4255" s="24"/>
      <c r="AZ4255" s="208">
        <v>3.59</v>
      </c>
      <c r="BA4255" s="208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9">
        <v>10.461</v>
      </c>
      <c r="AP4256" s="209">
        <v>0.33800000000000002</v>
      </c>
      <c r="AQ4256" s="209">
        <v>9.6880000000000006</v>
      </c>
      <c r="AR4256" s="209">
        <v>2.8340000000000001</v>
      </c>
      <c r="AS4256" s="209">
        <v>0.84699999999999998</v>
      </c>
      <c r="AT4256" s="209">
        <v>2.2999999999999998</v>
      </c>
      <c r="AU4256" s="209">
        <v>6.07</v>
      </c>
      <c r="AV4256" s="209">
        <v>0.4</v>
      </c>
      <c r="AW4256" s="209">
        <v>0.33800000000000002</v>
      </c>
      <c r="AX4256" s="209">
        <v>0.378</v>
      </c>
      <c r="AY4256" s="209">
        <v>1.127</v>
      </c>
      <c r="AZ4256" s="209">
        <v>3.2810000000000001</v>
      </c>
      <c r="BA4256" s="209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08">
        <v>1.9</v>
      </c>
      <c r="AP4257" s="208">
        <v>0.33800000000000002</v>
      </c>
      <c r="AQ4257" s="208">
        <v>0.57799999999999996</v>
      </c>
      <c r="AR4257" s="208">
        <v>0.84399999999999997</v>
      </c>
      <c r="AS4257" s="208">
        <v>0.108</v>
      </c>
      <c r="AT4257" s="208">
        <v>0.2</v>
      </c>
      <c r="AU4257" s="208">
        <v>0.58899999999999997</v>
      </c>
      <c r="AV4257" s="208">
        <v>0.4</v>
      </c>
      <c r="AW4257" s="208">
        <v>0.33800000000000002</v>
      </c>
      <c r="AX4257" s="208">
        <v>0.375</v>
      </c>
      <c r="AY4257" s="208">
        <v>0.28000000000000003</v>
      </c>
      <c r="AZ4257" s="208">
        <v>0.46800000000000003</v>
      </c>
      <c r="BA4257" s="208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08">
        <v>8.5609999999999999</v>
      </c>
      <c r="AP4258" s="24"/>
      <c r="AQ4258" s="208">
        <v>9.11</v>
      </c>
      <c r="AR4258" s="208">
        <v>1.99</v>
      </c>
      <c r="AS4258" s="208">
        <v>0.73899999999999999</v>
      </c>
      <c r="AT4258" s="208">
        <v>2.1</v>
      </c>
      <c r="AU4258" s="208">
        <v>5.4809999999999999</v>
      </c>
      <c r="AV4258" s="24"/>
      <c r="AW4258" s="24"/>
      <c r="AX4258" s="208">
        <v>3.0000000000000001E-3</v>
      </c>
      <c r="AY4258" s="208">
        <v>0.84699999999999998</v>
      </c>
      <c r="AZ4258" s="208">
        <v>2.8130000000000002</v>
      </c>
      <c r="BA4258" s="208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209">
        <v>3.5270000000000001</v>
      </c>
      <c r="G4259" s="209">
        <v>2.59</v>
      </c>
      <c r="H4259" s="209">
        <v>1.772</v>
      </c>
      <c r="I4259" s="224">
        <v>1.512</v>
      </c>
      <c r="J4259" s="224"/>
      <c r="K4259" s="209">
        <v>0.50800000000000001</v>
      </c>
      <c r="L4259" s="20"/>
      <c r="M4259" s="20"/>
      <c r="N4259" s="20"/>
      <c r="O4259" s="209">
        <v>0.59099999999999997</v>
      </c>
      <c r="P4259" s="209">
        <v>1.2809999999999999</v>
      </c>
      <c r="Q4259" s="209">
        <v>2.286</v>
      </c>
      <c r="R4259" s="209">
        <v>3.2090000000000001</v>
      </c>
      <c r="S4259" s="209">
        <v>3.0379999999999998</v>
      </c>
      <c r="T4259" s="209">
        <v>3.8039999999999998</v>
      </c>
      <c r="U4259" s="209">
        <v>1.956</v>
      </c>
      <c r="V4259" s="209">
        <v>1.401</v>
      </c>
      <c r="W4259" s="209">
        <v>0.4</v>
      </c>
      <c r="X4259" s="20"/>
      <c r="Y4259" s="20"/>
      <c r="Z4259" s="20"/>
      <c r="AA4259" s="209">
        <v>0.47399999999999998</v>
      </c>
      <c r="AB4259" s="209">
        <v>1.37</v>
      </c>
      <c r="AC4259" s="209">
        <v>2.7290000000000001</v>
      </c>
      <c r="AD4259" s="209">
        <v>3.2360000000000002</v>
      </c>
      <c r="AE4259" s="209">
        <v>3.4630000000000001</v>
      </c>
      <c r="AF4259" s="209">
        <v>2.9860000000000002</v>
      </c>
      <c r="AG4259" s="209">
        <v>1.6950000000000001</v>
      </c>
      <c r="AH4259" s="209">
        <v>1.2470000000000001</v>
      </c>
      <c r="AI4259" s="209">
        <v>0.436</v>
      </c>
      <c r="AJ4259" s="20"/>
      <c r="AK4259" s="20"/>
      <c r="AL4259" s="20"/>
      <c r="AM4259" s="20"/>
      <c r="AN4259" s="209">
        <v>2.044</v>
      </c>
      <c r="AO4259" s="209">
        <v>3.5289999999999999</v>
      </c>
      <c r="AP4259" s="209">
        <v>2.4630000000000001</v>
      </c>
      <c r="AQ4259" s="209">
        <v>3.7210000000000001</v>
      </c>
      <c r="AR4259" s="209">
        <v>2.84</v>
      </c>
      <c r="AS4259" s="209">
        <v>2.5099999999999998</v>
      </c>
      <c r="AT4259" s="209">
        <v>1.2310000000000001</v>
      </c>
      <c r="AU4259" s="20"/>
      <c r="AV4259" s="20"/>
      <c r="AW4259" s="20"/>
      <c r="AX4259" s="20"/>
      <c r="AY4259" s="20"/>
      <c r="AZ4259" s="209">
        <v>2.9489999999999998</v>
      </c>
      <c r="BA4259" s="209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208">
        <v>3.5270000000000001</v>
      </c>
      <c r="G4260" s="208">
        <v>2.59</v>
      </c>
      <c r="H4260" s="208">
        <v>1.772</v>
      </c>
      <c r="I4260" s="221">
        <v>1.512</v>
      </c>
      <c r="J4260" s="221"/>
      <c r="K4260" s="208">
        <v>0.50800000000000001</v>
      </c>
      <c r="L4260" s="24"/>
      <c r="M4260" s="24"/>
      <c r="N4260" s="24"/>
      <c r="O4260" s="208">
        <v>0.59099999999999997</v>
      </c>
      <c r="P4260" s="208">
        <v>1.2809999999999999</v>
      </c>
      <c r="Q4260" s="208">
        <v>2.286</v>
      </c>
      <c r="R4260" s="208">
        <v>3.2090000000000001</v>
      </c>
      <c r="S4260" s="208">
        <v>3.0379999999999998</v>
      </c>
      <c r="T4260" s="208">
        <v>3.8039999999999998</v>
      </c>
      <c r="U4260" s="208">
        <v>1.956</v>
      </c>
      <c r="V4260" s="208">
        <v>1.401</v>
      </c>
      <c r="W4260" s="208">
        <v>0.4</v>
      </c>
      <c r="X4260" s="24"/>
      <c r="Y4260" s="24"/>
      <c r="Z4260" s="24"/>
      <c r="AA4260" s="208">
        <v>0.47399999999999998</v>
      </c>
      <c r="AB4260" s="208">
        <v>1.37</v>
      </c>
      <c r="AC4260" s="208">
        <v>2.7290000000000001</v>
      </c>
      <c r="AD4260" s="208">
        <v>3.2360000000000002</v>
      </c>
      <c r="AE4260" s="208">
        <v>3.4630000000000001</v>
      </c>
      <c r="AF4260" s="208">
        <v>2.9860000000000002</v>
      </c>
      <c r="AG4260" s="208">
        <v>1.6950000000000001</v>
      </c>
      <c r="AH4260" s="208">
        <v>1.2470000000000001</v>
      </c>
      <c r="AI4260" s="208">
        <v>0.436</v>
      </c>
      <c r="AJ4260" s="24"/>
      <c r="AK4260" s="24"/>
      <c r="AL4260" s="24"/>
      <c r="AM4260" s="24"/>
      <c r="AN4260" s="208">
        <v>2.044</v>
      </c>
      <c r="AO4260" s="208">
        <v>3.5289999999999999</v>
      </c>
      <c r="AP4260" s="208">
        <v>2.4630000000000001</v>
      </c>
      <c r="AQ4260" s="208">
        <v>3.7210000000000001</v>
      </c>
      <c r="AR4260" s="208">
        <v>2.84</v>
      </c>
      <c r="AS4260" s="208">
        <v>2.5099999999999998</v>
      </c>
      <c r="AT4260" s="208">
        <v>1.2310000000000001</v>
      </c>
      <c r="AU4260" s="24"/>
      <c r="AV4260" s="24"/>
      <c r="AW4260" s="24"/>
      <c r="AX4260" s="24"/>
      <c r="AY4260" s="24"/>
      <c r="AZ4260" s="208">
        <v>2.9489999999999998</v>
      </c>
      <c r="BA4260" s="208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209">
        <v>21.501999999999999</v>
      </c>
      <c r="G4261" s="209">
        <v>48.962000000000003</v>
      </c>
      <c r="H4261" s="209">
        <v>50.784999999999997</v>
      </c>
      <c r="I4261" s="224">
        <v>47.405000000000001</v>
      </c>
      <c r="J4261" s="224"/>
      <c r="K4261" s="209">
        <v>5.2</v>
      </c>
      <c r="L4261" s="209">
        <v>2.8359999999999999</v>
      </c>
      <c r="M4261" s="209">
        <v>0.84399999999999997</v>
      </c>
      <c r="N4261" s="209">
        <v>1.403</v>
      </c>
      <c r="O4261" s="209">
        <v>5.9379999999999997</v>
      </c>
      <c r="P4261" s="209">
        <v>14.65</v>
      </c>
      <c r="Q4261" s="209">
        <v>23.875</v>
      </c>
      <c r="R4261" s="209">
        <v>30.577999999999999</v>
      </c>
      <c r="S4261" s="209">
        <v>30.257000000000001</v>
      </c>
      <c r="T4261" s="209">
        <v>28.158999999999999</v>
      </c>
      <c r="U4261" s="209">
        <v>17.248000000000001</v>
      </c>
      <c r="V4261" s="209">
        <v>11.417999999999999</v>
      </c>
      <c r="W4261" s="209">
        <v>35.860999999999997</v>
      </c>
      <c r="X4261" s="209">
        <v>-29.242999999999999</v>
      </c>
      <c r="Y4261" s="209">
        <v>2.173</v>
      </c>
      <c r="Z4261" s="209">
        <v>2.0409999999999999</v>
      </c>
      <c r="AA4261" s="209">
        <v>5.7439999999999998</v>
      </c>
      <c r="AB4261" s="209">
        <v>15.664999999999999</v>
      </c>
      <c r="AC4261" s="209">
        <v>23.585000000000001</v>
      </c>
      <c r="AD4261" s="209">
        <v>31.064</v>
      </c>
      <c r="AE4261" s="209">
        <v>28.206</v>
      </c>
      <c r="AF4261" s="209">
        <v>22.841999999999999</v>
      </c>
      <c r="AG4261" s="209">
        <v>14.544</v>
      </c>
      <c r="AH4261" s="209">
        <v>8.8810000000000002</v>
      </c>
      <c r="AI4261" s="209">
        <v>5.6219999999999999</v>
      </c>
      <c r="AJ4261" s="209">
        <v>2.222</v>
      </c>
      <c r="AK4261" s="209">
        <v>1.5089999999999999</v>
      </c>
      <c r="AL4261" s="209">
        <v>1.645</v>
      </c>
      <c r="AM4261" s="209">
        <v>5.4790000000000001</v>
      </c>
      <c r="AN4261" s="209">
        <v>15.644</v>
      </c>
      <c r="AO4261" s="209">
        <v>27.702999999999999</v>
      </c>
      <c r="AP4261" s="209">
        <v>34.182000000000002</v>
      </c>
      <c r="AQ4261" s="209">
        <v>33.142000000000003</v>
      </c>
      <c r="AR4261" s="209">
        <v>29.215</v>
      </c>
      <c r="AS4261" s="209">
        <v>24.065000000000001</v>
      </c>
      <c r="AT4261" s="209">
        <v>12.071999999999999</v>
      </c>
      <c r="AU4261" s="209">
        <v>4.4219999999999997</v>
      </c>
      <c r="AV4261" s="209">
        <v>1.7250000000000001</v>
      </c>
      <c r="AW4261" s="209">
        <v>1.4039999999999999</v>
      </c>
      <c r="AX4261" s="209">
        <v>1.5549999999999999</v>
      </c>
      <c r="AY4261" s="209">
        <v>6.6420000000000003</v>
      </c>
      <c r="AZ4261" s="209">
        <v>12.734</v>
      </c>
      <c r="BA4261" s="209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208">
        <v>5.5E-2</v>
      </c>
      <c r="I4262" s="221">
        <v>4.2000000000000003E-2</v>
      </c>
      <c r="J4262" s="221"/>
      <c r="K4262" s="208">
        <v>3.3000000000000002E-2</v>
      </c>
      <c r="L4262" s="208">
        <v>3.5000000000000003E-2</v>
      </c>
      <c r="M4262" s="208">
        <v>2.4E-2</v>
      </c>
      <c r="N4262" s="208">
        <v>4.2999999999999997E-2</v>
      </c>
      <c r="O4262" s="208">
        <v>2.5999999999999999E-2</v>
      </c>
      <c r="P4262" s="208">
        <v>3.3000000000000002E-2</v>
      </c>
      <c r="Q4262" s="208">
        <v>3.3000000000000002E-2</v>
      </c>
      <c r="R4262" s="208">
        <v>2.9000000000000001E-2</v>
      </c>
      <c r="S4262" s="208">
        <v>2.5000000000000001E-2</v>
      </c>
      <c r="T4262" s="208">
        <v>0.03</v>
      </c>
      <c r="U4262" s="208">
        <v>0.04</v>
      </c>
      <c r="V4262" s="208">
        <v>2.5999999999999999E-2</v>
      </c>
      <c r="W4262" s="208">
        <v>7.2999999999999995E-2</v>
      </c>
      <c r="X4262" s="208">
        <v>4.8000000000000001E-2</v>
      </c>
      <c r="Y4262" s="208">
        <v>0.16500000000000001</v>
      </c>
      <c r="Z4262" s="24"/>
      <c r="AA4262" s="24"/>
      <c r="AB4262" s="208">
        <v>3.9E-2</v>
      </c>
      <c r="AC4262" s="208">
        <v>4.2999999999999997E-2</v>
      </c>
      <c r="AD4262" s="208">
        <v>5.6000000000000001E-2</v>
      </c>
      <c r="AE4262" s="208">
        <v>4.9000000000000002E-2</v>
      </c>
      <c r="AF4262" s="208">
        <v>4.2000000000000003E-2</v>
      </c>
      <c r="AG4262" s="208">
        <v>3.6999999999999998E-2</v>
      </c>
      <c r="AH4262" s="208">
        <v>5.6000000000000001E-2</v>
      </c>
      <c r="AI4262" s="208">
        <v>5.8000000000000003E-2</v>
      </c>
      <c r="AJ4262" s="208">
        <v>3.5999999999999997E-2</v>
      </c>
      <c r="AK4262" s="208">
        <v>6.2E-2</v>
      </c>
      <c r="AL4262" s="208">
        <v>5.5E-2</v>
      </c>
      <c r="AM4262" s="208">
        <v>3.7999999999999999E-2</v>
      </c>
      <c r="AN4262" s="208">
        <v>7.4999999999999997E-2</v>
      </c>
      <c r="AO4262" s="208">
        <v>0.05</v>
      </c>
      <c r="AP4262" s="208">
        <v>4.3999999999999997E-2</v>
      </c>
      <c r="AQ4262" s="208">
        <v>5.1999999999999998E-2</v>
      </c>
      <c r="AR4262" s="208">
        <v>4.9000000000000002E-2</v>
      </c>
      <c r="AS4262" s="208">
        <v>5.8000000000000003E-2</v>
      </c>
      <c r="AT4262" s="208">
        <v>5.7000000000000002E-2</v>
      </c>
      <c r="AU4262" s="208">
        <v>4.7E-2</v>
      </c>
      <c r="AV4262" s="208">
        <v>6.9000000000000006E-2</v>
      </c>
      <c r="AW4262" s="208">
        <v>5.3999999999999999E-2</v>
      </c>
      <c r="AX4262" s="208">
        <v>4.2000000000000003E-2</v>
      </c>
      <c r="AY4262" s="208">
        <v>6.4000000000000001E-2</v>
      </c>
      <c r="AZ4262" s="208">
        <v>4.4999999999999998E-2</v>
      </c>
      <c r="BA4262" s="208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208"/>
      <c r="I4263" s="208"/>
      <c r="J4263" s="208"/>
      <c r="K4263" s="208"/>
      <c r="L4263" s="208"/>
      <c r="M4263" s="208"/>
      <c r="N4263" s="208"/>
      <c r="O4263" s="208"/>
      <c r="P4263" s="208"/>
      <c r="Q4263" s="208"/>
      <c r="R4263" s="208"/>
      <c r="S4263" s="208"/>
      <c r="T4263" s="208"/>
      <c r="U4263" s="208"/>
      <c r="V4263" s="208"/>
      <c r="W4263" s="208"/>
      <c r="X4263" s="208"/>
      <c r="Y4263" s="208"/>
      <c r="Z4263" s="24"/>
      <c r="AA4263" s="24"/>
      <c r="AB4263" s="208"/>
      <c r="AC4263" s="208"/>
      <c r="AD4263" s="208"/>
      <c r="AE4263" s="208"/>
      <c r="AF4263" s="208"/>
      <c r="AG4263" s="208"/>
      <c r="AH4263" s="208"/>
      <c r="AI4263" s="208"/>
      <c r="AJ4263" s="208"/>
      <c r="AK4263" s="208"/>
      <c r="AL4263" s="208"/>
      <c r="AM4263" s="208"/>
      <c r="AN4263" s="208"/>
      <c r="AO4263" s="208"/>
      <c r="AP4263" s="208"/>
      <c r="AQ4263" s="208"/>
      <c r="AR4263" s="208"/>
      <c r="AS4263" s="208"/>
      <c r="AT4263" s="208"/>
      <c r="AU4263" s="208"/>
      <c r="AV4263" s="208"/>
      <c r="AW4263" s="208"/>
      <c r="AX4263" s="208"/>
      <c r="AY4263" s="208"/>
      <c r="AZ4263" s="208"/>
      <c r="BA4263" s="208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208">
        <v>10.923</v>
      </c>
      <c r="G4264" s="208">
        <v>39.6</v>
      </c>
      <c r="H4264" s="208">
        <v>43</v>
      </c>
      <c r="I4264" s="221">
        <v>42.5</v>
      </c>
      <c r="J4264" s="221"/>
      <c r="K4264" s="208">
        <v>3.1190000000000002</v>
      </c>
      <c r="L4264" s="208">
        <v>2.4969999999999999</v>
      </c>
      <c r="M4264" s="208">
        <v>0.751</v>
      </c>
      <c r="N4264" s="208">
        <v>1.0009999999999999</v>
      </c>
      <c r="O4264" s="208">
        <v>3.93</v>
      </c>
      <c r="P4264" s="208">
        <v>8.4440000000000008</v>
      </c>
      <c r="Q4264" s="208">
        <v>14.090999999999999</v>
      </c>
      <c r="R4264" s="208">
        <v>18.332999999999998</v>
      </c>
      <c r="S4264" s="208">
        <v>18.832999999999998</v>
      </c>
      <c r="T4264" s="208">
        <v>16.654</v>
      </c>
      <c r="U4264" s="208">
        <v>9.9830000000000005</v>
      </c>
      <c r="V4264" s="208">
        <v>6.6920000000000002</v>
      </c>
      <c r="W4264" s="208">
        <v>2.6859999999999999</v>
      </c>
      <c r="X4264" s="208">
        <v>0.92100000000000004</v>
      </c>
      <c r="Y4264" s="208">
        <v>1.23</v>
      </c>
      <c r="Z4264" s="208">
        <v>1.1479999999999999</v>
      </c>
      <c r="AA4264" s="208">
        <v>3.0880000000000001</v>
      </c>
      <c r="AB4264" s="208">
        <v>9.0109999999999992</v>
      </c>
      <c r="AC4264" s="208">
        <v>13.606999999999999</v>
      </c>
      <c r="AD4264" s="208">
        <v>18.978999999999999</v>
      </c>
      <c r="AE4264" s="208">
        <v>18.026</v>
      </c>
      <c r="AF4264" s="208">
        <v>14.016999999999999</v>
      </c>
      <c r="AG4264" s="208">
        <v>9.2370000000000001</v>
      </c>
      <c r="AH4264" s="208">
        <v>5.81</v>
      </c>
      <c r="AI4264" s="208">
        <v>3.133</v>
      </c>
      <c r="AJ4264" s="208">
        <v>1.3280000000000001</v>
      </c>
      <c r="AK4264" s="208">
        <v>0.65</v>
      </c>
      <c r="AL4264" s="208">
        <v>0.85799999999999998</v>
      </c>
      <c r="AM4264" s="208">
        <v>3.552</v>
      </c>
      <c r="AN4264" s="208">
        <v>9.0410000000000004</v>
      </c>
      <c r="AO4264" s="208">
        <v>14.965999999999999</v>
      </c>
      <c r="AP4264" s="208">
        <v>18.398</v>
      </c>
      <c r="AQ4264" s="208">
        <v>18.190000000000001</v>
      </c>
      <c r="AR4264" s="208">
        <v>15.066000000000001</v>
      </c>
      <c r="AS4264" s="208">
        <v>13.532</v>
      </c>
      <c r="AT4264" s="208">
        <v>6.7560000000000002</v>
      </c>
      <c r="AU4264" s="208">
        <v>2.3170000000000002</v>
      </c>
      <c r="AV4264" s="208">
        <v>0.78800000000000003</v>
      </c>
      <c r="AW4264" s="208">
        <v>0.69399999999999995</v>
      </c>
      <c r="AX4264" s="208">
        <v>0.89300000000000002</v>
      </c>
      <c r="AY4264" s="208">
        <v>4.42</v>
      </c>
      <c r="AZ4264" s="208">
        <v>7.298</v>
      </c>
      <c r="BA4264" s="208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208">
        <v>1.85</v>
      </c>
      <c r="G4265" s="208">
        <v>1.5589999999999999</v>
      </c>
      <c r="H4265" s="208">
        <v>1.623</v>
      </c>
      <c r="I4265" s="221">
        <v>1.0720000000000001</v>
      </c>
      <c r="J4265" s="221"/>
      <c r="K4265" s="208">
        <v>8.9999999999999993E-3</v>
      </c>
      <c r="L4265" s="24"/>
      <c r="M4265" s="24"/>
      <c r="N4265" s="24"/>
      <c r="O4265" s="208">
        <v>2.1999999999999999E-2</v>
      </c>
      <c r="P4265" s="208">
        <v>1.1870000000000001</v>
      </c>
      <c r="Q4265" s="208">
        <v>1.35</v>
      </c>
      <c r="R4265" s="208">
        <v>1.5249999999999999</v>
      </c>
      <c r="S4265" s="208">
        <v>1.7629999999999999</v>
      </c>
      <c r="T4265" s="208">
        <v>1.657</v>
      </c>
      <c r="U4265" s="208">
        <v>1.55</v>
      </c>
      <c r="V4265" s="208">
        <v>1.389</v>
      </c>
      <c r="W4265" s="208">
        <v>30.798999999999999</v>
      </c>
      <c r="X4265" s="208">
        <v>-30.798999999999999</v>
      </c>
      <c r="Y4265" s="24"/>
      <c r="Z4265" s="208">
        <v>6.6000000000000003E-2</v>
      </c>
      <c r="AA4265" s="208">
        <v>0.32300000000000001</v>
      </c>
      <c r="AB4265" s="208">
        <v>1.042</v>
      </c>
      <c r="AC4265" s="208">
        <v>1.4239999999999999</v>
      </c>
      <c r="AD4265" s="208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08">
        <v>3.1659999999999999</v>
      </c>
      <c r="AP4265" s="208">
        <v>2.9380000000000002</v>
      </c>
      <c r="AQ4265" s="208">
        <v>3.1539999999999999</v>
      </c>
      <c r="AR4265" s="208">
        <v>2.5830000000000002</v>
      </c>
      <c r="AS4265" s="208">
        <v>2.3809999999999998</v>
      </c>
      <c r="AT4265" s="208">
        <v>0.46500000000000002</v>
      </c>
      <c r="AU4265" s="24"/>
      <c r="AV4265" s="24"/>
      <c r="AW4265" s="24"/>
      <c r="AX4265" s="24"/>
      <c r="AY4265" s="24"/>
      <c r="AZ4265" s="208">
        <v>0.48</v>
      </c>
      <c r="BA4265" s="208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208">
        <v>8.7289999999999992</v>
      </c>
      <c r="G4266" s="208">
        <v>7.8029999999999999</v>
      </c>
      <c r="H4266" s="208">
        <v>6.1070000000000002</v>
      </c>
      <c r="I4266" s="221">
        <v>3.7909999999999999</v>
      </c>
      <c r="J4266" s="221"/>
      <c r="K4266" s="208">
        <v>1.9530000000000001</v>
      </c>
      <c r="L4266" s="208">
        <v>0.30399999999999999</v>
      </c>
      <c r="M4266" s="208">
        <v>6.9000000000000006E-2</v>
      </c>
      <c r="N4266" s="208">
        <v>7.0000000000000007E-2</v>
      </c>
      <c r="O4266" s="208">
        <v>1.3859999999999999</v>
      </c>
      <c r="P4266" s="208">
        <v>4.3789999999999996</v>
      </c>
      <c r="Q4266" s="208">
        <v>7.75</v>
      </c>
      <c r="R4266" s="208">
        <v>10.164999999999999</v>
      </c>
      <c r="S4266" s="208">
        <v>9.14</v>
      </c>
      <c r="T4266" s="208">
        <v>9.1370000000000005</v>
      </c>
      <c r="U4266" s="208">
        <v>5.0780000000000003</v>
      </c>
      <c r="V4266" s="208">
        <v>2.9940000000000002</v>
      </c>
      <c r="W4266" s="208">
        <v>1.548</v>
      </c>
      <c r="X4266" s="24"/>
      <c r="Y4266" s="24"/>
      <c r="Z4266" s="208">
        <v>0.25700000000000001</v>
      </c>
      <c r="AA4266" s="208">
        <v>1.6240000000000001</v>
      </c>
      <c r="AB4266" s="208">
        <v>4.9189999999999996</v>
      </c>
      <c r="AC4266" s="208">
        <v>7.9</v>
      </c>
      <c r="AD4266" s="208">
        <v>9.8949999999999996</v>
      </c>
      <c r="AE4266" s="208">
        <v>9.5370000000000008</v>
      </c>
      <c r="AF4266" s="208">
        <v>8.2040000000000006</v>
      </c>
      <c r="AG4266" s="208">
        <v>4.83</v>
      </c>
      <c r="AH4266" s="208">
        <v>2.6419999999999999</v>
      </c>
      <c r="AI4266" s="208">
        <v>1.8340000000000001</v>
      </c>
      <c r="AJ4266" s="208">
        <v>0.39300000000000002</v>
      </c>
      <c r="AK4266" s="208">
        <v>0.04</v>
      </c>
      <c r="AL4266" s="208">
        <v>6.5000000000000002E-2</v>
      </c>
      <c r="AM4266" s="208">
        <v>1.3029999999999999</v>
      </c>
      <c r="AN4266" s="208">
        <v>5.7969999999999997</v>
      </c>
      <c r="AO4266" s="208">
        <v>8.9</v>
      </c>
      <c r="AP4266" s="208">
        <v>12.243</v>
      </c>
      <c r="AQ4266" s="208">
        <v>11.125999999999999</v>
      </c>
      <c r="AR4266" s="208">
        <v>10.955</v>
      </c>
      <c r="AS4266" s="208">
        <v>7.3860000000000001</v>
      </c>
      <c r="AT4266" s="208">
        <v>4.1399999999999997</v>
      </c>
      <c r="AU4266" s="208">
        <v>1.528</v>
      </c>
      <c r="AV4266" s="208">
        <v>0.128</v>
      </c>
      <c r="AW4266" s="208">
        <v>5.1999999999999998E-2</v>
      </c>
      <c r="AX4266" s="208">
        <v>5.8000000000000003E-2</v>
      </c>
      <c r="AY4266" s="208">
        <v>1.42</v>
      </c>
      <c r="AZ4266" s="208">
        <v>4.3559999999999999</v>
      </c>
      <c r="BA4266" s="208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208">
        <v>8.5999999999999993E-2</v>
      </c>
      <c r="L4267" s="24"/>
      <c r="M4267" s="24"/>
      <c r="N4267" s="208">
        <v>0.28899999999999998</v>
      </c>
      <c r="O4267" s="208">
        <v>0.57399999999999995</v>
      </c>
      <c r="P4267" s="208">
        <v>0.60699999999999998</v>
      </c>
      <c r="Q4267" s="208">
        <v>0.65100000000000002</v>
      </c>
      <c r="R4267" s="208">
        <v>0.52600000000000002</v>
      </c>
      <c r="S4267" s="208">
        <v>0.496</v>
      </c>
      <c r="T4267" s="208">
        <v>0.68100000000000005</v>
      </c>
      <c r="U4267" s="208">
        <v>0.59699999999999998</v>
      </c>
      <c r="V4267" s="208">
        <v>0.317</v>
      </c>
      <c r="W4267" s="208">
        <v>0.755</v>
      </c>
      <c r="X4267" s="208">
        <v>0.58699999999999997</v>
      </c>
      <c r="Y4267" s="208">
        <v>0.77800000000000002</v>
      </c>
      <c r="Z4267" s="208">
        <v>0.56999999999999995</v>
      </c>
      <c r="AA4267" s="208">
        <v>0.70899999999999996</v>
      </c>
      <c r="AB4267" s="208">
        <v>0.65400000000000003</v>
      </c>
      <c r="AC4267" s="208">
        <v>0.61099999999999999</v>
      </c>
      <c r="AD4267" s="208">
        <v>0.67600000000000005</v>
      </c>
      <c r="AE4267" s="208">
        <v>0.59399999999999997</v>
      </c>
      <c r="AF4267" s="208">
        <v>0.57899999999999996</v>
      </c>
      <c r="AG4267" s="208">
        <v>0.44</v>
      </c>
      <c r="AH4267" s="208">
        <v>0.373</v>
      </c>
      <c r="AI4267" s="208">
        <v>0.59699999999999998</v>
      </c>
      <c r="AJ4267" s="208">
        <v>0.46500000000000002</v>
      </c>
      <c r="AK4267" s="208">
        <v>0.75700000000000001</v>
      </c>
      <c r="AL4267" s="208">
        <v>0.66700000000000004</v>
      </c>
      <c r="AM4267" s="208">
        <v>0.58599999999999997</v>
      </c>
      <c r="AN4267" s="208">
        <v>0.73099999999999998</v>
      </c>
      <c r="AO4267" s="208">
        <v>0.621</v>
      </c>
      <c r="AP4267" s="208">
        <v>0.55900000000000005</v>
      </c>
      <c r="AQ4267" s="208">
        <v>0.62</v>
      </c>
      <c r="AR4267" s="208">
        <v>0.56200000000000006</v>
      </c>
      <c r="AS4267" s="208">
        <v>0.70799999999999996</v>
      </c>
      <c r="AT4267" s="208">
        <v>0.65400000000000003</v>
      </c>
      <c r="AU4267" s="208">
        <v>0.53</v>
      </c>
      <c r="AV4267" s="208">
        <v>0.74</v>
      </c>
      <c r="AW4267" s="208">
        <v>0.60399999999999998</v>
      </c>
      <c r="AX4267" s="208">
        <v>0.56200000000000006</v>
      </c>
      <c r="AY4267" s="208">
        <v>0.73799999999999999</v>
      </c>
      <c r="AZ4267" s="208">
        <v>0.55500000000000005</v>
      </c>
      <c r="BA4267" s="208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209">
        <v>6.4470000000000001</v>
      </c>
      <c r="G4268" s="20"/>
      <c r="H4268" s="20"/>
      <c r="I4268" s="20"/>
      <c r="J4268" s="20"/>
      <c r="K4268" s="209">
        <v>1.2849999999999999</v>
      </c>
      <c r="L4268" s="20"/>
      <c r="M4268" s="20"/>
      <c r="N4268" s="20"/>
      <c r="O4268" s="20"/>
      <c r="P4268" s="209">
        <v>1.4490000000000001</v>
      </c>
      <c r="Q4268" s="209">
        <v>1.776</v>
      </c>
      <c r="R4268" s="209">
        <v>1.89</v>
      </c>
      <c r="S4268" s="209">
        <v>1.85</v>
      </c>
      <c r="T4268" s="209">
        <v>4.335</v>
      </c>
      <c r="U4268" s="20"/>
      <c r="V4268" s="209">
        <v>1</v>
      </c>
      <c r="W4268" s="209">
        <v>0.5</v>
      </c>
      <c r="X4268" s="209">
        <v>0.76500000000000001</v>
      </c>
      <c r="Y4268" s="20"/>
      <c r="Z4268" s="20"/>
      <c r="AA4268" s="20"/>
      <c r="AB4268" s="20"/>
      <c r="AC4268" s="209">
        <v>2.7330000000000001</v>
      </c>
      <c r="AD4268" s="209">
        <v>3.5750000000000002</v>
      </c>
      <c r="AE4268" s="209">
        <v>2.9590000000000001</v>
      </c>
      <c r="AF4268" s="209">
        <v>3</v>
      </c>
      <c r="AG4268" s="209">
        <v>0.64500000000000002</v>
      </c>
      <c r="AH4268" s="209">
        <v>1.1719999999999999</v>
      </c>
      <c r="AI4268" s="209">
        <v>0.311</v>
      </c>
      <c r="AJ4268" s="20"/>
      <c r="AK4268" s="20"/>
      <c r="AL4268" s="20"/>
      <c r="AM4268" s="20"/>
      <c r="AN4268" s="209">
        <v>1</v>
      </c>
      <c r="AO4268" s="209">
        <v>2.8740000000000001</v>
      </c>
      <c r="AP4268" s="209">
        <v>3</v>
      </c>
      <c r="AQ4268" s="209">
        <v>3.4940000000000002</v>
      </c>
      <c r="AR4268" s="209">
        <v>3.121</v>
      </c>
      <c r="AS4268" s="209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208">
        <v>6.4470000000000001</v>
      </c>
      <c r="G4269" s="24"/>
      <c r="H4269" s="24"/>
      <c r="I4269" s="24"/>
      <c r="J4269" s="24"/>
      <c r="K4269" s="208">
        <v>1.2849999999999999</v>
      </c>
      <c r="L4269" s="24"/>
      <c r="M4269" s="24"/>
      <c r="N4269" s="24"/>
      <c r="O4269" s="24"/>
      <c r="P4269" s="208">
        <v>1.4490000000000001</v>
      </c>
      <c r="Q4269" s="208">
        <v>1.776</v>
      </c>
      <c r="R4269" s="208">
        <v>1.89</v>
      </c>
      <c r="S4269" s="208">
        <v>1.85</v>
      </c>
      <c r="T4269" s="208">
        <v>4.335</v>
      </c>
      <c r="U4269" s="24"/>
      <c r="V4269" s="208">
        <v>1</v>
      </c>
      <c r="W4269" s="208">
        <v>0.5</v>
      </c>
      <c r="X4269" s="208">
        <v>0.76500000000000001</v>
      </c>
      <c r="Y4269" s="24"/>
      <c r="Z4269" s="24"/>
      <c r="AA4269" s="24"/>
      <c r="AB4269" s="24"/>
      <c r="AC4269" s="208">
        <v>2.7330000000000001</v>
      </c>
      <c r="AD4269" s="208">
        <v>3.5750000000000002</v>
      </c>
      <c r="AE4269" s="208">
        <v>2.9590000000000001</v>
      </c>
      <c r="AF4269" s="208">
        <v>3</v>
      </c>
      <c r="AG4269" s="208">
        <v>0.64500000000000002</v>
      </c>
      <c r="AH4269" s="208">
        <v>1.1719999999999999</v>
      </c>
      <c r="AI4269" s="208">
        <v>0.311</v>
      </c>
      <c r="AJ4269" s="24"/>
      <c r="AK4269" s="24"/>
      <c r="AL4269" s="24"/>
      <c r="AM4269" s="24"/>
      <c r="AN4269" s="208">
        <v>1</v>
      </c>
      <c r="AO4269" s="208">
        <v>2.8740000000000001</v>
      </c>
      <c r="AP4269" s="208">
        <v>3</v>
      </c>
      <c r="AQ4269" s="208">
        <v>3.4940000000000002</v>
      </c>
      <c r="AR4269" s="208">
        <v>3.121</v>
      </c>
      <c r="AS4269" s="208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209">
        <v>18.324000000000002</v>
      </c>
      <c r="G4270" s="209">
        <v>10.151</v>
      </c>
      <c r="H4270" s="209">
        <v>5.59</v>
      </c>
      <c r="I4270" s="224">
        <v>4.1609999999999996</v>
      </c>
      <c r="J4270" s="224"/>
      <c r="K4270" s="209">
        <v>1.4950000000000001</v>
      </c>
      <c r="L4270" s="20"/>
      <c r="M4270" s="20"/>
      <c r="N4270" s="20"/>
      <c r="O4270" s="20"/>
      <c r="P4270" s="209">
        <v>5.8680000000000003</v>
      </c>
      <c r="Q4270" s="209">
        <v>7.4050000000000002</v>
      </c>
      <c r="R4270" s="209">
        <v>7.6310000000000002</v>
      </c>
      <c r="S4270" s="209">
        <v>11.637</v>
      </c>
      <c r="T4270" s="209">
        <v>9.391</v>
      </c>
      <c r="U4270" s="209">
        <v>6.2549999999999999</v>
      </c>
      <c r="V4270" s="209">
        <v>2.798</v>
      </c>
      <c r="W4270" s="209">
        <v>1.651</v>
      </c>
      <c r="X4270" s="20"/>
      <c r="Y4270" s="20"/>
      <c r="Z4270" s="20"/>
      <c r="AA4270" s="20"/>
      <c r="AB4270" s="209">
        <v>5.4660000000000002</v>
      </c>
      <c r="AC4270" s="209">
        <v>7.319</v>
      </c>
      <c r="AD4270" s="209">
        <v>8.19</v>
      </c>
      <c r="AE4270" s="209">
        <v>10.708</v>
      </c>
      <c r="AF4270" s="209">
        <v>9.2219999999999995</v>
      </c>
      <c r="AG4270" s="209">
        <v>5.28</v>
      </c>
      <c r="AH4270" s="209">
        <v>3.504</v>
      </c>
      <c r="AI4270" s="209">
        <v>2.3130000000000002</v>
      </c>
      <c r="AJ4270" s="20"/>
      <c r="AK4270" s="20"/>
      <c r="AL4270" s="20"/>
      <c r="AM4270" s="209">
        <v>3.0960000000000001</v>
      </c>
      <c r="AN4270" s="209">
        <v>3.9140000000000001</v>
      </c>
      <c r="AO4270" s="209">
        <v>7.6470000000000002</v>
      </c>
      <c r="AP4270" s="209">
        <v>10.923</v>
      </c>
      <c r="AQ4270" s="209">
        <v>11.69</v>
      </c>
      <c r="AR4270" s="209">
        <v>10.407999999999999</v>
      </c>
      <c r="AS4270" s="209">
        <v>8.4390000000000001</v>
      </c>
      <c r="AT4270" s="209">
        <v>3.714</v>
      </c>
      <c r="AU4270" s="209">
        <v>2.3889999999999998</v>
      </c>
      <c r="AV4270" s="20"/>
      <c r="AW4270" s="20"/>
      <c r="AX4270" s="20"/>
      <c r="AY4270" s="209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208">
        <v>6.3410000000000002</v>
      </c>
      <c r="G4271" s="208">
        <v>3.36</v>
      </c>
      <c r="H4271" s="208">
        <v>1.889</v>
      </c>
      <c r="I4271" s="221">
        <v>1.3440000000000001</v>
      </c>
      <c r="J4271" s="221"/>
      <c r="K4271" s="208">
        <v>0.28599999999999998</v>
      </c>
      <c r="L4271" s="24"/>
      <c r="M4271" s="24"/>
      <c r="N4271" s="24"/>
      <c r="O4271" s="24"/>
      <c r="P4271" s="208">
        <v>1.766</v>
      </c>
      <c r="Q4271" s="208">
        <v>2.4350000000000001</v>
      </c>
      <c r="R4271" s="208">
        <v>2.5529999999999999</v>
      </c>
      <c r="S4271" s="208">
        <v>4.2869999999999999</v>
      </c>
      <c r="T4271" s="208">
        <v>3.3479999999999999</v>
      </c>
      <c r="U4271" s="208">
        <v>2.129</v>
      </c>
      <c r="V4271" s="208">
        <v>0.93600000000000005</v>
      </c>
      <c r="W4271" s="208">
        <v>0.52600000000000002</v>
      </c>
      <c r="X4271" s="24"/>
      <c r="Y4271" s="24"/>
      <c r="Z4271" s="24"/>
      <c r="AA4271" s="24"/>
      <c r="AB4271" s="208">
        <v>2.3010000000000002</v>
      </c>
      <c r="AC4271" s="208">
        <v>2.7309999999999999</v>
      </c>
      <c r="AD4271" s="208">
        <v>3.1709999999999998</v>
      </c>
      <c r="AE4271" s="208">
        <v>3.8959999999999999</v>
      </c>
      <c r="AF4271" s="208">
        <v>3.5419999999999998</v>
      </c>
      <c r="AG4271" s="208">
        <v>1.89</v>
      </c>
      <c r="AH4271" s="208">
        <v>1.2050000000000001</v>
      </c>
      <c r="AI4271" s="208">
        <v>0.68</v>
      </c>
      <c r="AJ4271" s="24"/>
      <c r="AK4271" s="24"/>
      <c r="AL4271" s="24"/>
      <c r="AM4271" s="208">
        <v>1.6839999999999999</v>
      </c>
      <c r="AN4271" s="208">
        <v>1.613</v>
      </c>
      <c r="AO4271" s="208">
        <v>3.2559999999999998</v>
      </c>
      <c r="AP4271" s="208">
        <v>4.4790000000000001</v>
      </c>
      <c r="AQ4271" s="208">
        <v>4.8490000000000002</v>
      </c>
      <c r="AR4271" s="208">
        <v>3.9249999999999998</v>
      </c>
      <c r="AS4271" s="208">
        <v>4.0979999999999999</v>
      </c>
      <c r="AT4271" s="208">
        <v>1.365</v>
      </c>
      <c r="AU4271" s="208">
        <v>1.25</v>
      </c>
      <c r="AV4271" s="24"/>
      <c r="AW4271" s="24"/>
      <c r="AX4271" s="24"/>
      <c r="AY4271" s="208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208">
        <v>11.983000000000001</v>
      </c>
      <c r="G4272" s="208">
        <v>6.7910000000000004</v>
      </c>
      <c r="H4272" s="208">
        <v>3.7010000000000001</v>
      </c>
      <c r="I4272" s="221">
        <v>2.8170000000000002</v>
      </c>
      <c r="J4272" s="221"/>
      <c r="K4272" s="208">
        <v>1.2090000000000001</v>
      </c>
      <c r="L4272" s="24"/>
      <c r="M4272" s="24"/>
      <c r="N4272" s="24"/>
      <c r="O4272" s="24"/>
      <c r="P4272" s="208">
        <v>4.1020000000000003</v>
      </c>
      <c r="Q4272" s="208">
        <v>4.97</v>
      </c>
      <c r="R4272" s="208">
        <v>5.0780000000000003</v>
      </c>
      <c r="S4272" s="208">
        <v>7.35</v>
      </c>
      <c r="T4272" s="208">
        <v>6.0430000000000001</v>
      </c>
      <c r="U4272" s="208">
        <v>4.1260000000000003</v>
      </c>
      <c r="V4272" s="208">
        <v>1.8620000000000001</v>
      </c>
      <c r="W4272" s="208">
        <v>1.125</v>
      </c>
      <c r="X4272" s="24"/>
      <c r="Y4272" s="24"/>
      <c r="Z4272" s="24"/>
      <c r="AA4272" s="24"/>
      <c r="AB4272" s="208">
        <v>3.165</v>
      </c>
      <c r="AC4272" s="208">
        <v>4.5880000000000001</v>
      </c>
      <c r="AD4272" s="208">
        <v>5.0190000000000001</v>
      </c>
      <c r="AE4272" s="208">
        <v>6.8120000000000003</v>
      </c>
      <c r="AF4272" s="208">
        <v>5.68</v>
      </c>
      <c r="AG4272" s="208">
        <v>3.39</v>
      </c>
      <c r="AH4272" s="208">
        <v>2.2989999999999999</v>
      </c>
      <c r="AI4272" s="208">
        <v>1.633</v>
      </c>
      <c r="AJ4272" s="24"/>
      <c r="AK4272" s="24"/>
      <c r="AL4272" s="24"/>
      <c r="AM4272" s="208">
        <v>1.4119999999999999</v>
      </c>
      <c r="AN4272" s="208">
        <v>2.3010000000000002</v>
      </c>
      <c r="AO4272" s="208">
        <v>4.391</v>
      </c>
      <c r="AP4272" s="208">
        <v>6.444</v>
      </c>
      <c r="AQ4272" s="208">
        <v>6.8410000000000002</v>
      </c>
      <c r="AR4272" s="208">
        <v>6.4829999999999997</v>
      </c>
      <c r="AS4272" s="208">
        <v>4.3410000000000002</v>
      </c>
      <c r="AT4272" s="208">
        <v>2.3490000000000002</v>
      </c>
      <c r="AU4272" s="208">
        <v>1.139</v>
      </c>
      <c r="AV4272" s="24"/>
      <c r="AW4272" s="24"/>
      <c r="AX4272" s="24"/>
      <c r="AY4272" s="208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9">
        <v>1.4690000000000001</v>
      </c>
      <c r="AR4273" s="209">
        <v>0.66</v>
      </c>
      <c r="AS4273" s="209">
        <v>1.17</v>
      </c>
      <c r="AT4273" s="209">
        <v>0.5</v>
      </c>
      <c r="AU4273" s="209">
        <v>0.38600000000000001</v>
      </c>
      <c r="AV4273" s="209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08">
        <v>1.4690000000000001</v>
      </c>
      <c r="AR4274" s="208">
        <v>0.66</v>
      </c>
      <c r="AS4274" s="208">
        <v>1.17</v>
      </c>
      <c r="AT4274" s="208">
        <v>0.5</v>
      </c>
      <c r="AU4274" s="208">
        <v>0.38600000000000001</v>
      </c>
      <c r="AV4274" s="208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209">
        <v>3.4009999999999998</v>
      </c>
      <c r="BA4275" s="209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208">
        <v>1.095</v>
      </c>
      <c r="BA4276" s="208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08">
        <v>2.306</v>
      </c>
      <c r="BA4277" s="208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9">
        <v>0.70099999999999996</v>
      </c>
      <c r="AN4278" s="209">
        <v>1.7330000000000001</v>
      </c>
      <c r="AO4278" s="209">
        <v>8.9920000000000009</v>
      </c>
      <c r="AP4278" s="209">
        <v>6.8259999999999996</v>
      </c>
      <c r="AQ4278" s="209">
        <v>8.2029999999999994</v>
      </c>
      <c r="AR4278" s="209">
        <v>8.4670000000000005</v>
      </c>
      <c r="AS4278" s="209">
        <v>5.8559999999999999</v>
      </c>
      <c r="AT4278" s="209">
        <v>4.4320000000000004</v>
      </c>
      <c r="AU4278" s="209">
        <v>2.6440000000000001</v>
      </c>
      <c r="AV4278" s="209">
        <v>1.149</v>
      </c>
      <c r="AW4278" s="209">
        <v>0.53300000000000003</v>
      </c>
      <c r="AX4278" s="209">
        <v>0.69799999999999995</v>
      </c>
      <c r="AY4278" s="209">
        <v>1.8859999999999999</v>
      </c>
      <c r="AZ4278" s="209">
        <v>3.97</v>
      </c>
      <c r="BA4278" s="209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08">
        <v>0.70099999999999996</v>
      </c>
      <c r="AN4279" s="208">
        <v>1.7330000000000001</v>
      </c>
      <c r="AO4279" s="208">
        <v>1.6950000000000001</v>
      </c>
      <c r="AP4279" s="208">
        <v>1.19</v>
      </c>
      <c r="AQ4279" s="208">
        <v>2.516</v>
      </c>
      <c r="AR4279" s="208">
        <v>3.3580000000000001</v>
      </c>
      <c r="AS4279" s="208">
        <v>1.998</v>
      </c>
      <c r="AT4279" s="208">
        <v>2.39</v>
      </c>
      <c r="AU4279" s="208">
        <v>2.4449999999999998</v>
      </c>
      <c r="AV4279" s="208">
        <v>1.1100000000000001</v>
      </c>
      <c r="AW4279" s="208">
        <v>0.51100000000000001</v>
      </c>
      <c r="AX4279" s="208">
        <v>0.68600000000000005</v>
      </c>
      <c r="AY4279" s="208">
        <v>0.49099999999999999</v>
      </c>
      <c r="AZ4279" s="208">
        <v>1.448</v>
      </c>
      <c r="BA4279" s="208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08">
        <v>7.2969999999999997</v>
      </c>
      <c r="AP4280" s="208">
        <v>5.6360000000000001</v>
      </c>
      <c r="AQ4280" s="208">
        <v>5.6870000000000003</v>
      </c>
      <c r="AR4280" s="208">
        <v>5.109</v>
      </c>
      <c r="AS4280" s="208">
        <v>3.8580000000000001</v>
      </c>
      <c r="AT4280" s="208">
        <v>2.0419999999999998</v>
      </c>
      <c r="AU4280" s="208">
        <v>0.19900000000000001</v>
      </c>
      <c r="AV4280" s="208">
        <v>3.9E-2</v>
      </c>
      <c r="AW4280" s="208">
        <v>2.1999999999999999E-2</v>
      </c>
      <c r="AX4280" s="208">
        <v>1.2E-2</v>
      </c>
      <c r="AY4280" s="208">
        <v>1.395</v>
      </c>
      <c r="AZ4280" s="208">
        <v>2.5219999999999998</v>
      </c>
      <c r="BA4280" s="208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209">
        <v>0.34399999999999997</v>
      </c>
      <c r="G4281" s="209">
        <v>1.0760000000000001</v>
      </c>
      <c r="H4281" s="209">
        <v>0.59099999999999997</v>
      </c>
      <c r="I4281" s="20"/>
      <c r="J4281" s="20"/>
      <c r="K4281" s="209">
        <v>0.56100000000000005</v>
      </c>
      <c r="L4281" s="20"/>
      <c r="M4281" s="20"/>
      <c r="N4281" s="20"/>
      <c r="O4281" s="20"/>
      <c r="P4281" s="209">
        <v>0.74099999999999999</v>
      </c>
      <c r="Q4281" s="209">
        <v>0.435</v>
      </c>
      <c r="R4281" s="209">
        <v>0.90100000000000002</v>
      </c>
      <c r="S4281" s="209">
        <v>1.534</v>
      </c>
      <c r="T4281" s="209">
        <v>0.99299999999999999</v>
      </c>
      <c r="U4281" s="209">
        <v>0.58899999999999997</v>
      </c>
      <c r="V4281" s="209">
        <v>0.312</v>
      </c>
      <c r="W4281" s="209">
        <v>0.14799999999999999</v>
      </c>
      <c r="X4281" s="20"/>
      <c r="Y4281" s="20"/>
      <c r="Z4281" s="20"/>
      <c r="AA4281" s="20"/>
      <c r="AB4281" s="209">
        <v>0.432</v>
      </c>
      <c r="AC4281" s="209">
        <v>0.90200000000000002</v>
      </c>
      <c r="AD4281" s="209">
        <v>0.91500000000000004</v>
      </c>
      <c r="AE4281" s="209">
        <v>1.2330000000000001</v>
      </c>
      <c r="AF4281" s="209">
        <v>0.90400000000000003</v>
      </c>
      <c r="AG4281" s="209">
        <v>0.47499999999999998</v>
      </c>
      <c r="AH4281" s="209">
        <v>0.36499999999999999</v>
      </c>
      <c r="AI4281" s="209">
        <v>0.185</v>
      </c>
      <c r="AJ4281" s="20"/>
      <c r="AK4281" s="20"/>
      <c r="AL4281" s="20"/>
      <c r="AM4281" s="209">
        <v>0.17199999999999999</v>
      </c>
      <c r="AN4281" s="209">
        <v>0.28399999999999997</v>
      </c>
      <c r="AO4281" s="209">
        <v>0.84299999999999997</v>
      </c>
      <c r="AP4281" s="209">
        <v>0.71699999999999997</v>
      </c>
      <c r="AQ4281" s="209">
        <v>1.4</v>
      </c>
      <c r="AR4281" s="209">
        <v>0.73599999999999999</v>
      </c>
      <c r="AS4281" s="209">
        <v>1.1020000000000001</v>
      </c>
      <c r="AT4281" s="209">
        <v>0.245</v>
      </c>
      <c r="AU4281" s="20"/>
      <c r="AV4281" s="20"/>
      <c r="AW4281" s="20"/>
      <c r="AX4281" s="20"/>
      <c r="AY4281" s="20"/>
      <c r="AZ4281" s="209">
        <v>0.72</v>
      </c>
      <c r="BA4281" s="209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208">
        <v>0.34399999999999997</v>
      </c>
      <c r="G4282" s="208">
        <v>1.0760000000000001</v>
      </c>
      <c r="H4282" s="208">
        <v>0.59099999999999997</v>
      </c>
      <c r="I4282" s="24"/>
      <c r="J4282" s="24"/>
      <c r="K4282" s="208">
        <v>0.56100000000000005</v>
      </c>
      <c r="L4282" s="24"/>
      <c r="M4282" s="24"/>
      <c r="N4282" s="24"/>
      <c r="O4282" s="24"/>
      <c r="P4282" s="208">
        <v>0.74099999999999999</v>
      </c>
      <c r="Q4282" s="208">
        <v>0.435</v>
      </c>
      <c r="R4282" s="208">
        <v>0.90100000000000002</v>
      </c>
      <c r="S4282" s="208">
        <v>1.534</v>
      </c>
      <c r="T4282" s="208">
        <v>0.99299999999999999</v>
      </c>
      <c r="U4282" s="208">
        <v>0.58899999999999997</v>
      </c>
      <c r="V4282" s="208">
        <v>0.312</v>
      </c>
      <c r="W4282" s="208">
        <v>0.14799999999999999</v>
      </c>
      <c r="X4282" s="24"/>
      <c r="Y4282" s="24"/>
      <c r="Z4282" s="24"/>
      <c r="AA4282" s="24"/>
      <c r="AB4282" s="208">
        <v>0.432</v>
      </c>
      <c r="AC4282" s="208">
        <v>0.90200000000000002</v>
      </c>
      <c r="AD4282" s="208">
        <v>0.91500000000000004</v>
      </c>
      <c r="AE4282" s="208">
        <v>1.2330000000000001</v>
      </c>
      <c r="AF4282" s="208">
        <v>0.90400000000000003</v>
      </c>
      <c r="AG4282" s="208">
        <v>0.47499999999999998</v>
      </c>
      <c r="AH4282" s="208">
        <v>0.36499999999999999</v>
      </c>
      <c r="AI4282" s="208">
        <v>0.185</v>
      </c>
      <c r="AJ4282" s="24"/>
      <c r="AK4282" s="24"/>
      <c r="AL4282" s="24"/>
      <c r="AM4282" s="208">
        <v>0.17199999999999999</v>
      </c>
      <c r="AN4282" s="208">
        <v>0.28399999999999997</v>
      </c>
      <c r="AO4282" s="208">
        <v>0.84299999999999997</v>
      </c>
      <c r="AP4282" s="208">
        <v>0.71699999999999997</v>
      </c>
      <c r="AQ4282" s="208">
        <v>1.4</v>
      </c>
      <c r="AR4282" s="208">
        <v>0.73599999999999999</v>
      </c>
      <c r="AS4282" s="208">
        <v>1.1020000000000001</v>
      </c>
      <c r="AT4282" s="208">
        <v>0.245</v>
      </c>
      <c r="AU4282" s="24"/>
      <c r="AV4282" s="24"/>
      <c r="AW4282" s="24"/>
      <c r="AX4282" s="24"/>
      <c r="AY4282" s="24"/>
      <c r="AZ4282" s="208">
        <v>0.72</v>
      </c>
      <c r="BA4282" s="208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209">
        <v>2.004</v>
      </c>
      <c r="G4283" s="209">
        <v>1.524</v>
      </c>
      <c r="H4283" s="209">
        <v>0.73599999999999999</v>
      </c>
      <c r="I4283" s="224">
        <v>0.70399999999999996</v>
      </c>
      <c r="J4283" s="224"/>
      <c r="K4283" s="20"/>
      <c r="L4283" s="20"/>
      <c r="M4283" s="20"/>
      <c r="N4283" s="20"/>
      <c r="O4283" s="20"/>
      <c r="P4283" s="209">
        <v>0.316</v>
      </c>
      <c r="Q4283" s="209">
        <v>0.91600000000000004</v>
      </c>
      <c r="R4283" s="209">
        <v>1.0389999999999999</v>
      </c>
      <c r="S4283" s="209">
        <v>1.651</v>
      </c>
      <c r="T4283" s="209">
        <v>1.4279999999999999</v>
      </c>
      <c r="U4283" s="209">
        <v>1.2210000000000001</v>
      </c>
      <c r="V4283" s="209">
        <v>0.61299999999999999</v>
      </c>
      <c r="W4283" s="20"/>
      <c r="X4283" s="20"/>
      <c r="Y4283" s="20"/>
      <c r="Z4283" s="20"/>
      <c r="AA4283" s="20"/>
      <c r="AB4283" s="209">
        <v>0.42599999999999999</v>
      </c>
      <c r="AC4283" s="209">
        <v>1.0680000000000001</v>
      </c>
      <c r="AD4283" s="209">
        <v>1.4239999999999999</v>
      </c>
      <c r="AE4283" s="209">
        <v>2.2040000000000002</v>
      </c>
      <c r="AF4283" s="209">
        <v>0.96399999999999997</v>
      </c>
      <c r="AG4283" s="209">
        <v>0.995</v>
      </c>
      <c r="AH4283" s="209">
        <v>0.45</v>
      </c>
      <c r="AI4283" s="209">
        <v>2.9000000000000001E-2</v>
      </c>
      <c r="AJ4283" s="20"/>
      <c r="AK4283" s="20"/>
      <c r="AL4283" s="20"/>
      <c r="AM4283" s="20"/>
      <c r="AN4283" s="209">
        <v>0.47799999999999998</v>
      </c>
      <c r="AO4283" s="209">
        <v>1.032</v>
      </c>
      <c r="AP4283" s="209">
        <v>1.5009999999999999</v>
      </c>
      <c r="AQ4283" s="209">
        <v>2.1070000000000002</v>
      </c>
      <c r="AR4283" s="209">
        <v>1.147</v>
      </c>
      <c r="AS4283" s="209">
        <v>1.5129999999999999</v>
      </c>
      <c r="AT4283" s="209">
        <v>0.48099999999999998</v>
      </c>
      <c r="AU4283" s="20"/>
      <c r="AV4283" s="20"/>
      <c r="AW4283" s="20"/>
      <c r="AX4283" s="20"/>
      <c r="AY4283" s="20"/>
      <c r="AZ4283" s="209">
        <v>0.80800000000000005</v>
      </c>
      <c r="BA4283" s="209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208">
        <v>2.004</v>
      </c>
      <c r="G4284" s="208">
        <v>1.524</v>
      </c>
      <c r="H4284" s="208">
        <v>0.73599999999999999</v>
      </c>
      <c r="I4284" s="221">
        <v>0.70399999999999996</v>
      </c>
      <c r="J4284" s="221"/>
      <c r="K4284" s="24"/>
      <c r="L4284" s="24"/>
      <c r="M4284" s="24"/>
      <c r="N4284" s="24"/>
      <c r="O4284" s="24"/>
      <c r="P4284" s="208">
        <v>0.316</v>
      </c>
      <c r="Q4284" s="208">
        <v>0.91600000000000004</v>
      </c>
      <c r="R4284" s="208">
        <v>1.0389999999999999</v>
      </c>
      <c r="S4284" s="208">
        <v>1.651</v>
      </c>
      <c r="T4284" s="208">
        <v>1.4279999999999999</v>
      </c>
      <c r="U4284" s="208">
        <v>1.2210000000000001</v>
      </c>
      <c r="V4284" s="208">
        <v>0.61299999999999999</v>
      </c>
      <c r="W4284" s="24"/>
      <c r="X4284" s="24"/>
      <c r="Y4284" s="24"/>
      <c r="Z4284" s="24"/>
      <c r="AA4284" s="24"/>
      <c r="AB4284" s="208">
        <v>0.42599999999999999</v>
      </c>
      <c r="AC4284" s="208">
        <v>1.0680000000000001</v>
      </c>
      <c r="AD4284" s="208">
        <v>1.4239999999999999</v>
      </c>
      <c r="AE4284" s="208">
        <v>2.2040000000000002</v>
      </c>
      <c r="AF4284" s="208">
        <v>0.96399999999999997</v>
      </c>
      <c r="AG4284" s="208">
        <v>0.995</v>
      </c>
      <c r="AH4284" s="208">
        <v>0.45</v>
      </c>
      <c r="AI4284" s="208">
        <v>2.9000000000000001E-2</v>
      </c>
      <c r="AJ4284" s="24"/>
      <c r="AK4284" s="24"/>
      <c r="AL4284" s="24"/>
      <c r="AM4284" s="24"/>
      <c r="AN4284" s="208">
        <v>0.47799999999999998</v>
      </c>
      <c r="AO4284" s="208">
        <v>1.032</v>
      </c>
      <c r="AP4284" s="208">
        <v>1.5009999999999999</v>
      </c>
      <c r="AQ4284" s="208">
        <v>2.1070000000000002</v>
      </c>
      <c r="AR4284" s="208">
        <v>1.147</v>
      </c>
      <c r="AS4284" s="208">
        <v>1.5129999999999999</v>
      </c>
      <c r="AT4284" s="208">
        <v>0.48099999999999998</v>
      </c>
      <c r="AU4284" s="24"/>
      <c r="AV4284" s="24"/>
      <c r="AW4284" s="24"/>
      <c r="AX4284" s="24"/>
      <c r="AY4284" s="24"/>
      <c r="AZ4284" s="208">
        <v>0.80800000000000005</v>
      </c>
      <c r="BA4284" s="208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9">
        <v>1.6890000000000001</v>
      </c>
      <c r="AO4285" s="209">
        <v>3.5009999999999999</v>
      </c>
      <c r="AP4285" s="209">
        <v>4.5490000000000004</v>
      </c>
      <c r="AQ4285" s="20"/>
      <c r="AR4285" s="209">
        <v>8.2080000000000002</v>
      </c>
      <c r="AS4285" s="209">
        <v>3.1989999999999998</v>
      </c>
      <c r="AT4285" s="209">
        <v>1.2470000000000001</v>
      </c>
      <c r="AU4285" s="209">
        <v>0.67800000000000005</v>
      </c>
      <c r="AV4285" s="209">
        <v>0.19500000000000001</v>
      </c>
      <c r="AW4285" s="209">
        <v>0.23100000000000001</v>
      </c>
      <c r="AX4285" s="209">
        <v>0.30199999999999999</v>
      </c>
      <c r="AY4285" s="209">
        <v>0.97499999999999998</v>
      </c>
      <c r="AZ4285" s="209">
        <v>1.637</v>
      </c>
      <c r="BA4285" s="209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08">
        <v>1.6890000000000001</v>
      </c>
      <c r="AO4286" s="208">
        <v>3.5009999999999999</v>
      </c>
      <c r="AP4286" s="208">
        <v>4.5490000000000004</v>
      </c>
      <c r="AQ4286" s="24"/>
      <c r="AR4286" s="208">
        <v>8.2080000000000002</v>
      </c>
      <c r="AS4286" s="208">
        <v>3.1989999999999998</v>
      </c>
      <c r="AT4286" s="208">
        <v>1.2470000000000001</v>
      </c>
      <c r="AU4286" s="208">
        <v>0.67800000000000005</v>
      </c>
      <c r="AV4286" s="208">
        <v>0.19500000000000001</v>
      </c>
      <c r="AW4286" s="208">
        <v>0.23100000000000001</v>
      </c>
      <c r="AX4286" s="208">
        <v>0.30199999999999999</v>
      </c>
      <c r="AY4286" s="208">
        <v>0.97499999999999998</v>
      </c>
      <c r="AZ4286" s="208">
        <v>1.637</v>
      </c>
      <c r="BA4286" s="208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209">
        <v>0.3</v>
      </c>
      <c r="I4287" s="20"/>
      <c r="J4287" s="20"/>
      <c r="K4287" s="209">
        <v>0.42799999999999999</v>
      </c>
      <c r="L4287" s="20"/>
      <c r="M4287" s="20"/>
      <c r="N4287" s="20"/>
      <c r="O4287" s="20"/>
      <c r="P4287" s="209">
        <v>0.13300000000000001</v>
      </c>
      <c r="Q4287" s="20"/>
      <c r="R4287" s="209">
        <v>0.1</v>
      </c>
      <c r="S4287" s="209">
        <v>0.32600000000000001</v>
      </c>
      <c r="T4287" s="209">
        <v>0.126</v>
      </c>
      <c r="U4287" s="209">
        <v>0.1</v>
      </c>
      <c r="V4287" s="209">
        <v>0.23300000000000001</v>
      </c>
      <c r="W4287" s="209">
        <v>0.187</v>
      </c>
      <c r="X4287" s="209">
        <v>0.26900000000000002</v>
      </c>
      <c r="Y4287" s="20"/>
      <c r="Z4287" s="20"/>
      <c r="AA4287" s="20"/>
      <c r="AB4287" s="209">
        <v>0.90700000000000003</v>
      </c>
      <c r="AC4287" s="209">
        <v>0.15</v>
      </c>
      <c r="AD4287" s="209">
        <v>0.41699999999999998</v>
      </c>
      <c r="AE4287" s="20"/>
      <c r="AF4287" s="209">
        <v>0.1</v>
      </c>
      <c r="AG4287" s="209">
        <v>0.13600000000000001</v>
      </c>
      <c r="AH4287" s="209">
        <v>0.36599999999999999</v>
      </c>
      <c r="AI4287" s="20"/>
      <c r="AJ4287" s="209">
        <v>0.35599999999999998</v>
      </c>
      <c r="AK4287" s="20"/>
      <c r="AL4287" s="20"/>
      <c r="AM4287" s="20"/>
      <c r="AN4287" s="209">
        <v>0.99299999999999999</v>
      </c>
      <c r="AO4287" s="209">
        <v>0.25900000000000001</v>
      </c>
      <c r="AP4287" s="209">
        <v>0.19600000000000001</v>
      </c>
      <c r="AQ4287" s="209">
        <v>0.40799999999999997</v>
      </c>
      <c r="AR4287" s="209">
        <v>0.26200000000000001</v>
      </c>
      <c r="AS4287" s="209">
        <v>0.28000000000000003</v>
      </c>
      <c r="AT4287" s="209">
        <v>0.44</v>
      </c>
      <c r="AU4287" s="20"/>
      <c r="AV4287" s="209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208">
        <v>0.3</v>
      </c>
      <c r="I4288" s="24"/>
      <c r="J4288" s="24"/>
      <c r="K4288" s="208">
        <v>0.42799999999999999</v>
      </c>
      <c r="L4288" s="24"/>
      <c r="M4288" s="24"/>
      <c r="N4288" s="24"/>
      <c r="O4288" s="24"/>
      <c r="P4288" s="208">
        <v>0.13300000000000001</v>
      </c>
      <c r="Q4288" s="24"/>
      <c r="R4288" s="208">
        <v>0.1</v>
      </c>
      <c r="S4288" s="208">
        <v>0.32600000000000001</v>
      </c>
      <c r="T4288" s="208">
        <v>0.126</v>
      </c>
      <c r="U4288" s="208">
        <v>0.1</v>
      </c>
      <c r="V4288" s="208">
        <v>0.23300000000000001</v>
      </c>
      <c r="W4288" s="208">
        <v>0.187</v>
      </c>
      <c r="X4288" s="208">
        <v>0.26900000000000002</v>
      </c>
      <c r="Y4288" s="24"/>
      <c r="Z4288" s="24"/>
      <c r="AA4288" s="24"/>
      <c r="AB4288" s="208">
        <v>0.90700000000000003</v>
      </c>
      <c r="AC4288" s="208">
        <v>0.15</v>
      </c>
      <c r="AD4288" s="208">
        <v>0.41699999999999998</v>
      </c>
      <c r="AE4288" s="24"/>
      <c r="AF4288" s="208">
        <v>0.1</v>
      </c>
      <c r="AG4288" s="208">
        <v>0.13600000000000001</v>
      </c>
      <c r="AH4288" s="208">
        <v>0.36599999999999999</v>
      </c>
      <c r="AI4288" s="24"/>
      <c r="AJ4288" s="208">
        <v>0.35599999999999998</v>
      </c>
      <c r="AK4288" s="24"/>
      <c r="AL4288" s="24"/>
      <c r="AM4288" s="24"/>
      <c r="AN4288" s="208">
        <v>0.99299999999999999</v>
      </c>
      <c r="AO4288" s="208">
        <v>0.25900000000000001</v>
      </c>
      <c r="AP4288" s="208">
        <v>0.19600000000000001</v>
      </c>
      <c r="AQ4288" s="208">
        <v>0.40799999999999997</v>
      </c>
      <c r="AR4288" s="208">
        <v>0.26200000000000001</v>
      </c>
      <c r="AS4288" s="208">
        <v>0.28000000000000003</v>
      </c>
      <c r="AT4288" s="208">
        <v>0.44</v>
      </c>
      <c r="AU4288" s="24"/>
      <c r="AV4288" s="208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209">
        <v>2.3740000000000001</v>
      </c>
      <c r="G4289" s="209">
        <v>2.4750000000000001</v>
      </c>
      <c r="H4289" s="209">
        <v>1.1419999999999999</v>
      </c>
      <c r="I4289" s="224">
        <v>1.831</v>
      </c>
      <c r="J4289" s="224"/>
      <c r="K4289" s="209">
        <v>1.0760000000000001</v>
      </c>
      <c r="L4289" s="20"/>
      <c r="M4289" s="20"/>
      <c r="N4289" s="20"/>
      <c r="O4289" s="20"/>
      <c r="P4289" s="209">
        <v>1</v>
      </c>
      <c r="Q4289" s="209">
        <v>1.804</v>
      </c>
      <c r="R4289" s="209">
        <v>2.1960000000000002</v>
      </c>
      <c r="S4289" s="209">
        <v>3</v>
      </c>
      <c r="T4289" s="209">
        <v>3</v>
      </c>
      <c r="U4289" s="209">
        <v>2</v>
      </c>
      <c r="V4289" s="209">
        <v>1</v>
      </c>
      <c r="W4289" s="20"/>
      <c r="X4289" s="20"/>
      <c r="Y4289" s="20"/>
      <c r="Z4289" s="20"/>
      <c r="AA4289" s="209">
        <v>1</v>
      </c>
      <c r="AB4289" s="209">
        <v>0.5</v>
      </c>
      <c r="AC4289" s="209">
        <v>2</v>
      </c>
      <c r="AD4289" s="209">
        <v>2</v>
      </c>
      <c r="AE4289" s="209">
        <v>2.5</v>
      </c>
      <c r="AF4289" s="209">
        <v>2</v>
      </c>
      <c r="AG4289" s="209">
        <v>2</v>
      </c>
      <c r="AH4289" s="209">
        <v>1</v>
      </c>
      <c r="AI4289" s="209">
        <v>1</v>
      </c>
      <c r="AJ4289" s="20"/>
      <c r="AK4289" s="20"/>
      <c r="AL4289" s="20"/>
      <c r="AM4289" s="20"/>
      <c r="AN4289" s="209">
        <v>1</v>
      </c>
      <c r="AO4289" s="209">
        <v>1</v>
      </c>
      <c r="AP4289" s="209">
        <v>3</v>
      </c>
      <c r="AQ4289" s="209">
        <v>2</v>
      </c>
      <c r="AR4289" s="209">
        <v>2.5</v>
      </c>
      <c r="AS4289" s="209">
        <v>2</v>
      </c>
      <c r="AT4289" s="209">
        <v>1</v>
      </c>
      <c r="AU4289" s="209">
        <v>1</v>
      </c>
      <c r="AV4289" s="20"/>
      <c r="AW4289" s="20"/>
      <c r="AX4289" s="20"/>
      <c r="AY4289" s="20"/>
      <c r="AZ4289" s="209">
        <v>0.77500000000000002</v>
      </c>
      <c r="BA4289" s="209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208">
        <v>2.3740000000000001</v>
      </c>
      <c r="G4290" s="208">
        <v>2.4750000000000001</v>
      </c>
      <c r="H4290" s="208">
        <v>1.1419999999999999</v>
      </c>
      <c r="I4290" s="221">
        <v>1.831</v>
      </c>
      <c r="J4290" s="221"/>
      <c r="K4290" s="208">
        <v>1.0760000000000001</v>
      </c>
      <c r="L4290" s="24"/>
      <c r="M4290" s="24"/>
      <c r="N4290" s="24"/>
      <c r="O4290" s="24"/>
      <c r="P4290" s="208">
        <v>1</v>
      </c>
      <c r="Q4290" s="208">
        <v>1.804</v>
      </c>
      <c r="R4290" s="208">
        <v>2.1960000000000002</v>
      </c>
      <c r="S4290" s="208">
        <v>3</v>
      </c>
      <c r="T4290" s="208">
        <v>3</v>
      </c>
      <c r="U4290" s="208">
        <v>2</v>
      </c>
      <c r="V4290" s="208">
        <v>1</v>
      </c>
      <c r="W4290" s="24"/>
      <c r="X4290" s="24"/>
      <c r="Y4290" s="24"/>
      <c r="Z4290" s="24"/>
      <c r="AA4290" s="208">
        <v>1</v>
      </c>
      <c r="AB4290" s="208">
        <v>0.5</v>
      </c>
      <c r="AC4290" s="208">
        <v>2</v>
      </c>
      <c r="AD4290" s="208">
        <v>2</v>
      </c>
      <c r="AE4290" s="208">
        <v>2.5</v>
      </c>
      <c r="AF4290" s="208">
        <v>2</v>
      </c>
      <c r="AG4290" s="208">
        <v>2</v>
      </c>
      <c r="AH4290" s="208">
        <v>1</v>
      </c>
      <c r="AI4290" s="208">
        <v>1</v>
      </c>
      <c r="AJ4290" s="24"/>
      <c r="AK4290" s="24"/>
      <c r="AL4290" s="24"/>
      <c r="AM4290" s="24"/>
      <c r="AN4290" s="208">
        <v>1</v>
      </c>
      <c r="AO4290" s="208">
        <v>1</v>
      </c>
      <c r="AP4290" s="208">
        <v>3</v>
      </c>
      <c r="AQ4290" s="208">
        <v>2</v>
      </c>
      <c r="AR4290" s="208">
        <v>2.5</v>
      </c>
      <c r="AS4290" s="208">
        <v>2</v>
      </c>
      <c r="AT4290" s="208">
        <v>1</v>
      </c>
      <c r="AU4290" s="208">
        <v>1</v>
      </c>
      <c r="AV4290" s="24"/>
      <c r="AW4290" s="24"/>
      <c r="AX4290" s="24"/>
      <c r="AY4290" s="24"/>
      <c r="AZ4290" s="208">
        <v>0.77500000000000002</v>
      </c>
      <c r="BA4290" s="208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209">
        <v>5</v>
      </c>
      <c r="G4291" s="209">
        <v>3</v>
      </c>
      <c r="H4291" s="209">
        <v>3</v>
      </c>
      <c r="I4291" s="224">
        <v>2.1320000000000001</v>
      </c>
      <c r="J4291" s="224"/>
      <c r="K4291" s="209">
        <v>1</v>
      </c>
      <c r="L4291" s="20"/>
      <c r="M4291" s="20"/>
      <c r="N4291" s="20"/>
      <c r="O4291" s="209">
        <v>0.57099999999999995</v>
      </c>
      <c r="P4291" s="209">
        <v>3</v>
      </c>
      <c r="Q4291" s="209">
        <v>2.9609999999999999</v>
      </c>
      <c r="R4291" s="209">
        <v>4.0389999999999997</v>
      </c>
      <c r="S4291" s="209">
        <v>5</v>
      </c>
      <c r="T4291" s="209">
        <v>5</v>
      </c>
      <c r="U4291" s="209">
        <v>3</v>
      </c>
      <c r="V4291" s="209">
        <v>2</v>
      </c>
      <c r="W4291" s="209">
        <v>1</v>
      </c>
      <c r="X4291" s="20"/>
      <c r="Y4291" s="20"/>
      <c r="Z4291" s="20"/>
      <c r="AA4291" s="20"/>
      <c r="AB4291" s="209">
        <v>2</v>
      </c>
      <c r="AC4291" s="209">
        <v>3</v>
      </c>
      <c r="AD4291" s="209">
        <v>3.97</v>
      </c>
      <c r="AE4291" s="209">
        <v>5.03</v>
      </c>
      <c r="AF4291" s="209">
        <v>4</v>
      </c>
      <c r="AG4291" s="209">
        <v>3</v>
      </c>
      <c r="AH4291" s="209">
        <v>1.91</v>
      </c>
      <c r="AI4291" s="209">
        <v>1.0900000000000001</v>
      </c>
      <c r="AJ4291" s="20"/>
      <c r="AK4291" s="20"/>
      <c r="AL4291" s="20"/>
      <c r="AM4291" s="20"/>
      <c r="AN4291" s="209">
        <v>3</v>
      </c>
      <c r="AO4291" s="209">
        <v>2</v>
      </c>
      <c r="AP4291" s="209">
        <v>5</v>
      </c>
      <c r="AQ4291" s="209">
        <v>4</v>
      </c>
      <c r="AR4291" s="209">
        <v>5</v>
      </c>
      <c r="AS4291" s="209">
        <v>4</v>
      </c>
      <c r="AT4291" s="209">
        <v>1.5</v>
      </c>
      <c r="AU4291" s="209">
        <v>0.7</v>
      </c>
      <c r="AV4291" s="20"/>
      <c r="AW4291" s="20"/>
      <c r="AX4291" s="20"/>
      <c r="AY4291" s="209">
        <v>0.83899999999999997</v>
      </c>
      <c r="AZ4291" s="209">
        <v>1.5489999999999999</v>
      </c>
      <c r="BA4291" s="209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208">
        <v>5</v>
      </c>
      <c r="G4292" s="208">
        <v>3</v>
      </c>
      <c r="H4292" s="208">
        <v>3</v>
      </c>
      <c r="I4292" s="221">
        <v>2.1320000000000001</v>
      </c>
      <c r="J4292" s="221"/>
      <c r="K4292" s="208">
        <v>1</v>
      </c>
      <c r="L4292" s="24"/>
      <c r="M4292" s="24"/>
      <c r="N4292" s="24"/>
      <c r="O4292" s="208">
        <v>0.57099999999999995</v>
      </c>
      <c r="P4292" s="208">
        <v>3</v>
      </c>
      <c r="Q4292" s="208">
        <v>2.9609999999999999</v>
      </c>
      <c r="R4292" s="208">
        <v>4.0389999999999997</v>
      </c>
      <c r="S4292" s="208">
        <v>5</v>
      </c>
      <c r="T4292" s="208">
        <v>5</v>
      </c>
      <c r="U4292" s="208">
        <v>3</v>
      </c>
      <c r="V4292" s="208">
        <v>2</v>
      </c>
      <c r="W4292" s="208">
        <v>1</v>
      </c>
      <c r="X4292" s="24"/>
      <c r="Y4292" s="24"/>
      <c r="Z4292" s="24"/>
      <c r="AA4292" s="24"/>
      <c r="AB4292" s="208">
        <v>2</v>
      </c>
      <c r="AC4292" s="208">
        <v>3</v>
      </c>
      <c r="AD4292" s="208">
        <v>3.97</v>
      </c>
      <c r="AE4292" s="208">
        <v>5.03</v>
      </c>
      <c r="AF4292" s="208">
        <v>4</v>
      </c>
      <c r="AG4292" s="208">
        <v>3</v>
      </c>
      <c r="AH4292" s="208">
        <v>1.91</v>
      </c>
      <c r="AI4292" s="208">
        <v>1.0900000000000001</v>
      </c>
      <c r="AJ4292" s="24"/>
      <c r="AK4292" s="24"/>
      <c r="AL4292" s="24"/>
      <c r="AM4292" s="24"/>
      <c r="AN4292" s="208">
        <v>3</v>
      </c>
      <c r="AO4292" s="208">
        <v>2</v>
      </c>
      <c r="AP4292" s="208">
        <v>5</v>
      </c>
      <c r="AQ4292" s="208">
        <v>4</v>
      </c>
      <c r="AR4292" s="208">
        <v>5</v>
      </c>
      <c r="AS4292" s="208">
        <v>4</v>
      </c>
      <c r="AT4292" s="208">
        <v>1.5</v>
      </c>
      <c r="AU4292" s="208">
        <v>0.7</v>
      </c>
      <c r="AV4292" s="24"/>
      <c r="AW4292" s="24"/>
      <c r="AX4292" s="24"/>
      <c r="AY4292" s="208">
        <v>0.83899999999999997</v>
      </c>
      <c r="AZ4292" s="208">
        <v>1.5489999999999999</v>
      </c>
      <c r="BA4292" s="208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208"/>
      <c r="G4294" s="208"/>
      <c r="H4294" s="208"/>
      <c r="I4294" s="208"/>
      <c r="J4294" s="208"/>
      <c r="K4294" s="208"/>
      <c r="L4294" s="24"/>
      <c r="M4294" s="24"/>
      <c r="N4294" s="24"/>
      <c r="O4294" s="208"/>
      <c r="P4294" s="208"/>
      <c r="Q4294" s="208"/>
      <c r="R4294" s="208"/>
      <c r="S4294" s="208"/>
      <c r="T4294" s="208"/>
      <c r="U4294" s="208"/>
      <c r="V4294" s="208"/>
      <c r="W4294" s="208"/>
      <c r="X4294" s="24"/>
      <c r="Y4294" s="24"/>
      <c r="Z4294" s="24"/>
      <c r="AA4294" s="24"/>
      <c r="AB4294" s="208"/>
      <c r="AC4294" s="208"/>
      <c r="AD4294" s="208"/>
      <c r="AE4294" s="208"/>
      <c r="AF4294" s="208"/>
      <c r="AG4294" s="208"/>
      <c r="AH4294" s="208"/>
      <c r="AI4294" s="208"/>
      <c r="AJ4294" s="24"/>
      <c r="AK4294" s="24"/>
      <c r="AL4294" s="24"/>
      <c r="AM4294" s="24"/>
      <c r="AN4294" s="208"/>
      <c r="AO4294" s="208"/>
      <c r="AP4294" s="208"/>
      <c r="AQ4294" s="208"/>
      <c r="AR4294" s="208"/>
      <c r="AS4294" s="208"/>
      <c r="AT4294" s="208"/>
      <c r="AU4294" s="208"/>
      <c r="AV4294" s="24"/>
      <c r="AW4294" s="24"/>
      <c r="AX4294" s="24"/>
      <c r="AY4294" s="208"/>
      <c r="AZ4294" s="208"/>
      <c r="BA4294" s="208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209">
        <v>0.125</v>
      </c>
      <c r="H4295" s="209">
        <v>9.5000000000000001E-2</v>
      </c>
      <c r="I4295" s="224">
        <v>0.109</v>
      </c>
      <c r="J4295" s="224"/>
      <c r="K4295" s="20"/>
      <c r="L4295" s="20"/>
      <c r="M4295" s="209">
        <v>0.35599999999999998</v>
      </c>
      <c r="N4295" s="209">
        <v>0.1</v>
      </c>
      <c r="O4295" s="209">
        <v>9.2999999999999999E-2</v>
      </c>
      <c r="P4295" s="209">
        <v>8.5999999999999993E-2</v>
      </c>
      <c r="Q4295" s="209">
        <v>0.124</v>
      </c>
      <c r="R4295" s="20"/>
      <c r="S4295" s="209">
        <v>0.13200000000000001</v>
      </c>
      <c r="T4295" s="209">
        <v>8.4000000000000005E-2</v>
      </c>
      <c r="U4295" s="209">
        <v>6.7000000000000004E-2</v>
      </c>
      <c r="V4295" s="209">
        <v>8.6999999999999994E-2</v>
      </c>
      <c r="W4295" s="209">
        <v>6.9000000000000006E-2</v>
      </c>
      <c r="X4295" s="209">
        <v>0.121</v>
      </c>
      <c r="Y4295" s="209">
        <v>9.0999999999999998E-2</v>
      </c>
      <c r="Z4295" s="209">
        <v>0.111</v>
      </c>
      <c r="AA4295" s="209">
        <v>9.7000000000000003E-2</v>
      </c>
      <c r="AB4295" s="209">
        <v>9.8000000000000004E-2</v>
      </c>
      <c r="AC4295" s="209">
        <v>0.11</v>
      </c>
      <c r="AD4295" s="209">
        <v>9.2999999999999999E-2</v>
      </c>
      <c r="AE4295" s="209">
        <v>0.104</v>
      </c>
      <c r="AF4295" s="209">
        <v>0.154</v>
      </c>
      <c r="AG4295" s="209">
        <v>0.125</v>
      </c>
      <c r="AH4295" s="209">
        <v>0.22500000000000001</v>
      </c>
      <c r="AI4295" s="209">
        <v>0.20100000000000001</v>
      </c>
      <c r="AJ4295" s="209">
        <v>0.18</v>
      </c>
      <c r="AK4295" s="20"/>
      <c r="AL4295" s="20"/>
      <c r="AM4295" s="209">
        <v>0.56000000000000005</v>
      </c>
      <c r="AN4295" s="209">
        <v>0.16600000000000001</v>
      </c>
      <c r="AO4295" s="209">
        <v>0.17299999999999999</v>
      </c>
      <c r="AP4295" s="209">
        <v>0.158</v>
      </c>
      <c r="AQ4295" s="209">
        <v>0.185</v>
      </c>
      <c r="AR4295" s="209">
        <v>7.4999999999999997E-2</v>
      </c>
      <c r="AS4295" s="209">
        <v>0.108</v>
      </c>
      <c r="AT4295" s="209">
        <v>0.156</v>
      </c>
      <c r="AU4295" s="209">
        <v>0.11</v>
      </c>
      <c r="AV4295" s="209">
        <v>0.14299999999999999</v>
      </c>
      <c r="AW4295" s="20"/>
      <c r="AX4295" s="209">
        <v>0.32100000000000001</v>
      </c>
      <c r="AY4295" s="209">
        <v>0.14599999999999999</v>
      </c>
      <c r="AZ4295" s="209">
        <v>0.111</v>
      </c>
      <c r="BA4295" s="209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208">
        <v>0.125</v>
      </c>
      <c r="H4296" s="208">
        <v>9.5000000000000001E-2</v>
      </c>
      <c r="I4296" s="221">
        <v>0.109</v>
      </c>
      <c r="J4296" s="221"/>
      <c r="K4296" s="24"/>
      <c r="L4296" s="24"/>
      <c r="M4296" s="208">
        <v>0.35599999999999998</v>
      </c>
      <c r="N4296" s="208">
        <v>0.1</v>
      </c>
      <c r="O4296" s="208">
        <v>9.2999999999999999E-2</v>
      </c>
      <c r="P4296" s="208">
        <v>8.5999999999999993E-2</v>
      </c>
      <c r="Q4296" s="208">
        <v>0.124</v>
      </c>
      <c r="R4296" s="24"/>
      <c r="S4296" s="208">
        <v>0.13200000000000001</v>
      </c>
      <c r="T4296" s="208">
        <v>8.4000000000000005E-2</v>
      </c>
      <c r="U4296" s="208">
        <v>6.7000000000000004E-2</v>
      </c>
      <c r="V4296" s="208">
        <v>8.6999999999999994E-2</v>
      </c>
      <c r="W4296" s="208">
        <v>6.9000000000000006E-2</v>
      </c>
      <c r="X4296" s="208">
        <v>0.121</v>
      </c>
      <c r="Y4296" s="208">
        <v>9.0999999999999998E-2</v>
      </c>
      <c r="Z4296" s="208">
        <v>0.111</v>
      </c>
      <c r="AA4296" s="208">
        <v>9.7000000000000003E-2</v>
      </c>
      <c r="AB4296" s="208">
        <v>9.8000000000000004E-2</v>
      </c>
      <c r="AC4296" s="208">
        <v>0.11</v>
      </c>
      <c r="AD4296" s="208">
        <v>9.2999999999999999E-2</v>
      </c>
      <c r="AE4296" s="208">
        <v>0.104</v>
      </c>
      <c r="AF4296" s="208">
        <v>0.154</v>
      </c>
      <c r="AG4296" s="208">
        <v>0.125</v>
      </c>
      <c r="AH4296" s="208">
        <v>0.22500000000000001</v>
      </c>
      <c r="AI4296" s="208">
        <v>0.20100000000000001</v>
      </c>
      <c r="AJ4296" s="208">
        <v>0.18</v>
      </c>
      <c r="AK4296" s="24"/>
      <c r="AL4296" s="24"/>
      <c r="AM4296" s="208">
        <v>0.56000000000000005</v>
      </c>
      <c r="AN4296" s="208">
        <v>0.16600000000000001</v>
      </c>
      <c r="AO4296" s="208">
        <v>0.17299999999999999</v>
      </c>
      <c r="AP4296" s="208">
        <v>0.158</v>
      </c>
      <c r="AQ4296" s="208">
        <v>0.185</v>
      </c>
      <c r="AR4296" s="208">
        <v>7.4999999999999997E-2</v>
      </c>
      <c r="AS4296" s="208">
        <v>0.108</v>
      </c>
      <c r="AT4296" s="208">
        <v>0.156</v>
      </c>
      <c r="AU4296" s="208">
        <v>0.11</v>
      </c>
      <c r="AV4296" s="208">
        <v>0.14299999999999999</v>
      </c>
      <c r="AW4296" s="24"/>
      <c r="AX4296" s="208">
        <v>0.32100000000000001</v>
      </c>
      <c r="AY4296" s="208">
        <v>0.14599999999999999</v>
      </c>
      <c r="AZ4296" s="208">
        <v>0.111</v>
      </c>
      <c r="BA4296" s="208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209">
        <v>5.6130000000000004</v>
      </c>
      <c r="BA4297" s="209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208">
        <v>5.6130000000000004</v>
      </c>
      <c r="BA4298" s="208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209">
        <v>16.457999999999998</v>
      </c>
      <c r="G4299" s="209">
        <v>8.5410000000000004</v>
      </c>
      <c r="H4299" s="209">
        <v>7.6109999999999998</v>
      </c>
      <c r="I4299" s="224">
        <v>7.5780000000000003</v>
      </c>
      <c r="J4299" s="224"/>
      <c r="K4299" s="209">
        <v>3.7869999999999999</v>
      </c>
      <c r="L4299" s="209">
        <v>1.879</v>
      </c>
      <c r="M4299" s="209">
        <v>0.89300000000000002</v>
      </c>
      <c r="N4299" s="209">
        <v>1.4550000000000001</v>
      </c>
      <c r="O4299" s="209">
        <v>6.8609999999999998</v>
      </c>
      <c r="P4299" s="209">
        <v>7.7249999999999996</v>
      </c>
      <c r="Q4299" s="209">
        <v>11.789</v>
      </c>
      <c r="R4299" s="209">
        <v>13.843999999999999</v>
      </c>
      <c r="S4299" s="209">
        <v>14.446</v>
      </c>
      <c r="T4299" s="209">
        <v>13.582000000000001</v>
      </c>
      <c r="U4299" s="209">
        <v>10.997</v>
      </c>
      <c r="V4299" s="209">
        <v>7.7990000000000004</v>
      </c>
      <c r="W4299" s="209">
        <v>4.915</v>
      </c>
      <c r="X4299" s="209">
        <v>2.2010000000000001</v>
      </c>
      <c r="Y4299" s="209">
        <v>2.41</v>
      </c>
      <c r="Z4299" s="209">
        <v>3.35</v>
      </c>
      <c r="AA4299" s="209">
        <v>4.8</v>
      </c>
      <c r="AB4299" s="209">
        <v>9.3580000000000005</v>
      </c>
      <c r="AC4299" s="209">
        <v>14.035</v>
      </c>
      <c r="AD4299" s="209">
        <v>16.138999999999999</v>
      </c>
      <c r="AE4299" s="209">
        <v>21.417999999999999</v>
      </c>
      <c r="AF4299" s="209">
        <v>19.585000000000001</v>
      </c>
      <c r="AG4299" s="209">
        <v>14.92</v>
      </c>
      <c r="AH4299" s="209">
        <v>12.096</v>
      </c>
      <c r="AI4299" s="209">
        <v>10.279</v>
      </c>
      <c r="AJ4299" s="209">
        <v>4.88</v>
      </c>
      <c r="AK4299" s="209">
        <v>2.6909999999999998</v>
      </c>
      <c r="AL4299" s="20"/>
      <c r="AM4299" s="209">
        <v>12.715</v>
      </c>
      <c r="AN4299" s="209">
        <v>15.584</v>
      </c>
      <c r="AO4299" s="209">
        <v>19.399000000000001</v>
      </c>
      <c r="AP4299" s="209">
        <v>20.463000000000001</v>
      </c>
      <c r="AQ4299" s="209">
        <v>20.94</v>
      </c>
      <c r="AR4299" s="209">
        <v>22.158999999999999</v>
      </c>
      <c r="AS4299" s="209">
        <v>16.288</v>
      </c>
      <c r="AT4299" s="209">
        <v>11.771000000000001</v>
      </c>
      <c r="AU4299" s="209">
        <v>7.4390000000000001</v>
      </c>
      <c r="AV4299" s="209">
        <v>4.1050000000000004</v>
      </c>
      <c r="AW4299" s="209">
        <v>3.1059999999999999</v>
      </c>
      <c r="AX4299" s="209">
        <v>4.6740000000000004</v>
      </c>
      <c r="AY4299" s="209">
        <v>5.702</v>
      </c>
      <c r="AZ4299" s="209">
        <v>9.9589999999999996</v>
      </c>
      <c r="BA4299" s="209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08">
        <v>5.577</v>
      </c>
      <c r="AG4300" s="208">
        <v>5.7759999999999998</v>
      </c>
      <c r="AH4300" s="208">
        <v>5.4059999999999997</v>
      </c>
      <c r="AI4300" s="208">
        <v>4.3739999999999997</v>
      </c>
      <c r="AJ4300" s="208">
        <v>2.1360000000000001</v>
      </c>
      <c r="AK4300" s="208">
        <v>1.105</v>
      </c>
      <c r="AL4300" s="24"/>
      <c r="AM4300" s="208">
        <v>5.6239999999999997</v>
      </c>
      <c r="AN4300" s="208">
        <v>6.1379999999999999</v>
      </c>
      <c r="AO4300" s="208">
        <v>8.2910000000000004</v>
      </c>
      <c r="AP4300" s="208">
        <v>7.8029999999999999</v>
      </c>
      <c r="AQ4300" s="208">
        <v>8.0220000000000002</v>
      </c>
      <c r="AR4300" s="208">
        <v>8.6300000000000008</v>
      </c>
      <c r="AS4300" s="208">
        <v>6.4550000000000001</v>
      </c>
      <c r="AT4300" s="208">
        <v>6.0090000000000003</v>
      </c>
      <c r="AU4300" s="208">
        <v>4.718</v>
      </c>
      <c r="AV4300" s="208">
        <v>2.923</v>
      </c>
      <c r="AW4300" s="208">
        <v>3.1059999999999999</v>
      </c>
      <c r="AX4300" s="208">
        <v>4.6130000000000004</v>
      </c>
      <c r="AY4300" s="208">
        <v>5.1619999999999999</v>
      </c>
      <c r="AZ4300" s="208">
        <v>8.0050000000000008</v>
      </c>
      <c r="BA4300" s="208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208">
        <v>2.2759999999999998</v>
      </c>
      <c r="G4301" s="208">
        <v>2.161</v>
      </c>
      <c r="H4301" s="208">
        <v>4.835</v>
      </c>
      <c r="I4301" s="221">
        <v>6.5049999999999999</v>
      </c>
      <c r="J4301" s="221"/>
      <c r="K4301" s="208">
        <v>3.7029999999999998</v>
      </c>
      <c r="L4301" s="208">
        <v>1.879</v>
      </c>
      <c r="M4301" s="208">
        <v>0.89300000000000002</v>
      </c>
      <c r="N4301" s="208">
        <v>1.4550000000000001</v>
      </c>
      <c r="O4301" s="208">
        <v>2.758</v>
      </c>
      <c r="P4301" s="208">
        <v>4.7140000000000004</v>
      </c>
      <c r="Q4301" s="208">
        <v>5.8289999999999997</v>
      </c>
      <c r="R4301" s="208">
        <v>6.7859999999999996</v>
      </c>
      <c r="S4301" s="208">
        <v>6.0960000000000001</v>
      </c>
      <c r="T4301" s="208">
        <v>5.8570000000000002</v>
      </c>
      <c r="U4301" s="208">
        <v>6.3369999999999997</v>
      </c>
      <c r="V4301" s="208">
        <v>5.9109999999999996</v>
      </c>
      <c r="W4301" s="208">
        <v>4.8099999999999996</v>
      </c>
      <c r="X4301" s="208">
        <v>2.2010000000000001</v>
      </c>
      <c r="Y4301" s="208">
        <v>2.41</v>
      </c>
      <c r="Z4301" s="208">
        <v>3.35</v>
      </c>
      <c r="AA4301" s="208">
        <v>4.7089999999999996</v>
      </c>
      <c r="AB4301" s="208">
        <v>6.2560000000000002</v>
      </c>
      <c r="AC4301" s="208">
        <v>7.1239999999999997</v>
      </c>
      <c r="AD4301" s="208">
        <v>6.532</v>
      </c>
      <c r="AE4301" s="208">
        <v>11.313000000000001</v>
      </c>
      <c r="AF4301" s="208">
        <v>5.827</v>
      </c>
      <c r="AG4301" s="208">
        <v>4.7430000000000003</v>
      </c>
      <c r="AH4301" s="208">
        <v>4.694</v>
      </c>
      <c r="AI4301" s="208">
        <v>4.9850000000000003</v>
      </c>
      <c r="AJ4301" s="208">
        <v>2.7440000000000002</v>
      </c>
      <c r="AK4301" s="208">
        <v>1.5860000000000001</v>
      </c>
      <c r="AL4301" s="24"/>
      <c r="AM4301" s="208">
        <v>7.0810000000000004</v>
      </c>
      <c r="AN4301" s="208">
        <v>5.2830000000000004</v>
      </c>
      <c r="AO4301" s="208">
        <v>5.1369999999999996</v>
      </c>
      <c r="AP4301" s="208">
        <v>4.8869999999999996</v>
      </c>
      <c r="AQ4301" s="208">
        <v>5.2889999999999997</v>
      </c>
      <c r="AR4301" s="208">
        <v>5.6740000000000004</v>
      </c>
      <c r="AS4301" s="208">
        <v>4.6829999999999998</v>
      </c>
      <c r="AT4301" s="208">
        <v>3.653</v>
      </c>
      <c r="AU4301" s="208">
        <v>2.327</v>
      </c>
      <c r="AV4301" s="208">
        <v>1.1819999999999999</v>
      </c>
      <c r="AW4301" s="24"/>
      <c r="AX4301" s="208">
        <v>6.0999999999999999E-2</v>
      </c>
      <c r="AY4301" s="24"/>
      <c r="AZ4301" s="24"/>
      <c r="BA4301" s="208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208">
        <v>14.182</v>
      </c>
      <c r="G4302" s="208">
        <v>6.38</v>
      </c>
      <c r="H4302" s="208">
        <v>2.7759999999999998</v>
      </c>
      <c r="I4302" s="221">
        <v>1.073</v>
      </c>
      <c r="J4302" s="221"/>
      <c r="K4302" s="208">
        <v>8.4000000000000005E-2</v>
      </c>
      <c r="L4302" s="24"/>
      <c r="M4302" s="24"/>
      <c r="N4302" s="24"/>
      <c r="O4302" s="208">
        <v>4.1029999999999998</v>
      </c>
      <c r="P4302" s="208">
        <v>3.0110000000000001</v>
      </c>
      <c r="Q4302" s="208">
        <v>5.96</v>
      </c>
      <c r="R4302" s="208">
        <v>7.0579999999999998</v>
      </c>
      <c r="S4302" s="208">
        <v>8.35</v>
      </c>
      <c r="T4302" s="208">
        <v>7.7249999999999996</v>
      </c>
      <c r="U4302" s="208">
        <v>4.66</v>
      </c>
      <c r="V4302" s="208">
        <v>1.8879999999999999</v>
      </c>
      <c r="W4302" s="208">
        <v>0.105</v>
      </c>
      <c r="X4302" s="24"/>
      <c r="Y4302" s="24"/>
      <c r="Z4302" s="24"/>
      <c r="AA4302" s="208">
        <v>9.0999999999999998E-2</v>
      </c>
      <c r="AB4302" s="208">
        <v>3.1019999999999999</v>
      </c>
      <c r="AC4302" s="208">
        <v>6.9109999999999996</v>
      </c>
      <c r="AD4302" s="208">
        <v>9.6069999999999993</v>
      </c>
      <c r="AE4302" s="208">
        <v>10.105</v>
      </c>
      <c r="AF4302" s="208">
        <v>8.1809999999999992</v>
      </c>
      <c r="AG4302" s="208">
        <v>4.4009999999999998</v>
      </c>
      <c r="AH4302" s="208">
        <v>1.996</v>
      </c>
      <c r="AI4302" s="208">
        <v>0.92</v>
      </c>
      <c r="AJ4302" s="24"/>
      <c r="AK4302" s="24"/>
      <c r="AL4302" s="24"/>
      <c r="AM4302" s="208">
        <v>0.01</v>
      </c>
      <c r="AN4302" s="208">
        <v>4.1630000000000003</v>
      </c>
      <c r="AO4302" s="208">
        <v>5.9710000000000001</v>
      </c>
      <c r="AP4302" s="208">
        <v>7.7729999999999997</v>
      </c>
      <c r="AQ4302" s="208">
        <v>7.6289999999999996</v>
      </c>
      <c r="AR4302" s="208">
        <v>7.8550000000000004</v>
      </c>
      <c r="AS4302" s="208">
        <v>5.15</v>
      </c>
      <c r="AT4302" s="208">
        <v>2.109</v>
      </c>
      <c r="AU4302" s="208">
        <v>0.39400000000000002</v>
      </c>
      <c r="AV4302" s="24"/>
      <c r="AW4302" s="24"/>
      <c r="AX4302" s="24"/>
      <c r="AY4302" s="208">
        <v>0.54</v>
      </c>
      <c r="AZ4302" s="208">
        <v>1.954</v>
      </c>
      <c r="BA4302" s="208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209">
        <v>9.6289999999999996</v>
      </c>
      <c r="G4303" s="209">
        <v>5.5880000000000001</v>
      </c>
      <c r="H4303" s="209">
        <v>3.3879999999999999</v>
      </c>
      <c r="I4303" s="224">
        <v>4.2910000000000004</v>
      </c>
      <c r="J4303" s="224"/>
      <c r="K4303" s="209">
        <v>1.4910000000000001</v>
      </c>
      <c r="L4303" s="20"/>
      <c r="M4303" s="20"/>
      <c r="N4303" s="20"/>
      <c r="O4303" s="20"/>
      <c r="P4303" s="209">
        <v>0.88600000000000001</v>
      </c>
      <c r="Q4303" s="20"/>
      <c r="R4303" s="20"/>
      <c r="S4303" s="209">
        <v>12.5</v>
      </c>
      <c r="T4303" s="209">
        <v>10.986000000000001</v>
      </c>
      <c r="U4303" s="209">
        <v>12.757999999999999</v>
      </c>
      <c r="V4303" s="209">
        <v>5</v>
      </c>
      <c r="W4303" s="209">
        <v>3.9380000000000002</v>
      </c>
      <c r="X4303" s="20"/>
      <c r="Y4303" s="20"/>
      <c r="Z4303" s="20"/>
      <c r="AA4303" s="20"/>
      <c r="AB4303" s="209">
        <v>37.055</v>
      </c>
      <c r="AC4303" s="209">
        <v>17.204000000000001</v>
      </c>
      <c r="AD4303" s="209">
        <v>17.111000000000001</v>
      </c>
      <c r="AE4303" s="209">
        <v>25.981999999999999</v>
      </c>
      <c r="AF4303" s="209">
        <v>12.832000000000001</v>
      </c>
      <c r="AG4303" s="209">
        <v>16.966000000000001</v>
      </c>
      <c r="AH4303" s="209">
        <v>11.611000000000001</v>
      </c>
      <c r="AI4303" s="209">
        <v>5.0650000000000004</v>
      </c>
      <c r="AJ4303" s="20"/>
      <c r="AK4303" s="20"/>
      <c r="AL4303" s="20"/>
      <c r="AM4303" s="20"/>
      <c r="AN4303" s="209">
        <v>21.693999999999999</v>
      </c>
      <c r="AO4303" s="209">
        <v>24.309000000000001</v>
      </c>
      <c r="AP4303" s="209">
        <v>22.483000000000001</v>
      </c>
      <c r="AQ4303" s="209">
        <v>28.983000000000001</v>
      </c>
      <c r="AR4303" s="209">
        <v>15.246</v>
      </c>
      <c r="AS4303" s="209">
        <v>16.527000000000001</v>
      </c>
      <c r="AT4303" s="209">
        <v>14.057</v>
      </c>
      <c r="AU4303" s="209">
        <v>5.1109999999999998</v>
      </c>
      <c r="AV4303" s="20"/>
      <c r="AW4303" s="209">
        <v>3.7650000000000001</v>
      </c>
      <c r="AX4303" s="209">
        <v>1.7869999999999999</v>
      </c>
      <c r="AY4303" s="209">
        <v>6.5739999999999998</v>
      </c>
      <c r="AZ4303" s="209">
        <v>15.891</v>
      </c>
      <c r="BA4303" s="209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208">
        <v>9.6289999999999996</v>
      </c>
      <c r="G4304" s="208">
        <v>5.5880000000000001</v>
      </c>
      <c r="H4304" s="208">
        <v>3.3879999999999999</v>
      </c>
      <c r="I4304" s="221">
        <v>4.2910000000000004</v>
      </c>
      <c r="J4304" s="221"/>
      <c r="K4304" s="208">
        <v>1.4910000000000001</v>
      </c>
      <c r="L4304" s="24"/>
      <c r="M4304" s="24"/>
      <c r="N4304" s="24"/>
      <c r="O4304" s="24"/>
      <c r="P4304" s="208">
        <v>0.88600000000000001</v>
      </c>
      <c r="Q4304" s="24"/>
      <c r="R4304" s="24"/>
      <c r="S4304" s="208">
        <v>12.5</v>
      </c>
      <c r="T4304" s="208">
        <v>10.986000000000001</v>
      </c>
      <c r="U4304" s="208">
        <v>12.757999999999999</v>
      </c>
      <c r="V4304" s="208">
        <v>5</v>
      </c>
      <c r="W4304" s="208">
        <v>3.9380000000000002</v>
      </c>
      <c r="X4304" s="24"/>
      <c r="Y4304" s="24"/>
      <c r="Z4304" s="24"/>
      <c r="AA4304" s="24"/>
      <c r="AB4304" s="208">
        <v>37.055</v>
      </c>
      <c r="AC4304" s="208">
        <v>17.204000000000001</v>
      </c>
      <c r="AD4304" s="208">
        <v>17.111000000000001</v>
      </c>
      <c r="AE4304" s="208">
        <v>25.981999999999999</v>
      </c>
      <c r="AF4304" s="208">
        <v>12.832000000000001</v>
      </c>
      <c r="AG4304" s="208">
        <v>16.966000000000001</v>
      </c>
      <c r="AH4304" s="208">
        <v>11.611000000000001</v>
      </c>
      <c r="AI4304" s="208">
        <v>5.0650000000000004</v>
      </c>
      <c r="AJ4304" s="24"/>
      <c r="AK4304" s="24"/>
      <c r="AL4304" s="24"/>
      <c r="AM4304" s="24"/>
      <c r="AN4304" s="208">
        <v>21.693999999999999</v>
      </c>
      <c r="AO4304" s="208">
        <v>24.309000000000001</v>
      </c>
      <c r="AP4304" s="208">
        <v>22.483000000000001</v>
      </c>
      <c r="AQ4304" s="208">
        <v>28.983000000000001</v>
      </c>
      <c r="AR4304" s="208">
        <v>15.246</v>
      </c>
      <c r="AS4304" s="208">
        <v>16.527000000000001</v>
      </c>
      <c r="AT4304" s="208">
        <v>14.057</v>
      </c>
      <c r="AU4304" s="208">
        <v>5.1109999999999998</v>
      </c>
      <c r="AV4304" s="24"/>
      <c r="AW4304" s="208">
        <v>3.7650000000000001</v>
      </c>
      <c r="AX4304" s="208">
        <v>1.7869999999999999</v>
      </c>
      <c r="AY4304" s="208">
        <v>6.5739999999999998</v>
      </c>
      <c r="AZ4304" s="208">
        <v>15.891</v>
      </c>
      <c r="BA4304" s="208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9">
        <v>0.53400000000000003</v>
      </c>
      <c r="AF4305" s="209">
        <v>0.443</v>
      </c>
      <c r="AG4305" s="209">
        <v>0.29099999999999998</v>
      </c>
      <c r="AH4305" s="209">
        <v>0.17299999999999999</v>
      </c>
      <c r="AI4305" s="209">
        <v>0.16800000000000001</v>
      </c>
      <c r="AJ4305" s="20"/>
      <c r="AK4305" s="20"/>
      <c r="AL4305" s="20"/>
      <c r="AM4305" s="209">
        <v>0.113</v>
      </c>
      <c r="AN4305" s="209">
        <v>0.214</v>
      </c>
      <c r="AO4305" s="209">
        <v>0.49</v>
      </c>
      <c r="AP4305" s="209">
        <v>0.35099999999999998</v>
      </c>
      <c r="AQ4305" s="209">
        <v>0.745</v>
      </c>
      <c r="AR4305" s="209">
        <v>0.42699999999999999</v>
      </c>
      <c r="AS4305" s="209">
        <v>0.438</v>
      </c>
      <c r="AT4305" s="209">
        <v>0.113</v>
      </c>
      <c r="AU4305" s="20"/>
      <c r="AV4305" s="20"/>
      <c r="AW4305" s="20"/>
      <c r="AX4305" s="20"/>
      <c r="AY4305" s="20"/>
      <c r="AZ4305" s="209">
        <v>0.33700000000000002</v>
      </c>
      <c r="BA4305" s="209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08">
        <v>0.53400000000000003</v>
      </c>
      <c r="AF4306" s="208">
        <v>0.443</v>
      </c>
      <c r="AG4306" s="208">
        <v>0.29099999999999998</v>
      </c>
      <c r="AH4306" s="208">
        <v>0.17299999999999999</v>
      </c>
      <c r="AI4306" s="208">
        <v>0.16800000000000001</v>
      </c>
      <c r="AJ4306" s="24"/>
      <c r="AK4306" s="24"/>
      <c r="AL4306" s="24"/>
      <c r="AM4306" s="208">
        <v>0.113</v>
      </c>
      <c r="AN4306" s="208">
        <v>0.214</v>
      </c>
      <c r="AO4306" s="208">
        <v>0.49</v>
      </c>
      <c r="AP4306" s="208">
        <v>0.35099999999999998</v>
      </c>
      <c r="AQ4306" s="208">
        <v>0.745</v>
      </c>
      <c r="AR4306" s="208">
        <v>0.42699999999999999</v>
      </c>
      <c r="AS4306" s="208">
        <v>0.438</v>
      </c>
      <c r="AT4306" s="208">
        <v>0.113</v>
      </c>
      <c r="AU4306" s="24"/>
      <c r="AV4306" s="24"/>
      <c r="AW4306" s="24"/>
      <c r="AX4306" s="24"/>
      <c r="AY4306" s="24"/>
      <c r="AZ4306" s="208">
        <v>0.33700000000000002</v>
      </c>
      <c r="BA4306" s="208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9">
        <v>10.134</v>
      </c>
      <c r="Q4307" s="209">
        <v>11.319000000000001</v>
      </c>
      <c r="R4307" s="209">
        <v>8.3249999999999993</v>
      </c>
      <c r="S4307" s="209">
        <v>13.43</v>
      </c>
      <c r="T4307" s="209">
        <v>12.904999999999999</v>
      </c>
      <c r="U4307" s="209">
        <v>9.7240000000000002</v>
      </c>
      <c r="V4307" s="209">
        <v>5.6920000000000002</v>
      </c>
      <c r="W4307" s="209">
        <v>2.68</v>
      </c>
      <c r="X4307" s="209">
        <v>9.2729999999999997</v>
      </c>
      <c r="Y4307" s="209">
        <v>8.3000000000000004E-2</v>
      </c>
      <c r="Z4307" s="20"/>
      <c r="AA4307" s="209">
        <v>1.6E-2</v>
      </c>
      <c r="AB4307" s="209">
        <v>5.8849999999999998</v>
      </c>
      <c r="AC4307" s="209">
        <v>8.4710000000000001</v>
      </c>
      <c r="AD4307" s="209">
        <v>13.07</v>
      </c>
      <c r="AE4307" s="209">
        <v>12.429</v>
      </c>
      <c r="AF4307" s="209">
        <v>11.734999999999999</v>
      </c>
      <c r="AG4307" s="209">
        <v>6.8949999999999996</v>
      </c>
      <c r="AH4307" s="209">
        <v>5.7279999999999998</v>
      </c>
      <c r="AI4307" s="209">
        <v>2.6920000000000002</v>
      </c>
      <c r="AJ4307" s="20"/>
      <c r="AK4307" s="20"/>
      <c r="AL4307" s="20"/>
      <c r="AM4307" s="209">
        <v>0.88100000000000001</v>
      </c>
      <c r="AN4307" s="209">
        <v>4.5819999999999999</v>
      </c>
      <c r="AO4307" s="209">
        <v>9.9489999999999998</v>
      </c>
      <c r="AP4307" s="209">
        <v>12.491</v>
      </c>
      <c r="AQ4307" s="209">
        <v>14.702</v>
      </c>
      <c r="AR4307" s="209">
        <v>13.590999999999999</v>
      </c>
      <c r="AS4307" s="209">
        <v>9.2289999999999992</v>
      </c>
      <c r="AT4307" s="209">
        <v>5.96</v>
      </c>
      <c r="AU4307" s="209">
        <v>0.441</v>
      </c>
      <c r="AV4307" s="209">
        <v>1E-3</v>
      </c>
      <c r="AW4307" s="20"/>
      <c r="AX4307" s="209">
        <v>1.2E-2</v>
      </c>
      <c r="AY4307" s="209">
        <v>1.373</v>
      </c>
      <c r="AZ4307" s="209">
        <v>3.923</v>
      </c>
      <c r="BA4307" s="209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08">
        <v>10.134</v>
      </c>
      <c r="Q4308" s="208">
        <v>11.319000000000001</v>
      </c>
      <c r="R4308" s="208">
        <v>8.3249999999999993</v>
      </c>
      <c r="S4308" s="208">
        <v>13.43</v>
      </c>
      <c r="T4308" s="208">
        <v>12.904999999999999</v>
      </c>
      <c r="U4308" s="208">
        <v>9.7240000000000002</v>
      </c>
      <c r="V4308" s="208">
        <v>5.6920000000000002</v>
      </c>
      <c r="W4308" s="208">
        <v>2.68</v>
      </c>
      <c r="X4308" s="208">
        <v>9.2729999999999997</v>
      </c>
      <c r="Y4308" s="208">
        <v>8.3000000000000004E-2</v>
      </c>
      <c r="Z4308" s="24"/>
      <c r="AA4308" s="208">
        <v>1.6E-2</v>
      </c>
      <c r="AB4308" s="208">
        <v>5.8849999999999998</v>
      </c>
      <c r="AC4308" s="208">
        <v>8.4710000000000001</v>
      </c>
      <c r="AD4308" s="208">
        <v>13.07</v>
      </c>
      <c r="AE4308" s="208">
        <v>12.429</v>
      </c>
      <c r="AF4308" s="208">
        <v>11.734999999999999</v>
      </c>
      <c r="AG4308" s="208">
        <v>6.8949999999999996</v>
      </c>
      <c r="AH4308" s="208">
        <v>5.7279999999999998</v>
      </c>
      <c r="AI4308" s="208">
        <v>2.6920000000000002</v>
      </c>
      <c r="AJ4308" s="24"/>
      <c r="AK4308" s="24"/>
      <c r="AL4308" s="24"/>
      <c r="AM4308" s="208">
        <v>0.88100000000000001</v>
      </c>
      <c r="AN4308" s="208">
        <v>4.5819999999999999</v>
      </c>
      <c r="AO4308" s="208">
        <v>9.9489999999999998</v>
      </c>
      <c r="AP4308" s="208">
        <v>12.491</v>
      </c>
      <c r="AQ4308" s="208">
        <v>14.702</v>
      </c>
      <c r="AR4308" s="208">
        <v>13.590999999999999</v>
      </c>
      <c r="AS4308" s="208">
        <v>9.2289999999999992</v>
      </c>
      <c r="AT4308" s="208">
        <v>5.96</v>
      </c>
      <c r="AU4308" s="208">
        <v>0.441</v>
      </c>
      <c r="AV4308" s="208">
        <v>1E-3</v>
      </c>
      <c r="AW4308" s="24"/>
      <c r="AX4308" s="208">
        <v>1.2E-2</v>
      </c>
      <c r="AY4308" s="208">
        <v>1.373</v>
      </c>
      <c r="AZ4308" s="208">
        <v>3.923</v>
      </c>
      <c r="BA4308" s="208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209">
        <v>0.42199999999999999</v>
      </c>
      <c r="AZ4309" s="209">
        <v>0.56999999999999995</v>
      </c>
      <c r="BA4309" s="209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208">
        <v>0.42199999999999999</v>
      </c>
      <c r="AZ4310" s="208">
        <v>0.56999999999999995</v>
      </c>
      <c r="BA4310" s="208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209">
        <v>3.645</v>
      </c>
      <c r="G4311" s="209">
        <v>2.2949999999999999</v>
      </c>
      <c r="H4311" s="209">
        <v>2.113</v>
      </c>
      <c r="I4311" s="224">
        <v>1.4530000000000001</v>
      </c>
      <c r="J4311" s="224"/>
      <c r="K4311" s="209">
        <v>0.76400000000000001</v>
      </c>
      <c r="L4311" s="20"/>
      <c r="M4311" s="20"/>
      <c r="N4311" s="20"/>
      <c r="O4311" s="209">
        <v>1.139</v>
      </c>
      <c r="P4311" s="209">
        <v>1.6060000000000001</v>
      </c>
      <c r="Q4311" s="209">
        <v>10.513</v>
      </c>
      <c r="R4311" s="209">
        <v>-6.12</v>
      </c>
      <c r="S4311" s="209">
        <v>4.298</v>
      </c>
      <c r="T4311" s="209">
        <v>1.226</v>
      </c>
      <c r="U4311" s="209">
        <v>0.82499999999999996</v>
      </c>
      <c r="V4311" s="209">
        <v>1.575</v>
      </c>
      <c r="W4311" s="209">
        <v>0.85199999999999998</v>
      </c>
      <c r="X4311" s="20"/>
      <c r="Y4311" s="20"/>
      <c r="Z4311" s="20"/>
      <c r="AA4311" s="209">
        <v>1.32</v>
      </c>
      <c r="AB4311" s="20"/>
      <c r="AC4311" s="209">
        <v>3.9140000000000001</v>
      </c>
      <c r="AD4311" s="209">
        <v>2.63</v>
      </c>
      <c r="AE4311" s="209">
        <v>3.399</v>
      </c>
      <c r="AF4311" s="209">
        <v>1.829</v>
      </c>
      <c r="AG4311" s="209">
        <v>1.573</v>
      </c>
      <c r="AH4311" s="209">
        <v>0.86899999999999999</v>
      </c>
      <c r="AI4311" s="209">
        <v>0.51300000000000001</v>
      </c>
      <c r="AJ4311" s="209">
        <v>0.17499999999999999</v>
      </c>
      <c r="AK4311" s="20"/>
      <c r="AL4311" s="20"/>
      <c r="AM4311" s="209">
        <v>0.34899999999999998</v>
      </c>
      <c r="AN4311" s="209">
        <v>1.31</v>
      </c>
      <c r="AO4311" s="209">
        <v>2.4889999999999999</v>
      </c>
      <c r="AP4311" s="209">
        <v>2.7160000000000002</v>
      </c>
      <c r="AQ4311" s="209">
        <v>2.8279999999999998</v>
      </c>
      <c r="AR4311" s="209">
        <v>0.68600000000000005</v>
      </c>
      <c r="AS4311" s="209">
        <v>1.0029999999999999</v>
      </c>
      <c r="AT4311" s="209">
        <v>0.45200000000000001</v>
      </c>
      <c r="AU4311" s="209">
        <v>0.27700000000000002</v>
      </c>
      <c r="AV4311" s="209">
        <v>0.08</v>
      </c>
      <c r="AW4311" s="20"/>
      <c r="AX4311" s="209">
        <v>3.6999999999999998E-2</v>
      </c>
      <c r="AY4311" s="209">
        <v>4.0000000000000001E-3</v>
      </c>
      <c r="AZ4311" s="209">
        <v>0.83099999999999996</v>
      </c>
      <c r="BA4311" s="209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208">
        <v>1.587</v>
      </c>
      <c r="G4312" s="208">
        <v>0.97499999999999998</v>
      </c>
      <c r="H4312" s="208">
        <v>0.88400000000000001</v>
      </c>
      <c r="I4312" s="221">
        <v>0.57299999999999995</v>
      </c>
      <c r="J4312" s="221"/>
      <c r="K4312" s="208">
        <v>0.3</v>
      </c>
      <c r="L4312" s="24"/>
      <c r="M4312" s="24"/>
      <c r="N4312" s="24"/>
      <c r="O4312" s="208">
        <v>0.52400000000000002</v>
      </c>
      <c r="P4312" s="208">
        <v>0.82599999999999996</v>
      </c>
      <c r="Q4312" s="208">
        <v>0.56399999999999995</v>
      </c>
      <c r="R4312" s="208">
        <v>2.1219999999999999</v>
      </c>
      <c r="S4312" s="24"/>
      <c r="T4312" s="208">
        <v>0.221</v>
      </c>
      <c r="U4312" s="208">
        <v>0.32300000000000001</v>
      </c>
      <c r="V4312" s="208">
        <v>0.54600000000000004</v>
      </c>
      <c r="W4312" s="208">
        <v>0.22900000000000001</v>
      </c>
      <c r="X4312" s="24"/>
      <c r="Y4312" s="24"/>
      <c r="Z4312" s="24"/>
      <c r="AA4312" s="208">
        <v>0.46500000000000002</v>
      </c>
      <c r="AB4312" s="24"/>
      <c r="AC4312" s="208">
        <v>1.522</v>
      </c>
      <c r="AD4312" s="208">
        <v>1.133</v>
      </c>
      <c r="AE4312" s="208">
        <v>1.4039999999999999</v>
      </c>
      <c r="AF4312" s="208">
        <v>0.74</v>
      </c>
      <c r="AG4312" s="208">
        <v>0.64600000000000002</v>
      </c>
      <c r="AH4312" s="208">
        <v>0.39800000000000002</v>
      </c>
      <c r="AI4312" s="208">
        <v>0.22600000000000001</v>
      </c>
      <c r="AJ4312" s="208">
        <v>8.2000000000000003E-2</v>
      </c>
      <c r="AK4312" s="24"/>
      <c r="AL4312" s="24"/>
      <c r="AM4312" s="208">
        <v>0.34300000000000003</v>
      </c>
      <c r="AN4312" s="208">
        <v>0.54700000000000004</v>
      </c>
      <c r="AO4312" s="208">
        <v>0.91400000000000003</v>
      </c>
      <c r="AP4312" s="208">
        <v>1.0489999999999999</v>
      </c>
      <c r="AQ4312" s="208">
        <v>1.3440000000000001</v>
      </c>
      <c r="AR4312" s="208">
        <v>0.68600000000000005</v>
      </c>
      <c r="AS4312" s="208">
        <v>1.0029999999999999</v>
      </c>
      <c r="AT4312" s="208">
        <v>0.45200000000000001</v>
      </c>
      <c r="AU4312" s="208">
        <v>0.27700000000000002</v>
      </c>
      <c r="AV4312" s="208">
        <v>0.08</v>
      </c>
      <c r="AW4312" s="24"/>
      <c r="AX4312" s="208">
        <v>3.6999999999999998E-2</v>
      </c>
      <c r="AY4312" s="208">
        <v>4.0000000000000001E-3</v>
      </c>
      <c r="AZ4312" s="24"/>
      <c r="BA4312" s="208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208">
        <v>2.0579999999999998</v>
      </c>
      <c r="G4313" s="208">
        <v>1.32</v>
      </c>
      <c r="H4313" s="208">
        <v>1.2290000000000001</v>
      </c>
      <c r="I4313" s="221">
        <v>0.88</v>
      </c>
      <c r="J4313" s="221"/>
      <c r="K4313" s="208">
        <v>0.46400000000000002</v>
      </c>
      <c r="L4313" s="24"/>
      <c r="M4313" s="24"/>
      <c r="N4313" s="24"/>
      <c r="O4313" s="208">
        <v>0.61499999999999999</v>
      </c>
      <c r="P4313" s="208">
        <v>0.78</v>
      </c>
      <c r="Q4313" s="208">
        <v>9.9489999999999998</v>
      </c>
      <c r="R4313" s="208">
        <v>-8.2420000000000009</v>
      </c>
      <c r="S4313" s="208">
        <v>4.298</v>
      </c>
      <c r="T4313" s="208">
        <v>1.0049999999999999</v>
      </c>
      <c r="U4313" s="208">
        <v>0.502</v>
      </c>
      <c r="V4313" s="208">
        <v>1.0289999999999999</v>
      </c>
      <c r="W4313" s="208">
        <v>0.623</v>
      </c>
      <c r="X4313" s="24"/>
      <c r="Y4313" s="24"/>
      <c r="Z4313" s="24"/>
      <c r="AA4313" s="208">
        <v>0.85499999999999998</v>
      </c>
      <c r="AB4313" s="24"/>
      <c r="AC4313" s="208">
        <v>2.3919999999999999</v>
      </c>
      <c r="AD4313" s="208">
        <v>1.4970000000000001</v>
      </c>
      <c r="AE4313" s="208">
        <v>1.9950000000000001</v>
      </c>
      <c r="AF4313" s="208">
        <v>1.089</v>
      </c>
      <c r="AG4313" s="208">
        <v>0.92700000000000005</v>
      </c>
      <c r="AH4313" s="208">
        <v>0.47099999999999997</v>
      </c>
      <c r="AI4313" s="208">
        <v>0.28699999999999998</v>
      </c>
      <c r="AJ4313" s="208">
        <v>9.2999999999999999E-2</v>
      </c>
      <c r="AK4313" s="24"/>
      <c r="AL4313" s="24"/>
      <c r="AM4313" s="208">
        <v>6.0000000000000001E-3</v>
      </c>
      <c r="AN4313" s="208">
        <v>0.76300000000000001</v>
      </c>
      <c r="AO4313" s="208">
        <v>1.575</v>
      </c>
      <c r="AP4313" s="208">
        <v>1.667</v>
      </c>
      <c r="AQ4313" s="208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208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209">
        <v>3.8</v>
      </c>
      <c r="H4314" s="209">
        <v>8.8379999999999992</v>
      </c>
      <c r="I4314" s="224">
        <v>6.1159999999999997</v>
      </c>
      <c r="J4314" s="224"/>
      <c r="K4314" s="209">
        <v>3.843</v>
      </c>
      <c r="L4314" s="20"/>
      <c r="M4314" s="20"/>
      <c r="N4314" s="20"/>
      <c r="O4314" s="209">
        <v>2.5430000000000001</v>
      </c>
      <c r="P4314" s="209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9">
        <v>14.695</v>
      </c>
      <c r="AQ4314" s="209">
        <v>13.648999999999999</v>
      </c>
      <c r="AR4314" s="209">
        <v>16.635000000000002</v>
      </c>
      <c r="AS4314" s="209">
        <v>11.359</v>
      </c>
      <c r="AT4314" s="209">
        <v>6.3479999999999999</v>
      </c>
      <c r="AU4314" s="209">
        <v>3.867</v>
      </c>
      <c r="AV4314" s="209">
        <v>0.57699999999999996</v>
      </c>
      <c r="AW4314" s="20"/>
      <c r="AX4314" s="20"/>
      <c r="AY4314" s="209">
        <v>2.2589999999999999</v>
      </c>
      <c r="AZ4314" s="209">
        <v>5.4850000000000003</v>
      </c>
      <c r="BA4314" s="209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208">
        <v>3.8</v>
      </c>
      <c r="H4315" s="208">
        <v>8.8379999999999992</v>
      </c>
      <c r="I4315" s="221">
        <v>6.1159999999999997</v>
      </c>
      <c r="J4315" s="221"/>
      <c r="K4315" s="208">
        <v>3.843</v>
      </c>
      <c r="L4315" s="24"/>
      <c r="M4315" s="24"/>
      <c r="N4315" s="24"/>
      <c r="O4315" s="208">
        <v>2.5430000000000001</v>
      </c>
      <c r="P4315" s="208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08">
        <v>14.695</v>
      </c>
      <c r="AQ4315" s="208">
        <v>13.648999999999999</v>
      </c>
      <c r="AR4315" s="208">
        <v>16.635000000000002</v>
      </c>
      <c r="AS4315" s="208">
        <v>11.359</v>
      </c>
      <c r="AT4315" s="208">
        <v>6.3479999999999999</v>
      </c>
      <c r="AU4315" s="208">
        <v>3.867</v>
      </c>
      <c r="AV4315" s="208">
        <v>0.57699999999999996</v>
      </c>
      <c r="AW4315" s="24"/>
      <c r="AX4315" s="24"/>
      <c r="AY4315" s="208">
        <v>2.2589999999999999</v>
      </c>
      <c r="AZ4315" s="208">
        <v>5.4850000000000003</v>
      </c>
      <c r="BA4315" s="208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9">
        <v>20.521999999999998</v>
      </c>
      <c r="AP4316" s="209">
        <v>28.259</v>
      </c>
      <c r="AQ4316" s="209">
        <v>36.302</v>
      </c>
      <c r="AR4316" s="209">
        <v>26.649000000000001</v>
      </c>
      <c r="AS4316" s="209">
        <v>15.502000000000001</v>
      </c>
      <c r="AT4316" s="209">
        <v>12.375</v>
      </c>
      <c r="AU4316" s="20"/>
      <c r="AV4316" s="20"/>
      <c r="AW4316" s="20"/>
      <c r="AX4316" s="20"/>
      <c r="AY4316" s="20"/>
      <c r="AZ4316" s="209">
        <v>13.465</v>
      </c>
      <c r="BA4316" s="209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08">
        <v>20.521999999999998</v>
      </c>
      <c r="AP4317" s="208">
        <v>28.259</v>
      </c>
      <c r="AQ4317" s="208">
        <v>36.302</v>
      </c>
      <c r="AR4317" s="208">
        <v>26.649000000000001</v>
      </c>
      <c r="AS4317" s="208">
        <v>15.502000000000001</v>
      </c>
      <c r="AT4317" s="208">
        <v>12.375</v>
      </c>
      <c r="AU4317" s="24"/>
      <c r="AV4317" s="24"/>
      <c r="AW4317" s="24"/>
      <c r="AX4317" s="24"/>
      <c r="AY4317" s="24"/>
      <c r="AZ4317" s="208">
        <v>13.465</v>
      </c>
      <c r="BA4317" s="208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209">
        <v>1.97</v>
      </c>
      <c r="G4318" s="209">
        <v>0.88900000000000001</v>
      </c>
      <c r="H4318" s="209">
        <v>0.68300000000000005</v>
      </c>
      <c r="I4318" s="224">
        <v>0.45300000000000001</v>
      </c>
      <c r="J4318" s="224"/>
      <c r="K4318" s="209">
        <v>0.14000000000000001</v>
      </c>
      <c r="L4318" s="20"/>
      <c r="M4318" s="20"/>
      <c r="N4318" s="20"/>
      <c r="O4318" s="20"/>
      <c r="P4318" s="209">
        <v>0.19500000000000001</v>
      </c>
      <c r="Q4318" s="209">
        <v>1.147</v>
      </c>
      <c r="R4318" s="209">
        <v>1.379</v>
      </c>
      <c r="S4318" s="209">
        <v>1.4530000000000001</v>
      </c>
      <c r="T4318" s="209">
        <v>1.2669999999999999</v>
      </c>
      <c r="U4318" s="209">
        <v>0.58399999999999996</v>
      </c>
      <c r="V4318" s="209">
        <v>0.47199999999999998</v>
      </c>
      <c r="W4318" s="209">
        <v>0.188</v>
      </c>
      <c r="X4318" s="20"/>
      <c r="Y4318" s="20"/>
      <c r="Z4318" s="20"/>
      <c r="AA4318" s="20"/>
      <c r="AB4318" s="209">
        <v>0.65100000000000002</v>
      </c>
      <c r="AC4318" s="209">
        <v>0.89</v>
      </c>
      <c r="AD4318" s="209">
        <v>1.49</v>
      </c>
      <c r="AE4318" s="209">
        <v>1.4159999999999999</v>
      </c>
      <c r="AF4318" s="209">
        <v>1.5</v>
      </c>
      <c r="AG4318" s="209">
        <v>0.73399999999999999</v>
      </c>
      <c r="AH4318" s="209">
        <v>0.315</v>
      </c>
      <c r="AI4318" s="209">
        <v>0.17499999999999999</v>
      </c>
      <c r="AJ4318" s="20"/>
      <c r="AK4318" s="20"/>
      <c r="AL4318" s="20"/>
      <c r="AM4318" s="20"/>
      <c r="AN4318" s="209">
        <v>0.30099999999999999</v>
      </c>
      <c r="AO4318" s="209">
        <v>1.6439999999999999</v>
      </c>
      <c r="AP4318" s="209">
        <v>1.0249999999999999</v>
      </c>
      <c r="AQ4318" s="209">
        <v>1.9179999999999999</v>
      </c>
      <c r="AR4318" s="209">
        <v>0.90900000000000003</v>
      </c>
      <c r="AS4318" s="209">
        <v>1.1399999999999999</v>
      </c>
      <c r="AT4318" s="209">
        <v>0.39700000000000002</v>
      </c>
      <c r="AU4318" s="20"/>
      <c r="AV4318" s="20"/>
      <c r="AW4318" s="20"/>
      <c r="AX4318" s="20"/>
      <c r="AY4318" s="209">
        <v>0.16400000000000001</v>
      </c>
      <c r="AZ4318" s="209">
        <v>0.60699999999999998</v>
      </c>
      <c r="BA4318" s="209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208">
        <v>1.97</v>
      </c>
      <c r="G4319" s="208">
        <v>0.88900000000000001</v>
      </c>
      <c r="H4319" s="208">
        <v>0.68300000000000005</v>
      </c>
      <c r="I4319" s="221">
        <v>0.45300000000000001</v>
      </c>
      <c r="J4319" s="221"/>
      <c r="K4319" s="208">
        <v>0.14000000000000001</v>
      </c>
      <c r="L4319" s="24"/>
      <c r="M4319" s="24"/>
      <c r="N4319" s="24"/>
      <c r="O4319" s="24"/>
      <c r="P4319" s="208">
        <v>0.19500000000000001</v>
      </c>
      <c r="Q4319" s="208">
        <v>1.147</v>
      </c>
      <c r="R4319" s="208">
        <v>1.379</v>
      </c>
      <c r="S4319" s="208">
        <v>1.4530000000000001</v>
      </c>
      <c r="T4319" s="208">
        <v>1.2669999999999999</v>
      </c>
      <c r="U4319" s="208">
        <v>0.58399999999999996</v>
      </c>
      <c r="V4319" s="208">
        <v>0.47199999999999998</v>
      </c>
      <c r="W4319" s="208">
        <v>0.188</v>
      </c>
      <c r="X4319" s="24"/>
      <c r="Y4319" s="24"/>
      <c r="Z4319" s="24"/>
      <c r="AA4319" s="24"/>
      <c r="AB4319" s="208">
        <v>0.65100000000000002</v>
      </c>
      <c r="AC4319" s="208">
        <v>0.89</v>
      </c>
      <c r="AD4319" s="208">
        <v>1.49</v>
      </c>
      <c r="AE4319" s="208">
        <v>1.4159999999999999</v>
      </c>
      <c r="AF4319" s="208">
        <v>1.5</v>
      </c>
      <c r="AG4319" s="208">
        <v>0.73399999999999999</v>
      </c>
      <c r="AH4319" s="208">
        <v>0.315</v>
      </c>
      <c r="AI4319" s="208">
        <v>0.17499999999999999</v>
      </c>
      <c r="AJ4319" s="24"/>
      <c r="AK4319" s="24"/>
      <c r="AL4319" s="24"/>
      <c r="AM4319" s="24"/>
      <c r="AN4319" s="208">
        <v>0.30099999999999999</v>
      </c>
      <c r="AO4319" s="208">
        <v>1.6439999999999999</v>
      </c>
      <c r="AP4319" s="208">
        <v>1.0249999999999999</v>
      </c>
      <c r="AQ4319" s="208">
        <v>1.9179999999999999</v>
      </c>
      <c r="AR4319" s="208">
        <v>0.90900000000000003</v>
      </c>
      <c r="AS4319" s="208">
        <v>1.1399999999999999</v>
      </c>
      <c r="AT4319" s="208">
        <v>0.39700000000000002</v>
      </c>
      <c r="AU4319" s="24"/>
      <c r="AV4319" s="24"/>
      <c r="AW4319" s="24"/>
      <c r="AX4319" s="24"/>
      <c r="AY4319" s="208">
        <v>0.16400000000000001</v>
      </c>
      <c r="AZ4319" s="208">
        <v>0.60699999999999998</v>
      </c>
      <c r="BA4319" s="208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209">
        <v>1.464</v>
      </c>
      <c r="G4320" s="209">
        <v>1.347</v>
      </c>
      <c r="H4320" s="209">
        <v>0.745</v>
      </c>
      <c r="I4320" s="224">
        <v>0.48</v>
      </c>
      <c r="J4320" s="224"/>
      <c r="K4320" s="20"/>
      <c r="L4320" s="20"/>
      <c r="M4320" s="20"/>
      <c r="N4320" s="20"/>
      <c r="O4320" s="209">
        <v>0.113</v>
      </c>
      <c r="P4320" s="209">
        <v>0.27400000000000002</v>
      </c>
      <c r="Q4320" s="209">
        <v>0.80400000000000005</v>
      </c>
      <c r="R4320" s="209">
        <v>1.194</v>
      </c>
      <c r="S4320" s="209">
        <v>1.2809999999999999</v>
      </c>
      <c r="T4320" s="209">
        <v>1.2969999999999999</v>
      </c>
      <c r="U4320" s="209">
        <v>0.67500000000000004</v>
      </c>
      <c r="V4320" s="209">
        <v>0.17699999999999999</v>
      </c>
      <c r="W4320" s="209">
        <v>0.02</v>
      </c>
      <c r="X4320" s="20"/>
      <c r="Y4320" s="209">
        <v>2.7E-2</v>
      </c>
      <c r="Z4320" s="209">
        <v>1.2E-2</v>
      </c>
      <c r="AA4320" s="209">
        <v>1.4999999999999999E-2</v>
      </c>
      <c r="AB4320" s="209">
        <v>0.35899999999999999</v>
      </c>
      <c r="AC4320" s="209">
        <v>0.88700000000000001</v>
      </c>
      <c r="AD4320" s="209">
        <v>1.343</v>
      </c>
      <c r="AE4320" s="209">
        <v>1.2769999999999999</v>
      </c>
      <c r="AF4320" s="209">
        <v>1.179</v>
      </c>
      <c r="AG4320" s="209">
        <v>0.52700000000000002</v>
      </c>
      <c r="AH4320" s="209">
        <v>0.22</v>
      </c>
      <c r="AI4320" s="209">
        <v>1.4E-2</v>
      </c>
      <c r="AJ4320" s="20"/>
      <c r="AK4320" s="20"/>
      <c r="AL4320" s="209">
        <v>3.5999999999999997E-2</v>
      </c>
      <c r="AM4320" s="209">
        <v>1.2999999999999999E-2</v>
      </c>
      <c r="AN4320" s="209">
        <v>0.27700000000000002</v>
      </c>
      <c r="AO4320" s="209">
        <v>0.88700000000000001</v>
      </c>
      <c r="AP4320" s="209">
        <v>1.357</v>
      </c>
      <c r="AQ4320" s="209">
        <v>1.2709999999999999</v>
      </c>
      <c r="AR4320" s="209">
        <v>1.171</v>
      </c>
      <c r="AS4320" s="209">
        <v>0.73299999999999998</v>
      </c>
      <c r="AT4320" s="209">
        <v>0.255</v>
      </c>
      <c r="AU4320" s="209">
        <v>4.2000000000000003E-2</v>
      </c>
      <c r="AV4320" s="209">
        <v>8.0000000000000002E-3</v>
      </c>
      <c r="AW4320" s="20"/>
      <c r="AX4320" s="20"/>
      <c r="AY4320" s="209">
        <v>0.121</v>
      </c>
      <c r="AZ4320" s="209">
        <v>0.216</v>
      </c>
      <c r="BA4320" s="209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208">
        <v>1.464</v>
      </c>
      <c r="G4321" s="208">
        <v>1.347</v>
      </c>
      <c r="H4321" s="208">
        <v>0.745</v>
      </c>
      <c r="I4321" s="221">
        <v>0.48</v>
      </c>
      <c r="J4321" s="221"/>
      <c r="K4321" s="24"/>
      <c r="L4321" s="24"/>
      <c r="M4321" s="24"/>
      <c r="N4321" s="24"/>
      <c r="O4321" s="208">
        <v>0.113</v>
      </c>
      <c r="P4321" s="208">
        <v>0.27400000000000002</v>
      </c>
      <c r="Q4321" s="208">
        <v>0.80400000000000005</v>
      </c>
      <c r="R4321" s="208">
        <v>1.194</v>
      </c>
      <c r="S4321" s="208">
        <v>1.2809999999999999</v>
      </c>
      <c r="T4321" s="208">
        <v>1.2969999999999999</v>
      </c>
      <c r="U4321" s="208">
        <v>0.67500000000000004</v>
      </c>
      <c r="V4321" s="208">
        <v>0.17699999999999999</v>
      </c>
      <c r="W4321" s="208">
        <v>0.02</v>
      </c>
      <c r="X4321" s="24"/>
      <c r="Y4321" s="208">
        <v>2.7E-2</v>
      </c>
      <c r="Z4321" s="208">
        <v>1.2E-2</v>
      </c>
      <c r="AA4321" s="208">
        <v>1.4999999999999999E-2</v>
      </c>
      <c r="AB4321" s="208">
        <v>0.35899999999999999</v>
      </c>
      <c r="AC4321" s="208">
        <v>0.88700000000000001</v>
      </c>
      <c r="AD4321" s="208">
        <v>1.343</v>
      </c>
      <c r="AE4321" s="208">
        <v>1.2769999999999999</v>
      </c>
      <c r="AF4321" s="208">
        <v>1.179</v>
      </c>
      <c r="AG4321" s="208">
        <v>0.52700000000000002</v>
      </c>
      <c r="AH4321" s="208">
        <v>0.22</v>
      </c>
      <c r="AI4321" s="208">
        <v>1.4E-2</v>
      </c>
      <c r="AJ4321" s="24"/>
      <c r="AK4321" s="24"/>
      <c r="AL4321" s="208">
        <v>3.5999999999999997E-2</v>
      </c>
      <c r="AM4321" s="208">
        <v>1.2999999999999999E-2</v>
      </c>
      <c r="AN4321" s="208">
        <v>0.27700000000000002</v>
      </c>
      <c r="AO4321" s="208">
        <v>0.88700000000000001</v>
      </c>
      <c r="AP4321" s="208">
        <v>1.357</v>
      </c>
      <c r="AQ4321" s="208">
        <v>1.2709999999999999</v>
      </c>
      <c r="AR4321" s="208">
        <v>1.171</v>
      </c>
      <c r="AS4321" s="208">
        <v>0.73299999999999998</v>
      </c>
      <c r="AT4321" s="208">
        <v>0.255</v>
      </c>
      <c r="AU4321" s="208">
        <v>4.2000000000000003E-2</v>
      </c>
      <c r="AV4321" s="208">
        <v>8.0000000000000002E-3</v>
      </c>
      <c r="AW4321" s="24"/>
      <c r="AX4321" s="24"/>
      <c r="AY4321" s="208">
        <v>0.121</v>
      </c>
      <c r="AZ4321" s="208">
        <v>0.216</v>
      </c>
      <c r="BA4321" s="208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209">
        <v>18.611999999999998</v>
      </c>
      <c r="G4322" s="209">
        <v>15.37</v>
      </c>
      <c r="H4322" s="209">
        <v>12.957000000000001</v>
      </c>
      <c r="I4322" s="224">
        <v>9.3510000000000009</v>
      </c>
      <c r="J4322" s="224"/>
      <c r="K4322" s="20"/>
      <c r="L4322" s="20"/>
      <c r="M4322" s="20"/>
      <c r="N4322" s="20"/>
      <c r="O4322" s="20"/>
      <c r="P4322" s="209">
        <v>18.140999999999998</v>
      </c>
      <c r="Q4322" s="209">
        <v>19.648</v>
      </c>
      <c r="R4322" s="209">
        <v>21.838000000000001</v>
      </c>
      <c r="S4322" s="209">
        <v>21.565000000000001</v>
      </c>
      <c r="T4322" s="209">
        <v>23</v>
      </c>
      <c r="U4322" s="209">
        <v>12.724</v>
      </c>
      <c r="V4322" s="209">
        <v>8.3450000000000006</v>
      </c>
      <c r="W4322" s="20"/>
      <c r="X4322" s="20"/>
      <c r="Y4322" s="20"/>
      <c r="Z4322" s="20"/>
      <c r="AA4322" s="209">
        <v>2.4319999999999999</v>
      </c>
      <c r="AB4322" s="209">
        <v>9.8219999999999992</v>
      </c>
      <c r="AC4322" s="209">
        <v>13.131</v>
      </c>
      <c r="AD4322" s="209">
        <v>16.829999999999998</v>
      </c>
      <c r="AE4322" s="209">
        <v>15.249000000000001</v>
      </c>
      <c r="AF4322" s="209">
        <v>13.023999999999999</v>
      </c>
      <c r="AG4322" s="209">
        <v>8.6660000000000004</v>
      </c>
      <c r="AH4322" s="209">
        <v>8.5090000000000003</v>
      </c>
      <c r="AI4322" s="20"/>
      <c r="AJ4322" s="20"/>
      <c r="AK4322" s="20"/>
      <c r="AL4322" s="20"/>
      <c r="AM4322" s="20"/>
      <c r="AN4322" s="209">
        <v>5.5060000000000002</v>
      </c>
      <c r="AO4322" s="209">
        <v>18.706</v>
      </c>
      <c r="AP4322" s="209">
        <v>12.994999999999999</v>
      </c>
      <c r="AQ4322" s="209">
        <v>8.9710000000000001</v>
      </c>
      <c r="AR4322" s="209">
        <v>24.914999999999999</v>
      </c>
      <c r="AS4322" s="209">
        <v>13.076000000000001</v>
      </c>
      <c r="AT4322" s="209">
        <v>9.8000000000000007</v>
      </c>
      <c r="AU4322" s="20"/>
      <c r="AV4322" s="20"/>
      <c r="AW4322" s="20"/>
      <c r="AX4322" s="20"/>
      <c r="AY4322" s="20"/>
      <c r="AZ4322" s="209">
        <v>13.904</v>
      </c>
      <c r="BA4322" s="209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208">
        <v>18.611999999999998</v>
      </c>
      <c r="G4323" s="208">
        <v>15.37</v>
      </c>
      <c r="H4323" s="208">
        <v>12.957000000000001</v>
      </c>
      <c r="I4323" s="221">
        <v>9.3510000000000009</v>
      </c>
      <c r="J4323" s="221"/>
      <c r="K4323" s="24"/>
      <c r="L4323" s="24"/>
      <c r="M4323" s="24"/>
      <c r="N4323" s="24"/>
      <c r="O4323" s="24"/>
      <c r="P4323" s="208">
        <v>18.140999999999998</v>
      </c>
      <c r="Q4323" s="208">
        <v>19.648</v>
      </c>
      <c r="R4323" s="208">
        <v>21.838000000000001</v>
      </c>
      <c r="S4323" s="208">
        <v>21.565000000000001</v>
      </c>
      <c r="T4323" s="208">
        <v>23</v>
      </c>
      <c r="U4323" s="208">
        <v>12.724</v>
      </c>
      <c r="V4323" s="208">
        <v>8.3450000000000006</v>
      </c>
      <c r="W4323" s="24"/>
      <c r="X4323" s="24"/>
      <c r="Y4323" s="24"/>
      <c r="Z4323" s="24"/>
      <c r="AA4323" s="208">
        <v>2.4319999999999999</v>
      </c>
      <c r="AB4323" s="208">
        <v>9.8219999999999992</v>
      </c>
      <c r="AC4323" s="208">
        <v>13.131</v>
      </c>
      <c r="AD4323" s="208">
        <v>16.829999999999998</v>
      </c>
      <c r="AE4323" s="208">
        <v>15.249000000000001</v>
      </c>
      <c r="AF4323" s="208">
        <v>13.023999999999999</v>
      </c>
      <c r="AG4323" s="208">
        <v>8.6660000000000004</v>
      </c>
      <c r="AH4323" s="208">
        <v>8.5090000000000003</v>
      </c>
      <c r="AI4323" s="24"/>
      <c r="AJ4323" s="24"/>
      <c r="AK4323" s="24"/>
      <c r="AL4323" s="24"/>
      <c r="AM4323" s="24"/>
      <c r="AN4323" s="208">
        <v>5.5060000000000002</v>
      </c>
      <c r="AO4323" s="208">
        <v>18.706</v>
      </c>
      <c r="AP4323" s="208">
        <v>12.994999999999999</v>
      </c>
      <c r="AQ4323" s="208">
        <v>8.9710000000000001</v>
      </c>
      <c r="AR4323" s="208">
        <v>24.914999999999999</v>
      </c>
      <c r="AS4323" s="208">
        <v>13.076000000000001</v>
      </c>
      <c r="AT4323" s="208">
        <v>9.8000000000000007</v>
      </c>
      <c r="AU4323" s="24"/>
      <c r="AV4323" s="24"/>
      <c r="AW4323" s="24"/>
      <c r="AX4323" s="24"/>
      <c r="AY4323" s="24"/>
      <c r="AZ4323" s="208">
        <v>13.904</v>
      </c>
      <c r="BA4323" s="208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209">
        <v>4.5309999999999997</v>
      </c>
      <c r="G4324" s="209">
        <v>3.8420000000000001</v>
      </c>
      <c r="H4324" s="209">
        <v>1.647</v>
      </c>
      <c r="I4324" s="224">
        <v>1.56</v>
      </c>
      <c r="J4324" s="224"/>
      <c r="K4324" s="209">
        <v>0.59</v>
      </c>
      <c r="L4324" s="20"/>
      <c r="M4324" s="20"/>
      <c r="N4324" s="20"/>
      <c r="O4324" s="20"/>
      <c r="P4324" s="209">
        <v>2.0489999999999999</v>
      </c>
      <c r="Q4324" s="209">
        <v>3.15</v>
      </c>
      <c r="R4324" s="209">
        <v>3.61</v>
      </c>
      <c r="S4324" s="209">
        <v>4.74</v>
      </c>
      <c r="T4324" s="209">
        <v>3.6</v>
      </c>
      <c r="U4324" s="209">
        <v>2.4500000000000002</v>
      </c>
      <c r="V4324" s="209">
        <v>0.75</v>
      </c>
      <c r="W4324" s="209">
        <v>0.51</v>
      </c>
      <c r="X4324" s="20"/>
      <c r="Y4324" s="20"/>
      <c r="Z4324" s="20"/>
      <c r="AA4324" s="20"/>
      <c r="AB4324" s="209">
        <v>2.34</v>
      </c>
      <c r="AC4324" s="209">
        <v>2.2999999999999998</v>
      </c>
      <c r="AD4324" s="209">
        <v>4.3</v>
      </c>
      <c r="AE4324" s="209">
        <v>4.5</v>
      </c>
      <c r="AF4324" s="209">
        <v>3.35</v>
      </c>
      <c r="AG4324" s="209">
        <v>1.95</v>
      </c>
      <c r="AH4324" s="209">
        <v>1</v>
      </c>
      <c r="AI4324" s="209">
        <v>0.8</v>
      </c>
      <c r="AJ4324" s="20"/>
      <c r="AK4324" s="20"/>
      <c r="AL4324" s="20"/>
      <c r="AM4324" s="209">
        <v>2.7480000000000002</v>
      </c>
      <c r="AN4324" s="20"/>
      <c r="AO4324" s="209">
        <v>1.212</v>
      </c>
      <c r="AP4324" s="209">
        <v>4.6900000000000004</v>
      </c>
      <c r="AQ4324" s="209">
        <v>4.25</v>
      </c>
      <c r="AR4324" s="209">
        <v>4.25</v>
      </c>
      <c r="AS4324" s="209">
        <v>2.25</v>
      </c>
      <c r="AT4324" s="209">
        <v>1.2</v>
      </c>
      <c r="AU4324" s="209">
        <v>0.4</v>
      </c>
      <c r="AV4324" s="20"/>
      <c r="AW4324" s="20"/>
      <c r="AX4324" s="20"/>
      <c r="AY4324" s="209">
        <v>0.6</v>
      </c>
      <c r="AZ4324" s="209">
        <v>1.05</v>
      </c>
      <c r="BA4324" s="209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208">
        <v>4.5309999999999997</v>
      </c>
      <c r="G4325" s="208">
        <v>3.8420000000000001</v>
      </c>
      <c r="H4325" s="208">
        <v>1.647</v>
      </c>
      <c r="I4325" s="221">
        <v>1.56</v>
      </c>
      <c r="J4325" s="221"/>
      <c r="K4325" s="208">
        <v>0.59</v>
      </c>
      <c r="L4325" s="24"/>
      <c r="M4325" s="24"/>
      <c r="N4325" s="24"/>
      <c r="O4325" s="24"/>
      <c r="P4325" s="208">
        <v>2.0489999999999999</v>
      </c>
      <c r="Q4325" s="208">
        <v>3.15</v>
      </c>
      <c r="R4325" s="208">
        <v>3.61</v>
      </c>
      <c r="S4325" s="208">
        <v>4.74</v>
      </c>
      <c r="T4325" s="208">
        <v>3.6</v>
      </c>
      <c r="U4325" s="208">
        <v>2.4500000000000002</v>
      </c>
      <c r="V4325" s="208">
        <v>0.75</v>
      </c>
      <c r="W4325" s="208">
        <v>0.51</v>
      </c>
      <c r="X4325" s="24"/>
      <c r="Y4325" s="24"/>
      <c r="Z4325" s="24"/>
      <c r="AA4325" s="24"/>
      <c r="AB4325" s="208">
        <v>2.34</v>
      </c>
      <c r="AC4325" s="208">
        <v>2.2999999999999998</v>
      </c>
      <c r="AD4325" s="208">
        <v>4.3</v>
      </c>
      <c r="AE4325" s="208">
        <v>4.5</v>
      </c>
      <c r="AF4325" s="208">
        <v>3.35</v>
      </c>
      <c r="AG4325" s="208">
        <v>1.95</v>
      </c>
      <c r="AH4325" s="208">
        <v>1</v>
      </c>
      <c r="AI4325" s="208">
        <v>0.8</v>
      </c>
      <c r="AJ4325" s="24"/>
      <c r="AK4325" s="24"/>
      <c r="AL4325" s="24"/>
      <c r="AM4325" s="208">
        <v>2.7480000000000002</v>
      </c>
      <c r="AN4325" s="24"/>
      <c r="AO4325" s="208">
        <v>1.212</v>
      </c>
      <c r="AP4325" s="208">
        <v>4.6900000000000004</v>
      </c>
      <c r="AQ4325" s="208">
        <v>4.25</v>
      </c>
      <c r="AR4325" s="208">
        <v>4.25</v>
      </c>
      <c r="AS4325" s="208">
        <v>2.25</v>
      </c>
      <c r="AT4325" s="208">
        <v>1.2</v>
      </c>
      <c r="AU4325" s="208">
        <v>0.4</v>
      </c>
      <c r="AV4325" s="24"/>
      <c r="AW4325" s="24"/>
      <c r="AX4325" s="24"/>
      <c r="AY4325" s="208">
        <v>0.6</v>
      </c>
      <c r="AZ4325" s="208">
        <v>1.05</v>
      </c>
      <c r="BA4325" s="208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209">
        <v>2.9780000000000002</v>
      </c>
      <c r="G4326" s="209">
        <v>2.4700000000000002</v>
      </c>
      <c r="H4326" s="209">
        <v>1.7</v>
      </c>
      <c r="I4326" s="224">
        <v>1.032</v>
      </c>
      <c r="J4326" s="224"/>
      <c r="K4326" s="209">
        <v>0.127</v>
      </c>
      <c r="L4326" s="20"/>
      <c r="M4326" s="20"/>
      <c r="N4326" s="20"/>
      <c r="O4326" s="20"/>
      <c r="P4326" s="209">
        <v>0.79500000000000004</v>
      </c>
      <c r="Q4326" s="209">
        <v>1.6539999999999999</v>
      </c>
      <c r="R4326" s="209">
        <v>2.6560000000000001</v>
      </c>
      <c r="S4326" s="209">
        <v>2.7989999999999999</v>
      </c>
      <c r="T4326" s="209">
        <v>2.774</v>
      </c>
      <c r="U4326" s="209">
        <v>1.2569999999999999</v>
      </c>
      <c r="V4326" s="209">
        <v>0.74199999999999999</v>
      </c>
      <c r="W4326" s="209">
        <v>0.111</v>
      </c>
      <c r="X4326" s="20"/>
      <c r="Y4326" s="20"/>
      <c r="Z4326" s="20"/>
      <c r="AA4326" s="20"/>
      <c r="AB4326" s="209">
        <v>0.68700000000000006</v>
      </c>
      <c r="AC4326" s="209">
        <v>1.615</v>
      </c>
      <c r="AD4326" s="209">
        <v>2.7360000000000002</v>
      </c>
      <c r="AE4326" s="209">
        <v>2.76</v>
      </c>
      <c r="AF4326" s="209">
        <v>2.2029999999999998</v>
      </c>
      <c r="AG4326" s="209">
        <v>1.133</v>
      </c>
      <c r="AH4326" s="209">
        <v>0.59499999999999997</v>
      </c>
      <c r="AI4326" s="209">
        <v>0.12</v>
      </c>
      <c r="AJ4326" s="20"/>
      <c r="AK4326" s="20"/>
      <c r="AL4326" s="20"/>
      <c r="AM4326" s="20"/>
      <c r="AN4326" s="209">
        <v>0.80400000000000005</v>
      </c>
      <c r="AO4326" s="209">
        <v>2.0640000000000001</v>
      </c>
      <c r="AP4326" s="209">
        <v>2.4580000000000002</v>
      </c>
      <c r="AQ4326" s="209">
        <v>2.83</v>
      </c>
      <c r="AR4326" s="209">
        <v>2.754</v>
      </c>
      <c r="AS4326" s="209">
        <v>2.004</v>
      </c>
      <c r="AT4326" s="209">
        <v>0.97</v>
      </c>
      <c r="AU4326" s="209">
        <v>0.35799999999999998</v>
      </c>
      <c r="AV4326" s="20"/>
      <c r="AW4326" s="20"/>
      <c r="AX4326" s="20"/>
      <c r="AY4326" s="209">
        <v>3.4000000000000002E-2</v>
      </c>
      <c r="AZ4326" s="209">
        <v>0.71199999999999997</v>
      </c>
      <c r="BA4326" s="209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208">
        <v>2.9780000000000002</v>
      </c>
      <c r="G4327" s="208">
        <v>2.4700000000000002</v>
      </c>
      <c r="H4327" s="208">
        <v>1.7</v>
      </c>
      <c r="I4327" s="221">
        <v>1.032</v>
      </c>
      <c r="J4327" s="221"/>
      <c r="K4327" s="208">
        <v>0.127</v>
      </c>
      <c r="L4327" s="24"/>
      <c r="M4327" s="24"/>
      <c r="N4327" s="24"/>
      <c r="O4327" s="24"/>
      <c r="P4327" s="208">
        <v>0.79500000000000004</v>
      </c>
      <c r="Q4327" s="208">
        <v>1.6539999999999999</v>
      </c>
      <c r="R4327" s="208">
        <v>2.6560000000000001</v>
      </c>
      <c r="S4327" s="208">
        <v>2.7989999999999999</v>
      </c>
      <c r="T4327" s="208">
        <v>2.774</v>
      </c>
      <c r="U4327" s="208">
        <v>1.2569999999999999</v>
      </c>
      <c r="V4327" s="208">
        <v>0.74199999999999999</v>
      </c>
      <c r="W4327" s="208">
        <v>0.111</v>
      </c>
      <c r="X4327" s="24"/>
      <c r="Y4327" s="24"/>
      <c r="Z4327" s="24"/>
      <c r="AA4327" s="24"/>
      <c r="AB4327" s="208">
        <v>0.68700000000000006</v>
      </c>
      <c r="AC4327" s="208">
        <v>1.615</v>
      </c>
      <c r="AD4327" s="208">
        <v>2.7360000000000002</v>
      </c>
      <c r="AE4327" s="208">
        <v>2.76</v>
      </c>
      <c r="AF4327" s="208">
        <v>2.2029999999999998</v>
      </c>
      <c r="AG4327" s="208">
        <v>1.133</v>
      </c>
      <c r="AH4327" s="208">
        <v>0.59499999999999997</v>
      </c>
      <c r="AI4327" s="208">
        <v>0.12</v>
      </c>
      <c r="AJ4327" s="24"/>
      <c r="AK4327" s="24"/>
      <c r="AL4327" s="24"/>
      <c r="AM4327" s="24"/>
      <c r="AN4327" s="208">
        <v>0.80400000000000005</v>
      </c>
      <c r="AO4327" s="208">
        <v>2.0640000000000001</v>
      </c>
      <c r="AP4327" s="208">
        <v>2.4580000000000002</v>
      </c>
      <c r="AQ4327" s="208">
        <v>2.83</v>
      </c>
      <c r="AR4327" s="208">
        <v>2.754</v>
      </c>
      <c r="AS4327" s="208">
        <v>2.004</v>
      </c>
      <c r="AT4327" s="208">
        <v>0.97</v>
      </c>
      <c r="AU4327" s="208">
        <v>0.35799999999999998</v>
      </c>
      <c r="AV4327" s="24"/>
      <c r="AW4327" s="24"/>
      <c r="AX4327" s="24"/>
      <c r="AY4327" s="208">
        <v>3.4000000000000002E-2</v>
      </c>
      <c r="AZ4327" s="208">
        <v>0.71199999999999997</v>
      </c>
      <c r="BA4327" s="208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9">
        <v>9.9000000000000005E-2</v>
      </c>
      <c r="AR4328" s="209">
        <v>2.9000000000000001E-2</v>
      </c>
      <c r="AS4328" s="209">
        <v>2.5000000000000001E-2</v>
      </c>
      <c r="AT4328" s="209">
        <v>2.9000000000000001E-2</v>
      </c>
      <c r="AU4328" s="209">
        <v>1.2999999999999999E-2</v>
      </c>
      <c r="AV4328" s="209">
        <v>1.9E-2</v>
      </c>
      <c r="AW4328" s="20"/>
      <c r="AX4328" s="209">
        <v>4.8000000000000001E-2</v>
      </c>
      <c r="AY4328" s="209">
        <v>2.5000000000000001E-2</v>
      </c>
      <c r="AZ4328" s="209">
        <v>3.3000000000000002E-2</v>
      </c>
      <c r="BA4328" s="209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08">
        <v>9.9000000000000005E-2</v>
      </c>
      <c r="AR4329" s="208">
        <v>2.9000000000000001E-2</v>
      </c>
      <c r="AS4329" s="208">
        <v>2.5000000000000001E-2</v>
      </c>
      <c r="AT4329" s="208">
        <v>2.9000000000000001E-2</v>
      </c>
      <c r="AU4329" s="208">
        <v>1.2999999999999999E-2</v>
      </c>
      <c r="AV4329" s="208">
        <v>1.9E-2</v>
      </c>
      <c r="AW4329" s="24"/>
      <c r="AX4329" s="208">
        <v>4.8000000000000001E-2</v>
      </c>
      <c r="AY4329" s="208">
        <v>2.5000000000000001E-2</v>
      </c>
      <c r="AZ4329" s="208">
        <v>3.3000000000000002E-2</v>
      </c>
      <c r="BA4329" s="208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209">
        <v>18.454000000000001</v>
      </c>
      <c r="G4330" s="209">
        <v>13.227</v>
      </c>
      <c r="H4330" s="209">
        <v>9.1869999999999994</v>
      </c>
      <c r="I4330" s="224">
        <v>6.742</v>
      </c>
      <c r="J4330" s="224"/>
      <c r="K4330" s="209">
        <v>2.468</v>
      </c>
      <c r="L4330" s="209">
        <v>1.21</v>
      </c>
      <c r="M4330" s="209">
        <v>0.86799999999999999</v>
      </c>
      <c r="N4330" s="209">
        <v>1.048</v>
      </c>
      <c r="O4330" s="209">
        <v>1.8440000000000001</v>
      </c>
      <c r="P4330" s="209">
        <v>6.6520000000000001</v>
      </c>
      <c r="Q4330" s="209">
        <v>10.473000000000001</v>
      </c>
      <c r="R4330" s="209">
        <v>13.638999999999999</v>
      </c>
      <c r="S4330" s="209">
        <v>17.416</v>
      </c>
      <c r="T4330" s="209">
        <v>13.571</v>
      </c>
      <c r="U4330" s="209">
        <v>9.3239999999999998</v>
      </c>
      <c r="V4330" s="209">
        <v>5.726</v>
      </c>
      <c r="W4330" s="209">
        <v>2.0720000000000001</v>
      </c>
      <c r="X4330" s="209">
        <v>0.94599999999999995</v>
      </c>
      <c r="Y4330" s="209">
        <v>0.49299999999999999</v>
      </c>
      <c r="Z4330" s="209">
        <v>0.53800000000000003</v>
      </c>
      <c r="AA4330" s="209">
        <v>1.2589999999999999</v>
      </c>
      <c r="AB4330" s="209">
        <v>6.2130000000000001</v>
      </c>
      <c r="AC4330" s="209">
        <v>11.246</v>
      </c>
      <c r="AD4330" s="209">
        <v>16.213999999999999</v>
      </c>
      <c r="AE4330" s="209">
        <v>15.680999999999999</v>
      </c>
      <c r="AF4330" s="209">
        <v>15.153</v>
      </c>
      <c r="AG4330" s="209">
        <v>7.3150000000000004</v>
      </c>
      <c r="AH4330" s="209">
        <v>6.3250000000000002</v>
      </c>
      <c r="AI4330" s="209">
        <v>2.919</v>
      </c>
      <c r="AJ4330" s="209">
        <v>1.401</v>
      </c>
      <c r="AK4330" s="209">
        <v>1.222</v>
      </c>
      <c r="AL4330" s="20"/>
      <c r="AM4330" s="209">
        <v>2.5289999999999999</v>
      </c>
      <c r="AN4330" s="209">
        <v>6.016</v>
      </c>
      <c r="AO4330" s="209">
        <v>10.413</v>
      </c>
      <c r="AP4330" s="209">
        <v>14.506</v>
      </c>
      <c r="AQ4330" s="209">
        <v>16.702999999999999</v>
      </c>
      <c r="AR4330" s="209">
        <v>15.209</v>
      </c>
      <c r="AS4330" s="209">
        <v>9.1140000000000008</v>
      </c>
      <c r="AT4330" s="209">
        <v>7.0940000000000003</v>
      </c>
      <c r="AU4330" s="209">
        <v>3.375</v>
      </c>
      <c r="AV4330" s="209">
        <v>0.9</v>
      </c>
      <c r="AW4330" s="209">
        <v>1.27</v>
      </c>
      <c r="AX4330" s="209">
        <v>1.0860000000000001</v>
      </c>
      <c r="AY4330" s="209">
        <v>1.744</v>
      </c>
      <c r="AZ4330" s="209">
        <v>6.3289999999999997</v>
      </c>
      <c r="BA4330" s="209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208">
        <v>18.454000000000001</v>
      </c>
      <c r="G4331" s="208">
        <v>13.227</v>
      </c>
      <c r="H4331" s="208">
        <v>9.1869999999999994</v>
      </c>
      <c r="I4331" s="221">
        <v>6.742</v>
      </c>
      <c r="J4331" s="221"/>
      <c r="K4331" s="208">
        <v>2.468</v>
      </c>
      <c r="L4331" s="208">
        <v>1.21</v>
      </c>
      <c r="M4331" s="208">
        <v>0.86799999999999999</v>
      </c>
      <c r="N4331" s="208">
        <v>1.048</v>
      </c>
      <c r="O4331" s="208">
        <v>1.8440000000000001</v>
      </c>
      <c r="P4331" s="208">
        <v>6.6520000000000001</v>
      </c>
      <c r="Q4331" s="208">
        <v>10.473000000000001</v>
      </c>
      <c r="R4331" s="208">
        <v>13.638999999999999</v>
      </c>
      <c r="S4331" s="208">
        <v>17.416</v>
      </c>
      <c r="T4331" s="208">
        <v>13.571</v>
      </c>
      <c r="U4331" s="208">
        <v>9.3239999999999998</v>
      </c>
      <c r="V4331" s="208">
        <v>5.726</v>
      </c>
      <c r="W4331" s="208">
        <v>2.0720000000000001</v>
      </c>
      <c r="X4331" s="208">
        <v>0.94599999999999995</v>
      </c>
      <c r="Y4331" s="208">
        <v>0.49299999999999999</v>
      </c>
      <c r="Z4331" s="208">
        <v>0.53800000000000003</v>
      </c>
      <c r="AA4331" s="208">
        <v>1.2589999999999999</v>
      </c>
      <c r="AB4331" s="208">
        <v>6.2130000000000001</v>
      </c>
      <c r="AC4331" s="208">
        <v>11.246</v>
      </c>
      <c r="AD4331" s="208">
        <v>16.213999999999999</v>
      </c>
      <c r="AE4331" s="208">
        <v>15.680999999999999</v>
      </c>
      <c r="AF4331" s="208">
        <v>15.153</v>
      </c>
      <c r="AG4331" s="208">
        <v>7.3150000000000004</v>
      </c>
      <c r="AH4331" s="208">
        <v>6.3250000000000002</v>
      </c>
      <c r="AI4331" s="208">
        <v>2.919</v>
      </c>
      <c r="AJ4331" s="208">
        <v>1.401</v>
      </c>
      <c r="AK4331" s="208">
        <v>1.222</v>
      </c>
      <c r="AL4331" s="24"/>
      <c r="AM4331" s="208">
        <v>2.5289999999999999</v>
      </c>
      <c r="AN4331" s="208">
        <v>6.016</v>
      </c>
      <c r="AO4331" s="208">
        <v>10.413</v>
      </c>
      <c r="AP4331" s="208">
        <v>14.506</v>
      </c>
      <c r="AQ4331" s="208">
        <v>16.702999999999999</v>
      </c>
      <c r="AR4331" s="208">
        <v>15.209</v>
      </c>
      <c r="AS4331" s="208">
        <v>9.1140000000000008</v>
      </c>
      <c r="AT4331" s="208">
        <v>7.0940000000000003</v>
      </c>
      <c r="AU4331" s="208">
        <v>3.375</v>
      </c>
      <c r="AV4331" s="208">
        <v>0.9</v>
      </c>
      <c r="AW4331" s="208">
        <v>1.27</v>
      </c>
      <c r="AX4331" s="208">
        <v>1.0860000000000001</v>
      </c>
      <c r="AY4331" s="208">
        <v>1.744</v>
      </c>
      <c r="AZ4331" s="208">
        <v>6.3289999999999997</v>
      </c>
      <c r="BA4331" s="208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209">
        <v>4.4320000000000004</v>
      </c>
      <c r="G4332" s="20"/>
      <c r="H4332" s="209">
        <v>1</v>
      </c>
      <c r="I4332" s="20"/>
      <c r="J4332" s="20"/>
      <c r="K4332" s="209">
        <v>1.1259999999999999</v>
      </c>
      <c r="L4332" s="20"/>
      <c r="M4332" s="20"/>
      <c r="N4332" s="20"/>
      <c r="O4332" s="209">
        <v>5.8000000000000003E-2</v>
      </c>
      <c r="P4332" s="209">
        <v>0.82799999999999996</v>
      </c>
      <c r="Q4332" s="20"/>
      <c r="R4332" s="209">
        <v>1.1299999999999999</v>
      </c>
      <c r="S4332" s="209">
        <v>0.98199999999999998</v>
      </c>
      <c r="T4332" s="209">
        <v>1.3</v>
      </c>
      <c r="U4332" s="209">
        <v>1</v>
      </c>
      <c r="V4332" s="20"/>
      <c r="W4332" s="20"/>
      <c r="X4332" s="20"/>
      <c r="Y4332" s="20"/>
      <c r="Z4332" s="20"/>
      <c r="AA4332" s="20"/>
      <c r="AB4332" s="209">
        <v>0.56000000000000005</v>
      </c>
      <c r="AC4332" s="209">
        <v>0.64</v>
      </c>
      <c r="AD4332" s="209">
        <v>0.81499999999999995</v>
      </c>
      <c r="AE4332" s="209">
        <v>0.94499999999999995</v>
      </c>
      <c r="AF4332" s="209">
        <v>0.8</v>
      </c>
      <c r="AG4332" s="209">
        <v>0.4</v>
      </c>
      <c r="AH4332" s="209">
        <v>0.3</v>
      </c>
      <c r="AI4332" s="209">
        <v>0.4</v>
      </c>
      <c r="AJ4332" s="20"/>
      <c r="AK4332" s="20"/>
      <c r="AL4332" s="20"/>
      <c r="AM4332" s="209">
        <v>0.3</v>
      </c>
      <c r="AN4332" s="209">
        <v>0.55000000000000004</v>
      </c>
      <c r="AO4332" s="209">
        <v>0.75</v>
      </c>
      <c r="AP4332" s="209">
        <v>0.5</v>
      </c>
      <c r="AQ4332" s="209">
        <v>1.1299999999999999</v>
      </c>
      <c r="AR4332" s="209">
        <v>0.61</v>
      </c>
      <c r="AS4332" s="209">
        <v>0.7</v>
      </c>
      <c r="AT4332" s="209">
        <v>0.34300000000000003</v>
      </c>
      <c r="AU4332" s="20"/>
      <c r="AV4332" s="209">
        <v>0.151</v>
      </c>
      <c r="AW4332" s="20"/>
      <c r="AX4332" s="20"/>
      <c r="AY4332" s="209">
        <v>0.151</v>
      </c>
      <c r="AZ4332" s="209">
        <v>0.55500000000000005</v>
      </c>
      <c r="BA4332" s="209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208">
        <v>4.4320000000000004</v>
      </c>
      <c r="G4333" s="24"/>
      <c r="H4333" s="208">
        <v>1</v>
      </c>
      <c r="I4333" s="24"/>
      <c r="J4333" s="24"/>
      <c r="K4333" s="208">
        <v>1.1259999999999999</v>
      </c>
      <c r="L4333" s="24"/>
      <c r="M4333" s="24"/>
      <c r="N4333" s="24"/>
      <c r="O4333" s="208">
        <v>5.8000000000000003E-2</v>
      </c>
      <c r="P4333" s="208">
        <v>0.82799999999999996</v>
      </c>
      <c r="Q4333" s="24"/>
      <c r="R4333" s="208">
        <v>1.1299999999999999</v>
      </c>
      <c r="S4333" s="208">
        <v>0.98199999999999998</v>
      </c>
      <c r="T4333" s="208">
        <v>1.3</v>
      </c>
      <c r="U4333" s="208">
        <v>1</v>
      </c>
      <c r="V4333" s="24"/>
      <c r="W4333" s="24"/>
      <c r="X4333" s="24"/>
      <c r="Y4333" s="24"/>
      <c r="Z4333" s="24"/>
      <c r="AA4333" s="24"/>
      <c r="AB4333" s="208">
        <v>0.56000000000000005</v>
      </c>
      <c r="AC4333" s="208">
        <v>0.64</v>
      </c>
      <c r="AD4333" s="208">
        <v>0.81499999999999995</v>
      </c>
      <c r="AE4333" s="208">
        <v>0.94499999999999995</v>
      </c>
      <c r="AF4333" s="208">
        <v>0.8</v>
      </c>
      <c r="AG4333" s="208">
        <v>0.4</v>
      </c>
      <c r="AH4333" s="208">
        <v>0.3</v>
      </c>
      <c r="AI4333" s="208">
        <v>0.4</v>
      </c>
      <c r="AJ4333" s="24"/>
      <c r="AK4333" s="24"/>
      <c r="AL4333" s="24"/>
      <c r="AM4333" s="208">
        <v>0.3</v>
      </c>
      <c r="AN4333" s="208">
        <v>0.55000000000000004</v>
      </c>
      <c r="AO4333" s="208">
        <v>0.75</v>
      </c>
      <c r="AP4333" s="208">
        <v>0.5</v>
      </c>
      <c r="AQ4333" s="208">
        <v>1.1299999999999999</v>
      </c>
      <c r="AR4333" s="208">
        <v>0.61</v>
      </c>
      <c r="AS4333" s="208">
        <v>0.7</v>
      </c>
      <c r="AT4333" s="208">
        <v>0.34300000000000003</v>
      </c>
      <c r="AU4333" s="24"/>
      <c r="AV4333" s="208">
        <v>0.151</v>
      </c>
      <c r="AW4333" s="24"/>
      <c r="AX4333" s="24"/>
      <c r="AY4333" s="208">
        <v>0.151</v>
      </c>
      <c r="AZ4333" s="208">
        <v>0.55500000000000005</v>
      </c>
      <c r="BA4333" s="208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209">
        <v>3.2930000000000001</v>
      </c>
      <c r="G4334" s="209">
        <v>2.6880000000000002</v>
      </c>
      <c r="H4334" s="209">
        <v>1.871</v>
      </c>
      <c r="I4334" s="224">
        <v>1.4410000000000001</v>
      </c>
      <c r="J4334" s="224"/>
      <c r="K4334" s="209">
        <v>0.72899999999999998</v>
      </c>
      <c r="L4334" s="20"/>
      <c r="M4334" s="20"/>
      <c r="N4334" s="20"/>
      <c r="O4334" s="209">
        <v>0.84299999999999997</v>
      </c>
      <c r="P4334" s="209">
        <v>1.3320000000000001</v>
      </c>
      <c r="Q4334" s="209">
        <v>2.31</v>
      </c>
      <c r="R4334" s="209">
        <v>3.093</v>
      </c>
      <c r="S4334" s="209">
        <v>3.1890000000000001</v>
      </c>
      <c r="T4334" s="209">
        <v>3.4239999999999999</v>
      </c>
      <c r="U4334" s="209">
        <v>2.1989999999999998</v>
      </c>
      <c r="V4334" s="209">
        <v>1.444</v>
      </c>
      <c r="W4334" s="209">
        <v>0.3</v>
      </c>
      <c r="X4334" s="20"/>
      <c r="Y4334" s="20"/>
      <c r="Z4334" s="20"/>
      <c r="AA4334" s="209">
        <v>1.3560000000000001</v>
      </c>
      <c r="AB4334" s="209">
        <v>1.496</v>
      </c>
      <c r="AC4334" s="209">
        <v>2.665</v>
      </c>
      <c r="AD4334" s="209">
        <v>3.4209999999999998</v>
      </c>
      <c r="AE4334" s="209">
        <v>3.3220000000000001</v>
      </c>
      <c r="AF4334" s="209">
        <v>3.3620000000000001</v>
      </c>
      <c r="AG4334" s="209">
        <v>1.8</v>
      </c>
      <c r="AH4334" s="209">
        <v>1.3919999999999999</v>
      </c>
      <c r="AI4334" s="209">
        <v>1.01</v>
      </c>
      <c r="AJ4334" s="209">
        <v>0.155</v>
      </c>
      <c r="AK4334" s="20"/>
      <c r="AL4334" s="20"/>
      <c r="AM4334" s="20"/>
      <c r="AN4334" s="209">
        <v>1.907</v>
      </c>
      <c r="AO4334" s="209">
        <v>3.1539999999999999</v>
      </c>
      <c r="AP4334" s="209">
        <v>2.7829999999999999</v>
      </c>
      <c r="AQ4334" s="209">
        <v>3.5680000000000001</v>
      </c>
      <c r="AR4334" s="209">
        <v>3.427</v>
      </c>
      <c r="AS4334" s="209">
        <v>2.41</v>
      </c>
      <c r="AT4334" s="209">
        <v>1.6830000000000001</v>
      </c>
      <c r="AU4334" s="209">
        <v>0.53400000000000003</v>
      </c>
      <c r="AV4334" s="209">
        <v>0.153</v>
      </c>
      <c r="AW4334" s="209">
        <v>3.1E-2</v>
      </c>
      <c r="AX4334" s="209">
        <v>6.8000000000000005E-2</v>
      </c>
      <c r="AY4334" s="209">
        <v>0.53300000000000003</v>
      </c>
      <c r="AZ4334" s="209">
        <v>1.5720000000000001</v>
      </c>
      <c r="BA4334" s="209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208">
        <v>2.2029999999999998</v>
      </c>
      <c r="G4335" s="208">
        <v>1.8140000000000001</v>
      </c>
      <c r="H4335" s="208">
        <v>1.226</v>
      </c>
      <c r="I4335" s="221">
        <v>0.93300000000000005</v>
      </c>
      <c r="J4335" s="221"/>
      <c r="K4335" s="208">
        <v>0.45400000000000001</v>
      </c>
      <c r="L4335" s="24"/>
      <c r="M4335" s="24"/>
      <c r="N4335" s="24"/>
      <c r="O4335" s="208">
        <v>0.66100000000000003</v>
      </c>
      <c r="P4335" s="208">
        <v>1.2410000000000001</v>
      </c>
      <c r="Q4335" s="208">
        <v>1.375</v>
      </c>
      <c r="R4335" s="208">
        <v>2.1890000000000001</v>
      </c>
      <c r="S4335" s="208">
        <v>2.2050000000000001</v>
      </c>
      <c r="T4335" s="208">
        <v>2.4</v>
      </c>
      <c r="U4335" s="208">
        <v>1.538</v>
      </c>
      <c r="V4335" s="208">
        <v>0.97299999999999998</v>
      </c>
      <c r="W4335" s="24"/>
      <c r="X4335" s="24"/>
      <c r="Y4335" s="24"/>
      <c r="Z4335" s="24"/>
      <c r="AA4335" s="208">
        <v>1.079</v>
      </c>
      <c r="AB4335" s="208">
        <v>0.93500000000000005</v>
      </c>
      <c r="AC4335" s="208">
        <v>1.8580000000000001</v>
      </c>
      <c r="AD4335" s="208">
        <v>2.36</v>
      </c>
      <c r="AE4335" s="208">
        <v>2.2589999999999999</v>
      </c>
      <c r="AF4335" s="208">
        <v>2.2879999999999998</v>
      </c>
      <c r="AG4335" s="208">
        <v>1.2829999999999999</v>
      </c>
      <c r="AH4335" s="208">
        <v>0.94499999999999995</v>
      </c>
      <c r="AI4335" s="208">
        <v>0.59099999999999997</v>
      </c>
      <c r="AJ4335" s="208">
        <v>5.0999999999999997E-2</v>
      </c>
      <c r="AK4335" s="24"/>
      <c r="AL4335" s="24"/>
      <c r="AM4335" s="24"/>
      <c r="AN4335" s="208">
        <v>1.288</v>
      </c>
      <c r="AO4335" s="208">
        <v>2.206</v>
      </c>
      <c r="AP4335" s="208">
        <v>1.9039999999999999</v>
      </c>
      <c r="AQ4335" s="208">
        <v>2.4359999999999999</v>
      </c>
      <c r="AR4335" s="208">
        <v>2.363</v>
      </c>
      <c r="AS4335" s="208">
        <v>1.69</v>
      </c>
      <c r="AT4335" s="208">
        <v>1.175</v>
      </c>
      <c r="AU4335" s="208">
        <v>0.32</v>
      </c>
      <c r="AV4335" s="208">
        <v>9.8000000000000004E-2</v>
      </c>
      <c r="AW4335" s="208">
        <v>1.9E-2</v>
      </c>
      <c r="AX4335" s="208">
        <v>3.9E-2</v>
      </c>
      <c r="AY4335" s="208">
        <v>0.34100000000000003</v>
      </c>
      <c r="AZ4335" s="208">
        <v>1.054</v>
      </c>
      <c r="BA4335" s="208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208">
        <v>1.0900000000000001</v>
      </c>
      <c r="G4336" s="208">
        <v>0.874</v>
      </c>
      <c r="H4336" s="208">
        <v>0.64500000000000002</v>
      </c>
      <c r="I4336" s="221">
        <v>0.50800000000000001</v>
      </c>
      <c r="J4336" s="221"/>
      <c r="K4336" s="208">
        <v>0.27500000000000002</v>
      </c>
      <c r="L4336" s="24"/>
      <c r="M4336" s="24"/>
      <c r="N4336" s="24"/>
      <c r="O4336" s="208">
        <v>0.182</v>
      </c>
      <c r="P4336" s="208">
        <v>9.0999999999999998E-2</v>
      </c>
      <c r="Q4336" s="208">
        <v>0.93500000000000005</v>
      </c>
      <c r="R4336" s="208">
        <v>0.90400000000000003</v>
      </c>
      <c r="S4336" s="208">
        <v>0.98399999999999999</v>
      </c>
      <c r="T4336" s="208">
        <v>1.024</v>
      </c>
      <c r="U4336" s="208">
        <v>0.66100000000000003</v>
      </c>
      <c r="V4336" s="208">
        <v>0.47099999999999997</v>
      </c>
      <c r="W4336" s="208">
        <v>0.3</v>
      </c>
      <c r="X4336" s="24"/>
      <c r="Y4336" s="24"/>
      <c r="Z4336" s="24"/>
      <c r="AA4336" s="208">
        <v>0.27700000000000002</v>
      </c>
      <c r="AB4336" s="208">
        <v>0.56100000000000005</v>
      </c>
      <c r="AC4336" s="208">
        <v>0.80700000000000005</v>
      </c>
      <c r="AD4336" s="208">
        <v>1.0609999999999999</v>
      </c>
      <c r="AE4336" s="208">
        <v>1.0629999999999999</v>
      </c>
      <c r="AF4336" s="208">
        <v>1.0740000000000001</v>
      </c>
      <c r="AG4336" s="208">
        <v>0.51700000000000002</v>
      </c>
      <c r="AH4336" s="208">
        <v>0.44700000000000001</v>
      </c>
      <c r="AI4336" s="208">
        <v>0.41899999999999998</v>
      </c>
      <c r="AJ4336" s="208">
        <v>0.104</v>
      </c>
      <c r="AK4336" s="24"/>
      <c r="AL4336" s="24"/>
      <c r="AM4336" s="24"/>
      <c r="AN4336" s="208">
        <v>0.61899999999999999</v>
      </c>
      <c r="AO4336" s="208">
        <v>0.94799999999999995</v>
      </c>
      <c r="AP4336" s="208">
        <v>0.879</v>
      </c>
      <c r="AQ4336" s="208">
        <v>1.1319999999999999</v>
      </c>
      <c r="AR4336" s="208">
        <v>1.0640000000000001</v>
      </c>
      <c r="AS4336" s="208">
        <v>0.72</v>
      </c>
      <c r="AT4336" s="208">
        <v>0.50800000000000001</v>
      </c>
      <c r="AU4336" s="208">
        <v>0.214</v>
      </c>
      <c r="AV4336" s="208">
        <v>5.5E-2</v>
      </c>
      <c r="AW4336" s="208">
        <v>1.2E-2</v>
      </c>
      <c r="AX4336" s="208">
        <v>2.9000000000000001E-2</v>
      </c>
      <c r="AY4336" s="208">
        <v>0.192</v>
      </c>
      <c r="AZ4336" s="208">
        <v>0.51800000000000002</v>
      </c>
      <c r="BA4336" s="208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209">
        <v>3.867</v>
      </c>
      <c r="G4337" s="209">
        <v>3.1349999999999998</v>
      </c>
      <c r="H4337" s="209">
        <v>0.93500000000000005</v>
      </c>
      <c r="I4337" s="224">
        <v>1.0660000000000001</v>
      </c>
      <c r="J4337" s="224"/>
      <c r="K4337" s="209">
        <v>0.32800000000000001</v>
      </c>
      <c r="L4337" s="20"/>
      <c r="M4337" s="20"/>
      <c r="N4337" s="20"/>
      <c r="O4337" s="20"/>
      <c r="P4337" s="209">
        <v>2.569</v>
      </c>
      <c r="Q4337" s="209">
        <v>2.944</v>
      </c>
      <c r="R4337" s="209">
        <v>3.8090000000000002</v>
      </c>
      <c r="S4337" s="209">
        <v>3.3940000000000001</v>
      </c>
      <c r="T4337" s="209">
        <v>3.1190000000000002</v>
      </c>
      <c r="U4337" s="209">
        <v>1.82</v>
      </c>
      <c r="V4337" s="209">
        <v>1.0009999999999999</v>
      </c>
      <c r="W4337" s="209">
        <v>0.24</v>
      </c>
      <c r="X4337" s="20"/>
      <c r="Y4337" s="20"/>
      <c r="Z4337" s="20"/>
      <c r="AA4337" s="20"/>
      <c r="AB4337" s="209">
        <v>2.1360000000000001</v>
      </c>
      <c r="AC4337" s="209">
        <v>3.0489999999999999</v>
      </c>
      <c r="AD4337" s="209">
        <v>3.2810000000000001</v>
      </c>
      <c r="AE4337" s="209">
        <v>3.149</v>
      </c>
      <c r="AF4337" s="209">
        <v>2.8220000000000001</v>
      </c>
      <c r="AG4337" s="209">
        <v>1.327</v>
      </c>
      <c r="AH4337" s="209">
        <v>0.42699999999999999</v>
      </c>
      <c r="AI4337" s="20"/>
      <c r="AJ4337" s="209">
        <v>0.17</v>
      </c>
      <c r="AK4337" s="20"/>
      <c r="AL4337" s="20"/>
      <c r="AM4337" s="20"/>
      <c r="AN4337" s="209">
        <v>2.3149999999999999</v>
      </c>
      <c r="AO4337" s="209">
        <v>2.6909999999999998</v>
      </c>
      <c r="AP4337" s="209">
        <v>2.8290000000000002</v>
      </c>
      <c r="AQ4337" s="209">
        <v>2.819</v>
      </c>
      <c r="AR4337" s="209">
        <v>2.5630000000000002</v>
      </c>
      <c r="AS4337" s="209">
        <v>1.375</v>
      </c>
      <c r="AT4337" s="209">
        <v>0.53500000000000003</v>
      </c>
      <c r="AU4337" s="209">
        <v>0.159</v>
      </c>
      <c r="AV4337" s="20"/>
      <c r="AW4337" s="20"/>
      <c r="AX4337" s="20"/>
      <c r="AY4337" s="209">
        <v>0.17199999999999999</v>
      </c>
      <c r="AZ4337" s="209">
        <v>2.04</v>
      </c>
      <c r="BA4337" s="209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208">
        <v>1.9530000000000001</v>
      </c>
      <c r="G4338" s="208">
        <v>1.5249999999999999</v>
      </c>
      <c r="H4338" s="208">
        <v>4.1000000000000002E-2</v>
      </c>
      <c r="I4338" s="221">
        <v>0.47299999999999998</v>
      </c>
      <c r="J4338" s="221"/>
      <c r="K4338" s="208">
        <v>0.215</v>
      </c>
      <c r="L4338" s="24"/>
      <c r="M4338" s="24"/>
      <c r="N4338" s="24"/>
      <c r="O4338" s="24"/>
      <c r="P4338" s="208">
        <v>1.1499999999999999</v>
      </c>
      <c r="Q4338" s="208">
        <v>1.2050000000000001</v>
      </c>
      <c r="R4338" s="208">
        <v>1.5780000000000001</v>
      </c>
      <c r="S4338" s="208">
        <v>1.431</v>
      </c>
      <c r="T4338" s="208">
        <v>1.278</v>
      </c>
      <c r="U4338" s="208">
        <v>0.75800000000000001</v>
      </c>
      <c r="V4338" s="208">
        <v>0.35299999999999998</v>
      </c>
      <c r="W4338" s="208">
        <v>0.115</v>
      </c>
      <c r="X4338" s="24"/>
      <c r="Y4338" s="24"/>
      <c r="Z4338" s="24"/>
      <c r="AA4338" s="24"/>
      <c r="AB4338" s="208">
        <v>1.022</v>
      </c>
      <c r="AC4338" s="208">
        <v>1.173</v>
      </c>
      <c r="AD4338" s="208">
        <v>1.3180000000000001</v>
      </c>
      <c r="AE4338" s="208">
        <v>1.3320000000000001</v>
      </c>
      <c r="AF4338" s="208">
        <v>1.157</v>
      </c>
      <c r="AG4338" s="208">
        <v>0.60199999999999998</v>
      </c>
      <c r="AH4338" s="208">
        <v>0.28299999999999997</v>
      </c>
      <c r="AI4338" s="24"/>
      <c r="AJ4338" s="208">
        <v>0.105</v>
      </c>
      <c r="AK4338" s="24"/>
      <c r="AL4338" s="24"/>
      <c r="AM4338" s="24"/>
      <c r="AN4338" s="208">
        <v>1.137</v>
      </c>
      <c r="AO4338" s="208">
        <v>1.151</v>
      </c>
      <c r="AP4338" s="208">
        <v>1.2070000000000001</v>
      </c>
      <c r="AQ4338" s="208">
        <v>1.1930000000000001</v>
      </c>
      <c r="AR4338" s="208">
        <v>1.052</v>
      </c>
      <c r="AS4338" s="208">
        <v>0.59699999999999998</v>
      </c>
      <c r="AT4338" s="208">
        <v>0.27500000000000002</v>
      </c>
      <c r="AU4338" s="208">
        <v>9.8000000000000004E-2</v>
      </c>
      <c r="AV4338" s="24"/>
      <c r="AW4338" s="24"/>
      <c r="AX4338" s="24"/>
      <c r="AY4338" s="208">
        <v>8.3000000000000004E-2</v>
      </c>
      <c r="AZ4338" s="208">
        <v>0.93700000000000006</v>
      </c>
      <c r="BA4338" s="208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208">
        <v>1.3260000000000001</v>
      </c>
      <c r="G4339" s="208">
        <v>1.127</v>
      </c>
      <c r="H4339" s="208">
        <v>0.60899999999999999</v>
      </c>
      <c r="I4339" s="221">
        <v>0.36699999999999999</v>
      </c>
      <c r="J4339" s="221"/>
      <c r="K4339" s="208">
        <v>0.113</v>
      </c>
      <c r="L4339" s="24"/>
      <c r="M4339" s="24"/>
      <c r="N4339" s="24"/>
      <c r="O4339" s="24"/>
      <c r="P4339" s="208">
        <v>1.044</v>
      </c>
      <c r="Q4339" s="208">
        <v>1.2390000000000001</v>
      </c>
      <c r="R4339" s="208">
        <v>1.4810000000000001</v>
      </c>
      <c r="S4339" s="208">
        <v>1.2130000000000001</v>
      </c>
      <c r="T4339" s="208">
        <v>1.091</v>
      </c>
      <c r="U4339" s="208">
        <v>0.374</v>
      </c>
      <c r="V4339" s="208">
        <v>0.14799999999999999</v>
      </c>
      <c r="W4339" s="24"/>
      <c r="X4339" s="24"/>
      <c r="Y4339" s="24"/>
      <c r="Z4339" s="24"/>
      <c r="AA4339" s="24"/>
      <c r="AB4339" s="208">
        <v>1.0509999999999999</v>
      </c>
      <c r="AC4339" s="208">
        <v>1.0009999999999999</v>
      </c>
      <c r="AD4339" s="208">
        <v>1.2130000000000001</v>
      </c>
      <c r="AE4339" s="208">
        <v>1.129</v>
      </c>
      <c r="AF4339" s="208">
        <v>1.04</v>
      </c>
      <c r="AG4339" s="208">
        <v>0.47499999999999998</v>
      </c>
      <c r="AH4339" s="208">
        <v>0.14399999999999999</v>
      </c>
      <c r="AI4339" s="24"/>
      <c r="AJ4339" s="208">
        <v>6.5000000000000002E-2</v>
      </c>
      <c r="AK4339" s="24"/>
      <c r="AL4339" s="24"/>
      <c r="AM4339" s="24"/>
      <c r="AN4339" s="208">
        <v>0.92800000000000005</v>
      </c>
      <c r="AO4339" s="208">
        <v>1.04</v>
      </c>
      <c r="AP4339" s="208">
        <v>1.0589999999999999</v>
      </c>
      <c r="AQ4339" s="208">
        <v>1.0009999999999999</v>
      </c>
      <c r="AR4339" s="208">
        <v>0.94799999999999995</v>
      </c>
      <c r="AS4339" s="208">
        <v>0.46500000000000002</v>
      </c>
      <c r="AT4339" s="208">
        <v>0.13500000000000001</v>
      </c>
      <c r="AU4339" s="208">
        <v>6.0999999999999999E-2</v>
      </c>
      <c r="AV4339" s="24"/>
      <c r="AW4339" s="24"/>
      <c r="AX4339" s="24"/>
      <c r="AY4339" s="208">
        <v>8.8999999999999996E-2</v>
      </c>
      <c r="AZ4339" s="208">
        <v>0.85299999999999998</v>
      </c>
      <c r="BA4339" s="208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208">
        <v>0.58799999999999997</v>
      </c>
      <c r="G4340" s="208">
        <v>0.48299999999999998</v>
      </c>
      <c r="H4340" s="208">
        <v>0.28499999999999998</v>
      </c>
      <c r="I4340" s="221">
        <v>0.22600000000000001</v>
      </c>
      <c r="J4340" s="221"/>
      <c r="K4340" s="24"/>
      <c r="L4340" s="24"/>
      <c r="M4340" s="24"/>
      <c r="N4340" s="24"/>
      <c r="O4340" s="24"/>
      <c r="P4340" s="208">
        <v>0.375</v>
      </c>
      <c r="Q4340" s="208">
        <v>0.5</v>
      </c>
      <c r="R4340" s="208">
        <v>0.75</v>
      </c>
      <c r="S4340" s="208">
        <v>0.75</v>
      </c>
      <c r="T4340" s="208">
        <v>0.75</v>
      </c>
      <c r="U4340" s="208">
        <v>0.68799999999999994</v>
      </c>
      <c r="V4340" s="208">
        <v>0.5</v>
      </c>
      <c r="W4340" s="208">
        <v>0.125</v>
      </c>
      <c r="X4340" s="24"/>
      <c r="Y4340" s="24"/>
      <c r="Z4340" s="24"/>
      <c r="AA4340" s="24"/>
      <c r="AB4340" s="208">
        <v>6.3E-2</v>
      </c>
      <c r="AC4340" s="208">
        <v>0.875</v>
      </c>
      <c r="AD4340" s="208">
        <v>0.75</v>
      </c>
      <c r="AE4340" s="208">
        <v>0.68799999999999994</v>
      </c>
      <c r="AF4340" s="208">
        <v>0.625</v>
      </c>
      <c r="AG4340" s="208">
        <v>0.25</v>
      </c>
      <c r="AH4340" s="24"/>
      <c r="AI4340" s="24"/>
      <c r="AJ4340" s="24"/>
      <c r="AK4340" s="24"/>
      <c r="AL4340" s="24"/>
      <c r="AM4340" s="24"/>
      <c r="AN4340" s="208">
        <v>0.25</v>
      </c>
      <c r="AO4340" s="208">
        <v>0.5</v>
      </c>
      <c r="AP4340" s="208">
        <v>0.56299999999999994</v>
      </c>
      <c r="AQ4340" s="208">
        <v>0.625</v>
      </c>
      <c r="AR4340" s="208">
        <v>0.56299999999999994</v>
      </c>
      <c r="AS4340" s="208">
        <v>0.313</v>
      </c>
      <c r="AT4340" s="208">
        <v>0.125</v>
      </c>
      <c r="AU4340" s="24"/>
      <c r="AV4340" s="24"/>
      <c r="AW4340" s="24"/>
      <c r="AX4340" s="24"/>
      <c r="AY4340" s="24"/>
      <c r="AZ4340" s="208">
        <v>0.25</v>
      </c>
      <c r="BA4340" s="208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9">
        <v>6.11</v>
      </c>
      <c r="AC4341" s="209">
        <v>8.4420000000000002</v>
      </c>
      <c r="AD4341" s="209">
        <v>10.737</v>
      </c>
      <c r="AE4341" s="209">
        <v>12.436</v>
      </c>
      <c r="AF4341" s="209">
        <v>10.9</v>
      </c>
      <c r="AG4341" s="209">
        <v>5.9909999999999997</v>
      </c>
      <c r="AH4341" s="209">
        <v>3.8180000000000001</v>
      </c>
      <c r="AI4341" s="209">
        <v>0.90100000000000002</v>
      </c>
      <c r="AJ4341" s="20"/>
      <c r="AK4341" s="20"/>
      <c r="AL4341" s="20"/>
      <c r="AM4341" s="209">
        <v>1.1850000000000001</v>
      </c>
      <c r="AN4341" s="209">
        <v>4.2869999999999999</v>
      </c>
      <c r="AO4341" s="209">
        <v>6.0049999999999999</v>
      </c>
      <c r="AP4341" s="209">
        <v>10.164999999999999</v>
      </c>
      <c r="AQ4341" s="209">
        <v>10.505000000000001</v>
      </c>
      <c r="AR4341" s="209">
        <v>14.308</v>
      </c>
      <c r="AS4341" s="209">
        <v>5.48</v>
      </c>
      <c r="AT4341" s="209">
        <v>4.9669999999999996</v>
      </c>
      <c r="AU4341" s="209">
        <v>2.2650000000000001</v>
      </c>
      <c r="AV4341" s="20"/>
      <c r="AW4341" s="20"/>
      <c r="AX4341" s="20"/>
      <c r="AY4341" s="209">
        <v>2.06</v>
      </c>
      <c r="AZ4341" s="209">
        <v>3.62</v>
      </c>
      <c r="BA4341" s="209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08">
        <v>6.11</v>
      </c>
      <c r="AC4342" s="208">
        <v>8.4420000000000002</v>
      </c>
      <c r="AD4342" s="208">
        <v>10.737</v>
      </c>
      <c r="AE4342" s="208">
        <v>12.436</v>
      </c>
      <c r="AF4342" s="208">
        <v>10.9</v>
      </c>
      <c r="AG4342" s="208">
        <v>5.9909999999999997</v>
      </c>
      <c r="AH4342" s="208">
        <v>3.8180000000000001</v>
      </c>
      <c r="AI4342" s="208">
        <v>0.90100000000000002</v>
      </c>
      <c r="AJ4342" s="24"/>
      <c r="AK4342" s="24"/>
      <c r="AL4342" s="24"/>
      <c r="AM4342" s="208">
        <v>1.1850000000000001</v>
      </c>
      <c r="AN4342" s="208">
        <v>4.2869999999999999</v>
      </c>
      <c r="AO4342" s="208">
        <v>6.0049999999999999</v>
      </c>
      <c r="AP4342" s="208">
        <v>10.164999999999999</v>
      </c>
      <c r="AQ4342" s="208">
        <v>10.505000000000001</v>
      </c>
      <c r="AR4342" s="208">
        <v>14.308</v>
      </c>
      <c r="AS4342" s="208">
        <v>5.48</v>
      </c>
      <c r="AT4342" s="208">
        <v>4.9669999999999996</v>
      </c>
      <c r="AU4342" s="208">
        <v>2.2650000000000001</v>
      </c>
      <c r="AV4342" s="24"/>
      <c r="AW4342" s="24"/>
      <c r="AX4342" s="24"/>
      <c r="AY4342" s="208">
        <v>2.06</v>
      </c>
      <c r="AZ4342" s="208">
        <v>3.62</v>
      </c>
      <c r="BA4342" s="208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209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208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209">
        <v>2.7090000000000001</v>
      </c>
      <c r="G4345" s="209">
        <v>2.6920000000000002</v>
      </c>
      <c r="H4345" s="209">
        <v>1.5229999999999999</v>
      </c>
      <c r="I4345" s="224">
        <v>0.91400000000000003</v>
      </c>
      <c r="J4345" s="224"/>
      <c r="K4345" s="20"/>
      <c r="L4345" s="20"/>
      <c r="M4345" s="20"/>
      <c r="N4345" s="20"/>
      <c r="O4345" s="20"/>
      <c r="P4345" s="209">
        <v>1.0960000000000001</v>
      </c>
      <c r="Q4345" s="209">
        <v>2.0950000000000002</v>
      </c>
      <c r="R4345" s="209">
        <v>2.4020000000000001</v>
      </c>
      <c r="S4345" s="209">
        <v>3.4129999999999998</v>
      </c>
      <c r="T4345" s="209">
        <v>3.2330000000000001</v>
      </c>
      <c r="U4345" s="209">
        <v>2.2170000000000001</v>
      </c>
      <c r="V4345" s="209">
        <v>0.64800000000000002</v>
      </c>
      <c r="W4345" s="209">
        <v>0.1</v>
      </c>
      <c r="X4345" s="20"/>
      <c r="Y4345" s="20"/>
      <c r="Z4345" s="20"/>
      <c r="AA4345" s="20"/>
      <c r="AB4345" s="209">
        <v>1.085</v>
      </c>
      <c r="AC4345" s="209">
        <v>2.0910000000000002</v>
      </c>
      <c r="AD4345" s="209">
        <v>2.7</v>
      </c>
      <c r="AE4345" s="209">
        <v>2.6909999999999998</v>
      </c>
      <c r="AF4345" s="209">
        <v>3.0339999999999998</v>
      </c>
      <c r="AG4345" s="209">
        <v>2.4140000000000001</v>
      </c>
      <c r="AH4345" s="209">
        <v>0.748</v>
      </c>
      <c r="AI4345" s="20"/>
      <c r="AJ4345" s="20"/>
      <c r="AK4345" s="20"/>
      <c r="AL4345" s="20"/>
      <c r="AM4345" s="20"/>
      <c r="AN4345" s="209">
        <v>0.8</v>
      </c>
      <c r="AO4345" s="209">
        <v>2.4689999999999999</v>
      </c>
      <c r="AP4345" s="209">
        <v>2.653</v>
      </c>
      <c r="AQ4345" s="209">
        <v>3.266</v>
      </c>
      <c r="AR4345" s="209">
        <v>3.944</v>
      </c>
      <c r="AS4345" s="209">
        <v>2.4500000000000002</v>
      </c>
      <c r="AT4345" s="209">
        <v>2.5579999999999998</v>
      </c>
      <c r="AU4345" s="209">
        <v>0.78</v>
      </c>
      <c r="AV4345" s="20"/>
      <c r="AW4345" s="20"/>
      <c r="AX4345" s="20"/>
      <c r="AY4345" s="20"/>
      <c r="AZ4345" s="209">
        <v>1.1850000000000001</v>
      </c>
      <c r="BA4345" s="209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208">
        <v>2.7090000000000001</v>
      </c>
      <c r="G4346" s="208">
        <v>2.6920000000000002</v>
      </c>
      <c r="H4346" s="208">
        <v>1.5229999999999999</v>
      </c>
      <c r="I4346" s="221">
        <v>0.91400000000000003</v>
      </c>
      <c r="J4346" s="221"/>
      <c r="K4346" s="24"/>
      <c r="L4346" s="24"/>
      <c r="M4346" s="24"/>
      <c r="N4346" s="24"/>
      <c r="O4346" s="24"/>
      <c r="P4346" s="208">
        <v>1.0960000000000001</v>
      </c>
      <c r="Q4346" s="208">
        <v>2.0950000000000002</v>
      </c>
      <c r="R4346" s="208">
        <v>2.4020000000000001</v>
      </c>
      <c r="S4346" s="208">
        <v>3.4129999999999998</v>
      </c>
      <c r="T4346" s="208">
        <v>3.2330000000000001</v>
      </c>
      <c r="U4346" s="208">
        <v>2.2170000000000001</v>
      </c>
      <c r="V4346" s="208">
        <v>0.64800000000000002</v>
      </c>
      <c r="W4346" s="208">
        <v>0.1</v>
      </c>
      <c r="X4346" s="24"/>
      <c r="Y4346" s="24"/>
      <c r="Z4346" s="24"/>
      <c r="AA4346" s="24"/>
      <c r="AB4346" s="208">
        <v>1.085</v>
      </c>
      <c r="AC4346" s="208">
        <v>2.0910000000000002</v>
      </c>
      <c r="AD4346" s="208">
        <v>2.7</v>
      </c>
      <c r="AE4346" s="208">
        <v>2.6909999999999998</v>
      </c>
      <c r="AF4346" s="208">
        <v>3.0339999999999998</v>
      </c>
      <c r="AG4346" s="208">
        <v>2.4140000000000001</v>
      </c>
      <c r="AH4346" s="208">
        <v>0.748</v>
      </c>
      <c r="AI4346" s="24"/>
      <c r="AJ4346" s="24"/>
      <c r="AK4346" s="24"/>
      <c r="AL4346" s="24"/>
      <c r="AM4346" s="24"/>
      <c r="AN4346" s="208">
        <v>0.8</v>
      </c>
      <c r="AO4346" s="208">
        <v>2.4689999999999999</v>
      </c>
      <c r="AP4346" s="208">
        <v>2.653</v>
      </c>
      <c r="AQ4346" s="208">
        <v>3.266</v>
      </c>
      <c r="AR4346" s="208">
        <v>3.944</v>
      </c>
      <c r="AS4346" s="208">
        <v>2.4500000000000002</v>
      </c>
      <c r="AT4346" s="208">
        <v>2.5579999999999998</v>
      </c>
      <c r="AU4346" s="208">
        <v>0.78</v>
      </c>
      <c r="AV4346" s="24"/>
      <c r="AW4346" s="24"/>
      <c r="AX4346" s="24"/>
      <c r="AY4346" s="24"/>
      <c r="AZ4346" s="208">
        <v>1.1850000000000001</v>
      </c>
      <c r="BA4346" s="208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209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208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209">
        <v>64.680999999999997</v>
      </c>
      <c r="G4349" s="209">
        <v>48.055999999999997</v>
      </c>
      <c r="H4349" s="209">
        <v>39.868000000000002</v>
      </c>
      <c r="I4349" s="224">
        <v>27.081</v>
      </c>
      <c r="J4349" s="224"/>
      <c r="K4349" s="209">
        <v>1.702</v>
      </c>
      <c r="L4349" s="20"/>
      <c r="M4349" s="20"/>
      <c r="N4349" s="20"/>
      <c r="O4349" s="20"/>
      <c r="P4349" s="209">
        <v>65.509</v>
      </c>
      <c r="Q4349" s="209">
        <v>59.037999999999997</v>
      </c>
      <c r="R4349" s="209">
        <v>75.733000000000004</v>
      </c>
      <c r="S4349" s="209">
        <v>69.198999999999998</v>
      </c>
      <c r="T4349" s="209">
        <v>59.728000000000002</v>
      </c>
      <c r="U4349" s="209">
        <v>49.841999999999999</v>
      </c>
      <c r="V4349" s="209">
        <v>26.501999999999999</v>
      </c>
      <c r="W4349" s="209">
        <v>7.883</v>
      </c>
      <c r="X4349" s="209">
        <v>24.946999999999999</v>
      </c>
      <c r="Y4349" s="20"/>
      <c r="Z4349" s="20"/>
      <c r="AA4349" s="209">
        <v>4.3040000000000003</v>
      </c>
      <c r="AB4349" s="209">
        <v>25.664999999999999</v>
      </c>
      <c r="AC4349" s="209">
        <v>41.241999999999997</v>
      </c>
      <c r="AD4349" s="209">
        <v>54.643000000000001</v>
      </c>
      <c r="AE4349" s="209">
        <v>59.104999999999997</v>
      </c>
      <c r="AF4349" s="209">
        <v>49.018999999999998</v>
      </c>
      <c r="AG4349" s="209">
        <v>33.738999999999997</v>
      </c>
      <c r="AH4349" s="209">
        <v>18.581</v>
      </c>
      <c r="AI4349" s="209">
        <v>7.6479999999999997</v>
      </c>
      <c r="AJ4349" s="20"/>
      <c r="AK4349" s="20"/>
      <c r="AL4349" s="209">
        <v>0.877</v>
      </c>
      <c r="AM4349" s="209">
        <v>2.371</v>
      </c>
      <c r="AN4349" s="209">
        <v>23.558</v>
      </c>
      <c r="AO4349" s="209">
        <v>46.829000000000001</v>
      </c>
      <c r="AP4349" s="209">
        <v>59.012999999999998</v>
      </c>
      <c r="AQ4349" s="209">
        <v>55.704000000000001</v>
      </c>
      <c r="AR4349" s="209">
        <v>46.587000000000003</v>
      </c>
      <c r="AS4349" s="209">
        <v>44.277000000000001</v>
      </c>
      <c r="AT4349" s="209">
        <v>26.536999999999999</v>
      </c>
      <c r="AU4349" s="209">
        <v>13.772</v>
      </c>
      <c r="AV4349" s="20"/>
      <c r="AW4349" s="20"/>
      <c r="AX4349" s="20"/>
      <c r="AY4349" s="209">
        <v>0.84499999999999997</v>
      </c>
      <c r="AZ4349" s="209">
        <v>22.457999999999998</v>
      </c>
      <c r="BA4349" s="209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208">
        <v>3.0459999999999998</v>
      </c>
      <c r="G4350" s="208">
        <v>2.5259999999999998</v>
      </c>
      <c r="H4350" s="208">
        <v>1.4470000000000001</v>
      </c>
      <c r="I4350" s="221">
        <v>1.101</v>
      </c>
      <c r="J4350" s="221"/>
      <c r="K4350" s="208">
        <v>0.59399999999999997</v>
      </c>
      <c r="L4350" s="24"/>
      <c r="M4350" s="24"/>
      <c r="N4350" s="24"/>
      <c r="O4350" s="24"/>
      <c r="P4350" s="208">
        <v>3.07</v>
      </c>
      <c r="Q4350" s="208">
        <v>1.9870000000000001</v>
      </c>
      <c r="R4350" s="208">
        <v>3.4830000000000001</v>
      </c>
      <c r="S4350" s="208">
        <v>3.8580000000000001</v>
      </c>
      <c r="T4350" s="208">
        <v>3.2709999999999999</v>
      </c>
      <c r="U4350" s="208">
        <v>3.2229999999999999</v>
      </c>
      <c r="V4350" s="208">
        <v>2.0859999999999999</v>
      </c>
      <c r="W4350" s="208">
        <v>1.1619999999999999</v>
      </c>
      <c r="X4350" s="208">
        <v>0.94699999999999995</v>
      </c>
      <c r="Y4350" s="24"/>
      <c r="Z4350" s="24"/>
      <c r="AA4350" s="208">
        <v>1.546</v>
      </c>
      <c r="AB4350" s="208">
        <v>1.9570000000000001</v>
      </c>
      <c r="AC4350" s="208">
        <v>2.903</v>
      </c>
      <c r="AD4350" s="208">
        <v>3.5009999999999999</v>
      </c>
      <c r="AE4350" s="208">
        <v>3.5790000000000002</v>
      </c>
      <c r="AF4350" s="208">
        <v>3.319</v>
      </c>
      <c r="AG4350" s="208">
        <v>2.4409999999999998</v>
      </c>
      <c r="AH4350" s="208">
        <v>1.7490000000000001</v>
      </c>
      <c r="AI4350" s="208">
        <v>1.3180000000000001</v>
      </c>
      <c r="AJ4350" s="24"/>
      <c r="AK4350" s="24"/>
      <c r="AL4350" s="208">
        <v>0.70199999999999996</v>
      </c>
      <c r="AM4350" s="208">
        <v>1.2949999999999999</v>
      </c>
      <c r="AN4350" s="208">
        <v>2.153</v>
      </c>
      <c r="AO4350" s="208">
        <v>3.7029999999999998</v>
      </c>
      <c r="AP4350" s="208">
        <v>4.1630000000000003</v>
      </c>
      <c r="AQ4350" s="208">
        <v>4.2469999999999999</v>
      </c>
      <c r="AR4350" s="208">
        <v>3.7570000000000001</v>
      </c>
      <c r="AS4350" s="208">
        <v>3.3330000000000002</v>
      </c>
      <c r="AT4350" s="208">
        <v>1.9450000000000001</v>
      </c>
      <c r="AU4350" s="208">
        <v>1.1819999999999999</v>
      </c>
      <c r="AV4350" s="24"/>
      <c r="AW4350" s="24"/>
      <c r="AX4350" s="24"/>
      <c r="AY4350" s="208">
        <v>0.187</v>
      </c>
      <c r="AZ4350" s="208">
        <v>1.867</v>
      </c>
      <c r="BA4350" s="208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208">
        <v>1.625</v>
      </c>
      <c r="G4351" s="208">
        <v>1.242</v>
      </c>
      <c r="H4351" s="208">
        <v>0.81</v>
      </c>
      <c r="I4351" s="221">
        <v>0.498</v>
      </c>
      <c r="J4351" s="221"/>
      <c r="K4351" s="208">
        <v>0.246</v>
      </c>
      <c r="L4351" s="24"/>
      <c r="M4351" s="24"/>
      <c r="N4351" s="24"/>
      <c r="O4351" s="24"/>
      <c r="P4351" s="208">
        <v>0.61099999999999999</v>
      </c>
      <c r="Q4351" s="208">
        <v>1.0509999999999999</v>
      </c>
      <c r="R4351" s="208">
        <v>1.496</v>
      </c>
      <c r="S4351" s="208">
        <v>0.76</v>
      </c>
      <c r="T4351" s="208">
        <v>1.8320000000000001</v>
      </c>
      <c r="U4351" s="208">
        <v>0.70699999999999996</v>
      </c>
      <c r="V4351" s="208">
        <v>0.41599999999999998</v>
      </c>
      <c r="W4351" s="24"/>
      <c r="X4351" s="24"/>
      <c r="Y4351" s="24"/>
      <c r="Z4351" s="24"/>
      <c r="AA4351" s="208">
        <v>0.10100000000000001</v>
      </c>
      <c r="AB4351" s="208">
        <v>0.39100000000000001</v>
      </c>
      <c r="AC4351" s="208">
        <v>1.044</v>
      </c>
      <c r="AD4351" s="208">
        <v>1.734</v>
      </c>
      <c r="AE4351" s="208">
        <v>1.829</v>
      </c>
      <c r="AF4351" s="208">
        <v>1.488</v>
      </c>
      <c r="AG4351" s="208">
        <v>1.0289999999999999</v>
      </c>
      <c r="AH4351" s="208">
        <v>0.61399999999999999</v>
      </c>
      <c r="AI4351" s="208">
        <v>0.36199999999999999</v>
      </c>
      <c r="AJ4351" s="24"/>
      <c r="AK4351" s="24"/>
      <c r="AL4351" s="24"/>
      <c r="AM4351" s="208">
        <v>0.39300000000000002</v>
      </c>
      <c r="AN4351" s="208">
        <v>0.54300000000000004</v>
      </c>
      <c r="AO4351" s="208">
        <v>1.6479999999999999</v>
      </c>
      <c r="AP4351" s="208">
        <v>2.125</v>
      </c>
      <c r="AQ4351" s="208">
        <v>2.0990000000000002</v>
      </c>
      <c r="AR4351" s="208">
        <v>1.8620000000000001</v>
      </c>
      <c r="AS4351" s="208">
        <v>1.381</v>
      </c>
      <c r="AT4351" s="208">
        <v>0.72699999999999998</v>
      </c>
      <c r="AU4351" s="208">
        <v>0.54200000000000004</v>
      </c>
      <c r="AV4351" s="24"/>
      <c r="AW4351" s="24"/>
      <c r="AX4351" s="24"/>
      <c r="AY4351" s="24"/>
      <c r="AZ4351" s="208">
        <v>0.86299999999999999</v>
      </c>
      <c r="BA4351" s="208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208">
        <v>19.265999999999998</v>
      </c>
      <c r="G4352" s="208">
        <v>12.23</v>
      </c>
      <c r="H4352" s="208">
        <v>12.63</v>
      </c>
      <c r="I4352" s="221">
        <v>7.282</v>
      </c>
      <c r="J4352" s="221"/>
      <c r="K4352" s="24"/>
      <c r="L4352" s="24"/>
      <c r="M4352" s="24"/>
      <c r="N4352" s="24"/>
      <c r="O4352" s="24"/>
      <c r="P4352" s="208">
        <v>29</v>
      </c>
      <c r="Q4352" s="208">
        <v>28</v>
      </c>
      <c r="R4352" s="208">
        <v>24.434999999999999</v>
      </c>
      <c r="S4352" s="208">
        <v>25.437999999999999</v>
      </c>
      <c r="T4352" s="208">
        <v>19.606999999999999</v>
      </c>
      <c r="U4352" s="208">
        <v>38.478999999999999</v>
      </c>
      <c r="V4352" s="208">
        <v>24</v>
      </c>
      <c r="W4352" s="208">
        <v>2.782</v>
      </c>
      <c r="X4352" s="24"/>
      <c r="Y4352" s="24"/>
      <c r="Z4352" s="24"/>
      <c r="AA4352" s="208">
        <v>1.6339999999999999</v>
      </c>
      <c r="AB4352" s="208">
        <v>8.984</v>
      </c>
      <c r="AC4352" s="208">
        <v>12.218</v>
      </c>
      <c r="AD4352" s="208">
        <v>15.154</v>
      </c>
      <c r="AE4352" s="208">
        <v>15.148</v>
      </c>
      <c r="AF4352" s="208">
        <v>12.079000000000001</v>
      </c>
      <c r="AG4352" s="208">
        <v>9.9459999999999997</v>
      </c>
      <c r="AH4352" s="208">
        <v>6.5060000000000002</v>
      </c>
      <c r="AI4352" s="208">
        <v>4.2640000000000002</v>
      </c>
      <c r="AJ4352" s="24"/>
      <c r="AK4352" s="24"/>
      <c r="AL4352" s="24"/>
      <c r="AM4352" s="208">
        <v>1E-3</v>
      </c>
      <c r="AN4352" s="208">
        <v>4.5620000000000003</v>
      </c>
      <c r="AO4352" s="208">
        <v>12.881</v>
      </c>
      <c r="AP4352" s="208">
        <v>20.731999999999999</v>
      </c>
      <c r="AQ4352" s="208">
        <v>19.350000000000001</v>
      </c>
      <c r="AR4352" s="208">
        <v>15.933999999999999</v>
      </c>
      <c r="AS4352" s="208">
        <v>14.679</v>
      </c>
      <c r="AT4352" s="208">
        <v>9.7449999999999992</v>
      </c>
      <c r="AU4352" s="208">
        <v>3.2370000000000001</v>
      </c>
      <c r="AV4352" s="24"/>
      <c r="AW4352" s="24"/>
      <c r="AX4352" s="24"/>
      <c r="AY4352" s="24"/>
      <c r="AZ4352" s="208">
        <v>7.0430000000000001</v>
      </c>
      <c r="BA4352" s="208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208">
        <v>26.164999999999999</v>
      </c>
      <c r="G4353" s="208">
        <v>19.954000000000001</v>
      </c>
      <c r="H4353" s="208">
        <v>16.170999999999999</v>
      </c>
      <c r="I4353" s="221">
        <v>12.128</v>
      </c>
      <c r="J4353" s="221"/>
      <c r="K4353" s="24"/>
      <c r="L4353" s="24"/>
      <c r="M4353" s="24"/>
      <c r="N4353" s="24"/>
      <c r="O4353" s="24"/>
      <c r="P4353" s="208">
        <v>29</v>
      </c>
      <c r="Q4353" s="208">
        <v>28</v>
      </c>
      <c r="R4353" s="208">
        <v>24.4</v>
      </c>
      <c r="S4353" s="208">
        <v>25</v>
      </c>
      <c r="T4353" s="208">
        <v>23.4</v>
      </c>
      <c r="U4353" s="24"/>
      <c r="V4353" s="24"/>
      <c r="W4353" s="24"/>
      <c r="X4353" s="208">
        <v>24</v>
      </c>
      <c r="Y4353" s="24"/>
      <c r="Z4353" s="24"/>
      <c r="AA4353" s="24"/>
      <c r="AB4353" s="208">
        <v>7.5229999999999997</v>
      </c>
      <c r="AC4353" s="208">
        <v>11.845000000000001</v>
      </c>
      <c r="AD4353" s="208">
        <v>15.17</v>
      </c>
      <c r="AE4353" s="208">
        <v>19.800999999999998</v>
      </c>
      <c r="AF4353" s="208">
        <v>16.632999999999999</v>
      </c>
      <c r="AG4353" s="208">
        <v>11.329000000000001</v>
      </c>
      <c r="AH4353" s="208">
        <v>5.3330000000000002</v>
      </c>
      <c r="AI4353" s="24"/>
      <c r="AJ4353" s="24"/>
      <c r="AK4353" s="24"/>
      <c r="AL4353" s="24"/>
      <c r="AM4353" s="24"/>
      <c r="AN4353" s="208">
        <v>8.0960000000000001</v>
      </c>
      <c r="AO4353" s="208">
        <v>14.122999999999999</v>
      </c>
      <c r="AP4353" s="208">
        <v>11.577</v>
      </c>
      <c r="AQ4353" s="208">
        <v>10.968</v>
      </c>
      <c r="AR4353" s="208">
        <v>8.6489999999999991</v>
      </c>
      <c r="AS4353" s="208">
        <v>7.2329999999999997</v>
      </c>
      <c r="AT4353" s="208">
        <v>3.8860000000000001</v>
      </c>
      <c r="AU4353" s="208">
        <v>1.079</v>
      </c>
      <c r="AV4353" s="24"/>
      <c r="AW4353" s="24"/>
      <c r="AX4353" s="24"/>
      <c r="AY4353" s="24"/>
      <c r="AZ4353" s="208">
        <v>5.782</v>
      </c>
      <c r="BA4353" s="208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208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208">
        <v>14.579000000000001</v>
      </c>
      <c r="G4355" s="208">
        <v>12.103999999999999</v>
      </c>
      <c r="H4355" s="208">
        <v>8.81</v>
      </c>
      <c r="I4355" s="221">
        <v>6.0720000000000001</v>
      </c>
      <c r="J4355" s="221"/>
      <c r="K4355" s="24"/>
      <c r="L4355" s="24"/>
      <c r="M4355" s="24"/>
      <c r="N4355" s="24"/>
      <c r="O4355" s="24"/>
      <c r="P4355" s="208">
        <v>3.8279999999999998</v>
      </c>
      <c r="Q4355" s="24"/>
      <c r="R4355" s="208">
        <v>21.919</v>
      </c>
      <c r="S4355" s="208">
        <v>14.143000000000001</v>
      </c>
      <c r="T4355" s="208">
        <v>11.618</v>
      </c>
      <c r="U4355" s="208">
        <v>7.4329999999999998</v>
      </c>
      <c r="V4355" s="24"/>
      <c r="W4355" s="208">
        <v>3.9390000000000001</v>
      </c>
      <c r="X4355" s="24"/>
      <c r="Y4355" s="24"/>
      <c r="Z4355" s="24"/>
      <c r="AA4355" s="208">
        <v>1.0229999999999999</v>
      </c>
      <c r="AB4355" s="208">
        <v>4.9740000000000002</v>
      </c>
      <c r="AC4355" s="208">
        <v>10.347</v>
      </c>
      <c r="AD4355" s="208">
        <v>15.634</v>
      </c>
      <c r="AE4355" s="208">
        <v>15.055999999999999</v>
      </c>
      <c r="AF4355" s="208">
        <v>12.455</v>
      </c>
      <c r="AG4355" s="208">
        <v>6.9480000000000004</v>
      </c>
      <c r="AH4355" s="208">
        <v>3.1859999999999999</v>
      </c>
      <c r="AI4355" s="208">
        <v>1.0049999999999999</v>
      </c>
      <c r="AJ4355" s="24"/>
      <c r="AK4355" s="24"/>
      <c r="AL4355" s="24"/>
      <c r="AM4355" s="24"/>
      <c r="AN4355" s="208">
        <v>6.524</v>
      </c>
      <c r="AO4355" s="208">
        <v>11.48</v>
      </c>
      <c r="AP4355" s="208">
        <v>16.928999999999998</v>
      </c>
      <c r="AQ4355" s="208">
        <v>15.396000000000001</v>
      </c>
      <c r="AR4355" s="208">
        <v>13.27</v>
      </c>
      <c r="AS4355" s="208">
        <v>10.448</v>
      </c>
      <c r="AT4355" s="208">
        <v>7.5279999999999996</v>
      </c>
      <c r="AU4355" s="208">
        <v>5.3390000000000004</v>
      </c>
      <c r="AV4355" s="24"/>
      <c r="AW4355" s="24"/>
      <c r="AX4355" s="24"/>
      <c r="AY4355" s="24"/>
      <c r="AZ4355" s="208">
        <v>5.5830000000000002</v>
      </c>
      <c r="BA4355" s="208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208">
        <v>4.4720000000000004</v>
      </c>
      <c r="AT4356" s="208">
        <v>0.94099999999999995</v>
      </c>
      <c r="AU4356" s="208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08">
        <v>1.8360000000000001</v>
      </c>
      <c r="AC4357" s="208">
        <v>2.8849999999999998</v>
      </c>
      <c r="AD4357" s="208">
        <v>3.45</v>
      </c>
      <c r="AE4357" s="208">
        <v>3.6920000000000002</v>
      </c>
      <c r="AF4357" s="208">
        <v>3.0449999999999999</v>
      </c>
      <c r="AG4357" s="208">
        <v>2.0459999999999998</v>
      </c>
      <c r="AH4357" s="208">
        <v>1.1930000000000001</v>
      </c>
      <c r="AI4357" s="208">
        <v>0.69899999999999995</v>
      </c>
      <c r="AJ4357" s="24"/>
      <c r="AK4357" s="24"/>
      <c r="AL4357" s="208">
        <v>0.17499999999999999</v>
      </c>
      <c r="AM4357" s="208">
        <v>0.68200000000000005</v>
      </c>
      <c r="AN4357" s="208">
        <v>1.68</v>
      </c>
      <c r="AO4357" s="208">
        <v>2.9940000000000002</v>
      </c>
      <c r="AP4357" s="208">
        <v>3.4870000000000001</v>
      </c>
      <c r="AQ4357" s="208">
        <v>3.6440000000000001</v>
      </c>
      <c r="AR4357" s="208">
        <v>3.1150000000000002</v>
      </c>
      <c r="AS4357" s="208">
        <v>2.7309999999999999</v>
      </c>
      <c r="AT4357" s="208">
        <v>1.7649999999999999</v>
      </c>
      <c r="AU4357" s="208">
        <v>0.874</v>
      </c>
      <c r="AV4357" s="24"/>
      <c r="AW4357" s="24"/>
      <c r="AX4357" s="24"/>
      <c r="AY4357" s="208">
        <v>0.65800000000000003</v>
      </c>
      <c r="AZ4357" s="208">
        <v>1.32</v>
      </c>
      <c r="BA4357" s="208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209">
        <v>9.3130000000000006</v>
      </c>
      <c r="G4358" s="209">
        <v>10.121</v>
      </c>
      <c r="H4358" s="209">
        <v>3.1379999999999999</v>
      </c>
      <c r="I4358" s="224">
        <v>3.59</v>
      </c>
      <c r="J4358" s="224"/>
      <c r="K4358" s="209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208">
        <v>9.3130000000000006</v>
      </c>
      <c r="G4359" s="208">
        <v>10.121</v>
      </c>
      <c r="H4359" s="208">
        <v>3.1379999999999999</v>
      </c>
      <c r="I4359" s="221">
        <v>3.59</v>
      </c>
      <c r="J4359" s="221"/>
      <c r="K4359" s="208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209">
        <v>0.89500000000000002</v>
      </c>
      <c r="G4360" s="20"/>
      <c r="H4360" s="209">
        <v>0.98</v>
      </c>
      <c r="I4360" s="20"/>
      <c r="J4360" s="20"/>
      <c r="K4360" s="209">
        <v>0.18</v>
      </c>
      <c r="L4360" s="20"/>
      <c r="M4360" s="20"/>
      <c r="N4360" s="20"/>
      <c r="O4360" s="20"/>
      <c r="P4360" s="209">
        <v>0.316</v>
      </c>
      <c r="Q4360" s="209">
        <v>0.19800000000000001</v>
      </c>
      <c r="R4360" s="209">
        <v>0.38300000000000001</v>
      </c>
      <c r="S4360" s="209">
        <v>0.46600000000000003</v>
      </c>
      <c r="T4360" s="209">
        <v>0.8</v>
      </c>
      <c r="U4360" s="209">
        <v>0.26300000000000001</v>
      </c>
      <c r="V4360" s="209">
        <v>0.25</v>
      </c>
      <c r="W4360" s="20"/>
      <c r="X4360" s="20"/>
      <c r="Y4360" s="20"/>
      <c r="Z4360" s="20"/>
      <c r="AA4360" s="20"/>
      <c r="AB4360" s="20"/>
      <c r="AC4360" s="209">
        <v>0.42099999999999999</v>
      </c>
      <c r="AD4360" s="209">
        <v>0.443</v>
      </c>
      <c r="AE4360" s="209">
        <v>0.83499999999999996</v>
      </c>
      <c r="AF4360" s="209">
        <v>0.53100000000000003</v>
      </c>
      <c r="AG4360" s="209">
        <v>0.193</v>
      </c>
      <c r="AH4360" s="209">
        <v>0.14599999999999999</v>
      </c>
      <c r="AI4360" s="209">
        <v>5.6000000000000001E-2</v>
      </c>
      <c r="AJ4360" s="20"/>
      <c r="AK4360" s="20"/>
      <c r="AL4360" s="20"/>
      <c r="AM4360" s="20"/>
      <c r="AN4360" s="209">
        <v>0.23899999999999999</v>
      </c>
      <c r="AO4360" s="209">
        <v>0.46500000000000002</v>
      </c>
      <c r="AP4360" s="209">
        <v>0.33800000000000002</v>
      </c>
      <c r="AQ4360" s="209">
        <v>1.0880000000000001</v>
      </c>
      <c r="AR4360" s="209">
        <v>0.44900000000000001</v>
      </c>
      <c r="AS4360" s="209">
        <v>0.22500000000000001</v>
      </c>
      <c r="AT4360" s="209">
        <v>0.183</v>
      </c>
      <c r="AU4360" s="20"/>
      <c r="AV4360" s="20"/>
      <c r="AW4360" s="20"/>
      <c r="AX4360" s="20"/>
      <c r="AY4360" s="20"/>
      <c r="AZ4360" s="209">
        <v>0.13600000000000001</v>
      </c>
      <c r="BA4360" s="209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208">
        <v>0.89500000000000002</v>
      </c>
      <c r="G4361" s="24"/>
      <c r="H4361" s="208">
        <v>0.98</v>
      </c>
      <c r="I4361" s="24"/>
      <c r="J4361" s="24"/>
      <c r="K4361" s="208">
        <v>0.18</v>
      </c>
      <c r="L4361" s="24"/>
      <c r="M4361" s="24"/>
      <c r="N4361" s="24"/>
      <c r="O4361" s="24"/>
      <c r="P4361" s="208">
        <v>0.316</v>
      </c>
      <c r="Q4361" s="208">
        <v>0.19800000000000001</v>
      </c>
      <c r="R4361" s="208">
        <v>0.38300000000000001</v>
      </c>
      <c r="S4361" s="208">
        <v>0.46600000000000003</v>
      </c>
      <c r="T4361" s="208">
        <v>0.8</v>
      </c>
      <c r="U4361" s="208">
        <v>0.26300000000000001</v>
      </c>
      <c r="V4361" s="208">
        <v>0.25</v>
      </c>
      <c r="W4361" s="24"/>
      <c r="X4361" s="24"/>
      <c r="Y4361" s="24"/>
      <c r="Z4361" s="24"/>
      <c r="AA4361" s="24"/>
      <c r="AB4361" s="24"/>
      <c r="AC4361" s="208">
        <v>0.42099999999999999</v>
      </c>
      <c r="AD4361" s="208">
        <v>0.443</v>
      </c>
      <c r="AE4361" s="208">
        <v>0.83499999999999996</v>
      </c>
      <c r="AF4361" s="208">
        <v>0.53100000000000003</v>
      </c>
      <c r="AG4361" s="208">
        <v>0.193</v>
      </c>
      <c r="AH4361" s="208">
        <v>0.14599999999999999</v>
      </c>
      <c r="AI4361" s="208">
        <v>5.6000000000000001E-2</v>
      </c>
      <c r="AJ4361" s="24"/>
      <c r="AK4361" s="24"/>
      <c r="AL4361" s="24"/>
      <c r="AM4361" s="24"/>
      <c r="AN4361" s="208">
        <v>0.23899999999999999</v>
      </c>
      <c r="AO4361" s="208">
        <v>0.46500000000000002</v>
      </c>
      <c r="AP4361" s="208">
        <v>0.33800000000000002</v>
      </c>
      <c r="AQ4361" s="208">
        <v>1.0880000000000001</v>
      </c>
      <c r="AR4361" s="208">
        <v>0.44900000000000001</v>
      </c>
      <c r="AS4361" s="208">
        <v>0.22500000000000001</v>
      </c>
      <c r="AT4361" s="208">
        <v>0.183</v>
      </c>
      <c r="AU4361" s="24"/>
      <c r="AV4361" s="24"/>
      <c r="AW4361" s="24"/>
      <c r="AX4361" s="24"/>
      <c r="AY4361" s="24"/>
      <c r="AZ4361" s="208">
        <v>0.13600000000000001</v>
      </c>
      <c r="BA4361" s="208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209">
        <v>0.79900000000000004</v>
      </c>
      <c r="G4362" s="209">
        <v>0.44400000000000001</v>
      </c>
      <c r="H4362" s="209">
        <v>0.38600000000000001</v>
      </c>
      <c r="I4362" s="224">
        <v>0.26400000000000001</v>
      </c>
      <c r="J4362" s="224"/>
      <c r="K4362" s="20"/>
      <c r="L4362" s="20"/>
      <c r="M4362" s="20"/>
      <c r="N4362" s="20"/>
      <c r="O4362" s="20"/>
      <c r="P4362" s="209">
        <v>0.29299999999999998</v>
      </c>
      <c r="Q4362" s="209">
        <v>0.35699999999999998</v>
      </c>
      <c r="R4362" s="209">
        <v>0.69299999999999995</v>
      </c>
      <c r="S4362" s="209">
        <v>0.61599999999999999</v>
      </c>
      <c r="T4362" s="209">
        <v>0.68300000000000005</v>
      </c>
      <c r="U4362" s="209">
        <v>0.30399999999999999</v>
      </c>
      <c r="V4362" s="209">
        <v>0.3</v>
      </c>
      <c r="W4362" s="20"/>
      <c r="X4362" s="20"/>
      <c r="Y4362" s="20"/>
      <c r="Z4362" s="20"/>
      <c r="AA4362" s="20"/>
      <c r="AB4362" s="20"/>
      <c r="AC4362" s="20"/>
      <c r="AD4362" s="209">
        <v>1.482</v>
      </c>
      <c r="AE4362" s="209">
        <v>0.83699999999999997</v>
      </c>
      <c r="AF4362" s="209">
        <v>0.5</v>
      </c>
      <c r="AG4362" s="209">
        <v>0.751</v>
      </c>
      <c r="AH4362" s="209">
        <v>0.87</v>
      </c>
      <c r="AI4362" s="209">
        <v>8.3000000000000004E-2</v>
      </c>
      <c r="AJ4362" s="20"/>
      <c r="AK4362" s="20"/>
      <c r="AL4362" s="20"/>
      <c r="AM4362" s="209">
        <v>2.9000000000000001E-2</v>
      </c>
      <c r="AN4362" s="209">
        <v>0.312</v>
      </c>
      <c r="AO4362" s="209">
        <v>0.59899999999999998</v>
      </c>
      <c r="AP4362" s="209">
        <v>0.53700000000000003</v>
      </c>
      <c r="AQ4362" s="209">
        <v>1.022</v>
      </c>
      <c r="AR4362" s="209">
        <v>0.56399999999999995</v>
      </c>
      <c r="AS4362" s="209">
        <v>0.41399999999999998</v>
      </c>
      <c r="AT4362" s="209">
        <v>8.2000000000000003E-2</v>
      </c>
      <c r="AU4362" s="20"/>
      <c r="AV4362" s="20"/>
      <c r="AW4362" s="20"/>
      <c r="AX4362" s="20"/>
      <c r="AY4362" s="20"/>
      <c r="AZ4362" s="209">
        <v>0.121</v>
      </c>
      <c r="BA4362" s="209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208">
        <v>0.79900000000000004</v>
      </c>
      <c r="G4363" s="208">
        <v>0.44400000000000001</v>
      </c>
      <c r="H4363" s="208">
        <v>0.38600000000000001</v>
      </c>
      <c r="I4363" s="221">
        <v>0.26400000000000001</v>
      </c>
      <c r="J4363" s="221"/>
      <c r="K4363" s="24"/>
      <c r="L4363" s="24"/>
      <c r="M4363" s="24"/>
      <c r="N4363" s="24"/>
      <c r="O4363" s="24"/>
      <c r="P4363" s="208">
        <v>0.29299999999999998</v>
      </c>
      <c r="Q4363" s="208">
        <v>0.35699999999999998</v>
      </c>
      <c r="R4363" s="208">
        <v>0.69299999999999995</v>
      </c>
      <c r="S4363" s="208">
        <v>0.61599999999999999</v>
      </c>
      <c r="T4363" s="208">
        <v>0.68300000000000005</v>
      </c>
      <c r="U4363" s="208">
        <v>0.30399999999999999</v>
      </c>
      <c r="V4363" s="208">
        <v>0.3</v>
      </c>
      <c r="W4363" s="24"/>
      <c r="X4363" s="24"/>
      <c r="Y4363" s="24"/>
      <c r="Z4363" s="24"/>
      <c r="AA4363" s="24"/>
      <c r="AB4363" s="24"/>
      <c r="AC4363" s="24"/>
      <c r="AD4363" s="208">
        <v>1.482</v>
      </c>
      <c r="AE4363" s="208">
        <v>0.83699999999999997</v>
      </c>
      <c r="AF4363" s="208">
        <v>0.5</v>
      </c>
      <c r="AG4363" s="208">
        <v>0.751</v>
      </c>
      <c r="AH4363" s="208">
        <v>0.87</v>
      </c>
      <c r="AI4363" s="208">
        <v>8.3000000000000004E-2</v>
      </c>
      <c r="AJ4363" s="24"/>
      <c r="AK4363" s="24"/>
      <c r="AL4363" s="24"/>
      <c r="AM4363" s="208">
        <v>2.9000000000000001E-2</v>
      </c>
      <c r="AN4363" s="208">
        <v>0.312</v>
      </c>
      <c r="AO4363" s="208">
        <v>0.59899999999999998</v>
      </c>
      <c r="AP4363" s="208">
        <v>0.53700000000000003</v>
      </c>
      <c r="AQ4363" s="208">
        <v>1.022</v>
      </c>
      <c r="AR4363" s="208">
        <v>0.56399999999999995</v>
      </c>
      <c r="AS4363" s="208">
        <v>0.41399999999999998</v>
      </c>
      <c r="AT4363" s="208">
        <v>8.2000000000000003E-2</v>
      </c>
      <c r="AU4363" s="24"/>
      <c r="AV4363" s="24"/>
      <c r="AW4363" s="24"/>
      <c r="AX4363" s="24"/>
      <c r="AY4363" s="24"/>
      <c r="AZ4363" s="208">
        <v>0.121</v>
      </c>
      <c r="BA4363" s="208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209">
        <v>5.383</v>
      </c>
      <c r="G4364" s="209">
        <v>4.5289999999999999</v>
      </c>
      <c r="H4364" s="209">
        <v>3.2869999999999999</v>
      </c>
      <c r="I4364" s="224">
        <v>2.7639999999999998</v>
      </c>
      <c r="J4364" s="224"/>
      <c r="K4364" s="209">
        <v>1.3480000000000001</v>
      </c>
      <c r="L4364" s="209">
        <v>0.20699999999999999</v>
      </c>
      <c r="M4364" s="20"/>
      <c r="N4364" s="20"/>
      <c r="O4364" s="20"/>
      <c r="P4364" s="209">
        <v>4.1890000000000001</v>
      </c>
      <c r="Q4364" s="209">
        <v>3.4950000000000001</v>
      </c>
      <c r="R4364" s="209">
        <v>3.673</v>
      </c>
      <c r="S4364" s="209">
        <v>5.3849999999999998</v>
      </c>
      <c r="T4364" s="209">
        <v>4.6429999999999998</v>
      </c>
      <c r="U4364" s="209">
        <v>2.819</v>
      </c>
      <c r="V4364" s="209">
        <v>1.85</v>
      </c>
      <c r="W4364" s="209">
        <v>1.0569999999999999</v>
      </c>
      <c r="X4364" s="20"/>
      <c r="Y4364" s="20"/>
      <c r="Z4364" s="20"/>
      <c r="AA4364" s="209">
        <v>1.0609999999999999</v>
      </c>
      <c r="AB4364" s="209">
        <v>2.2909999999999999</v>
      </c>
      <c r="AC4364" s="209">
        <v>3.4180000000000001</v>
      </c>
      <c r="AD4364" s="209">
        <v>5.0010000000000003</v>
      </c>
      <c r="AE4364" s="209">
        <v>4.8620000000000001</v>
      </c>
      <c r="AF4364" s="209">
        <v>4.7629999999999999</v>
      </c>
      <c r="AG4364" s="209">
        <v>2.6709999999999998</v>
      </c>
      <c r="AH4364" s="209">
        <v>1.653</v>
      </c>
      <c r="AI4364" s="209">
        <v>1.258</v>
      </c>
      <c r="AJ4364" s="20"/>
      <c r="AK4364" s="20"/>
      <c r="AL4364" s="20"/>
      <c r="AM4364" s="209">
        <v>0.39</v>
      </c>
      <c r="AN4364" s="209">
        <v>2.738</v>
      </c>
      <c r="AO4364" s="209">
        <v>4.4219999999999997</v>
      </c>
      <c r="AP4364" s="209">
        <v>4.8140000000000001</v>
      </c>
      <c r="AQ4364" s="209">
        <v>6.0890000000000004</v>
      </c>
      <c r="AR4364" s="209">
        <v>4.0229999999999997</v>
      </c>
      <c r="AS4364" s="209">
        <v>3.4209999999999998</v>
      </c>
      <c r="AT4364" s="209">
        <v>2.1469999999999998</v>
      </c>
      <c r="AU4364" s="209">
        <v>1.1679999999999999</v>
      </c>
      <c r="AV4364" s="20"/>
      <c r="AW4364" s="20"/>
      <c r="AX4364" s="20"/>
      <c r="AY4364" s="209">
        <v>1.345</v>
      </c>
      <c r="AZ4364" s="209">
        <v>0.68700000000000006</v>
      </c>
      <c r="BA4364" s="209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208">
        <v>2.778</v>
      </c>
      <c r="G4365" s="208">
        <v>2.4340000000000002</v>
      </c>
      <c r="H4365" s="208">
        <v>1.9059999999999999</v>
      </c>
      <c r="I4365" s="221">
        <v>1.625</v>
      </c>
      <c r="J4365" s="221"/>
      <c r="K4365" s="208">
        <v>0.91100000000000003</v>
      </c>
      <c r="L4365" s="208">
        <v>0.13500000000000001</v>
      </c>
      <c r="M4365" s="24"/>
      <c r="N4365" s="24"/>
      <c r="O4365" s="24"/>
      <c r="P4365" s="208">
        <v>2.734</v>
      </c>
      <c r="Q4365" s="208">
        <v>2.2690000000000001</v>
      </c>
      <c r="R4365" s="208">
        <v>1.831</v>
      </c>
      <c r="S4365" s="208">
        <v>3.0630000000000002</v>
      </c>
      <c r="T4365" s="208">
        <v>2.327</v>
      </c>
      <c r="U4365" s="208">
        <v>1.548</v>
      </c>
      <c r="V4365" s="208">
        <v>1.042</v>
      </c>
      <c r="W4365" s="208">
        <v>0.65500000000000003</v>
      </c>
      <c r="X4365" s="24"/>
      <c r="Y4365" s="24"/>
      <c r="Z4365" s="24"/>
      <c r="AA4365" s="208">
        <v>0.65400000000000003</v>
      </c>
      <c r="AB4365" s="208">
        <v>1.3779999999999999</v>
      </c>
      <c r="AC4365" s="208">
        <v>1.98</v>
      </c>
      <c r="AD4365" s="208">
        <v>2.8159999999999998</v>
      </c>
      <c r="AE4365" s="208">
        <v>2.7949999999999999</v>
      </c>
      <c r="AF4365" s="208">
        <v>2.734</v>
      </c>
      <c r="AG4365" s="208">
        <v>1.548</v>
      </c>
      <c r="AH4365" s="208">
        <v>1.0069999999999999</v>
      </c>
      <c r="AI4365" s="208">
        <v>0.78</v>
      </c>
      <c r="AJ4365" s="24"/>
      <c r="AK4365" s="24"/>
      <c r="AL4365" s="24"/>
      <c r="AM4365" s="24"/>
      <c r="AN4365" s="208">
        <v>1.9279999999999999</v>
      </c>
      <c r="AO4365" s="208">
        <v>2.6509999999999998</v>
      </c>
      <c r="AP4365" s="208">
        <v>2.8460000000000001</v>
      </c>
      <c r="AQ4365" s="208">
        <v>3.6680000000000001</v>
      </c>
      <c r="AR4365" s="208">
        <v>2.427</v>
      </c>
      <c r="AS4365" s="208">
        <v>2.0470000000000002</v>
      </c>
      <c r="AT4365" s="208">
        <v>1.2849999999999999</v>
      </c>
      <c r="AU4365" s="208">
        <v>0.72299999999999998</v>
      </c>
      <c r="AV4365" s="24"/>
      <c r="AW4365" s="24"/>
      <c r="AX4365" s="24"/>
      <c r="AY4365" s="208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208">
        <v>2.605</v>
      </c>
      <c r="G4366" s="208">
        <v>2.0950000000000002</v>
      </c>
      <c r="H4366" s="208">
        <v>1.381</v>
      </c>
      <c r="I4366" s="221">
        <v>1.139</v>
      </c>
      <c r="J4366" s="221"/>
      <c r="K4366" s="208">
        <v>0.437</v>
      </c>
      <c r="L4366" s="208">
        <v>7.1999999999999995E-2</v>
      </c>
      <c r="M4366" s="24"/>
      <c r="N4366" s="24"/>
      <c r="O4366" s="24"/>
      <c r="P4366" s="208">
        <v>1.4550000000000001</v>
      </c>
      <c r="Q4366" s="208">
        <v>1.226</v>
      </c>
      <c r="R4366" s="208">
        <v>1.8420000000000001</v>
      </c>
      <c r="S4366" s="208">
        <v>2.3220000000000001</v>
      </c>
      <c r="T4366" s="208">
        <v>2.3159999999999998</v>
      </c>
      <c r="U4366" s="208">
        <v>1.2709999999999999</v>
      </c>
      <c r="V4366" s="208">
        <v>0.80800000000000005</v>
      </c>
      <c r="W4366" s="208">
        <v>0.40200000000000002</v>
      </c>
      <c r="X4366" s="24"/>
      <c r="Y4366" s="24"/>
      <c r="Z4366" s="24"/>
      <c r="AA4366" s="208">
        <v>0.40699999999999997</v>
      </c>
      <c r="AB4366" s="208">
        <v>0.91300000000000003</v>
      </c>
      <c r="AC4366" s="208">
        <v>1.4379999999999999</v>
      </c>
      <c r="AD4366" s="208">
        <v>2.1850000000000001</v>
      </c>
      <c r="AE4366" s="208">
        <v>2.0670000000000002</v>
      </c>
      <c r="AF4366" s="208">
        <v>2.0289999999999999</v>
      </c>
      <c r="AG4366" s="208">
        <v>1.123</v>
      </c>
      <c r="AH4366" s="208">
        <v>0.64600000000000002</v>
      </c>
      <c r="AI4366" s="208">
        <v>0.47799999999999998</v>
      </c>
      <c r="AJ4366" s="24"/>
      <c r="AK4366" s="24"/>
      <c r="AL4366" s="24"/>
      <c r="AM4366" s="208">
        <v>0.39</v>
      </c>
      <c r="AN4366" s="208">
        <v>0.81</v>
      </c>
      <c r="AO4366" s="208">
        <v>1.7709999999999999</v>
      </c>
      <c r="AP4366" s="208">
        <v>1.968</v>
      </c>
      <c r="AQ4366" s="208">
        <v>2.4209999999999998</v>
      </c>
      <c r="AR4366" s="208">
        <v>1.5960000000000001</v>
      </c>
      <c r="AS4366" s="208">
        <v>1.3740000000000001</v>
      </c>
      <c r="AT4366" s="208">
        <v>0.86199999999999999</v>
      </c>
      <c r="AU4366" s="208">
        <v>0.44500000000000001</v>
      </c>
      <c r="AV4366" s="24"/>
      <c r="AW4366" s="24"/>
      <c r="AX4366" s="24"/>
      <c r="AY4366" s="208">
        <v>0.47399999999999998</v>
      </c>
      <c r="AZ4366" s="208">
        <v>0.68700000000000006</v>
      </c>
      <c r="BA4366" s="208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209">
        <v>0.88400000000000001</v>
      </c>
      <c r="G4367" s="209">
        <v>1.238</v>
      </c>
      <c r="H4367" s="209">
        <v>0.47899999999999998</v>
      </c>
      <c r="I4367" s="20"/>
      <c r="J4367" s="20"/>
      <c r="K4367" s="20"/>
      <c r="L4367" s="20"/>
      <c r="M4367" s="20"/>
      <c r="N4367" s="20"/>
      <c r="O4367" s="20"/>
      <c r="P4367" s="209">
        <v>2.0550000000000002</v>
      </c>
      <c r="Q4367" s="209">
        <v>6.1559999999999997</v>
      </c>
      <c r="R4367" s="209">
        <v>6.1970000000000001</v>
      </c>
      <c r="S4367" s="209">
        <v>8.625</v>
      </c>
      <c r="T4367" s="209">
        <v>7.726</v>
      </c>
      <c r="U4367" s="209">
        <v>5.2430000000000003</v>
      </c>
      <c r="V4367" s="209">
        <v>3.069</v>
      </c>
      <c r="W4367" s="209">
        <v>1</v>
      </c>
      <c r="X4367" s="20"/>
      <c r="Y4367" s="20"/>
      <c r="Z4367" s="20"/>
      <c r="AA4367" s="20"/>
      <c r="AB4367" s="209">
        <v>2.6850000000000001</v>
      </c>
      <c r="AC4367" s="209">
        <v>6.8109999999999999</v>
      </c>
      <c r="AD4367" s="209">
        <v>7.9660000000000002</v>
      </c>
      <c r="AE4367" s="209">
        <v>7.7320000000000002</v>
      </c>
      <c r="AF4367" s="209">
        <v>8.6080000000000005</v>
      </c>
      <c r="AG4367" s="209">
        <v>4.5069999999999997</v>
      </c>
      <c r="AH4367" s="209">
        <v>2.4700000000000002</v>
      </c>
      <c r="AI4367" s="20"/>
      <c r="AJ4367" s="20"/>
      <c r="AK4367" s="20"/>
      <c r="AL4367" s="20"/>
      <c r="AM4367" s="20"/>
      <c r="AN4367" s="209">
        <v>2.4460000000000002</v>
      </c>
      <c r="AO4367" s="209">
        <v>4.3979999999999997</v>
      </c>
      <c r="AP4367" s="209">
        <v>4.9569999999999999</v>
      </c>
      <c r="AQ4367" s="209">
        <v>5.7729999999999997</v>
      </c>
      <c r="AR4367" s="209">
        <v>5.5940000000000003</v>
      </c>
      <c r="AS4367" s="209">
        <v>4.25</v>
      </c>
      <c r="AT4367" s="209">
        <v>2.5510000000000002</v>
      </c>
      <c r="AU4367" s="209">
        <v>0.45700000000000002</v>
      </c>
      <c r="AV4367" s="20"/>
      <c r="AW4367" s="20"/>
      <c r="AX4367" s="20"/>
      <c r="AY4367" s="209">
        <v>0.88300000000000001</v>
      </c>
      <c r="AZ4367" s="209">
        <v>1.762</v>
      </c>
      <c r="BA4367" s="209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208">
        <v>0.88400000000000001</v>
      </c>
      <c r="G4368" s="208">
        <v>1.238</v>
      </c>
      <c r="H4368" s="208">
        <v>0.47899999999999998</v>
      </c>
      <c r="I4368" s="24"/>
      <c r="J4368" s="24"/>
      <c r="K4368" s="24"/>
      <c r="L4368" s="24"/>
      <c r="M4368" s="24"/>
      <c r="N4368" s="24"/>
      <c r="O4368" s="24"/>
      <c r="P4368" s="208">
        <v>2.0550000000000002</v>
      </c>
      <c r="Q4368" s="208">
        <v>6.1559999999999997</v>
      </c>
      <c r="R4368" s="208">
        <v>6.1970000000000001</v>
      </c>
      <c r="S4368" s="208">
        <v>8.625</v>
      </c>
      <c r="T4368" s="208">
        <v>7.726</v>
      </c>
      <c r="U4368" s="208">
        <v>5.2430000000000003</v>
      </c>
      <c r="V4368" s="208">
        <v>3.069</v>
      </c>
      <c r="W4368" s="208">
        <v>1</v>
      </c>
      <c r="X4368" s="24"/>
      <c r="Y4368" s="24"/>
      <c r="Z4368" s="24"/>
      <c r="AA4368" s="24"/>
      <c r="AB4368" s="208">
        <v>2.6850000000000001</v>
      </c>
      <c r="AC4368" s="208">
        <v>6.8109999999999999</v>
      </c>
      <c r="AD4368" s="208">
        <v>7.9660000000000002</v>
      </c>
      <c r="AE4368" s="208">
        <v>7.7320000000000002</v>
      </c>
      <c r="AF4368" s="208">
        <v>8.6080000000000005</v>
      </c>
      <c r="AG4368" s="208">
        <v>4.5069999999999997</v>
      </c>
      <c r="AH4368" s="208">
        <v>2.4700000000000002</v>
      </c>
      <c r="AI4368" s="24"/>
      <c r="AJ4368" s="24"/>
      <c r="AK4368" s="24"/>
      <c r="AL4368" s="24"/>
      <c r="AM4368" s="24"/>
      <c r="AN4368" s="208">
        <v>2.4460000000000002</v>
      </c>
      <c r="AO4368" s="208">
        <v>4.3979999999999997</v>
      </c>
      <c r="AP4368" s="208">
        <v>4.9569999999999999</v>
      </c>
      <c r="AQ4368" s="208">
        <v>5.7729999999999997</v>
      </c>
      <c r="AR4368" s="208">
        <v>5.5940000000000003</v>
      </c>
      <c r="AS4368" s="208">
        <v>4.25</v>
      </c>
      <c r="AT4368" s="208">
        <v>2.5510000000000002</v>
      </c>
      <c r="AU4368" s="208">
        <v>0.45700000000000002</v>
      </c>
      <c r="AV4368" s="24"/>
      <c r="AW4368" s="24"/>
      <c r="AX4368" s="24"/>
      <c r="AY4368" s="208">
        <v>0.88300000000000001</v>
      </c>
      <c r="AZ4368" s="208">
        <v>1.762</v>
      </c>
      <c r="BA4368" s="208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209">
        <v>12.026</v>
      </c>
      <c r="G4369" s="209">
        <v>10.041</v>
      </c>
      <c r="H4369" s="209">
        <v>6.2460000000000004</v>
      </c>
      <c r="I4369" s="224">
        <v>4.6420000000000003</v>
      </c>
      <c r="J4369" s="224"/>
      <c r="K4369" s="209">
        <v>1.6060000000000001</v>
      </c>
      <c r="L4369" s="20"/>
      <c r="M4369" s="20"/>
      <c r="N4369" s="20"/>
      <c r="O4369" s="209">
        <v>1.008</v>
      </c>
      <c r="P4369" s="209">
        <v>4.194</v>
      </c>
      <c r="Q4369" s="209">
        <v>8.9600000000000009</v>
      </c>
      <c r="R4369" s="209">
        <v>8.5850000000000009</v>
      </c>
      <c r="S4369" s="209">
        <v>14.462</v>
      </c>
      <c r="T4369" s="209">
        <v>12.605</v>
      </c>
      <c r="U4369" s="209">
        <v>6.6230000000000002</v>
      </c>
      <c r="V4369" s="209">
        <v>4.6239999999999997</v>
      </c>
      <c r="W4369" s="209">
        <v>1.6240000000000001</v>
      </c>
      <c r="X4369" s="20"/>
      <c r="Y4369" s="20"/>
      <c r="Z4369" s="20"/>
      <c r="AA4369" s="209">
        <v>1.167</v>
      </c>
      <c r="AB4369" s="209">
        <v>4.6710000000000003</v>
      </c>
      <c r="AC4369" s="209">
        <v>9.3940000000000001</v>
      </c>
      <c r="AD4369" s="209">
        <v>8.56</v>
      </c>
      <c r="AE4369" s="209">
        <v>13.968999999999999</v>
      </c>
      <c r="AF4369" s="209">
        <v>12.64</v>
      </c>
      <c r="AG4369" s="209">
        <v>5.077</v>
      </c>
      <c r="AH4369" s="209">
        <v>4.3940000000000001</v>
      </c>
      <c r="AI4369" s="209">
        <v>2.7850000000000001</v>
      </c>
      <c r="AJ4369" s="20"/>
      <c r="AK4369" s="20"/>
      <c r="AL4369" s="20"/>
      <c r="AM4369" s="209">
        <v>2.7549999999999999</v>
      </c>
      <c r="AN4369" s="209">
        <v>4.3579999999999997</v>
      </c>
      <c r="AO4369" s="209">
        <v>9.75</v>
      </c>
      <c r="AP4369" s="209">
        <v>12.679</v>
      </c>
      <c r="AQ4369" s="209">
        <v>13.53</v>
      </c>
      <c r="AR4369" s="209">
        <v>11.307</v>
      </c>
      <c r="AS4369" s="209">
        <v>8.1709999999999994</v>
      </c>
      <c r="AT4369" s="209">
        <v>4.5220000000000002</v>
      </c>
      <c r="AU4369" s="209">
        <v>2.157</v>
      </c>
      <c r="AV4369" s="20"/>
      <c r="AW4369" s="20"/>
      <c r="AX4369" s="20"/>
      <c r="AY4369" s="209">
        <v>3.1949999999999998</v>
      </c>
      <c r="AZ4369" s="209">
        <v>4.6959999999999997</v>
      </c>
      <c r="BA4369" s="209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208">
        <v>6.375</v>
      </c>
      <c r="G4370" s="208">
        <v>5.4249999999999998</v>
      </c>
      <c r="H4370" s="208">
        <v>3.101</v>
      </c>
      <c r="I4370" s="221">
        <v>2.4169999999999998</v>
      </c>
      <c r="J4370" s="221"/>
      <c r="K4370" s="208">
        <v>0.96599999999999997</v>
      </c>
      <c r="L4370" s="24"/>
      <c r="M4370" s="24"/>
      <c r="N4370" s="24"/>
      <c r="O4370" s="208">
        <v>1.008</v>
      </c>
      <c r="P4370" s="208">
        <v>1.883</v>
      </c>
      <c r="Q4370" s="208">
        <v>4.2060000000000004</v>
      </c>
      <c r="R4370" s="208">
        <v>3.9169999999999998</v>
      </c>
      <c r="S4370" s="208">
        <v>7.4169999999999998</v>
      </c>
      <c r="T4370" s="208">
        <v>6.2279999999999998</v>
      </c>
      <c r="U4370" s="208">
        <v>3.2410000000000001</v>
      </c>
      <c r="V4370" s="208">
        <v>1.9950000000000001</v>
      </c>
      <c r="W4370" s="208">
        <v>0.59299999999999997</v>
      </c>
      <c r="X4370" s="24"/>
      <c r="Y4370" s="24"/>
      <c r="Z4370" s="24"/>
      <c r="AA4370" s="208">
        <v>0.79200000000000004</v>
      </c>
      <c r="AB4370" s="208">
        <v>2.13</v>
      </c>
      <c r="AC4370" s="208">
        <v>4.5060000000000002</v>
      </c>
      <c r="AD4370" s="208">
        <v>4.2560000000000002</v>
      </c>
      <c r="AE4370" s="208">
        <v>6.9379999999999997</v>
      </c>
      <c r="AF4370" s="208">
        <v>6.4850000000000003</v>
      </c>
      <c r="AG4370" s="208">
        <v>2.1739999999999999</v>
      </c>
      <c r="AH4370" s="208">
        <v>1.9219999999999999</v>
      </c>
      <c r="AI4370" s="208">
        <v>1.589</v>
      </c>
      <c r="AJ4370" s="24"/>
      <c r="AK4370" s="24"/>
      <c r="AL4370" s="24"/>
      <c r="AM4370" s="208">
        <v>1.0109999999999999</v>
      </c>
      <c r="AN4370" s="208">
        <v>2.0419999999999998</v>
      </c>
      <c r="AO4370" s="208">
        <v>4.9560000000000004</v>
      </c>
      <c r="AP4370" s="208">
        <v>6.2649999999999997</v>
      </c>
      <c r="AQ4370" s="208">
        <v>6.5049999999999999</v>
      </c>
      <c r="AR4370" s="208">
        <v>5.3949999999999996</v>
      </c>
      <c r="AS4370" s="208">
        <v>3.8650000000000002</v>
      </c>
      <c r="AT4370" s="208">
        <v>1.952</v>
      </c>
      <c r="AU4370" s="208">
        <v>0.92</v>
      </c>
      <c r="AV4370" s="24"/>
      <c r="AW4370" s="24"/>
      <c r="AX4370" s="24"/>
      <c r="AY4370" s="208">
        <v>1.2849999999999999</v>
      </c>
      <c r="AZ4370" s="208">
        <v>1.9930000000000001</v>
      </c>
      <c r="BA4370" s="208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208">
        <v>5.6509999999999998</v>
      </c>
      <c r="G4371" s="208">
        <v>4.6159999999999997</v>
      </c>
      <c r="H4371" s="208">
        <v>3.145</v>
      </c>
      <c r="I4371" s="221">
        <v>2.2250000000000001</v>
      </c>
      <c r="J4371" s="221"/>
      <c r="K4371" s="208">
        <v>0.64</v>
      </c>
      <c r="L4371" s="24"/>
      <c r="M4371" s="24"/>
      <c r="N4371" s="24"/>
      <c r="O4371" s="24"/>
      <c r="P4371" s="208">
        <v>2.3109999999999999</v>
      </c>
      <c r="Q4371" s="208">
        <v>4.7539999999999996</v>
      </c>
      <c r="R4371" s="208">
        <v>4.6680000000000001</v>
      </c>
      <c r="S4371" s="208">
        <v>7.0449999999999999</v>
      </c>
      <c r="T4371" s="208">
        <v>6.3769999999999998</v>
      </c>
      <c r="U4371" s="208">
        <v>3.3820000000000001</v>
      </c>
      <c r="V4371" s="208">
        <v>2.629</v>
      </c>
      <c r="W4371" s="208">
        <v>1.0309999999999999</v>
      </c>
      <c r="X4371" s="24"/>
      <c r="Y4371" s="24"/>
      <c r="Z4371" s="24"/>
      <c r="AA4371" s="208">
        <v>0.375</v>
      </c>
      <c r="AB4371" s="208">
        <v>2.5409999999999999</v>
      </c>
      <c r="AC4371" s="208">
        <v>4.8879999999999999</v>
      </c>
      <c r="AD4371" s="208">
        <v>4.3040000000000003</v>
      </c>
      <c r="AE4371" s="208">
        <v>7.0309999999999997</v>
      </c>
      <c r="AF4371" s="208">
        <v>6.1550000000000002</v>
      </c>
      <c r="AG4371" s="208">
        <v>2.903</v>
      </c>
      <c r="AH4371" s="208">
        <v>2.472</v>
      </c>
      <c r="AI4371" s="208">
        <v>1.196</v>
      </c>
      <c r="AJ4371" s="24"/>
      <c r="AK4371" s="24"/>
      <c r="AL4371" s="24"/>
      <c r="AM4371" s="208">
        <v>1.744</v>
      </c>
      <c r="AN4371" s="208">
        <v>2.3159999999999998</v>
      </c>
      <c r="AO4371" s="208">
        <v>4.7939999999999996</v>
      </c>
      <c r="AP4371" s="208">
        <v>6.4139999999999997</v>
      </c>
      <c r="AQ4371" s="208">
        <v>7.0250000000000004</v>
      </c>
      <c r="AR4371" s="208">
        <v>5.9119999999999999</v>
      </c>
      <c r="AS4371" s="208">
        <v>4.306</v>
      </c>
      <c r="AT4371" s="208">
        <v>2.57</v>
      </c>
      <c r="AU4371" s="208">
        <v>1.2370000000000001</v>
      </c>
      <c r="AV4371" s="24"/>
      <c r="AW4371" s="24"/>
      <c r="AX4371" s="24"/>
      <c r="AY4371" s="208">
        <v>1.91</v>
      </c>
      <c r="AZ4371" s="208">
        <v>2.7029999999999998</v>
      </c>
      <c r="BA4371" s="208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209">
        <v>1.5</v>
      </c>
      <c r="G4372" s="209">
        <v>1.234</v>
      </c>
      <c r="H4372" s="209">
        <v>1</v>
      </c>
      <c r="I4372" s="224">
        <v>0.5</v>
      </c>
      <c r="J4372" s="224"/>
      <c r="K4372" s="20"/>
      <c r="L4372" s="20"/>
      <c r="M4372" s="20"/>
      <c r="N4372" s="20"/>
      <c r="O4372" s="20"/>
      <c r="P4372" s="209">
        <v>1.3460000000000001</v>
      </c>
      <c r="Q4372" s="20"/>
      <c r="R4372" s="209">
        <v>1.5</v>
      </c>
      <c r="S4372" s="20"/>
      <c r="T4372" s="209">
        <v>1.0509999999999999</v>
      </c>
      <c r="U4372" s="209">
        <v>1</v>
      </c>
      <c r="V4372" s="20"/>
      <c r="W4372" s="20"/>
      <c r="X4372" s="20"/>
      <c r="Y4372" s="20"/>
      <c r="Z4372" s="20"/>
      <c r="AA4372" s="20"/>
      <c r="AB4372" s="209">
        <v>8.4000000000000005E-2</v>
      </c>
      <c r="AC4372" s="209">
        <v>1.022</v>
      </c>
      <c r="AD4372" s="209">
        <v>0.94299999999999995</v>
      </c>
      <c r="AE4372" s="209">
        <v>1.18</v>
      </c>
      <c r="AF4372" s="20"/>
      <c r="AG4372" s="209">
        <v>0.94</v>
      </c>
      <c r="AH4372" s="209">
        <v>0.95599999999999996</v>
      </c>
      <c r="AI4372" s="209">
        <v>0.16600000000000001</v>
      </c>
      <c r="AJ4372" s="20"/>
      <c r="AK4372" s="20"/>
      <c r="AL4372" s="20"/>
      <c r="AM4372" s="20"/>
      <c r="AN4372" s="209">
        <v>0.44700000000000001</v>
      </c>
      <c r="AO4372" s="209">
        <v>0.93200000000000005</v>
      </c>
      <c r="AP4372" s="209">
        <v>1.22</v>
      </c>
      <c r="AQ4372" s="209">
        <v>1.1499999999999999</v>
      </c>
      <c r="AR4372" s="209">
        <v>0.94499999999999995</v>
      </c>
      <c r="AS4372" s="209">
        <v>1</v>
      </c>
      <c r="AT4372" s="20"/>
      <c r="AU4372" s="20"/>
      <c r="AV4372" s="20"/>
      <c r="AW4372" s="20"/>
      <c r="AX4372" s="20"/>
      <c r="AY4372" s="20"/>
      <c r="AZ4372" s="209">
        <v>0.5</v>
      </c>
      <c r="BA4372" s="209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208">
        <v>1.5</v>
      </c>
      <c r="G4373" s="208">
        <v>1.234</v>
      </c>
      <c r="H4373" s="208">
        <v>1</v>
      </c>
      <c r="I4373" s="221">
        <v>0.5</v>
      </c>
      <c r="J4373" s="221"/>
      <c r="K4373" s="24"/>
      <c r="L4373" s="24"/>
      <c r="M4373" s="24"/>
      <c r="N4373" s="24"/>
      <c r="O4373" s="24"/>
      <c r="P4373" s="208">
        <v>1.3460000000000001</v>
      </c>
      <c r="Q4373" s="24"/>
      <c r="R4373" s="208">
        <v>1.5</v>
      </c>
      <c r="S4373" s="24"/>
      <c r="T4373" s="208">
        <v>1.0509999999999999</v>
      </c>
      <c r="U4373" s="208">
        <v>1</v>
      </c>
      <c r="V4373" s="24"/>
      <c r="W4373" s="24"/>
      <c r="X4373" s="24"/>
      <c r="Y4373" s="24"/>
      <c r="Z4373" s="24"/>
      <c r="AA4373" s="24"/>
      <c r="AB4373" s="208">
        <v>8.4000000000000005E-2</v>
      </c>
      <c r="AC4373" s="208">
        <v>1.022</v>
      </c>
      <c r="AD4373" s="208">
        <v>0.94299999999999995</v>
      </c>
      <c r="AE4373" s="208">
        <v>1.18</v>
      </c>
      <c r="AF4373" s="24"/>
      <c r="AG4373" s="208">
        <v>0.94</v>
      </c>
      <c r="AH4373" s="208">
        <v>0.95599999999999996</v>
      </c>
      <c r="AI4373" s="208">
        <v>0.16600000000000001</v>
      </c>
      <c r="AJ4373" s="24"/>
      <c r="AK4373" s="24"/>
      <c r="AL4373" s="24"/>
      <c r="AM4373" s="24"/>
      <c r="AN4373" s="208">
        <v>0.44700000000000001</v>
      </c>
      <c r="AO4373" s="208">
        <v>0.93200000000000005</v>
      </c>
      <c r="AP4373" s="208">
        <v>1.22</v>
      </c>
      <c r="AQ4373" s="208">
        <v>1.1499999999999999</v>
      </c>
      <c r="AR4373" s="208">
        <v>0.94499999999999995</v>
      </c>
      <c r="AS4373" s="208">
        <v>1</v>
      </c>
      <c r="AT4373" s="24"/>
      <c r="AU4373" s="24"/>
      <c r="AV4373" s="24"/>
      <c r="AW4373" s="24"/>
      <c r="AX4373" s="24"/>
      <c r="AY4373" s="24"/>
      <c r="AZ4373" s="208">
        <v>0.5</v>
      </c>
      <c r="BA4373" s="208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209">
        <v>6.9509999999999996</v>
      </c>
      <c r="G4374" s="209">
        <v>5.133</v>
      </c>
      <c r="H4374" s="209">
        <v>5.2939999999999996</v>
      </c>
      <c r="I4374" s="224">
        <v>1.498</v>
      </c>
      <c r="J4374" s="224"/>
      <c r="K4374" s="209">
        <v>1.881</v>
      </c>
      <c r="L4374" s="20"/>
      <c r="M4374" s="20"/>
      <c r="N4374" s="20"/>
      <c r="O4374" s="209">
        <v>0.14499999999999999</v>
      </c>
      <c r="P4374" s="209">
        <v>3.6539999999999999</v>
      </c>
      <c r="Q4374" s="209">
        <v>4.4530000000000003</v>
      </c>
      <c r="R4374" s="209">
        <v>5.0839999999999996</v>
      </c>
      <c r="S4374" s="209">
        <v>4.7859999999999996</v>
      </c>
      <c r="T4374" s="209">
        <v>5.1829999999999998</v>
      </c>
      <c r="U4374" s="209">
        <v>3.8149999999999999</v>
      </c>
      <c r="V4374" s="209">
        <v>3.0550000000000002</v>
      </c>
      <c r="W4374" s="209">
        <v>1.3</v>
      </c>
      <c r="X4374" s="20"/>
      <c r="Y4374" s="20"/>
      <c r="Z4374" s="20"/>
      <c r="AA4374" s="20"/>
      <c r="AB4374" s="209">
        <v>4.8609999999999998</v>
      </c>
      <c r="AC4374" s="209">
        <v>3.5139999999999998</v>
      </c>
      <c r="AD4374" s="209">
        <v>4.7119999999999997</v>
      </c>
      <c r="AE4374" s="209">
        <v>6.2389999999999999</v>
      </c>
      <c r="AF4374" s="209">
        <v>3.8559999999999999</v>
      </c>
      <c r="AG4374" s="209">
        <v>3.2280000000000002</v>
      </c>
      <c r="AH4374" s="209">
        <v>2.76</v>
      </c>
      <c r="AI4374" s="209">
        <v>1.3460000000000001</v>
      </c>
      <c r="AJ4374" s="20"/>
      <c r="AK4374" s="20"/>
      <c r="AL4374" s="20"/>
      <c r="AM4374" s="20"/>
      <c r="AN4374" s="209">
        <v>3.391</v>
      </c>
      <c r="AO4374" s="209">
        <v>4.5469999999999997</v>
      </c>
      <c r="AP4374" s="209">
        <v>3.3460000000000001</v>
      </c>
      <c r="AQ4374" s="209">
        <v>6.0540000000000003</v>
      </c>
      <c r="AR4374" s="209">
        <v>4.6769999999999996</v>
      </c>
      <c r="AS4374" s="209">
        <v>2.9460000000000002</v>
      </c>
      <c r="AT4374" s="209">
        <v>2.9910000000000001</v>
      </c>
      <c r="AU4374" s="209">
        <v>0.59899999999999998</v>
      </c>
      <c r="AV4374" s="20"/>
      <c r="AW4374" s="20"/>
      <c r="AX4374" s="20"/>
      <c r="AY4374" s="209">
        <v>0.88</v>
      </c>
      <c r="AZ4374" s="209">
        <v>2.0739999999999998</v>
      </c>
      <c r="BA4374" s="209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208">
        <v>2.6070000000000002</v>
      </c>
      <c r="G4375" s="208">
        <v>1.802</v>
      </c>
      <c r="H4375" s="208">
        <v>1.81</v>
      </c>
      <c r="I4375" s="221">
        <v>0.45800000000000002</v>
      </c>
      <c r="J4375" s="221"/>
      <c r="K4375" s="208">
        <v>0.436</v>
      </c>
      <c r="L4375" s="24"/>
      <c r="M4375" s="24"/>
      <c r="N4375" s="24"/>
      <c r="O4375" s="24"/>
      <c r="P4375" s="208">
        <v>2.9329999999999998</v>
      </c>
      <c r="Q4375" s="208">
        <v>3.0449999999999999</v>
      </c>
      <c r="R4375" s="208">
        <v>3.347</v>
      </c>
      <c r="S4375" s="208">
        <v>3.1739999999999999</v>
      </c>
      <c r="T4375" s="208">
        <v>3.3980000000000001</v>
      </c>
      <c r="U4375" s="208">
        <v>2.5649999999999999</v>
      </c>
      <c r="V4375" s="208">
        <v>2.226</v>
      </c>
      <c r="W4375" s="208">
        <v>0.85499999999999998</v>
      </c>
      <c r="X4375" s="24"/>
      <c r="Y4375" s="24"/>
      <c r="Z4375" s="24"/>
      <c r="AA4375" s="24"/>
      <c r="AB4375" s="208">
        <v>3.3980000000000001</v>
      </c>
      <c r="AC4375" s="208">
        <v>2.1080000000000001</v>
      </c>
      <c r="AD4375" s="208">
        <v>3.1629999999999998</v>
      </c>
      <c r="AE4375" s="208">
        <v>4.1989999999999998</v>
      </c>
      <c r="AF4375" s="208">
        <v>2.4870000000000001</v>
      </c>
      <c r="AG4375" s="208">
        <v>2.2469999999999999</v>
      </c>
      <c r="AH4375" s="208">
        <v>2.036</v>
      </c>
      <c r="AI4375" s="208">
        <v>0.83299999999999996</v>
      </c>
      <c r="AJ4375" s="24"/>
      <c r="AK4375" s="24"/>
      <c r="AL4375" s="24"/>
      <c r="AM4375" s="24"/>
      <c r="AN4375" s="208">
        <v>1.994</v>
      </c>
      <c r="AO4375" s="208">
        <v>3.1219999999999999</v>
      </c>
      <c r="AP4375" s="208">
        <v>2.3159999999999998</v>
      </c>
      <c r="AQ4375" s="208">
        <v>4.1360000000000001</v>
      </c>
      <c r="AR4375" s="208">
        <v>3.1589999999999998</v>
      </c>
      <c r="AS4375" s="208">
        <v>2.0209999999999999</v>
      </c>
      <c r="AT4375" s="208">
        <v>2.2829999999999999</v>
      </c>
      <c r="AU4375" s="208">
        <v>0.443</v>
      </c>
      <c r="AV4375" s="24"/>
      <c r="AW4375" s="24"/>
      <c r="AX4375" s="24"/>
      <c r="AY4375" s="208">
        <v>0.43099999999999999</v>
      </c>
      <c r="AZ4375" s="208">
        <v>1.3580000000000001</v>
      </c>
      <c r="BA4375" s="208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208">
        <v>4.3440000000000003</v>
      </c>
      <c r="G4376" s="208">
        <v>3.331</v>
      </c>
      <c r="H4376" s="208">
        <v>3.484</v>
      </c>
      <c r="I4376" s="221">
        <v>1.04</v>
      </c>
      <c r="J4376" s="221"/>
      <c r="K4376" s="208">
        <v>1.4450000000000001</v>
      </c>
      <c r="L4376" s="24"/>
      <c r="M4376" s="24"/>
      <c r="N4376" s="24"/>
      <c r="O4376" s="208">
        <v>0.14499999999999999</v>
      </c>
      <c r="P4376" s="208">
        <v>0.72099999999999997</v>
      </c>
      <c r="Q4376" s="208">
        <v>1.4079999999999999</v>
      </c>
      <c r="R4376" s="208">
        <v>1.7370000000000001</v>
      </c>
      <c r="S4376" s="208">
        <v>1.6120000000000001</v>
      </c>
      <c r="T4376" s="208">
        <v>1.7849999999999999</v>
      </c>
      <c r="U4376" s="208">
        <v>1.25</v>
      </c>
      <c r="V4376" s="208">
        <v>0.82899999999999996</v>
      </c>
      <c r="W4376" s="208">
        <v>0.44500000000000001</v>
      </c>
      <c r="X4376" s="24"/>
      <c r="Y4376" s="24"/>
      <c r="Z4376" s="24"/>
      <c r="AA4376" s="24"/>
      <c r="AB4376" s="208">
        <v>1.4630000000000001</v>
      </c>
      <c r="AC4376" s="208">
        <v>1.4059999999999999</v>
      </c>
      <c r="AD4376" s="208">
        <v>1.5489999999999999</v>
      </c>
      <c r="AE4376" s="208">
        <v>2.04</v>
      </c>
      <c r="AF4376" s="208">
        <v>1.369</v>
      </c>
      <c r="AG4376" s="208">
        <v>0.98099999999999998</v>
      </c>
      <c r="AH4376" s="208">
        <v>0.72399999999999998</v>
      </c>
      <c r="AI4376" s="208">
        <v>0.51300000000000001</v>
      </c>
      <c r="AJ4376" s="24"/>
      <c r="AK4376" s="24"/>
      <c r="AL4376" s="24"/>
      <c r="AM4376" s="24"/>
      <c r="AN4376" s="208">
        <v>1.397</v>
      </c>
      <c r="AO4376" s="208">
        <v>1.425</v>
      </c>
      <c r="AP4376" s="208">
        <v>1.03</v>
      </c>
      <c r="AQ4376" s="208">
        <v>1.9179999999999999</v>
      </c>
      <c r="AR4376" s="208">
        <v>1.518</v>
      </c>
      <c r="AS4376" s="208">
        <v>0.92500000000000004</v>
      </c>
      <c r="AT4376" s="208">
        <v>0.70799999999999996</v>
      </c>
      <c r="AU4376" s="208">
        <v>0.156</v>
      </c>
      <c r="AV4376" s="24"/>
      <c r="AW4376" s="24"/>
      <c r="AX4376" s="24"/>
      <c r="AY4376" s="208">
        <v>0.44900000000000001</v>
      </c>
      <c r="AZ4376" s="208">
        <v>0.71599999999999997</v>
      </c>
      <c r="BA4376" s="208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209">
        <v>15.835000000000001</v>
      </c>
      <c r="G4377" s="209">
        <v>11.984</v>
      </c>
      <c r="H4377" s="209">
        <v>6.5739999999999998</v>
      </c>
      <c r="I4377" s="224">
        <v>2.7919999999999998</v>
      </c>
      <c r="J4377" s="224"/>
      <c r="K4377" s="20"/>
      <c r="L4377" s="209">
        <v>3.069</v>
      </c>
      <c r="M4377" s="20"/>
      <c r="N4377" s="20"/>
      <c r="O4377" s="20"/>
      <c r="P4377" s="209">
        <v>11.254</v>
      </c>
      <c r="Q4377" s="209">
        <v>12.734</v>
      </c>
      <c r="R4377" s="209">
        <v>14.997999999999999</v>
      </c>
      <c r="S4377" s="209">
        <v>5.5030000000000001</v>
      </c>
      <c r="T4377" s="209">
        <v>10</v>
      </c>
      <c r="U4377" s="209">
        <v>16.113</v>
      </c>
      <c r="V4377" s="209">
        <v>5.15</v>
      </c>
      <c r="W4377" s="209">
        <v>2.202</v>
      </c>
      <c r="X4377" s="20"/>
      <c r="Y4377" s="20"/>
      <c r="Z4377" s="20"/>
      <c r="AA4377" s="209">
        <v>3.2639999999999998</v>
      </c>
      <c r="AB4377" s="209">
        <v>5.8630000000000004</v>
      </c>
      <c r="AC4377" s="209">
        <v>14.303000000000001</v>
      </c>
      <c r="AD4377" s="209">
        <v>15.352</v>
      </c>
      <c r="AE4377" s="209">
        <v>11</v>
      </c>
      <c r="AF4377" s="209">
        <v>14.263999999999999</v>
      </c>
      <c r="AG4377" s="209">
        <v>6.3769999999999998</v>
      </c>
      <c r="AH4377" s="209">
        <v>3.5409999999999999</v>
      </c>
      <c r="AI4377" s="209">
        <v>2.1659999999999999</v>
      </c>
      <c r="AJ4377" s="20"/>
      <c r="AK4377" s="20"/>
      <c r="AL4377" s="20"/>
      <c r="AM4377" s="20"/>
      <c r="AN4377" s="209">
        <v>7.1829999999999998</v>
      </c>
      <c r="AO4377" s="209">
        <v>14.295999999999999</v>
      </c>
      <c r="AP4377" s="209">
        <v>11.879</v>
      </c>
      <c r="AQ4377" s="209">
        <v>16.634</v>
      </c>
      <c r="AR4377" s="209">
        <v>14.621</v>
      </c>
      <c r="AS4377" s="209">
        <v>6</v>
      </c>
      <c r="AT4377" s="209">
        <v>6.4619999999999997</v>
      </c>
      <c r="AU4377" s="209">
        <v>0.98699999999999999</v>
      </c>
      <c r="AV4377" s="20"/>
      <c r="AW4377" s="20"/>
      <c r="AX4377" s="20"/>
      <c r="AY4377" s="209">
        <v>3.4350000000000001</v>
      </c>
      <c r="AZ4377" s="209">
        <v>4.149</v>
      </c>
      <c r="BA4377" s="209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208">
        <v>15.835000000000001</v>
      </c>
      <c r="G4378" s="208">
        <v>11.984</v>
      </c>
      <c r="H4378" s="208">
        <v>6.5739999999999998</v>
      </c>
      <c r="I4378" s="221">
        <v>2.7919999999999998</v>
      </c>
      <c r="J4378" s="221"/>
      <c r="K4378" s="24"/>
      <c r="L4378" s="208">
        <v>3.069</v>
      </c>
      <c r="M4378" s="24"/>
      <c r="N4378" s="24"/>
      <c r="O4378" s="24"/>
      <c r="P4378" s="208">
        <v>11.254</v>
      </c>
      <c r="Q4378" s="208">
        <v>12.734</v>
      </c>
      <c r="R4378" s="208">
        <v>14.997999999999999</v>
      </c>
      <c r="S4378" s="208">
        <v>5.5030000000000001</v>
      </c>
      <c r="T4378" s="208">
        <v>10</v>
      </c>
      <c r="U4378" s="208">
        <v>16.113</v>
      </c>
      <c r="V4378" s="208">
        <v>5.15</v>
      </c>
      <c r="W4378" s="208">
        <v>2.202</v>
      </c>
      <c r="X4378" s="24"/>
      <c r="Y4378" s="24"/>
      <c r="Z4378" s="24"/>
      <c r="AA4378" s="208">
        <v>3.2639999999999998</v>
      </c>
      <c r="AB4378" s="208">
        <v>5.8630000000000004</v>
      </c>
      <c r="AC4378" s="208">
        <v>14.303000000000001</v>
      </c>
      <c r="AD4378" s="208">
        <v>15.352</v>
      </c>
      <c r="AE4378" s="208">
        <v>11</v>
      </c>
      <c r="AF4378" s="208">
        <v>14.263999999999999</v>
      </c>
      <c r="AG4378" s="208">
        <v>6.3769999999999998</v>
      </c>
      <c r="AH4378" s="208">
        <v>3.5409999999999999</v>
      </c>
      <c r="AI4378" s="208">
        <v>2.1659999999999999</v>
      </c>
      <c r="AJ4378" s="24"/>
      <c r="AK4378" s="24"/>
      <c r="AL4378" s="24"/>
      <c r="AM4378" s="24"/>
      <c r="AN4378" s="208">
        <v>7.1829999999999998</v>
      </c>
      <c r="AO4378" s="208">
        <v>14.295999999999999</v>
      </c>
      <c r="AP4378" s="208">
        <v>11.879</v>
      </c>
      <c r="AQ4378" s="208">
        <v>16.634</v>
      </c>
      <c r="AR4378" s="208">
        <v>14.621</v>
      </c>
      <c r="AS4378" s="208">
        <v>6</v>
      </c>
      <c r="AT4378" s="208">
        <v>6.4619999999999997</v>
      </c>
      <c r="AU4378" s="208">
        <v>0.98699999999999999</v>
      </c>
      <c r="AV4378" s="24"/>
      <c r="AW4378" s="24"/>
      <c r="AX4378" s="24"/>
      <c r="AY4378" s="208">
        <v>3.4350000000000001</v>
      </c>
      <c r="AZ4378" s="208">
        <v>4.149</v>
      </c>
      <c r="BA4378" s="208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209">
        <v>32.984999999999999</v>
      </c>
      <c r="G4379" s="209">
        <v>21.11</v>
      </c>
      <c r="H4379" s="209">
        <v>27.181000000000001</v>
      </c>
      <c r="I4379" s="224">
        <v>13.196999999999999</v>
      </c>
      <c r="J4379" s="224"/>
      <c r="K4379" s="209">
        <v>8.5060000000000002</v>
      </c>
      <c r="L4379" s="209">
        <v>1.9670000000000001</v>
      </c>
      <c r="M4379" s="209">
        <v>2.2069999999999999</v>
      </c>
      <c r="N4379" s="209">
        <v>1.2030000000000001</v>
      </c>
      <c r="O4379" s="209">
        <v>3.8439999999999999</v>
      </c>
      <c r="P4379" s="209">
        <v>20.78</v>
      </c>
      <c r="Q4379" s="209">
        <v>27.893000000000001</v>
      </c>
      <c r="R4379" s="209">
        <v>27.248999999999999</v>
      </c>
      <c r="S4379" s="209">
        <v>30.245999999999999</v>
      </c>
      <c r="T4379" s="209">
        <v>24.844999999999999</v>
      </c>
      <c r="U4379" s="209">
        <v>20.873000000000001</v>
      </c>
      <c r="V4379" s="209">
        <v>12.991</v>
      </c>
      <c r="W4379" s="209">
        <v>8.2289999999999992</v>
      </c>
      <c r="X4379" s="209">
        <v>2.2810000000000001</v>
      </c>
      <c r="Y4379" s="209">
        <v>1.518</v>
      </c>
      <c r="Z4379" s="209">
        <v>1.494</v>
      </c>
      <c r="AA4379" s="209">
        <v>4.4569999999999999</v>
      </c>
      <c r="AB4379" s="209">
        <v>12.204000000000001</v>
      </c>
      <c r="AC4379" s="209">
        <v>18.673999999999999</v>
      </c>
      <c r="AD4379" s="209">
        <v>25.603000000000002</v>
      </c>
      <c r="AE4379" s="209">
        <v>23.824000000000002</v>
      </c>
      <c r="AF4379" s="209">
        <v>23.977</v>
      </c>
      <c r="AG4379" s="209">
        <v>16.59</v>
      </c>
      <c r="AH4379" s="209">
        <v>11.737</v>
      </c>
      <c r="AI4379" s="209">
        <v>8.1259999999999994</v>
      </c>
      <c r="AJ4379" s="209">
        <v>2.3370000000000002</v>
      </c>
      <c r="AK4379" s="209">
        <v>2.2090000000000001</v>
      </c>
      <c r="AL4379" s="209">
        <v>2.0270000000000001</v>
      </c>
      <c r="AM4379" s="209">
        <v>4.0990000000000002</v>
      </c>
      <c r="AN4379" s="209">
        <v>12.516</v>
      </c>
      <c r="AO4379" s="209">
        <v>19.536999999999999</v>
      </c>
      <c r="AP4379" s="209">
        <v>28.84</v>
      </c>
      <c r="AQ4379" s="209">
        <v>27.361999999999998</v>
      </c>
      <c r="AR4379" s="209">
        <v>26.966999999999999</v>
      </c>
      <c r="AS4379" s="209">
        <v>19.739000000000001</v>
      </c>
      <c r="AT4379" s="209">
        <v>12.887</v>
      </c>
      <c r="AU4379" s="209">
        <v>7.2720000000000002</v>
      </c>
      <c r="AV4379" s="209">
        <v>2.4529999999999998</v>
      </c>
      <c r="AW4379" s="209">
        <v>2.1949999999999998</v>
      </c>
      <c r="AX4379" s="209">
        <v>2.4550000000000001</v>
      </c>
      <c r="AY4379" s="209">
        <v>7.5830000000000002</v>
      </c>
      <c r="AZ4379" s="209">
        <v>14.364000000000001</v>
      </c>
      <c r="BA4379" s="209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208">
        <v>0.54100000000000004</v>
      </c>
      <c r="G4380" s="208">
        <v>0.41599999999999998</v>
      </c>
      <c r="H4380" s="208">
        <v>0.42799999999999999</v>
      </c>
      <c r="I4380" s="221">
        <v>0.54200000000000004</v>
      </c>
      <c r="J4380" s="221"/>
      <c r="K4380" s="208">
        <v>0.47299999999999998</v>
      </c>
      <c r="L4380" s="208">
        <v>0.42</v>
      </c>
      <c r="M4380" s="208">
        <v>0.78300000000000003</v>
      </c>
      <c r="N4380" s="24"/>
      <c r="O4380" s="208">
        <v>1.4379999999999999</v>
      </c>
      <c r="P4380" s="208">
        <v>0.79100000000000004</v>
      </c>
      <c r="Q4380" s="208">
        <v>0.85899999999999999</v>
      </c>
      <c r="R4380" s="208">
        <v>0.95</v>
      </c>
      <c r="S4380" s="208">
        <v>0.72099999999999997</v>
      </c>
      <c r="T4380" s="208">
        <v>0.66800000000000004</v>
      </c>
      <c r="U4380" s="208">
        <v>0.68</v>
      </c>
      <c r="V4380" s="208">
        <v>0.83099999999999996</v>
      </c>
      <c r="W4380" s="208">
        <v>0.59</v>
      </c>
      <c r="X4380" s="208">
        <v>0.628</v>
      </c>
      <c r="Y4380" s="208">
        <v>0.46100000000000002</v>
      </c>
      <c r="Z4380" s="208">
        <v>0.373</v>
      </c>
      <c r="AA4380" s="208">
        <v>0.34200000000000003</v>
      </c>
      <c r="AB4380" s="208">
        <v>0.307</v>
      </c>
      <c r="AC4380" s="208">
        <v>0.27900000000000003</v>
      </c>
      <c r="AD4380" s="208">
        <v>0.23300000000000001</v>
      </c>
      <c r="AE4380" s="208">
        <v>0.28100000000000003</v>
      </c>
      <c r="AF4380" s="208">
        <v>0.33700000000000002</v>
      </c>
      <c r="AG4380" s="208">
        <v>0.317</v>
      </c>
      <c r="AH4380" s="208">
        <v>0.10100000000000001</v>
      </c>
      <c r="AI4380" s="208">
        <v>0.32600000000000001</v>
      </c>
      <c r="AJ4380" s="208">
        <v>0.49199999999999999</v>
      </c>
      <c r="AK4380" s="208">
        <v>0.42599999999999999</v>
      </c>
      <c r="AL4380" s="208">
        <v>0.47099999999999997</v>
      </c>
      <c r="AM4380" s="208">
        <v>0.41599999999999998</v>
      </c>
      <c r="AN4380" s="208">
        <v>0.41</v>
      </c>
      <c r="AO4380" s="208">
        <v>0.39200000000000002</v>
      </c>
      <c r="AP4380" s="208">
        <v>0.36299999999999999</v>
      </c>
      <c r="AQ4380" s="208">
        <v>0.36099999999999999</v>
      </c>
      <c r="AR4380" s="208">
        <v>0.40699999999999997</v>
      </c>
      <c r="AS4380" s="208">
        <v>0.4</v>
      </c>
      <c r="AT4380" s="208">
        <v>0.44600000000000001</v>
      </c>
      <c r="AU4380" s="208">
        <v>0.496</v>
      </c>
      <c r="AV4380" s="208">
        <v>0.51600000000000001</v>
      </c>
      <c r="AW4380" s="208">
        <v>0.52800000000000002</v>
      </c>
      <c r="AX4380" s="208">
        <v>0.57199999999999995</v>
      </c>
      <c r="AY4380" s="208">
        <v>0.49099999999999999</v>
      </c>
      <c r="AZ4380" s="208">
        <v>0.43099999999999999</v>
      </c>
      <c r="BA4380" s="208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208">
        <v>7.577</v>
      </c>
      <c r="G4381" s="208">
        <v>4.6849999999999996</v>
      </c>
      <c r="H4381" s="208">
        <v>3.9489999999999998</v>
      </c>
      <c r="I4381" s="221">
        <v>3.2709999999999999</v>
      </c>
      <c r="J4381" s="221"/>
      <c r="K4381" s="208">
        <v>2.0219999999999998</v>
      </c>
      <c r="L4381" s="208">
        <v>0.72299999999999998</v>
      </c>
      <c r="M4381" s="208">
        <v>0.68200000000000005</v>
      </c>
      <c r="N4381" s="208">
        <v>0.60199999999999998</v>
      </c>
      <c r="O4381" s="208">
        <v>1.0449999999999999</v>
      </c>
      <c r="P4381" s="208">
        <v>2.9740000000000002</v>
      </c>
      <c r="Q4381" s="208">
        <v>4.5439999999999996</v>
      </c>
      <c r="R4381" s="208">
        <v>4.9610000000000003</v>
      </c>
      <c r="S4381" s="208">
        <v>7.2770000000000001</v>
      </c>
      <c r="T4381" s="208">
        <v>3.9990000000000001</v>
      </c>
      <c r="U4381" s="208">
        <v>4.3559999999999999</v>
      </c>
      <c r="V4381" s="208">
        <v>3.0230000000000001</v>
      </c>
      <c r="W4381" s="208">
        <v>2.5030000000000001</v>
      </c>
      <c r="X4381" s="208">
        <v>0.45900000000000002</v>
      </c>
      <c r="Y4381" s="208">
        <v>0.60299999999999998</v>
      </c>
      <c r="Z4381" s="208">
        <v>0.53400000000000003</v>
      </c>
      <c r="AA4381" s="208">
        <v>1.5669999999999999</v>
      </c>
      <c r="AB4381" s="208">
        <v>3.0049999999999999</v>
      </c>
      <c r="AC4381" s="208">
        <v>4.0599999999999996</v>
      </c>
      <c r="AD4381" s="208">
        <v>6.8070000000000004</v>
      </c>
      <c r="AE4381" s="208">
        <v>4.4589999999999996</v>
      </c>
      <c r="AF4381" s="208">
        <v>5.633</v>
      </c>
      <c r="AG4381" s="208">
        <v>3.6120000000000001</v>
      </c>
      <c r="AH4381" s="208">
        <v>2.6160000000000001</v>
      </c>
      <c r="AI4381" s="208">
        <v>2.16</v>
      </c>
      <c r="AJ4381" s="208">
        <v>0.55200000000000005</v>
      </c>
      <c r="AK4381" s="208">
        <v>0.85</v>
      </c>
      <c r="AL4381" s="208">
        <v>0.56299999999999994</v>
      </c>
      <c r="AM4381" s="208">
        <v>1.6180000000000001</v>
      </c>
      <c r="AN4381" s="208">
        <v>3.4849999999999999</v>
      </c>
      <c r="AO4381" s="208">
        <v>4.734</v>
      </c>
      <c r="AP4381" s="208">
        <v>7.1440000000000001</v>
      </c>
      <c r="AQ4381" s="208">
        <v>5.4420000000000002</v>
      </c>
      <c r="AR4381" s="208">
        <v>5.9470000000000001</v>
      </c>
      <c r="AS4381" s="208">
        <v>4.5069999999999997</v>
      </c>
      <c r="AT4381" s="208">
        <v>3.25</v>
      </c>
      <c r="AU4381" s="208">
        <v>2.597</v>
      </c>
      <c r="AV4381" s="208">
        <v>1.004</v>
      </c>
      <c r="AW4381" s="208">
        <v>0.873</v>
      </c>
      <c r="AX4381" s="208">
        <v>0.86099999999999999</v>
      </c>
      <c r="AY4381" s="208">
        <v>2.8069999999999999</v>
      </c>
      <c r="AZ4381" s="208">
        <v>2.645</v>
      </c>
      <c r="BA4381" s="208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208">
        <v>2.8370000000000002</v>
      </c>
      <c r="H4382" s="208">
        <v>6.2460000000000004</v>
      </c>
      <c r="I4382" s="24"/>
      <c r="J4382" s="24"/>
      <c r="K4382" s="208">
        <v>1.0860000000000001</v>
      </c>
      <c r="L4382" s="24"/>
      <c r="M4382" s="24"/>
      <c r="N4382" s="24"/>
      <c r="O4382" s="24"/>
      <c r="P4382" s="208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08">
        <v>2.1800000000000002</v>
      </c>
      <c r="S4383" s="208">
        <v>0.29799999999999999</v>
      </c>
      <c r="T4383" s="208">
        <v>0.27300000000000002</v>
      </c>
      <c r="U4383" s="208">
        <v>0.254</v>
      </c>
      <c r="V4383" s="208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208">
        <v>11.16</v>
      </c>
      <c r="G4384" s="208">
        <v>2.9079999999999999</v>
      </c>
      <c r="H4384" s="208">
        <v>4.8140000000000001</v>
      </c>
      <c r="I4384" s="221">
        <v>3.9249999999999998</v>
      </c>
      <c r="J4384" s="221"/>
      <c r="K4384" s="208">
        <v>1.6839999999999999</v>
      </c>
      <c r="L4384" s="24"/>
      <c r="M4384" s="24"/>
      <c r="N4384" s="24"/>
      <c r="O4384" s="208">
        <v>0.24299999999999999</v>
      </c>
      <c r="P4384" s="208">
        <v>2.8239999999999998</v>
      </c>
      <c r="Q4384" s="208">
        <v>4.9009999999999998</v>
      </c>
      <c r="R4384" s="208">
        <v>5.66</v>
      </c>
      <c r="S4384" s="208">
        <v>6.6210000000000004</v>
      </c>
      <c r="T4384" s="208">
        <v>5.593</v>
      </c>
      <c r="U4384" s="208">
        <v>5.1890000000000001</v>
      </c>
      <c r="V4384" s="208">
        <v>3.3340000000000001</v>
      </c>
      <c r="W4384" s="208">
        <v>1.921</v>
      </c>
      <c r="X4384" s="208">
        <v>0.26900000000000002</v>
      </c>
      <c r="Y4384" s="24"/>
      <c r="Z4384" s="24"/>
      <c r="AA4384" s="208">
        <v>0.96299999999999997</v>
      </c>
      <c r="AB4384" s="208">
        <v>2.7429999999999999</v>
      </c>
      <c r="AC4384" s="208">
        <v>4.8550000000000004</v>
      </c>
      <c r="AD4384" s="208">
        <v>6.391</v>
      </c>
      <c r="AE4384" s="208">
        <v>6.476</v>
      </c>
      <c r="AF4384" s="208">
        <v>5.9130000000000003</v>
      </c>
      <c r="AG4384" s="208">
        <v>3.8490000000000002</v>
      </c>
      <c r="AH4384" s="208">
        <v>2.5510000000000002</v>
      </c>
      <c r="AI4384" s="208">
        <v>1.7490000000000001</v>
      </c>
      <c r="AJ4384" s="208">
        <v>0.314</v>
      </c>
      <c r="AK4384" s="24"/>
      <c r="AL4384" s="24"/>
      <c r="AM4384" s="208">
        <v>0.41199999999999998</v>
      </c>
      <c r="AN4384" s="208">
        <v>2.81</v>
      </c>
      <c r="AO4384" s="208">
        <v>4.7409999999999997</v>
      </c>
      <c r="AP4384" s="208">
        <v>7.1710000000000003</v>
      </c>
      <c r="AQ4384" s="208">
        <v>7.2729999999999997</v>
      </c>
      <c r="AR4384" s="208">
        <v>6.8479999999999999</v>
      </c>
      <c r="AS4384" s="208">
        <v>4.8239999999999998</v>
      </c>
      <c r="AT4384" s="208">
        <v>2.827</v>
      </c>
      <c r="AU4384" s="208">
        <v>1.6539999999999999</v>
      </c>
      <c r="AV4384" s="24"/>
      <c r="AW4384" s="24"/>
      <c r="AX4384" s="24"/>
      <c r="AY4384" s="208">
        <v>0.96299999999999997</v>
      </c>
      <c r="AZ4384" s="208">
        <v>3.1640000000000001</v>
      </c>
      <c r="BA4384" s="208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208">
        <v>0.59299999999999997</v>
      </c>
      <c r="G4385" s="208">
        <v>0.35499999999999998</v>
      </c>
      <c r="H4385" s="208">
        <v>0.63500000000000001</v>
      </c>
      <c r="I4385" s="221">
        <v>6.4000000000000001E-2</v>
      </c>
      <c r="J4385" s="221"/>
      <c r="K4385" s="208">
        <v>0.99</v>
      </c>
      <c r="L4385" s="208">
        <v>0.56399999999999995</v>
      </c>
      <c r="M4385" s="208">
        <v>0.64500000000000002</v>
      </c>
      <c r="N4385" s="208">
        <v>0.51300000000000001</v>
      </c>
      <c r="O4385" s="208">
        <v>0.57099999999999995</v>
      </c>
      <c r="P4385" s="208">
        <v>0.42399999999999999</v>
      </c>
      <c r="Q4385" s="208">
        <v>0.376</v>
      </c>
      <c r="R4385" s="208">
        <v>0.42399999999999999</v>
      </c>
      <c r="S4385" s="208">
        <v>0.47399999999999998</v>
      </c>
      <c r="T4385" s="208">
        <v>0.38200000000000001</v>
      </c>
      <c r="U4385" s="208">
        <v>0.40799999999999997</v>
      </c>
      <c r="V4385" s="208">
        <v>0.46600000000000003</v>
      </c>
      <c r="W4385" s="208">
        <v>0.41</v>
      </c>
      <c r="X4385" s="208">
        <v>0.48599999999999999</v>
      </c>
      <c r="Y4385" s="208">
        <v>0.371</v>
      </c>
      <c r="Z4385" s="208">
        <v>0.36499999999999999</v>
      </c>
      <c r="AA4385" s="208">
        <v>0.374</v>
      </c>
      <c r="AB4385" s="208">
        <v>0.29699999999999999</v>
      </c>
      <c r="AC4385" s="208">
        <v>0.29899999999999999</v>
      </c>
      <c r="AD4385" s="208">
        <v>0.28999999999999998</v>
      </c>
      <c r="AE4385" s="208">
        <v>0.308</v>
      </c>
      <c r="AF4385" s="208">
        <v>0.30499999999999999</v>
      </c>
      <c r="AG4385" s="208">
        <v>0.28699999999999998</v>
      </c>
      <c r="AH4385" s="208">
        <v>0.4</v>
      </c>
      <c r="AI4385" s="208">
        <v>0.32400000000000001</v>
      </c>
      <c r="AJ4385" s="208">
        <v>0.373</v>
      </c>
      <c r="AK4385" s="208">
        <v>0.41599999999999998</v>
      </c>
      <c r="AL4385" s="208">
        <v>0.41899999999999998</v>
      </c>
      <c r="AM4385" s="208">
        <v>0.40300000000000002</v>
      </c>
      <c r="AN4385" s="208">
        <v>0.23499999999999999</v>
      </c>
      <c r="AO4385" s="208">
        <v>0.08</v>
      </c>
      <c r="AP4385" s="208">
        <v>0.35799999999999998</v>
      </c>
      <c r="AQ4385" s="208">
        <v>0.36899999999999999</v>
      </c>
      <c r="AR4385" s="208">
        <v>0.33700000000000002</v>
      </c>
      <c r="AS4385" s="208">
        <v>0.33900000000000002</v>
      </c>
      <c r="AT4385" s="208">
        <v>0.34399999999999997</v>
      </c>
      <c r="AU4385" s="208">
        <v>0.34499999999999997</v>
      </c>
      <c r="AV4385" s="208">
        <v>0.40699999999999997</v>
      </c>
      <c r="AW4385" s="208">
        <v>0.38600000000000001</v>
      </c>
      <c r="AX4385" s="208">
        <v>0.46300000000000002</v>
      </c>
      <c r="AY4385" s="208">
        <v>0.45400000000000001</v>
      </c>
      <c r="AZ4385" s="208">
        <v>0.35599999999999998</v>
      </c>
      <c r="BA4385" s="208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208">
        <v>0.874</v>
      </c>
      <c r="AZ4386" s="208">
        <v>2.4710000000000001</v>
      </c>
      <c r="BA4386" s="208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208">
        <v>13.114000000000001</v>
      </c>
      <c r="G4387" s="208">
        <v>9.9090000000000007</v>
      </c>
      <c r="H4387" s="208">
        <v>11.109</v>
      </c>
      <c r="I4387" s="221">
        <v>5.3949999999999996</v>
      </c>
      <c r="J4387" s="221"/>
      <c r="K4387" s="208">
        <v>2.2509999999999999</v>
      </c>
      <c r="L4387" s="208">
        <v>0.26</v>
      </c>
      <c r="M4387" s="208">
        <v>9.7000000000000003E-2</v>
      </c>
      <c r="N4387" s="208">
        <v>8.7999999999999995E-2</v>
      </c>
      <c r="O4387" s="208">
        <v>0.54700000000000004</v>
      </c>
      <c r="P4387" s="208">
        <v>13.698</v>
      </c>
      <c r="Q4387" s="208">
        <v>17.213000000000001</v>
      </c>
      <c r="R4387" s="208">
        <v>13.074</v>
      </c>
      <c r="S4387" s="208">
        <v>14.855</v>
      </c>
      <c r="T4387" s="208">
        <v>13.93</v>
      </c>
      <c r="U4387" s="208">
        <v>9.9860000000000007</v>
      </c>
      <c r="V4387" s="208">
        <v>5.2290000000000001</v>
      </c>
      <c r="W4387" s="208">
        <v>2.8050000000000002</v>
      </c>
      <c r="X4387" s="208">
        <v>0.439</v>
      </c>
      <c r="Y4387" s="208">
        <v>8.3000000000000004E-2</v>
      </c>
      <c r="Z4387" s="208">
        <v>0.222</v>
      </c>
      <c r="AA4387" s="208">
        <v>1.2110000000000001</v>
      </c>
      <c r="AB4387" s="208">
        <v>5.8520000000000003</v>
      </c>
      <c r="AC4387" s="208">
        <v>9.1809999999999992</v>
      </c>
      <c r="AD4387" s="208">
        <v>11.882</v>
      </c>
      <c r="AE4387" s="208">
        <v>12.3</v>
      </c>
      <c r="AF4387" s="208">
        <v>11.789</v>
      </c>
      <c r="AG4387" s="208">
        <v>8.5250000000000004</v>
      </c>
      <c r="AH4387" s="208">
        <v>6.069</v>
      </c>
      <c r="AI4387" s="208">
        <v>3.5670000000000002</v>
      </c>
      <c r="AJ4387" s="208">
        <v>0.60599999999999998</v>
      </c>
      <c r="AK4387" s="208">
        <v>0.51700000000000002</v>
      </c>
      <c r="AL4387" s="208">
        <v>0.57399999999999995</v>
      </c>
      <c r="AM4387" s="208">
        <v>1.25</v>
      </c>
      <c r="AN4387" s="208">
        <v>5.5759999999999996</v>
      </c>
      <c r="AO4387" s="208">
        <v>9.59</v>
      </c>
      <c r="AP4387" s="208">
        <v>13.804</v>
      </c>
      <c r="AQ4387" s="208">
        <v>13.917</v>
      </c>
      <c r="AR4387" s="208">
        <v>13.428000000000001</v>
      </c>
      <c r="AS4387" s="208">
        <v>9.6690000000000005</v>
      </c>
      <c r="AT4387" s="208">
        <v>6.02</v>
      </c>
      <c r="AU4387" s="208">
        <v>2.1800000000000002</v>
      </c>
      <c r="AV4387" s="208">
        <v>0.52600000000000002</v>
      </c>
      <c r="AW4387" s="208">
        <v>0.40799999999999997</v>
      </c>
      <c r="AX4387" s="208">
        <v>0.55900000000000005</v>
      </c>
      <c r="AY4387" s="208">
        <v>1.994</v>
      </c>
      <c r="AZ4387" s="208">
        <v>5.2969999999999997</v>
      </c>
      <c r="BA4387" s="208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209">
        <v>8.09</v>
      </c>
      <c r="G4388" s="209">
        <v>6.7160000000000002</v>
      </c>
      <c r="H4388" s="209">
        <v>5.9180000000000001</v>
      </c>
      <c r="I4388" s="224">
        <v>3.3839999999999999</v>
      </c>
      <c r="J4388" s="224"/>
      <c r="K4388" s="20"/>
      <c r="L4388" s="209">
        <v>1.8129999999999999</v>
      </c>
      <c r="M4388" s="20"/>
      <c r="N4388" s="20"/>
      <c r="O4388" s="20"/>
      <c r="P4388" s="209">
        <v>4.7560000000000002</v>
      </c>
      <c r="Q4388" s="209">
        <v>5.8710000000000004</v>
      </c>
      <c r="R4388" s="209">
        <v>7.4539999999999997</v>
      </c>
      <c r="S4388" s="209">
        <v>8.2309999999999999</v>
      </c>
      <c r="T4388" s="209">
        <v>8.6519999999999992</v>
      </c>
      <c r="U4388" s="209">
        <v>5.8819999999999997</v>
      </c>
      <c r="V4388" s="209">
        <v>3.0209999999999999</v>
      </c>
      <c r="W4388" s="209">
        <v>1.7649999999999999</v>
      </c>
      <c r="X4388" s="20"/>
      <c r="Y4388" s="20"/>
      <c r="Z4388" s="20"/>
      <c r="AA4388" s="20"/>
      <c r="AB4388" s="209">
        <v>1.5820000000000001</v>
      </c>
      <c r="AC4388" s="209">
        <v>9.2070000000000007</v>
      </c>
      <c r="AD4388" s="209">
        <v>8.3140000000000001</v>
      </c>
      <c r="AE4388" s="209">
        <v>8.1620000000000008</v>
      </c>
      <c r="AF4388" s="209">
        <v>7.3680000000000003</v>
      </c>
      <c r="AG4388" s="209">
        <v>5.2629999999999999</v>
      </c>
      <c r="AH4388" s="209">
        <v>2.9910000000000001</v>
      </c>
      <c r="AI4388" s="209">
        <v>1.881</v>
      </c>
      <c r="AJ4388" s="209">
        <v>6.7000000000000004E-2</v>
      </c>
      <c r="AK4388" s="20"/>
      <c r="AL4388" s="20"/>
      <c r="AM4388" s="20"/>
      <c r="AN4388" s="209">
        <v>4.5469999999999997</v>
      </c>
      <c r="AO4388" s="209">
        <v>6.9260000000000002</v>
      </c>
      <c r="AP4388" s="209">
        <v>7.8330000000000002</v>
      </c>
      <c r="AQ4388" s="209">
        <v>8.7680000000000007</v>
      </c>
      <c r="AR4388" s="209">
        <v>8.3620000000000001</v>
      </c>
      <c r="AS4388" s="209">
        <v>5.7619999999999996</v>
      </c>
      <c r="AT4388" s="209">
        <v>3.3650000000000002</v>
      </c>
      <c r="AU4388" s="209">
        <v>1.881</v>
      </c>
      <c r="AV4388" s="20"/>
      <c r="AW4388" s="20"/>
      <c r="AX4388" s="20"/>
      <c r="AY4388" s="209">
        <v>2.1709999999999998</v>
      </c>
      <c r="AZ4388" s="209">
        <v>2.4039999999999999</v>
      </c>
      <c r="BA4388" s="209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208">
        <v>8.09</v>
      </c>
      <c r="G4389" s="208">
        <v>6.7160000000000002</v>
      </c>
      <c r="H4389" s="208">
        <v>5.9180000000000001</v>
      </c>
      <c r="I4389" s="221">
        <v>3.3839999999999999</v>
      </c>
      <c r="J4389" s="221"/>
      <c r="K4389" s="24"/>
      <c r="L4389" s="208">
        <v>1.8129999999999999</v>
      </c>
      <c r="M4389" s="24"/>
      <c r="N4389" s="24"/>
      <c r="O4389" s="24"/>
      <c r="P4389" s="208">
        <v>4.7560000000000002</v>
      </c>
      <c r="Q4389" s="208">
        <v>5.8710000000000004</v>
      </c>
      <c r="R4389" s="208">
        <v>7.4539999999999997</v>
      </c>
      <c r="S4389" s="208">
        <v>8.2309999999999999</v>
      </c>
      <c r="T4389" s="208">
        <v>8.6519999999999992</v>
      </c>
      <c r="U4389" s="208">
        <v>5.8819999999999997</v>
      </c>
      <c r="V4389" s="208">
        <v>3.0209999999999999</v>
      </c>
      <c r="W4389" s="208">
        <v>1.7649999999999999</v>
      </c>
      <c r="X4389" s="24"/>
      <c r="Y4389" s="24"/>
      <c r="Z4389" s="24"/>
      <c r="AA4389" s="24"/>
      <c r="AB4389" s="208">
        <v>1.5820000000000001</v>
      </c>
      <c r="AC4389" s="208">
        <v>9.2070000000000007</v>
      </c>
      <c r="AD4389" s="208">
        <v>8.3140000000000001</v>
      </c>
      <c r="AE4389" s="208">
        <v>8.1620000000000008</v>
      </c>
      <c r="AF4389" s="208">
        <v>7.3680000000000003</v>
      </c>
      <c r="AG4389" s="208">
        <v>5.2629999999999999</v>
      </c>
      <c r="AH4389" s="208">
        <v>2.9910000000000001</v>
      </c>
      <c r="AI4389" s="208">
        <v>1.881</v>
      </c>
      <c r="AJ4389" s="208">
        <v>6.7000000000000004E-2</v>
      </c>
      <c r="AK4389" s="24"/>
      <c r="AL4389" s="24"/>
      <c r="AM4389" s="24"/>
      <c r="AN4389" s="208">
        <v>4.5469999999999997</v>
      </c>
      <c r="AO4389" s="208">
        <v>6.9260000000000002</v>
      </c>
      <c r="AP4389" s="208">
        <v>7.8330000000000002</v>
      </c>
      <c r="AQ4389" s="208">
        <v>8.7680000000000007</v>
      </c>
      <c r="AR4389" s="208">
        <v>8.3620000000000001</v>
      </c>
      <c r="AS4389" s="208">
        <v>5.7619999999999996</v>
      </c>
      <c r="AT4389" s="208">
        <v>3.3650000000000002</v>
      </c>
      <c r="AU4389" s="208">
        <v>1.881</v>
      </c>
      <c r="AV4389" s="24"/>
      <c r="AW4389" s="24"/>
      <c r="AX4389" s="24"/>
      <c r="AY4389" s="208">
        <v>2.1709999999999998</v>
      </c>
      <c r="AZ4389" s="208">
        <v>2.4039999999999999</v>
      </c>
      <c r="BA4389" s="208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9">
        <v>0.57399999999999995</v>
      </c>
      <c r="AN4390" s="209">
        <v>1.986</v>
      </c>
      <c r="AO4390" s="209">
        <v>4.4180000000000001</v>
      </c>
      <c r="AP4390" s="209">
        <v>6.1440000000000001</v>
      </c>
      <c r="AQ4390" s="209">
        <v>5.9009999999999998</v>
      </c>
      <c r="AR4390" s="209">
        <v>5.4550000000000001</v>
      </c>
      <c r="AS4390" s="209">
        <v>3.43</v>
      </c>
      <c r="AT4390" s="209">
        <v>2.2069999999999999</v>
      </c>
      <c r="AU4390" s="209">
        <v>1.252</v>
      </c>
      <c r="AV4390" s="20"/>
      <c r="AW4390" s="20"/>
      <c r="AX4390" s="20"/>
      <c r="AY4390" s="209">
        <v>0.63</v>
      </c>
      <c r="AZ4390" s="209">
        <v>1.6</v>
      </c>
      <c r="BA4390" s="209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08">
        <v>0.57399999999999995</v>
      </c>
      <c r="AN4391" s="208">
        <v>1.986</v>
      </c>
      <c r="AO4391" s="208">
        <v>4.4180000000000001</v>
      </c>
      <c r="AP4391" s="208">
        <v>6.1440000000000001</v>
      </c>
      <c r="AQ4391" s="208">
        <v>5.9009999999999998</v>
      </c>
      <c r="AR4391" s="208">
        <v>5.4550000000000001</v>
      </c>
      <c r="AS4391" s="208">
        <v>3.43</v>
      </c>
      <c r="AT4391" s="208">
        <v>2.2069999999999999</v>
      </c>
      <c r="AU4391" s="208">
        <v>1.252</v>
      </c>
      <c r="AV4391" s="24"/>
      <c r="AW4391" s="24"/>
      <c r="AX4391" s="24"/>
      <c r="AY4391" s="208">
        <v>0.63</v>
      </c>
      <c r="AZ4391" s="208">
        <v>1.6</v>
      </c>
      <c r="BA4391" s="208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209">
        <v>2</v>
      </c>
      <c r="G4392" s="20"/>
      <c r="H4392" s="209">
        <v>5.1210000000000004</v>
      </c>
      <c r="I4392" s="20"/>
      <c r="J4392" s="20"/>
      <c r="K4392" s="20"/>
      <c r="L4392" s="20"/>
      <c r="M4392" s="20"/>
      <c r="N4392" s="20"/>
      <c r="O4392" s="20"/>
      <c r="P4392" s="209">
        <v>2.968</v>
      </c>
      <c r="Q4392" s="209">
        <v>1.742</v>
      </c>
      <c r="R4392" s="209">
        <v>1.891</v>
      </c>
      <c r="S4392" s="209">
        <v>3.4060000000000001</v>
      </c>
      <c r="T4392" s="209">
        <v>2.9180000000000001</v>
      </c>
      <c r="U4392" s="209">
        <v>2.1440000000000001</v>
      </c>
      <c r="V4392" s="209">
        <v>0.879</v>
      </c>
      <c r="W4392" s="209">
        <v>0.1</v>
      </c>
      <c r="X4392" s="20"/>
      <c r="Y4392" s="20"/>
      <c r="Z4392" s="20"/>
      <c r="AA4392" s="209">
        <v>1.198</v>
      </c>
      <c r="AB4392" s="20"/>
      <c r="AC4392" s="209">
        <v>3.9039999999999999</v>
      </c>
      <c r="AD4392" s="209">
        <v>1.7629999999999999</v>
      </c>
      <c r="AE4392" s="209">
        <v>2.528</v>
      </c>
      <c r="AF4392" s="209">
        <v>3.6739999999999999</v>
      </c>
      <c r="AG4392" s="209">
        <v>1.0389999999999999</v>
      </c>
      <c r="AH4392" s="209">
        <v>1.5</v>
      </c>
      <c r="AI4392" s="209">
        <v>0.88500000000000001</v>
      </c>
      <c r="AJ4392" s="20"/>
      <c r="AK4392" s="20"/>
      <c r="AL4392" s="20"/>
      <c r="AM4392" s="20"/>
      <c r="AN4392" s="209">
        <v>0.86099999999999999</v>
      </c>
      <c r="AO4392" s="209">
        <v>2.1269999999999998</v>
      </c>
      <c r="AP4392" s="209">
        <v>3.8029999999999999</v>
      </c>
      <c r="AQ4392" s="209">
        <v>1.6459999999999999</v>
      </c>
      <c r="AR4392" s="209">
        <v>1.583</v>
      </c>
      <c r="AS4392" s="209">
        <v>1.7</v>
      </c>
      <c r="AT4392" s="209">
        <v>0.41399999999999998</v>
      </c>
      <c r="AU4392" s="209">
        <v>1.1990000000000001</v>
      </c>
      <c r="AV4392" s="20"/>
      <c r="AW4392" s="20"/>
      <c r="AX4392" s="20"/>
      <c r="AY4392" s="20"/>
      <c r="AZ4392" s="209">
        <v>1.2629999999999999</v>
      </c>
      <c r="BA4392" s="209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208">
        <v>2</v>
      </c>
      <c r="G4393" s="24"/>
      <c r="H4393" s="208">
        <v>5.1210000000000004</v>
      </c>
      <c r="I4393" s="24"/>
      <c r="J4393" s="24"/>
      <c r="K4393" s="24"/>
      <c r="L4393" s="24"/>
      <c r="M4393" s="24"/>
      <c r="N4393" s="24"/>
      <c r="O4393" s="24"/>
      <c r="P4393" s="208">
        <v>2.968</v>
      </c>
      <c r="Q4393" s="208">
        <v>0.995</v>
      </c>
      <c r="R4393" s="208">
        <v>1.0389999999999999</v>
      </c>
      <c r="S4393" s="208">
        <v>2.3460000000000001</v>
      </c>
      <c r="T4393" s="208">
        <v>1.8540000000000001</v>
      </c>
      <c r="U4393" s="208">
        <v>1.44</v>
      </c>
      <c r="V4393" s="208">
        <v>0.63300000000000001</v>
      </c>
      <c r="W4393" s="208">
        <v>0.1</v>
      </c>
      <c r="X4393" s="24"/>
      <c r="Y4393" s="24"/>
      <c r="Z4393" s="24"/>
      <c r="AA4393" s="208">
        <v>1.198</v>
      </c>
      <c r="AB4393" s="24"/>
      <c r="AC4393" s="208">
        <v>2.7040000000000002</v>
      </c>
      <c r="AD4393" s="208">
        <v>1.165</v>
      </c>
      <c r="AE4393" s="208">
        <v>1.8109999999999999</v>
      </c>
      <c r="AF4393" s="208">
        <v>1.8740000000000001</v>
      </c>
      <c r="AG4393" s="208">
        <v>1.0389999999999999</v>
      </c>
      <c r="AH4393" s="208">
        <v>0.9</v>
      </c>
      <c r="AI4393" s="208">
        <v>0.88500000000000001</v>
      </c>
      <c r="AJ4393" s="24"/>
      <c r="AK4393" s="24"/>
      <c r="AL4393" s="24"/>
      <c r="AM4393" s="24"/>
      <c r="AN4393" s="208">
        <v>0.86099999999999999</v>
      </c>
      <c r="AO4393" s="208">
        <v>1.6240000000000001</v>
      </c>
      <c r="AP4393" s="208">
        <v>1.8029999999999999</v>
      </c>
      <c r="AQ4393" s="208">
        <v>1.4139999999999999</v>
      </c>
      <c r="AR4393" s="208">
        <v>1.075</v>
      </c>
      <c r="AS4393" s="208">
        <v>1</v>
      </c>
      <c r="AT4393" s="208">
        <v>0.41399999999999998</v>
      </c>
      <c r="AU4393" s="208">
        <v>1.1990000000000001</v>
      </c>
      <c r="AV4393" s="24"/>
      <c r="AW4393" s="24"/>
      <c r="AX4393" s="24"/>
      <c r="AY4393" s="24"/>
      <c r="AZ4393" s="208">
        <v>1.0940000000000001</v>
      </c>
      <c r="BA4393" s="208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08">
        <v>0.747</v>
      </c>
      <c r="R4394" s="208">
        <v>0.85199999999999998</v>
      </c>
      <c r="S4394" s="208">
        <v>1.06</v>
      </c>
      <c r="T4394" s="208">
        <v>1.0640000000000001</v>
      </c>
      <c r="U4394" s="208">
        <v>0.70399999999999996</v>
      </c>
      <c r="V4394" s="208">
        <v>0.246</v>
      </c>
      <c r="W4394" s="24"/>
      <c r="X4394" s="24"/>
      <c r="Y4394" s="24"/>
      <c r="Z4394" s="24"/>
      <c r="AA4394" s="24"/>
      <c r="AB4394" s="24"/>
      <c r="AC4394" s="208">
        <v>1.2</v>
      </c>
      <c r="AD4394" s="208">
        <v>0.59799999999999998</v>
      </c>
      <c r="AE4394" s="208">
        <v>0.71699999999999997</v>
      </c>
      <c r="AF4394" s="208">
        <v>1.8</v>
      </c>
      <c r="AG4394" s="24"/>
      <c r="AH4394" s="208">
        <v>0.6</v>
      </c>
      <c r="AI4394" s="24"/>
      <c r="AJ4394" s="24"/>
      <c r="AK4394" s="24"/>
      <c r="AL4394" s="24"/>
      <c r="AM4394" s="24"/>
      <c r="AN4394" s="24"/>
      <c r="AO4394" s="208">
        <v>0.503</v>
      </c>
      <c r="AP4394" s="208">
        <v>2</v>
      </c>
      <c r="AQ4394" s="208">
        <v>0.23200000000000001</v>
      </c>
      <c r="AR4394" s="208">
        <v>0.50800000000000001</v>
      </c>
      <c r="AS4394" s="208">
        <v>0.7</v>
      </c>
      <c r="AT4394" s="24"/>
      <c r="AU4394" s="24"/>
      <c r="AV4394" s="24"/>
      <c r="AW4394" s="24"/>
      <c r="AX4394" s="24"/>
      <c r="AY4394" s="24"/>
      <c r="AZ4394" s="208">
        <v>0.16900000000000001</v>
      </c>
      <c r="BA4394" s="208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209">
        <v>1.0329999999999999</v>
      </c>
      <c r="G4395" s="209">
        <v>1</v>
      </c>
      <c r="H4395" s="209">
        <v>1.923</v>
      </c>
      <c r="I4395" s="224">
        <v>0.60199999999999998</v>
      </c>
      <c r="J4395" s="224"/>
      <c r="K4395" s="20"/>
      <c r="L4395" s="209">
        <v>0.23799999999999999</v>
      </c>
      <c r="M4395" s="20"/>
      <c r="N4395" s="20"/>
      <c r="O4395" s="209">
        <v>0.30499999999999999</v>
      </c>
      <c r="P4395" s="209">
        <v>0.502</v>
      </c>
      <c r="Q4395" s="209">
        <v>0.67400000000000004</v>
      </c>
      <c r="R4395" s="209">
        <v>1.101</v>
      </c>
      <c r="S4395" s="209">
        <v>1.2370000000000001</v>
      </c>
      <c r="T4395" s="209">
        <v>1.1859999999999999</v>
      </c>
      <c r="U4395" s="209">
        <v>0.97899999999999998</v>
      </c>
      <c r="V4395" s="209">
        <v>0.156</v>
      </c>
      <c r="W4395" s="209">
        <v>0.28799999999999998</v>
      </c>
      <c r="X4395" s="20"/>
      <c r="Y4395" s="20"/>
      <c r="Z4395" s="20"/>
      <c r="AA4395" s="20"/>
      <c r="AB4395" s="209">
        <v>0.65800000000000003</v>
      </c>
      <c r="AC4395" s="209">
        <v>0.66600000000000004</v>
      </c>
      <c r="AD4395" s="209">
        <v>1.369</v>
      </c>
      <c r="AE4395" s="209">
        <v>1.0329999999999999</v>
      </c>
      <c r="AF4395" s="209">
        <v>0.93600000000000005</v>
      </c>
      <c r="AG4395" s="209">
        <v>0.69499999999999995</v>
      </c>
      <c r="AH4395" s="209">
        <v>0.36699999999999999</v>
      </c>
      <c r="AI4395" s="209">
        <v>0.22600000000000001</v>
      </c>
      <c r="AJ4395" s="209">
        <v>4.8000000000000001E-2</v>
      </c>
      <c r="AK4395" s="209">
        <v>2.9000000000000001E-2</v>
      </c>
      <c r="AL4395" s="20"/>
      <c r="AM4395" s="209">
        <v>0.2</v>
      </c>
      <c r="AN4395" s="209">
        <v>23.509</v>
      </c>
      <c r="AO4395" s="209">
        <v>3.2559999999999998</v>
      </c>
      <c r="AP4395" s="209">
        <v>4.0369999999999999</v>
      </c>
      <c r="AQ4395" s="209">
        <v>4.4169999999999998</v>
      </c>
      <c r="AR4395" s="209">
        <v>4.2869999999999999</v>
      </c>
      <c r="AS4395" s="209">
        <v>3.0219999999999998</v>
      </c>
      <c r="AT4395" s="209">
        <v>2.1829999999999998</v>
      </c>
      <c r="AU4395" s="209">
        <v>1.133</v>
      </c>
      <c r="AV4395" s="209">
        <v>3.5000000000000003E-2</v>
      </c>
      <c r="AW4395" s="209">
        <v>0.90100000000000002</v>
      </c>
      <c r="AX4395" s="20"/>
      <c r="AY4395" s="209">
        <v>2.37</v>
      </c>
      <c r="AZ4395" s="209">
        <v>1.6830000000000001</v>
      </c>
      <c r="BA4395" s="209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208">
        <v>1.0329999999999999</v>
      </c>
      <c r="G4396" s="208">
        <v>1</v>
      </c>
      <c r="H4396" s="208">
        <v>1.923</v>
      </c>
      <c r="I4396" s="221">
        <v>0.60199999999999998</v>
      </c>
      <c r="J4396" s="221"/>
      <c r="K4396" s="24"/>
      <c r="L4396" s="208">
        <v>0.23799999999999999</v>
      </c>
      <c r="M4396" s="24"/>
      <c r="N4396" s="24"/>
      <c r="O4396" s="208">
        <v>0.30499999999999999</v>
      </c>
      <c r="P4396" s="208">
        <v>0.502</v>
      </c>
      <c r="Q4396" s="208">
        <v>0.67400000000000004</v>
      </c>
      <c r="R4396" s="208">
        <v>1.101</v>
      </c>
      <c r="S4396" s="208">
        <v>1.2370000000000001</v>
      </c>
      <c r="T4396" s="208">
        <v>1.1859999999999999</v>
      </c>
      <c r="U4396" s="208">
        <v>0.97899999999999998</v>
      </c>
      <c r="V4396" s="208">
        <v>0.156</v>
      </c>
      <c r="W4396" s="208">
        <v>0.28799999999999998</v>
      </c>
      <c r="X4396" s="24"/>
      <c r="Y4396" s="24"/>
      <c r="Z4396" s="24"/>
      <c r="AA4396" s="24"/>
      <c r="AB4396" s="208">
        <v>0.65800000000000003</v>
      </c>
      <c r="AC4396" s="208">
        <v>0.66600000000000004</v>
      </c>
      <c r="AD4396" s="208">
        <v>1.369</v>
      </c>
      <c r="AE4396" s="208">
        <v>1.0329999999999999</v>
      </c>
      <c r="AF4396" s="208">
        <v>0.93600000000000005</v>
      </c>
      <c r="AG4396" s="208">
        <v>0.69499999999999995</v>
      </c>
      <c r="AH4396" s="208">
        <v>0.36699999999999999</v>
      </c>
      <c r="AI4396" s="208">
        <v>0.22600000000000001</v>
      </c>
      <c r="AJ4396" s="208">
        <v>4.8000000000000001E-2</v>
      </c>
      <c r="AK4396" s="208">
        <v>2.9000000000000001E-2</v>
      </c>
      <c r="AL4396" s="24"/>
      <c r="AM4396" s="208">
        <v>0.2</v>
      </c>
      <c r="AN4396" s="208">
        <v>0.39900000000000002</v>
      </c>
      <c r="AO4396" s="208">
        <v>0.68200000000000005</v>
      </c>
      <c r="AP4396" s="208">
        <v>1.359</v>
      </c>
      <c r="AQ4396" s="208">
        <v>1.4690000000000001</v>
      </c>
      <c r="AR4396" s="208">
        <v>1.335</v>
      </c>
      <c r="AS4396" s="208">
        <v>0.83399999999999996</v>
      </c>
      <c r="AT4396" s="208">
        <v>0.44900000000000001</v>
      </c>
      <c r="AU4396" s="208">
        <v>8.6999999999999994E-2</v>
      </c>
      <c r="AV4396" s="208">
        <v>3.5000000000000003E-2</v>
      </c>
      <c r="AW4396" s="24"/>
      <c r="AX4396" s="24"/>
      <c r="AY4396" s="208">
        <v>0.34100000000000003</v>
      </c>
      <c r="AZ4396" s="208">
        <v>0.52800000000000002</v>
      </c>
      <c r="BA4396" s="208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08">
        <v>23.11</v>
      </c>
      <c r="AO4397" s="208">
        <v>2.5739999999999998</v>
      </c>
      <c r="AP4397" s="208">
        <v>2.6779999999999999</v>
      </c>
      <c r="AQ4397" s="208">
        <v>2.948</v>
      </c>
      <c r="AR4397" s="208">
        <v>2.952</v>
      </c>
      <c r="AS4397" s="208">
        <v>2.1880000000000002</v>
      </c>
      <c r="AT4397" s="208">
        <v>1.734</v>
      </c>
      <c r="AU4397" s="208">
        <v>1.046</v>
      </c>
      <c r="AV4397" s="24"/>
      <c r="AW4397" s="208">
        <v>0.90100000000000002</v>
      </c>
      <c r="AX4397" s="24"/>
      <c r="AY4397" s="208">
        <v>2.0289999999999999</v>
      </c>
      <c r="AZ4397" s="208">
        <v>1.155</v>
      </c>
      <c r="BA4397" s="208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209">
        <v>20.16</v>
      </c>
      <c r="G4398" s="209">
        <v>13</v>
      </c>
      <c r="H4398" s="209">
        <v>8</v>
      </c>
      <c r="I4398" s="224">
        <v>7.5</v>
      </c>
      <c r="J4398" s="224"/>
      <c r="K4398" s="209">
        <v>6</v>
      </c>
      <c r="L4398" s="20"/>
      <c r="M4398" s="20"/>
      <c r="N4398" s="20"/>
      <c r="O4398" s="20"/>
      <c r="P4398" s="209">
        <v>6.0979999999999999</v>
      </c>
      <c r="Q4398" s="209">
        <v>9.3390000000000004</v>
      </c>
      <c r="R4398" s="209">
        <v>12.798999999999999</v>
      </c>
      <c r="S4398" s="209">
        <v>13.731</v>
      </c>
      <c r="T4398" s="209">
        <v>16.055</v>
      </c>
      <c r="U4398" s="209">
        <v>18.547999999999998</v>
      </c>
      <c r="V4398" s="209">
        <v>5.7969999999999997</v>
      </c>
      <c r="W4398" s="209">
        <v>2.1509999999999998</v>
      </c>
      <c r="X4398" s="209">
        <v>5.8999999999999997E-2</v>
      </c>
      <c r="Y4398" s="20"/>
      <c r="Z4398" s="20"/>
      <c r="AA4398" s="209">
        <v>0.47699999999999998</v>
      </c>
      <c r="AB4398" s="209">
        <v>2.573</v>
      </c>
      <c r="AC4398" s="209">
        <v>4.8719999999999999</v>
      </c>
      <c r="AD4398" s="209">
        <v>12.637</v>
      </c>
      <c r="AE4398" s="209">
        <v>13.089</v>
      </c>
      <c r="AF4398" s="209">
        <v>14.097</v>
      </c>
      <c r="AG4398" s="209">
        <v>5.274</v>
      </c>
      <c r="AH4398" s="209">
        <v>4.3570000000000002</v>
      </c>
      <c r="AI4398" s="209">
        <v>2.0070000000000001</v>
      </c>
      <c r="AJ4398" s="20"/>
      <c r="AK4398" s="20"/>
      <c r="AL4398" s="20"/>
      <c r="AM4398" s="209">
        <v>1.1020000000000001</v>
      </c>
      <c r="AN4398" s="209">
        <v>5.2560000000000002</v>
      </c>
      <c r="AO4398" s="209">
        <v>10.26</v>
      </c>
      <c r="AP4398" s="209">
        <v>14.682</v>
      </c>
      <c r="AQ4398" s="209">
        <v>17.308</v>
      </c>
      <c r="AR4398" s="209">
        <v>10.891</v>
      </c>
      <c r="AS4398" s="209">
        <v>9.51</v>
      </c>
      <c r="AT4398" s="209">
        <v>5.1269999999999998</v>
      </c>
      <c r="AU4398" s="209">
        <v>2.6949999999999998</v>
      </c>
      <c r="AV4398" s="20"/>
      <c r="AW4398" s="20"/>
      <c r="AX4398" s="20"/>
      <c r="AY4398" s="209">
        <v>2.2040000000000002</v>
      </c>
      <c r="AZ4398" s="209">
        <v>5.2969999999999997</v>
      </c>
      <c r="BA4398" s="209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208">
        <v>13.26</v>
      </c>
      <c r="G4399" s="208">
        <v>6</v>
      </c>
      <c r="H4399" s="208">
        <v>4</v>
      </c>
      <c r="I4399" s="221">
        <v>3.5</v>
      </c>
      <c r="J4399" s="221"/>
      <c r="K4399" s="208">
        <v>2.2999999999999998</v>
      </c>
      <c r="L4399" s="24"/>
      <c r="M4399" s="24"/>
      <c r="N4399" s="24"/>
      <c r="O4399" s="24"/>
      <c r="P4399" s="208">
        <v>2.6</v>
      </c>
      <c r="Q4399" s="208">
        <v>5.0199999999999996</v>
      </c>
      <c r="R4399" s="208">
        <v>7.03</v>
      </c>
      <c r="S4399" s="208">
        <v>7.617</v>
      </c>
      <c r="T4399" s="208">
        <v>8.8070000000000004</v>
      </c>
      <c r="U4399" s="208">
        <v>4.9160000000000004</v>
      </c>
      <c r="V4399" s="208">
        <v>2.5009999999999999</v>
      </c>
      <c r="W4399" s="208">
        <v>1.0209999999999999</v>
      </c>
      <c r="X4399" s="208">
        <v>5.8999999999999997E-2</v>
      </c>
      <c r="Y4399" s="24"/>
      <c r="Z4399" s="24"/>
      <c r="AA4399" s="208">
        <v>0.47699999999999998</v>
      </c>
      <c r="AB4399" s="208">
        <v>2.573</v>
      </c>
      <c r="AC4399" s="208">
        <v>4.8719999999999999</v>
      </c>
      <c r="AD4399" s="208">
        <v>7.649</v>
      </c>
      <c r="AE4399" s="208">
        <v>7.1020000000000003</v>
      </c>
      <c r="AF4399" s="208">
        <v>6.2140000000000004</v>
      </c>
      <c r="AG4399" s="208">
        <v>4.1719999999999997</v>
      </c>
      <c r="AH4399" s="208">
        <v>1.9079999999999999</v>
      </c>
      <c r="AI4399" s="208">
        <v>0.876</v>
      </c>
      <c r="AJ4399" s="24"/>
      <c r="AK4399" s="24"/>
      <c r="AL4399" s="24"/>
      <c r="AM4399" s="208">
        <v>0.56699999999999995</v>
      </c>
      <c r="AN4399" s="208">
        <v>2.5830000000000002</v>
      </c>
      <c r="AO4399" s="208">
        <v>5.3259999999999996</v>
      </c>
      <c r="AP4399" s="208">
        <v>8.0139999999999993</v>
      </c>
      <c r="AQ4399" s="208">
        <v>7.923</v>
      </c>
      <c r="AR4399" s="208">
        <v>7.468</v>
      </c>
      <c r="AS4399" s="208">
        <v>5.1470000000000002</v>
      </c>
      <c r="AT4399" s="208">
        <v>2.5649999999999999</v>
      </c>
      <c r="AU4399" s="208">
        <v>1.3260000000000001</v>
      </c>
      <c r="AV4399" s="24"/>
      <c r="AW4399" s="24"/>
      <c r="AX4399" s="24"/>
      <c r="AY4399" s="208">
        <v>0.82899999999999996</v>
      </c>
      <c r="AZ4399" s="208">
        <v>2.27</v>
      </c>
      <c r="BA4399" s="208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208">
        <v>6.9</v>
      </c>
      <c r="G4400" s="208">
        <v>7</v>
      </c>
      <c r="H4400" s="208">
        <v>4</v>
      </c>
      <c r="I4400" s="221">
        <v>4</v>
      </c>
      <c r="J4400" s="221"/>
      <c r="K4400" s="208">
        <v>3.7</v>
      </c>
      <c r="L4400" s="24"/>
      <c r="M4400" s="24"/>
      <c r="N4400" s="24"/>
      <c r="O4400" s="24"/>
      <c r="P4400" s="208">
        <v>3.4980000000000002</v>
      </c>
      <c r="Q4400" s="208">
        <v>4.319</v>
      </c>
      <c r="R4400" s="208">
        <v>5.7690000000000001</v>
      </c>
      <c r="S4400" s="208">
        <v>6.1139999999999999</v>
      </c>
      <c r="T4400" s="208">
        <v>7.2480000000000002</v>
      </c>
      <c r="U4400" s="208">
        <v>13.632</v>
      </c>
      <c r="V4400" s="208">
        <v>3.2959999999999998</v>
      </c>
      <c r="W4400" s="208">
        <v>1.1299999999999999</v>
      </c>
      <c r="X4400" s="24"/>
      <c r="Y4400" s="24"/>
      <c r="Z4400" s="24"/>
      <c r="AA4400" s="24"/>
      <c r="AB4400" s="24"/>
      <c r="AC4400" s="24"/>
      <c r="AD4400" s="208">
        <v>4.9880000000000004</v>
      </c>
      <c r="AE4400" s="208">
        <v>5.9870000000000001</v>
      </c>
      <c r="AF4400" s="208">
        <v>7.883</v>
      </c>
      <c r="AG4400" s="208">
        <v>1.1020000000000001</v>
      </c>
      <c r="AH4400" s="208">
        <v>2.4489999999999998</v>
      </c>
      <c r="AI4400" s="208">
        <v>1.131</v>
      </c>
      <c r="AJ4400" s="24"/>
      <c r="AK4400" s="24"/>
      <c r="AL4400" s="24"/>
      <c r="AM4400" s="208">
        <v>0.53500000000000003</v>
      </c>
      <c r="AN4400" s="208">
        <v>2.673</v>
      </c>
      <c r="AO4400" s="208">
        <v>4.9340000000000002</v>
      </c>
      <c r="AP4400" s="208">
        <v>6.6680000000000001</v>
      </c>
      <c r="AQ4400" s="208">
        <v>9.3849999999999998</v>
      </c>
      <c r="AR4400" s="208">
        <v>3.423</v>
      </c>
      <c r="AS4400" s="208">
        <v>4.3630000000000004</v>
      </c>
      <c r="AT4400" s="208">
        <v>2.5619999999999998</v>
      </c>
      <c r="AU4400" s="208">
        <v>1.369</v>
      </c>
      <c r="AV4400" s="24"/>
      <c r="AW4400" s="24"/>
      <c r="AX4400" s="24"/>
      <c r="AY4400" s="208">
        <v>1.375</v>
      </c>
      <c r="AZ4400" s="208">
        <v>3.0270000000000001</v>
      </c>
      <c r="BA4400" s="208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209">
        <v>10.395</v>
      </c>
      <c r="G4401" s="209">
        <v>8.298</v>
      </c>
      <c r="H4401" s="209">
        <v>6.2649999999999997</v>
      </c>
      <c r="I4401" s="224">
        <v>5.0190000000000001</v>
      </c>
      <c r="J4401" s="224"/>
      <c r="K4401" s="209">
        <v>4.4219999999999997</v>
      </c>
      <c r="L4401" s="20"/>
      <c r="M4401" s="20"/>
      <c r="N4401" s="20"/>
      <c r="O4401" s="20"/>
      <c r="P4401" s="209">
        <v>7.335</v>
      </c>
      <c r="Q4401" s="209">
        <v>7.508</v>
      </c>
      <c r="R4401" s="209">
        <v>9.407</v>
      </c>
      <c r="S4401" s="209">
        <v>7.327</v>
      </c>
      <c r="T4401" s="209">
        <v>7.9640000000000004</v>
      </c>
      <c r="U4401" s="209">
        <v>3.6989999999999998</v>
      </c>
      <c r="V4401" s="209">
        <v>3.9060000000000001</v>
      </c>
      <c r="W4401" s="209">
        <v>2.44</v>
      </c>
      <c r="X4401" s="20"/>
      <c r="Y4401" s="20"/>
      <c r="Z4401" s="20"/>
      <c r="AA4401" s="20"/>
      <c r="AB4401" s="209">
        <v>6.1950000000000003</v>
      </c>
      <c r="AC4401" s="209">
        <v>8.3539999999999992</v>
      </c>
      <c r="AD4401" s="209">
        <v>8.3019999999999996</v>
      </c>
      <c r="AE4401" s="209">
        <v>5.71</v>
      </c>
      <c r="AF4401" s="209">
        <v>5.9580000000000002</v>
      </c>
      <c r="AG4401" s="209">
        <v>4.0330000000000004</v>
      </c>
      <c r="AH4401" s="209">
        <v>3.3929999999999998</v>
      </c>
      <c r="AI4401" s="209">
        <v>1.6120000000000001</v>
      </c>
      <c r="AJ4401" s="20"/>
      <c r="AK4401" s="20"/>
      <c r="AL4401" s="20"/>
      <c r="AM4401" s="20"/>
      <c r="AN4401" s="209">
        <v>7.3730000000000002</v>
      </c>
      <c r="AO4401" s="209">
        <v>9.2210000000000001</v>
      </c>
      <c r="AP4401" s="209">
        <v>11.279</v>
      </c>
      <c r="AQ4401" s="209">
        <v>8.0489999999999995</v>
      </c>
      <c r="AR4401" s="209">
        <v>8.2279999999999998</v>
      </c>
      <c r="AS4401" s="209">
        <v>4.9909999999999997</v>
      </c>
      <c r="AT4401" s="209">
        <v>4.51</v>
      </c>
      <c r="AU4401" s="209">
        <v>2.069</v>
      </c>
      <c r="AV4401" s="20"/>
      <c r="AW4401" s="20"/>
      <c r="AX4401" s="20"/>
      <c r="AY4401" s="20"/>
      <c r="AZ4401" s="209">
        <v>18.641999999999999</v>
      </c>
      <c r="BA4401" s="209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208">
        <v>2.2189999999999999</v>
      </c>
      <c r="G4402" s="208">
        <v>1.7030000000000001</v>
      </c>
      <c r="H4402" s="208">
        <v>1.407</v>
      </c>
      <c r="I4402" s="221">
        <v>1.19</v>
      </c>
      <c r="J4402" s="221"/>
      <c r="K4402" s="208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208">
        <v>8.1760000000000002</v>
      </c>
      <c r="G4403" s="208">
        <v>6.5949999999999998</v>
      </c>
      <c r="H4403" s="208">
        <v>4.8579999999999997</v>
      </c>
      <c r="I4403" s="221">
        <v>3.8290000000000002</v>
      </c>
      <c r="J4403" s="221"/>
      <c r="K4403" s="208">
        <v>3.4049999999999998</v>
      </c>
      <c r="L4403" s="24"/>
      <c r="M4403" s="24"/>
      <c r="N4403" s="24"/>
      <c r="O4403" s="24"/>
      <c r="P4403" s="208">
        <v>7.335</v>
      </c>
      <c r="Q4403" s="208">
        <v>7.508</v>
      </c>
      <c r="R4403" s="208">
        <v>9.407</v>
      </c>
      <c r="S4403" s="208">
        <v>7.327</v>
      </c>
      <c r="T4403" s="208">
        <v>7.9640000000000004</v>
      </c>
      <c r="U4403" s="208">
        <v>3.6989999999999998</v>
      </c>
      <c r="V4403" s="208">
        <v>3.9060000000000001</v>
      </c>
      <c r="W4403" s="208">
        <v>2.44</v>
      </c>
      <c r="X4403" s="24"/>
      <c r="Y4403" s="24"/>
      <c r="Z4403" s="24"/>
      <c r="AA4403" s="24"/>
      <c r="AB4403" s="208">
        <v>6.1950000000000003</v>
      </c>
      <c r="AC4403" s="208">
        <v>8.3539999999999992</v>
      </c>
      <c r="AD4403" s="208">
        <v>8.3019999999999996</v>
      </c>
      <c r="AE4403" s="208">
        <v>5.71</v>
      </c>
      <c r="AF4403" s="208">
        <v>5.9580000000000002</v>
      </c>
      <c r="AG4403" s="208">
        <v>4.0330000000000004</v>
      </c>
      <c r="AH4403" s="208">
        <v>3.3929999999999998</v>
      </c>
      <c r="AI4403" s="208">
        <v>1.6120000000000001</v>
      </c>
      <c r="AJ4403" s="24"/>
      <c r="AK4403" s="24"/>
      <c r="AL4403" s="24"/>
      <c r="AM4403" s="24"/>
      <c r="AN4403" s="208">
        <v>7.3730000000000002</v>
      </c>
      <c r="AO4403" s="208">
        <v>9.2210000000000001</v>
      </c>
      <c r="AP4403" s="208">
        <v>11.279</v>
      </c>
      <c r="AQ4403" s="208">
        <v>8.0489999999999995</v>
      </c>
      <c r="AR4403" s="208">
        <v>8.2279999999999998</v>
      </c>
      <c r="AS4403" s="208">
        <v>4.9909999999999997</v>
      </c>
      <c r="AT4403" s="208">
        <v>4.51</v>
      </c>
      <c r="AU4403" s="208">
        <v>2.069</v>
      </c>
      <c r="AV4403" s="24"/>
      <c r="AW4403" s="24"/>
      <c r="AX4403" s="24"/>
      <c r="AY4403" s="24"/>
      <c r="AZ4403" s="208">
        <v>12.754</v>
      </c>
      <c r="BA4403" s="208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208">
        <v>2.032</v>
      </c>
      <c r="BA4404" s="208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08">
        <v>1.8620000000000001</v>
      </c>
      <c r="BA4405" s="208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208">
        <v>1.994</v>
      </c>
      <c r="BA4406" s="208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209">
        <v>13.821999999999999</v>
      </c>
      <c r="H4407" s="209">
        <v>1.921</v>
      </c>
      <c r="I4407" s="224">
        <v>1.5</v>
      </c>
      <c r="J4407" s="224"/>
      <c r="K4407" s="209">
        <v>7.4290000000000003</v>
      </c>
      <c r="L4407" s="20"/>
      <c r="M4407" s="20"/>
      <c r="N4407" s="20"/>
      <c r="O4407" s="20"/>
      <c r="P4407" s="209">
        <v>10.667999999999999</v>
      </c>
      <c r="Q4407" s="20"/>
      <c r="R4407" s="209">
        <v>17.27</v>
      </c>
      <c r="S4407" s="209">
        <v>15.843999999999999</v>
      </c>
      <c r="T4407" s="209">
        <v>19.100000000000001</v>
      </c>
      <c r="U4407" s="209">
        <v>8</v>
      </c>
      <c r="V4407" s="209">
        <v>1</v>
      </c>
      <c r="W4407" s="20"/>
      <c r="X4407" s="209">
        <v>0.14299999999999999</v>
      </c>
      <c r="Y4407" s="20"/>
      <c r="Z4407" s="209">
        <v>3.855</v>
      </c>
      <c r="AA4407" s="20"/>
      <c r="AB4407" s="20"/>
      <c r="AC4407" s="209">
        <v>16</v>
      </c>
      <c r="AD4407" s="209">
        <v>22.965</v>
      </c>
      <c r="AE4407" s="209">
        <v>10.023999999999999</v>
      </c>
      <c r="AF4407" s="209">
        <v>10.371</v>
      </c>
      <c r="AG4407" s="209">
        <v>7.7450000000000001</v>
      </c>
      <c r="AH4407" s="209">
        <v>1.224</v>
      </c>
      <c r="AI4407" s="209">
        <v>1.512</v>
      </c>
      <c r="AJ4407" s="20"/>
      <c r="AK4407" s="20"/>
      <c r="AL4407" s="20"/>
      <c r="AM4407" s="20"/>
      <c r="AN4407" s="209">
        <v>9.2479999999999993</v>
      </c>
      <c r="AO4407" s="209">
        <v>13.000999999999999</v>
      </c>
      <c r="AP4407" s="209">
        <v>10.561999999999999</v>
      </c>
      <c r="AQ4407" s="209">
        <v>16.986999999999998</v>
      </c>
      <c r="AR4407" s="209">
        <v>8.423</v>
      </c>
      <c r="AS4407" s="209">
        <v>6.4</v>
      </c>
      <c r="AT4407" s="209">
        <v>9.5779999999999994</v>
      </c>
      <c r="AU4407" s="209">
        <v>1.278</v>
      </c>
      <c r="AV4407" s="20"/>
      <c r="AW4407" s="209">
        <v>0.14899999999999999</v>
      </c>
      <c r="AX4407" s="20"/>
      <c r="AY4407" s="209">
        <v>1.883</v>
      </c>
      <c r="AZ4407" s="209">
        <v>3.9750000000000001</v>
      </c>
      <c r="BA4407" s="209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208">
        <v>1.3220000000000001</v>
      </c>
      <c r="H4408" s="208">
        <v>0.83099999999999996</v>
      </c>
      <c r="I4408" s="221">
        <v>0.5</v>
      </c>
      <c r="J4408" s="221"/>
      <c r="K4408" s="208">
        <v>1.0209999999999999</v>
      </c>
      <c r="L4408" s="24"/>
      <c r="M4408" s="24"/>
      <c r="N4408" s="24"/>
      <c r="O4408" s="24"/>
      <c r="P4408" s="208">
        <v>1.7170000000000001</v>
      </c>
      <c r="Q4408" s="24"/>
      <c r="R4408" s="208">
        <v>2.113</v>
      </c>
      <c r="S4408" s="208">
        <v>1.865</v>
      </c>
      <c r="T4408" s="208">
        <v>1.8</v>
      </c>
      <c r="U4408" s="208">
        <v>4</v>
      </c>
      <c r="V4408" s="208">
        <v>0.5</v>
      </c>
      <c r="W4408" s="24"/>
      <c r="X4408" s="208">
        <v>0.14299999999999999</v>
      </c>
      <c r="Y4408" s="24"/>
      <c r="Z4408" s="24"/>
      <c r="AA4408" s="24"/>
      <c r="AB4408" s="24"/>
      <c r="AC4408" s="208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08">
        <v>0.82299999999999995</v>
      </c>
      <c r="AO4408" s="208">
        <v>1.728</v>
      </c>
      <c r="AP4408" s="208">
        <v>1.4810000000000001</v>
      </c>
      <c r="AQ4408" s="208">
        <v>2.3250000000000002</v>
      </c>
      <c r="AR4408" s="208">
        <v>1.0509999999999999</v>
      </c>
      <c r="AS4408" s="208">
        <v>0.4</v>
      </c>
      <c r="AT4408" s="208">
        <v>2.0169999999999999</v>
      </c>
      <c r="AU4408" s="208">
        <v>0.442</v>
      </c>
      <c r="AV4408" s="24"/>
      <c r="AW4408" s="208">
        <v>4.1000000000000002E-2</v>
      </c>
      <c r="AX4408" s="24"/>
      <c r="AY4408" s="208">
        <v>0.76500000000000001</v>
      </c>
      <c r="AZ4408" s="208">
        <v>0.66100000000000003</v>
      </c>
      <c r="BA4408" s="208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208">
        <v>12.5</v>
      </c>
      <c r="H4409" s="208">
        <v>1.0900000000000001</v>
      </c>
      <c r="I4409" s="221">
        <v>1</v>
      </c>
      <c r="J4409" s="221"/>
      <c r="K4409" s="208">
        <v>6.4080000000000004</v>
      </c>
      <c r="L4409" s="24"/>
      <c r="M4409" s="24"/>
      <c r="N4409" s="24"/>
      <c r="O4409" s="24"/>
      <c r="P4409" s="208">
        <v>8.9510000000000005</v>
      </c>
      <c r="Q4409" s="24"/>
      <c r="R4409" s="208">
        <v>15.157</v>
      </c>
      <c r="S4409" s="208">
        <v>13.978999999999999</v>
      </c>
      <c r="T4409" s="208">
        <v>17.3</v>
      </c>
      <c r="U4409" s="208">
        <v>4</v>
      </c>
      <c r="V4409" s="208">
        <v>0.5</v>
      </c>
      <c r="W4409" s="24"/>
      <c r="X4409" s="24"/>
      <c r="Y4409" s="24"/>
      <c r="Z4409" s="208">
        <v>3.855</v>
      </c>
      <c r="AA4409" s="24"/>
      <c r="AB4409" s="24"/>
      <c r="AC4409" s="208">
        <v>8</v>
      </c>
      <c r="AD4409" s="208">
        <v>22.965</v>
      </c>
      <c r="AE4409" s="208">
        <v>10.023999999999999</v>
      </c>
      <c r="AF4409" s="208">
        <v>10.371</v>
      </c>
      <c r="AG4409" s="208">
        <v>7.7450000000000001</v>
      </c>
      <c r="AH4409" s="208">
        <v>1.224</v>
      </c>
      <c r="AI4409" s="208">
        <v>1.512</v>
      </c>
      <c r="AJ4409" s="24"/>
      <c r="AK4409" s="24"/>
      <c r="AL4409" s="24"/>
      <c r="AM4409" s="24"/>
      <c r="AN4409" s="208">
        <v>8.4250000000000007</v>
      </c>
      <c r="AO4409" s="208">
        <v>11.273</v>
      </c>
      <c r="AP4409" s="208">
        <v>9.0809999999999995</v>
      </c>
      <c r="AQ4409" s="208">
        <v>14.662000000000001</v>
      </c>
      <c r="AR4409" s="208">
        <v>7.3719999999999999</v>
      </c>
      <c r="AS4409" s="208">
        <v>6</v>
      </c>
      <c r="AT4409" s="208">
        <v>7.5609999999999999</v>
      </c>
      <c r="AU4409" s="208">
        <v>0.83599999999999997</v>
      </c>
      <c r="AV4409" s="24"/>
      <c r="AW4409" s="208">
        <v>0.108</v>
      </c>
      <c r="AX4409" s="24"/>
      <c r="AY4409" s="208">
        <v>1.1180000000000001</v>
      </c>
      <c r="AZ4409" s="208">
        <v>3.3140000000000001</v>
      </c>
      <c r="BA4409" s="208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209">
        <v>49.984999999999999</v>
      </c>
      <c r="G4410" s="209">
        <v>53.597000000000001</v>
      </c>
      <c r="H4410" s="209">
        <v>36.695</v>
      </c>
      <c r="I4410" s="224">
        <v>31.402999999999999</v>
      </c>
      <c r="J4410" s="224"/>
      <c r="K4410" s="209">
        <v>2.0019999999999998</v>
      </c>
      <c r="L4410" s="20"/>
      <c r="M4410" s="20"/>
      <c r="N4410" s="20"/>
      <c r="O4410" s="20"/>
      <c r="P4410" s="209">
        <v>27.588999999999999</v>
      </c>
      <c r="Q4410" s="209">
        <v>39.340000000000003</v>
      </c>
      <c r="R4410" s="209">
        <v>61.527999999999999</v>
      </c>
      <c r="S4410" s="209">
        <v>54.16</v>
      </c>
      <c r="T4410" s="209">
        <v>52.923000000000002</v>
      </c>
      <c r="U4410" s="209">
        <v>32.158000000000001</v>
      </c>
      <c r="V4410" s="209">
        <v>21.128</v>
      </c>
      <c r="W4410" s="209">
        <v>3.9649999999999999</v>
      </c>
      <c r="X4410" s="20"/>
      <c r="Y4410" s="20"/>
      <c r="Z4410" s="20"/>
      <c r="AA4410" s="209">
        <v>7.8079999999999998</v>
      </c>
      <c r="AB4410" s="209">
        <v>30.597999999999999</v>
      </c>
      <c r="AC4410" s="209">
        <v>43.466999999999999</v>
      </c>
      <c r="AD4410" s="209">
        <v>60.006999999999998</v>
      </c>
      <c r="AE4410" s="209">
        <v>64.683000000000007</v>
      </c>
      <c r="AF4410" s="209">
        <v>45.984999999999999</v>
      </c>
      <c r="AG4410" s="209">
        <v>30.198</v>
      </c>
      <c r="AH4410" s="209">
        <v>17.725000000000001</v>
      </c>
      <c r="AI4410" s="209">
        <v>5.7729999999999997</v>
      </c>
      <c r="AJ4410" s="20"/>
      <c r="AK4410" s="20"/>
      <c r="AL4410" s="20"/>
      <c r="AM4410" s="209">
        <v>8.3740000000000006</v>
      </c>
      <c r="AN4410" s="209">
        <v>29.248000000000001</v>
      </c>
      <c r="AO4410" s="209">
        <v>42.051000000000002</v>
      </c>
      <c r="AP4410" s="209">
        <v>78.97</v>
      </c>
      <c r="AQ4410" s="209">
        <v>59.164000000000001</v>
      </c>
      <c r="AR4410" s="209">
        <v>54.378999999999998</v>
      </c>
      <c r="AS4410" s="209">
        <v>52.384999999999998</v>
      </c>
      <c r="AT4410" s="209">
        <v>18.741</v>
      </c>
      <c r="AU4410" s="209">
        <v>6.7069999999999999</v>
      </c>
      <c r="AV4410" s="20"/>
      <c r="AW4410" s="20"/>
      <c r="AX4410" s="20"/>
      <c r="AY4410" s="209">
        <v>4.3520000000000003</v>
      </c>
      <c r="AZ4410" s="209">
        <v>24.861999999999998</v>
      </c>
      <c r="BA4410" s="209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208">
        <v>14.805</v>
      </c>
      <c r="H4411" s="208">
        <v>3.1680000000000001</v>
      </c>
      <c r="I4411" s="221">
        <v>11.747999999999999</v>
      </c>
      <c r="J4411" s="221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08">
        <v>5.984</v>
      </c>
      <c r="W4411" s="24"/>
      <c r="X4411" s="24"/>
      <c r="Y4411" s="24"/>
      <c r="Z4411" s="24"/>
      <c r="AA4411" s="24"/>
      <c r="AB4411" s="24"/>
      <c r="AC4411" s="24"/>
      <c r="AD4411" s="208">
        <v>3.09</v>
      </c>
      <c r="AE4411" s="208">
        <v>4.8620000000000001</v>
      </c>
      <c r="AF4411" s="208">
        <v>3.9809999999999999</v>
      </c>
      <c r="AG4411" s="208">
        <v>2.2799999999999998</v>
      </c>
      <c r="AH4411" s="208">
        <v>1.6339999999999999</v>
      </c>
      <c r="AI4411" s="208">
        <v>0.26600000000000001</v>
      </c>
      <c r="AJ4411" s="24"/>
      <c r="AK4411" s="24"/>
      <c r="AL4411" s="24"/>
      <c r="AM4411" s="208">
        <v>0.22500000000000001</v>
      </c>
      <c r="AN4411" s="208">
        <v>1.865</v>
      </c>
      <c r="AO4411" s="208">
        <v>3.238</v>
      </c>
      <c r="AP4411" s="208">
        <v>6.8659999999999997</v>
      </c>
      <c r="AQ4411" s="208">
        <v>3.9750000000000001</v>
      </c>
      <c r="AR4411" s="208">
        <v>5.0430000000000001</v>
      </c>
      <c r="AS4411" s="208">
        <v>3.2040000000000002</v>
      </c>
      <c r="AT4411" s="208">
        <v>2.0550000000000002</v>
      </c>
      <c r="AU4411" s="208">
        <v>0.64</v>
      </c>
      <c r="AV4411" s="24"/>
      <c r="AW4411" s="24"/>
      <c r="AX4411" s="24"/>
      <c r="AY4411" s="208">
        <v>0.36699999999999999</v>
      </c>
      <c r="AZ4411" s="208">
        <v>0.76800000000000002</v>
      </c>
      <c r="BA4411" s="208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208">
        <v>49.984999999999999</v>
      </c>
      <c r="G4412" s="208">
        <v>38.792000000000002</v>
      </c>
      <c r="H4412" s="208">
        <v>33.527000000000001</v>
      </c>
      <c r="I4412" s="221">
        <v>19.655000000000001</v>
      </c>
      <c r="J4412" s="221"/>
      <c r="K4412" s="208">
        <v>2.0019999999999998</v>
      </c>
      <c r="L4412" s="24"/>
      <c r="M4412" s="24"/>
      <c r="N4412" s="24"/>
      <c r="O4412" s="24"/>
      <c r="P4412" s="208">
        <v>27.588999999999999</v>
      </c>
      <c r="Q4412" s="208">
        <v>39.340000000000003</v>
      </c>
      <c r="R4412" s="208">
        <v>61.527999999999999</v>
      </c>
      <c r="S4412" s="208">
        <v>54.16</v>
      </c>
      <c r="T4412" s="208">
        <v>52.923000000000002</v>
      </c>
      <c r="U4412" s="208">
        <v>32.158000000000001</v>
      </c>
      <c r="V4412" s="208">
        <v>15.144</v>
      </c>
      <c r="W4412" s="208">
        <v>3.9649999999999999</v>
      </c>
      <c r="X4412" s="24"/>
      <c r="Y4412" s="24"/>
      <c r="Z4412" s="24"/>
      <c r="AA4412" s="208">
        <v>7.8079999999999998</v>
      </c>
      <c r="AB4412" s="208">
        <v>30.597999999999999</v>
      </c>
      <c r="AC4412" s="208">
        <v>43.466999999999999</v>
      </c>
      <c r="AD4412" s="208">
        <v>56.917000000000002</v>
      </c>
      <c r="AE4412" s="208">
        <v>59.820999999999998</v>
      </c>
      <c r="AF4412" s="208">
        <v>42.003999999999998</v>
      </c>
      <c r="AG4412" s="208">
        <v>27.917999999999999</v>
      </c>
      <c r="AH4412" s="208">
        <v>16.091000000000001</v>
      </c>
      <c r="AI4412" s="208">
        <v>5.5069999999999997</v>
      </c>
      <c r="AJ4412" s="24"/>
      <c r="AK4412" s="24"/>
      <c r="AL4412" s="24"/>
      <c r="AM4412" s="208">
        <v>8.1489999999999991</v>
      </c>
      <c r="AN4412" s="208">
        <v>27.382999999999999</v>
      </c>
      <c r="AO4412" s="208">
        <v>38.813000000000002</v>
      </c>
      <c r="AP4412" s="208">
        <v>72.103999999999999</v>
      </c>
      <c r="AQ4412" s="208">
        <v>55.189</v>
      </c>
      <c r="AR4412" s="208">
        <v>49.335999999999999</v>
      </c>
      <c r="AS4412" s="208">
        <v>49.180999999999997</v>
      </c>
      <c r="AT4412" s="208">
        <v>16.686</v>
      </c>
      <c r="AU4412" s="208">
        <v>6.0670000000000002</v>
      </c>
      <c r="AV4412" s="24"/>
      <c r="AW4412" s="24"/>
      <c r="AX4412" s="24"/>
      <c r="AY4412" s="208">
        <v>3.9849999999999999</v>
      </c>
      <c r="AZ4412" s="208">
        <v>24.094000000000001</v>
      </c>
      <c r="BA4412" s="208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209">
        <v>20.745999999999999</v>
      </c>
      <c r="G4413" s="209">
        <v>17.733000000000001</v>
      </c>
      <c r="H4413" s="209">
        <v>16.055</v>
      </c>
      <c r="I4413" s="224">
        <v>7.3730000000000002</v>
      </c>
      <c r="J4413" s="224"/>
      <c r="K4413" s="209">
        <v>1.4239999999999999</v>
      </c>
      <c r="L4413" s="20"/>
      <c r="M4413" s="20"/>
      <c r="N4413" s="20"/>
      <c r="O4413" s="20"/>
      <c r="P4413" s="209">
        <v>8.1539999999999999</v>
      </c>
      <c r="Q4413" s="209">
        <v>16.774999999999999</v>
      </c>
      <c r="R4413" s="209">
        <v>22.428999999999998</v>
      </c>
      <c r="S4413" s="209">
        <v>20.167999999999999</v>
      </c>
      <c r="T4413" s="209">
        <v>19.693000000000001</v>
      </c>
      <c r="U4413" s="209">
        <v>12.882</v>
      </c>
      <c r="V4413" s="209">
        <v>1.0009999999999999</v>
      </c>
      <c r="W4413" s="209">
        <v>7.8070000000000004</v>
      </c>
      <c r="X4413" s="20"/>
      <c r="Y4413" s="20"/>
      <c r="Z4413" s="20"/>
      <c r="AA4413" s="209">
        <v>1.7150000000000001</v>
      </c>
      <c r="AB4413" s="209">
        <v>10.125999999999999</v>
      </c>
      <c r="AC4413" s="209">
        <v>14.287000000000001</v>
      </c>
      <c r="AD4413" s="209">
        <v>21.812999999999999</v>
      </c>
      <c r="AE4413" s="209">
        <v>21.827000000000002</v>
      </c>
      <c r="AF4413" s="209">
        <v>20.082999999999998</v>
      </c>
      <c r="AG4413" s="209">
        <v>13.195</v>
      </c>
      <c r="AH4413" s="209">
        <v>8.3320000000000007</v>
      </c>
      <c r="AI4413" s="209">
        <v>3.0379999999999998</v>
      </c>
      <c r="AJ4413" s="20"/>
      <c r="AK4413" s="20"/>
      <c r="AL4413" s="20"/>
      <c r="AM4413" s="209">
        <v>1.327</v>
      </c>
      <c r="AN4413" s="209">
        <v>6.0919999999999996</v>
      </c>
      <c r="AO4413" s="209">
        <v>9.5239999999999991</v>
      </c>
      <c r="AP4413" s="209">
        <v>15.784000000000001</v>
      </c>
      <c r="AQ4413" s="209">
        <v>11.728999999999999</v>
      </c>
      <c r="AR4413" s="209">
        <v>11.262</v>
      </c>
      <c r="AS4413" s="209">
        <v>11.821</v>
      </c>
      <c r="AT4413" s="209">
        <v>5.9480000000000004</v>
      </c>
      <c r="AU4413" s="209">
        <v>2.2829999999999999</v>
      </c>
      <c r="AV4413" s="20"/>
      <c r="AW4413" s="20"/>
      <c r="AX4413" s="20"/>
      <c r="AY4413" s="209">
        <v>0.60899999999999999</v>
      </c>
      <c r="AZ4413" s="209">
        <v>7.0819999999999999</v>
      </c>
      <c r="BA4413" s="209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208">
        <v>6.6879999999999997</v>
      </c>
      <c r="G4414" s="208">
        <v>6.782</v>
      </c>
      <c r="H4414" s="208">
        <v>4.7190000000000003</v>
      </c>
      <c r="I4414" s="221">
        <v>2.1139999999999999</v>
      </c>
      <c r="J4414" s="221"/>
      <c r="K4414" s="24"/>
      <c r="L4414" s="24"/>
      <c r="M4414" s="24"/>
      <c r="N4414" s="24"/>
      <c r="O4414" s="24"/>
      <c r="P4414" s="208">
        <v>0.52100000000000002</v>
      </c>
      <c r="Q4414" s="208">
        <v>5.6239999999999997</v>
      </c>
      <c r="R4414" s="208">
        <v>7.125</v>
      </c>
      <c r="S4414" s="208">
        <v>6.7060000000000004</v>
      </c>
      <c r="T4414" s="208">
        <v>6.7140000000000004</v>
      </c>
      <c r="U4414" s="208">
        <v>3.9079999999999999</v>
      </c>
      <c r="V4414" s="208">
        <v>1.0009999999999999</v>
      </c>
      <c r="W4414" s="24"/>
      <c r="X4414" s="24"/>
      <c r="Y4414" s="24"/>
      <c r="Z4414" s="24"/>
      <c r="AA4414" s="208">
        <v>0.65900000000000003</v>
      </c>
      <c r="AB4414" s="208">
        <v>2.7879999999999998</v>
      </c>
      <c r="AC4414" s="208">
        <v>3.738</v>
      </c>
      <c r="AD4414" s="208">
        <v>7.1849999999999996</v>
      </c>
      <c r="AE4414" s="208">
        <v>6.9669999999999996</v>
      </c>
      <c r="AF4414" s="208">
        <v>8.4949999999999992</v>
      </c>
      <c r="AG4414" s="208">
        <v>3.85</v>
      </c>
      <c r="AH4414" s="208">
        <v>2.2149999999999999</v>
      </c>
      <c r="AI4414" s="208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08">
        <v>0.26300000000000001</v>
      </c>
      <c r="AZ4414" s="208">
        <v>1.49</v>
      </c>
      <c r="BA4414" s="208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208">
        <v>14.058</v>
      </c>
      <c r="G4415" s="208">
        <v>10.951000000000001</v>
      </c>
      <c r="H4415" s="208">
        <v>11.336</v>
      </c>
      <c r="I4415" s="221">
        <v>5.2590000000000003</v>
      </c>
      <c r="J4415" s="221"/>
      <c r="K4415" s="208">
        <v>1.4239999999999999</v>
      </c>
      <c r="L4415" s="24"/>
      <c r="M4415" s="24"/>
      <c r="N4415" s="24"/>
      <c r="O4415" s="24"/>
      <c r="P4415" s="208">
        <v>7.633</v>
      </c>
      <c r="Q4415" s="208">
        <v>11.151</v>
      </c>
      <c r="R4415" s="208">
        <v>15.304</v>
      </c>
      <c r="S4415" s="208">
        <v>13.462</v>
      </c>
      <c r="T4415" s="208">
        <v>12.978999999999999</v>
      </c>
      <c r="U4415" s="208">
        <v>8.9740000000000002</v>
      </c>
      <c r="V4415" s="24"/>
      <c r="W4415" s="208">
        <v>7.8070000000000004</v>
      </c>
      <c r="X4415" s="24"/>
      <c r="Y4415" s="24"/>
      <c r="Z4415" s="24"/>
      <c r="AA4415" s="208">
        <v>1.056</v>
      </c>
      <c r="AB4415" s="208">
        <v>7.3380000000000001</v>
      </c>
      <c r="AC4415" s="208">
        <v>10.548999999999999</v>
      </c>
      <c r="AD4415" s="208">
        <v>14.628</v>
      </c>
      <c r="AE4415" s="208">
        <v>14.86</v>
      </c>
      <c r="AF4415" s="208">
        <v>11.587999999999999</v>
      </c>
      <c r="AG4415" s="208">
        <v>9.3450000000000006</v>
      </c>
      <c r="AH4415" s="208">
        <v>6.117</v>
      </c>
      <c r="AI4415" s="208">
        <v>2.4809999999999999</v>
      </c>
      <c r="AJ4415" s="24"/>
      <c r="AK4415" s="24"/>
      <c r="AL4415" s="24"/>
      <c r="AM4415" s="208">
        <v>1.327</v>
      </c>
      <c r="AN4415" s="208">
        <v>6.0919999999999996</v>
      </c>
      <c r="AO4415" s="208">
        <v>9.5239999999999991</v>
      </c>
      <c r="AP4415" s="208">
        <v>15.784000000000001</v>
      </c>
      <c r="AQ4415" s="208">
        <v>11.728999999999999</v>
      </c>
      <c r="AR4415" s="208">
        <v>11.262</v>
      </c>
      <c r="AS4415" s="208">
        <v>11.821</v>
      </c>
      <c r="AT4415" s="208">
        <v>5.9480000000000004</v>
      </c>
      <c r="AU4415" s="208">
        <v>2.2829999999999999</v>
      </c>
      <c r="AV4415" s="24"/>
      <c r="AW4415" s="24"/>
      <c r="AX4415" s="24"/>
      <c r="AY4415" s="208">
        <v>0.34599999999999997</v>
      </c>
      <c r="AZ4415" s="208">
        <v>5.5919999999999996</v>
      </c>
      <c r="BA4415" s="208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209">
        <v>4.42</v>
      </c>
      <c r="I4416" s="224">
        <v>2.9540000000000002</v>
      </c>
      <c r="J4416" s="224"/>
      <c r="K4416" s="209">
        <v>1.5449999999999999</v>
      </c>
      <c r="L4416" s="209">
        <v>0.627</v>
      </c>
      <c r="M4416" s="209">
        <v>0.22600000000000001</v>
      </c>
      <c r="N4416" s="20"/>
      <c r="O4416" s="209">
        <v>1.0349999999999999</v>
      </c>
      <c r="P4416" s="209">
        <v>2.5590000000000002</v>
      </c>
      <c r="Q4416" s="209">
        <v>4.2770000000000001</v>
      </c>
      <c r="R4416" s="209">
        <v>3.3610000000000002</v>
      </c>
      <c r="S4416" s="209">
        <v>5.0860000000000003</v>
      </c>
      <c r="T4416" s="209">
        <v>4.726</v>
      </c>
      <c r="U4416" s="209">
        <v>3.0510000000000002</v>
      </c>
      <c r="V4416" s="209">
        <v>2.4630000000000001</v>
      </c>
      <c r="W4416" s="209">
        <v>1.1559999999999999</v>
      </c>
      <c r="X4416" s="20"/>
      <c r="Y4416" s="20"/>
      <c r="Z4416" s="20"/>
      <c r="AA4416" s="20"/>
      <c r="AB4416" s="209">
        <v>4.9379999999999997</v>
      </c>
      <c r="AC4416" s="209">
        <v>3.7919999999999998</v>
      </c>
      <c r="AD4416" s="209">
        <v>5.1310000000000002</v>
      </c>
      <c r="AE4416" s="209">
        <v>5.3869999999999996</v>
      </c>
      <c r="AF4416" s="209">
        <v>5.2030000000000003</v>
      </c>
      <c r="AG4416" s="209">
        <v>3.214</v>
      </c>
      <c r="AH4416" s="209">
        <v>2.181</v>
      </c>
      <c r="AI4416" s="209">
        <v>2.0030000000000001</v>
      </c>
      <c r="AJ4416" s="20"/>
      <c r="AK4416" s="20"/>
      <c r="AL4416" s="20"/>
      <c r="AM4416" s="209">
        <v>1.135</v>
      </c>
      <c r="AN4416" s="209">
        <v>2.6549999999999998</v>
      </c>
      <c r="AO4416" s="209">
        <v>4.07</v>
      </c>
      <c r="AP4416" s="209">
        <v>4.7519999999999998</v>
      </c>
      <c r="AQ4416" s="209">
        <v>6.4880000000000004</v>
      </c>
      <c r="AR4416" s="209">
        <v>5.3259999999999996</v>
      </c>
      <c r="AS4416" s="209">
        <v>3.335</v>
      </c>
      <c r="AT4416" s="209">
        <v>3.448</v>
      </c>
      <c r="AU4416" s="20"/>
      <c r="AV4416" s="20"/>
      <c r="AW4416" s="209">
        <v>1.177</v>
      </c>
      <c r="AX4416" s="20"/>
      <c r="AY4416" s="209">
        <v>1.04</v>
      </c>
      <c r="AZ4416" s="209">
        <v>3.7269999999999999</v>
      </c>
      <c r="BA4416" s="209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208">
        <v>1.3260000000000001</v>
      </c>
      <c r="BA4417" s="208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208">
        <v>4.42</v>
      </c>
      <c r="I4418" s="221">
        <v>2.9540000000000002</v>
      </c>
      <c r="J4418" s="221"/>
      <c r="K4418" s="208">
        <v>1.5449999999999999</v>
      </c>
      <c r="L4418" s="208">
        <v>0.627</v>
      </c>
      <c r="M4418" s="208">
        <v>0.22600000000000001</v>
      </c>
      <c r="N4418" s="24"/>
      <c r="O4418" s="208">
        <v>1.0349999999999999</v>
      </c>
      <c r="P4418" s="208">
        <v>2.5590000000000002</v>
      </c>
      <c r="Q4418" s="208">
        <v>4.2770000000000001</v>
      </c>
      <c r="R4418" s="208">
        <v>3.3610000000000002</v>
      </c>
      <c r="S4418" s="208">
        <v>5.0860000000000003</v>
      </c>
      <c r="T4418" s="208">
        <v>4.726</v>
      </c>
      <c r="U4418" s="208">
        <v>3.0510000000000002</v>
      </c>
      <c r="V4418" s="208">
        <v>2.4630000000000001</v>
      </c>
      <c r="W4418" s="208">
        <v>1.1559999999999999</v>
      </c>
      <c r="X4418" s="24"/>
      <c r="Y4418" s="24"/>
      <c r="Z4418" s="24"/>
      <c r="AA4418" s="24"/>
      <c r="AB4418" s="208">
        <v>4.9379999999999997</v>
      </c>
      <c r="AC4418" s="208">
        <v>3.7919999999999998</v>
      </c>
      <c r="AD4418" s="208">
        <v>5.1310000000000002</v>
      </c>
      <c r="AE4418" s="208">
        <v>5.3869999999999996</v>
      </c>
      <c r="AF4418" s="208">
        <v>5.2030000000000003</v>
      </c>
      <c r="AG4418" s="208">
        <v>3.214</v>
      </c>
      <c r="AH4418" s="208">
        <v>2.181</v>
      </c>
      <c r="AI4418" s="208">
        <v>2.0030000000000001</v>
      </c>
      <c r="AJ4418" s="24"/>
      <c r="AK4418" s="24"/>
      <c r="AL4418" s="24"/>
      <c r="AM4418" s="208">
        <v>1.135</v>
      </c>
      <c r="AN4418" s="208">
        <v>2.6549999999999998</v>
      </c>
      <c r="AO4418" s="208">
        <v>4.07</v>
      </c>
      <c r="AP4418" s="208">
        <v>4.7519999999999998</v>
      </c>
      <c r="AQ4418" s="208">
        <v>6.4880000000000004</v>
      </c>
      <c r="AR4418" s="208">
        <v>5.3259999999999996</v>
      </c>
      <c r="AS4418" s="208">
        <v>3.335</v>
      </c>
      <c r="AT4418" s="208">
        <v>3.448</v>
      </c>
      <c r="AU4418" s="24"/>
      <c r="AV4418" s="24"/>
      <c r="AW4418" s="208">
        <v>1.177</v>
      </c>
      <c r="AX4418" s="24"/>
      <c r="AY4418" s="208">
        <v>1.04</v>
      </c>
      <c r="AZ4418" s="208">
        <v>2.4009999999999998</v>
      </c>
      <c r="BA4418" s="208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209">
        <v>28.251000000000001</v>
      </c>
      <c r="G4419" s="209">
        <v>22.510999999999999</v>
      </c>
      <c r="H4419" s="209">
        <v>16.567</v>
      </c>
      <c r="I4419" s="224">
        <v>12.7</v>
      </c>
      <c r="J4419" s="224"/>
      <c r="K4419" s="209">
        <v>4.1219999999999999</v>
      </c>
      <c r="L4419" s="20"/>
      <c r="M4419" s="20"/>
      <c r="N4419" s="20"/>
      <c r="O4419" s="209">
        <v>2.6680000000000001</v>
      </c>
      <c r="P4419" s="209">
        <v>9.4949999999999992</v>
      </c>
      <c r="Q4419" s="209">
        <v>16.53</v>
      </c>
      <c r="R4419" s="209">
        <v>22.715</v>
      </c>
      <c r="S4419" s="209">
        <v>32.54</v>
      </c>
      <c r="T4419" s="209">
        <v>29.1</v>
      </c>
      <c r="U4419" s="209">
        <v>21.433</v>
      </c>
      <c r="V4419" s="209">
        <v>10.228999999999999</v>
      </c>
      <c r="W4419" s="209">
        <v>3.835</v>
      </c>
      <c r="X4419" s="20"/>
      <c r="Y4419" s="20"/>
      <c r="Z4419" s="20"/>
      <c r="AA4419" s="209">
        <v>1.2809999999999999</v>
      </c>
      <c r="AB4419" s="209">
        <v>9.7370000000000001</v>
      </c>
      <c r="AC4419" s="209">
        <v>20.327999999999999</v>
      </c>
      <c r="AD4419" s="209">
        <v>26.184999999999999</v>
      </c>
      <c r="AE4419" s="209">
        <v>28.556000000000001</v>
      </c>
      <c r="AF4419" s="209">
        <v>26.151</v>
      </c>
      <c r="AG4419" s="209">
        <v>17.555</v>
      </c>
      <c r="AH4419" s="209">
        <v>11.052</v>
      </c>
      <c r="AI4419" s="209">
        <v>7.08</v>
      </c>
      <c r="AJ4419" s="20"/>
      <c r="AK4419" s="20"/>
      <c r="AL4419" s="20"/>
      <c r="AM4419" s="209">
        <v>2.5259999999999998</v>
      </c>
      <c r="AN4419" s="209">
        <v>12.021000000000001</v>
      </c>
      <c r="AO4419" s="209">
        <v>18.686</v>
      </c>
      <c r="AP4419" s="209">
        <v>24.513000000000002</v>
      </c>
      <c r="AQ4419" s="209">
        <v>30.981000000000002</v>
      </c>
      <c r="AR4419" s="209">
        <v>23.529</v>
      </c>
      <c r="AS4419" s="209">
        <v>15.565</v>
      </c>
      <c r="AT4419" s="209">
        <v>12.965</v>
      </c>
      <c r="AU4419" s="209">
        <v>6.4409999999999998</v>
      </c>
      <c r="AV4419" s="20"/>
      <c r="AW4419" s="20"/>
      <c r="AX4419" s="20"/>
      <c r="AY4419" s="209">
        <v>2.5840000000000001</v>
      </c>
      <c r="AZ4419" s="209">
        <v>8.16</v>
      </c>
      <c r="BA4419" s="209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208">
        <v>18.018999999999998</v>
      </c>
      <c r="G4420" s="208">
        <v>13.63</v>
      </c>
      <c r="H4420" s="208">
        <v>9.891</v>
      </c>
      <c r="I4420" s="221">
        <v>8.0169999999999995</v>
      </c>
      <c r="J4420" s="221"/>
      <c r="K4420" s="208">
        <v>2.8570000000000002</v>
      </c>
      <c r="L4420" s="24"/>
      <c r="M4420" s="24"/>
      <c r="N4420" s="24"/>
      <c r="O4420" s="208">
        <v>2.0150000000000001</v>
      </c>
      <c r="P4420" s="208">
        <v>6.4240000000000004</v>
      </c>
      <c r="Q4420" s="208">
        <v>10.651</v>
      </c>
      <c r="R4420" s="208">
        <v>13.917</v>
      </c>
      <c r="S4420" s="208">
        <v>20.251000000000001</v>
      </c>
      <c r="T4420" s="208">
        <v>18.5</v>
      </c>
      <c r="U4420" s="208">
        <v>12.379</v>
      </c>
      <c r="V4420" s="208">
        <v>6.7469999999999999</v>
      </c>
      <c r="W4420" s="208">
        <v>2.395</v>
      </c>
      <c r="X4420" s="24"/>
      <c r="Y4420" s="24"/>
      <c r="Z4420" s="24"/>
      <c r="AA4420" s="208">
        <v>0.80300000000000005</v>
      </c>
      <c r="AB4420" s="208">
        <v>6.4240000000000004</v>
      </c>
      <c r="AC4420" s="208">
        <v>12.814</v>
      </c>
      <c r="AD4420" s="208">
        <v>15.137</v>
      </c>
      <c r="AE4420" s="208">
        <v>17.638000000000002</v>
      </c>
      <c r="AF4420" s="208">
        <v>15.170999999999999</v>
      </c>
      <c r="AG4420" s="208">
        <v>10.82</v>
      </c>
      <c r="AH4420" s="208">
        <v>6.89</v>
      </c>
      <c r="AI4420" s="208">
        <v>4.5</v>
      </c>
      <c r="AJ4420" s="24"/>
      <c r="AK4420" s="24"/>
      <c r="AL4420" s="24"/>
      <c r="AM4420" s="208">
        <v>1.732</v>
      </c>
      <c r="AN4420" s="208">
        <v>6.843</v>
      </c>
      <c r="AO4420" s="208">
        <v>11.699</v>
      </c>
      <c r="AP4420" s="208">
        <v>16.722999999999999</v>
      </c>
      <c r="AQ4420" s="208">
        <v>20.106999999999999</v>
      </c>
      <c r="AR4420" s="208">
        <v>16.37</v>
      </c>
      <c r="AS4420" s="208">
        <v>12.239000000000001</v>
      </c>
      <c r="AT4420" s="208">
        <v>9.81</v>
      </c>
      <c r="AU4420" s="208">
        <v>4.2619999999999996</v>
      </c>
      <c r="AV4420" s="24"/>
      <c r="AW4420" s="24"/>
      <c r="AX4420" s="24"/>
      <c r="AY4420" s="208">
        <v>1.476</v>
      </c>
      <c r="AZ4420" s="208">
        <v>4.7439999999999998</v>
      </c>
      <c r="BA4420" s="208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208">
        <v>10.231999999999999</v>
      </c>
      <c r="G4421" s="208">
        <v>8.8810000000000002</v>
      </c>
      <c r="H4421" s="208">
        <v>6.6760000000000002</v>
      </c>
      <c r="I4421" s="221">
        <v>4.6829999999999998</v>
      </c>
      <c r="J4421" s="221"/>
      <c r="K4421" s="208">
        <v>1.2649999999999999</v>
      </c>
      <c r="L4421" s="24"/>
      <c r="M4421" s="24"/>
      <c r="N4421" s="24"/>
      <c r="O4421" s="208">
        <v>0.65300000000000002</v>
      </c>
      <c r="P4421" s="208">
        <v>3.0710000000000002</v>
      </c>
      <c r="Q4421" s="208">
        <v>5.8789999999999996</v>
      </c>
      <c r="R4421" s="208">
        <v>8.798</v>
      </c>
      <c r="S4421" s="208">
        <v>12.289</v>
      </c>
      <c r="T4421" s="208">
        <v>10.6</v>
      </c>
      <c r="U4421" s="208">
        <v>9.0540000000000003</v>
      </c>
      <c r="V4421" s="208">
        <v>3.4820000000000002</v>
      </c>
      <c r="W4421" s="208">
        <v>1.44</v>
      </c>
      <c r="X4421" s="24"/>
      <c r="Y4421" s="24"/>
      <c r="Z4421" s="24"/>
      <c r="AA4421" s="208">
        <v>0.47799999999999998</v>
      </c>
      <c r="AB4421" s="208">
        <v>3.3130000000000002</v>
      </c>
      <c r="AC4421" s="208">
        <v>7.5140000000000002</v>
      </c>
      <c r="AD4421" s="208">
        <v>11.048</v>
      </c>
      <c r="AE4421" s="208">
        <v>10.917999999999999</v>
      </c>
      <c r="AF4421" s="208">
        <v>10.98</v>
      </c>
      <c r="AG4421" s="208">
        <v>6.7350000000000003</v>
      </c>
      <c r="AH4421" s="208">
        <v>4.1619999999999999</v>
      </c>
      <c r="AI4421" s="208">
        <v>2.58</v>
      </c>
      <c r="AJ4421" s="24"/>
      <c r="AK4421" s="24"/>
      <c r="AL4421" s="24"/>
      <c r="AM4421" s="208">
        <v>0.79400000000000004</v>
      </c>
      <c r="AN4421" s="208">
        <v>5.1779999999999999</v>
      </c>
      <c r="AO4421" s="208">
        <v>6.9870000000000001</v>
      </c>
      <c r="AP4421" s="208">
        <v>7.79</v>
      </c>
      <c r="AQ4421" s="208">
        <v>10.874000000000001</v>
      </c>
      <c r="AR4421" s="208">
        <v>7.1589999999999998</v>
      </c>
      <c r="AS4421" s="208">
        <v>3.3260000000000001</v>
      </c>
      <c r="AT4421" s="208">
        <v>3.1549999999999998</v>
      </c>
      <c r="AU4421" s="208">
        <v>2.1789999999999998</v>
      </c>
      <c r="AV4421" s="24"/>
      <c r="AW4421" s="24"/>
      <c r="AX4421" s="24"/>
      <c r="AY4421" s="208">
        <v>1.1080000000000001</v>
      </c>
      <c r="AZ4421" s="208">
        <v>3.4159999999999999</v>
      </c>
      <c r="BA4421" s="208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209">
        <v>60.195999999999998</v>
      </c>
      <c r="AU4422" s="209">
        <v>6.3230000000000004</v>
      </c>
      <c r="AV4422" s="20"/>
      <c r="AW4422" s="20"/>
      <c r="AX4422" s="20"/>
      <c r="AY4422" s="20"/>
      <c r="AZ4422" s="209">
        <v>6.5670000000000002</v>
      </c>
      <c r="BA4422" s="209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208">
        <v>60.195999999999998</v>
      </c>
      <c r="AU4423" s="208">
        <v>6.3230000000000004</v>
      </c>
      <c r="AV4423" s="24"/>
      <c r="AW4423" s="24"/>
      <c r="AX4423" s="24"/>
      <c r="AY4423" s="24"/>
      <c r="AZ4423" s="208">
        <v>6.5670000000000002</v>
      </c>
      <c r="BA4423" s="208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209">
        <v>12.202999999999999</v>
      </c>
      <c r="G4424" s="209">
        <v>10.108000000000001</v>
      </c>
      <c r="H4424" s="209">
        <v>7.1909999999999998</v>
      </c>
      <c r="I4424" s="224">
        <v>7.9569999999999999</v>
      </c>
      <c r="J4424" s="224"/>
      <c r="K4424" s="20"/>
      <c r="L4424" s="20"/>
      <c r="M4424" s="20"/>
      <c r="N4424" s="20"/>
      <c r="O4424" s="20"/>
      <c r="P4424" s="209">
        <v>10.651999999999999</v>
      </c>
      <c r="Q4424" s="209">
        <v>17.001999999999999</v>
      </c>
      <c r="R4424" s="209">
        <v>31.713999999999999</v>
      </c>
      <c r="S4424" s="209">
        <v>16.911999999999999</v>
      </c>
      <c r="T4424" s="209">
        <v>16.821999999999999</v>
      </c>
      <c r="U4424" s="209">
        <v>18.687000000000001</v>
      </c>
      <c r="V4424" s="209">
        <v>7.49</v>
      </c>
      <c r="W4424" s="209">
        <v>1</v>
      </c>
      <c r="X4424" s="20"/>
      <c r="Y4424" s="20"/>
      <c r="Z4424" s="20"/>
      <c r="AA4424" s="209">
        <v>17.795000000000002</v>
      </c>
      <c r="AB4424" s="209">
        <v>7.0359999999999996</v>
      </c>
      <c r="AC4424" s="209">
        <v>8.8689999999999998</v>
      </c>
      <c r="AD4424" s="209">
        <v>13.678000000000001</v>
      </c>
      <c r="AE4424" s="209">
        <v>27.391999999999999</v>
      </c>
      <c r="AF4424" s="209">
        <v>18.901</v>
      </c>
      <c r="AG4424" s="209">
        <v>10.288</v>
      </c>
      <c r="AH4424" s="209">
        <v>5.91</v>
      </c>
      <c r="AI4424" s="209">
        <v>1.7370000000000001</v>
      </c>
      <c r="AJ4424" s="20"/>
      <c r="AK4424" s="20"/>
      <c r="AL4424" s="20"/>
      <c r="AM4424" s="20"/>
      <c r="AN4424" s="209">
        <v>11.528</v>
      </c>
      <c r="AO4424" s="209">
        <v>19.152999999999999</v>
      </c>
      <c r="AP4424" s="209">
        <v>24.361000000000001</v>
      </c>
      <c r="AQ4424" s="209">
        <v>30.878</v>
      </c>
      <c r="AR4424" s="209">
        <v>21.602</v>
      </c>
      <c r="AS4424" s="209">
        <v>20.995999999999999</v>
      </c>
      <c r="AT4424" s="209">
        <v>11.23</v>
      </c>
      <c r="AU4424" s="20"/>
      <c r="AV4424" s="20"/>
      <c r="AW4424" s="20"/>
      <c r="AX4424" s="20"/>
      <c r="AY4424" s="209">
        <v>5.1639999999999997</v>
      </c>
      <c r="AZ4424" s="209">
        <v>10.396000000000001</v>
      </c>
      <c r="BA4424" s="209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208">
        <v>12.202999999999999</v>
      </c>
      <c r="G4425" s="208">
        <v>10.108000000000001</v>
      </c>
      <c r="H4425" s="208">
        <v>7.1909999999999998</v>
      </c>
      <c r="I4425" s="221">
        <v>7.9569999999999999</v>
      </c>
      <c r="J4425" s="221"/>
      <c r="K4425" s="24"/>
      <c r="L4425" s="24"/>
      <c r="M4425" s="24"/>
      <c r="N4425" s="24"/>
      <c r="O4425" s="24"/>
      <c r="P4425" s="208">
        <v>7.3979999999999997</v>
      </c>
      <c r="Q4425" s="208">
        <v>9.6229999999999993</v>
      </c>
      <c r="R4425" s="208">
        <v>18.661999999999999</v>
      </c>
      <c r="S4425" s="208">
        <v>10.233000000000001</v>
      </c>
      <c r="T4425" s="208">
        <v>11.617000000000001</v>
      </c>
      <c r="U4425" s="208">
        <v>10.335000000000001</v>
      </c>
      <c r="V4425" s="208">
        <v>5.5279999999999996</v>
      </c>
      <c r="W4425" s="24"/>
      <c r="X4425" s="24"/>
      <c r="Y4425" s="24"/>
      <c r="Z4425" s="24"/>
      <c r="AA4425" s="24"/>
      <c r="AB4425" s="208">
        <v>7.0359999999999996</v>
      </c>
      <c r="AC4425" s="208">
        <v>10.493</v>
      </c>
      <c r="AD4425" s="208">
        <v>13.115</v>
      </c>
      <c r="AE4425" s="208">
        <v>15.180999999999999</v>
      </c>
      <c r="AF4425" s="208">
        <v>11.403</v>
      </c>
      <c r="AG4425" s="208">
        <v>7.649</v>
      </c>
      <c r="AH4425" s="208">
        <v>4.7910000000000004</v>
      </c>
      <c r="AI4425" s="208">
        <v>1.2370000000000001</v>
      </c>
      <c r="AJ4425" s="24"/>
      <c r="AK4425" s="24"/>
      <c r="AL4425" s="24"/>
      <c r="AM4425" s="24"/>
      <c r="AN4425" s="208">
        <v>7.5049999999999999</v>
      </c>
      <c r="AO4425" s="208">
        <v>11.849</v>
      </c>
      <c r="AP4425" s="208">
        <v>13.617000000000001</v>
      </c>
      <c r="AQ4425" s="208">
        <v>17.373000000000001</v>
      </c>
      <c r="AR4425" s="208">
        <v>11.946</v>
      </c>
      <c r="AS4425" s="208">
        <v>11.045</v>
      </c>
      <c r="AT4425" s="208">
        <v>5.6769999999999996</v>
      </c>
      <c r="AU4425" s="24"/>
      <c r="AV4425" s="24"/>
      <c r="AW4425" s="24"/>
      <c r="AX4425" s="24"/>
      <c r="AY4425" s="208">
        <v>2.1120000000000001</v>
      </c>
      <c r="AZ4425" s="208">
        <v>5.64</v>
      </c>
      <c r="BA4425" s="208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08">
        <v>3.254</v>
      </c>
      <c r="Q4426" s="208">
        <v>7.3789999999999996</v>
      </c>
      <c r="R4426" s="208">
        <v>13.052</v>
      </c>
      <c r="S4426" s="208">
        <v>6.6790000000000003</v>
      </c>
      <c r="T4426" s="208">
        <v>5.2050000000000001</v>
      </c>
      <c r="U4426" s="208">
        <v>8.3520000000000003</v>
      </c>
      <c r="V4426" s="208">
        <v>1.962</v>
      </c>
      <c r="W4426" s="208">
        <v>1</v>
      </c>
      <c r="X4426" s="24"/>
      <c r="Y4426" s="24"/>
      <c r="Z4426" s="24"/>
      <c r="AA4426" s="208">
        <v>17.795000000000002</v>
      </c>
      <c r="AB4426" s="24"/>
      <c r="AC4426" s="208">
        <v>-1.6240000000000001</v>
      </c>
      <c r="AD4426" s="208">
        <v>0.56299999999999994</v>
      </c>
      <c r="AE4426" s="208">
        <v>12.211</v>
      </c>
      <c r="AF4426" s="208">
        <v>7.4980000000000002</v>
      </c>
      <c r="AG4426" s="208">
        <v>2.6389999999999998</v>
      </c>
      <c r="AH4426" s="208">
        <v>1.119</v>
      </c>
      <c r="AI4426" s="208">
        <v>0.5</v>
      </c>
      <c r="AJ4426" s="24"/>
      <c r="AK4426" s="24"/>
      <c r="AL4426" s="24"/>
      <c r="AM4426" s="24"/>
      <c r="AN4426" s="208">
        <v>4.0229999999999997</v>
      </c>
      <c r="AO4426" s="208">
        <v>7.3040000000000003</v>
      </c>
      <c r="AP4426" s="208">
        <v>10.744</v>
      </c>
      <c r="AQ4426" s="208">
        <v>13.505000000000001</v>
      </c>
      <c r="AR4426" s="208">
        <v>9.6560000000000006</v>
      </c>
      <c r="AS4426" s="208">
        <v>9.9510000000000005</v>
      </c>
      <c r="AT4426" s="208">
        <v>5.5529999999999999</v>
      </c>
      <c r="AU4426" s="24"/>
      <c r="AV4426" s="24"/>
      <c r="AW4426" s="24"/>
      <c r="AX4426" s="24"/>
      <c r="AY4426" s="208">
        <v>3.052</v>
      </c>
      <c r="AZ4426" s="208">
        <v>4.7560000000000002</v>
      </c>
      <c r="BA4426" s="208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9">
        <v>5.2</v>
      </c>
      <c r="AQ4427" s="209">
        <v>6.3</v>
      </c>
      <c r="AR4427" s="20"/>
      <c r="AS4427" s="209">
        <v>3.895</v>
      </c>
      <c r="AT4427" s="209">
        <v>0.55500000000000005</v>
      </c>
      <c r="AU4427" s="209">
        <v>0.26</v>
      </c>
      <c r="AV4427" s="20"/>
      <c r="AW4427" s="20"/>
      <c r="AX4427" s="20"/>
      <c r="AY4427" s="209">
        <v>0.21199999999999999</v>
      </c>
      <c r="AZ4427" s="209">
        <v>0.63700000000000001</v>
      </c>
      <c r="BA4427" s="209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08">
        <v>5.2</v>
      </c>
      <c r="AQ4428" s="208">
        <v>6.3</v>
      </c>
      <c r="AR4428" s="24"/>
      <c r="AS4428" s="208">
        <v>3.895</v>
      </c>
      <c r="AT4428" s="208">
        <v>0.55500000000000005</v>
      </c>
      <c r="AU4428" s="208">
        <v>0.26</v>
      </c>
      <c r="AV4428" s="24"/>
      <c r="AW4428" s="24"/>
      <c r="AX4428" s="24"/>
      <c r="AY4428" s="208">
        <v>0.21199999999999999</v>
      </c>
      <c r="AZ4428" s="208">
        <v>0.63700000000000001</v>
      </c>
      <c r="BA4428" s="208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209">
        <v>70.674999999999997</v>
      </c>
      <c r="G4429" s="209">
        <v>55.302</v>
      </c>
      <c r="H4429" s="209">
        <v>40.859000000000002</v>
      </c>
      <c r="I4429" s="224">
        <v>26.856000000000002</v>
      </c>
      <c r="J4429" s="224"/>
      <c r="K4429" s="209">
        <v>7.6630000000000003</v>
      </c>
      <c r="L4429" s="209">
        <v>3.4540000000000002</v>
      </c>
      <c r="M4429" s="209">
        <v>7.3840000000000003</v>
      </c>
      <c r="N4429" s="209">
        <v>11.202999999999999</v>
      </c>
      <c r="O4429" s="209">
        <v>21.51</v>
      </c>
      <c r="P4429" s="209">
        <v>42.783999999999999</v>
      </c>
      <c r="Q4429" s="209">
        <v>51.679000000000002</v>
      </c>
      <c r="R4429" s="209">
        <v>75.667000000000002</v>
      </c>
      <c r="S4429" s="209">
        <v>70.364000000000004</v>
      </c>
      <c r="T4429" s="209">
        <v>69.724999999999994</v>
      </c>
      <c r="U4429" s="209">
        <v>45.917000000000002</v>
      </c>
      <c r="V4429" s="209">
        <v>13.736000000000001</v>
      </c>
      <c r="W4429" s="209">
        <v>16.777999999999999</v>
      </c>
      <c r="X4429" s="209">
        <v>4.4249999999999998</v>
      </c>
      <c r="Y4429" s="209">
        <v>16.350999999999999</v>
      </c>
      <c r="Z4429" s="209">
        <v>13.180999999999999</v>
      </c>
      <c r="AA4429" s="209">
        <v>22.742000000000001</v>
      </c>
      <c r="AB4429" s="209">
        <v>29.63</v>
      </c>
      <c r="AC4429" s="209">
        <v>54.232999999999997</v>
      </c>
      <c r="AD4429" s="209">
        <v>60.360999999999997</v>
      </c>
      <c r="AE4429" s="209">
        <v>54.231999999999999</v>
      </c>
      <c r="AF4429" s="209">
        <v>44.783999999999999</v>
      </c>
      <c r="AG4429" s="209">
        <v>28.614000000000001</v>
      </c>
      <c r="AH4429" s="209">
        <v>17.977</v>
      </c>
      <c r="AI4429" s="209">
        <v>4.9980000000000002</v>
      </c>
      <c r="AJ4429" s="209">
        <v>7.5339999999999998</v>
      </c>
      <c r="AK4429" s="209">
        <v>10.68</v>
      </c>
      <c r="AL4429" s="209">
        <v>25.805</v>
      </c>
      <c r="AM4429" s="209">
        <v>6.8380000000000001</v>
      </c>
      <c r="AN4429" s="209">
        <v>28.899000000000001</v>
      </c>
      <c r="AO4429" s="209">
        <v>55.170999999999999</v>
      </c>
      <c r="AP4429" s="209">
        <v>66.593000000000004</v>
      </c>
      <c r="AQ4429" s="209">
        <v>58.337000000000003</v>
      </c>
      <c r="AR4429" s="209">
        <v>42.712000000000003</v>
      </c>
      <c r="AS4429" s="209">
        <v>32.807000000000002</v>
      </c>
      <c r="AT4429" s="209">
        <v>15.032999999999999</v>
      </c>
      <c r="AU4429" s="209">
        <v>5.069</v>
      </c>
      <c r="AV4429" s="209">
        <v>11.055999999999999</v>
      </c>
      <c r="AW4429" s="209">
        <v>13.055</v>
      </c>
      <c r="AX4429" s="209">
        <v>13.21</v>
      </c>
      <c r="AY4429" s="209">
        <v>12.637</v>
      </c>
      <c r="AZ4429" s="209">
        <v>14.734</v>
      </c>
      <c r="BA4429" s="209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208">
        <v>3.8029999999999999</v>
      </c>
      <c r="G4430" s="208">
        <v>1.0189999999999999</v>
      </c>
      <c r="H4430" s="208">
        <v>0.98</v>
      </c>
      <c r="I4430" s="221">
        <v>1.07</v>
      </c>
      <c r="J4430" s="221"/>
      <c r="K4430" s="208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08">
        <v>5.0819999999999999</v>
      </c>
      <c r="AD4430" s="208">
        <v>3.0219999999999998</v>
      </c>
      <c r="AE4430" s="208">
        <v>5.6239999999999997</v>
      </c>
      <c r="AF4430" s="208">
        <v>3.6549999999999998</v>
      </c>
      <c r="AG4430" s="208">
        <v>2.1669999999999998</v>
      </c>
      <c r="AH4430" s="208">
        <v>1.4610000000000001</v>
      </c>
      <c r="AI4430" s="208">
        <v>0.74199999999999999</v>
      </c>
      <c r="AJ4430" s="208">
        <v>0.64200000000000002</v>
      </c>
      <c r="AK4430" s="208">
        <v>0.69</v>
      </c>
      <c r="AL4430" s="208">
        <v>0.749</v>
      </c>
      <c r="AM4430" s="208">
        <v>0.85199999999999998</v>
      </c>
      <c r="AN4430" s="208">
        <v>2.137</v>
      </c>
      <c r="AO4430" s="208">
        <v>3.8340000000000001</v>
      </c>
      <c r="AP4430" s="208">
        <v>4.1740000000000004</v>
      </c>
      <c r="AQ4430" s="208">
        <v>4.5049999999999999</v>
      </c>
      <c r="AR4430" s="208">
        <v>4.1379999999999999</v>
      </c>
      <c r="AS4430" s="208">
        <v>3.5979999999999999</v>
      </c>
      <c r="AT4430" s="208">
        <v>2.0449999999999999</v>
      </c>
      <c r="AU4430" s="208">
        <v>0.77700000000000002</v>
      </c>
      <c r="AV4430" s="208">
        <v>0.70699999999999996</v>
      </c>
      <c r="AW4430" s="208">
        <v>0.51300000000000001</v>
      </c>
      <c r="AX4430" s="208">
        <v>0.65900000000000003</v>
      </c>
      <c r="AY4430" s="208">
        <v>1.2370000000000001</v>
      </c>
      <c r="AZ4430" s="208">
        <v>2.1669999999999998</v>
      </c>
      <c r="BA4430" s="208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208">
        <v>31.506</v>
      </c>
      <c r="G4431" s="208">
        <v>27.2</v>
      </c>
      <c r="H4431" s="208">
        <v>19.527999999999999</v>
      </c>
      <c r="I4431" s="221">
        <v>12.907999999999999</v>
      </c>
      <c r="J4431" s="221"/>
      <c r="K4431" s="208">
        <v>3.0139999999999998</v>
      </c>
      <c r="L4431" s="24"/>
      <c r="M4431" s="24"/>
      <c r="N4431" s="24"/>
      <c r="O4431" s="208">
        <v>2.2200000000000002</v>
      </c>
      <c r="P4431" s="208">
        <v>21.17</v>
      </c>
      <c r="Q4431" s="208">
        <v>32.664999999999999</v>
      </c>
      <c r="R4431" s="208">
        <v>38.779000000000003</v>
      </c>
      <c r="S4431" s="208">
        <v>38.234999999999999</v>
      </c>
      <c r="T4431" s="208">
        <v>35.155000000000001</v>
      </c>
      <c r="U4431" s="208">
        <v>27.08</v>
      </c>
      <c r="V4431" s="208">
        <v>9.3699999999999992</v>
      </c>
      <c r="W4431" s="208">
        <v>1.575</v>
      </c>
      <c r="X4431" s="208">
        <v>0.78800000000000003</v>
      </c>
      <c r="Y4431" s="208">
        <v>0.46899999999999997</v>
      </c>
      <c r="Z4431" s="208">
        <v>0.80600000000000005</v>
      </c>
      <c r="AA4431" s="208">
        <v>4.0540000000000003</v>
      </c>
      <c r="AB4431" s="208">
        <v>12.263999999999999</v>
      </c>
      <c r="AC4431" s="208">
        <v>27.687000000000001</v>
      </c>
      <c r="AD4431" s="208">
        <v>34.787999999999997</v>
      </c>
      <c r="AE4431" s="208">
        <v>30.587</v>
      </c>
      <c r="AF4431" s="208">
        <v>25.498000000000001</v>
      </c>
      <c r="AG4431" s="208">
        <v>15.978999999999999</v>
      </c>
      <c r="AH4431" s="208">
        <v>8.4309999999999992</v>
      </c>
      <c r="AI4431" s="208">
        <v>2.8410000000000002</v>
      </c>
      <c r="AJ4431" s="208">
        <v>0.59499999999999997</v>
      </c>
      <c r="AK4431" s="208">
        <v>0.45700000000000002</v>
      </c>
      <c r="AL4431" s="24"/>
      <c r="AM4431" s="208">
        <v>1.046</v>
      </c>
      <c r="AN4431" s="208">
        <v>16.204999999999998</v>
      </c>
      <c r="AO4431" s="208">
        <v>34.872999999999998</v>
      </c>
      <c r="AP4431" s="208">
        <v>43.09</v>
      </c>
      <c r="AQ4431" s="208">
        <v>42.012</v>
      </c>
      <c r="AR4431" s="208">
        <v>33.357999999999997</v>
      </c>
      <c r="AS4431" s="208">
        <v>28.274000000000001</v>
      </c>
      <c r="AT4431" s="208">
        <v>9.8849999999999998</v>
      </c>
      <c r="AU4431" s="208">
        <v>0.86899999999999999</v>
      </c>
      <c r="AV4431" s="208">
        <v>0.35099999999999998</v>
      </c>
      <c r="AW4431" s="208">
        <v>0.69799999999999995</v>
      </c>
      <c r="AX4431" s="208">
        <v>0.61399999999999999</v>
      </c>
      <c r="AY4431" s="208">
        <v>2.29</v>
      </c>
      <c r="AZ4431" s="208">
        <v>7.7619999999999996</v>
      </c>
      <c r="BA4431" s="208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208">
        <v>0.28999999999999998</v>
      </c>
      <c r="G4432" s="208">
        <v>0.4</v>
      </c>
      <c r="H4432" s="208">
        <v>0.20300000000000001</v>
      </c>
      <c r="I4432" s="221">
        <v>8.8999999999999996E-2</v>
      </c>
      <c r="J4432" s="221"/>
      <c r="K4432" s="24"/>
      <c r="L4432" s="24"/>
      <c r="M4432" s="24"/>
      <c r="N4432" s="24"/>
      <c r="O4432" s="24"/>
      <c r="P4432" s="208">
        <v>8.5000000000000006E-2</v>
      </c>
      <c r="Q4432" s="208">
        <v>0.29399999999999998</v>
      </c>
      <c r="R4432" s="208">
        <v>0.371</v>
      </c>
      <c r="S4432" s="208">
        <v>0.38500000000000001</v>
      </c>
      <c r="T4432" s="208">
        <v>0.31900000000000001</v>
      </c>
      <c r="U4432" s="208">
        <v>0.17599999999999999</v>
      </c>
      <c r="V4432" s="208">
        <v>0.124</v>
      </c>
      <c r="W4432" s="24"/>
      <c r="X4432" s="24"/>
      <c r="Y4432" s="24"/>
      <c r="Z4432" s="24"/>
      <c r="AA4432" s="24"/>
      <c r="AB4432" s="24"/>
      <c r="AC4432" s="208">
        <v>0.51400000000000001</v>
      </c>
      <c r="AD4432" s="208">
        <v>0.17399999999999999</v>
      </c>
      <c r="AE4432" s="208">
        <v>0.36499999999999999</v>
      </c>
      <c r="AF4432" s="208">
        <v>0.32300000000000001</v>
      </c>
      <c r="AG4432" s="208">
        <v>7.9000000000000001E-2</v>
      </c>
      <c r="AH4432" s="24"/>
      <c r="AI4432" s="24"/>
      <c r="AJ4432" s="24"/>
      <c r="AK4432" s="24"/>
      <c r="AL4432" s="24"/>
      <c r="AM4432" s="24"/>
      <c r="AN4432" s="208">
        <v>0.124</v>
      </c>
      <c r="AO4432" s="208">
        <v>0.253</v>
      </c>
      <c r="AP4432" s="208">
        <v>0.26800000000000002</v>
      </c>
      <c r="AQ4432" s="208">
        <v>0.26400000000000001</v>
      </c>
      <c r="AR4432" s="208">
        <v>0.27</v>
      </c>
      <c r="AS4432" s="208">
        <v>0.21099999999999999</v>
      </c>
      <c r="AT4432" s="24"/>
      <c r="AU4432" s="24"/>
      <c r="AV4432" s="24"/>
      <c r="AW4432" s="24"/>
      <c r="AX4432" s="24"/>
      <c r="AY4432" s="24"/>
      <c r="AZ4432" s="24"/>
      <c r="BA4432" s="208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208">
        <v>2.5459999999999998</v>
      </c>
      <c r="G4433" s="208">
        <v>0.4</v>
      </c>
      <c r="H4433" s="208">
        <v>3.6459999999999999</v>
      </c>
      <c r="I4433" s="221">
        <v>0.73199999999999998</v>
      </c>
      <c r="J4433" s="221"/>
      <c r="K4433" s="208">
        <v>0.20899999999999999</v>
      </c>
      <c r="L4433" s="208">
        <v>3.24</v>
      </c>
      <c r="M4433" s="208">
        <v>7.3840000000000003</v>
      </c>
      <c r="N4433" s="208">
        <v>11.175000000000001</v>
      </c>
      <c r="O4433" s="208">
        <v>18.361999999999998</v>
      </c>
      <c r="P4433" s="208">
        <v>5.9409999999999998</v>
      </c>
      <c r="Q4433" s="24"/>
      <c r="R4433" s="24"/>
      <c r="S4433" s="24"/>
      <c r="T4433" s="24"/>
      <c r="U4433" s="24"/>
      <c r="V4433" s="208">
        <v>2.6659999999999999</v>
      </c>
      <c r="W4433" s="208">
        <v>5.3339999999999996</v>
      </c>
      <c r="X4433" s="208">
        <v>3.4060000000000001</v>
      </c>
      <c r="Y4433" s="208">
        <v>15.882</v>
      </c>
      <c r="Z4433" s="208">
        <v>12.375</v>
      </c>
      <c r="AA4433" s="208">
        <v>18.687999999999999</v>
      </c>
      <c r="AB4433" s="208">
        <v>12.369</v>
      </c>
      <c r="AC4433" s="24"/>
      <c r="AD4433" s="24"/>
      <c r="AE4433" s="24"/>
      <c r="AF4433" s="24"/>
      <c r="AG4433" s="208">
        <v>3.04</v>
      </c>
      <c r="AH4433" s="208">
        <v>5.0439999999999996</v>
      </c>
      <c r="AI4433" s="208">
        <v>0.84399999999999997</v>
      </c>
      <c r="AJ4433" s="208">
        <v>6.2270000000000003</v>
      </c>
      <c r="AK4433" s="208">
        <v>9.5329999999999995</v>
      </c>
      <c r="AL4433" s="208">
        <v>25</v>
      </c>
      <c r="AM4433" s="208">
        <v>4.008</v>
      </c>
      <c r="AN4433" s="208">
        <v>2.6360000000000001</v>
      </c>
      <c r="AO4433" s="24"/>
      <c r="AP4433" s="208">
        <v>1.95</v>
      </c>
      <c r="AQ4433" s="24"/>
      <c r="AR4433" s="24"/>
      <c r="AS4433" s="208">
        <v>0.72399999999999998</v>
      </c>
      <c r="AT4433" s="208">
        <v>3.1030000000000002</v>
      </c>
      <c r="AU4433" s="208">
        <v>3.423</v>
      </c>
      <c r="AV4433" s="208">
        <v>9.9979999999999993</v>
      </c>
      <c r="AW4433" s="208">
        <v>11.843999999999999</v>
      </c>
      <c r="AX4433" s="208">
        <v>11.936999999999999</v>
      </c>
      <c r="AY4433" s="208">
        <v>9.11</v>
      </c>
      <c r="AZ4433" s="208">
        <v>4.8049999999999997</v>
      </c>
      <c r="BA4433" s="208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9">
        <v>1.6830000000000001</v>
      </c>
      <c r="AA4434" s="209">
        <v>0.73</v>
      </c>
      <c r="AB4434" s="209">
        <v>2.3260000000000001</v>
      </c>
      <c r="AC4434" s="20"/>
      <c r="AD4434" s="209">
        <v>4.5540000000000003</v>
      </c>
      <c r="AE4434" s="209">
        <v>4.45</v>
      </c>
      <c r="AF4434" s="209">
        <v>4.5640000000000001</v>
      </c>
      <c r="AG4434" s="209">
        <v>2.9660000000000002</v>
      </c>
      <c r="AH4434" s="209">
        <v>1.125</v>
      </c>
      <c r="AI4434" s="209">
        <v>0.79400000000000004</v>
      </c>
      <c r="AJ4434" s="209">
        <v>0.35799999999999998</v>
      </c>
      <c r="AK4434" s="209">
        <v>0.17499999999999999</v>
      </c>
      <c r="AL4434" s="209">
        <v>0.21099999999999999</v>
      </c>
      <c r="AM4434" s="209">
        <v>0.441</v>
      </c>
      <c r="AN4434" s="209">
        <v>1.4</v>
      </c>
      <c r="AO4434" s="209">
        <v>2.3679999999999999</v>
      </c>
      <c r="AP4434" s="209">
        <v>3.1019999999999999</v>
      </c>
      <c r="AQ4434" s="209">
        <v>3.3780000000000001</v>
      </c>
      <c r="AR4434" s="209">
        <v>3.1349999999999998</v>
      </c>
      <c r="AS4434" s="209">
        <v>2.077</v>
      </c>
      <c r="AT4434" s="209">
        <v>1.677</v>
      </c>
      <c r="AU4434" s="209">
        <v>0.82099999999999995</v>
      </c>
      <c r="AV4434" s="209">
        <v>0.20499999999999999</v>
      </c>
      <c r="AW4434" s="209">
        <v>0.219</v>
      </c>
      <c r="AX4434" s="209">
        <v>0.218</v>
      </c>
      <c r="AY4434" s="209">
        <v>0.41899999999999998</v>
      </c>
      <c r="AZ4434" s="209">
        <v>1.482</v>
      </c>
      <c r="BA4434" s="209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08">
        <v>1.6830000000000001</v>
      </c>
      <c r="AA4435" s="208">
        <v>0.73</v>
      </c>
      <c r="AB4435" s="208">
        <v>2.3260000000000001</v>
      </c>
      <c r="AC4435" s="24"/>
      <c r="AD4435" s="208">
        <v>4.5540000000000003</v>
      </c>
      <c r="AE4435" s="208">
        <v>4.45</v>
      </c>
      <c r="AF4435" s="208">
        <v>4.5640000000000001</v>
      </c>
      <c r="AG4435" s="208">
        <v>2.9660000000000002</v>
      </c>
      <c r="AH4435" s="208">
        <v>1.125</v>
      </c>
      <c r="AI4435" s="208">
        <v>0.79400000000000004</v>
      </c>
      <c r="AJ4435" s="208">
        <v>0.35799999999999998</v>
      </c>
      <c r="AK4435" s="208">
        <v>0.17499999999999999</v>
      </c>
      <c r="AL4435" s="208">
        <v>0.21099999999999999</v>
      </c>
      <c r="AM4435" s="208">
        <v>0.441</v>
      </c>
      <c r="AN4435" s="208">
        <v>1.4</v>
      </c>
      <c r="AO4435" s="208">
        <v>2.3679999999999999</v>
      </c>
      <c r="AP4435" s="208">
        <v>3.1019999999999999</v>
      </c>
      <c r="AQ4435" s="208">
        <v>3.3780000000000001</v>
      </c>
      <c r="AR4435" s="208">
        <v>3.1349999999999998</v>
      </c>
      <c r="AS4435" s="208">
        <v>2.077</v>
      </c>
      <c r="AT4435" s="208">
        <v>1.677</v>
      </c>
      <c r="AU4435" s="208">
        <v>0.82099999999999995</v>
      </c>
      <c r="AV4435" s="208">
        <v>0.20499999999999999</v>
      </c>
      <c r="AW4435" s="208">
        <v>0.219</v>
      </c>
      <c r="AX4435" s="208">
        <v>0.218</v>
      </c>
      <c r="AY4435" s="208">
        <v>0.41899999999999998</v>
      </c>
      <c r="AZ4435" s="208">
        <v>1.482</v>
      </c>
      <c r="BA4435" s="208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209">
        <v>2.5819999999999999</v>
      </c>
      <c r="G4436" s="209">
        <v>1.323</v>
      </c>
      <c r="H4436" s="209">
        <v>1.1950000000000001</v>
      </c>
      <c r="I4436" s="224">
        <v>0.96199999999999997</v>
      </c>
      <c r="J4436" s="224"/>
      <c r="K4436" s="209">
        <v>0.47099999999999997</v>
      </c>
      <c r="L4436" s="20"/>
      <c r="M4436" s="20"/>
      <c r="N4436" s="20"/>
      <c r="O4436" s="209">
        <v>0.44400000000000001</v>
      </c>
      <c r="P4436" s="209">
        <v>0.64300000000000002</v>
      </c>
      <c r="Q4436" s="209">
        <v>1.6839999999999999</v>
      </c>
      <c r="R4436" s="209">
        <v>1.5009999999999999</v>
      </c>
      <c r="S4436" s="209">
        <v>2.294</v>
      </c>
      <c r="T4436" s="209">
        <v>1.8</v>
      </c>
      <c r="U4436" s="209">
        <v>0.95299999999999996</v>
      </c>
      <c r="V4436" s="209">
        <v>0.71799999999999997</v>
      </c>
      <c r="W4436" s="209">
        <v>0.372</v>
      </c>
      <c r="X4436" s="20"/>
      <c r="Y4436" s="20"/>
      <c r="Z4436" s="20"/>
      <c r="AA4436" s="209">
        <v>0.44700000000000001</v>
      </c>
      <c r="AB4436" s="209">
        <v>0.71799999999999997</v>
      </c>
      <c r="AC4436" s="209">
        <v>1.403</v>
      </c>
      <c r="AD4436" s="209">
        <v>1.91</v>
      </c>
      <c r="AE4436" s="209">
        <v>1.474</v>
      </c>
      <c r="AF4436" s="209">
        <v>2.1179999999999999</v>
      </c>
      <c r="AG4436" s="209">
        <v>0.90500000000000003</v>
      </c>
      <c r="AH4436" s="209">
        <v>0.71199999999999997</v>
      </c>
      <c r="AI4436" s="209">
        <v>0.49299999999999999</v>
      </c>
      <c r="AJ4436" s="20"/>
      <c r="AK4436" s="20"/>
      <c r="AL4436" s="20"/>
      <c r="AM4436" s="209">
        <v>0.48</v>
      </c>
      <c r="AN4436" s="209">
        <v>0.83899999999999997</v>
      </c>
      <c r="AO4436" s="209">
        <v>1.169</v>
      </c>
      <c r="AP4436" s="209">
        <v>1.968</v>
      </c>
      <c r="AQ4436" s="209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208">
        <v>2.5819999999999999</v>
      </c>
      <c r="G4437" s="208">
        <v>1.323</v>
      </c>
      <c r="H4437" s="208">
        <v>1.1950000000000001</v>
      </c>
      <c r="I4437" s="221">
        <v>0.96199999999999997</v>
      </c>
      <c r="J4437" s="221"/>
      <c r="K4437" s="208">
        <v>0.47099999999999997</v>
      </c>
      <c r="L4437" s="24"/>
      <c r="M4437" s="24"/>
      <c r="N4437" s="24"/>
      <c r="O4437" s="208">
        <v>0.44400000000000001</v>
      </c>
      <c r="P4437" s="208">
        <v>0.64300000000000002</v>
      </c>
      <c r="Q4437" s="208">
        <v>1.6839999999999999</v>
      </c>
      <c r="R4437" s="208">
        <v>1.5009999999999999</v>
      </c>
      <c r="S4437" s="208">
        <v>2.294</v>
      </c>
      <c r="T4437" s="208">
        <v>1.8</v>
      </c>
      <c r="U4437" s="208">
        <v>0.95299999999999996</v>
      </c>
      <c r="V4437" s="208">
        <v>0.71799999999999997</v>
      </c>
      <c r="W4437" s="208">
        <v>0.372</v>
      </c>
      <c r="X4437" s="24"/>
      <c r="Y4437" s="24"/>
      <c r="Z4437" s="24"/>
      <c r="AA4437" s="208">
        <v>0.44700000000000001</v>
      </c>
      <c r="AB4437" s="208">
        <v>0.71799999999999997</v>
      </c>
      <c r="AC4437" s="208">
        <v>1.403</v>
      </c>
      <c r="AD4437" s="208">
        <v>1.91</v>
      </c>
      <c r="AE4437" s="208">
        <v>1.474</v>
      </c>
      <c r="AF4437" s="208">
        <v>2.1179999999999999</v>
      </c>
      <c r="AG4437" s="208">
        <v>0.90500000000000003</v>
      </c>
      <c r="AH4437" s="208">
        <v>0.71199999999999997</v>
      </c>
      <c r="AI4437" s="208">
        <v>0.49299999999999999</v>
      </c>
      <c r="AJ4437" s="24"/>
      <c r="AK4437" s="24"/>
      <c r="AL4437" s="24"/>
      <c r="AM4437" s="208">
        <v>0.48</v>
      </c>
      <c r="AN4437" s="208">
        <v>0.83899999999999997</v>
      </c>
      <c r="AO4437" s="208">
        <v>1.169</v>
      </c>
      <c r="AP4437" s="208">
        <v>1.968</v>
      </c>
      <c r="AQ4437" s="208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209">
        <v>1.7929999999999999</v>
      </c>
      <c r="AS4438" s="209">
        <v>1.238</v>
      </c>
      <c r="AT4438" s="209">
        <v>0.71799999999999997</v>
      </c>
      <c r="AU4438" s="209">
        <v>0.43099999999999999</v>
      </c>
      <c r="AV4438" s="209">
        <v>0.111</v>
      </c>
      <c r="AW4438" s="20"/>
      <c r="AX4438" s="20"/>
      <c r="AY4438" s="209">
        <v>0.33500000000000002</v>
      </c>
      <c r="AZ4438" s="209">
        <v>0.63200000000000001</v>
      </c>
      <c r="BA4438" s="209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08">
        <v>1.7929999999999999</v>
      </c>
      <c r="AS4439" s="208">
        <v>1.238</v>
      </c>
      <c r="AT4439" s="208">
        <v>0.71799999999999997</v>
      </c>
      <c r="AU4439" s="208">
        <v>0.43099999999999999</v>
      </c>
      <c r="AV4439" s="208">
        <v>0.111</v>
      </c>
      <c r="AW4439" s="24"/>
      <c r="AX4439" s="24"/>
      <c r="AY4439" s="208">
        <v>0.33500000000000002</v>
      </c>
      <c r="AZ4439" s="208">
        <v>0.63200000000000001</v>
      </c>
      <c r="BA4439" s="208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209">
        <v>13.236000000000001</v>
      </c>
      <c r="G4440" s="209">
        <v>8.5719999999999992</v>
      </c>
      <c r="H4440" s="209">
        <v>4.7919999999999998</v>
      </c>
      <c r="I4440" s="224">
        <v>4.806</v>
      </c>
      <c r="J4440" s="224"/>
      <c r="K4440" s="209">
        <v>2.5139999999999998</v>
      </c>
      <c r="L4440" s="20"/>
      <c r="M4440" s="20"/>
      <c r="N4440" s="20"/>
      <c r="O4440" s="20"/>
      <c r="P4440" s="209">
        <v>4.2229999999999999</v>
      </c>
      <c r="Q4440" s="209">
        <v>5.6219999999999999</v>
      </c>
      <c r="R4440" s="209">
        <v>9.1120000000000001</v>
      </c>
      <c r="S4440" s="209">
        <v>11.128</v>
      </c>
      <c r="T4440" s="209">
        <v>9.9329999999999998</v>
      </c>
      <c r="U4440" s="209">
        <v>5.01</v>
      </c>
      <c r="V4440" s="209">
        <v>3.492</v>
      </c>
      <c r="W4440" s="209">
        <v>1.9239999999999999</v>
      </c>
      <c r="X4440" s="20"/>
      <c r="Y4440" s="20"/>
      <c r="Z4440" s="20"/>
      <c r="AA4440" s="20"/>
      <c r="AB4440" s="20"/>
      <c r="AC4440" s="209">
        <v>10.821999999999999</v>
      </c>
      <c r="AD4440" s="209">
        <v>6.8620000000000001</v>
      </c>
      <c r="AE4440" s="209">
        <v>8.6289999999999996</v>
      </c>
      <c r="AF4440" s="209">
        <v>8.5020000000000007</v>
      </c>
      <c r="AG4440" s="209">
        <v>2.7770000000000001</v>
      </c>
      <c r="AH4440" s="209">
        <v>2.78</v>
      </c>
      <c r="AI4440" s="209">
        <v>0.88900000000000001</v>
      </c>
      <c r="AJ4440" s="20"/>
      <c r="AK4440" s="20"/>
      <c r="AL4440" s="20"/>
      <c r="AM4440" s="20"/>
      <c r="AN4440" s="209">
        <v>3.1709999999999998</v>
      </c>
      <c r="AO4440" s="209">
        <v>5.8479999999999999</v>
      </c>
      <c r="AP4440" s="209">
        <v>8.673</v>
      </c>
      <c r="AQ4440" s="209">
        <v>7.7910000000000004</v>
      </c>
      <c r="AR4440" s="209">
        <v>8.0449999999999999</v>
      </c>
      <c r="AS4440" s="209">
        <v>4.2569999999999997</v>
      </c>
      <c r="AT4440" s="209">
        <v>2.9660000000000002</v>
      </c>
      <c r="AU4440" s="209">
        <v>0.88900000000000001</v>
      </c>
      <c r="AV4440" s="20"/>
      <c r="AW4440" s="20"/>
      <c r="AX4440" s="20"/>
      <c r="AY4440" s="20"/>
      <c r="AZ4440" s="209">
        <v>3.0779999999999998</v>
      </c>
      <c r="BA4440" s="209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208">
        <v>13.236000000000001</v>
      </c>
      <c r="G4441" s="208">
        <v>8.5719999999999992</v>
      </c>
      <c r="H4441" s="208">
        <v>4.7919999999999998</v>
      </c>
      <c r="I4441" s="221">
        <v>4.806</v>
      </c>
      <c r="J4441" s="221"/>
      <c r="K4441" s="208">
        <v>2.5139999999999998</v>
      </c>
      <c r="L4441" s="24"/>
      <c r="M4441" s="24"/>
      <c r="N4441" s="24"/>
      <c r="O4441" s="24"/>
      <c r="P4441" s="208">
        <v>4.2229999999999999</v>
      </c>
      <c r="Q4441" s="208">
        <v>5.6219999999999999</v>
      </c>
      <c r="R4441" s="208">
        <v>9.1120000000000001</v>
      </c>
      <c r="S4441" s="208">
        <v>11.128</v>
      </c>
      <c r="T4441" s="208">
        <v>9.9329999999999998</v>
      </c>
      <c r="U4441" s="208">
        <v>5.01</v>
      </c>
      <c r="V4441" s="208">
        <v>3.492</v>
      </c>
      <c r="W4441" s="208">
        <v>1.9239999999999999</v>
      </c>
      <c r="X4441" s="24"/>
      <c r="Y4441" s="24"/>
      <c r="Z4441" s="24"/>
      <c r="AA4441" s="24"/>
      <c r="AB4441" s="24"/>
      <c r="AC4441" s="208">
        <v>10.821999999999999</v>
      </c>
      <c r="AD4441" s="208">
        <v>6.8620000000000001</v>
      </c>
      <c r="AE4441" s="208">
        <v>8.6289999999999996</v>
      </c>
      <c r="AF4441" s="208">
        <v>8.5020000000000007</v>
      </c>
      <c r="AG4441" s="208">
        <v>2.7770000000000001</v>
      </c>
      <c r="AH4441" s="208">
        <v>2.78</v>
      </c>
      <c r="AI4441" s="208">
        <v>0.88900000000000001</v>
      </c>
      <c r="AJ4441" s="24"/>
      <c r="AK4441" s="24"/>
      <c r="AL4441" s="24"/>
      <c r="AM4441" s="24"/>
      <c r="AN4441" s="208">
        <v>3.1709999999999998</v>
      </c>
      <c r="AO4441" s="208">
        <v>5.8479999999999999</v>
      </c>
      <c r="AP4441" s="208">
        <v>8.673</v>
      </c>
      <c r="AQ4441" s="208">
        <v>7.7910000000000004</v>
      </c>
      <c r="AR4441" s="208">
        <v>8.0449999999999999</v>
      </c>
      <c r="AS4441" s="208">
        <v>4.2569999999999997</v>
      </c>
      <c r="AT4441" s="208">
        <v>2.9660000000000002</v>
      </c>
      <c r="AU4441" s="208">
        <v>0.88900000000000001</v>
      </c>
      <c r="AV4441" s="24"/>
      <c r="AW4441" s="24"/>
      <c r="AX4441" s="24"/>
      <c r="AY4441" s="24"/>
      <c r="AZ4441" s="208">
        <v>3.0779999999999998</v>
      </c>
      <c r="BA4441" s="208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209">
        <v>4.0019999999999998</v>
      </c>
      <c r="G4442" s="209">
        <v>2.8820000000000001</v>
      </c>
      <c r="H4442" s="209">
        <v>1.9750000000000001</v>
      </c>
      <c r="I4442" s="224">
        <v>0.5</v>
      </c>
      <c r="J4442" s="224"/>
      <c r="K4442" s="20"/>
      <c r="L4442" s="209">
        <v>2.3180000000000001</v>
      </c>
      <c r="M4442" s="20"/>
      <c r="N4442" s="20"/>
      <c r="O4442" s="20"/>
      <c r="P4442" s="209">
        <v>1.899</v>
      </c>
      <c r="Q4442" s="209">
        <v>2.3439999999999999</v>
      </c>
      <c r="R4442" s="209">
        <v>2.8559999999999999</v>
      </c>
      <c r="S4442" s="209">
        <v>3.0830000000000002</v>
      </c>
      <c r="T4442" s="209">
        <v>4.641</v>
      </c>
      <c r="U4442" s="209">
        <v>1.9990000000000001</v>
      </c>
      <c r="V4442" s="209">
        <v>1.5640000000000001</v>
      </c>
      <c r="W4442" s="209">
        <v>0.83399999999999996</v>
      </c>
      <c r="X4442" s="20"/>
      <c r="Y4442" s="20"/>
      <c r="Z4442" s="20"/>
      <c r="AA4442" s="209">
        <v>0.85299999999999998</v>
      </c>
      <c r="AB4442" s="20"/>
      <c r="AC4442" s="209">
        <v>4.694</v>
      </c>
      <c r="AD4442" s="209">
        <v>3.0390000000000001</v>
      </c>
      <c r="AE4442" s="209">
        <v>4.0460000000000003</v>
      </c>
      <c r="AF4442" s="209">
        <v>2.61</v>
      </c>
      <c r="AG4442" s="209">
        <v>2.0310000000000001</v>
      </c>
      <c r="AH4442" s="209">
        <v>1.3759999999999999</v>
      </c>
      <c r="AI4442" s="209">
        <v>0.96299999999999997</v>
      </c>
      <c r="AJ4442" s="20"/>
      <c r="AK4442" s="20"/>
      <c r="AL4442" s="20"/>
      <c r="AM4442" s="209">
        <v>0.97</v>
      </c>
      <c r="AN4442" s="209">
        <v>1.141</v>
      </c>
      <c r="AO4442" s="209">
        <v>2.7679999999999998</v>
      </c>
      <c r="AP4442" s="209">
        <v>2.8719999999999999</v>
      </c>
      <c r="AQ4442" s="209">
        <v>3.335</v>
      </c>
      <c r="AR4442" s="209">
        <v>3.4609999999999999</v>
      </c>
      <c r="AS4442" s="209">
        <v>2.3879999999999999</v>
      </c>
      <c r="AT4442" s="209">
        <v>1.2669999999999999</v>
      </c>
      <c r="AU4442" s="20"/>
      <c r="AV4442" s="20"/>
      <c r="AW4442" s="20"/>
      <c r="AX4442" s="20"/>
      <c r="AY4442" s="209">
        <v>1.3049999999999999</v>
      </c>
      <c r="AZ4442" s="209">
        <v>1.292</v>
      </c>
      <c r="BA4442" s="209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208">
        <v>4.0019999999999998</v>
      </c>
      <c r="G4443" s="208">
        <v>2.8820000000000001</v>
      </c>
      <c r="H4443" s="208">
        <v>1.9750000000000001</v>
      </c>
      <c r="I4443" s="221">
        <v>0.5</v>
      </c>
      <c r="J4443" s="221"/>
      <c r="K4443" s="24"/>
      <c r="L4443" s="208">
        <v>2.3180000000000001</v>
      </c>
      <c r="M4443" s="24"/>
      <c r="N4443" s="24"/>
      <c r="O4443" s="24"/>
      <c r="P4443" s="208">
        <v>1.899</v>
      </c>
      <c r="Q4443" s="208">
        <v>2.3439999999999999</v>
      </c>
      <c r="R4443" s="208">
        <v>2.8559999999999999</v>
      </c>
      <c r="S4443" s="208">
        <v>3.0830000000000002</v>
      </c>
      <c r="T4443" s="208">
        <v>4.641</v>
      </c>
      <c r="U4443" s="208">
        <v>1.9990000000000001</v>
      </c>
      <c r="V4443" s="208">
        <v>1.5640000000000001</v>
      </c>
      <c r="W4443" s="208">
        <v>0.83399999999999996</v>
      </c>
      <c r="X4443" s="24"/>
      <c r="Y4443" s="24"/>
      <c r="Z4443" s="24"/>
      <c r="AA4443" s="208">
        <v>0.85299999999999998</v>
      </c>
      <c r="AB4443" s="24"/>
      <c r="AC4443" s="208">
        <v>4.694</v>
      </c>
      <c r="AD4443" s="208">
        <v>3.0390000000000001</v>
      </c>
      <c r="AE4443" s="208">
        <v>4.0460000000000003</v>
      </c>
      <c r="AF4443" s="208">
        <v>2.61</v>
      </c>
      <c r="AG4443" s="208">
        <v>2.0310000000000001</v>
      </c>
      <c r="AH4443" s="208">
        <v>1.3759999999999999</v>
      </c>
      <c r="AI4443" s="208">
        <v>0.96299999999999997</v>
      </c>
      <c r="AJ4443" s="24"/>
      <c r="AK4443" s="24"/>
      <c r="AL4443" s="24"/>
      <c r="AM4443" s="208">
        <v>0.97</v>
      </c>
      <c r="AN4443" s="208">
        <v>1.141</v>
      </c>
      <c r="AO4443" s="208">
        <v>2.7679999999999998</v>
      </c>
      <c r="AP4443" s="208">
        <v>2.8719999999999999</v>
      </c>
      <c r="AQ4443" s="208">
        <v>3.335</v>
      </c>
      <c r="AR4443" s="208">
        <v>3.4609999999999999</v>
      </c>
      <c r="AS4443" s="208">
        <v>2.3879999999999999</v>
      </c>
      <c r="AT4443" s="208">
        <v>1.2669999999999999</v>
      </c>
      <c r="AU4443" s="24"/>
      <c r="AV4443" s="24"/>
      <c r="AW4443" s="24"/>
      <c r="AX4443" s="24"/>
      <c r="AY4443" s="208">
        <v>1.3049999999999999</v>
      </c>
      <c r="AZ4443" s="208">
        <v>1.292</v>
      </c>
      <c r="BA4443" s="208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209">
        <v>2.4279999999999999</v>
      </c>
      <c r="G4444" s="209">
        <v>2.181</v>
      </c>
      <c r="H4444" s="209">
        <v>1.4179999999999999</v>
      </c>
      <c r="I4444" s="224">
        <v>1.1140000000000001</v>
      </c>
      <c r="J4444" s="224"/>
      <c r="K4444" s="209">
        <v>0.38700000000000001</v>
      </c>
      <c r="L4444" s="20"/>
      <c r="M4444" s="20"/>
      <c r="N4444" s="20"/>
      <c r="O4444" s="20"/>
      <c r="P4444" s="209">
        <v>0.91600000000000004</v>
      </c>
      <c r="Q4444" s="209">
        <v>1.4870000000000001</v>
      </c>
      <c r="R4444" s="209">
        <v>1.96</v>
      </c>
      <c r="S4444" s="209">
        <v>2.5099999999999998</v>
      </c>
      <c r="T4444" s="209">
        <v>2.4279999999999999</v>
      </c>
      <c r="U4444" s="209">
        <v>1.59</v>
      </c>
      <c r="V4444" s="209">
        <v>0.92400000000000004</v>
      </c>
      <c r="W4444" s="209">
        <v>0.30299999999999999</v>
      </c>
      <c r="X4444" s="20"/>
      <c r="Y4444" s="20"/>
      <c r="Z4444" s="20"/>
      <c r="AA4444" s="20"/>
      <c r="AB4444" s="209">
        <v>1.165</v>
      </c>
      <c r="AC4444" s="209">
        <v>1.5980000000000001</v>
      </c>
      <c r="AD4444" s="209">
        <v>2.4929999999999999</v>
      </c>
      <c r="AE4444" s="209">
        <v>2.5710000000000002</v>
      </c>
      <c r="AF4444" s="209">
        <v>2.5350000000000001</v>
      </c>
      <c r="AG4444" s="209">
        <v>1.353</v>
      </c>
      <c r="AH4444" s="209">
        <v>0.74099999999999999</v>
      </c>
      <c r="AI4444" s="209">
        <v>0.58699999999999997</v>
      </c>
      <c r="AJ4444" s="20"/>
      <c r="AK4444" s="20"/>
      <c r="AL4444" s="20"/>
      <c r="AM4444" s="20"/>
      <c r="AN4444" s="209">
        <v>0.88500000000000001</v>
      </c>
      <c r="AO4444" s="209">
        <v>1.8919999999999999</v>
      </c>
      <c r="AP4444" s="209">
        <v>2.84</v>
      </c>
      <c r="AQ4444" s="209">
        <v>2.6890000000000001</v>
      </c>
      <c r="AR4444" s="209">
        <v>2.48</v>
      </c>
      <c r="AS4444" s="209">
        <v>2.363</v>
      </c>
      <c r="AT4444" s="209">
        <v>0.99299999999999999</v>
      </c>
      <c r="AU4444" s="209">
        <v>0.40200000000000002</v>
      </c>
      <c r="AV4444" s="20"/>
      <c r="AW4444" s="20"/>
      <c r="AX4444" s="20"/>
      <c r="AY4444" s="209">
        <v>0.316</v>
      </c>
      <c r="AZ4444" s="209">
        <v>0.61599999999999999</v>
      </c>
      <c r="BA4444" s="209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208">
        <v>2.4279999999999999</v>
      </c>
      <c r="G4445" s="208">
        <v>2.181</v>
      </c>
      <c r="H4445" s="208">
        <v>1.4179999999999999</v>
      </c>
      <c r="I4445" s="221">
        <v>1.1140000000000001</v>
      </c>
      <c r="J4445" s="221"/>
      <c r="K4445" s="208">
        <v>0.38700000000000001</v>
      </c>
      <c r="L4445" s="24"/>
      <c r="M4445" s="24"/>
      <c r="N4445" s="24"/>
      <c r="O4445" s="24"/>
      <c r="P4445" s="208">
        <v>0.91600000000000004</v>
      </c>
      <c r="Q4445" s="208">
        <v>1.4870000000000001</v>
      </c>
      <c r="R4445" s="208">
        <v>1.96</v>
      </c>
      <c r="S4445" s="208">
        <v>2.5099999999999998</v>
      </c>
      <c r="T4445" s="208">
        <v>2.4279999999999999</v>
      </c>
      <c r="U4445" s="208">
        <v>1.59</v>
      </c>
      <c r="V4445" s="208">
        <v>0.92400000000000004</v>
      </c>
      <c r="W4445" s="208">
        <v>0.30299999999999999</v>
      </c>
      <c r="X4445" s="24"/>
      <c r="Y4445" s="24"/>
      <c r="Z4445" s="24"/>
      <c r="AA4445" s="24"/>
      <c r="AB4445" s="208">
        <v>1.165</v>
      </c>
      <c r="AC4445" s="208">
        <v>1.5980000000000001</v>
      </c>
      <c r="AD4445" s="208">
        <v>2.4929999999999999</v>
      </c>
      <c r="AE4445" s="208">
        <v>2.5710000000000002</v>
      </c>
      <c r="AF4445" s="208">
        <v>2.5350000000000001</v>
      </c>
      <c r="AG4445" s="208">
        <v>1.353</v>
      </c>
      <c r="AH4445" s="208">
        <v>0.74099999999999999</v>
      </c>
      <c r="AI4445" s="208">
        <v>0.58699999999999997</v>
      </c>
      <c r="AJ4445" s="24"/>
      <c r="AK4445" s="24"/>
      <c r="AL4445" s="24"/>
      <c r="AM4445" s="24"/>
      <c r="AN4445" s="208">
        <v>0.88500000000000001</v>
      </c>
      <c r="AO4445" s="208">
        <v>1.8919999999999999</v>
      </c>
      <c r="AP4445" s="208">
        <v>2.84</v>
      </c>
      <c r="AQ4445" s="208">
        <v>2.6890000000000001</v>
      </c>
      <c r="AR4445" s="208">
        <v>2.48</v>
      </c>
      <c r="AS4445" s="208">
        <v>2.363</v>
      </c>
      <c r="AT4445" s="208">
        <v>0.99299999999999999</v>
      </c>
      <c r="AU4445" s="208">
        <v>0.40200000000000002</v>
      </c>
      <c r="AV4445" s="24"/>
      <c r="AW4445" s="24"/>
      <c r="AX4445" s="24"/>
      <c r="AY4445" s="208">
        <v>0.316</v>
      </c>
      <c r="AZ4445" s="208">
        <v>0.61599999999999999</v>
      </c>
      <c r="BA4445" s="208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209">
        <v>2.96</v>
      </c>
      <c r="G4446" s="209">
        <v>1.946</v>
      </c>
      <c r="H4446" s="209">
        <v>1.851</v>
      </c>
      <c r="I4446" s="224">
        <v>1.3540000000000001</v>
      </c>
      <c r="J4446" s="224"/>
      <c r="K4446" s="209">
        <v>1.135</v>
      </c>
      <c r="L4446" s="209">
        <v>4.1000000000000002E-2</v>
      </c>
      <c r="M4446" s="20"/>
      <c r="N4446" s="20"/>
      <c r="O4446" s="209">
        <v>0.113</v>
      </c>
      <c r="P4446" s="209">
        <v>1.482</v>
      </c>
      <c r="Q4446" s="209">
        <v>1.73</v>
      </c>
      <c r="R4446" s="209">
        <v>1.3919999999999999</v>
      </c>
      <c r="S4446" s="209">
        <v>2.7160000000000002</v>
      </c>
      <c r="T4446" s="209">
        <v>2.165</v>
      </c>
      <c r="U4446" s="209">
        <v>1.5189999999999999</v>
      </c>
      <c r="V4446" s="209">
        <v>1.6</v>
      </c>
      <c r="W4446" s="209">
        <v>0.20300000000000001</v>
      </c>
      <c r="X4446" s="20"/>
      <c r="Y4446" s="20"/>
      <c r="Z4446" s="20"/>
      <c r="AA4446" s="20"/>
      <c r="AB4446" s="209">
        <v>0.83099999999999996</v>
      </c>
      <c r="AC4446" s="209">
        <v>1.881</v>
      </c>
      <c r="AD4446" s="209">
        <v>4.891</v>
      </c>
      <c r="AE4446" s="209">
        <v>5.5780000000000003</v>
      </c>
      <c r="AF4446" s="209">
        <v>5.923</v>
      </c>
      <c r="AG4446" s="209">
        <v>4.8810000000000002</v>
      </c>
      <c r="AH4446" s="209">
        <v>2.3149999999999999</v>
      </c>
      <c r="AI4446" s="209">
        <v>1.1259999999999999</v>
      </c>
      <c r="AJ4446" s="209">
        <v>0.193</v>
      </c>
      <c r="AK4446" s="20"/>
      <c r="AL4446" s="20"/>
      <c r="AM4446" s="209">
        <v>1.756</v>
      </c>
      <c r="AN4446" s="209">
        <v>3.016</v>
      </c>
      <c r="AO4446" s="209">
        <v>4.5469999999999997</v>
      </c>
      <c r="AP4446" s="209">
        <v>7.7690000000000001</v>
      </c>
      <c r="AQ4446" s="209">
        <v>7.8789999999999996</v>
      </c>
      <c r="AR4446" s="209">
        <v>6.6779999999999999</v>
      </c>
      <c r="AS4446" s="209">
        <v>12.481</v>
      </c>
      <c r="AT4446" s="209">
        <v>8.2449999999999992</v>
      </c>
      <c r="AU4446" s="209">
        <v>7.0250000000000004</v>
      </c>
      <c r="AV4446" s="209">
        <v>4.0759999999999996</v>
      </c>
      <c r="AW4446" s="20"/>
      <c r="AX4446" s="20"/>
      <c r="AY4446" s="209">
        <v>2.5710000000000002</v>
      </c>
      <c r="AZ4446" s="209">
        <v>6.851</v>
      </c>
      <c r="BA4446" s="209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208">
        <v>1.7669999999999999</v>
      </c>
      <c r="G4447" s="208">
        <v>1.5</v>
      </c>
      <c r="H4447" s="208">
        <v>1.6</v>
      </c>
      <c r="I4447" s="221">
        <v>1.17</v>
      </c>
      <c r="J4447" s="221"/>
      <c r="K4447" s="208">
        <v>1</v>
      </c>
      <c r="L4447" s="24"/>
      <c r="M4447" s="24"/>
      <c r="N4447" s="24"/>
      <c r="O4447" s="24"/>
      <c r="P4447" s="208">
        <v>1.363</v>
      </c>
      <c r="Q4447" s="208">
        <v>1.518</v>
      </c>
      <c r="R4447" s="208">
        <v>1.1000000000000001</v>
      </c>
      <c r="S4447" s="208">
        <v>2.496</v>
      </c>
      <c r="T4447" s="208">
        <v>1.9450000000000001</v>
      </c>
      <c r="U4447" s="208">
        <v>1.2330000000000001</v>
      </c>
      <c r="V4447" s="208">
        <v>1.3029999999999999</v>
      </c>
      <c r="W4447" s="24"/>
      <c r="X4447" s="24"/>
      <c r="Y4447" s="24"/>
      <c r="Z4447" s="24"/>
      <c r="AA4447" s="24"/>
      <c r="AB4447" s="208">
        <v>0.83099999999999996</v>
      </c>
      <c r="AC4447" s="208">
        <v>1.3879999999999999</v>
      </c>
      <c r="AD4447" s="208">
        <v>2.09</v>
      </c>
      <c r="AE4447" s="208">
        <v>2.1539999999999999</v>
      </c>
      <c r="AF4447" s="208">
        <v>2.2210000000000001</v>
      </c>
      <c r="AG4447" s="208">
        <v>0.94299999999999995</v>
      </c>
      <c r="AH4447" s="208">
        <v>0.79800000000000004</v>
      </c>
      <c r="AI4447" s="208">
        <v>0.39700000000000002</v>
      </c>
      <c r="AJ4447" s="24"/>
      <c r="AK4447" s="24"/>
      <c r="AL4447" s="24"/>
      <c r="AM4447" s="208">
        <v>0.224</v>
      </c>
      <c r="AN4447" s="208">
        <v>0.99199999999999999</v>
      </c>
      <c r="AO4447" s="208">
        <v>1.7869999999999999</v>
      </c>
      <c r="AP4447" s="208">
        <v>2.1909999999999998</v>
      </c>
      <c r="AQ4447" s="208">
        <v>2.109</v>
      </c>
      <c r="AR4447" s="208">
        <v>2.3940000000000001</v>
      </c>
      <c r="AS4447" s="208">
        <v>2.37</v>
      </c>
      <c r="AT4447" s="208">
        <v>1.052</v>
      </c>
      <c r="AU4447" s="208">
        <v>0.44900000000000001</v>
      </c>
      <c r="AV4447" s="24"/>
      <c r="AW4447" s="24"/>
      <c r="AX4447" s="24"/>
      <c r="AY4447" s="208">
        <v>0.124</v>
      </c>
      <c r="AZ4447" s="208">
        <v>0.56699999999999995</v>
      </c>
      <c r="BA4447" s="208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08">
        <v>1.7370000000000001</v>
      </c>
      <c r="AT4448" s="208">
        <v>1.3240000000000001</v>
      </c>
      <c r="AU4448" s="208">
        <v>0.753</v>
      </c>
      <c r="AV4448" s="24"/>
      <c r="AW4448" s="24"/>
      <c r="AX4448" s="24"/>
      <c r="AY4448" s="208">
        <v>0.42799999999999999</v>
      </c>
      <c r="AZ4448" s="208">
        <v>0.98299999999999998</v>
      </c>
      <c r="BA4448" s="208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08">
        <v>2.4700000000000002</v>
      </c>
      <c r="AE4449" s="208">
        <v>3.0790000000000002</v>
      </c>
      <c r="AF4449" s="208">
        <v>3.4020000000000001</v>
      </c>
      <c r="AG4449" s="208">
        <v>3.91</v>
      </c>
      <c r="AH4449" s="208">
        <v>1.5169999999999999</v>
      </c>
      <c r="AI4449" s="208">
        <v>0.72899999999999998</v>
      </c>
      <c r="AJ4449" s="208">
        <v>0.193</v>
      </c>
      <c r="AK4449" s="24"/>
      <c r="AL4449" s="24"/>
      <c r="AM4449" s="208">
        <v>1.012</v>
      </c>
      <c r="AN4449" s="208">
        <v>2.024</v>
      </c>
      <c r="AO4449" s="208">
        <v>2.76</v>
      </c>
      <c r="AP4449" s="208">
        <v>5.5780000000000003</v>
      </c>
      <c r="AQ4449" s="208">
        <v>5.77</v>
      </c>
      <c r="AR4449" s="208">
        <v>4.2839999999999998</v>
      </c>
      <c r="AS4449" s="208">
        <v>2.931</v>
      </c>
      <c r="AT4449" s="208">
        <v>1.68</v>
      </c>
      <c r="AU4449" s="208">
        <v>2.7360000000000002</v>
      </c>
      <c r="AV4449" s="24"/>
      <c r="AW4449" s="24"/>
      <c r="AX4449" s="24"/>
      <c r="AY4449" s="208">
        <v>0.46100000000000002</v>
      </c>
      <c r="AZ4449" s="208">
        <v>1.4019999999999999</v>
      </c>
      <c r="BA4449" s="208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208">
        <v>0.23699999999999999</v>
      </c>
      <c r="AU4450" s="208">
        <v>0.69599999999999995</v>
      </c>
      <c r="AV4450" s="24"/>
      <c r="AW4450" s="24"/>
      <c r="AX4450" s="24"/>
      <c r="AY4450" s="208">
        <v>0.34200000000000003</v>
      </c>
      <c r="AZ4450" s="208">
        <v>1.073</v>
      </c>
      <c r="BA4450" s="208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08">
        <v>1.7190000000000001</v>
      </c>
      <c r="AT4451" s="208">
        <v>1.224</v>
      </c>
      <c r="AU4451" s="208">
        <v>0.58299999999999996</v>
      </c>
      <c r="AV4451" s="208">
        <v>1.6819999999999999</v>
      </c>
      <c r="AW4451" s="24"/>
      <c r="AX4451" s="24"/>
      <c r="AY4451" s="208">
        <v>0.33400000000000002</v>
      </c>
      <c r="AZ4451" s="208">
        <v>0.877</v>
      </c>
      <c r="BA4451" s="208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08">
        <v>3.7240000000000002</v>
      </c>
      <c r="AT4452" s="208">
        <v>2.7280000000000002</v>
      </c>
      <c r="AU4452" s="208">
        <v>1.8080000000000001</v>
      </c>
      <c r="AV4452" s="208">
        <v>2.3940000000000001</v>
      </c>
      <c r="AW4452" s="24"/>
      <c r="AX4452" s="24"/>
      <c r="AY4452" s="208">
        <v>0.88200000000000001</v>
      </c>
      <c r="AZ4452" s="208">
        <v>1.9490000000000001</v>
      </c>
      <c r="BA4452" s="208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9">
        <v>5.9989999999999997</v>
      </c>
      <c r="AO4453" s="209">
        <v>2.7</v>
      </c>
      <c r="AP4453" s="209">
        <v>4.9000000000000004</v>
      </c>
      <c r="AQ4453" s="20"/>
      <c r="AR4453" s="209">
        <v>0.2</v>
      </c>
      <c r="AS4453" s="209">
        <v>1.3</v>
      </c>
      <c r="AT4453" s="209">
        <v>1.2</v>
      </c>
      <c r="AU4453" s="209">
        <v>0.5</v>
      </c>
      <c r="AV4453" s="20"/>
      <c r="AW4453" s="20"/>
      <c r="AX4453" s="20"/>
      <c r="AY4453" s="209">
        <v>0.2</v>
      </c>
      <c r="AZ4453" s="209">
        <v>0.7</v>
      </c>
      <c r="BA4453" s="209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08">
        <v>5.9989999999999997</v>
      </c>
      <c r="AO4454" s="208">
        <v>2.7</v>
      </c>
      <c r="AP4454" s="208">
        <v>4.9000000000000004</v>
      </c>
      <c r="AQ4454" s="24"/>
      <c r="AR4454" s="208">
        <v>0.2</v>
      </c>
      <c r="AS4454" s="208">
        <v>1.3</v>
      </c>
      <c r="AT4454" s="208">
        <v>1.2</v>
      </c>
      <c r="AU4454" s="208">
        <v>0.5</v>
      </c>
      <c r="AV4454" s="24"/>
      <c r="AW4454" s="24"/>
      <c r="AX4454" s="24"/>
      <c r="AY4454" s="208">
        <v>0.2</v>
      </c>
      <c r="AZ4454" s="208">
        <v>0.7</v>
      </c>
      <c r="BA4454" s="208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9">
        <v>1.0049999999999999</v>
      </c>
      <c r="AD4455" s="209">
        <v>1.42</v>
      </c>
      <c r="AE4455" s="209">
        <v>6.4729999999999999</v>
      </c>
      <c r="AF4455" s="209">
        <v>4.03</v>
      </c>
      <c r="AG4455" s="209">
        <v>2.2829999999999999</v>
      </c>
      <c r="AH4455" s="209">
        <v>1.4690000000000001</v>
      </c>
      <c r="AI4455" s="209">
        <v>0.25700000000000001</v>
      </c>
      <c r="AJ4455" s="20"/>
      <c r="AK4455" s="20"/>
      <c r="AL4455" s="20"/>
      <c r="AM4455" s="20"/>
      <c r="AN4455" s="209">
        <v>1.92</v>
      </c>
      <c r="AO4455" s="209">
        <v>1.9410000000000001</v>
      </c>
      <c r="AP4455" s="209">
        <v>3.4</v>
      </c>
      <c r="AQ4455" s="209">
        <v>2.5270000000000001</v>
      </c>
      <c r="AR4455" s="209">
        <v>2.2730000000000001</v>
      </c>
      <c r="AS4455" s="209">
        <v>2</v>
      </c>
      <c r="AT4455" s="209">
        <v>1.1000000000000001</v>
      </c>
      <c r="AU4455" s="20"/>
      <c r="AV4455" s="20"/>
      <c r="AW4455" s="20"/>
      <c r="AX4455" s="20"/>
      <c r="AY4455" s="20"/>
      <c r="AZ4455" s="209">
        <v>3.6</v>
      </c>
      <c r="BA4455" s="209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08">
        <v>1.0049999999999999</v>
      </c>
      <c r="AD4456" s="208">
        <v>1.42</v>
      </c>
      <c r="AE4456" s="208">
        <v>1.4730000000000001</v>
      </c>
      <c r="AF4456" s="208">
        <v>1.53</v>
      </c>
      <c r="AG4456" s="208">
        <v>0.85699999999999998</v>
      </c>
      <c r="AH4456" s="208">
        <v>0.625</v>
      </c>
      <c r="AI4456" s="24"/>
      <c r="AJ4456" s="24"/>
      <c r="AK4456" s="24"/>
      <c r="AL4456" s="24"/>
      <c r="AM4456" s="24"/>
      <c r="AN4456" s="208">
        <v>0.73299999999999998</v>
      </c>
      <c r="AO4456" s="208">
        <v>0.65500000000000003</v>
      </c>
      <c r="AP4456" s="208">
        <v>0.9</v>
      </c>
      <c r="AQ4456" s="208">
        <v>1.0269999999999999</v>
      </c>
      <c r="AR4456" s="208">
        <v>1.073</v>
      </c>
      <c r="AS4456" s="208">
        <v>0.9</v>
      </c>
      <c r="AT4456" s="208">
        <v>0.3</v>
      </c>
      <c r="AU4456" s="24"/>
      <c r="AV4456" s="24"/>
      <c r="AW4456" s="24"/>
      <c r="AX4456" s="24"/>
      <c r="AY4456" s="24"/>
      <c r="AZ4456" s="208">
        <v>1.7</v>
      </c>
      <c r="BA4456" s="208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08">
        <v>5</v>
      </c>
      <c r="AF4457" s="208">
        <v>2.5</v>
      </c>
      <c r="AG4457" s="208">
        <v>1.4259999999999999</v>
      </c>
      <c r="AH4457" s="208">
        <v>0.84399999999999997</v>
      </c>
      <c r="AI4457" s="208">
        <v>0.25700000000000001</v>
      </c>
      <c r="AJ4457" s="24"/>
      <c r="AK4457" s="24"/>
      <c r="AL4457" s="24"/>
      <c r="AM4457" s="24"/>
      <c r="AN4457" s="208">
        <v>1.1870000000000001</v>
      </c>
      <c r="AO4457" s="208">
        <v>1.286</v>
      </c>
      <c r="AP4457" s="208">
        <v>2.5</v>
      </c>
      <c r="AQ4457" s="208">
        <v>1.5</v>
      </c>
      <c r="AR4457" s="208">
        <v>1.2</v>
      </c>
      <c r="AS4457" s="208">
        <v>1.1000000000000001</v>
      </c>
      <c r="AT4457" s="208">
        <v>0.8</v>
      </c>
      <c r="AU4457" s="24"/>
      <c r="AV4457" s="24"/>
      <c r="AW4457" s="24"/>
      <c r="AX4457" s="24"/>
      <c r="AY4457" s="24"/>
      <c r="AZ4457" s="208">
        <v>1.9</v>
      </c>
      <c r="BA4457" s="208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9">
        <v>1.2470000000000001</v>
      </c>
      <c r="AR4458" s="209">
        <v>0.57999999999999996</v>
      </c>
      <c r="AS4458" s="209">
        <v>0.2</v>
      </c>
      <c r="AT4458" s="209">
        <v>0.56999999999999995</v>
      </c>
      <c r="AU4458" s="209">
        <v>0.13</v>
      </c>
      <c r="AV4458" s="20"/>
      <c r="AW4458" s="20"/>
      <c r="AX4458" s="20"/>
      <c r="AY4458" s="20"/>
      <c r="AZ4458" s="20"/>
      <c r="BA4458" s="209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08">
        <v>1.2470000000000001</v>
      </c>
      <c r="AR4459" s="208">
        <v>0.57999999999999996</v>
      </c>
      <c r="AS4459" s="208">
        <v>0.2</v>
      </c>
      <c r="AT4459" s="208">
        <v>0.56999999999999995</v>
      </c>
      <c r="AU4459" s="208">
        <v>0.13</v>
      </c>
      <c r="AV4459" s="24"/>
      <c r="AW4459" s="24"/>
      <c r="AX4459" s="24"/>
      <c r="AY4459" s="24"/>
      <c r="AZ4459" s="24"/>
      <c r="BA4459" s="208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208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209">
        <v>9.6449999999999996</v>
      </c>
      <c r="H4461" s="209">
        <v>3</v>
      </c>
      <c r="I4461" s="224">
        <v>1.1879999999999999</v>
      </c>
      <c r="J4461" s="224"/>
      <c r="K4461" s="20"/>
      <c r="L4461" s="20"/>
      <c r="M4461" s="20"/>
      <c r="N4461" s="20"/>
      <c r="O4461" s="20"/>
      <c r="P4461" s="209">
        <v>4.4740000000000002</v>
      </c>
      <c r="Q4461" s="209">
        <v>1.2889999999999999</v>
      </c>
      <c r="R4461" s="209">
        <v>1.0169999999999999</v>
      </c>
      <c r="S4461" s="209">
        <v>3.1</v>
      </c>
      <c r="T4461" s="209">
        <v>3</v>
      </c>
      <c r="U4461" s="209">
        <v>3.5630000000000002</v>
      </c>
      <c r="V4461" s="209">
        <v>1</v>
      </c>
      <c r="W4461" s="20"/>
      <c r="X4461" s="20"/>
      <c r="Y4461" s="20"/>
      <c r="Z4461" s="20"/>
      <c r="AA4461" s="20"/>
      <c r="AB4461" s="20"/>
      <c r="AC4461" s="209">
        <v>2.5</v>
      </c>
      <c r="AD4461" s="209">
        <v>6.923</v>
      </c>
      <c r="AE4461" s="209">
        <v>3.5640000000000001</v>
      </c>
      <c r="AF4461" s="209">
        <v>2.714</v>
      </c>
      <c r="AG4461" s="209">
        <v>2.101</v>
      </c>
      <c r="AH4461" s="209">
        <v>0.97799999999999998</v>
      </c>
      <c r="AI4461" s="209">
        <v>1.0880000000000001</v>
      </c>
      <c r="AJ4461" s="20"/>
      <c r="AK4461" s="20"/>
      <c r="AL4461" s="209">
        <v>0.42699999999999999</v>
      </c>
      <c r="AM4461" s="209">
        <v>0.79700000000000004</v>
      </c>
      <c r="AN4461" s="209">
        <v>1.571</v>
      </c>
      <c r="AO4461" s="209">
        <v>2.5449999999999999</v>
      </c>
      <c r="AP4461" s="209">
        <v>2.6930000000000001</v>
      </c>
      <c r="AQ4461" s="209">
        <v>2.823</v>
      </c>
      <c r="AR4461" s="209">
        <v>2.8279999999999998</v>
      </c>
      <c r="AS4461" s="209">
        <v>2.863</v>
      </c>
      <c r="AT4461" s="209">
        <v>1.8919999999999999</v>
      </c>
      <c r="AU4461" s="209">
        <v>1.014</v>
      </c>
      <c r="AV4461" s="209">
        <v>0.184</v>
      </c>
      <c r="AW4461" s="209">
        <v>2.9000000000000001E-2</v>
      </c>
      <c r="AX4461" s="209">
        <v>0.309</v>
      </c>
      <c r="AY4461" s="209">
        <v>0.63100000000000001</v>
      </c>
      <c r="AZ4461" s="209">
        <v>1.163</v>
      </c>
      <c r="BA4461" s="209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208">
        <v>9.6449999999999996</v>
      </c>
      <c r="H4462" s="208">
        <v>3</v>
      </c>
      <c r="I4462" s="221">
        <v>1.1879999999999999</v>
      </c>
      <c r="J4462" s="221"/>
      <c r="K4462" s="24"/>
      <c r="L4462" s="24"/>
      <c r="M4462" s="24"/>
      <c r="N4462" s="24"/>
      <c r="O4462" s="24"/>
      <c r="P4462" s="208">
        <v>4.4740000000000002</v>
      </c>
      <c r="Q4462" s="208">
        <v>1.2889999999999999</v>
      </c>
      <c r="R4462" s="208">
        <v>1.0169999999999999</v>
      </c>
      <c r="S4462" s="208">
        <v>3.1</v>
      </c>
      <c r="T4462" s="208">
        <v>3</v>
      </c>
      <c r="U4462" s="208">
        <v>3.5630000000000002</v>
      </c>
      <c r="V4462" s="208">
        <v>1</v>
      </c>
      <c r="W4462" s="24"/>
      <c r="X4462" s="24"/>
      <c r="Y4462" s="24"/>
      <c r="Z4462" s="24"/>
      <c r="AA4462" s="24"/>
      <c r="AB4462" s="24"/>
      <c r="AC4462" s="208">
        <v>2.5</v>
      </c>
      <c r="AD4462" s="208">
        <v>6.923</v>
      </c>
      <c r="AE4462" s="208">
        <v>3.5640000000000001</v>
      </c>
      <c r="AF4462" s="208">
        <v>2.714</v>
      </c>
      <c r="AG4462" s="208">
        <v>2.101</v>
      </c>
      <c r="AH4462" s="208">
        <v>0.97799999999999998</v>
      </c>
      <c r="AI4462" s="208">
        <v>1.0880000000000001</v>
      </c>
      <c r="AJ4462" s="24"/>
      <c r="AK4462" s="24"/>
      <c r="AL4462" s="208">
        <v>0.42699999999999999</v>
      </c>
      <c r="AM4462" s="208">
        <v>0.79700000000000004</v>
      </c>
      <c r="AN4462" s="208">
        <v>1.571</v>
      </c>
      <c r="AO4462" s="208">
        <v>2.5449999999999999</v>
      </c>
      <c r="AP4462" s="208">
        <v>2.6930000000000001</v>
      </c>
      <c r="AQ4462" s="208">
        <v>2.823</v>
      </c>
      <c r="AR4462" s="208">
        <v>2.8279999999999998</v>
      </c>
      <c r="AS4462" s="208">
        <v>2.863</v>
      </c>
      <c r="AT4462" s="208">
        <v>1.8919999999999999</v>
      </c>
      <c r="AU4462" s="208">
        <v>1.014</v>
      </c>
      <c r="AV4462" s="208">
        <v>0.184</v>
      </c>
      <c r="AW4462" s="208">
        <v>2.9000000000000001E-2</v>
      </c>
      <c r="AX4462" s="208">
        <v>0.309</v>
      </c>
      <c r="AY4462" s="208">
        <v>0.63100000000000001</v>
      </c>
      <c r="AZ4462" s="208">
        <v>1.163</v>
      </c>
      <c r="BA4462" s="208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209">
        <v>6.9130000000000003</v>
      </c>
      <c r="H4463" s="209">
        <v>2.2440000000000002</v>
      </c>
      <c r="I4463" s="224">
        <v>1.5409999999999999</v>
      </c>
      <c r="J4463" s="224"/>
      <c r="K4463" s="209">
        <v>1.081</v>
      </c>
      <c r="L4463" s="209">
        <v>1.3759999999999999</v>
      </c>
      <c r="M4463" s="20"/>
      <c r="N4463" s="209">
        <v>3.9449999999999998</v>
      </c>
      <c r="O4463" s="20"/>
      <c r="P4463" s="209">
        <v>2.899</v>
      </c>
      <c r="Q4463" s="209">
        <v>0.88200000000000001</v>
      </c>
      <c r="R4463" s="209">
        <v>1.1180000000000001</v>
      </c>
      <c r="S4463" s="209">
        <v>1.1000000000000001</v>
      </c>
      <c r="T4463" s="209">
        <v>1.9</v>
      </c>
      <c r="U4463" s="20"/>
      <c r="V4463" s="209">
        <v>3.6379999999999999</v>
      </c>
      <c r="W4463" s="209">
        <v>1</v>
      </c>
      <c r="X4463" s="20"/>
      <c r="Y4463" s="20"/>
      <c r="Z4463" s="209">
        <v>6.024</v>
      </c>
      <c r="AA4463" s="20"/>
      <c r="AB4463" s="20"/>
      <c r="AC4463" s="209">
        <v>4.5910000000000002</v>
      </c>
      <c r="AD4463" s="209">
        <v>1.3069999999999999</v>
      </c>
      <c r="AE4463" s="20"/>
      <c r="AF4463" s="209">
        <v>3.3450000000000002</v>
      </c>
      <c r="AG4463" s="209">
        <v>1.6339999999999999</v>
      </c>
      <c r="AH4463" s="209">
        <v>1.1579999999999999</v>
      </c>
      <c r="AI4463" s="209">
        <v>1.7869999999999999</v>
      </c>
      <c r="AJ4463" s="20"/>
      <c r="AK4463" s="20"/>
      <c r="AL4463" s="20"/>
      <c r="AM4463" s="209">
        <v>5.2329999999999997</v>
      </c>
      <c r="AN4463" s="209">
        <v>1.1739999999999999</v>
      </c>
      <c r="AO4463" s="209">
        <v>0.90200000000000002</v>
      </c>
      <c r="AP4463" s="209">
        <v>1.6719999999999999</v>
      </c>
      <c r="AQ4463" s="209">
        <v>1.4830000000000001</v>
      </c>
      <c r="AR4463" s="209">
        <v>1.71</v>
      </c>
      <c r="AS4463" s="209">
        <v>0.72099999999999997</v>
      </c>
      <c r="AT4463" s="209">
        <v>2.9809999999999999</v>
      </c>
      <c r="AU4463" s="209">
        <v>1.4610000000000001</v>
      </c>
      <c r="AV4463" s="209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208">
        <v>6.9130000000000003</v>
      </c>
      <c r="H4464" s="208">
        <v>2.2440000000000002</v>
      </c>
      <c r="I4464" s="221">
        <v>1.5409999999999999</v>
      </c>
      <c r="J4464" s="221"/>
      <c r="K4464" s="208">
        <v>1.081</v>
      </c>
      <c r="L4464" s="208">
        <v>1.3759999999999999</v>
      </c>
      <c r="M4464" s="24"/>
      <c r="N4464" s="208">
        <v>3.9449999999999998</v>
      </c>
      <c r="O4464" s="24"/>
      <c r="P4464" s="208">
        <v>2.899</v>
      </c>
      <c r="Q4464" s="208">
        <v>0.88200000000000001</v>
      </c>
      <c r="R4464" s="208">
        <v>1.1180000000000001</v>
      </c>
      <c r="S4464" s="208">
        <v>1.1000000000000001</v>
      </c>
      <c r="T4464" s="208">
        <v>1.9</v>
      </c>
      <c r="U4464" s="24"/>
      <c r="V4464" s="208">
        <v>3.6379999999999999</v>
      </c>
      <c r="W4464" s="208">
        <v>1</v>
      </c>
      <c r="X4464" s="24"/>
      <c r="Y4464" s="24"/>
      <c r="Z4464" s="208">
        <v>6.024</v>
      </c>
      <c r="AA4464" s="24"/>
      <c r="AB4464" s="24"/>
      <c r="AC4464" s="208">
        <v>4.5910000000000002</v>
      </c>
      <c r="AD4464" s="208">
        <v>1.3069999999999999</v>
      </c>
      <c r="AE4464" s="24"/>
      <c r="AF4464" s="208">
        <v>3.3450000000000002</v>
      </c>
      <c r="AG4464" s="208">
        <v>1.6339999999999999</v>
      </c>
      <c r="AH4464" s="208">
        <v>1.1579999999999999</v>
      </c>
      <c r="AI4464" s="208">
        <v>1.7869999999999999</v>
      </c>
      <c r="AJ4464" s="24"/>
      <c r="AK4464" s="24"/>
      <c r="AL4464" s="24"/>
      <c r="AM4464" s="208">
        <v>5.2329999999999997</v>
      </c>
      <c r="AN4464" s="208">
        <v>1.1739999999999999</v>
      </c>
      <c r="AO4464" s="208">
        <v>0.90200000000000002</v>
      </c>
      <c r="AP4464" s="208">
        <v>1.6719999999999999</v>
      </c>
      <c r="AQ4464" s="208">
        <v>1.4830000000000001</v>
      </c>
      <c r="AR4464" s="208">
        <v>1.71</v>
      </c>
      <c r="AS4464" s="208">
        <v>0.72099999999999997</v>
      </c>
      <c r="AT4464" s="208">
        <v>2.9809999999999999</v>
      </c>
      <c r="AU4464" s="208">
        <v>1.4610000000000001</v>
      </c>
      <c r="AV4464" s="208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209">
        <v>9.3770000000000007</v>
      </c>
      <c r="G4465" s="20"/>
      <c r="H4465" s="209">
        <v>2</v>
      </c>
      <c r="I4465" s="224">
        <v>8.0289999999999999</v>
      </c>
      <c r="J4465" s="224"/>
      <c r="K4465" s="20"/>
      <c r="L4465" s="20"/>
      <c r="M4465" s="209">
        <v>0.44</v>
      </c>
      <c r="N4465" s="20"/>
      <c r="O4465" s="20"/>
      <c r="P4465" s="209">
        <v>3.048</v>
      </c>
      <c r="Q4465" s="209">
        <v>3.976</v>
      </c>
      <c r="R4465" s="209">
        <v>4.0259999999999998</v>
      </c>
      <c r="S4465" s="209">
        <v>3.75</v>
      </c>
      <c r="T4465" s="209">
        <v>6.25</v>
      </c>
      <c r="U4465" s="209">
        <v>0.58099999999999996</v>
      </c>
      <c r="V4465" s="209">
        <v>1.1040000000000001</v>
      </c>
      <c r="W4465" s="20"/>
      <c r="X4465" s="20"/>
      <c r="Y4465" s="20"/>
      <c r="Z4465" s="20"/>
      <c r="AA4465" s="20"/>
      <c r="AB4465" s="20"/>
      <c r="AC4465" s="209">
        <v>6.38</v>
      </c>
      <c r="AD4465" s="209">
        <v>5.234</v>
      </c>
      <c r="AE4465" s="209">
        <v>4.069</v>
      </c>
      <c r="AF4465" s="209">
        <v>2.4900000000000002</v>
      </c>
      <c r="AG4465" s="209">
        <v>2.5329999999999999</v>
      </c>
      <c r="AH4465" s="209">
        <v>1.2190000000000001</v>
      </c>
      <c r="AI4465" s="209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209">
        <v>22.754000000000001</v>
      </c>
      <c r="AZ4465" s="209">
        <v>1.7809999999999999</v>
      </c>
      <c r="BA4465" s="209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208">
        <v>9.3770000000000007</v>
      </c>
      <c r="G4466" s="24"/>
      <c r="H4466" s="208">
        <v>2</v>
      </c>
      <c r="I4466" s="221">
        <v>8.0289999999999999</v>
      </c>
      <c r="J4466" s="221"/>
      <c r="K4466" s="24"/>
      <c r="L4466" s="24"/>
      <c r="M4466" s="208">
        <v>0.44</v>
      </c>
      <c r="N4466" s="24"/>
      <c r="O4466" s="24"/>
      <c r="P4466" s="208">
        <v>3.048</v>
      </c>
      <c r="Q4466" s="208">
        <v>3.976</v>
      </c>
      <c r="R4466" s="208">
        <v>4.0259999999999998</v>
      </c>
      <c r="S4466" s="208">
        <v>3.75</v>
      </c>
      <c r="T4466" s="208">
        <v>6.25</v>
      </c>
      <c r="U4466" s="208">
        <v>0.58099999999999996</v>
      </c>
      <c r="V4466" s="208">
        <v>1.1040000000000001</v>
      </c>
      <c r="W4466" s="24"/>
      <c r="X4466" s="24"/>
      <c r="Y4466" s="24"/>
      <c r="Z4466" s="24"/>
      <c r="AA4466" s="24"/>
      <c r="AB4466" s="24"/>
      <c r="AC4466" s="208">
        <v>6.38</v>
      </c>
      <c r="AD4466" s="208">
        <v>5.234</v>
      </c>
      <c r="AE4466" s="208">
        <v>4.069</v>
      </c>
      <c r="AF4466" s="208">
        <v>2.4900000000000002</v>
      </c>
      <c r="AG4466" s="208">
        <v>2.5329999999999999</v>
      </c>
      <c r="AH4466" s="208">
        <v>1.2190000000000001</v>
      </c>
      <c r="AI4466" s="208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08">
        <v>22.754000000000001</v>
      </c>
      <c r="AZ4466" s="208">
        <v>1.7809999999999999</v>
      </c>
      <c r="BA4466" s="208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209"/>
      <c r="BA4467" s="209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08">
        <v>2.7730000000000001</v>
      </c>
      <c r="BA4468" s="208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208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209">
        <v>3.8769999999999998</v>
      </c>
      <c r="G4470" s="20"/>
      <c r="H4470" s="209">
        <v>2.653</v>
      </c>
      <c r="I4470" s="224">
        <v>0.40300000000000002</v>
      </c>
      <c r="J4470" s="224"/>
      <c r="K4470" s="20"/>
      <c r="L4470" s="20"/>
      <c r="M4470" s="20"/>
      <c r="N4470" s="20"/>
      <c r="O4470" s="20"/>
      <c r="P4470" s="209">
        <v>0.82799999999999996</v>
      </c>
      <c r="Q4470" s="209">
        <v>2.3780000000000001</v>
      </c>
      <c r="R4470" s="209">
        <v>2.6829999999999998</v>
      </c>
      <c r="S4470" s="209">
        <v>2.5</v>
      </c>
      <c r="T4470" s="209">
        <v>2.2999999999999998</v>
      </c>
      <c r="U4470" s="209">
        <v>1.1080000000000001</v>
      </c>
      <c r="V4470" s="209">
        <v>0.26</v>
      </c>
      <c r="W4470" s="20"/>
      <c r="X4470" s="20"/>
      <c r="Y4470" s="20"/>
      <c r="Z4470" s="20"/>
      <c r="AA4470" s="20"/>
      <c r="AB4470" s="209">
        <v>1.23</v>
      </c>
      <c r="AC4470" s="209">
        <v>1.32</v>
      </c>
      <c r="AD4470" s="209">
        <v>3.79</v>
      </c>
      <c r="AE4470" s="209">
        <v>2.9159999999999999</v>
      </c>
      <c r="AF4470" s="209">
        <v>1.788</v>
      </c>
      <c r="AG4470" s="209">
        <v>1.048</v>
      </c>
      <c r="AH4470" s="209">
        <v>1.8</v>
      </c>
      <c r="AI4470" s="20"/>
      <c r="AJ4470" s="20"/>
      <c r="AK4470" s="20"/>
      <c r="AL4470" s="20"/>
      <c r="AM4470" s="20"/>
      <c r="AN4470" s="20"/>
      <c r="AO4470" s="20"/>
      <c r="AP4470" s="209">
        <v>2.226</v>
      </c>
      <c r="AQ4470" s="209">
        <v>2.1629999999999998</v>
      </c>
      <c r="AR4470" s="209">
        <v>1.9350000000000001</v>
      </c>
      <c r="AS4470" s="209">
        <v>1.2749999999999999</v>
      </c>
      <c r="AT4470" s="209">
        <v>0.66100000000000003</v>
      </c>
      <c r="AU4470" s="20"/>
      <c r="AV4470" s="20"/>
      <c r="AW4470" s="20"/>
      <c r="AX4470" s="20"/>
      <c r="AY4470" s="209">
        <v>0.124</v>
      </c>
      <c r="AZ4470" s="209">
        <v>0.52</v>
      </c>
      <c r="BA4470" s="209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208">
        <v>3.8769999999999998</v>
      </c>
      <c r="G4471" s="24"/>
      <c r="H4471" s="208">
        <v>2.653</v>
      </c>
      <c r="I4471" s="221">
        <v>0.40300000000000002</v>
      </c>
      <c r="J4471" s="221"/>
      <c r="K4471" s="24"/>
      <c r="L4471" s="24"/>
      <c r="M4471" s="24"/>
      <c r="N4471" s="24"/>
      <c r="O4471" s="24"/>
      <c r="P4471" s="208">
        <v>0.82799999999999996</v>
      </c>
      <c r="Q4471" s="208">
        <v>2.3780000000000001</v>
      </c>
      <c r="R4471" s="208">
        <v>2.6829999999999998</v>
      </c>
      <c r="S4471" s="208">
        <v>2.5</v>
      </c>
      <c r="T4471" s="208">
        <v>2.2999999999999998</v>
      </c>
      <c r="U4471" s="208">
        <v>1.1080000000000001</v>
      </c>
      <c r="V4471" s="208">
        <v>0.26</v>
      </c>
      <c r="W4471" s="24"/>
      <c r="X4471" s="24"/>
      <c r="Y4471" s="24"/>
      <c r="Z4471" s="24"/>
      <c r="AA4471" s="24"/>
      <c r="AB4471" s="208">
        <v>1.23</v>
      </c>
      <c r="AC4471" s="208">
        <v>1.32</v>
      </c>
      <c r="AD4471" s="208">
        <v>3.79</v>
      </c>
      <c r="AE4471" s="208">
        <v>2.9159999999999999</v>
      </c>
      <c r="AF4471" s="208">
        <v>1.788</v>
      </c>
      <c r="AG4471" s="208">
        <v>1.048</v>
      </c>
      <c r="AH4471" s="208">
        <v>1.8</v>
      </c>
      <c r="AI4471" s="24"/>
      <c r="AJ4471" s="24"/>
      <c r="AK4471" s="24"/>
      <c r="AL4471" s="24"/>
      <c r="AM4471" s="24"/>
      <c r="AN4471" s="24"/>
      <c r="AO4471" s="24"/>
      <c r="AP4471" s="208">
        <v>2.226</v>
      </c>
      <c r="AQ4471" s="208">
        <v>2.1629999999999998</v>
      </c>
      <c r="AR4471" s="208">
        <v>1.9350000000000001</v>
      </c>
      <c r="AS4471" s="208">
        <v>1.2749999999999999</v>
      </c>
      <c r="AT4471" s="208">
        <v>0.66100000000000003</v>
      </c>
      <c r="AU4471" s="24"/>
      <c r="AV4471" s="24"/>
      <c r="AW4471" s="24"/>
      <c r="AX4471" s="24"/>
      <c r="AY4471" s="208">
        <v>0.124</v>
      </c>
      <c r="AZ4471" s="208">
        <v>0.52</v>
      </c>
      <c r="BA4471" s="208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209">
        <v>10.750999999999999</v>
      </c>
      <c r="G4472" s="209">
        <v>11.176</v>
      </c>
      <c r="H4472" s="209">
        <v>5.9279999999999999</v>
      </c>
      <c r="I4472" s="224">
        <v>3.9369999999999998</v>
      </c>
      <c r="J4472" s="224"/>
      <c r="K4472" s="209">
        <v>1.1759999999999999</v>
      </c>
      <c r="L4472" s="20"/>
      <c r="M4472" s="20"/>
      <c r="N4472" s="20"/>
      <c r="O4472" s="209">
        <v>0.28199999999999997</v>
      </c>
      <c r="P4472" s="209">
        <v>11.276999999999999</v>
      </c>
      <c r="Q4472" s="209">
        <v>18.099</v>
      </c>
      <c r="R4472" s="209">
        <v>21.620999999999999</v>
      </c>
      <c r="S4472" s="209">
        <v>28.105</v>
      </c>
      <c r="T4472" s="209">
        <v>24.669</v>
      </c>
      <c r="U4472" s="209">
        <v>17.001000000000001</v>
      </c>
      <c r="V4472" s="209">
        <v>17.007999999999999</v>
      </c>
      <c r="W4472" s="20"/>
      <c r="X4472" s="20"/>
      <c r="Y4472" s="20"/>
      <c r="Z4472" s="20"/>
      <c r="AA4472" s="20"/>
      <c r="AB4472" s="209">
        <v>0.61199999999999999</v>
      </c>
      <c r="AC4472" s="209">
        <v>10.247999999999999</v>
      </c>
      <c r="AD4472" s="209">
        <v>16.088000000000001</v>
      </c>
      <c r="AE4472" s="209">
        <v>12.56</v>
      </c>
      <c r="AF4472" s="209">
        <v>14.4</v>
      </c>
      <c r="AG4472" s="209">
        <v>10.593999999999999</v>
      </c>
      <c r="AH4472" s="209">
        <v>5.0129999999999999</v>
      </c>
      <c r="AI4472" s="209">
        <v>2.847</v>
      </c>
      <c r="AJ4472" s="20"/>
      <c r="AK4472" s="20"/>
      <c r="AL4472" s="20"/>
      <c r="AM4472" s="20"/>
      <c r="AN4472" s="209">
        <v>23.373999999999999</v>
      </c>
      <c r="AO4472" s="209">
        <v>18.308</v>
      </c>
      <c r="AP4472" s="209">
        <v>19.055</v>
      </c>
      <c r="AQ4472" s="209">
        <v>35.213999999999999</v>
      </c>
      <c r="AR4472" s="209">
        <v>23.093</v>
      </c>
      <c r="AS4472" s="209">
        <v>17.605</v>
      </c>
      <c r="AT4472" s="209">
        <v>12.327999999999999</v>
      </c>
      <c r="AU4472" s="209">
        <v>4.2140000000000004</v>
      </c>
      <c r="AV4472" s="209">
        <v>2.2240000000000002</v>
      </c>
      <c r="AW4472" s="209">
        <v>1.294</v>
      </c>
      <c r="AX4472" s="209">
        <v>1.212</v>
      </c>
      <c r="AY4472" s="20"/>
      <c r="AZ4472" s="20"/>
      <c r="BA4472" s="209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08">
        <v>4.6980000000000004</v>
      </c>
      <c r="AD4473" s="208">
        <v>5.9089999999999998</v>
      </c>
      <c r="AE4473" s="208">
        <v>5.1289999999999996</v>
      </c>
      <c r="AF4473" s="208">
        <v>6.1539999999999999</v>
      </c>
      <c r="AG4473" s="208">
        <v>3.706</v>
      </c>
      <c r="AH4473" s="208">
        <v>3.2719999999999998</v>
      </c>
      <c r="AI4473" s="208">
        <v>2.2480000000000002</v>
      </c>
      <c r="AJ4473" s="24"/>
      <c r="AK4473" s="24"/>
      <c r="AL4473" s="24"/>
      <c r="AM4473" s="24"/>
      <c r="AN4473" s="208">
        <v>18.055</v>
      </c>
      <c r="AO4473" s="208">
        <v>12.178000000000001</v>
      </c>
      <c r="AP4473" s="208">
        <v>11.680999999999999</v>
      </c>
      <c r="AQ4473" s="208">
        <v>22.157</v>
      </c>
      <c r="AR4473" s="208">
        <v>14.672000000000001</v>
      </c>
      <c r="AS4473" s="208">
        <v>11.903</v>
      </c>
      <c r="AT4473" s="208">
        <v>9.6489999999999991</v>
      </c>
      <c r="AU4473" s="208">
        <v>3.7519999999999998</v>
      </c>
      <c r="AV4473" s="208">
        <v>2.2240000000000002</v>
      </c>
      <c r="AW4473" s="208">
        <v>1.294</v>
      </c>
      <c r="AX4473" s="208">
        <v>1.212</v>
      </c>
      <c r="AY4473" s="24"/>
      <c r="AZ4473" s="24"/>
      <c r="BA4473" s="208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208">
        <v>9.1839999999999993</v>
      </c>
      <c r="G4474" s="208">
        <v>9.3290000000000006</v>
      </c>
      <c r="H4474" s="208">
        <v>4.827</v>
      </c>
      <c r="I4474" s="221">
        <v>3.2240000000000002</v>
      </c>
      <c r="J4474" s="221"/>
      <c r="K4474" s="208">
        <v>1.0880000000000001</v>
      </c>
      <c r="L4474" s="24"/>
      <c r="M4474" s="24"/>
      <c r="N4474" s="24"/>
      <c r="O4474" s="208">
        <v>0.28199999999999997</v>
      </c>
      <c r="P4474" s="208">
        <v>2.3050000000000002</v>
      </c>
      <c r="Q4474" s="208">
        <v>5.4649999999999999</v>
      </c>
      <c r="R4474" s="208">
        <v>7.1349999999999998</v>
      </c>
      <c r="S4474" s="208">
        <v>9.5839999999999996</v>
      </c>
      <c r="T4474" s="208">
        <v>8.5120000000000005</v>
      </c>
      <c r="U4474" s="208">
        <v>5.1420000000000003</v>
      </c>
      <c r="V4474" s="208">
        <v>5.1440000000000001</v>
      </c>
      <c r="W4474" s="24"/>
      <c r="X4474" s="24"/>
      <c r="Y4474" s="24"/>
      <c r="Z4474" s="24"/>
      <c r="AA4474" s="24"/>
      <c r="AB4474" s="208">
        <v>0.58499999999999996</v>
      </c>
      <c r="AC4474" s="208">
        <v>4.6390000000000002</v>
      </c>
      <c r="AD4474" s="208">
        <v>8.7279999999999998</v>
      </c>
      <c r="AE4474" s="208">
        <v>7.431</v>
      </c>
      <c r="AF4474" s="208">
        <v>8.2460000000000004</v>
      </c>
      <c r="AG4474" s="208">
        <v>3.3069999999999999</v>
      </c>
      <c r="AH4474" s="208">
        <v>1.4390000000000001</v>
      </c>
      <c r="AI4474" s="208">
        <v>0.59899999999999998</v>
      </c>
      <c r="AJ4474" s="24"/>
      <c r="AK4474" s="24"/>
      <c r="AL4474" s="24"/>
      <c r="AM4474" s="24"/>
      <c r="AN4474" s="208">
        <v>4.1079999999999997</v>
      </c>
      <c r="AO4474" s="208">
        <v>5.1180000000000003</v>
      </c>
      <c r="AP4474" s="208">
        <v>6.1840000000000002</v>
      </c>
      <c r="AQ4474" s="208">
        <v>10.904</v>
      </c>
      <c r="AR4474" s="208">
        <v>7.0069999999999997</v>
      </c>
      <c r="AS4474" s="208">
        <v>4.7030000000000003</v>
      </c>
      <c r="AT4474" s="208">
        <v>1.9510000000000001</v>
      </c>
      <c r="AU4474" s="208">
        <v>0.41599999999999998</v>
      </c>
      <c r="AV4474" s="24"/>
      <c r="AW4474" s="24"/>
      <c r="AX4474" s="24"/>
      <c r="AY4474" s="24"/>
      <c r="AZ4474" s="24"/>
      <c r="BA4474" s="208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208">
        <v>1.5669999999999999</v>
      </c>
      <c r="G4475" s="208">
        <v>1.847</v>
      </c>
      <c r="H4475" s="208">
        <v>1.101</v>
      </c>
      <c r="I4475" s="221">
        <v>0.71299999999999997</v>
      </c>
      <c r="J4475" s="221"/>
      <c r="K4475" s="208">
        <v>8.7999999999999995E-2</v>
      </c>
      <c r="L4475" s="24"/>
      <c r="M4475" s="24"/>
      <c r="N4475" s="24"/>
      <c r="O4475" s="24"/>
      <c r="P4475" s="208">
        <v>0.40100000000000002</v>
      </c>
      <c r="Q4475" s="208">
        <v>1.1879999999999999</v>
      </c>
      <c r="R4475" s="208">
        <v>1.472</v>
      </c>
      <c r="S4475" s="208">
        <v>1.865</v>
      </c>
      <c r="T4475" s="208">
        <v>1.6459999999999999</v>
      </c>
      <c r="U4475" s="208">
        <v>1.3640000000000001</v>
      </c>
      <c r="V4475" s="208">
        <v>1.3660000000000001</v>
      </c>
      <c r="W4475" s="24"/>
      <c r="X4475" s="24"/>
      <c r="Y4475" s="24"/>
      <c r="Z4475" s="24"/>
      <c r="AA4475" s="24"/>
      <c r="AB4475" s="208">
        <v>2.7E-2</v>
      </c>
      <c r="AC4475" s="208">
        <v>0.91100000000000003</v>
      </c>
      <c r="AD4475" s="208">
        <v>1.4510000000000001</v>
      </c>
      <c r="AE4475" s="24"/>
      <c r="AF4475" s="24"/>
      <c r="AG4475" s="208">
        <v>3.581</v>
      </c>
      <c r="AH4475" s="208">
        <v>0.30199999999999999</v>
      </c>
      <c r="AI4475" s="24"/>
      <c r="AJ4475" s="24"/>
      <c r="AK4475" s="24"/>
      <c r="AL4475" s="24"/>
      <c r="AM4475" s="24"/>
      <c r="AN4475" s="208">
        <v>1.2110000000000001</v>
      </c>
      <c r="AO4475" s="208">
        <v>1.012</v>
      </c>
      <c r="AP4475" s="208">
        <v>1.19</v>
      </c>
      <c r="AQ4475" s="208">
        <v>2.153</v>
      </c>
      <c r="AR4475" s="208">
        <v>1.4139999999999999</v>
      </c>
      <c r="AS4475" s="208">
        <v>0.999</v>
      </c>
      <c r="AT4475" s="208">
        <v>0.72799999999999998</v>
      </c>
      <c r="AU4475" s="208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209">
        <v>22.251000000000001</v>
      </c>
      <c r="G4476" s="209">
        <v>20.318999999999999</v>
      </c>
      <c r="H4476" s="209">
        <v>13.465999999999999</v>
      </c>
      <c r="I4476" s="224">
        <v>8.1980000000000004</v>
      </c>
      <c r="J4476" s="224"/>
      <c r="K4476" s="209">
        <v>7.6989999999999998</v>
      </c>
      <c r="L4476" s="20"/>
      <c r="M4476" s="20"/>
      <c r="N4476" s="20"/>
      <c r="O4476" s="209">
        <v>1.8180000000000001</v>
      </c>
      <c r="P4476" s="209">
        <v>5.0730000000000004</v>
      </c>
      <c r="Q4476" s="209">
        <v>16.039000000000001</v>
      </c>
      <c r="R4476" s="209">
        <v>16.199000000000002</v>
      </c>
      <c r="S4476" s="209">
        <v>22.824000000000002</v>
      </c>
      <c r="T4476" s="209">
        <v>20.375</v>
      </c>
      <c r="U4476" s="209">
        <v>13.917</v>
      </c>
      <c r="V4476" s="209">
        <v>6.2469999999999999</v>
      </c>
      <c r="W4476" s="209">
        <v>2.4950000000000001</v>
      </c>
      <c r="X4476" s="20"/>
      <c r="Y4476" s="20"/>
      <c r="Z4476" s="20"/>
      <c r="AA4476" s="20"/>
      <c r="AB4476" s="20"/>
      <c r="AC4476" s="209">
        <v>21.718</v>
      </c>
      <c r="AD4476" s="209">
        <v>19.140999999999998</v>
      </c>
      <c r="AE4476" s="209">
        <v>19.431999999999999</v>
      </c>
      <c r="AF4476" s="209">
        <v>20.818999999999999</v>
      </c>
      <c r="AG4476" s="209">
        <v>16.791</v>
      </c>
      <c r="AH4476" s="209">
        <v>8.625</v>
      </c>
      <c r="AI4476" s="209">
        <v>4.165</v>
      </c>
      <c r="AJ4476" s="20"/>
      <c r="AK4476" s="20"/>
      <c r="AL4476" s="20"/>
      <c r="AM4476" s="20"/>
      <c r="AN4476" s="209">
        <v>20.172999999999998</v>
      </c>
      <c r="AO4476" s="209">
        <v>16.419</v>
      </c>
      <c r="AP4476" s="20"/>
      <c r="AQ4476" s="209">
        <v>28.173999999999999</v>
      </c>
      <c r="AR4476" s="209">
        <v>10</v>
      </c>
      <c r="AS4476" s="209">
        <v>30.821000000000002</v>
      </c>
      <c r="AT4476" s="209">
        <v>7.085</v>
      </c>
      <c r="AU4476" s="20"/>
      <c r="AV4476" s="20"/>
      <c r="AW4476" s="20"/>
      <c r="AX4476" s="20"/>
      <c r="AY4476" s="20"/>
      <c r="AZ4476" s="209">
        <v>7.2569999999999997</v>
      </c>
      <c r="BA4476" s="209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208">
        <v>22.251000000000001</v>
      </c>
      <c r="G4477" s="208">
        <v>20.318999999999999</v>
      </c>
      <c r="H4477" s="208">
        <v>13.465999999999999</v>
      </c>
      <c r="I4477" s="221">
        <v>8.1980000000000004</v>
      </c>
      <c r="J4477" s="221"/>
      <c r="K4477" s="208">
        <v>7.6989999999999998</v>
      </c>
      <c r="L4477" s="24"/>
      <c r="M4477" s="24"/>
      <c r="N4477" s="24"/>
      <c r="O4477" s="208">
        <v>1.8180000000000001</v>
      </c>
      <c r="P4477" s="208">
        <v>5.0730000000000004</v>
      </c>
      <c r="Q4477" s="208">
        <v>16.039000000000001</v>
      </c>
      <c r="R4477" s="208">
        <v>16.199000000000002</v>
      </c>
      <c r="S4477" s="208">
        <v>22.824000000000002</v>
      </c>
      <c r="T4477" s="208">
        <v>20.375</v>
      </c>
      <c r="U4477" s="208">
        <v>13.917</v>
      </c>
      <c r="V4477" s="208">
        <v>6.2469999999999999</v>
      </c>
      <c r="W4477" s="208">
        <v>2.4950000000000001</v>
      </c>
      <c r="X4477" s="24"/>
      <c r="Y4477" s="24"/>
      <c r="Z4477" s="24"/>
      <c r="AA4477" s="24"/>
      <c r="AB4477" s="24"/>
      <c r="AC4477" s="208">
        <v>21.718</v>
      </c>
      <c r="AD4477" s="208">
        <v>19.140999999999998</v>
      </c>
      <c r="AE4477" s="208">
        <v>19.431999999999999</v>
      </c>
      <c r="AF4477" s="208">
        <v>20.818999999999999</v>
      </c>
      <c r="AG4477" s="208">
        <v>16.791</v>
      </c>
      <c r="AH4477" s="208">
        <v>8.625</v>
      </c>
      <c r="AI4477" s="208">
        <v>4.165</v>
      </c>
      <c r="AJ4477" s="24"/>
      <c r="AK4477" s="24"/>
      <c r="AL4477" s="24"/>
      <c r="AM4477" s="24"/>
      <c r="AN4477" s="208">
        <v>20.172999999999998</v>
      </c>
      <c r="AO4477" s="208">
        <v>16.419</v>
      </c>
      <c r="AP4477" s="24"/>
      <c r="AQ4477" s="208">
        <v>28.173999999999999</v>
      </c>
      <c r="AR4477" s="208">
        <v>10</v>
      </c>
      <c r="AS4477" s="208">
        <v>30.821000000000002</v>
      </c>
      <c r="AT4477" s="208">
        <v>7.085</v>
      </c>
      <c r="AU4477" s="24"/>
      <c r="AV4477" s="24"/>
      <c r="AW4477" s="24"/>
      <c r="AX4477" s="24"/>
      <c r="AY4477" s="24"/>
      <c r="AZ4477" s="208">
        <v>7.2569999999999997</v>
      </c>
      <c r="BA4477" s="208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9">
        <v>8.16</v>
      </c>
      <c r="AP4478" s="209">
        <v>4.2069999999999999</v>
      </c>
      <c r="AQ4478" s="209">
        <v>8.0619999999999994</v>
      </c>
      <c r="AR4478" s="209">
        <v>5.1890000000000001</v>
      </c>
      <c r="AS4478" s="209">
        <v>8</v>
      </c>
      <c r="AT4478" s="209">
        <v>2.6549999999999998</v>
      </c>
      <c r="AU4478" s="20"/>
      <c r="AV4478" s="20"/>
      <c r="AW4478" s="20"/>
      <c r="AX4478" s="20"/>
      <c r="AY4478" s="20"/>
      <c r="AZ4478" s="209">
        <v>4.024</v>
      </c>
      <c r="BA4478" s="209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08">
        <v>8.16</v>
      </c>
      <c r="AP4479" s="208">
        <v>4.2069999999999999</v>
      </c>
      <c r="AQ4479" s="208">
        <v>8.0619999999999994</v>
      </c>
      <c r="AR4479" s="208">
        <v>5.1890000000000001</v>
      </c>
      <c r="AS4479" s="208">
        <v>8</v>
      </c>
      <c r="AT4479" s="208">
        <v>2.6549999999999998</v>
      </c>
      <c r="AU4479" s="24"/>
      <c r="AV4479" s="24"/>
      <c r="AW4479" s="24"/>
      <c r="AX4479" s="24"/>
      <c r="AY4479" s="24"/>
      <c r="AZ4479" s="208">
        <v>4.024</v>
      </c>
      <c r="BA4479" s="208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209">
        <v>0.45800000000000002</v>
      </c>
      <c r="BA4480" s="209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208">
        <v>0.45800000000000002</v>
      </c>
      <c r="BA4481" s="208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209">
        <v>1.4790000000000001</v>
      </c>
      <c r="G4482" s="20"/>
      <c r="H4482" s="209">
        <v>1.99</v>
      </c>
      <c r="I4482" s="224">
        <v>0.5</v>
      </c>
      <c r="J4482" s="224"/>
      <c r="K4482" s="209">
        <v>0.57899999999999996</v>
      </c>
      <c r="L4482" s="20"/>
      <c r="M4482" s="20"/>
      <c r="N4482" s="20"/>
      <c r="O4482" s="20"/>
      <c r="P4482" s="209">
        <v>1.087</v>
      </c>
      <c r="Q4482" s="20"/>
      <c r="R4482" s="20"/>
      <c r="S4482" s="209">
        <v>2.46</v>
      </c>
      <c r="T4482" s="20"/>
      <c r="U4482" s="20"/>
      <c r="V4482" s="209">
        <v>0.5</v>
      </c>
      <c r="W4482" s="209">
        <v>0.16700000000000001</v>
      </c>
      <c r="X4482" s="20"/>
      <c r="Y4482" s="20"/>
      <c r="Z4482" s="20"/>
      <c r="AA4482" s="20"/>
      <c r="AB4482" s="209">
        <v>0.59599999999999997</v>
      </c>
      <c r="AC4482" s="209">
        <v>0.95</v>
      </c>
      <c r="AD4482" s="209">
        <v>1.3959999999999999</v>
      </c>
      <c r="AE4482" s="209">
        <v>1.532</v>
      </c>
      <c r="AF4482" s="209">
        <v>1.196</v>
      </c>
      <c r="AG4482" s="209">
        <v>0.81499999999999995</v>
      </c>
      <c r="AH4482" s="209">
        <v>0.35899999999999999</v>
      </c>
      <c r="AI4482" s="209">
        <v>0.11700000000000001</v>
      </c>
      <c r="AJ4482" s="20"/>
      <c r="AK4482" s="20"/>
      <c r="AL4482" s="20"/>
      <c r="AM4482" s="209">
        <v>0.104</v>
      </c>
      <c r="AN4482" s="209">
        <v>0.43</v>
      </c>
      <c r="AO4482" s="209">
        <v>1.1200000000000001</v>
      </c>
      <c r="AP4482" s="209">
        <v>1.5249999999999999</v>
      </c>
      <c r="AQ4482" s="209">
        <v>1.593</v>
      </c>
      <c r="AR4482" s="209">
        <v>1.619</v>
      </c>
      <c r="AS4482" s="209">
        <v>0.86499999999999999</v>
      </c>
      <c r="AT4482" s="209">
        <v>0.69199999999999995</v>
      </c>
      <c r="AU4482" s="209">
        <v>0.10199999999999999</v>
      </c>
      <c r="AV4482" s="20"/>
      <c r="AW4482" s="20"/>
      <c r="AX4482" s="20"/>
      <c r="AY4482" s="209">
        <v>0.153</v>
      </c>
      <c r="AZ4482" s="209">
        <v>0.63200000000000001</v>
      </c>
      <c r="BA4482" s="209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208">
        <v>1.4790000000000001</v>
      </c>
      <c r="G4483" s="24"/>
      <c r="H4483" s="208">
        <v>1.99</v>
      </c>
      <c r="I4483" s="221">
        <v>0.5</v>
      </c>
      <c r="J4483" s="221"/>
      <c r="K4483" s="208">
        <v>0.57899999999999996</v>
      </c>
      <c r="L4483" s="24"/>
      <c r="M4483" s="24"/>
      <c r="N4483" s="24"/>
      <c r="O4483" s="24"/>
      <c r="P4483" s="208">
        <v>1.087</v>
      </c>
      <c r="Q4483" s="24"/>
      <c r="R4483" s="24"/>
      <c r="S4483" s="208">
        <v>2.46</v>
      </c>
      <c r="T4483" s="24"/>
      <c r="U4483" s="24"/>
      <c r="V4483" s="208">
        <v>0.5</v>
      </c>
      <c r="W4483" s="208">
        <v>0.16700000000000001</v>
      </c>
      <c r="X4483" s="24"/>
      <c r="Y4483" s="24"/>
      <c r="Z4483" s="24"/>
      <c r="AA4483" s="24"/>
      <c r="AB4483" s="208">
        <v>0.59599999999999997</v>
      </c>
      <c r="AC4483" s="208">
        <v>0.95</v>
      </c>
      <c r="AD4483" s="208">
        <v>1.3959999999999999</v>
      </c>
      <c r="AE4483" s="208">
        <v>1.532</v>
      </c>
      <c r="AF4483" s="208">
        <v>1.196</v>
      </c>
      <c r="AG4483" s="208">
        <v>0.81499999999999995</v>
      </c>
      <c r="AH4483" s="208">
        <v>0.35899999999999999</v>
      </c>
      <c r="AI4483" s="208">
        <v>0.11700000000000001</v>
      </c>
      <c r="AJ4483" s="24"/>
      <c r="AK4483" s="24"/>
      <c r="AL4483" s="24"/>
      <c r="AM4483" s="208">
        <v>0.104</v>
      </c>
      <c r="AN4483" s="208">
        <v>0.43</v>
      </c>
      <c r="AO4483" s="208">
        <v>1.1200000000000001</v>
      </c>
      <c r="AP4483" s="208">
        <v>1.5249999999999999</v>
      </c>
      <c r="AQ4483" s="208">
        <v>1.593</v>
      </c>
      <c r="AR4483" s="208">
        <v>1.619</v>
      </c>
      <c r="AS4483" s="208">
        <v>0.86499999999999999</v>
      </c>
      <c r="AT4483" s="208">
        <v>0.69199999999999995</v>
      </c>
      <c r="AU4483" s="208">
        <v>0.10199999999999999</v>
      </c>
      <c r="AV4483" s="24"/>
      <c r="AW4483" s="24"/>
      <c r="AX4483" s="24"/>
      <c r="AY4483" s="208">
        <v>0.153</v>
      </c>
      <c r="AZ4483" s="208">
        <v>0.63200000000000001</v>
      </c>
      <c r="BA4483" s="208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209">
        <v>1.3520000000000001</v>
      </c>
      <c r="G4484" s="209">
        <v>3.4079999999999999</v>
      </c>
      <c r="H4484" s="209">
        <v>1.782</v>
      </c>
      <c r="I4484" s="224">
        <v>1.516</v>
      </c>
      <c r="J4484" s="224"/>
      <c r="K4484" s="209">
        <v>0.63900000000000001</v>
      </c>
      <c r="L4484" s="20"/>
      <c r="M4484" s="20"/>
      <c r="N4484" s="20"/>
      <c r="O4484" s="20"/>
      <c r="P4484" s="209">
        <v>2.2749999999999999</v>
      </c>
      <c r="Q4484" s="209">
        <v>1.3169999999999999</v>
      </c>
      <c r="R4484" s="209">
        <v>3.964</v>
      </c>
      <c r="S4484" s="209">
        <v>2.0920000000000001</v>
      </c>
      <c r="T4484" s="209">
        <v>3.25</v>
      </c>
      <c r="U4484" s="209">
        <v>1.7430000000000001</v>
      </c>
      <c r="V4484" s="209">
        <v>0.93300000000000005</v>
      </c>
      <c r="W4484" s="209">
        <v>0.59</v>
      </c>
      <c r="X4484" s="20"/>
      <c r="Y4484" s="20"/>
      <c r="Z4484" s="20"/>
      <c r="AA4484" s="20"/>
      <c r="AB4484" s="209">
        <v>1.694</v>
      </c>
      <c r="AC4484" s="209">
        <v>2.5939999999999999</v>
      </c>
      <c r="AD4484" s="209">
        <v>2.859</v>
      </c>
      <c r="AE4484" s="209">
        <v>2.9329999999999998</v>
      </c>
      <c r="AF4484" s="209">
        <v>2.7040000000000002</v>
      </c>
      <c r="AG4484" s="209">
        <v>1.458</v>
      </c>
      <c r="AH4484" s="209">
        <v>0.90700000000000003</v>
      </c>
      <c r="AI4484" s="209">
        <v>0.59299999999999997</v>
      </c>
      <c r="AJ4484" s="20"/>
      <c r="AK4484" s="20"/>
      <c r="AL4484" s="20"/>
      <c r="AM4484" s="209">
        <v>0.56200000000000006</v>
      </c>
      <c r="AN4484" s="209">
        <v>1.1419999999999999</v>
      </c>
      <c r="AO4484" s="209">
        <v>2.3780000000000001</v>
      </c>
      <c r="AP4484" s="209">
        <v>2.6440000000000001</v>
      </c>
      <c r="AQ4484" s="209">
        <v>2.7</v>
      </c>
      <c r="AR4484" s="209">
        <v>3.0720000000000001</v>
      </c>
      <c r="AS4484" s="209">
        <v>1.8360000000000001</v>
      </c>
      <c r="AT4484" s="209">
        <v>1.2190000000000001</v>
      </c>
      <c r="AU4484" s="209">
        <v>0.66700000000000004</v>
      </c>
      <c r="AV4484" s="209">
        <v>8.9999999999999993E-3</v>
      </c>
      <c r="AW4484" s="20"/>
      <c r="AX4484" s="20"/>
      <c r="AY4484" s="209">
        <v>0.60899999999999999</v>
      </c>
      <c r="AZ4484" s="209">
        <v>0.89800000000000002</v>
      </c>
      <c r="BA4484" s="209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208">
        <v>1.3520000000000001</v>
      </c>
      <c r="G4485" s="208">
        <v>3.4079999999999999</v>
      </c>
      <c r="H4485" s="208">
        <v>1.782</v>
      </c>
      <c r="I4485" s="221">
        <v>1.516</v>
      </c>
      <c r="J4485" s="221"/>
      <c r="K4485" s="208">
        <v>0.63900000000000001</v>
      </c>
      <c r="L4485" s="24"/>
      <c r="M4485" s="24"/>
      <c r="N4485" s="24"/>
      <c r="O4485" s="24"/>
      <c r="P4485" s="208">
        <v>2.2749999999999999</v>
      </c>
      <c r="Q4485" s="208">
        <v>1.3169999999999999</v>
      </c>
      <c r="R4485" s="208">
        <v>3.964</v>
      </c>
      <c r="S4485" s="208">
        <v>2.0920000000000001</v>
      </c>
      <c r="T4485" s="208">
        <v>3.25</v>
      </c>
      <c r="U4485" s="208">
        <v>1.7430000000000001</v>
      </c>
      <c r="V4485" s="208">
        <v>0.93300000000000005</v>
      </c>
      <c r="W4485" s="208">
        <v>0.59</v>
      </c>
      <c r="X4485" s="24"/>
      <c r="Y4485" s="24"/>
      <c r="Z4485" s="24"/>
      <c r="AA4485" s="24"/>
      <c r="AB4485" s="208">
        <v>1.694</v>
      </c>
      <c r="AC4485" s="208">
        <v>2.5939999999999999</v>
      </c>
      <c r="AD4485" s="208">
        <v>2.859</v>
      </c>
      <c r="AE4485" s="208">
        <v>2.9329999999999998</v>
      </c>
      <c r="AF4485" s="208">
        <v>2.7040000000000002</v>
      </c>
      <c r="AG4485" s="208">
        <v>1.458</v>
      </c>
      <c r="AH4485" s="208">
        <v>0.90700000000000003</v>
      </c>
      <c r="AI4485" s="208">
        <v>0.59299999999999997</v>
      </c>
      <c r="AJ4485" s="24"/>
      <c r="AK4485" s="24"/>
      <c r="AL4485" s="24"/>
      <c r="AM4485" s="208">
        <v>0.56200000000000006</v>
      </c>
      <c r="AN4485" s="208">
        <v>1.1419999999999999</v>
      </c>
      <c r="AO4485" s="208">
        <v>2.3780000000000001</v>
      </c>
      <c r="AP4485" s="208">
        <v>2.6440000000000001</v>
      </c>
      <c r="AQ4485" s="208">
        <v>2.7</v>
      </c>
      <c r="AR4485" s="208">
        <v>3.0720000000000001</v>
      </c>
      <c r="AS4485" s="208">
        <v>1.8360000000000001</v>
      </c>
      <c r="AT4485" s="208">
        <v>1.2190000000000001</v>
      </c>
      <c r="AU4485" s="208">
        <v>0.66700000000000004</v>
      </c>
      <c r="AV4485" s="208">
        <v>8.9999999999999993E-3</v>
      </c>
      <c r="AW4485" s="24"/>
      <c r="AX4485" s="24"/>
      <c r="AY4485" s="208">
        <v>0.60899999999999999</v>
      </c>
      <c r="AZ4485" s="208">
        <v>0.89800000000000002</v>
      </c>
      <c r="BA4485" s="208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209">
        <v>4.8</v>
      </c>
      <c r="G4486" s="209">
        <v>8</v>
      </c>
      <c r="H4486" s="209">
        <v>3.5</v>
      </c>
      <c r="I4486" s="224">
        <v>1</v>
      </c>
      <c r="J4486" s="224"/>
      <c r="K4486" s="209">
        <v>3.5</v>
      </c>
      <c r="L4486" s="20"/>
      <c r="M4486" s="20"/>
      <c r="N4486" s="20"/>
      <c r="O4486" s="20"/>
      <c r="P4486" s="209">
        <v>0.22700000000000001</v>
      </c>
      <c r="Q4486" s="20"/>
      <c r="R4486" s="20"/>
      <c r="S4486" s="20"/>
      <c r="T4486" s="209">
        <v>7</v>
      </c>
      <c r="U4486" s="20"/>
      <c r="V4486" s="20"/>
      <c r="W4486" s="209">
        <v>1</v>
      </c>
      <c r="X4486" s="20"/>
      <c r="Y4486" s="20"/>
      <c r="Z4486" s="20"/>
      <c r="AA4486" s="20"/>
      <c r="AB4486" s="20"/>
      <c r="AC4486" s="209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9">
        <v>-14</v>
      </c>
      <c r="AQ4486" s="209">
        <v>8.4990000000000006</v>
      </c>
      <c r="AR4486" s="209">
        <v>11.4</v>
      </c>
      <c r="AS4486" s="209">
        <v>11.1</v>
      </c>
      <c r="AT4486" s="209">
        <v>9.6999999999999993</v>
      </c>
      <c r="AU4486" s="209">
        <v>1.5</v>
      </c>
      <c r="AV4486" s="20"/>
      <c r="AW4486" s="20"/>
      <c r="AX4486" s="20"/>
      <c r="AY4486" s="209">
        <v>1.9</v>
      </c>
      <c r="AZ4486" s="209">
        <v>3.7</v>
      </c>
      <c r="BA4486" s="209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208">
        <v>4.8</v>
      </c>
      <c r="G4487" s="208">
        <v>8</v>
      </c>
      <c r="H4487" s="208">
        <v>3.5</v>
      </c>
      <c r="I4487" s="221">
        <v>1</v>
      </c>
      <c r="J4487" s="221"/>
      <c r="K4487" s="208">
        <v>3.5</v>
      </c>
      <c r="L4487" s="24"/>
      <c r="M4487" s="24"/>
      <c r="N4487" s="24"/>
      <c r="O4487" s="24"/>
      <c r="P4487" s="208">
        <v>0.22700000000000001</v>
      </c>
      <c r="Q4487" s="24"/>
      <c r="R4487" s="24"/>
      <c r="S4487" s="24"/>
      <c r="T4487" s="208">
        <v>7</v>
      </c>
      <c r="U4487" s="24"/>
      <c r="V4487" s="24"/>
      <c r="W4487" s="208">
        <v>1</v>
      </c>
      <c r="X4487" s="24"/>
      <c r="Y4487" s="24"/>
      <c r="Z4487" s="24"/>
      <c r="AA4487" s="24"/>
      <c r="AB4487" s="24"/>
      <c r="AC4487" s="208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08">
        <v>-14</v>
      </c>
      <c r="AQ4487" s="208">
        <v>8.4990000000000006</v>
      </c>
      <c r="AR4487" s="208">
        <v>11.4</v>
      </c>
      <c r="AS4487" s="208">
        <v>11.1</v>
      </c>
      <c r="AT4487" s="208">
        <v>9.6999999999999993</v>
      </c>
      <c r="AU4487" s="208">
        <v>1.5</v>
      </c>
      <c r="AV4487" s="24"/>
      <c r="AW4487" s="24"/>
      <c r="AX4487" s="24"/>
      <c r="AY4487" s="208">
        <v>1.9</v>
      </c>
      <c r="AZ4487" s="208">
        <v>3.7</v>
      </c>
      <c r="BA4487" s="208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209">
        <v>6.1109999999999998</v>
      </c>
      <c r="G4488" s="209">
        <v>0.29299999999999998</v>
      </c>
      <c r="H4488" s="209">
        <v>0.502</v>
      </c>
      <c r="I4488" s="224">
        <v>0.38500000000000001</v>
      </c>
      <c r="J4488" s="224"/>
      <c r="K4488" s="209">
        <v>0.08</v>
      </c>
      <c r="L4488" s="20"/>
      <c r="M4488" s="20"/>
      <c r="N4488" s="20"/>
      <c r="O4488" s="20"/>
      <c r="P4488" s="209">
        <v>0.58599999999999997</v>
      </c>
      <c r="Q4488" s="209">
        <v>15</v>
      </c>
      <c r="R4488" s="209">
        <v>19.972999999999999</v>
      </c>
      <c r="S4488" s="209">
        <v>8.3620000000000001</v>
      </c>
      <c r="T4488" s="209">
        <v>8.59</v>
      </c>
      <c r="U4488" s="209">
        <v>6.8540000000000001</v>
      </c>
      <c r="V4488" s="209">
        <v>1.417</v>
      </c>
      <c r="W4488" s="209">
        <v>1.03</v>
      </c>
      <c r="X4488" s="20"/>
      <c r="Y4488" s="20"/>
      <c r="Z4488" s="20"/>
      <c r="AA4488" s="20"/>
      <c r="AB4488" s="20"/>
      <c r="AC4488" s="209">
        <v>12.423</v>
      </c>
      <c r="AD4488" s="209">
        <v>7.84</v>
      </c>
      <c r="AE4488" s="209">
        <v>8.6180000000000003</v>
      </c>
      <c r="AF4488" s="209">
        <v>8.8689999999999998</v>
      </c>
      <c r="AG4488" s="209">
        <v>4.2430000000000003</v>
      </c>
      <c r="AH4488" s="209">
        <v>2.6520000000000001</v>
      </c>
      <c r="AI4488" s="20"/>
      <c r="AJ4488" s="20"/>
      <c r="AK4488" s="20"/>
      <c r="AL4488" s="20"/>
      <c r="AM4488" s="209">
        <v>4.774</v>
      </c>
      <c r="AN4488" s="209">
        <v>4.0919999999999996</v>
      </c>
      <c r="AO4488" s="209">
        <v>7.3570000000000002</v>
      </c>
      <c r="AP4488" s="209">
        <v>7.19</v>
      </c>
      <c r="AQ4488" s="209">
        <v>8.92</v>
      </c>
      <c r="AR4488" s="209">
        <v>7.944</v>
      </c>
      <c r="AS4488" s="209">
        <v>5.6870000000000003</v>
      </c>
      <c r="AT4488" s="209">
        <v>2.9369999999999998</v>
      </c>
      <c r="AU4488" s="209">
        <v>1.385</v>
      </c>
      <c r="AV4488" s="20"/>
      <c r="AW4488" s="20"/>
      <c r="AX4488" s="20"/>
      <c r="AY4488" s="209">
        <v>0.871</v>
      </c>
      <c r="AZ4488" s="209">
        <v>3.2730000000000001</v>
      </c>
      <c r="BA4488" s="209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208">
        <v>6.1109999999999998</v>
      </c>
      <c r="G4489" s="208">
        <v>0.29299999999999998</v>
      </c>
      <c r="H4489" s="208">
        <v>0.502</v>
      </c>
      <c r="I4489" s="221">
        <v>0.38500000000000001</v>
      </c>
      <c r="J4489" s="221"/>
      <c r="K4489" s="208">
        <v>0.08</v>
      </c>
      <c r="L4489" s="24"/>
      <c r="M4489" s="24"/>
      <c r="N4489" s="24"/>
      <c r="O4489" s="24"/>
      <c r="P4489" s="208">
        <v>0.58599999999999997</v>
      </c>
      <c r="Q4489" s="208">
        <v>15</v>
      </c>
      <c r="R4489" s="208">
        <v>19.972999999999999</v>
      </c>
      <c r="S4489" s="208">
        <v>8.3620000000000001</v>
      </c>
      <c r="T4489" s="208">
        <v>8.59</v>
      </c>
      <c r="U4489" s="208">
        <v>6.8540000000000001</v>
      </c>
      <c r="V4489" s="208">
        <v>1.417</v>
      </c>
      <c r="W4489" s="208">
        <v>1.03</v>
      </c>
      <c r="X4489" s="24"/>
      <c r="Y4489" s="24"/>
      <c r="Z4489" s="24"/>
      <c r="AA4489" s="24"/>
      <c r="AB4489" s="24"/>
      <c r="AC4489" s="208">
        <v>12.423</v>
      </c>
      <c r="AD4489" s="208">
        <v>7.84</v>
      </c>
      <c r="AE4489" s="208">
        <v>8.6180000000000003</v>
      </c>
      <c r="AF4489" s="208">
        <v>8.8689999999999998</v>
      </c>
      <c r="AG4489" s="208">
        <v>4.2430000000000003</v>
      </c>
      <c r="AH4489" s="208">
        <v>2.6520000000000001</v>
      </c>
      <c r="AI4489" s="24"/>
      <c r="AJ4489" s="24"/>
      <c r="AK4489" s="24"/>
      <c r="AL4489" s="24"/>
      <c r="AM4489" s="208">
        <v>4.774</v>
      </c>
      <c r="AN4489" s="208">
        <v>4.0919999999999996</v>
      </c>
      <c r="AO4489" s="208">
        <v>7.3570000000000002</v>
      </c>
      <c r="AP4489" s="208">
        <v>7.19</v>
      </c>
      <c r="AQ4489" s="208">
        <v>8.92</v>
      </c>
      <c r="AR4489" s="208">
        <v>7.944</v>
      </c>
      <c r="AS4489" s="208">
        <v>5.6870000000000003</v>
      </c>
      <c r="AT4489" s="208">
        <v>2.9369999999999998</v>
      </c>
      <c r="AU4489" s="208">
        <v>1.385</v>
      </c>
      <c r="AV4489" s="24"/>
      <c r="AW4489" s="24"/>
      <c r="AX4489" s="24"/>
      <c r="AY4489" s="208">
        <v>0.871</v>
      </c>
      <c r="AZ4489" s="208">
        <v>3.2730000000000001</v>
      </c>
      <c r="BA4489" s="208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209">
        <v>8.19</v>
      </c>
      <c r="I4490" s="20"/>
      <c r="J4490" s="20"/>
      <c r="K4490" s="209">
        <v>1.6080000000000001</v>
      </c>
      <c r="L4490" s="20"/>
      <c r="M4490" s="20"/>
      <c r="N4490" s="20"/>
      <c r="O4490" s="20"/>
      <c r="P4490" s="209">
        <v>1.2869999999999999</v>
      </c>
      <c r="Q4490" s="209">
        <v>3.21</v>
      </c>
      <c r="R4490" s="209">
        <v>3.7509999999999999</v>
      </c>
      <c r="S4490" s="209">
        <v>2.835</v>
      </c>
      <c r="T4490" s="209">
        <v>4.1230000000000002</v>
      </c>
      <c r="U4490" s="209">
        <v>1.98</v>
      </c>
      <c r="V4490" s="209">
        <v>0.46200000000000002</v>
      </c>
      <c r="W4490" s="20"/>
      <c r="X4490" s="20"/>
      <c r="Y4490" s="20"/>
      <c r="Z4490" s="20"/>
      <c r="AA4490" s="20"/>
      <c r="AB4490" s="209">
        <v>0.78900000000000003</v>
      </c>
      <c r="AC4490" s="209">
        <v>2.5</v>
      </c>
      <c r="AD4490" s="209">
        <v>3.8210000000000002</v>
      </c>
      <c r="AE4490" s="209">
        <v>6.157</v>
      </c>
      <c r="AF4490" s="209">
        <v>2.1819999999999999</v>
      </c>
      <c r="AG4490" s="209">
        <v>2.4449999999999998</v>
      </c>
      <c r="AH4490" s="209">
        <v>0.32600000000000001</v>
      </c>
      <c r="AI4490" s="209">
        <v>2E-3</v>
      </c>
      <c r="AJ4490" s="20"/>
      <c r="AK4490" s="20"/>
      <c r="AL4490" s="20"/>
      <c r="AM4490" s="209">
        <v>4.1000000000000002E-2</v>
      </c>
      <c r="AN4490" s="209">
        <v>0.77200000000000002</v>
      </c>
      <c r="AO4490" s="209">
        <v>3.7839999999999998</v>
      </c>
      <c r="AP4490" s="209">
        <v>2.536</v>
      </c>
      <c r="AQ4490" s="209">
        <v>4.5339999999999998</v>
      </c>
      <c r="AR4490" s="209">
        <v>4.2709999999999999</v>
      </c>
      <c r="AS4490" s="209">
        <v>2.1509999999999998</v>
      </c>
      <c r="AT4490" s="209">
        <v>0.38800000000000001</v>
      </c>
      <c r="AU4490" s="209">
        <v>2.7E-2</v>
      </c>
      <c r="AV4490" s="209">
        <v>1.4999999999999999E-2</v>
      </c>
      <c r="AW4490" s="20"/>
      <c r="AX4490" s="20"/>
      <c r="AY4490" s="209">
        <v>0.46300000000000002</v>
      </c>
      <c r="AZ4490" s="209">
        <v>1.002</v>
      </c>
      <c r="BA4490" s="209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208">
        <v>8.19</v>
      </c>
      <c r="I4491" s="24"/>
      <c r="J4491" s="24"/>
      <c r="K4491" s="208">
        <v>1.6080000000000001</v>
      </c>
      <c r="L4491" s="24"/>
      <c r="M4491" s="24"/>
      <c r="N4491" s="24"/>
      <c r="O4491" s="24"/>
      <c r="P4491" s="208">
        <v>1.2869999999999999</v>
      </c>
      <c r="Q4491" s="208">
        <v>3.21</v>
      </c>
      <c r="R4491" s="208">
        <v>3.7509999999999999</v>
      </c>
      <c r="S4491" s="208">
        <v>2.835</v>
      </c>
      <c r="T4491" s="208">
        <v>4.1230000000000002</v>
      </c>
      <c r="U4491" s="208">
        <v>1.98</v>
      </c>
      <c r="V4491" s="208">
        <v>0.46200000000000002</v>
      </c>
      <c r="W4491" s="24"/>
      <c r="X4491" s="24"/>
      <c r="Y4491" s="24"/>
      <c r="Z4491" s="24"/>
      <c r="AA4491" s="24"/>
      <c r="AB4491" s="208">
        <v>0.78900000000000003</v>
      </c>
      <c r="AC4491" s="208">
        <v>2.5</v>
      </c>
      <c r="AD4491" s="208">
        <v>3.8210000000000002</v>
      </c>
      <c r="AE4491" s="208">
        <v>6.157</v>
      </c>
      <c r="AF4491" s="208">
        <v>2.1819999999999999</v>
      </c>
      <c r="AG4491" s="208">
        <v>2.4449999999999998</v>
      </c>
      <c r="AH4491" s="208">
        <v>0.32600000000000001</v>
      </c>
      <c r="AI4491" s="208">
        <v>2E-3</v>
      </c>
      <c r="AJ4491" s="24"/>
      <c r="AK4491" s="24"/>
      <c r="AL4491" s="24"/>
      <c r="AM4491" s="208">
        <v>4.1000000000000002E-2</v>
      </c>
      <c r="AN4491" s="208">
        <v>0.77200000000000002</v>
      </c>
      <c r="AO4491" s="208">
        <v>3.7839999999999998</v>
      </c>
      <c r="AP4491" s="208">
        <v>2.536</v>
      </c>
      <c r="AQ4491" s="208">
        <v>4.5339999999999998</v>
      </c>
      <c r="AR4491" s="208">
        <v>4.2709999999999999</v>
      </c>
      <c r="AS4491" s="208">
        <v>2.1509999999999998</v>
      </c>
      <c r="AT4491" s="208">
        <v>0.38800000000000001</v>
      </c>
      <c r="AU4491" s="208">
        <v>2.7E-2</v>
      </c>
      <c r="AV4491" s="208">
        <v>1.4999999999999999E-2</v>
      </c>
      <c r="AW4491" s="24"/>
      <c r="AX4491" s="24"/>
      <c r="AY4491" s="208">
        <v>0.46300000000000002</v>
      </c>
      <c r="AZ4491" s="208">
        <v>1.002</v>
      </c>
      <c r="BA4491" s="208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9">
        <v>0.58299999999999996</v>
      </c>
      <c r="S4492" s="209">
        <v>0.81599999999999995</v>
      </c>
      <c r="T4492" s="209">
        <v>1.087</v>
      </c>
      <c r="U4492" s="209">
        <v>1</v>
      </c>
      <c r="V4492" s="209">
        <v>0.5</v>
      </c>
      <c r="W4492" s="20"/>
      <c r="X4492" s="20"/>
      <c r="Y4492" s="20"/>
      <c r="Z4492" s="20"/>
      <c r="AA4492" s="20"/>
      <c r="AB4492" s="20"/>
      <c r="AC4492" s="20"/>
      <c r="AD4492" s="209">
        <v>1.008</v>
      </c>
      <c r="AE4492" s="209">
        <v>0.60099999999999998</v>
      </c>
      <c r="AF4492" s="209">
        <v>1.1759999999999999</v>
      </c>
      <c r="AG4492" s="209">
        <v>0.47699999999999998</v>
      </c>
      <c r="AH4492" s="209">
        <v>0.316</v>
      </c>
      <c r="AI4492" s="209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08">
        <v>0.58299999999999996</v>
      </c>
      <c r="S4493" s="208">
        <v>0.81599999999999995</v>
      </c>
      <c r="T4493" s="208">
        <v>1.087</v>
      </c>
      <c r="U4493" s="208">
        <v>1</v>
      </c>
      <c r="V4493" s="208">
        <v>0.5</v>
      </c>
      <c r="W4493" s="24"/>
      <c r="X4493" s="24"/>
      <c r="Y4493" s="24"/>
      <c r="Z4493" s="24"/>
      <c r="AA4493" s="24"/>
      <c r="AB4493" s="24"/>
      <c r="AC4493" s="24"/>
      <c r="AD4493" s="208">
        <v>1.008</v>
      </c>
      <c r="AE4493" s="208">
        <v>0.60099999999999998</v>
      </c>
      <c r="AF4493" s="208">
        <v>1.1759999999999999</v>
      </c>
      <c r="AG4493" s="208">
        <v>0.47699999999999998</v>
      </c>
      <c r="AH4493" s="208">
        <v>0.316</v>
      </c>
      <c r="AI4493" s="208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209">
        <v>10.877000000000001</v>
      </c>
      <c r="AU4494" s="209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08">
        <v>10.877000000000001</v>
      </c>
      <c r="AU4495" s="208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209">
        <v>6.4269999999999996</v>
      </c>
      <c r="G4496" s="20"/>
      <c r="H4496" s="209">
        <v>5.1970000000000001</v>
      </c>
      <c r="I4496" s="224">
        <v>1.591</v>
      </c>
      <c r="J4496" s="224"/>
      <c r="K4496" s="20"/>
      <c r="L4496" s="20"/>
      <c r="M4496" s="20"/>
      <c r="N4496" s="20"/>
      <c r="O4496" s="20"/>
      <c r="P4496" s="209">
        <v>2.2469999999999999</v>
      </c>
      <c r="Q4496" s="209">
        <v>2.4820000000000002</v>
      </c>
      <c r="R4496" s="209">
        <v>2.5430000000000001</v>
      </c>
      <c r="S4496" s="209">
        <v>4.8879999999999999</v>
      </c>
      <c r="T4496" s="209">
        <v>4.4240000000000004</v>
      </c>
      <c r="U4496" s="209">
        <v>3.8</v>
      </c>
      <c r="V4496" s="20"/>
      <c r="W4496" s="20"/>
      <c r="X4496" s="20"/>
      <c r="Y4496" s="20"/>
      <c r="Z4496" s="20"/>
      <c r="AA4496" s="20"/>
      <c r="AB4496" s="20"/>
      <c r="AC4496" s="209">
        <v>4.306</v>
      </c>
      <c r="AD4496" s="209">
        <v>3.34</v>
      </c>
      <c r="AE4496" s="209">
        <v>2.7650000000000001</v>
      </c>
      <c r="AF4496" s="209">
        <v>3.39</v>
      </c>
      <c r="AG4496" s="209">
        <v>1.3720000000000001</v>
      </c>
      <c r="AH4496" s="209">
        <v>0.71099999999999997</v>
      </c>
      <c r="AI4496" s="209">
        <v>0.57599999999999996</v>
      </c>
      <c r="AJ4496" s="20"/>
      <c r="AK4496" s="20"/>
      <c r="AL4496" s="20"/>
      <c r="AM4496" s="20"/>
      <c r="AN4496" s="209">
        <v>1.6040000000000001</v>
      </c>
      <c r="AO4496" s="209">
        <v>3.0110000000000001</v>
      </c>
      <c r="AP4496" s="209">
        <v>3.7330000000000001</v>
      </c>
      <c r="AQ4496" s="209">
        <v>4.8769999999999998</v>
      </c>
      <c r="AR4496" s="209">
        <v>3.5720000000000001</v>
      </c>
      <c r="AS4496" s="209">
        <v>2.7210000000000001</v>
      </c>
      <c r="AT4496" s="209">
        <v>1.4970000000000001</v>
      </c>
      <c r="AU4496" s="209">
        <v>0.437</v>
      </c>
      <c r="AV4496" s="20"/>
      <c r="AW4496" s="20"/>
      <c r="AX4496" s="20"/>
      <c r="AY4496" s="209">
        <v>0.55400000000000005</v>
      </c>
      <c r="AZ4496" s="209">
        <v>0.94599999999999995</v>
      </c>
      <c r="BA4496" s="209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208">
        <v>6.4269999999999996</v>
      </c>
      <c r="G4497" s="24"/>
      <c r="H4497" s="208">
        <v>5.1970000000000001</v>
      </c>
      <c r="I4497" s="221">
        <v>1.591</v>
      </c>
      <c r="J4497" s="221"/>
      <c r="K4497" s="24"/>
      <c r="L4497" s="24"/>
      <c r="M4497" s="24"/>
      <c r="N4497" s="24"/>
      <c r="O4497" s="24"/>
      <c r="P4497" s="208">
        <v>2.2469999999999999</v>
      </c>
      <c r="Q4497" s="208">
        <v>2.4820000000000002</v>
      </c>
      <c r="R4497" s="208">
        <v>2.5430000000000001</v>
      </c>
      <c r="S4497" s="208">
        <v>4.8879999999999999</v>
      </c>
      <c r="T4497" s="208">
        <v>4.4240000000000004</v>
      </c>
      <c r="U4497" s="208">
        <v>3.8</v>
      </c>
      <c r="V4497" s="24"/>
      <c r="W4497" s="24"/>
      <c r="X4497" s="24"/>
      <c r="Y4497" s="24"/>
      <c r="Z4497" s="24"/>
      <c r="AA4497" s="24"/>
      <c r="AB4497" s="24"/>
      <c r="AC4497" s="208">
        <v>4.306</v>
      </c>
      <c r="AD4497" s="208">
        <v>3.34</v>
      </c>
      <c r="AE4497" s="208">
        <v>2.7650000000000001</v>
      </c>
      <c r="AF4497" s="208">
        <v>3.39</v>
      </c>
      <c r="AG4497" s="208">
        <v>1.3720000000000001</v>
      </c>
      <c r="AH4497" s="208">
        <v>0.71099999999999997</v>
      </c>
      <c r="AI4497" s="208">
        <v>0.57599999999999996</v>
      </c>
      <c r="AJ4497" s="24"/>
      <c r="AK4497" s="24"/>
      <c r="AL4497" s="24"/>
      <c r="AM4497" s="24"/>
      <c r="AN4497" s="208">
        <v>1.6040000000000001</v>
      </c>
      <c r="AO4497" s="208">
        <v>3.0110000000000001</v>
      </c>
      <c r="AP4497" s="208">
        <v>3.7330000000000001</v>
      </c>
      <c r="AQ4497" s="208">
        <v>4.8769999999999998</v>
      </c>
      <c r="AR4497" s="208">
        <v>3.5720000000000001</v>
      </c>
      <c r="AS4497" s="208">
        <v>2.7210000000000001</v>
      </c>
      <c r="AT4497" s="208">
        <v>1.4970000000000001</v>
      </c>
      <c r="AU4497" s="208">
        <v>0.437</v>
      </c>
      <c r="AV4497" s="24"/>
      <c r="AW4497" s="24"/>
      <c r="AX4497" s="24"/>
      <c r="AY4497" s="208">
        <v>0.55400000000000005</v>
      </c>
      <c r="AZ4497" s="208">
        <v>0.94599999999999995</v>
      </c>
      <c r="BA4497" s="208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209">
        <v>48.423000000000002</v>
      </c>
      <c r="G4498" s="209">
        <v>39.131</v>
      </c>
      <c r="H4498" s="209">
        <v>33.673999999999999</v>
      </c>
      <c r="I4498" s="224">
        <v>21.779</v>
      </c>
      <c r="J4498" s="224"/>
      <c r="K4498" s="209">
        <v>11.349</v>
      </c>
      <c r="L4498" s="20"/>
      <c r="M4498" s="20"/>
      <c r="N4498" s="20"/>
      <c r="O4498" s="209">
        <v>0.29499999999999998</v>
      </c>
      <c r="P4498" s="209">
        <v>1.1259999999999999</v>
      </c>
      <c r="Q4498" s="209">
        <v>2.6579999999999999</v>
      </c>
      <c r="R4498" s="209">
        <v>3.0710000000000002</v>
      </c>
      <c r="S4498" s="209">
        <v>3.2810000000000001</v>
      </c>
      <c r="T4498" s="209">
        <v>3.1419999999999999</v>
      </c>
      <c r="U4498" s="209">
        <v>2.0459999999999998</v>
      </c>
      <c r="V4498" s="209">
        <v>1.32</v>
      </c>
      <c r="W4498" s="209">
        <v>0.19900000000000001</v>
      </c>
      <c r="X4498" s="20"/>
      <c r="Y4498" s="20"/>
      <c r="Z4498" s="209">
        <v>0.22600000000000001</v>
      </c>
      <c r="AA4498" s="209">
        <v>0.36799999999999999</v>
      </c>
      <c r="AB4498" s="209">
        <v>1.738</v>
      </c>
      <c r="AC4498" s="209">
        <v>2.7029999999999998</v>
      </c>
      <c r="AD4498" s="209">
        <v>4.3280000000000003</v>
      </c>
      <c r="AE4498" s="209">
        <v>3.4969999999999999</v>
      </c>
      <c r="AF4498" s="209">
        <v>3.0219999999999998</v>
      </c>
      <c r="AG4498" s="209">
        <v>2.1539999999999999</v>
      </c>
      <c r="AH4498" s="209">
        <v>1.587</v>
      </c>
      <c r="AI4498" s="209">
        <v>0.92500000000000004</v>
      </c>
      <c r="AJ4498" s="20"/>
      <c r="AK4498" s="20"/>
      <c r="AL4498" s="20"/>
      <c r="AM4498" s="20"/>
      <c r="AN4498" s="209">
        <v>2.09</v>
      </c>
      <c r="AO4498" s="209">
        <v>3.4049999999999998</v>
      </c>
      <c r="AP4498" s="209">
        <v>3.8180000000000001</v>
      </c>
      <c r="AQ4498" s="209">
        <v>3.1179999999999999</v>
      </c>
      <c r="AR4498" s="209">
        <v>3.85</v>
      </c>
      <c r="AS4498" s="209">
        <v>2.88</v>
      </c>
      <c r="AT4498" s="209">
        <v>1.4039999999999999</v>
      </c>
      <c r="AU4498" s="209">
        <v>0.65</v>
      </c>
      <c r="AV4498" s="20"/>
      <c r="AW4498" s="20"/>
      <c r="AX4498" s="20"/>
      <c r="AY4498" s="209">
        <v>0.5</v>
      </c>
      <c r="AZ4498" s="209">
        <v>1.099</v>
      </c>
      <c r="BA4498" s="209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208">
        <v>48.423000000000002</v>
      </c>
      <c r="G4499" s="208">
        <v>39.131</v>
      </c>
      <c r="H4499" s="208">
        <v>33.673999999999999</v>
      </c>
      <c r="I4499" s="221">
        <v>21.779</v>
      </c>
      <c r="J4499" s="221"/>
      <c r="K4499" s="208">
        <v>11.349</v>
      </c>
      <c r="L4499" s="24"/>
      <c r="M4499" s="24"/>
      <c r="N4499" s="24"/>
      <c r="O4499" s="208">
        <v>0.29499999999999998</v>
      </c>
      <c r="P4499" s="208">
        <v>1.1259999999999999</v>
      </c>
      <c r="Q4499" s="208">
        <v>2.6579999999999999</v>
      </c>
      <c r="R4499" s="208">
        <v>3.0710000000000002</v>
      </c>
      <c r="S4499" s="208">
        <v>3.2810000000000001</v>
      </c>
      <c r="T4499" s="208">
        <v>3.1419999999999999</v>
      </c>
      <c r="U4499" s="208">
        <v>2.0459999999999998</v>
      </c>
      <c r="V4499" s="208">
        <v>1.32</v>
      </c>
      <c r="W4499" s="208">
        <v>0.19900000000000001</v>
      </c>
      <c r="X4499" s="24"/>
      <c r="Y4499" s="24"/>
      <c r="Z4499" s="208">
        <v>0.22600000000000001</v>
      </c>
      <c r="AA4499" s="208">
        <v>0.36799999999999999</v>
      </c>
      <c r="AB4499" s="208">
        <v>1.738</v>
      </c>
      <c r="AC4499" s="208">
        <v>2.7029999999999998</v>
      </c>
      <c r="AD4499" s="208">
        <v>4.3280000000000003</v>
      </c>
      <c r="AE4499" s="208">
        <v>3.4969999999999999</v>
      </c>
      <c r="AF4499" s="208">
        <v>3.0219999999999998</v>
      </c>
      <c r="AG4499" s="208">
        <v>2.1539999999999999</v>
      </c>
      <c r="AH4499" s="208">
        <v>1.587</v>
      </c>
      <c r="AI4499" s="208">
        <v>0.92500000000000004</v>
      </c>
      <c r="AJ4499" s="24"/>
      <c r="AK4499" s="24"/>
      <c r="AL4499" s="24"/>
      <c r="AM4499" s="24"/>
      <c r="AN4499" s="208">
        <v>2.09</v>
      </c>
      <c r="AO4499" s="208">
        <v>3.4049999999999998</v>
      </c>
      <c r="AP4499" s="208">
        <v>3.8180000000000001</v>
      </c>
      <c r="AQ4499" s="208">
        <v>3.1179999999999999</v>
      </c>
      <c r="AR4499" s="208">
        <v>3.85</v>
      </c>
      <c r="AS4499" s="208">
        <v>2.88</v>
      </c>
      <c r="AT4499" s="208">
        <v>1.4039999999999999</v>
      </c>
      <c r="AU4499" s="208">
        <v>0.65</v>
      </c>
      <c r="AV4499" s="24"/>
      <c r="AW4499" s="24"/>
      <c r="AX4499" s="24"/>
      <c r="AY4499" s="208">
        <v>0.5</v>
      </c>
      <c r="AZ4499" s="208">
        <v>1.099</v>
      </c>
      <c r="BA4499" s="208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209">
        <v>0.74</v>
      </c>
      <c r="G4500" s="209">
        <v>0.85899999999999999</v>
      </c>
      <c r="H4500" s="209">
        <v>0.56999999999999995</v>
      </c>
      <c r="I4500" s="224">
        <v>0.40500000000000003</v>
      </c>
      <c r="J4500" s="224"/>
      <c r="K4500" s="209">
        <v>6.2E-2</v>
      </c>
      <c r="L4500" s="20"/>
      <c r="M4500" s="20"/>
      <c r="N4500" s="20"/>
      <c r="O4500" s="20"/>
      <c r="P4500" s="209">
        <v>9.0999999999999998E-2</v>
      </c>
      <c r="Q4500" s="209">
        <v>0.503</v>
      </c>
      <c r="R4500" s="209">
        <v>0.378</v>
      </c>
      <c r="S4500" s="209">
        <v>1.1519999999999999</v>
      </c>
      <c r="T4500" s="209">
        <v>1.0149999999999999</v>
      </c>
      <c r="U4500" s="209">
        <v>0.64100000000000001</v>
      </c>
      <c r="V4500" s="209">
        <v>0.311</v>
      </c>
      <c r="W4500" s="209">
        <v>0.18</v>
      </c>
      <c r="X4500" s="20"/>
      <c r="Y4500" s="20"/>
      <c r="Z4500" s="20"/>
      <c r="AA4500" s="209">
        <v>0.11700000000000001</v>
      </c>
      <c r="AB4500" s="209">
        <v>0.52800000000000002</v>
      </c>
      <c r="AC4500" s="209">
        <v>1.101</v>
      </c>
      <c r="AD4500" s="209">
        <v>1.4390000000000001</v>
      </c>
      <c r="AE4500" s="209">
        <v>1.1479999999999999</v>
      </c>
      <c r="AF4500" s="209">
        <v>1.206</v>
      </c>
      <c r="AG4500" s="209">
        <v>0.65300000000000002</v>
      </c>
      <c r="AH4500" s="209">
        <v>0.41699999999999998</v>
      </c>
      <c r="AI4500" s="209">
        <v>0.192</v>
      </c>
      <c r="AJ4500" s="20"/>
      <c r="AK4500" s="20"/>
      <c r="AL4500" s="20"/>
      <c r="AM4500" s="209">
        <v>7.9000000000000001E-2</v>
      </c>
      <c r="AN4500" s="209">
        <v>0.627</v>
      </c>
      <c r="AO4500" s="209">
        <v>1.4419999999999999</v>
      </c>
      <c r="AP4500" s="209">
        <v>2.149</v>
      </c>
      <c r="AQ4500" s="209">
        <v>1.851</v>
      </c>
      <c r="AR4500" s="209">
        <v>1.706</v>
      </c>
      <c r="AS4500" s="209">
        <v>1.321</v>
      </c>
      <c r="AT4500" s="209">
        <v>0.55900000000000005</v>
      </c>
      <c r="AU4500" s="209">
        <v>0.247</v>
      </c>
      <c r="AV4500" s="20"/>
      <c r="AW4500" s="20"/>
      <c r="AX4500" s="20"/>
      <c r="AY4500" s="209">
        <v>0.28899999999999998</v>
      </c>
      <c r="AZ4500" s="209">
        <v>0.78</v>
      </c>
      <c r="BA4500" s="209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208">
        <v>0.74</v>
      </c>
      <c r="G4501" s="208">
        <v>0.85899999999999999</v>
      </c>
      <c r="H4501" s="208">
        <v>0.56999999999999995</v>
      </c>
      <c r="I4501" s="221">
        <v>0.40500000000000003</v>
      </c>
      <c r="J4501" s="221"/>
      <c r="K4501" s="208">
        <v>6.2E-2</v>
      </c>
      <c r="L4501" s="24"/>
      <c r="M4501" s="24"/>
      <c r="N4501" s="24"/>
      <c r="O4501" s="24"/>
      <c r="P4501" s="208">
        <v>9.0999999999999998E-2</v>
      </c>
      <c r="Q4501" s="208">
        <v>0.503</v>
      </c>
      <c r="R4501" s="208">
        <v>0.378</v>
      </c>
      <c r="S4501" s="208">
        <v>1.1519999999999999</v>
      </c>
      <c r="T4501" s="208">
        <v>1.0149999999999999</v>
      </c>
      <c r="U4501" s="208">
        <v>0.64100000000000001</v>
      </c>
      <c r="V4501" s="208">
        <v>0.311</v>
      </c>
      <c r="W4501" s="208">
        <v>0.18</v>
      </c>
      <c r="X4501" s="24"/>
      <c r="Y4501" s="24"/>
      <c r="Z4501" s="24"/>
      <c r="AA4501" s="208">
        <v>0.11700000000000001</v>
      </c>
      <c r="AB4501" s="208">
        <v>0.52800000000000002</v>
      </c>
      <c r="AC4501" s="208">
        <v>1.101</v>
      </c>
      <c r="AD4501" s="208">
        <v>1.4390000000000001</v>
      </c>
      <c r="AE4501" s="208">
        <v>1.1479999999999999</v>
      </c>
      <c r="AF4501" s="208">
        <v>1.206</v>
      </c>
      <c r="AG4501" s="208">
        <v>0.65300000000000002</v>
      </c>
      <c r="AH4501" s="208">
        <v>0.41699999999999998</v>
      </c>
      <c r="AI4501" s="208">
        <v>0.192</v>
      </c>
      <c r="AJ4501" s="24"/>
      <c r="AK4501" s="24"/>
      <c r="AL4501" s="24"/>
      <c r="AM4501" s="208">
        <v>7.9000000000000001E-2</v>
      </c>
      <c r="AN4501" s="208">
        <v>0.627</v>
      </c>
      <c r="AO4501" s="208">
        <v>1.4419999999999999</v>
      </c>
      <c r="AP4501" s="208">
        <v>2.149</v>
      </c>
      <c r="AQ4501" s="208">
        <v>1.851</v>
      </c>
      <c r="AR4501" s="208">
        <v>1.706</v>
      </c>
      <c r="AS4501" s="208">
        <v>1.321</v>
      </c>
      <c r="AT4501" s="208">
        <v>0.55900000000000005</v>
      </c>
      <c r="AU4501" s="208">
        <v>0.247</v>
      </c>
      <c r="AV4501" s="24"/>
      <c r="AW4501" s="24"/>
      <c r="AX4501" s="24"/>
      <c r="AY4501" s="208">
        <v>0.28899999999999998</v>
      </c>
      <c r="AZ4501" s="208">
        <v>0.78</v>
      </c>
      <c r="BA4501" s="208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209">
        <v>1.548</v>
      </c>
      <c r="G4502" s="20"/>
      <c r="H4502" s="209">
        <v>2.855</v>
      </c>
      <c r="I4502" s="20"/>
      <c r="J4502" s="20"/>
      <c r="K4502" s="209">
        <v>1.4530000000000001</v>
      </c>
      <c r="L4502" s="20"/>
      <c r="M4502" s="20"/>
      <c r="N4502" s="20"/>
      <c r="O4502" s="20"/>
      <c r="P4502" s="209">
        <v>1.869</v>
      </c>
      <c r="Q4502" s="209">
        <v>0.79400000000000004</v>
      </c>
      <c r="R4502" s="209">
        <v>1.9330000000000001</v>
      </c>
      <c r="S4502" s="209">
        <v>1.6559999999999999</v>
      </c>
      <c r="T4502" s="209">
        <v>2.3109999999999999</v>
      </c>
      <c r="U4502" s="209">
        <v>1.92</v>
      </c>
      <c r="V4502" s="209">
        <v>0.873</v>
      </c>
      <c r="W4502" s="209">
        <v>0.40600000000000003</v>
      </c>
      <c r="X4502" s="209">
        <v>3.4000000000000002E-2</v>
      </c>
      <c r="Y4502" s="20"/>
      <c r="Z4502" s="209">
        <v>5.6000000000000001E-2</v>
      </c>
      <c r="AA4502" s="20"/>
      <c r="AB4502" s="209">
        <v>1.1599999999999999</v>
      </c>
      <c r="AC4502" s="209">
        <v>1.411</v>
      </c>
      <c r="AD4502" s="209">
        <v>1.597</v>
      </c>
      <c r="AE4502" s="209">
        <v>2.4569999999999999</v>
      </c>
      <c r="AF4502" s="209">
        <v>1.0980000000000001</v>
      </c>
      <c r="AG4502" s="209">
        <v>0.48699999999999999</v>
      </c>
      <c r="AH4502" s="209">
        <v>0.80700000000000005</v>
      </c>
      <c r="AI4502" s="209">
        <v>0.4</v>
      </c>
      <c r="AJ4502" s="20"/>
      <c r="AK4502" s="20"/>
      <c r="AL4502" s="20"/>
      <c r="AM4502" s="209">
        <v>0.51800000000000002</v>
      </c>
      <c r="AN4502" s="209">
        <v>0.59399999999999997</v>
      </c>
      <c r="AO4502" s="209">
        <v>1.57</v>
      </c>
      <c r="AP4502" s="209">
        <v>1.6379999999999999</v>
      </c>
      <c r="AQ4502" s="209">
        <v>2.2330000000000001</v>
      </c>
      <c r="AR4502" s="209">
        <v>1.52</v>
      </c>
      <c r="AS4502" s="209">
        <v>1.1890000000000001</v>
      </c>
      <c r="AT4502" s="209">
        <v>0.34300000000000003</v>
      </c>
      <c r="AU4502" s="209">
        <v>0.374</v>
      </c>
      <c r="AV4502" s="20"/>
      <c r="AW4502" s="20"/>
      <c r="AX4502" s="20"/>
      <c r="AY4502" s="20"/>
      <c r="AZ4502" s="209">
        <v>0.90300000000000002</v>
      </c>
      <c r="BA4502" s="209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208">
        <v>1.548</v>
      </c>
      <c r="G4503" s="24"/>
      <c r="H4503" s="208">
        <v>2.855</v>
      </c>
      <c r="I4503" s="24"/>
      <c r="J4503" s="24"/>
      <c r="K4503" s="208">
        <v>1.4530000000000001</v>
      </c>
      <c r="L4503" s="24"/>
      <c r="M4503" s="24"/>
      <c r="N4503" s="24"/>
      <c r="O4503" s="24"/>
      <c r="P4503" s="208">
        <v>1.869</v>
      </c>
      <c r="Q4503" s="208">
        <v>0.79400000000000004</v>
      </c>
      <c r="R4503" s="208">
        <v>1.9330000000000001</v>
      </c>
      <c r="S4503" s="208">
        <v>1.6559999999999999</v>
      </c>
      <c r="T4503" s="208">
        <v>2.3109999999999999</v>
      </c>
      <c r="U4503" s="208">
        <v>1.92</v>
      </c>
      <c r="V4503" s="208">
        <v>0.873</v>
      </c>
      <c r="W4503" s="208">
        <v>0.40600000000000003</v>
      </c>
      <c r="X4503" s="208">
        <v>3.4000000000000002E-2</v>
      </c>
      <c r="Y4503" s="24"/>
      <c r="Z4503" s="208">
        <v>5.6000000000000001E-2</v>
      </c>
      <c r="AA4503" s="24"/>
      <c r="AB4503" s="208">
        <v>1.1599999999999999</v>
      </c>
      <c r="AC4503" s="208">
        <v>1.411</v>
      </c>
      <c r="AD4503" s="208">
        <v>1.597</v>
      </c>
      <c r="AE4503" s="208">
        <v>2.4569999999999999</v>
      </c>
      <c r="AF4503" s="208">
        <v>1.0980000000000001</v>
      </c>
      <c r="AG4503" s="208">
        <v>0.48699999999999999</v>
      </c>
      <c r="AH4503" s="208">
        <v>0.80700000000000005</v>
      </c>
      <c r="AI4503" s="208">
        <v>0.4</v>
      </c>
      <c r="AJ4503" s="24"/>
      <c r="AK4503" s="24"/>
      <c r="AL4503" s="24"/>
      <c r="AM4503" s="208">
        <v>0.51800000000000002</v>
      </c>
      <c r="AN4503" s="208">
        <v>0.59399999999999997</v>
      </c>
      <c r="AO4503" s="208">
        <v>1.57</v>
      </c>
      <c r="AP4503" s="208">
        <v>1.6379999999999999</v>
      </c>
      <c r="AQ4503" s="208">
        <v>2.2330000000000001</v>
      </c>
      <c r="AR4503" s="208">
        <v>1.52</v>
      </c>
      <c r="AS4503" s="208">
        <v>1.1890000000000001</v>
      </c>
      <c r="AT4503" s="208">
        <v>0.34300000000000003</v>
      </c>
      <c r="AU4503" s="208">
        <v>0.374</v>
      </c>
      <c r="AV4503" s="24"/>
      <c r="AW4503" s="24"/>
      <c r="AX4503" s="24"/>
      <c r="AY4503" s="24"/>
      <c r="AZ4503" s="208">
        <v>0.90300000000000002</v>
      </c>
      <c r="BA4503" s="208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209">
        <v>0.40200000000000002</v>
      </c>
      <c r="H4504" s="209">
        <v>0.81699999999999995</v>
      </c>
      <c r="I4504" s="20"/>
      <c r="J4504" s="20"/>
      <c r="K4504" s="209">
        <v>0.39700000000000002</v>
      </c>
      <c r="L4504" s="20"/>
      <c r="M4504" s="20"/>
      <c r="N4504" s="20"/>
      <c r="O4504" s="209">
        <v>0.14799999999999999</v>
      </c>
      <c r="P4504" s="209">
        <v>0.3</v>
      </c>
      <c r="Q4504" s="20"/>
      <c r="R4504" s="209">
        <v>0.36499999999999999</v>
      </c>
      <c r="S4504" s="209">
        <v>0.313</v>
      </c>
      <c r="T4504" s="209">
        <v>2.0310000000000001</v>
      </c>
      <c r="U4504" s="209">
        <v>0.254</v>
      </c>
      <c r="V4504" s="209">
        <v>0.28899999999999998</v>
      </c>
      <c r="W4504" s="20"/>
      <c r="X4504" s="209">
        <v>0.153</v>
      </c>
      <c r="Y4504" s="20"/>
      <c r="Z4504" s="20"/>
      <c r="AA4504" s="20"/>
      <c r="AB4504" s="209">
        <v>0.32900000000000001</v>
      </c>
      <c r="AC4504" s="209">
        <v>0.5</v>
      </c>
      <c r="AD4504" s="209">
        <v>0.83799999999999997</v>
      </c>
      <c r="AE4504" s="209">
        <v>0.625</v>
      </c>
      <c r="AF4504" s="209">
        <v>0.5</v>
      </c>
      <c r="AG4504" s="209">
        <v>0.26900000000000002</v>
      </c>
      <c r="AH4504" s="209">
        <v>0.15</v>
      </c>
      <c r="AI4504" s="209">
        <v>9.0999999999999998E-2</v>
      </c>
      <c r="AJ4504" s="20"/>
      <c r="AK4504" s="20"/>
      <c r="AL4504" s="20"/>
      <c r="AM4504" s="20"/>
      <c r="AN4504" s="209">
        <v>0.32200000000000001</v>
      </c>
      <c r="AO4504" s="209">
        <v>0.61599999999999999</v>
      </c>
      <c r="AP4504" s="209">
        <v>0.5</v>
      </c>
      <c r="AQ4504" s="209">
        <v>0.5</v>
      </c>
      <c r="AR4504" s="209">
        <v>0.90200000000000002</v>
      </c>
      <c r="AS4504" s="209">
        <v>0.47499999999999998</v>
      </c>
      <c r="AT4504" s="209">
        <v>0.24399999999999999</v>
      </c>
      <c r="AU4504" s="209">
        <v>2.1999999999999999E-2</v>
      </c>
      <c r="AV4504" s="20"/>
      <c r="AW4504" s="20"/>
      <c r="AX4504" s="20"/>
      <c r="AY4504" s="209">
        <v>5.5E-2</v>
      </c>
      <c r="AZ4504" s="209">
        <v>0.129</v>
      </c>
      <c r="BA4504" s="209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208">
        <v>0.40200000000000002</v>
      </c>
      <c r="H4505" s="208">
        <v>0.81699999999999995</v>
      </c>
      <c r="I4505" s="24"/>
      <c r="J4505" s="24"/>
      <c r="K4505" s="208">
        <v>0.39700000000000002</v>
      </c>
      <c r="L4505" s="24"/>
      <c r="M4505" s="24"/>
      <c r="N4505" s="24"/>
      <c r="O4505" s="208">
        <v>0.14799999999999999</v>
      </c>
      <c r="P4505" s="208">
        <v>0.3</v>
      </c>
      <c r="Q4505" s="24"/>
      <c r="R4505" s="208">
        <v>0.36499999999999999</v>
      </c>
      <c r="S4505" s="208">
        <v>0.313</v>
      </c>
      <c r="T4505" s="208">
        <v>2.0310000000000001</v>
      </c>
      <c r="U4505" s="208">
        <v>0.254</v>
      </c>
      <c r="V4505" s="208">
        <v>0.28899999999999998</v>
      </c>
      <c r="W4505" s="24"/>
      <c r="X4505" s="208">
        <v>0.153</v>
      </c>
      <c r="Y4505" s="24"/>
      <c r="Z4505" s="24"/>
      <c r="AA4505" s="24"/>
      <c r="AB4505" s="208">
        <v>0.32900000000000001</v>
      </c>
      <c r="AC4505" s="208">
        <v>0.5</v>
      </c>
      <c r="AD4505" s="208">
        <v>0.83799999999999997</v>
      </c>
      <c r="AE4505" s="208">
        <v>0.625</v>
      </c>
      <c r="AF4505" s="208">
        <v>0.5</v>
      </c>
      <c r="AG4505" s="208">
        <v>0.26900000000000002</v>
      </c>
      <c r="AH4505" s="208">
        <v>0.15</v>
      </c>
      <c r="AI4505" s="208">
        <v>9.0999999999999998E-2</v>
      </c>
      <c r="AJ4505" s="24"/>
      <c r="AK4505" s="24"/>
      <c r="AL4505" s="24"/>
      <c r="AM4505" s="24"/>
      <c r="AN4505" s="208">
        <v>0.32200000000000001</v>
      </c>
      <c r="AO4505" s="208">
        <v>0.61599999999999999</v>
      </c>
      <c r="AP4505" s="208">
        <v>0.5</v>
      </c>
      <c r="AQ4505" s="208">
        <v>0.5</v>
      </c>
      <c r="AR4505" s="208">
        <v>0.90200000000000002</v>
      </c>
      <c r="AS4505" s="208">
        <v>0.47499999999999998</v>
      </c>
      <c r="AT4505" s="208">
        <v>0.24399999999999999</v>
      </c>
      <c r="AU4505" s="208">
        <v>2.1999999999999999E-2</v>
      </c>
      <c r="AV4505" s="24"/>
      <c r="AW4505" s="24"/>
      <c r="AX4505" s="24"/>
      <c r="AY4505" s="208">
        <v>5.5E-2</v>
      </c>
      <c r="AZ4505" s="208">
        <v>0.129</v>
      </c>
      <c r="BA4505" s="208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209">
        <v>35.064</v>
      </c>
      <c r="H4506" s="209">
        <v>11.757</v>
      </c>
      <c r="I4506" s="224">
        <v>4</v>
      </c>
      <c r="J4506" s="224"/>
      <c r="K4506" s="20"/>
      <c r="L4506" s="209">
        <v>2.3639999999999999</v>
      </c>
      <c r="M4506" s="20"/>
      <c r="N4506" s="20"/>
      <c r="O4506" s="20"/>
      <c r="P4506" s="209">
        <v>10.081</v>
      </c>
      <c r="Q4506" s="20"/>
      <c r="R4506" s="209">
        <v>14.917999999999999</v>
      </c>
      <c r="S4506" s="209">
        <v>10.5</v>
      </c>
      <c r="T4506" s="209">
        <v>13</v>
      </c>
      <c r="U4506" s="209">
        <v>10</v>
      </c>
      <c r="V4506" s="209">
        <v>4</v>
      </c>
      <c r="W4506" s="20"/>
      <c r="X4506" s="20"/>
      <c r="Y4506" s="20"/>
      <c r="Z4506" s="20"/>
      <c r="AA4506" s="20"/>
      <c r="AB4506" s="20"/>
      <c r="AC4506" s="209">
        <v>71.781999999999996</v>
      </c>
      <c r="AD4506" s="209">
        <v>9</v>
      </c>
      <c r="AE4506" s="209">
        <v>28.832000000000001</v>
      </c>
      <c r="AF4506" s="209">
        <v>16.965</v>
      </c>
      <c r="AG4506" s="209">
        <v>11.105</v>
      </c>
      <c r="AH4506" s="209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208">
        <v>35.064</v>
      </c>
      <c r="H4507" s="208">
        <v>11.757</v>
      </c>
      <c r="I4507" s="221">
        <v>4</v>
      </c>
      <c r="J4507" s="221"/>
      <c r="K4507" s="24"/>
      <c r="L4507" s="208">
        <v>2.3639999999999999</v>
      </c>
      <c r="M4507" s="24"/>
      <c r="N4507" s="24"/>
      <c r="O4507" s="24"/>
      <c r="P4507" s="208">
        <v>10.081</v>
      </c>
      <c r="Q4507" s="24"/>
      <c r="R4507" s="208">
        <v>14.917999999999999</v>
      </c>
      <c r="S4507" s="208">
        <v>10.5</v>
      </c>
      <c r="T4507" s="208">
        <v>13</v>
      </c>
      <c r="U4507" s="208">
        <v>10</v>
      </c>
      <c r="V4507" s="208">
        <v>4</v>
      </c>
      <c r="W4507" s="24"/>
      <c r="X4507" s="24"/>
      <c r="Y4507" s="24"/>
      <c r="Z4507" s="24"/>
      <c r="AA4507" s="24"/>
      <c r="AB4507" s="24"/>
      <c r="AC4507" s="208">
        <v>71.781999999999996</v>
      </c>
      <c r="AD4507" s="208">
        <v>9</v>
      </c>
      <c r="AE4507" s="208">
        <v>28.832000000000001</v>
      </c>
      <c r="AF4507" s="208">
        <v>16.965</v>
      </c>
      <c r="AG4507" s="208">
        <v>11.105</v>
      </c>
      <c r="AH4507" s="208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209">
        <v>21.516999999999999</v>
      </c>
      <c r="G4508" s="20"/>
      <c r="H4508" s="209">
        <v>22</v>
      </c>
      <c r="I4508" s="224">
        <v>6.3780000000000001</v>
      </c>
      <c r="J4508" s="224"/>
      <c r="K4508" s="20"/>
      <c r="L4508" s="20"/>
      <c r="M4508" s="20"/>
      <c r="N4508" s="20"/>
      <c r="O4508" s="20"/>
      <c r="P4508" s="209">
        <v>8.7460000000000004</v>
      </c>
      <c r="Q4508" s="209">
        <v>7.28</v>
      </c>
      <c r="R4508" s="209">
        <v>9.3390000000000004</v>
      </c>
      <c r="S4508" s="209">
        <v>9.109</v>
      </c>
      <c r="T4508" s="209">
        <v>13.289</v>
      </c>
      <c r="U4508" s="209">
        <v>8.9689999999999994</v>
      </c>
      <c r="V4508" s="209">
        <v>2.835</v>
      </c>
      <c r="W4508" s="20"/>
      <c r="X4508" s="20"/>
      <c r="Y4508" s="20"/>
      <c r="Z4508" s="20"/>
      <c r="AA4508" s="20"/>
      <c r="AB4508" s="20"/>
      <c r="AC4508" s="209">
        <v>13.032</v>
      </c>
      <c r="AD4508" s="209">
        <v>9.375</v>
      </c>
      <c r="AE4508" s="209">
        <v>17.433</v>
      </c>
      <c r="AF4508" s="209">
        <v>9.4190000000000005</v>
      </c>
      <c r="AG4508" s="209">
        <v>7.79</v>
      </c>
      <c r="AH4508" s="209">
        <v>2.3260000000000001</v>
      </c>
      <c r="AI4508" s="20"/>
      <c r="AJ4508" s="20"/>
      <c r="AK4508" s="20"/>
      <c r="AL4508" s="20"/>
      <c r="AM4508" s="209">
        <v>9.5950000000000006</v>
      </c>
      <c r="AN4508" s="209">
        <v>4.1580000000000004</v>
      </c>
      <c r="AO4508" s="209">
        <v>12.362</v>
      </c>
      <c r="AP4508" s="209">
        <v>11.151999999999999</v>
      </c>
      <c r="AQ4508" s="209">
        <v>15.964</v>
      </c>
      <c r="AR4508" s="209">
        <v>10.957000000000001</v>
      </c>
      <c r="AS4508" s="209">
        <v>6.6890000000000001</v>
      </c>
      <c r="AT4508" s="209">
        <v>7</v>
      </c>
      <c r="AU4508" s="20"/>
      <c r="AV4508" s="20"/>
      <c r="AW4508" s="20"/>
      <c r="AX4508" s="20"/>
      <c r="AY4508" s="20"/>
      <c r="AZ4508" s="209">
        <v>11.268000000000001</v>
      </c>
      <c r="BA4508" s="209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208">
        <v>13.888999999999999</v>
      </c>
      <c r="G4509" s="24"/>
      <c r="H4509" s="208">
        <v>15</v>
      </c>
      <c r="I4509" s="221">
        <v>5.6890000000000001</v>
      </c>
      <c r="J4509" s="221"/>
      <c r="K4509" s="24"/>
      <c r="L4509" s="24"/>
      <c r="M4509" s="24"/>
      <c r="N4509" s="24"/>
      <c r="O4509" s="24"/>
      <c r="P4509" s="208">
        <v>5.7489999999999997</v>
      </c>
      <c r="Q4509" s="208">
        <v>5.24</v>
      </c>
      <c r="R4509" s="208">
        <v>5.98</v>
      </c>
      <c r="S4509" s="208">
        <v>5.694</v>
      </c>
      <c r="T4509" s="208">
        <v>9.4329999999999998</v>
      </c>
      <c r="U4509" s="208">
        <v>5.3620000000000001</v>
      </c>
      <c r="V4509" s="208">
        <v>1.518</v>
      </c>
      <c r="W4509" s="24"/>
      <c r="X4509" s="24"/>
      <c r="Y4509" s="24"/>
      <c r="Z4509" s="24"/>
      <c r="AA4509" s="24"/>
      <c r="AB4509" s="24"/>
      <c r="AC4509" s="208">
        <v>9.2829999999999995</v>
      </c>
      <c r="AD4509" s="208">
        <v>7.4039999999999999</v>
      </c>
      <c r="AE4509" s="208">
        <v>12.871</v>
      </c>
      <c r="AF4509" s="208">
        <v>7.2690000000000001</v>
      </c>
      <c r="AG4509" s="208">
        <v>5.8630000000000004</v>
      </c>
      <c r="AH4509" s="208">
        <v>1.827</v>
      </c>
      <c r="AI4509" s="24"/>
      <c r="AJ4509" s="24"/>
      <c r="AK4509" s="24"/>
      <c r="AL4509" s="24"/>
      <c r="AM4509" s="208">
        <v>5.7039999999999997</v>
      </c>
      <c r="AN4509" s="208">
        <v>3.75</v>
      </c>
      <c r="AO4509" s="208">
        <v>11.544</v>
      </c>
      <c r="AP4509" s="208">
        <v>9.4090000000000007</v>
      </c>
      <c r="AQ4509" s="208">
        <v>11.786</v>
      </c>
      <c r="AR4509" s="208">
        <v>8.6140000000000008</v>
      </c>
      <c r="AS4509" s="208">
        <v>5.0170000000000003</v>
      </c>
      <c r="AT4509" s="208">
        <v>6</v>
      </c>
      <c r="AU4509" s="24"/>
      <c r="AV4509" s="24"/>
      <c r="AW4509" s="24"/>
      <c r="AX4509" s="24"/>
      <c r="AY4509" s="24"/>
      <c r="AZ4509" s="208">
        <v>8.0909999999999993</v>
      </c>
      <c r="BA4509" s="208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208">
        <v>7.6280000000000001</v>
      </c>
      <c r="G4510" s="24"/>
      <c r="H4510" s="208">
        <v>7</v>
      </c>
      <c r="I4510" s="221">
        <v>0.68899999999999995</v>
      </c>
      <c r="J4510" s="221"/>
      <c r="K4510" s="24"/>
      <c r="L4510" s="24"/>
      <c r="M4510" s="24"/>
      <c r="N4510" s="24"/>
      <c r="O4510" s="24"/>
      <c r="P4510" s="208">
        <v>2.9969999999999999</v>
      </c>
      <c r="Q4510" s="208">
        <v>2.04</v>
      </c>
      <c r="R4510" s="208">
        <v>3.359</v>
      </c>
      <c r="S4510" s="208">
        <v>3.415</v>
      </c>
      <c r="T4510" s="208">
        <v>3.8559999999999999</v>
      </c>
      <c r="U4510" s="208">
        <v>3.6070000000000002</v>
      </c>
      <c r="V4510" s="208">
        <v>1.3169999999999999</v>
      </c>
      <c r="W4510" s="24"/>
      <c r="X4510" s="24"/>
      <c r="Y4510" s="24"/>
      <c r="Z4510" s="24"/>
      <c r="AA4510" s="24"/>
      <c r="AB4510" s="24"/>
      <c r="AC4510" s="208">
        <v>3.7490000000000001</v>
      </c>
      <c r="AD4510" s="208">
        <v>1.9710000000000001</v>
      </c>
      <c r="AE4510" s="208">
        <v>4.5620000000000003</v>
      </c>
      <c r="AF4510" s="208">
        <v>2.15</v>
      </c>
      <c r="AG4510" s="208">
        <v>1.927</v>
      </c>
      <c r="AH4510" s="208">
        <v>0.499</v>
      </c>
      <c r="AI4510" s="24"/>
      <c r="AJ4510" s="24"/>
      <c r="AK4510" s="24"/>
      <c r="AL4510" s="24"/>
      <c r="AM4510" s="208">
        <v>3.891</v>
      </c>
      <c r="AN4510" s="208">
        <v>0.40799999999999997</v>
      </c>
      <c r="AO4510" s="208">
        <v>0.81799999999999995</v>
      </c>
      <c r="AP4510" s="208">
        <v>1.7430000000000001</v>
      </c>
      <c r="AQ4510" s="208">
        <v>4.1779999999999999</v>
      </c>
      <c r="AR4510" s="208">
        <v>2.343</v>
      </c>
      <c r="AS4510" s="208">
        <v>1.6719999999999999</v>
      </c>
      <c r="AT4510" s="208">
        <v>1</v>
      </c>
      <c r="AU4510" s="24"/>
      <c r="AV4510" s="24"/>
      <c r="AW4510" s="24"/>
      <c r="AX4510" s="24"/>
      <c r="AY4510" s="24"/>
      <c r="AZ4510" s="208">
        <v>3.177</v>
      </c>
      <c r="BA4510" s="208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209">
        <v>0.32600000000000001</v>
      </c>
      <c r="AV4511" s="20"/>
      <c r="AW4511" s="20"/>
      <c r="AX4511" s="20"/>
      <c r="AY4511" s="209">
        <v>0.46700000000000003</v>
      </c>
      <c r="AZ4511" s="209">
        <v>0.82799999999999996</v>
      </c>
      <c r="BA4511" s="209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208">
        <v>0.32600000000000001</v>
      </c>
      <c r="AV4512" s="24"/>
      <c r="AW4512" s="24"/>
      <c r="AX4512" s="24"/>
      <c r="AY4512" s="208">
        <v>0.46700000000000003</v>
      </c>
      <c r="AZ4512" s="208">
        <v>0.82799999999999996</v>
      </c>
      <c r="BA4512" s="208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209">
        <v>4.3029999999999999</v>
      </c>
      <c r="G4513" s="209">
        <v>3.9119999999999999</v>
      </c>
      <c r="H4513" s="209">
        <v>2.1869999999999998</v>
      </c>
      <c r="I4513" s="224">
        <v>1.794</v>
      </c>
      <c r="J4513" s="224"/>
      <c r="K4513" s="209">
        <v>0.72799999999999998</v>
      </c>
      <c r="L4513" s="20"/>
      <c r="M4513" s="20"/>
      <c r="N4513" s="20"/>
      <c r="O4513" s="20"/>
      <c r="P4513" s="209">
        <v>1.2150000000000001</v>
      </c>
      <c r="Q4513" s="209">
        <v>1.476</v>
      </c>
      <c r="R4513" s="209">
        <v>6.5890000000000004</v>
      </c>
      <c r="S4513" s="209">
        <v>2.46</v>
      </c>
      <c r="T4513" s="209">
        <v>3.806</v>
      </c>
      <c r="U4513" s="209">
        <v>2.6549999999999998</v>
      </c>
      <c r="V4513" s="209">
        <v>0.71099999999999997</v>
      </c>
      <c r="W4513" s="209">
        <v>0.21</v>
      </c>
      <c r="X4513" s="20"/>
      <c r="Y4513" s="20"/>
      <c r="Z4513" s="20"/>
      <c r="AA4513" s="20"/>
      <c r="AB4513" s="209">
        <v>1.2569999999999999</v>
      </c>
      <c r="AC4513" s="209">
        <v>1.64</v>
      </c>
      <c r="AD4513" s="209">
        <v>3.7040000000000002</v>
      </c>
      <c r="AE4513" s="209">
        <v>2.956</v>
      </c>
      <c r="AF4513" s="209">
        <v>3.2949999999999999</v>
      </c>
      <c r="AG4513" s="209">
        <v>1.6539999999999999</v>
      </c>
      <c r="AH4513" s="209">
        <v>0.82499999999999996</v>
      </c>
      <c r="AI4513" s="20"/>
      <c r="AJ4513" s="209">
        <v>1.002</v>
      </c>
      <c r="AK4513" s="20"/>
      <c r="AL4513" s="20"/>
      <c r="AM4513" s="209">
        <v>0.17499999999999999</v>
      </c>
      <c r="AN4513" s="209">
        <v>1.165</v>
      </c>
      <c r="AO4513" s="209">
        <v>2.3039999999999998</v>
      </c>
      <c r="AP4513" s="209">
        <v>3.0840000000000001</v>
      </c>
      <c r="AQ4513" s="209">
        <v>4.3259999999999996</v>
      </c>
      <c r="AR4513" s="209">
        <v>2.8849999999999998</v>
      </c>
      <c r="AS4513" s="209">
        <v>2.2360000000000002</v>
      </c>
      <c r="AT4513" s="209">
        <v>1.3160000000000001</v>
      </c>
      <c r="AU4513" s="209">
        <v>0.77100000000000002</v>
      </c>
      <c r="AV4513" s="20"/>
      <c r="AW4513" s="20"/>
      <c r="AX4513" s="20"/>
      <c r="AY4513" s="209">
        <v>0.311</v>
      </c>
      <c r="AZ4513" s="209">
        <v>0.79600000000000004</v>
      </c>
      <c r="BA4513" s="209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208">
        <v>4.3029999999999999</v>
      </c>
      <c r="G4514" s="208">
        <v>3.9119999999999999</v>
      </c>
      <c r="H4514" s="208">
        <v>2.1869999999999998</v>
      </c>
      <c r="I4514" s="221">
        <v>1.794</v>
      </c>
      <c r="J4514" s="221"/>
      <c r="K4514" s="208">
        <v>0.72799999999999998</v>
      </c>
      <c r="L4514" s="24"/>
      <c r="M4514" s="24"/>
      <c r="N4514" s="24"/>
      <c r="O4514" s="24"/>
      <c r="P4514" s="208">
        <v>1.2150000000000001</v>
      </c>
      <c r="Q4514" s="208">
        <v>1.476</v>
      </c>
      <c r="R4514" s="208">
        <v>6.5890000000000004</v>
      </c>
      <c r="S4514" s="208">
        <v>2.46</v>
      </c>
      <c r="T4514" s="208">
        <v>3.806</v>
      </c>
      <c r="U4514" s="208">
        <v>2.6549999999999998</v>
      </c>
      <c r="V4514" s="208">
        <v>0.71099999999999997</v>
      </c>
      <c r="W4514" s="208">
        <v>0.21</v>
      </c>
      <c r="X4514" s="24"/>
      <c r="Y4514" s="24"/>
      <c r="Z4514" s="24"/>
      <c r="AA4514" s="24"/>
      <c r="AB4514" s="208">
        <v>1.2569999999999999</v>
      </c>
      <c r="AC4514" s="208">
        <v>1.64</v>
      </c>
      <c r="AD4514" s="208">
        <v>3.7040000000000002</v>
      </c>
      <c r="AE4514" s="208">
        <v>2.956</v>
      </c>
      <c r="AF4514" s="208">
        <v>3.2949999999999999</v>
      </c>
      <c r="AG4514" s="208">
        <v>1.6539999999999999</v>
      </c>
      <c r="AH4514" s="208">
        <v>0.82499999999999996</v>
      </c>
      <c r="AI4514" s="24"/>
      <c r="AJ4514" s="208">
        <v>1.002</v>
      </c>
      <c r="AK4514" s="24"/>
      <c r="AL4514" s="24"/>
      <c r="AM4514" s="208">
        <v>0.17499999999999999</v>
      </c>
      <c r="AN4514" s="208">
        <v>1.165</v>
      </c>
      <c r="AO4514" s="208">
        <v>2.3039999999999998</v>
      </c>
      <c r="AP4514" s="208">
        <v>3.0840000000000001</v>
      </c>
      <c r="AQ4514" s="208">
        <v>4.3259999999999996</v>
      </c>
      <c r="AR4514" s="208">
        <v>2.8849999999999998</v>
      </c>
      <c r="AS4514" s="208">
        <v>2.2360000000000002</v>
      </c>
      <c r="AT4514" s="208">
        <v>1.3160000000000001</v>
      </c>
      <c r="AU4514" s="208">
        <v>0.77100000000000002</v>
      </c>
      <c r="AV4514" s="24"/>
      <c r="AW4514" s="24"/>
      <c r="AX4514" s="24"/>
      <c r="AY4514" s="208">
        <v>0.311</v>
      </c>
      <c r="AZ4514" s="208">
        <v>0.79600000000000004</v>
      </c>
      <c r="BA4514" s="208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209">
        <v>5.7679999999999998</v>
      </c>
      <c r="L4515" s="209">
        <v>0.70699999999999996</v>
      </c>
      <c r="M4515" s="20"/>
      <c r="N4515" s="20"/>
      <c r="O4515" s="209">
        <v>6.8040000000000003</v>
      </c>
      <c r="P4515" s="209">
        <v>23.416</v>
      </c>
      <c r="Q4515" s="209">
        <v>70.400000000000006</v>
      </c>
      <c r="R4515" s="209">
        <v>79.203000000000003</v>
      </c>
      <c r="S4515" s="209">
        <v>-36.453000000000003</v>
      </c>
      <c r="T4515" s="209">
        <v>32.99</v>
      </c>
      <c r="U4515" s="209">
        <v>25.193000000000001</v>
      </c>
      <c r="V4515" s="209">
        <v>13.813000000000001</v>
      </c>
      <c r="W4515" s="209">
        <v>7.9329999999999998</v>
      </c>
      <c r="X4515" s="209">
        <v>0.26200000000000001</v>
      </c>
      <c r="Y4515" s="20"/>
      <c r="Z4515" s="20"/>
      <c r="AA4515" s="20"/>
      <c r="AB4515" s="209">
        <v>15.951000000000001</v>
      </c>
      <c r="AC4515" s="209">
        <v>24.25</v>
      </c>
      <c r="AD4515" s="209">
        <v>33.906999999999996</v>
      </c>
      <c r="AE4515" s="209">
        <v>31.92</v>
      </c>
      <c r="AF4515" s="209">
        <v>25.189</v>
      </c>
      <c r="AG4515" s="209">
        <v>16.552</v>
      </c>
      <c r="AH4515" s="209">
        <v>10.074999999999999</v>
      </c>
      <c r="AI4515" s="209">
        <v>5.93</v>
      </c>
      <c r="AJ4515" s="20"/>
      <c r="AK4515" s="20"/>
      <c r="AL4515" s="20"/>
      <c r="AM4515" s="209">
        <v>8.33</v>
      </c>
      <c r="AN4515" s="209">
        <v>15.36</v>
      </c>
      <c r="AO4515" s="209">
        <v>27.707000000000001</v>
      </c>
      <c r="AP4515" s="209">
        <v>35.927</v>
      </c>
      <c r="AQ4515" s="209">
        <v>35.652999999999999</v>
      </c>
      <c r="AR4515" s="209">
        <v>27.536000000000001</v>
      </c>
      <c r="AS4515" s="209">
        <v>25.273</v>
      </c>
      <c r="AT4515" s="209">
        <v>16.21</v>
      </c>
      <c r="AU4515" s="209">
        <v>3.8959999999999999</v>
      </c>
      <c r="AV4515" s="20"/>
      <c r="AW4515" s="20"/>
      <c r="AX4515" s="20"/>
      <c r="AY4515" s="209">
        <v>5.9269999999999996</v>
      </c>
      <c r="AZ4515" s="209">
        <v>14.632999999999999</v>
      </c>
      <c r="BA4515" s="209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208">
        <v>1.9590000000000001</v>
      </c>
      <c r="L4516" s="208">
        <v>0.433</v>
      </c>
      <c r="M4516" s="24"/>
      <c r="N4516" s="24"/>
      <c r="O4516" s="208">
        <v>2.6040000000000001</v>
      </c>
      <c r="P4516" s="208">
        <v>5.6619999999999999</v>
      </c>
      <c r="Q4516" s="208">
        <v>8.5</v>
      </c>
      <c r="R4516" s="208">
        <v>15.202999999999999</v>
      </c>
      <c r="S4516" s="208">
        <v>3.9380000000000002</v>
      </c>
      <c r="T4516" s="208">
        <v>7.1059999999999999</v>
      </c>
      <c r="U4516" s="208">
        <v>4.63</v>
      </c>
      <c r="V4516" s="208">
        <v>2.5209999999999999</v>
      </c>
      <c r="W4516" s="208">
        <v>1.9890000000000001</v>
      </c>
      <c r="X4516" s="208">
        <v>0.223</v>
      </c>
      <c r="Y4516" s="24"/>
      <c r="Z4516" s="24"/>
      <c r="AA4516" s="24"/>
      <c r="AB4516" s="208">
        <v>7.2009999999999996</v>
      </c>
      <c r="AC4516" s="208">
        <v>5.5389999999999997</v>
      </c>
      <c r="AD4516" s="208">
        <v>6.867</v>
      </c>
      <c r="AE4516" s="208">
        <v>7.625</v>
      </c>
      <c r="AF4516" s="208">
        <v>6.48</v>
      </c>
      <c r="AG4516" s="208">
        <v>3.8479999999999999</v>
      </c>
      <c r="AH4516" s="208">
        <v>2.9889999999999999</v>
      </c>
      <c r="AI4516" s="208">
        <v>2.52</v>
      </c>
      <c r="AJ4516" s="24"/>
      <c r="AK4516" s="24"/>
      <c r="AL4516" s="24"/>
      <c r="AM4516" s="208">
        <v>3.4340000000000002</v>
      </c>
      <c r="AN4516" s="208">
        <v>3.5790000000000002</v>
      </c>
      <c r="AO4516" s="208">
        <v>6.37</v>
      </c>
      <c r="AP4516" s="208">
        <v>7.8419999999999996</v>
      </c>
      <c r="AQ4516" s="208">
        <v>7.97</v>
      </c>
      <c r="AR4516" s="208">
        <v>6.7919999999999998</v>
      </c>
      <c r="AS4516" s="208">
        <v>6.423</v>
      </c>
      <c r="AT4516" s="208">
        <v>5.4829999999999997</v>
      </c>
      <c r="AU4516" s="24"/>
      <c r="AV4516" s="24"/>
      <c r="AW4516" s="24"/>
      <c r="AX4516" s="24"/>
      <c r="AY4516" s="208">
        <v>1.403</v>
      </c>
      <c r="AZ4516" s="208">
        <v>5.1710000000000003</v>
      </c>
      <c r="BA4516" s="208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208">
        <v>3.8090000000000002</v>
      </c>
      <c r="L4517" s="208">
        <v>0.27400000000000002</v>
      </c>
      <c r="M4517" s="24"/>
      <c r="N4517" s="24"/>
      <c r="O4517" s="208">
        <v>4.2</v>
      </c>
      <c r="P4517" s="208">
        <v>17.754000000000001</v>
      </c>
      <c r="Q4517" s="208">
        <v>61.9</v>
      </c>
      <c r="R4517" s="208">
        <v>64</v>
      </c>
      <c r="S4517" s="208">
        <v>-40.390999999999998</v>
      </c>
      <c r="T4517" s="208">
        <v>25.884</v>
      </c>
      <c r="U4517" s="208">
        <v>20.562999999999999</v>
      </c>
      <c r="V4517" s="208">
        <v>11.292</v>
      </c>
      <c r="W4517" s="208">
        <v>5.944</v>
      </c>
      <c r="X4517" s="208">
        <v>3.9E-2</v>
      </c>
      <c r="Y4517" s="24"/>
      <c r="Z4517" s="24"/>
      <c r="AA4517" s="24"/>
      <c r="AB4517" s="208">
        <v>8.75</v>
      </c>
      <c r="AC4517" s="208">
        <v>18.710999999999999</v>
      </c>
      <c r="AD4517" s="208">
        <v>27.04</v>
      </c>
      <c r="AE4517" s="208">
        <v>24.295000000000002</v>
      </c>
      <c r="AF4517" s="208">
        <v>18.709</v>
      </c>
      <c r="AG4517" s="208">
        <v>12.704000000000001</v>
      </c>
      <c r="AH4517" s="208">
        <v>7.0860000000000003</v>
      </c>
      <c r="AI4517" s="208">
        <v>3.41</v>
      </c>
      <c r="AJ4517" s="24"/>
      <c r="AK4517" s="24"/>
      <c r="AL4517" s="24"/>
      <c r="AM4517" s="208">
        <v>4.8959999999999999</v>
      </c>
      <c r="AN4517" s="208">
        <v>11.781000000000001</v>
      </c>
      <c r="AO4517" s="208">
        <v>21.337</v>
      </c>
      <c r="AP4517" s="208">
        <v>28.085000000000001</v>
      </c>
      <c r="AQ4517" s="208">
        <v>27.683</v>
      </c>
      <c r="AR4517" s="208">
        <v>20.744</v>
      </c>
      <c r="AS4517" s="208">
        <v>18.850000000000001</v>
      </c>
      <c r="AT4517" s="208">
        <v>10.727</v>
      </c>
      <c r="AU4517" s="208">
        <v>3.8959999999999999</v>
      </c>
      <c r="AV4517" s="24"/>
      <c r="AW4517" s="24"/>
      <c r="AX4517" s="24"/>
      <c r="AY4517" s="208">
        <v>4.524</v>
      </c>
      <c r="AZ4517" s="208">
        <v>9.4619999999999997</v>
      </c>
      <c r="BA4517" s="208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209">
        <v>9.8620000000000001</v>
      </c>
      <c r="O4518" s="20"/>
      <c r="P4518" s="209">
        <v>3.7309999999999999</v>
      </c>
      <c r="Q4518" s="209">
        <v>3.8</v>
      </c>
      <c r="R4518" s="209">
        <v>3.9</v>
      </c>
      <c r="S4518" s="209">
        <v>3.6</v>
      </c>
      <c r="T4518" s="209">
        <v>8</v>
      </c>
      <c r="U4518" s="20"/>
      <c r="V4518" s="20"/>
      <c r="W4518" s="20"/>
      <c r="X4518" s="20"/>
      <c r="Y4518" s="20"/>
      <c r="Z4518" s="20"/>
      <c r="AA4518" s="20"/>
      <c r="AB4518" s="209">
        <v>1.629</v>
      </c>
      <c r="AC4518" s="209">
        <v>2.69</v>
      </c>
      <c r="AD4518" s="209">
        <v>2.11</v>
      </c>
      <c r="AE4518" s="209">
        <v>2.25</v>
      </c>
      <c r="AF4518" s="209">
        <v>1.72</v>
      </c>
      <c r="AG4518" s="209">
        <v>1.9</v>
      </c>
      <c r="AH4518" s="209">
        <v>1.85</v>
      </c>
      <c r="AI4518" s="209">
        <v>0.95</v>
      </c>
      <c r="AJ4518" s="20"/>
      <c r="AK4518" s="20"/>
      <c r="AL4518" s="20"/>
      <c r="AM4518" s="209">
        <v>1.4810000000000001</v>
      </c>
      <c r="AN4518" s="209">
        <v>0.73899999999999999</v>
      </c>
      <c r="AO4518" s="209">
        <v>2.48</v>
      </c>
      <c r="AP4518" s="209">
        <v>3.15</v>
      </c>
      <c r="AQ4518" s="209">
        <v>2.85</v>
      </c>
      <c r="AR4518" s="209">
        <v>1.855</v>
      </c>
      <c r="AS4518" s="209">
        <v>1.08</v>
      </c>
      <c r="AT4518" s="209">
        <v>1</v>
      </c>
      <c r="AU4518" s="209">
        <v>0.76500000000000001</v>
      </c>
      <c r="AV4518" s="20"/>
      <c r="AW4518" s="20"/>
      <c r="AX4518" s="20"/>
      <c r="AY4518" s="209">
        <v>0.32</v>
      </c>
      <c r="AZ4518" s="209">
        <v>2.4500000000000002</v>
      </c>
      <c r="BA4518" s="209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208">
        <v>9.8620000000000001</v>
      </c>
      <c r="O4519" s="24"/>
      <c r="P4519" s="208">
        <v>3.7309999999999999</v>
      </c>
      <c r="Q4519" s="208">
        <v>3.8</v>
      </c>
      <c r="R4519" s="208">
        <v>3.9</v>
      </c>
      <c r="S4519" s="208">
        <v>3.6</v>
      </c>
      <c r="T4519" s="208">
        <v>8</v>
      </c>
      <c r="U4519" s="24"/>
      <c r="V4519" s="24"/>
      <c r="W4519" s="24"/>
      <c r="X4519" s="24"/>
      <c r="Y4519" s="24"/>
      <c r="Z4519" s="24"/>
      <c r="AA4519" s="24"/>
      <c r="AB4519" s="208">
        <v>1.629</v>
      </c>
      <c r="AC4519" s="208">
        <v>2.69</v>
      </c>
      <c r="AD4519" s="208">
        <v>2.11</v>
      </c>
      <c r="AE4519" s="208">
        <v>2.25</v>
      </c>
      <c r="AF4519" s="208">
        <v>1.72</v>
      </c>
      <c r="AG4519" s="208">
        <v>1.9</v>
      </c>
      <c r="AH4519" s="208">
        <v>1.85</v>
      </c>
      <c r="AI4519" s="208">
        <v>0.95</v>
      </c>
      <c r="AJ4519" s="24"/>
      <c r="AK4519" s="24"/>
      <c r="AL4519" s="24"/>
      <c r="AM4519" s="208">
        <v>1.4810000000000001</v>
      </c>
      <c r="AN4519" s="208">
        <v>0.73899999999999999</v>
      </c>
      <c r="AO4519" s="208">
        <v>2.48</v>
      </c>
      <c r="AP4519" s="208">
        <v>3.15</v>
      </c>
      <c r="AQ4519" s="208">
        <v>2.85</v>
      </c>
      <c r="AR4519" s="208">
        <v>1.855</v>
      </c>
      <c r="AS4519" s="208">
        <v>1.08</v>
      </c>
      <c r="AT4519" s="208">
        <v>1</v>
      </c>
      <c r="AU4519" s="208">
        <v>0.76500000000000001</v>
      </c>
      <c r="AV4519" s="24"/>
      <c r="AW4519" s="24"/>
      <c r="AX4519" s="24"/>
      <c r="AY4519" s="208">
        <v>0.32</v>
      </c>
      <c r="AZ4519" s="208">
        <v>2.4500000000000002</v>
      </c>
      <c r="BA4519" s="208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209">
        <v>35.439</v>
      </c>
      <c r="G4520" s="209">
        <v>35.1</v>
      </c>
      <c r="H4520" s="209">
        <v>21.122</v>
      </c>
      <c r="I4520" s="224">
        <v>15.811</v>
      </c>
      <c r="J4520" s="224"/>
      <c r="K4520" s="209">
        <v>7.9939999999999998</v>
      </c>
      <c r="L4520" s="20"/>
      <c r="M4520" s="20"/>
      <c r="N4520" s="20"/>
      <c r="O4520" s="20"/>
      <c r="P4520" s="209">
        <v>32.216999999999999</v>
      </c>
      <c r="Q4520" s="209">
        <v>23.497</v>
      </c>
      <c r="R4520" s="209">
        <v>28.802</v>
      </c>
      <c r="S4520" s="209">
        <v>50.122999999999998</v>
      </c>
      <c r="T4520" s="209">
        <v>40.323</v>
      </c>
      <c r="U4520" s="209">
        <v>30.972999999999999</v>
      </c>
      <c r="V4520" s="209">
        <v>13.938000000000001</v>
      </c>
      <c r="W4520" s="209">
        <v>10.534000000000001</v>
      </c>
      <c r="X4520" s="20"/>
      <c r="Y4520" s="20"/>
      <c r="Z4520" s="20"/>
      <c r="AA4520" s="20"/>
      <c r="AB4520" s="209">
        <v>22.32</v>
      </c>
      <c r="AC4520" s="209">
        <v>40.1</v>
      </c>
      <c r="AD4520" s="209">
        <v>26.981999999999999</v>
      </c>
      <c r="AE4520" s="209">
        <v>54.545000000000002</v>
      </c>
      <c r="AF4520" s="209">
        <v>34.326999999999998</v>
      </c>
      <c r="AG4520" s="209">
        <v>33.994</v>
      </c>
      <c r="AH4520" s="209">
        <v>31.555</v>
      </c>
      <c r="AI4520" s="209">
        <v>23.768000000000001</v>
      </c>
      <c r="AJ4520" s="20"/>
      <c r="AK4520" s="20"/>
      <c r="AL4520" s="20"/>
      <c r="AM4520" s="20"/>
      <c r="AN4520" s="209">
        <v>15.468</v>
      </c>
      <c r="AO4520" s="209">
        <v>24.635999999999999</v>
      </c>
      <c r="AP4520" s="209">
        <v>33.213000000000001</v>
      </c>
      <c r="AQ4520" s="209">
        <v>42.354999999999997</v>
      </c>
      <c r="AR4520" s="209">
        <v>32.973999999999997</v>
      </c>
      <c r="AS4520" s="209">
        <v>27.582000000000001</v>
      </c>
      <c r="AT4520" s="209">
        <v>17.056000000000001</v>
      </c>
      <c r="AU4520" s="209">
        <v>5.282</v>
      </c>
      <c r="AV4520" s="20"/>
      <c r="AW4520" s="20"/>
      <c r="AX4520" s="20"/>
      <c r="AY4520" s="209">
        <v>8.1189999999999998</v>
      </c>
      <c r="AZ4520" s="209">
        <v>12.680999999999999</v>
      </c>
      <c r="BA4520" s="209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208">
        <v>31.29</v>
      </c>
      <c r="G4521" s="208">
        <v>30.6</v>
      </c>
      <c r="H4521" s="208">
        <v>18.669</v>
      </c>
      <c r="I4521" s="221">
        <v>14.071999999999999</v>
      </c>
      <c r="J4521" s="221"/>
      <c r="K4521" s="208">
        <v>7.4619999999999997</v>
      </c>
      <c r="L4521" s="24"/>
      <c r="M4521" s="24"/>
      <c r="N4521" s="24"/>
      <c r="O4521" s="24"/>
      <c r="P4521" s="208">
        <v>28.850999999999999</v>
      </c>
      <c r="Q4521" s="208">
        <v>20.56</v>
      </c>
      <c r="R4521" s="208">
        <v>20.641999999999999</v>
      </c>
      <c r="S4521" s="208">
        <v>33.835999999999999</v>
      </c>
      <c r="T4521" s="208">
        <v>34.131</v>
      </c>
      <c r="U4521" s="208">
        <v>27.280999999999999</v>
      </c>
      <c r="V4521" s="208">
        <v>12.845000000000001</v>
      </c>
      <c r="W4521" s="208">
        <v>9.8949999999999996</v>
      </c>
      <c r="X4521" s="24"/>
      <c r="Y4521" s="24"/>
      <c r="Z4521" s="24"/>
      <c r="AA4521" s="24"/>
      <c r="AB4521" s="208">
        <v>20.716000000000001</v>
      </c>
      <c r="AC4521" s="208">
        <v>36.027000000000001</v>
      </c>
      <c r="AD4521" s="208">
        <v>24.074000000000002</v>
      </c>
      <c r="AE4521" s="208">
        <v>49.021000000000001</v>
      </c>
      <c r="AF4521" s="208">
        <v>29.62</v>
      </c>
      <c r="AG4521" s="208">
        <v>31.248000000000001</v>
      </c>
      <c r="AH4521" s="208">
        <v>30.24</v>
      </c>
      <c r="AI4521" s="208">
        <v>23.184000000000001</v>
      </c>
      <c r="AJ4521" s="24"/>
      <c r="AK4521" s="24"/>
      <c r="AL4521" s="24"/>
      <c r="AM4521" s="24"/>
      <c r="AN4521" s="208">
        <v>12.239000000000001</v>
      </c>
      <c r="AO4521" s="208">
        <v>20.768999999999998</v>
      </c>
      <c r="AP4521" s="208">
        <v>28.385999999999999</v>
      </c>
      <c r="AQ4521" s="208">
        <v>36.634</v>
      </c>
      <c r="AR4521" s="208">
        <v>28.675999999999998</v>
      </c>
      <c r="AS4521" s="208">
        <v>24.058</v>
      </c>
      <c r="AT4521" s="208">
        <v>14.975</v>
      </c>
      <c r="AU4521" s="208">
        <v>4.585</v>
      </c>
      <c r="AV4521" s="24"/>
      <c r="AW4521" s="24"/>
      <c r="AX4521" s="24"/>
      <c r="AY4521" s="208">
        <v>7.1550000000000002</v>
      </c>
      <c r="AZ4521" s="208">
        <v>10.891</v>
      </c>
      <c r="BA4521" s="208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208">
        <v>4.149</v>
      </c>
      <c r="G4522" s="208">
        <v>4.5</v>
      </c>
      <c r="H4522" s="208">
        <v>2.4529999999999998</v>
      </c>
      <c r="I4522" s="221">
        <v>1.7390000000000001</v>
      </c>
      <c r="J4522" s="221"/>
      <c r="K4522" s="208">
        <v>0.53200000000000003</v>
      </c>
      <c r="L4522" s="24"/>
      <c r="M4522" s="24"/>
      <c r="N4522" s="24"/>
      <c r="O4522" s="24"/>
      <c r="P4522" s="208">
        <v>3.3660000000000001</v>
      </c>
      <c r="Q4522" s="208">
        <v>2.9369999999999998</v>
      </c>
      <c r="R4522" s="208">
        <v>2.6019999999999999</v>
      </c>
      <c r="S4522" s="208">
        <v>4.7169999999999996</v>
      </c>
      <c r="T4522" s="208">
        <v>5.4459999999999997</v>
      </c>
      <c r="U4522" s="208">
        <v>3.472</v>
      </c>
      <c r="V4522" s="208">
        <v>1.093</v>
      </c>
      <c r="W4522" s="208">
        <v>0.63900000000000001</v>
      </c>
      <c r="X4522" s="24"/>
      <c r="Y4522" s="24"/>
      <c r="Z4522" s="24"/>
      <c r="AA4522" s="24"/>
      <c r="AB4522" s="208">
        <v>1.6040000000000001</v>
      </c>
      <c r="AC4522" s="208">
        <v>4.0730000000000004</v>
      </c>
      <c r="AD4522" s="208">
        <v>2.9079999999999999</v>
      </c>
      <c r="AE4522" s="208">
        <v>5.524</v>
      </c>
      <c r="AF4522" s="208">
        <v>4.7069999999999999</v>
      </c>
      <c r="AG4522" s="208">
        <v>2.746</v>
      </c>
      <c r="AH4522" s="208">
        <v>1.3149999999999999</v>
      </c>
      <c r="AI4522" s="208">
        <v>0.58399999999999996</v>
      </c>
      <c r="AJ4522" s="24"/>
      <c r="AK4522" s="24"/>
      <c r="AL4522" s="24"/>
      <c r="AM4522" s="24"/>
      <c r="AN4522" s="208">
        <v>3.2290000000000001</v>
      </c>
      <c r="AO4522" s="208">
        <v>3.867</v>
      </c>
      <c r="AP4522" s="208">
        <v>4.827</v>
      </c>
      <c r="AQ4522" s="208">
        <v>5.7210000000000001</v>
      </c>
      <c r="AR4522" s="208">
        <v>4.298</v>
      </c>
      <c r="AS4522" s="208">
        <v>3.524</v>
      </c>
      <c r="AT4522" s="208">
        <v>2.081</v>
      </c>
      <c r="AU4522" s="208">
        <v>0.69699999999999995</v>
      </c>
      <c r="AV4522" s="24"/>
      <c r="AW4522" s="24"/>
      <c r="AX4522" s="24"/>
      <c r="AY4522" s="208">
        <v>0.96399999999999997</v>
      </c>
      <c r="AZ4522" s="208">
        <v>1.79</v>
      </c>
      <c r="BA4522" s="208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209">
        <v>12.179</v>
      </c>
      <c r="G4523" s="209">
        <v>10.957000000000001</v>
      </c>
      <c r="H4523" s="209">
        <v>10.416</v>
      </c>
      <c r="I4523" s="224">
        <v>5.0110000000000001</v>
      </c>
      <c r="J4523" s="224"/>
      <c r="K4523" s="209">
        <v>1.024</v>
      </c>
      <c r="L4523" s="20"/>
      <c r="M4523" s="20"/>
      <c r="N4523" s="20"/>
      <c r="O4523" s="20"/>
      <c r="P4523" s="209">
        <v>1.2649999999999999</v>
      </c>
      <c r="Q4523" s="209">
        <v>11.425000000000001</v>
      </c>
      <c r="R4523" s="209">
        <v>9.9469999999999992</v>
      </c>
      <c r="S4523" s="209">
        <v>11.863</v>
      </c>
      <c r="T4523" s="209">
        <v>9.42</v>
      </c>
      <c r="U4523" s="209">
        <v>8.1120000000000001</v>
      </c>
      <c r="V4523" s="209">
        <v>2.71</v>
      </c>
      <c r="W4523" s="20"/>
      <c r="X4523" s="20"/>
      <c r="Y4523" s="20"/>
      <c r="Z4523" s="20"/>
      <c r="AA4523" s="209">
        <v>1.8380000000000001</v>
      </c>
      <c r="AB4523" s="209">
        <v>4.8079999999999998</v>
      </c>
      <c r="AC4523" s="209">
        <v>9.2029999999999994</v>
      </c>
      <c r="AD4523" s="209">
        <v>12.237</v>
      </c>
      <c r="AE4523" s="209">
        <v>13.189</v>
      </c>
      <c r="AF4523" s="209">
        <v>11.292999999999999</v>
      </c>
      <c r="AG4523" s="209">
        <v>6.51</v>
      </c>
      <c r="AH4523" s="209">
        <v>2.6629999999999998</v>
      </c>
      <c r="AI4523" s="209">
        <v>0.59699999999999998</v>
      </c>
      <c r="AJ4523" s="20"/>
      <c r="AK4523" s="20"/>
      <c r="AL4523" s="20"/>
      <c r="AM4523" s="209">
        <v>1.577</v>
      </c>
      <c r="AN4523" s="209">
        <v>4.391</v>
      </c>
      <c r="AO4523" s="209">
        <v>20.678000000000001</v>
      </c>
      <c r="AP4523" s="209">
        <v>17.91</v>
      </c>
      <c r="AQ4523" s="209">
        <v>17.04</v>
      </c>
      <c r="AR4523" s="209">
        <v>17.344999999999999</v>
      </c>
      <c r="AS4523" s="209">
        <v>15.103</v>
      </c>
      <c r="AT4523" s="209">
        <v>7.298</v>
      </c>
      <c r="AU4523" s="209">
        <v>1.599</v>
      </c>
      <c r="AV4523" s="20"/>
      <c r="AW4523" s="20"/>
      <c r="AX4523" s="20"/>
      <c r="AY4523" s="209">
        <v>2.032</v>
      </c>
      <c r="AZ4523" s="209">
        <v>6.4429999999999996</v>
      </c>
      <c r="BA4523" s="209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208">
        <v>12.179</v>
      </c>
      <c r="G4524" s="208">
        <v>10.957000000000001</v>
      </c>
      <c r="H4524" s="208">
        <v>10.416</v>
      </c>
      <c r="I4524" s="221">
        <v>5.0110000000000001</v>
      </c>
      <c r="J4524" s="221"/>
      <c r="K4524" s="208">
        <v>1.024</v>
      </c>
      <c r="L4524" s="24"/>
      <c r="M4524" s="24"/>
      <c r="N4524" s="24"/>
      <c r="O4524" s="24"/>
      <c r="P4524" s="208">
        <v>1.2649999999999999</v>
      </c>
      <c r="Q4524" s="208">
        <v>11.425000000000001</v>
      </c>
      <c r="R4524" s="208">
        <v>9.9469999999999992</v>
      </c>
      <c r="S4524" s="208">
        <v>11.863</v>
      </c>
      <c r="T4524" s="208">
        <v>9.42</v>
      </c>
      <c r="U4524" s="208">
        <v>8.1120000000000001</v>
      </c>
      <c r="V4524" s="208">
        <v>2.71</v>
      </c>
      <c r="W4524" s="24"/>
      <c r="X4524" s="24"/>
      <c r="Y4524" s="24"/>
      <c r="Z4524" s="24"/>
      <c r="AA4524" s="208">
        <v>1.8380000000000001</v>
      </c>
      <c r="AB4524" s="208">
        <v>4.8079999999999998</v>
      </c>
      <c r="AC4524" s="208">
        <v>9.2029999999999994</v>
      </c>
      <c r="AD4524" s="208">
        <v>12.237</v>
      </c>
      <c r="AE4524" s="208">
        <v>13.189</v>
      </c>
      <c r="AF4524" s="208">
        <v>11.292999999999999</v>
      </c>
      <c r="AG4524" s="208">
        <v>6.51</v>
      </c>
      <c r="AH4524" s="208">
        <v>2.6629999999999998</v>
      </c>
      <c r="AI4524" s="208">
        <v>0.59699999999999998</v>
      </c>
      <c r="AJ4524" s="24"/>
      <c r="AK4524" s="24"/>
      <c r="AL4524" s="24"/>
      <c r="AM4524" s="208">
        <v>1.577</v>
      </c>
      <c r="AN4524" s="208">
        <v>4.391</v>
      </c>
      <c r="AO4524" s="208">
        <v>20.678000000000001</v>
      </c>
      <c r="AP4524" s="208">
        <v>17.91</v>
      </c>
      <c r="AQ4524" s="208">
        <v>17.04</v>
      </c>
      <c r="AR4524" s="208">
        <v>17.344999999999999</v>
      </c>
      <c r="AS4524" s="208">
        <v>15.103</v>
      </c>
      <c r="AT4524" s="208">
        <v>7.298</v>
      </c>
      <c r="AU4524" s="208">
        <v>1.599</v>
      </c>
      <c r="AV4524" s="24"/>
      <c r="AW4524" s="24"/>
      <c r="AX4524" s="24"/>
      <c r="AY4524" s="208">
        <v>2.032</v>
      </c>
      <c r="AZ4524" s="208">
        <v>6.4429999999999996</v>
      </c>
      <c r="BA4524" s="208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209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9">
        <v>0.433</v>
      </c>
      <c r="T4525" s="209">
        <v>2</v>
      </c>
      <c r="U4525" s="20"/>
      <c r="V4525" s="209">
        <v>2.5</v>
      </c>
      <c r="W4525" s="20"/>
      <c r="X4525" s="20"/>
      <c r="Y4525" s="20"/>
      <c r="Z4525" s="20"/>
      <c r="AA4525" s="20"/>
      <c r="AB4525" s="20"/>
      <c r="AC4525" s="209">
        <v>1.25</v>
      </c>
      <c r="AD4525" s="209">
        <v>1.125</v>
      </c>
      <c r="AE4525" s="209">
        <v>0.54100000000000004</v>
      </c>
      <c r="AF4525" s="209">
        <v>2.5</v>
      </c>
      <c r="AG4525" s="20"/>
      <c r="AH4525" s="209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208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08">
        <v>0.433</v>
      </c>
      <c r="T4526" s="208">
        <v>2</v>
      </c>
      <c r="U4526" s="24"/>
      <c r="V4526" s="208">
        <v>2.5</v>
      </c>
      <c r="W4526" s="24"/>
      <c r="X4526" s="24"/>
      <c r="Y4526" s="24"/>
      <c r="Z4526" s="24"/>
      <c r="AA4526" s="24"/>
      <c r="AB4526" s="24"/>
      <c r="AC4526" s="208">
        <v>1.25</v>
      </c>
      <c r="AD4526" s="208">
        <v>1.125</v>
      </c>
      <c r="AE4526" s="208">
        <v>0.54100000000000004</v>
      </c>
      <c r="AF4526" s="208">
        <v>2.5</v>
      </c>
      <c r="AG4526" s="24"/>
      <c r="AH4526" s="208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9">
        <v>5.1349999999999998</v>
      </c>
      <c r="AA4527" s="209">
        <v>0.48599999999999999</v>
      </c>
      <c r="AB4527" s="209">
        <v>1.0720000000000001</v>
      </c>
      <c r="AC4527" s="209">
        <v>1.073</v>
      </c>
      <c r="AD4527" s="209">
        <v>1.1659999999999999</v>
      </c>
      <c r="AE4527" s="209">
        <v>1.9259999999999999</v>
      </c>
      <c r="AF4527" s="209">
        <v>1.556</v>
      </c>
      <c r="AG4527" s="209">
        <v>1.0640000000000001</v>
      </c>
      <c r="AH4527" s="209">
        <v>0.67200000000000004</v>
      </c>
      <c r="AI4527" s="209">
        <v>0.58299999999999996</v>
      </c>
      <c r="AJ4527" s="20"/>
      <c r="AK4527" s="20"/>
      <c r="AL4527" s="20"/>
      <c r="AM4527" s="20"/>
      <c r="AN4527" s="209">
        <v>1.3260000000000001</v>
      </c>
      <c r="AO4527" s="209">
        <v>1.167</v>
      </c>
      <c r="AP4527" s="209">
        <v>1.232</v>
      </c>
      <c r="AQ4527" s="209">
        <v>1.343</v>
      </c>
      <c r="AR4527" s="209">
        <v>1.8129999999999999</v>
      </c>
      <c r="AS4527" s="209">
        <v>0.626</v>
      </c>
      <c r="AT4527" s="209">
        <v>0.80300000000000005</v>
      </c>
      <c r="AU4527" s="209">
        <v>0.42299999999999999</v>
      </c>
      <c r="AV4527" s="20"/>
      <c r="AW4527" s="20"/>
      <c r="AX4527" s="20"/>
      <c r="AY4527" s="20"/>
      <c r="AZ4527" s="209">
        <v>0.88200000000000001</v>
      </c>
      <c r="BA4527" s="209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08">
        <v>5.1349999999999998</v>
      </c>
      <c r="AA4528" s="208">
        <v>0.48599999999999999</v>
      </c>
      <c r="AB4528" s="208">
        <v>1.0720000000000001</v>
      </c>
      <c r="AC4528" s="208">
        <v>1.073</v>
      </c>
      <c r="AD4528" s="208">
        <v>1.1659999999999999</v>
      </c>
      <c r="AE4528" s="208">
        <v>1.9259999999999999</v>
      </c>
      <c r="AF4528" s="208">
        <v>1.556</v>
      </c>
      <c r="AG4528" s="208">
        <v>1.0640000000000001</v>
      </c>
      <c r="AH4528" s="208">
        <v>0.67200000000000004</v>
      </c>
      <c r="AI4528" s="208">
        <v>0.58299999999999996</v>
      </c>
      <c r="AJ4528" s="24"/>
      <c r="AK4528" s="24"/>
      <c r="AL4528" s="24"/>
      <c r="AM4528" s="24"/>
      <c r="AN4528" s="208">
        <v>1.3260000000000001</v>
      </c>
      <c r="AO4528" s="208">
        <v>1.167</v>
      </c>
      <c r="AP4528" s="208">
        <v>1.232</v>
      </c>
      <c r="AQ4528" s="208">
        <v>1.343</v>
      </c>
      <c r="AR4528" s="208">
        <v>1.8129999999999999</v>
      </c>
      <c r="AS4528" s="208">
        <v>0.626</v>
      </c>
      <c r="AT4528" s="208">
        <v>0.80300000000000005</v>
      </c>
      <c r="AU4528" s="208">
        <v>0.42299999999999999</v>
      </c>
      <c r="AV4528" s="24"/>
      <c r="AW4528" s="24"/>
      <c r="AX4528" s="24"/>
      <c r="AY4528" s="24"/>
      <c r="AZ4528" s="208">
        <v>0.88200000000000001</v>
      </c>
      <c r="BA4528" s="208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9">
        <v>4.4320000000000004</v>
      </c>
      <c r="AI4529" s="209">
        <v>1.204</v>
      </c>
      <c r="AJ4529" s="209">
        <v>10.266999999999999</v>
      </c>
      <c r="AK4529" s="209">
        <v>0.27200000000000002</v>
      </c>
      <c r="AL4529" s="209">
        <v>0.39500000000000002</v>
      </c>
      <c r="AM4529" s="209">
        <v>0.83399999999999996</v>
      </c>
      <c r="AN4529" s="209">
        <v>1.706</v>
      </c>
      <c r="AO4529" s="209">
        <v>1.5229999999999999</v>
      </c>
      <c r="AP4529" s="209">
        <v>1.7430000000000001</v>
      </c>
      <c r="AQ4529" s="209">
        <v>2.181</v>
      </c>
      <c r="AR4529" s="209">
        <v>1.514</v>
      </c>
      <c r="AS4529" s="209">
        <v>1.103</v>
      </c>
      <c r="AT4529" s="209">
        <v>1.0149999999999999</v>
      </c>
      <c r="AU4529" s="209">
        <v>0.41199999999999998</v>
      </c>
      <c r="AV4529" s="209">
        <v>0.372</v>
      </c>
      <c r="AW4529" s="20"/>
      <c r="AX4529" s="20"/>
      <c r="AY4529" s="20"/>
      <c r="AZ4529" s="209">
        <v>1.024</v>
      </c>
      <c r="BA4529" s="209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08">
        <v>4.4320000000000004</v>
      </c>
      <c r="AI4530" s="208">
        <v>1.204</v>
      </c>
      <c r="AJ4530" s="208">
        <v>10.266999999999999</v>
      </c>
      <c r="AK4530" s="208">
        <v>0.27200000000000002</v>
      </c>
      <c r="AL4530" s="208">
        <v>0.39500000000000002</v>
      </c>
      <c r="AM4530" s="208">
        <v>0.83399999999999996</v>
      </c>
      <c r="AN4530" s="208">
        <v>1.706</v>
      </c>
      <c r="AO4530" s="208">
        <v>1.5229999999999999</v>
      </c>
      <c r="AP4530" s="208">
        <v>1.7430000000000001</v>
      </c>
      <c r="AQ4530" s="208">
        <v>2.181</v>
      </c>
      <c r="AR4530" s="208">
        <v>1.514</v>
      </c>
      <c r="AS4530" s="208">
        <v>1.103</v>
      </c>
      <c r="AT4530" s="208">
        <v>1.0149999999999999</v>
      </c>
      <c r="AU4530" s="208">
        <v>0.41199999999999998</v>
      </c>
      <c r="AV4530" s="208">
        <v>0.372</v>
      </c>
      <c r="AW4530" s="24"/>
      <c r="AX4530" s="24"/>
      <c r="AY4530" s="24"/>
      <c r="AZ4530" s="208">
        <v>1.024</v>
      </c>
      <c r="BA4530" s="208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209">
        <v>12.901999999999999</v>
      </c>
      <c r="G4531" s="209">
        <v>10.016999999999999</v>
      </c>
      <c r="H4531" s="209">
        <v>9.8699999999999992</v>
      </c>
      <c r="I4531" s="224">
        <v>6.2729999999999997</v>
      </c>
      <c r="J4531" s="224"/>
      <c r="K4531" s="209">
        <v>2.0230000000000001</v>
      </c>
      <c r="L4531" s="209">
        <v>0.13400000000000001</v>
      </c>
      <c r="M4531" s="209">
        <v>0.503</v>
      </c>
      <c r="N4531" s="209">
        <v>0.56899999999999995</v>
      </c>
      <c r="O4531" s="209">
        <v>64.8</v>
      </c>
      <c r="P4531" s="209">
        <v>49.7</v>
      </c>
      <c r="Q4531" s="209">
        <v>33.347000000000001</v>
      </c>
      <c r="R4531" s="209">
        <v>15.930999999999999</v>
      </c>
      <c r="S4531" s="209">
        <v>13.180999999999999</v>
      </c>
      <c r="T4531" s="209">
        <v>13.526999999999999</v>
      </c>
      <c r="U4531" s="209">
        <v>-92.688999999999993</v>
      </c>
      <c r="V4531" s="209">
        <v>6.0739999999999998</v>
      </c>
      <c r="W4531" s="209">
        <v>2.8969999999999998</v>
      </c>
      <c r="X4531" s="209">
        <v>0.73099999999999998</v>
      </c>
      <c r="Y4531" s="20"/>
      <c r="Z4531" s="209">
        <v>1.343</v>
      </c>
      <c r="AA4531" s="20"/>
      <c r="AB4531" s="209">
        <v>27.658999999999999</v>
      </c>
      <c r="AC4531" s="209">
        <v>21.177</v>
      </c>
      <c r="AD4531" s="209">
        <v>-0.23100000000000001</v>
      </c>
      <c r="AE4531" s="209">
        <v>15.15</v>
      </c>
      <c r="AF4531" s="209">
        <v>8.59</v>
      </c>
      <c r="AG4531" s="209">
        <v>7.74</v>
      </c>
      <c r="AH4531" s="209">
        <v>5.1020000000000003</v>
      </c>
      <c r="AI4531" s="209">
        <v>3.621</v>
      </c>
      <c r="AJ4531" s="20"/>
      <c r="AK4531" s="20"/>
      <c r="AL4531" s="20"/>
      <c r="AM4531" s="20"/>
      <c r="AN4531" s="209">
        <v>12.377000000000001</v>
      </c>
      <c r="AO4531" s="209">
        <v>11.407999999999999</v>
      </c>
      <c r="AP4531" s="209">
        <v>12.612</v>
      </c>
      <c r="AQ4531" s="209">
        <v>10.852</v>
      </c>
      <c r="AR4531" s="209">
        <v>14.997</v>
      </c>
      <c r="AS4531" s="209">
        <v>6.0789999999999997</v>
      </c>
      <c r="AT4531" s="209">
        <v>12</v>
      </c>
      <c r="AU4531" s="209">
        <v>2.7719999999999998</v>
      </c>
      <c r="AV4531" s="20"/>
      <c r="AW4531" s="20"/>
      <c r="AX4531" s="20"/>
      <c r="AY4531" s="209">
        <v>4.2720000000000002</v>
      </c>
      <c r="AZ4531" s="209">
        <v>7.5650000000000004</v>
      </c>
      <c r="BA4531" s="209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208">
        <v>12.901999999999999</v>
      </c>
      <c r="G4532" s="208">
        <v>10.016999999999999</v>
      </c>
      <c r="H4532" s="208">
        <v>9.8699999999999992</v>
      </c>
      <c r="I4532" s="221">
        <v>6.2729999999999997</v>
      </c>
      <c r="J4532" s="221"/>
      <c r="K4532" s="208">
        <v>2.0230000000000001</v>
      </c>
      <c r="L4532" s="208">
        <v>0.13400000000000001</v>
      </c>
      <c r="M4532" s="208">
        <v>0.503</v>
      </c>
      <c r="N4532" s="208">
        <v>0.56899999999999995</v>
      </c>
      <c r="O4532" s="208">
        <v>64.8</v>
      </c>
      <c r="P4532" s="208">
        <v>49.7</v>
      </c>
      <c r="Q4532" s="208">
        <v>33.347000000000001</v>
      </c>
      <c r="R4532" s="208">
        <v>15.930999999999999</v>
      </c>
      <c r="S4532" s="208">
        <v>13.180999999999999</v>
      </c>
      <c r="T4532" s="208">
        <v>13.526999999999999</v>
      </c>
      <c r="U4532" s="208">
        <v>-92.688999999999993</v>
      </c>
      <c r="V4532" s="208">
        <v>6.0739999999999998</v>
      </c>
      <c r="W4532" s="208">
        <v>2.8969999999999998</v>
      </c>
      <c r="X4532" s="208">
        <v>0.73099999999999998</v>
      </c>
      <c r="Y4532" s="24"/>
      <c r="Z4532" s="208">
        <v>1.343</v>
      </c>
      <c r="AA4532" s="24"/>
      <c r="AB4532" s="208">
        <v>27.658999999999999</v>
      </c>
      <c r="AC4532" s="208">
        <v>21.177</v>
      </c>
      <c r="AD4532" s="208">
        <v>-0.23100000000000001</v>
      </c>
      <c r="AE4532" s="208">
        <v>15.15</v>
      </c>
      <c r="AF4532" s="208">
        <v>8.59</v>
      </c>
      <c r="AG4532" s="208">
        <v>7.74</v>
      </c>
      <c r="AH4532" s="208">
        <v>5.1020000000000003</v>
      </c>
      <c r="AI4532" s="208">
        <v>3.621</v>
      </c>
      <c r="AJ4532" s="24"/>
      <c r="AK4532" s="24"/>
      <c r="AL4532" s="24"/>
      <c r="AM4532" s="24"/>
      <c r="AN4532" s="208">
        <v>12.377000000000001</v>
      </c>
      <c r="AO4532" s="208">
        <v>11.407999999999999</v>
      </c>
      <c r="AP4532" s="208">
        <v>12.612</v>
      </c>
      <c r="AQ4532" s="208">
        <v>10.852</v>
      </c>
      <c r="AR4532" s="208">
        <v>14.997</v>
      </c>
      <c r="AS4532" s="208">
        <v>6.0789999999999997</v>
      </c>
      <c r="AT4532" s="208">
        <v>12</v>
      </c>
      <c r="AU4532" s="208">
        <v>2.7719999999999998</v>
      </c>
      <c r="AV4532" s="24"/>
      <c r="AW4532" s="24"/>
      <c r="AX4532" s="24"/>
      <c r="AY4532" s="208">
        <v>4.2720000000000002</v>
      </c>
      <c r="AZ4532" s="208">
        <v>7.5650000000000004</v>
      </c>
      <c r="BA4532" s="208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209">
        <v>13.031000000000001</v>
      </c>
      <c r="G4533" s="209">
        <v>10.933</v>
      </c>
      <c r="H4533" s="209">
        <v>9.3559999999999999</v>
      </c>
      <c r="I4533" s="224">
        <v>4.609</v>
      </c>
      <c r="J4533" s="224"/>
      <c r="K4533" s="209">
        <v>0.70399999999999996</v>
      </c>
      <c r="L4533" s="209">
        <v>1.7999999999999999E-2</v>
      </c>
      <c r="M4533" s="209">
        <v>0.24299999999999999</v>
      </c>
      <c r="N4533" s="209">
        <v>0.379</v>
      </c>
      <c r="O4533" s="209">
        <v>13.842000000000001</v>
      </c>
      <c r="P4533" s="209">
        <v>2.96</v>
      </c>
      <c r="Q4533" s="209">
        <v>12.369</v>
      </c>
      <c r="R4533" s="209">
        <v>15.657</v>
      </c>
      <c r="S4533" s="209">
        <v>16.334</v>
      </c>
      <c r="T4533" s="209">
        <v>14.77</v>
      </c>
      <c r="U4533" s="209">
        <v>9.98</v>
      </c>
      <c r="V4533" s="209">
        <v>3.19</v>
      </c>
      <c r="W4533" s="209">
        <v>0.90600000000000003</v>
      </c>
      <c r="X4533" s="209">
        <v>0.34899999999999998</v>
      </c>
      <c r="Y4533" s="209">
        <v>0.374</v>
      </c>
      <c r="Z4533" s="209">
        <v>0.40699999999999997</v>
      </c>
      <c r="AA4533" s="209">
        <v>1.6020000000000001</v>
      </c>
      <c r="AB4533" s="209">
        <v>5.6719999999999997</v>
      </c>
      <c r="AC4533" s="209">
        <v>10.308</v>
      </c>
      <c r="AD4533" s="209">
        <v>23.745999999999999</v>
      </c>
      <c r="AE4533" s="209">
        <v>18.553999999999998</v>
      </c>
      <c r="AF4533" s="209">
        <v>14.561</v>
      </c>
      <c r="AG4533" s="209">
        <v>6.8879999999999999</v>
      </c>
      <c r="AH4533" s="209">
        <v>3.319</v>
      </c>
      <c r="AI4533" s="209">
        <v>0.56200000000000006</v>
      </c>
      <c r="AJ4533" s="209">
        <v>0.26900000000000002</v>
      </c>
      <c r="AK4533" s="209">
        <v>0.20100000000000001</v>
      </c>
      <c r="AL4533" s="209">
        <v>0.24399999999999999</v>
      </c>
      <c r="AM4533" s="209">
        <v>1.474</v>
      </c>
      <c r="AN4533" s="209">
        <v>7.7539999999999996</v>
      </c>
      <c r="AO4533" s="209">
        <v>15.99</v>
      </c>
      <c r="AP4533" s="209">
        <v>16.902000000000001</v>
      </c>
      <c r="AQ4533" s="209">
        <v>22.113</v>
      </c>
      <c r="AR4533" s="209">
        <v>13.093</v>
      </c>
      <c r="AS4533" s="209">
        <v>10.228999999999999</v>
      </c>
      <c r="AT4533" s="209">
        <v>4.5519999999999996</v>
      </c>
      <c r="AU4533" s="209">
        <v>1.9339999999999999</v>
      </c>
      <c r="AV4533" s="209">
        <v>0.44700000000000001</v>
      </c>
      <c r="AW4533" s="209">
        <v>0.34</v>
      </c>
      <c r="AX4533" s="209">
        <v>0.26400000000000001</v>
      </c>
      <c r="AY4533" s="209">
        <v>1.5920000000000001</v>
      </c>
      <c r="AZ4533" s="209">
        <v>3.5670000000000002</v>
      </c>
      <c r="BA4533" s="209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208">
        <v>13.031000000000001</v>
      </c>
      <c r="G4534" s="208">
        <v>10.933</v>
      </c>
      <c r="H4534" s="208">
        <v>9.3559999999999999</v>
      </c>
      <c r="I4534" s="221">
        <v>4.609</v>
      </c>
      <c r="J4534" s="221"/>
      <c r="K4534" s="208">
        <v>0.70399999999999996</v>
      </c>
      <c r="L4534" s="208">
        <v>1.7999999999999999E-2</v>
      </c>
      <c r="M4534" s="208">
        <v>0.24299999999999999</v>
      </c>
      <c r="N4534" s="208">
        <v>0.379</v>
      </c>
      <c r="O4534" s="208">
        <v>13.842000000000001</v>
      </c>
      <c r="P4534" s="208">
        <v>2.96</v>
      </c>
      <c r="Q4534" s="208">
        <v>12.369</v>
      </c>
      <c r="R4534" s="208">
        <v>15.657</v>
      </c>
      <c r="S4534" s="208">
        <v>16.334</v>
      </c>
      <c r="T4534" s="208">
        <v>14.77</v>
      </c>
      <c r="U4534" s="208">
        <v>9.98</v>
      </c>
      <c r="V4534" s="208">
        <v>3.19</v>
      </c>
      <c r="W4534" s="208">
        <v>0.90600000000000003</v>
      </c>
      <c r="X4534" s="208">
        <v>0.34899999999999998</v>
      </c>
      <c r="Y4534" s="208">
        <v>0.374</v>
      </c>
      <c r="Z4534" s="208">
        <v>0.40699999999999997</v>
      </c>
      <c r="AA4534" s="208">
        <v>1.6020000000000001</v>
      </c>
      <c r="AB4534" s="208">
        <v>5.6719999999999997</v>
      </c>
      <c r="AC4534" s="208">
        <v>10.308</v>
      </c>
      <c r="AD4534" s="208">
        <v>23.745999999999999</v>
      </c>
      <c r="AE4534" s="208">
        <v>18.553999999999998</v>
      </c>
      <c r="AF4534" s="208">
        <v>14.561</v>
      </c>
      <c r="AG4534" s="208">
        <v>6.8879999999999999</v>
      </c>
      <c r="AH4534" s="208">
        <v>3.319</v>
      </c>
      <c r="AI4534" s="208">
        <v>0.56200000000000006</v>
      </c>
      <c r="AJ4534" s="208">
        <v>0.26900000000000002</v>
      </c>
      <c r="AK4534" s="208">
        <v>0.20100000000000001</v>
      </c>
      <c r="AL4534" s="208">
        <v>0.24399999999999999</v>
      </c>
      <c r="AM4534" s="208">
        <v>1.474</v>
      </c>
      <c r="AN4534" s="208">
        <v>7.7539999999999996</v>
      </c>
      <c r="AO4534" s="208">
        <v>15.99</v>
      </c>
      <c r="AP4534" s="208">
        <v>16.760999999999999</v>
      </c>
      <c r="AQ4534" s="208">
        <v>21.96</v>
      </c>
      <c r="AR4534" s="208">
        <v>12.972</v>
      </c>
      <c r="AS4534" s="208">
        <v>10.122</v>
      </c>
      <c r="AT4534" s="208">
        <v>4.4969999999999999</v>
      </c>
      <c r="AU4534" s="208">
        <v>1.8779999999999999</v>
      </c>
      <c r="AV4534" s="208">
        <v>0.39600000000000002</v>
      </c>
      <c r="AW4534" s="208">
        <v>0.31</v>
      </c>
      <c r="AX4534" s="208">
        <v>0.23200000000000001</v>
      </c>
      <c r="AY4534" s="208">
        <v>1.548</v>
      </c>
      <c r="AZ4534" s="208">
        <v>3.4990000000000001</v>
      </c>
      <c r="BA4534" s="208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08">
        <v>0.14099999999999999</v>
      </c>
      <c r="AQ4535" s="208">
        <v>0.153</v>
      </c>
      <c r="AR4535" s="208">
        <v>0.121</v>
      </c>
      <c r="AS4535" s="208">
        <v>0.107</v>
      </c>
      <c r="AT4535" s="208">
        <v>5.5E-2</v>
      </c>
      <c r="AU4535" s="208">
        <v>5.6000000000000001E-2</v>
      </c>
      <c r="AV4535" s="208">
        <v>5.0999999999999997E-2</v>
      </c>
      <c r="AW4535" s="208">
        <v>0.03</v>
      </c>
      <c r="AX4535" s="208">
        <v>3.2000000000000001E-2</v>
      </c>
      <c r="AY4535" s="208">
        <v>4.3999999999999997E-2</v>
      </c>
      <c r="AZ4535" s="208">
        <v>6.8000000000000005E-2</v>
      </c>
      <c r="BA4535" s="208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209">
        <v>0.70199999999999996</v>
      </c>
      <c r="AZ4536" s="209">
        <v>1.03</v>
      </c>
      <c r="BA4536" s="209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208">
        <v>0.70199999999999996</v>
      </c>
      <c r="AZ4537" s="208">
        <v>1.03</v>
      </c>
      <c r="BA4537" s="208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9">
        <v>15.519</v>
      </c>
      <c r="AL4538" s="20"/>
      <c r="AM4538" s="20"/>
      <c r="AN4538" s="209">
        <v>0.69899999999999995</v>
      </c>
      <c r="AO4538" s="209">
        <v>7.1829999999999998</v>
      </c>
      <c r="AP4538" s="209">
        <v>3.6829999999999998</v>
      </c>
      <c r="AQ4538" s="209">
        <v>9.0210000000000008</v>
      </c>
      <c r="AR4538" s="209">
        <v>4.6280000000000001</v>
      </c>
      <c r="AS4538" s="209">
        <v>5.7450000000000001</v>
      </c>
      <c r="AT4538" s="209">
        <v>2.0049999999999999</v>
      </c>
      <c r="AU4538" s="209">
        <v>2.1970000000000001</v>
      </c>
      <c r="AV4538" s="209">
        <v>0.62</v>
      </c>
      <c r="AW4538" s="20"/>
      <c r="AX4538" s="20"/>
      <c r="AY4538" s="209">
        <v>0.90100000000000002</v>
      </c>
      <c r="AZ4538" s="209">
        <v>8.9039999999999999</v>
      </c>
      <c r="BA4538" s="209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08">
        <v>15.519</v>
      </c>
      <c r="AL4539" s="24"/>
      <c r="AM4539" s="24"/>
      <c r="AN4539" s="208">
        <v>0.69899999999999995</v>
      </c>
      <c r="AO4539" s="208">
        <v>7.1829999999999998</v>
      </c>
      <c r="AP4539" s="208">
        <v>3.6829999999999998</v>
      </c>
      <c r="AQ4539" s="208">
        <v>9.0210000000000008</v>
      </c>
      <c r="AR4539" s="208">
        <v>4.6280000000000001</v>
      </c>
      <c r="AS4539" s="208">
        <v>5.7450000000000001</v>
      </c>
      <c r="AT4539" s="208">
        <v>2.0049999999999999</v>
      </c>
      <c r="AU4539" s="208">
        <v>2.1970000000000001</v>
      </c>
      <c r="AV4539" s="208">
        <v>0.62</v>
      </c>
      <c r="AW4539" s="24"/>
      <c r="AX4539" s="24"/>
      <c r="AY4539" s="208">
        <v>0.90100000000000002</v>
      </c>
      <c r="AZ4539" s="208">
        <v>8.9039999999999999</v>
      </c>
      <c r="BA4539" s="208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209">
        <v>6.8220000000000001</v>
      </c>
      <c r="G4540" s="209">
        <v>5.7</v>
      </c>
      <c r="H4540" s="209">
        <v>4.7439999999999998</v>
      </c>
      <c r="I4540" s="224">
        <v>2.871</v>
      </c>
      <c r="J4540" s="224"/>
      <c r="K4540" s="209">
        <v>1.294</v>
      </c>
      <c r="L4540" s="20"/>
      <c r="M4540" s="20"/>
      <c r="N4540" s="20"/>
      <c r="O4540" s="20"/>
      <c r="P4540" s="20"/>
      <c r="Q4540" s="209">
        <v>4.7110000000000003</v>
      </c>
      <c r="R4540" s="209">
        <v>7.9279999999999999</v>
      </c>
      <c r="S4540" s="209">
        <v>7.4770000000000003</v>
      </c>
      <c r="T4540" s="209">
        <v>6.6269999999999998</v>
      </c>
      <c r="U4540" s="209">
        <v>6.0460000000000003</v>
      </c>
      <c r="V4540" s="209">
        <v>4.5599999999999996</v>
      </c>
      <c r="W4540" s="209">
        <v>3.2989999999999999</v>
      </c>
      <c r="X4540" s="20"/>
      <c r="Y4540" s="20"/>
      <c r="Z4540" s="20"/>
      <c r="AA4540" s="209">
        <v>1.119</v>
      </c>
      <c r="AB4540" s="209">
        <v>6.3940000000000001</v>
      </c>
      <c r="AC4540" s="209">
        <v>5.766</v>
      </c>
      <c r="AD4540" s="209">
        <v>9.891</v>
      </c>
      <c r="AE4540" s="209">
        <v>8.843</v>
      </c>
      <c r="AF4540" s="209">
        <v>6.3410000000000002</v>
      </c>
      <c r="AG4540" s="209">
        <v>6.9</v>
      </c>
      <c r="AH4540" s="20"/>
      <c r="AI4540" s="209">
        <v>2.3759999999999999</v>
      </c>
      <c r="AJ4540" s="20"/>
      <c r="AK4540" s="20"/>
      <c r="AL4540" s="20"/>
      <c r="AM4540" s="209">
        <v>1.482</v>
      </c>
      <c r="AN4540" s="209">
        <v>5.2859999999999996</v>
      </c>
      <c r="AO4540" s="209">
        <v>7.407</v>
      </c>
      <c r="AP4540" s="209">
        <v>9.4179999999999993</v>
      </c>
      <c r="AQ4540" s="209">
        <v>9.9390000000000001</v>
      </c>
      <c r="AR4540" s="209">
        <v>7.7469999999999999</v>
      </c>
      <c r="AS4540" s="209">
        <v>6.9720000000000004</v>
      </c>
      <c r="AT4540" s="209">
        <v>3.0249999999999999</v>
      </c>
      <c r="AU4540" s="209">
        <v>1.746</v>
      </c>
      <c r="AV4540" s="209">
        <v>0.36299999999999999</v>
      </c>
      <c r="AW4540" s="20"/>
      <c r="AX4540" s="20"/>
      <c r="AY4540" s="209">
        <v>2.4390000000000001</v>
      </c>
      <c r="AZ4540" s="209">
        <v>3.3050000000000002</v>
      </c>
      <c r="BA4540" s="209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208">
        <v>6.8220000000000001</v>
      </c>
      <c r="G4541" s="208">
        <v>5.7</v>
      </c>
      <c r="H4541" s="208">
        <v>4.7439999999999998</v>
      </c>
      <c r="I4541" s="221">
        <v>2.871</v>
      </c>
      <c r="J4541" s="221"/>
      <c r="K4541" s="208">
        <v>1.294</v>
      </c>
      <c r="L4541" s="24"/>
      <c r="M4541" s="24"/>
      <c r="N4541" s="24"/>
      <c r="O4541" s="24"/>
      <c r="P4541" s="24"/>
      <c r="Q4541" s="208">
        <v>4.7110000000000003</v>
      </c>
      <c r="R4541" s="208">
        <v>7.9279999999999999</v>
      </c>
      <c r="S4541" s="208">
        <v>7.4770000000000003</v>
      </c>
      <c r="T4541" s="208">
        <v>6.6269999999999998</v>
      </c>
      <c r="U4541" s="208">
        <v>6.0460000000000003</v>
      </c>
      <c r="V4541" s="208">
        <v>4.5599999999999996</v>
      </c>
      <c r="W4541" s="208">
        <v>3.2989999999999999</v>
      </c>
      <c r="X4541" s="24"/>
      <c r="Y4541" s="24"/>
      <c r="Z4541" s="24"/>
      <c r="AA4541" s="208">
        <v>1.119</v>
      </c>
      <c r="AB4541" s="208">
        <v>6.3940000000000001</v>
      </c>
      <c r="AC4541" s="208">
        <v>5.766</v>
      </c>
      <c r="AD4541" s="208">
        <v>9.891</v>
      </c>
      <c r="AE4541" s="208">
        <v>8.843</v>
      </c>
      <c r="AF4541" s="208">
        <v>6.3410000000000002</v>
      </c>
      <c r="AG4541" s="208">
        <v>6.9</v>
      </c>
      <c r="AH4541" s="24"/>
      <c r="AI4541" s="208">
        <v>2.3759999999999999</v>
      </c>
      <c r="AJ4541" s="24"/>
      <c r="AK4541" s="24"/>
      <c r="AL4541" s="24"/>
      <c r="AM4541" s="208">
        <v>1.482</v>
      </c>
      <c r="AN4541" s="208">
        <v>5.2859999999999996</v>
      </c>
      <c r="AO4541" s="208">
        <v>7.407</v>
      </c>
      <c r="AP4541" s="208">
        <v>9.4179999999999993</v>
      </c>
      <c r="AQ4541" s="208">
        <v>9.9390000000000001</v>
      </c>
      <c r="AR4541" s="208">
        <v>7.7469999999999999</v>
      </c>
      <c r="AS4541" s="208">
        <v>6.9720000000000004</v>
      </c>
      <c r="AT4541" s="208">
        <v>3.0249999999999999</v>
      </c>
      <c r="AU4541" s="208">
        <v>1.746</v>
      </c>
      <c r="AV4541" s="208">
        <v>0.36299999999999999</v>
      </c>
      <c r="AW4541" s="24"/>
      <c r="AX4541" s="24"/>
      <c r="AY4541" s="208">
        <v>2.4390000000000001</v>
      </c>
      <c r="AZ4541" s="208">
        <v>3.3050000000000002</v>
      </c>
      <c r="BA4541" s="208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209">
        <v>5.26</v>
      </c>
      <c r="H4542" s="209">
        <v>1.6850000000000001</v>
      </c>
      <c r="I4542" s="224">
        <v>1.482</v>
      </c>
      <c r="J4542" s="224"/>
      <c r="K4542" s="209">
        <v>0.54200000000000004</v>
      </c>
      <c r="L4542" s="20"/>
      <c r="M4542" s="20"/>
      <c r="N4542" s="20"/>
      <c r="O4542" s="20"/>
      <c r="P4542" s="209">
        <v>1.62</v>
      </c>
      <c r="Q4542" s="209">
        <v>1.792</v>
      </c>
      <c r="R4542" s="209">
        <v>2.5129999999999999</v>
      </c>
      <c r="S4542" s="209">
        <v>2.4700000000000002</v>
      </c>
      <c r="T4542" s="209">
        <v>2.5449999999999999</v>
      </c>
      <c r="U4542" s="209">
        <v>1.454</v>
      </c>
      <c r="V4542" s="209">
        <v>2</v>
      </c>
      <c r="W4542" s="209">
        <v>0.28999999999999998</v>
      </c>
      <c r="X4542" s="20"/>
      <c r="Y4542" s="20"/>
      <c r="Z4542" s="20"/>
      <c r="AA4542" s="209">
        <v>0.48099999999999998</v>
      </c>
      <c r="AB4542" s="209">
        <v>0.92300000000000004</v>
      </c>
      <c r="AC4542" s="209">
        <v>1.504</v>
      </c>
      <c r="AD4542" s="209">
        <v>2.625</v>
      </c>
      <c r="AE4542" s="209">
        <v>2.6880000000000002</v>
      </c>
      <c r="AF4542" s="209">
        <v>2.5760000000000001</v>
      </c>
      <c r="AG4542" s="209">
        <v>1.413</v>
      </c>
      <c r="AH4542" s="209">
        <v>1.1160000000000001</v>
      </c>
      <c r="AI4542" s="209">
        <v>0.52300000000000002</v>
      </c>
      <c r="AJ4542" s="20"/>
      <c r="AK4542" s="20"/>
      <c r="AL4542" s="20"/>
      <c r="AM4542" s="209">
        <v>0.59</v>
      </c>
      <c r="AN4542" s="209">
        <v>1.085</v>
      </c>
      <c r="AO4542" s="209">
        <v>1.9379999999999999</v>
      </c>
      <c r="AP4542" s="209">
        <v>2.9159999999999999</v>
      </c>
      <c r="AQ4542" s="209">
        <v>2.6030000000000002</v>
      </c>
      <c r="AR4542" s="209">
        <v>2.6509999999999998</v>
      </c>
      <c r="AS4542" s="209">
        <v>1.7689999999999999</v>
      </c>
      <c r="AT4542" s="209">
        <v>1.21</v>
      </c>
      <c r="AU4542" s="209">
        <v>0.64400000000000002</v>
      </c>
      <c r="AV4542" s="20"/>
      <c r="AW4542" s="20"/>
      <c r="AX4542" s="20"/>
      <c r="AY4542" s="209">
        <v>0.76700000000000002</v>
      </c>
      <c r="AZ4542" s="209">
        <v>0.92900000000000005</v>
      </c>
      <c r="BA4542" s="209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208">
        <v>2.1259999999999999</v>
      </c>
      <c r="H4543" s="208">
        <v>0.74299999999999999</v>
      </c>
      <c r="I4543" s="221">
        <v>0.55200000000000005</v>
      </c>
      <c r="J4543" s="221"/>
      <c r="K4543" s="208">
        <v>5.0000000000000001E-3</v>
      </c>
      <c r="L4543" s="24"/>
      <c r="M4543" s="24"/>
      <c r="N4543" s="24"/>
      <c r="O4543" s="24"/>
      <c r="P4543" s="208">
        <v>0.23499999999999999</v>
      </c>
      <c r="Q4543" s="208">
        <v>0.66400000000000003</v>
      </c>
      <c r="R4543" s="208">
        <v>0.89900000000000002</v>
      </c>
      <c r="S4543" s="208">
        <v>0.92500000000000004</v>
      </c>
      <c r="T4543" s="208">
        <v>0.78700000000000003</v>
      </c>
      <c r="U4543" s="208">
        <v>0.377</v>
      </c>
      <c r="V4543" s="208">
        <v>1</v>
      </c>
      <c r="W4543" s="24"/>
      <c r="X4543" s="24"/>
      <c r="Y4543" s="24"/>
      <c r="Z4543" s="24"/>
      <c r="AA4543" s="24"/>
      <c r="AB4543" s="24"/>
      <c r="AC4543" s="24"/>
      <c r="AD4543" s="208">
        <v>0.747</v>
      </c>
      <c r="AE4543" s="208">
        <v>0.85099999999999998</v>
      </c>
      <c r="AF4543" s="208">
        <v>0.68300000000000005</v>
      </c>
      <c r="AG4543" s="208">
        <v>0.32400000000000001</v>
      </c>
      <c r="AH4543" s="208">
        <v>6.7000000000000004E-2</v>
      </c>
      <c r="AI4543" s="24"/>
      <c r="AJ4543" s="24"/>
      <c r="AK4543" s="24"/>
      <c r="AL4543" s="24"/>
      <c r="AM4543" s="208">
        <v>8.0000000000000002E-3</v>
      </c>
      <c r="AN4543" s="208">
        <v>0.17399999999999999</v>
      </c>
      <c r="AO4543" s="208">
        <v>0.48699999999999999</v>
      </c>
      <c r="AP4543" s="208">
        <v>1.018</v>
      </c>
      <c r="AQ4543" s="208">
        <v>0.83799999999999997</v>
      </c>
      <c r="AR4543" s="208">
        <v>0.89100000000000001</v>
      </c>
      <c r="AS4543" s="208">
        <v>0.42299999999999999</v>
      </c>
      <c r="AT4543" s="208">
        <v>0.14599999999999999</v>
      </c>
      <c r="AU4543" s="24"/>
      <c r="AV4543" s="24"/>
      <c r="AW4543" s="24"/>
      <c r="AX4543" s="24"/>
      <c r="AY4543" s="24"/>
      <c r="AZ4543" s="208">
        <v>6.2E-2</v>
      </c>
      <c r="BA4543" s="208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208">
        <v>3.1339999999999999</v>
      </c>
      <c r="H4544" s="208">
        <v>0.94199999999999995</v>
      </c>
      <c r="I4544" s="221">
        <v>0.93</v>
      </c>
      <c r="J4544" s="221"/>
      <c r="K4544" s="208">
        <v>0.53700000000000003</v>
      </c>
      <c r="L4544" s="24"/>
      <c r="M4544" s="24"/>
      <c r="N4544" s="24"/>
      <c r="O4544" s="24"/>
      <c r="P4544" s="208">
        <v>1.385</v>
      </c>
      <c r="Q4544" s="208">
        <v>1.1279999999999999</v>
      </c>
      <c r="R4544" s="208">
        <v>1.6140000000000001</v>
      </c>
      <c r="S4544" s="208">
        <v>1.5449999999999999</v>
      </c>
      <c r="T4544" s="208">
        <v>1.758</v>
      </c>
      <c r="U4544" s="208">
        <v>1.077</v>
      </c>
      <c r="V4544" s="208">
        <v>1</v>
      </c>
      <c r="W4544" s="208">
        <v>0.28999999999999998</v>
      </c>
      <c r="X4544" s="24"/>
      <c r="Y4544" s="24"/>
      <c r="Z4544" s="24"/>
      <c r="AA4544" s="208">
        <v>0.48099999999999998</v>
      </c>
      <c r="AB4544" s="208">
        <v>0.92300000000000004</v>
      </c>
      <c r="AC4544" s="208">
        <v>1.504</v>
      </c>
      <c r="AD4544" s="208">
        <v>1.8779999999999999</v>
      </c>
      <c r="AE4544" s="208">
        <v>1.837</v>
      </c>
      <c r="AF4544" s="208">
        <v>1.893</v>
      </c>
      <c r="AG4544" s="208">
        <v>1.089</v>
      </c>
      <c r="AH4544" s="208">
        <v>1.0489999999999999</v>
      </c>
      <c r="AI4544" s="208">
        <v>0.52300000000000002</v>
      </c>
      <c r="AJ4544" s="24"/>
      <c r="AK4544" s="24"/>
      <c r="AL4544" s="24"/>
      <c r="AM4544" s="208">
        <v>0.58199999999999996</v>
      </c>
      <c r="AN4544" s="208">
        <v>0.91100000000000003</v>
      </c>
      <c r="AO4544" s="208">
        <v>1.4510000000000001</v>
      </c>
      <c r="AP4544" s="208">
        <v>1.8979999999999999</v>
      </c>
      <c r="AQ4544" s="208">
        <v>1.7649999999999999</v>
      </c>
      <c r="AR4544" s="208">
        <v>1.76</v>
      </c>
      <c r="AS4544" s="208">
        <v>1.3460000000000001</v>
      </c>
      <c r="AT4544" s="208">
        <v>1.0640000000000001</v>
      </c>
      <c r="AU4544" s="208">
        <v>0.64400000000000002</v>
      </c>
      <c r="AV4544" s="24"/>
      <c r="AW4544" s="24"/>
      <c r="AX4544" s="24"/>
      <c r="AY4544" s="208">
        <v>0.76700000000000002</v>
      </c>
      <c r="AZ4544" s="208">
        <v>0.86699999999999999</v>
      </c>
      <c r="BA4544" s="208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209">
        <v>1.099</v>
      </c>
      <c r="G4545" s="209">
        <v>0.61499999999999999</v>
      </c>
      <c r="H4545" s="209">
        <v>0.25900000000000001</v>
      </c>
      <c r="I4545" s="20"/>
      <c r="J4545" s="20"/>
      <c r="K4545" s="20"/>
      <c r="L4545" s="20"/>
      <c r="M4545" s="20"/>
      <c r="N4545" s="20"/>
      <c r="O4545" s="20"/>
      <c r="P4545" s="209">
        <v>0.154</v>
      </c>
      <c r="Q4545" s="209">
        <v>0.51200000000000001</v>
      </c>
      <c r="R4545" s="209">
        <v>0.63300000000000001</v>
      </c>
      <c r="S4545" s="209">
        <v>0.6</v>
      </c>
      <c r="T4545" s="209">
        <v>0.74099999999999999</v>
      </c>
      <c r="U4545" s="209">
        <v>0.186</v>
      </c>
      <c r="V4545" s="209">
        <v>2.4E-2</v>
      </c>
      <c r="W4545" s="20"/>
      <c r="X4545" s="20"/>
      <c r="Y4545" s="20"/>
      <c r="Z4545" s="20"/>
      <c r="AA4545" s="20"/>
      <c r="AB4545" s="209">
        <v>0.09</v>
      </c>
      <c r="AC4545" s="209">
        <v>0.46100000000000002</v>
      </c>
      <c r="AD4545" s="209">
        <v>1.028</v>
      </c>
      <c r="AE4545" s="209">
        <v>0.59199999999999997</v>
      </c>
      <c r="AF4545" s="209">
        <v>0.66300000000000003</v>
      </c>
      <c r="AG4545" s="209">
        <v>0.13200000000000001</v>
      </c>
      <c r="AH4545" s="209">
        <v>3.5000000000000003E-2</v>
      </c>
      <c r="AI4545" s="20"/>
      <c r="AJ4545" s="20"/>
      <c r="AK4545" s="20"/>
      <c r="AL4545" s="20"/>
      <c r="AM4545" s="20"/>
      <c r="AN4545" s="209">
        <v>0.122</v>
      </c>
      <c r="AO4545" s="209">
        <v>0.51800000000000002</v>
      </c>
      <c r="AP4545" s="209">
        <v>0.70199999999999996</v>
      </c>
      <c r="AQ4545" s="209">
        <v>0.753</v>
      </c>
      <c r="AR4545" s="209">
        <v>0.69599999999999995</v>
      </c>
      <c r="AS4545" s="209">
        <v>0.40200000000000002</v>
      </c>
      <c r="AT4545" s="209">
        <v>6.0999999999999999E-2</v>
      </c>
      <c r="AU4545" s="20"/>
      <c r="AV4545" s="20"/>
      <c r="AW4545" s="20"/>
      <c r="AX4545" s="20"/>
      <c r="AY4545" s="20"/>
      <c r="AZ4545" s="209">
        <v>1.9E-2</v>
      </c>
      <c r="BA4545" s="209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208">
        <v>1.099</v>
      </c>
      <c r="G4546" s="208">
        <v>0.61499999999999999</v>
      </c>
      <c r="H4546" s="208">
        <v>0.25900000000000001</v>
      </c>
      <c r="I4546" s="24"/>
      <c r="J4546" s="24"/>
      <c r="K4546" s="24"/>
      <c r="L4546" s="24"/>
      <c r="M4546" s="24"/>
      <c r="N4546" s="24"/>
      <c r="O4546" s="24"/>
      <c r="P4546" s="208">
        <v>0.154</v>
      </c>
      <c r="Q4546" s="208">
        <v>0.51200000000000001</v>
      </c>
      <c r="R4546" s="208">
        <v>0.63300000000000001</v>
      </c>
      <c r="S4546" s="208">
        <v>0.6</v>
      </c>
      <c r="T4546" s="208">
        <v>0.74099999999999999</v>
      </c>
      <c r="U4546" s="208">
        <v>0.186</v>
      </c>
      <c r="V4546" s="208">
        <v>2.4E-2</v>
      </c>
      <c r="W4546" s="24"/>
      <c r="X4546" s="24"/>
      <c r="Y4546" s="24"/>
      <c r="Z4546" s="24"/>
      <c r="AA4546" s="24"/>
      <c r="AB4546" s="208">
        <v>0.09</v>
      </c>
      <c r="AC4546" s="208">
        <v>0.46100000000000002</v>
      </c>
      <c r="AD4546" s="208">
        <v>1.028</v>
      </c>
      <c r="AE4546" s="208">
        <v>0.59199999999999997</v>
      </c>
      <c r="AF4546" s="208">
        <v>0.66300000000000003</v>
      </c>
      <c r="AG4546" s="208">
        <v>0.13200000000000001</v>
      </c>
      <c r="AH4546" s="208">
        <v>3.5000000000000003E-2</v>
      </c>
      <c r="AI4546" s="24"/>
      <c r="AJ4546" s="24"/>
      <c r="AK4546" s="24"/>
      <c r="AL4546" s="24"/>
      <c r="AM4546" s="24"/>
      <c r="AN4546" s="208">
        <v>0.122</v>
      </c>
      <c r="AO4546" s="208">
        <v>0.51800000000000002</v>
      </c>
      <c r="AP4546" s="208">
        <v>0.70199999999999996</v>
      </c>
      <c r="AQ4546" s="208">
        <v>0.753</v>
      </c>
      <c r="AR4546" s="208">
        <v>0.69599999999999995</v>
      </c>
      <c r="AS4546" s="208">
        <v>0.40200000000000002</v>
      </c>
      <c r="AT4546" s="208">
        <v>6.0999999999999999E-2</v>
      </c>
      <c r="AU4546" s="24"/>
      <c r="AV4546" s="24"/>
      <c r="AW4546" s="24"/>
      <c r="AX4546" s="24"/>
      <c r="AY4546" s="24"/>
      <c r="AZ4546" s="208">
        <v>1.9E-2</v>
      </c>
      <c r="BA4546" s="208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209">
        <v>13.999000000000001</v>
      </c>
      <c r="G4547" s="209">
        <v>12.896000000000001</v>
      </c>
      <c r="H4547" s="209">
        <v>7.6420000000000003</v>
      </c>
      <c r="I4547" s="224">
        <v>6.2140000000000004</v>
      </c>
      <c r="J4547" s="224"/>
      <c r="K4547" s="209">
        <v>1.603</v>
      </c>
      <c r="L4547" s="20"/>
      <c r="M4547" s="20"/>
      <c r="N4547" s="20"/>
      <c r="O4547" s="20"/>
      <c r="P4547" s="209">
        <v>5.17</v>
      </c>
      <c r="Q4547" s="209">
        <v>8.1430000000000007</v>
      </c>
      <c r="R4547" s="209">
        <v>15.176</v>
      </c>
      <c r="S4547" s="209">
        <v>9.0730000000000004</v>
      </c>
      <c r="T4547" s="209">
        <v>8.0719999999999992</v>
      </c>
      <c r="U4547" s="209">
        <v>5.32</v>
      </c>
      <c r="V4547" s="209">
        <v>3.0640000000000001</v>
      </c>
      <c r="W4547" s="209">
        <v>1.488</v>
      </c>
      <c r="X4547" s="20"/>
      <c r="Y4547" s="20"/>
      <c r="Z4547" s="20"/>
      <c r="AA4547" s="20"/>
      <c r="AB4547" s="209">
        <v>2.8210000000000002</v>
      </c>
      <c r="AC4547" s="209">
        <v>5.3010000000000002</v>
      </c>
      <c r="AD4547" s="209">
        <v>7.9729999999999999</v>
      </c>
      <c r="AE4547" s="209">
        <v>7.8319999999999999</v>
      </c>
      <c r="AF4547" s="209">
        <v>7.4539999999999997</v>
      </c>
      <c r="AG4547" s="209">
        <v>3.8860000000000001</v>
      </c>
      <c r="AH4547" s="209">
        <v>2.4009999999999998</v>
      </c>
      <c r="AI4547" s="209">
        <v>1.4079999999999999</v>
      </c>
      <c r="AJ4547" s="20"/>
      <c r="AK4547" s="20"/>
      <c r="AL4547" s="20"/>
      <c r="AM4547" s="209">
        <v>0.94599999999999995</v>
      </c>
      <c r="AN4547" s="209">
        <v>2.593</v>
      </c>
      <c r="AO4547" s="209">
        <v>5.6429999999999998</v>
      </c>
      <c r="AP4547" s="209">
        <v>7.6829999999999998</v>
      </c>
      <c r="AQ4547" s="209">
        <v>7.859</v>
      </c>
      <c r="AR4547" s="209">
        <v>7.2050000000000001</v>
      </c>
      <c r="AS4547" s="209">
        <v>4.6749999999999998</v>
      </c>
      <c r="AT4547" s="209">
        <v>2.8119999999999998</v>
      </c>
      <c r="AU4547" s="209">
        <v>1.329</v>
      </c>
      <c r="AV4547" s="20"/>
      <c r="AW4547" s="20"/>
      <c r="AX4547" s="20"/>
      <c r="AY4547" s="209">
        <v>0.871</v>
      </c>
      <c r="AZ4547" s="209">
        <v>1.667</v>
      </c>
      <c r="BA4547" s="209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208">
        <v>1.873</v>
      </c>
      <c r="G4548" s="208">
        <v>1.9450000000000001</v>
      </c>
      <c r="H4548" s="208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208">
        <v>0.109</v>
      </c>
      <c r="R4548" s="208">
        <v>1.855</v>
      </c>
      <c r="S4548" s="208">
        <v>1.4810000000000001</v>
      </c>
      <c r="T4548" s="208">
        <v>1.38</v>
      </c>
      <c r="U4548" s="208">
        <v>0.86699999999999999</v>
      </c>
      <c r="V4548" s="208">
        <v>0.58499999999999996</v>
      </c>
      <c r="W4548" s="24"/>
      <c r="X4548" s="24"/>
      <c r="Y4548" s="24"/>
      <c r="Z4548" s="24"/>
      <c r="AA4548" s="24"/>
      <c r="AB4548" s="208">
        <v>0.13800000000000001</v>
      </c>
      <c r="AC4548" s="208">
        <v>0.88800000000000001</v>
      </c>
      <c r="AD4548" s="208">
        <v>1.31</v>
      </c>
      <c r="AE4548" s="208">
        <v>0.88700000000000001</v>
      </c>
      <c r="AF4548" s="208">
        <v>0.91500000000000004</v>
      </c>
      <c r="AG4548" s="208">
        <v>0.68799999999999994</v>
      </c>
      <c r="AH4548" s="24"/>
      <c r="AI4548" s="24"/>
      <c r="AJ4548" s="24"/>
      <c r="AK4548" s="24"/>
      <c r="AL4548" s="24"/>
      <c r="AM4548" s="24"/>
      <c r="AN4548" s="24"/>
      <c r="AO4548" s="208">
        <v>0.63200000000000001</v>
      </c>
      <c r="AP4548" s="208">
        <v>1.0049999999999999</v>
      </c>
      <c r="AQ4548" s="208">
        <v>1.044</v>
      </c>
      <c r="AR4548" s="208">
        <v>0.73499999999999999</v>
      </c>
      <c r="AS4548" s="208">
        <v>0.377</v>
      </c>
      <c r="AT4548" s="208">
        <v>0.38300000000000001</v>
      </c>
      <c r="AU4548" s="208">
        <v>2.5000000000000001E-2</v>
      </c>
      <c r="AV4548" s="24"/>
      <c r="AW4548" s="24"/>
      <c r="AX4548" s="24"/>
      <c r="AY4548" s="208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208">
        <v>6.2530000000000001</v>
      </c>
      <c r="G4549" s="208">
        <v>5.4980000000000002</v>
      </c>
      <c r="H4549" s="208">
        <v>3.101</v>
      </c>
      <c r="I4549" s="221">
        <v>3.286</v>
      </c>
      <c r="J4549" s="221"/>
      <c r="K4549" s="208">
        <v>0.91700000000000004</v>
      </c>
      <c r="L4549" s="24"/>
      <c r="M4549" s="24"/>
      <c r="N4549" s="24"/>
      <c r="O4549" s="24"/>
      <c r="P4549" s="208">
        <v>2.42</v>
      </c>
      <c r="Q4549" s="208">
        <v>4.0110000000000001</v>
      </c>
      <c r="R4549" s="208">
        <v>6.3810000000000002</v>
      </c>
      <c r="S4549" s="208">
        <v>2.0019999999999998</v>
      </c>
      <c r="T4549" s="208">
        <v>0.41799999999999998</v>
      </c>
      <c r="U4549" s="208">
        <v>0.156</v>
      </c>
      <c r="V4549" s="208">
        <v>7.9000000000000001E-2</v>
      </c>
      <c r="W4549" s="24"/>
      <c r="X4549" s="24"/>
      <c r="Y4549" s="24"/>
      <c r="Z4549" s="24"/>
      <c r="AA4549" s="24"/>
      <c r="AB4549" s="208">
        <v>0.1</v>
      </c>
      <c r="AC4549" s="208">
        <v>0.16700000000000001</v>
      </c>
      <c r="AD4549" s="208">
        <v>0.26800000000000002</v>
      </c>
      <c r="AE4549" s="208">
        <v>0.27700000000000002</v>
      </c>
      <c r="AF4549" s="208">
        <v>0.26100000000000001</v>
      </c>
      <c r="AG4549" s="208">
        <v>0.12</v>
      </c>
      <c r="AH4549" s="208">
        <v>5.8000000000000003E-2</v>
      </c>
      <c r="AI4549" s="208">
        <v>5.6000000000000001E-2</v>
      </c>
      <c r="AJ4549" s="24"/>
      <c r="AK4549" s="24"/>
      <c r="AL4549" s="24"/>
      <c r="AM4549" s="208">
        <v>1.6E-2</v>
      </c>
      <c r="AN4549" s="208">
        <v>8.8999999999999996E-2</v>
      </c>
      <c r="AO4549" s="208">
        <v>0.193</v>
      </c>
      <c r="AP4549" s="208">
        <v>0.29599999999999999</v>
      </c>
      <c r="AQ4549" s="208">
        <v>0.34100000000000003</v>
      </c>
      <c r="AR4549" s="208">
        <v>0.33900000000000002</v>
      </c>
      <c r="AS4549" s="208">
        <v>0.22</v>
      </c>
      <c r="AT4549" s="208">
        <v>9.4E-2</v>
      </c>
      <c r="AU4549" s="208">
        <v>0.05</v>
      </c>
      <c r="AV4549" s="24"/>
      <c r="AW4549" s="24"/>
      <c r="AX4549" s="24"/>
      <c r="AY4549" s="208">
        <v>1E-3</v>
      </c>
      <c r="AZ4549" s="24"/>
      <c r="BA4549" s="208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208">
        <v>5.8730000000000002</v>
      </c>
      <c r="G4550" s="208">
        <v>5.4530000000000003</v>
      </c>
      <c r="H4550" s="208">
        <v>3.4969999999999999</v>
      </c>
      <c r="I4550" s="221">
        <v>2.9279999999999999</v>
      </c>
      <c r="J4550" s="221"/>
      <c r="K4550" s="208">
        <v>0.68600000000000005</v>
      </c>
      <c r="L4550" s="24"/>
      <c r="M4550" s="24"/>
      <c r="N4550" s="24"/>
      <c r="O4550" s="24"/>
      <c r="P4550" s="208">
        <v>2.75</v>
      </c>
      <c r="Q4550" s="208">
        <v>4.0229999999999997</v>
      </c>
      <c r="R4550" s="208">
        <v>6.94</v>
      </c>
      <c r="S4550" s="208">
        <v>5.59</v>
      </c>
      <c r="T4550" s="208">
        <v>6.274</v>
      </c>
      <c r="U4550" s="208">
        <v>4.2969999999999997</v>
      </c>
      <c r="V4550" s="208">
        <v>2.4</v>
      </c>
      <c r="W4550" s="208">
        <v>1.488</v>
      </c>
      <c r="X4550" s="24"/>
      <c r="Y4550" s="24"/>
      <c r="Z4550" s="24"/>
      <c r="AA4550" s="24"/>
      <c r="AB4550" s="208">
        <v>2.5830000000000002</v>
      </c>
      <c r="AC4550" s="208">
        <v>4.2460000000000004</v>
      </c>
      <c r="AD4550" s="208">
        <v>6.3949999999999996</v>
      </c>
      <c r="AE4550" s="208">
        <v>6.6680000000000001</v>
      </c>
      <c r="AF4550" s="208">
        <v>6.2779999999999996</v>
      </c>
      <c r="AG4550" s="208">
        <v>3.0779999999999998</v>
      </c>
      <c r="AH4550" s="208">
        <v>2.343</v>
      </c>
      <c r="AI4550" s="208">
        <v>1.3520000000000001</v>
      </c>
      <c r="AJ4550" s="24"/>
      <c r="AK4550" s="24"/>
      <c r="AL4550" s="24"/>
      <c r="AM4550" s="208">
        <v>0.93</v>
      </c>
      <c r="AN4550" s="208">
        <v>2.504</v>
      </c>
      <c r="AO4550" s="208">
        <v>4.8179999999999996</v>
      </c>
      <c r="AP4550" s="208">
        <v>6.3819999999999997</v>
      </c>
      <c r="AQ4550" s="208">
        <v>6.4740000000000002</v>
      </c>
      <c r="AR4550" s="208">
        <v>6.1310000000000002</v>
      </c>
      <c r="AS4550" s="208">
        <v>4.0780000000000003</v>
      </c>
      <c r="AT4550" s="208">
        <v>2.335</v>
      </c>
      <c r="AU4550" s="208">
        <v>1.254</v>
      </c>
      <c r="AV4550" s="24"/>
      <c r="AW4550" s="24"/>
      <c r="AX4550" s="24"/>
      <c r="AY4550" s="208">
        <v>0.84899999999999998</v>
      </c>
      <c r="AZ4550" s="208">
        <v>1.667</v>
      </c>
      <c r="BA4550" s="208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209">
        <v>2.1739999999999999</v>
      </c>
      <c r="G4551" s="209">
        <v>1.821</v>
      </c>
      <c r="H4551" s="209">
        <v>1.0569999999999999</v>
      </c>
      <c r="I4551" s="224">
        <v>0.627</v>
      </c>
      <c r="J4551" s="224"/>
      <c r="K4551" s="209">
        <v>0.35499999999999998</v>
      </c>
      <c r="L4551" s="20"/>
      <c r="M4551" s="20"/>
      <c r="N4551" s="20"/>
      <c r="O4551" s="20"/>
      <c r="P4551" s="209">
        <v>0.498</v>
      </c>
      <c r="Q4551" s="209">
        <v>1.1950000000000001</v>
      </c>
      <c r="R4551" s="209">
        <v>2.0910000000000002</v>
      </c>
      <c r="S4551" s="209">
        <v>1.6120000000000001</v>
      </c>
      <c r="T4551" s="209">
        <v>2.3479999999999999</v>
      </c>
      <c r="U4551" s="209">
        <v>1.238</v>
      </c>
      <c r="V4551" s="209">
        <v>0.46500000000000002</v>
      </c>
      <c r="W4551" s="209">
        <v>0.245</v>
      </c>
      <c r="X4551" s="20"/>
      <c r="Y4551" s="20"/>
      <c r="Z4551" s="20"/>
      <c r="AA4551" s="20"/>
      <c r="AB4551" s="209">
        <v>0.69199999999999995</v>
      </c>
      <c r="AC4551" s="209">
        <v>1.1850000000000001</v>
      </c>
      <c r="AD4551" s="209">
        <v>1.8580000000000001</v>
      </c>
      <c r="AE4551" s="209">
        <v>2.77</v>
      </c>
      <c r="AF4551" s="209">
        <v>1.73</v>
      </c>
      <c r="AG4551" s="209">
        <v>1.345</v>
      </c>
      <c r="AH4551" s="209">
        <v>0.87</v>
      </c>
      <c r="AI4551" s="209">
        <v>0.38600000000000001</v>
      </c>
      <c r="AJ4551" s="20"/>
      <c r="AK4551" s="209">
        <v>4.1000000000000002E-2</v>
      </c>
      <c r="AL4551" s="20"/>
      <c r="AM4551" s="209">
        <v>7.0000000000000007E-2</v>
      </c>
      <c r="AN4551" s="209">
        <v>0.98</v>
      </c>
      <c r="AO4551" s="209">
        <v>2.0880000000000001</v>
      </c>
      <c r="AP4551" s="209">
        <v>3.2210000000000001</v>
      </c>
      <c r="AQ4551" s="209">
        <v>2.9209999999999998</v>
      </c>
      <c r="AR4551" s="209">
        <v>3.2349999999999999</v>
      </c>
      <c r="AS4551" s="209">
        <v>1.849</v>
      </c>
      <c r="AT4551" s="209">
        <v>1.1579999999999999</v>
      </c>
      <c r="AU4551" s="209">
        <v>0.58399999999999996</v>
      </c>
      <c r="AV4551" s="209">
        <v>3.3000000000000002E-2</v>
      </c>
      <c r="AW4551" s="20"/>
      <c r="AX4551" s="20"/>
      <c r="AY4551" s="209">
        <v>0.29399999999999998</v>
      </c>
      <c r="AZ4551" s="209">
        <v>0.64900000000000002</v>
      </c>
      <c r="BA4551" s="209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208">
        <v>2.1739999999999999</v>
      </c>
      <c r="G4552" s="208">
        <v>1.821</v>
      </c>
      <c r="H4552" s="208">
        <v>1.0569999999999999</v>
      </c>
      <c r="I4552" s="221">
        <v>0.627</v>
      </c>
      <c r="J4552" s="221"/>
      <c r="K4552" s="208">
        <v>0.35499999999999998</v>
      </c>
      <c r="L4552" s="24"/>
      <c r="M4552" s="24"/>
      <c r="N4552" s="24"/>
      <c r="O4552" s="24"/>
      <c r="P4552" s="208">
        <v>0.498</v>
      </c>
      <c r="Q4552" s="208">
        <v>1.1950000000000001</v>
      </c>
      <c r="R4552" s="208">
        <v>2.0910000000000002</v>
      </c>
      <c r="S4552" s="208">
        <v>1.6120000000000001</v>
      </c>
      <c r="T4552" s="208">
        <v>2.3479999999999999</v>
      </c>
      <c r="U4552" s="208">
        <v>1.238</v>
      </c>
      <c r="V4552" s="208">
        <v>0.46500000000000002</v>
      </c>
      <c r="W4552" s="208">
        <v>0.245</v>
      </c>
      <c r="X4552" s="24"/>
      <c r="Y4552" s="24"/>
      <c r="Z4552" s="24"/>
      <c r="AA4552" s="24"/>
      <c r="AB4552" s="208">
        <v>0.69199999999999995</v>
      </c>
      <c r="AC4552" s="208">
        <v>1.1850000000000001</v>
      </c>
      <c r="AD4552" s="208">
        <v>1.8580000000000001</v>
      </c>
      <c r="AE4552" s="208">
        <v>2.77</v>
      </c>
      <c r="AF4552" s="208">
        <v>1.73</v>
      </c>
      <c r="AG4552" s="208">
        <v>1.345</v>
      </c>
      <c r="AH4552" s="208">
        <v>0.87</v>
      </c>
      <c r="AI4552" s="208">
        <v>0.38600000000000001</v>
      </c>
      <c r="AJ4552" s="24"/>
      <c r="AK4552" s="208">
        <v>4.1000000000000002E-2</v>
      </c>
      <c r="AL4552" s="24"/>
      <c r="AM4552" s="208">
        <v>7.0000000000000007E-2</v>
      </c>
      <c r="AN4552" s="208">
        <v>0.98</v>
      </c>
      <c r="AO4552" s="208">
        <v>2.0880000000000001</v>
      </c>
      <c r="AP4552" s="208">
        <v>3.2210000000000001</v>
      </c>
      <c r="AQ4552" s="208">
        <v>2.9209999999999998</v>
      </c>
      <c r="AR4552" s="208">
        <v>3.2349999999999999</v>
      </c>
      <c r="AS4552" s="208">
        <v>1.849</v>
      </c>
      <c r="AT4552" s="208">
        <v>1.1579999999999999</v>
      </c>
      <c r="AU4552" s="208">
        <v>0.58399999999999996</v>
      </c>
      <c r="AV4552" s="208">
        <v>3.3000000000000002E-2</v>
      </c>
      <c r="AW4552" s="24"/>
      <c r="AX4552" s="24"/>
      <c r="AY4552" s="208">
        <v>0.29399999999999998</v>
      </c>
      <c r="AZ4552" s="208">
        <v>0.64900000000000002</v>
      </c>
      <c r="BA4552" s="208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209">
        <v>1.603</v>
      </c>
      <c r="AW4553" s="20"/>
      <c r="AX4553" s="20"/>
      <c r="AY4553" s="20"/>
      <c r="AZ4553" s="209">
        <v>1.2430000000000001</v>
      </c>
      <c r="BA4553" s="209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208">
        <v>1.603</v>
      </c>
      <c r="AW4554" s="24"/>
      <c r="AX4554" s="24"/>
      <c r="AY4554" s="24"/>
      <c r="AZ4554" s="208">
        <v>1.2430000000000001</v>
      </c>
      <c r="BA4554" s="208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09">
        <v>0.42099999999999999</v>
      </c>
      <c r="AZ4555" s="209">
        <v>1.375</v>
      </c>
      <c r="BA4555" s="209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208">
        <v>0.42099999999999999</v>
      </c>
      <c r="AZ4556" s="208">
        <v>1.375</v>
      </c>
      <c r="BA4556" s="208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209">
        <v>1.012</v>
      </c>
      <c r="G4557" s="209">
        <v>0.82499999999999996</v>
      </c>
      <c r="H4557" s="209">
        <v>0.59599999999999997</v>
      </c>
      <c r="I4557" s="224">
        <v>0.33300000000000002</v>
      </c>
      <c r="J4557" s="224"/>
      <c r="K4557" s="20"/>
      <c r="L4557" s="20"/>
      <c r="M4557" s="20"/>
      <c r="N4557" s="20"/>
      <c r="O4557" s="209">
        <v>0.32300000000000001</v>
      </c>
      <c r="P4557" s="209">
        <v>0.45400000000000001</v>
      </c>
      <c r="Q4557" s="209">
        <v>0.47199999999999998</v>
      </c>
      <c r="R4557" s="209">
        <v>0.42799999999999999</v>
      </c>
      <c r="S4557" s="209">
        <v>1.087</v>
      </c>
      <c r="T4557" s="209">
        <v>0.83799999999999997</v>
      </c>
      <c r="U4557" s="209">
        <v>0.4</v>
      </c>
      <c r="V4557" s="209">
        <v>0.14299999999999999</v>
      </c>
      <c r="W4557" s="20"/>
      <c r="X4557" s="209">
        <v>5.7000000000000002E-2</v>
      </c>
      <c r="Y4557" s="20"/>
      <c r="Z4557" s="20"/>
      <c r="AA4557" s="209">
        <v>8.5999999999999993E-2</v>
      </c>
      <c r="AB4557" s="209">
        <v>0.28899999999999998</v>
      </c>
      <c r="AC4557" s="209">
        <v>0.496</v>
      </c>
      <c r="AD4557" s="209">
        <v>0.77800000000000002</v>
      </c>
      <c r="AE4557" s="209">
        <v>0.56799999999999995</v>
      </c>
      <c r="AF4557" s="209">
        <v>0.49299999999999999</v>
      </c>
      <c r="AG4557" s="209">
        <v>0.39700000000000002</v>
      </c>
      <c r="AH4557" s="209">
        <v>0.153</v>
      </c>
      <c r="AI4557" s="20"/>
      <c r="AJ4557" s="20"/>
      <c r="AK4557" s="20"/>
      <c r="AL4557" s="20"/>
      <c r="AM4557" s="20"/>
      <c r="AN4557" s="209">
        <v>0.42299999999999999</v>
      </c>
      <c r="AO4557" s="209">
        <v>0.68100000000000005</v>
      </c>
      <c r="AP4557" s="209">
        <v>0.3</v>
      </c>
      <c r="AQ4557" s="209">
        <v>0.89600000000000002</v>
      </c>
      <c r="AR4557" s="209">
        <v>0.58699999999999997</v>
      </c>
      <c r="AS4557" s="209">
        <v>0.39800000000000002</v>
      </c>
      <c r="AT4557" s="209">
        <v>0.26100000000000001</v>
      </c>
      <c r="AU4557" s="209">
        <v>6.6000000000000003E-2</v>
      </c>
      <c r="AV4557" s="20"/>
      <c r="AW4557" s="20"/>
      <c r="AX4557" s="20"/>
      <c r="AY4557" s="20"/>
      <c r="AZ4557" s="209">
        <v>0.314</v>
      </c>
      <c r="BA4557" s="209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208">
        <v>1.012</v>
      </c>
      <c r="G4558" s="208">
        <v>0.82499999999999996</v>
      </c>
      <c r="H4558" s="208">
        <v>0.59599999999999997</v>
      </c>
      <c r="I4558" s="221">
        <v>0.33300000000000002</v>
      </c>
      <c r="J4558" s="221"/>
      <c r="K4558" s="24"/>
      <c r="L4558" s="24"/>
      <c r="M4558" s="24"/>
      <c r="N4558" s="24"/>
      <c r="O4558" s="208">
        <v>0.32300000000000001</v>
      </c>
      <c r="P4558" s="208">
        <v>0.45400000000000001</v>
      </c>
      <c r="Q4558" s="208">
        <v>0.47199999999999998</v>
      </c>
      <c r="R4558" s="208">
        <v>0.42799999999999999</v>
      </c>
      <c r="S4558" s="208">
        <v>1.087</v>
      </c>
      <c r="T4558" s="208">
        <v>0.83799999999999997</v>
      </c>
      <c r="U4558" s="208">
        <v>0.4</v>
      </c>
      <c r="V4558" s="208">
        <v>0.14299999999999999</v>
      </c>
      <c r="W4558" s="24"/>
      <c r="X4558" s="208">
        <v>5.7000000000000002E-2</v>
      </c>
      <c r="Y4558" s="24"/>
      <c r="Z4558" s="24"/>
      <c r="AA4558" s="208">
        <v>8.5999999999999993E-2</v>
      </c>
      <c r="AB4558" s="208">
        <v>0.28899999999999998</v>
      </c>
      <c r="AC4558" s="208">
        <v>0.496</v>
      </c>
      <c r="AD4558" s="208">
        <v>0.77800000000000002</v>
      </c>
      <c r="AE4558" s="208">
        <v>0.56799999999999995</v>
      </c>
      <c r="AF4558" s="208">
        <v>0.49299999999999999</v>
      </c>
      <c r="AG4558" s="208">
        <v>0.39700000000000002</v>
      </c>
      <c r="AH4558" s="208">
        <v>0.153</v>
      </c>
      <c r="AI4558" s="24"/>
      <c r="AJ4558" s="24"/>
      <c r="AK4558" s="24"/>
      <c r="AL4558" s="24"/>
      <c r="AM4558" s="24"/>
      <c r="AN4558" s="208">
        <v>0.42299999999999999</v>
      </c>
      <c r="AO4558" s="208">
        <v>0.68100000000000005</v>
      </c>
      <c r="AP4558" s="208">
        <v>0.3</v>
      </c>
      <c r="AQ4558" s="208">
        <v>0.89600000000000002</v>
      </c>
      <c r="AR4558" s="208">
        <v>0.58699999999999997</v>
      </c>
      <c r="AS4558" s="208">
        <v>0.39800000000000002</v>
      </c>
      <c r="AT4558" s="208">
        <v>0.26100000000000001</v>
      </c>
      <c r="AU4558" s="208">
        <v>6.6000000000000003E-2</v>
      </c>
      <c r="AV4558" s="24"/>
      <c r="AW4558" s="24"/>
      <c r="AX4558" s="24"/>
      <c r="AY4558" s="24"/>
      <c r="AZ4558" s="208">
        <v>0.314</v>
      </c>
      <c r="BA4558" s="208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209">
        <v>36.023000000000003</v>
      </c>
      <c r="P4559" s="209">
        <v>2.7679999999999998</v>
      </c>
      <c r="Q4559" s="209">
        <v>6.5890000000000004</v>
      </c>
      <c r="R4559" s="209">
        <v>8.4190000000000005</v>
      </c>
      <c r="S4559" s="209">
        <v>10.326000000000001</v>
      </c>
      <c r="T4559" s="209">
        <v>9.984</v>
      </c>
      <c r="U4559" s="209">
        <v>6.9470000000000001</v>
      </c>
      <c r="V4559" s="209">
        <v>4.4029999999999996</v>
      </c>
      <c r="W4559" s="20"/>
      <c r="X4559" s="20"/>
      <c r="Y4559" s="20"/>
      <c r="Z4559" s="20"/>
      <c r="AA4559" s="20"/>
      <c r="AB4559" s="209">
        <v>4.1769999999999996</v>
      </c>
      <c r="AC4559" s="209">
        <v>6.4950000000000001</v>
      </c>
      <c r="AD4559" s="209">
        <v>10.250999999999999</v>
      </c>
      <c r="AE4559" s="209">
        <v>9.5980000000000008</v>
      </c>
      <c r="AF4559" s="209">
        <v>8.2859999999999996</v>
      </c>
      <c r="AG4559" s="209">
        <v>7.67</v>
      </c>
      <c r="AH4559" s="209">
        <v>3.411</v>
      </c>
      <c r="AI4559" s="209">
        <v>1.4650000000000001</v>
      </c>
      <c r="AJ4559" s="20"/>
      <c r="AK4559" s="20"/>
      <c r="AL4559" s="20"/>
      <c r="AM4559" s="20"/>
      <c r="AN4559" s="209">
        <v>3.6560000000000001</v>
      </c>
      <c r="AO4559" s="209">
        <v>7.3650000000000002</v>
      </c>
      <c r="AP4559" s="209">
        <v>10.913</v>
      </c>
      <c r="AQ4559" s="209">
        <v>11.423</v>
      </c>
      <c r="AR4559" s="209">
        <v>10.621</v>
      </c>
      <c r="AS4559" s="209">
        <v>7.3230000000000004</v>
      </c>
      <c r="AT4559" s="209">
        <v>4.7720000000000002</v>
      </c>
      <c r="AU4559" s="209">
        <v>1.976</v>
      </c>
      <c r="AV4559" s="20"/>
      <c r="AW4559" s="20"/>
      <c r="AX4559" s="20"/>
      <c r="AY4559" s="20"/>
      <c r="AZ4559" s="209">
        <v>3.42</v>
      </c>
      <c r="BA4559" s="209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08">
        <v>36.023000000000003</v>
      </c>
      <c r="P4560" s="208">
        <v>2.7679999999999998</v>
      </c>
      <c r="Q4560" s="208">
        <v>6.5890000000000004</v>
      </c>
      <c r="R4560" s="208">
        <v>8.4190000000000005</v>
      </c>
      <c r="S4560" s="208">
        <v>10.326000000000001</v>
      </c>
      <c r="T4560" s="208">
        <v>9.984</v>
      </c>
      <c r="U4560" s="208">
        <v>6.9470000000000001</v>
      </c>
      <c r="V4560" s="208">
        <v>4.4029999999999996</v>
      </c>
      <c r="W4560" s="24"/>
      <c r="X4560" s="24"/>
      <c r="Y4560" s="24"/>
      <c r="Z4560" s="24"/>
      <c r="AA4560" s="24"/>
      <c r="AB4560" s="208">
        <v>4.1769999999999996</v>
      </c>
      <c r="AC4560" s="208">
        <v>6.4950000000000001</v>
      </c>
      <c r="AD4560" s="208">
        <v>10.250999999999999</v>
      </c>
      <c r="AE4560" s="208">
        <v>9.5980000000000008</v>
      </c>
      <c r="AF4560" s="208">
        <v>8.2859999999999996</v>
      </c>
      <c r="AG4560" s="208">
        <v>7.67</v>
      </c>
      <c r="AH4560" s="208">
        <v>3.411</v>
      </c>
      <c r="AI4560" s="208">
        <v>1.4650000000000001</v>
      </c>
      <c r="AJ4560" s="24"/>
      <c r="AK4560" s="24"/>
      <c r="AL4560" s="24"/>
      <c r="AM4560" s="24"/>
      <c r="AN4560" s="208">
        <v>3.6560000000000001</v>
      </c>
      <c r="AO4560" s="208">
        <v>7.3650000000000002</v>
      </c>
      <c r="AP4560" s="208">
        <v>10.913</v>
      </c>
      <c r="AQ4560" s="208">
        <v>11.423</v>
      </c>
      <c r="AR4560" s="208">
        <v>10.621</v>
      </c>
      <c r="AS4560" s="208">
        <v>7.3230000000000004</v>
      </c>
      <c r="AT4560" s="208">
        <v>4.7720000000000002</v>
      </c>
      <c r="AU4560" s="208">
        <v>1.976</v>
      </c>
      <c r="AV4560" s="24"/>
      <c r="AW4560" s="24"/>
      <c r="AX4560" s="24"/>
      <c r="AY4560" s="24"/>
      <c r="AZ4560" s="208">
        <v>3.42</v>
      </c>
      <c r="BA4560" s="208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209">
        <v>2.6859999999999999</v>
      </c>
      <c r="G4561" s="209">
        <v>1.7969999999999999</v>
      </c>
      <c r="H4561" s="209">
        <v>1.071</v>
      </c>
      <c r="I4561" s="224">
        <v>0.35899999999999999</v>
      </c>
      <c r="J4561" s="224"/>
      <c r="K4561" s="20"/>
      <c r="L4561" s="20"/>
      <c r="M4561" s="20"/>
      <c r="N4561" s="20"/>
      <c r="O4561" s="209">
        <v>5.7629999999999999</v>
      </c>
      <c r="P4561" s="209">
        <v>4.0369999999999999</v>
      </c>
      <c r="Q4561" s="209">
        <v>4.141</v>
      </c>
      <c r="R4561" s="209">
        <v>8.1349999999999998</v>
      </c>
      <c r="S4561" s="209">
        <v>9.3409999999999993</v>
      </c>
      <c r="T4561" s="209">
        <v>5.6609999999999996</v>
      </c>
      <c r="U4561" s="209">
        <v>4.0060000000000002</v>
      </c>
      <c r="V4561" s="209">
        <v>2.3199999999999998</v>
      </c>
      <c r="W4561" s="20"/>
      <c r="X4561" s="20"/>
      <c r="Y4561" s="20"/>
      <c r="Z4561" s="20"/>
      <c r="AA4561" s="20"/>
      <c r="AB4561" s="209">
        <v>6.0250000000000004</v>
      </c>
      <c r="AC4561" s="209">
        <v>5.4880000000000004</v>
      </c>
      <c r="AD4561" s="209">
        <v>5.8179999999999996</v>
      </c>
      <c r="AE4561" s="209">
        <v>7.4740000000000002</v>
      </c>
      <c r="AF4561" s="209">
        <v>6.1260000000000003</v>
      </c>
      <c r="AG4561" s="209">
        <v>3.6190000000000002</v>
      </c>
      <c r="AH4561" s="209">
        <v>1.976</v>
      </c>
      <c r="AI4561" s="209">
        <v>0.76500000000000001</v>
      </c>
      <c r="AJ4561" s="20"/>
      <c r="AK4561" s="20"/>
      <c r="AL4561" s="20"/>
      <c r="AM4561" s="20"/>
      <c r="AN4561" s="209">
        <v>3.468</v>
      </c>
      <c r="AO4561" s="209">
        <v>5.4509999999999996</v>
      </c>
      <c r="AP4561" s="209">
        <v>6.6449999999999996</v>
      </c>
      <c r="AQ4561" s="209">
        <v>7.8949999999999996</v>
      </c>
      <c r="AR4561" s="209">
        <v>7.5570000000000004</v>
      </c>
      <c r="AS4561" s="209">
        <v>3.8809999999999998</v>
      </c>
      <c r="AT4561" s="209">
        <v>3.637</v>
      </c>
      <c r="AU4561" s="20"/>
      <c r="AV4561" s="20"/>
      <c r="AW4561" s="20"/>
      <c r="AX4561" s="20"/>
      <c r="AY4561" s="209">
        <v>1.625</v>
      </c>
      <c r="AZ4561" s="209">
        <v>5.5350000000000001</v>
      </c>
      <c r="BA4561" s="209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208">
        <v>4.3849999999999998</v>
      </c>
      <c r="P4562" s="208">
        <v>1.222</v>
      </c>
      <c r="Q4562" s="208">
        <v>1.6679999999999999</v>
      </c>
      <c r="R4562" s="208">
        <v>3.43</v>
      </c>
      <c r="S4562" s="208">
        <v>4.1900000000000004</v>
      </c>
      <c r="T4562" s="208">
        <v>2.5550000000000002</v>
      </c>
      <c r="U4562" s="208">
        <v>1.425</v>
      </c>
      <c r="V4562" s="208">
        <v>1.05</v>
      </c>
      <c r="W4562" s="24"/>
      <c r="X4562" s="24"/>
      <c r="Y4562" s="24"/>
      <c r="Z4562" s="24"/>
      <c r="AA4562" s="24"/>
      <c r="AB4562" s="208">
        <v>3.9470000000000001</v>
      </c>
      <c r="AC4562" s="208">
        <v>2.3959999999999999</v>
      </c>
      <c r="AD4562" s="208">
        <v>2.8069999999999999</v>
      </c>
      <c r="AE4562" s="208">
        <v>3.15</v>
      </c>
      <c r="AF4562" s="208">
        <v>2.7759999999999998</v>
      </c>
      <c r="AG4562" s="208">
        <v>1.524</v>
      </c>
      <c r="AH4562" s="208">
        <v>0.93600000000000005</v>
      </c>
      <c r="AI4562" s="208">
        <v>0.24199999999999999</v>
      </c>
      <c r="AJ4562" s="24"/>
      <c r="AK4562" s="24"/>
      <c r="AL4562" s="24"/>
      <c r="AM4562" s="24"/>
      <c r="AN4562" s="208">
        <v>2.0760000000000001</v>
      </c>
      <c r="AO4562" s="208">
        <v>2.3479999999999999</v>
      </c>
      <c r="AP4562" s="208">
        <v>2.8730000000000002</v>
      </c>
      <c r="AQ4562" s="208">
        <v>3.605</v>
      </c>
      <c r="AR4562" s="208">
        <v>3.58</v>
      </c>
      <c r="AS4562" s="208">
        <v>1.75</v>
      </c>
      <c r="AT4562" s="208">
        <v>1.42</v>
      </c>
      <c r="AU4562" s="24"/>
      <c r="AV4562" s="24"/>
      <c r="AW4562" s="24"/>
      <c r="AX4562" s="24"/>
      <c r="AY4562" s="208">
        <v>0.77</v>
      </c>
      <c r="AZ4562" s="208">
        <v>1.617</v>
      </c>
      <c r="BA4562" s="208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08">
        <v>1.25</v>
      </c>
      <c r="P4563" s="208">
        <v>2.2629999999999999</v>
      </c>
      <c r="Q4563" s="208">
        <v>1.413</v>
      </c>
      <c r="R4563" s="208">
        <v>2.7</v>
      </c>
      <c r="S4563" s="208">
        <v>2.6840000000000002</v>
      </c>
      <c r="T4563" s="208">
        <v>1.508</v>
      </c>
      <c r="U4563" s="208">
        <v>1.621</v>
      </c>
      <c r="V4563" s="208">
        <v>0.75</v>
      </c>
      <c r="W4563" s="24"/>
      <c r="X4563" s="24"/>
      <c r="Y4563" s="24"/>
      <c r="Z4563" s="24"/>
      <c r="AA4563" s="24"/>
      <c r="AB4563" s="208">
        <v>1.458</v>
      </c>
      <c r="AC4563" s="208">
        <v>1.702</v>
      </c>
      <c r="AD4563" s="208">
        <v>1.34</v>
      </c>
      <c r="AE4563" s="208">
        <v>2.35</v>
      </c>
      <c r="AF4563" s="208">
        <v>1.67</v>
      </c>
      <c r="AG4563" s="208">
        <v>1.365</v>
      </c>
      <c r="AH4563" s="208">
        <v>0.72499999999999998</v>
      </c>
      <c r="AI4563" s="208">
        <v>0.40300000000000002</v>
      </c>
      <c r="AJ4563" s="24"/>
      <c r="AK4563" s="24"/>
      <c r="AL4563" s="24"/>
      <c r="AM4563" s="24"/>
      <c r="AN4563" s="208">
        <v>0.86899999999999999</v>
      </c>
      <c r="AO4563" s="208">
        <v>1.524</v>
      </c>
      <c r="AP4563" s="208">
        <v>1.764</v>
      </c>
      <c r="AQ4563" s="208">
        <v>2</v>
      </c>
      <c r="AR4563" s="208">
        <v>1.8420000000000001</v>
      </c>
      <c r="AS4563" s="208">
        <v>0.96799999999999997</v>
      </c>
      <c r="AT4563" s="208">
        <v>1.0900000000000001</v>
      </c>
      <c r="AU4563" s="24"/>
      <c r="AV4563" s="24"/>
      <c r="AW4563" s="24"/>
      <c r="AX4563" s="24"/>
      <c r="AY4563" s="208">
        <v>0.215</v>
      </c>
      <c r="AZ4563" s="208">
        <v>1.1499999999999999</v>
      </c>
      <c r="BA4563" s="208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208">
        <v>2.6859999999999999</v>
      </c>
      <c r="G4564" s="208">
        <v>1.7969999999999999</v>
      </c>
      <c r="H4564" s="208">
        <v>1.071</v>
      </c>
      <c r="I4564" s="221">
        <v>0.35899999999999999</v>
      </c>
      <c r="J4564" s="221"/>
      <c r="K4564" s="24"/>
      <c r="L4564" s="24"/>
      <c r="M4564" s="24"/>
      <c r="N4564" s="24"/>
      <c r="O4564" s="208">
        <v>0.128</v>
      </c>
      <c r="P4564" s="208">
        <v>0.55200000000000005</v>
      </c>
      <c r="Q4564" s="208">
        <v>1.06</v>
      </c>
      <c r="R4564" s="208">
        <v>2.0049999999999999</v>
      </c>
      <c r="S4564" s="208">
        <v>2.4670000000000001</v>
      </c>
      <c r="T4564" s="208">
        <v>1.5980000000000001</v>
      </c>
      <c r="U4564" s="208">
        <v>0.96</v>
      </c>
      <c r="V4564" s="208">
        <v>0.52</v>
      </c>
      <c r="W4564" s="24"/>
      <c r="X4564" s="24"/>
      <c r="Y4564" s="24"/>
      <c r="Z4564" s="24"/>
      <c r="AA4564" s="24"/>
      <c r="AB4564" s="208">
        <v>0.62</v>
      </c>
      <c r="AC4564" s="208">
        <v>1.39</v>
      </c>
      <c r="AD4564" s="208">
        <v>1.671</v>
      </c>
      <c r="AE4564" s="208">
        <v>1.974</v>
      </c>
      <c r="AF4564" s="208">
        <v>1.68</v>
      </c>
      <c r="AG4564" s="208">
        <v>0.73</v>
      </c>
      <c r="AH4564" s="208">
        <v>0.315</v>
      </c>
      <c r="AI4564" s="208">
        <v>0.12</v>
      </c>
      <c r="AJ4564" s="24"/>
      <c r="AK4564" s="24"/>
      <c r="AL4564" s="24"/>
      <c r="AM4564" s="24"/>
      <c r="AN4564" s="208">
        <v>0.52300000000000002</v>
      </c>
      <c r="AO4564" s="208">
        <v>1.579</v>
      </c>
      <c r="AP4564" s="208">
        <v>2.008</v>
      </c>
      <c r="AQ4564" s="208">
        <v>2.29</v>
      </c>
      <c r="AR4564" s="208">
        <v>2.1349999999999998</v>
      </c>
      <c r="AS4564" s="208">
        <v>1.163</v>
      </c>
      <c r="AT4564" s="208">
        <v>1.127</v>
      </c>
      <c r="AU4564" s="24"/>
      <c r="AV4564" s="24"/>
      <c r="AW4564" s="24"/>
      <c r="AX4564" s="24"/>
      <c r="AY4564" s="208">
        <v>0.64</v>
      </c>
      <c r="AZ4564" s="208">
        <v>2.7679999999999998</v>
      </c>
      <c r="BA4564" s="208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9">
        <v>3.2869999999999999</v>
      </c>
      <c r="AO4565" s="209">
        <v>4.2080000000000002</v>
      </c>
      <c r="AP4565" s="209">
        <v>4.0970000000000004</v>
      </c>
      <c r="AQ4565" s="20"/>
      <c r="AR4565" s="209">
        <v>12.327999999999999</v>
      </c>
      <c r="AS4565" s="209">
        <v>4.2329999999999997</v>
      </c>
      <c r="AT4565" s="209">
        <v>2.77</v>
      </c>
      <c r="AU4565" s="209">
        <v>1.244</v>
      </c>
      <c r="AV4565" s="20"/>
      <c r="AW4565" s="20"/>
      <c r="AX4565" s="20"/>
      <c r="AY4565" s="209">
        <v>1.0269999999999999</v>
      </c>
      <c r="AZ4565" s="209">
        <v>1.9830000000000001</v>
      </c>
      <c r="BA4565" s="209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08">
        <v>3.2869999999999999</v>
      </c>
      <c r="AO4566" s="208">
        <v>4.2080000000000002</v>
      </c>
      <c r="AP4566" s="208">
        <v>4.0970000000000004</v>
      </c>
      <c r="AQ4566" s="24"/>
      <c r="AR4566" s="208">
        <v>12.327999999999999</v>
      </c>
      <c r="AS4566" s="208">
        <v>4.2329999999999997</v>
      </c>
      <c r="AT4566" s="208">
        <v>2.77</v>
      </c>
      <c r="AU4566" s="208">
        <v>1.244</v>
      </c>
      <c r="AV4566" s="24"/>
      <c r="AW4566" s="24"/>
      <c r="AX4566" s="24"/>
      <c r="AY4566" s="208">
        <v>1.0269999999999999</v>
      </c>
      <c r="AZ4566" s="208">
        <v>1.9830000000000001</v>
      </c>
      <c r="BA4566" s="208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209">
        <v>8.32</v>
      </c>
      <c r="G4567" s="209">
        <v>6.5149999999999997</v>
      </c>
      <c r="H4567" s="209">
        <v>4.2359999999999998</v>
      </c>
      <c r="I4567" s="224">
        <v>1.232</v>
      </c>
      <c r="J4567" s="224"/>
      <c r="K4567" s="20"/>
      <c r="L4567" s="20"/>
      <c r="M4567" s="20"/>
      <c r="N4567" s="20"/>
      <c r="O4567" s="20"/>
      <c r="P4567" s="209">
        <v>3.2040000000000002</v>
      </c>
      <c r="Q4567" s="209">
        <v>6.944</v>
      </c>
      <c r="R4567" s="209">
        <v>10.505000000000001</v>
      </c>
      <c r="S4567" s="209">
        <v>11.085000000000001</v>
      </c>
      <c r="T4567" s="209">
        <v>10.09</v>
      </c>
      <c r="U4567" s="209">
        <v>5.3319999999999999</v>
      </c>
      <c r="V4567" s="209">
        <v>1.4119999999999999</v>
      </c>
      <c r="W4567" s="20"/>
      <c r="X4567" s="20"/>
      <c r="Y4567" s="20"/>
      <c r="Z4567" s="20"/>
      <c r="AA4567" s="20"/>
      <c r="AB4567" s="209">
        <v>3.831</v>
      </c>
      <c r="AC4567" s="209">
        <v>7.3330000000000002</v>
      </c>
      <c r="AD4567" s="209">
        <v>9.61</v>
      </c>
      <c r="AE4567" s="209">
        <v>10.461</v>
      </c>
      <c r="AF4567" s="209">
        <v>7.3710000000000004</v>
      </c>
      <c r="AG4567" s="209">
        <v>5.3620000000000001</v>
      </c>
      <c r="AH4567" s="209">
        <v>1.587</v>
      </c>
      <c r="AI4567" s="20"/>
      <c r="AJ4567" s="20"/>
      <c r="AK4567" s="20"/>
      <c r="AL4567" s="20"/>
      <c r="AM4567" s="209">
        <v>2E-3</v>
      </c>
      <c r="AN4567" s="209">
        <v>2</v>
      </c>
      <c r="AO4567" s="209">
        <v>13.353</v>
      </c>
      <c r="AP4567" s="209">
        <v>10.464</v>
      </c>
      <c r="AQ4567" s="209">
        <v>8.99</v>
      </c>
      <c r="AR4567" s="209">
        <v>8.4179999999999993</v>
      </c>
      <c r="AS4567" s="209">
        <v>6.984</v>
      </c>
      <c r="AT4567" s="209">
        <v>2.2320000000000002</v>
      </c>
      <c r="AU4567" s="20"/>
      <c r="AV4567" s="20"/>
      <c r="AW4567" s="20"/>
      <c r="AX4567" s="20"/>
      <c r="AY4567" s="20"/>
      <c r="AZ4567" s="209">
        <v>1.6319999999999999</v>
      </c>
      <c r="BA4567" s="209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08">
        <v>1.1950000000000001</v>
      </c>
      <c r="R4568" s="208">
        <v>2.0779999999999998</v>
      </c>
      <c r="S4568" s="208">
        <v>1.8240000000000001</v>
      </c>
      <c r="T4568" s="208">
        <v>1.2490000000000001</v>
      </c>
      <c r="U4568" s="208">
        <v>1.2010000000000001</v>
      </c>
      <c r="V4568" s="208">
        <v>8.9999999999999993E-3</v>
      </c>
      <c r="W4568" s="24"/>
      <c r="X4568" s="24"/>
      <c r="Y4568" s="24"/>
      <c r="Z4568" s="24"/>
      <c r="AA4568" s="24"/>
      <c r="AB4568" s="208">
        <v>0.89200000000000002</v>
      </c>
      <c r="AC4568" s="208">
        <v>1.1950000000000001</v>
      </c>
      <c r="AD4568" s="208">
        <v>1.577</v>
      </c>
      <c r="AE4568" s="208">
        <v>1.968</v>
      </c>
      <c r="AF4568" s="208">
        <v>1.552</v>
      </c>
      <c r="AG4568" s="208">
        <v>1.181</v>
      </c>
      <c r="AH4568" s="24"/>
      <c r="AI4568" s="24"/>
      <c r="AJ4568" s="24"/>
      <c r="AK4568" s="24"/>
      <c r="AL4568" s="24"/>
      <c r="AM4568" s="24"/>
      <c r="AN4568" s="24"/>
      <c r="AO4568" s="208">
        <v>2.5350000000000001</v>
      </c>
      <c r="AP4568" s="208">
        <v>1.0860000000000001</v>
      </c>
      <c r="AQ4568" s="208">
        <v>1.8160000000000001</v>
      </c>
      <c r="AR4568" s="208">
        <v>1.143</v>
      </c>
      <c r="AS4568" s="208">
        <v>1.2629999999999999</v>
      </c>
      <c r="AT4568" s="208">
        <v>0.71099999999999997</v>
      </c>
      <c r="AU4568" s="24"/>
      <c r="AV4568" s="24"/>
      <c r="AW4568" s="24"/>
      <c r="AX4568" s="24"/>
      <c r="AY4568" s="24"/>
      <c r="AZ4568" s="208">
        <v>0.77300000000000002</v>
      </c>
      <c r="BA4568" s="208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208">
        <v>8.32</v>
      </c>
      <c r="G4569" s="208">
        <v>6.5149999999999997</v>
      </c>
      <c r="H4569" s="208">
        <v>4.2359999999999998</v>
      </c>
      <c r="I4569" s="221">
        <v>1.232</v>
      </c>
      <c r="J4569" s="221"/>
      <c r="K4569" s="24"/>
      <c r="L4569" s="24"/>
      <c r="M4569" s="24"/>
      <c r="N4569" s="24"/>
      <c r="O4569" s="24"/>
      <c r="P4569" s="208">
        <v>3.2040000000000002</v>
      </c>
      <c r="Q4569" s="208">
        <v>5.7489999999999997</v>
      </c>
      <c r="R4569" s="208">
        <v>8.4269999999999996</v>
      </c>
      <c r="S4569" s="208">
        <v>9.2609999999999992</v>
      </c>
      <c r="T4569" s="208">
        <v>8.8409999999999993</v>
      </c>
      <c r="U4569" s="208">
        <v>4.1310000000000002</v>
      </c>
      <c r="V4569" s="208">
        <v>1.403</v>
      </c>
      <c r="W4569" s="24"/>
      <c r="X4569" s="24"/>
      <c r="Y4569" s="24"/>
      <c r="Z4569" s="24"/>
      <c r="AA4569" s="24"/>
      <c r="AB4569" s="208">
        <v>2.9390000000000001</v>
      </c>
      <c r="AC4569" s="208">
        <v>6.1379999999999999</v>
      </c>
      <c r="AD4569" s="208">
        <v>8.0329999999999995</v>
      </c>
      <c r="AE4569" s="208">
        <v>8.4930000000000003</v>
      </c>
      <c r="AF4569" s="208">
        <v>5.819</v>
      </c>
      <c r="AG4569" s="208">
        <v>4.181</v>
      </c>
      <c r="AH4569" s="208">
        <v>1.587</v>
      </c>
      <c r="AI4569" s="24"/>
      <c r="AJ4569" s="24"/>
      <c r="AK4569" s="24"/>
      <c r="AL4569" s="24"/>
      <c r="AM4569" s="208">
        <v>2E-3</v>
      </c>
      <c r="AN4569" s="208">
        <v>2</v>
      </c>
      <c r="AO4569" s="208">
        <v>10.818</v>
      </c>
      <c r="AP4569" s="208">
        <v>9.3780000000000001</v>
      </c>
      <c r="AQ4569" s="208">
        <v>7.1740000000000004</v>
      </c>
      <c r="AR4569" s="208">
        <v>7.2750000000000004</v>
      </c>
      <c r="AS4569" s="208">
        <v>5.7210000000000001</v>
      </c>
      <c r="AT4569" s="208">
        <v>1.5209999999999999</v>
      </c>
      <c r="AU4569" s="24"/>
      <c r="AV4569" s="24"/>
      <c r="AW4569" s="24"/>
      <c r="AX4569" s="24"/>
      <c r="AY4569" s="24"/>
      <c r="AZ4569" s="208">
        <v>0.85899999999999999</v>
      </c>
      <c r="BA4569" s="208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209">
        <v>3.1</v>
      </c>
      <c r="I4570" s="224">
        <v>0.35899999999999999</v>
      </c>
      <c r="J4570" s="224"/>
      <c r="K4570" s="209">
        <v>0.13100000000000001</v>
      </c>
      <c r="L4570" s="20"/>
      <c r="M4570" s="209">
        <v>0.28599999999999998</v>
      </c>
      <c r="N4570" s="209">
        <v>0.13200000000000001</v>
      </c>
      <c r="O4570" s="209">
        <v>0.22900000000000001</v>
      </c>
      <c r="P4570" s="209">
        <v>0.75600000000000001</v>
      </c>
      <c r="Q4570" s="209">
        <v>0.71099999999999997</v>
      </c>
      <c r="R4570" s="209">
        <v>1.103</v>
      </c>
      <c r="S4570" s="209">
        <v>1.2949999999999999</v>
      </c>
      <c r="T4570" s="209">
        <v>1.321</v>
      </c>
      <c r="U4570" s="209">
        <v>0.72899999999999998</v>
      </c>
      <c r="V4570" s="209">
        <v>0.29299999999999998</v>
      </c>
      <c r="W4570" s="209">
        <v>0.19900000000000001</v>
      </c>
      <c r="X4570" s="209">
        <v>0.10199999999999999</v>
      </c>
      <c r="Y4570" s="20"/>
      <c r="Z4570" s="20"/>
      <c r="AA4570" s="209">
        <v>0.38700000000000001</v>
      </c>
      <c r="AB4570" s="209">
        <v>0.45700000000000002</v>
      </c>
      <c r="AC4570" s="209">
        <v>0.84599999999999997</v>
      </c>
      <c r="AD4570" s="209">
        <v>0.82199999999999995</v>
      </c>
      <c r="AE4570" s="209">
        <v>1.43</v>
      </c>
      <c r="AF4570" s="209">
        <v>0.85799999999999998</v>
      </c>
      <c r="AG4570" s="209">
        <v>0.505</v>
      </c>
      <c r="AH4570" s="209">
        <v>0.24399999999999999</v>
      </c>
      <c r="AI4570" s="209">
        <v>0.248</v>
      </c>
      <c r="AJ4570" s="20"/>
      <c r="AK4570" s="209">
        <v>0.14799999999999999</v>
      </c>
      <c r="AL4570" s="209">
        <v>0.105</v>
      </c>
      <c r="AM4570" s="20"/>
      <c r="AN4570" s="209">
        <v>0.44</v>
      </c>
      <c r="AO4570" s="209">
        <v>1.0249999999999999</v>
      </c>
      <c r="AP4570" s="209">
        <v>1.2869999999999999</v>
      </c>
      <c r="AQ4570" s="209">
        <v>1.8220000000000001</v>
      </c>
      <c r="AR4570" s="209">
        <v>1.004</v>
      </c>
      <c r="AS4570" s="209">
        <v>0.873</v>
      </c>
      <c r="AT4570" s="209">
        <v>0.57399999999999995</v>
      </c>
      <c r="AU4570" s="209">
        <v>0.13400000000000001</v>
      </c>
      <c r="AV4570" s="209">
        <v>9.0999999999999998E-2</v>
      </c>
      <c r="AW4570" s="209">
        <v>7.4999999999999997E-2</v>
      </c>
      <c r="AX4570" s="209">
        <v>0.152</v>
      </c>
      <c r="AY4570" s="209">
        <v>0.16</v>
      </c>
      <c r="AZ4570" s="209">
        <v>0.22900000000000001</v>
      </c>
      <c r="BA4570" s="209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208">
        <v>3.1</v>
      </c>
      <c r="I4571" s="221">
        <v>0.35899999999999999</v>
      </c>
      <c r="J4571" s="221"/>
      <c r="K4571" s="208">
        <v>0.13100000000000001</v>
      </c>
      <c r="L4571" s="24"/>
      <c r="M4571" s="208">
        <v>0.28599999999999998</v>
      </c>
      <c r="N4571" s="208">
        <v>0.13200000000000001</v>
      </c>
      <c r="O4571" s="208">
        <v>0.22900000000000001</v>
      </c>
      <c r="P4571" s="208">
        <v>0.75600000000000001</v>
      </c>
      <c r="Q4571" s="208">
        <v>0.71099999999999997</v>
      </c>
      <c r="R4571" s="208">
        <v>1.103</v>
      </c>
      <c r="S4571" s="208">
        <v>1.2949999999999999</v>
      </c>
      <c r="T4571" s="208">
        <v>1.321</v>
      </c>
      <c r="U4571" s="208">
        <v>0.72899999999999998</v>
      </c>
      <c r="V4571" s="208">
        <v>0.29299999999999998</v>
      </c>
      <c r="W4571" s="208">
        <v>0.19900000000000001</v>
      </c>
      <c r="X4571" s="208">
        <v>0.10199999999999999</v>
      </c>
      <c r="Y4571" s="24"/>
      <c r="Z4571" s="24"/>
      <c r="AA4571" s="208">
        <v>0.38700000000000001</v>
      </c>
      <c r="AB4571" s="208">
        <v>0.45700000000000002</v>
      </c>
      <c r="AC4571" s="208">
        <v>0.84599999999999997</v>
      </c>
      <c r="AD4571" s="208">
        <v>0.82199999999999995</v>
      </c>
      <c r="AE4571" s="208">
        <v>1.43</v>
      </c>
      <c r="AF4571" s="208">
        <v>0.85799999999999998</v>
      </c>
      <c r="AG4571" s="208">
        <v>0.505</v>
      </c>
      <c r="AH4571" s="208">
        <v>0.24399999999999999</v>
      </c>
      <c r="AI4571" s="208">
        <v>0.248</v>
      </c>
      <c r="AJ4571" s="24"/>
      <c r="AK4571" s="208">
        <v>0.14799999999999999</v>
      </c>
      <c r="AL4571" s="208">
        <v>0.105</v>
      </c>
      <c r="AM4571" s="24"/>
      <c r="AN4571" s="208">
        <v>0.44</v>
      </c>
      <c r="AO4571" s="208">
        <v>1.0249999999999999</v>
      </c>
      <c r="AP4571" s="208">
        <v>1.2869999999999999</v>
      </c>
      <c r="AQ4571" s="208">
        <v>1.8220000000000001</v>
      </c>
      <c r="AR4571" s="208">
        <v>1.004</v>
      </c>
      <c r="AS4571" s="208">
        <v>0.873</v>
      </c>
      <c r="AT4571" s="208">
        <v>0.57399999999999995</v>
      </c>
      <c r="AU4571" s="208">
        <v>0.13400000000000001</v>
      </c>
      <c r="AV4571" s="208">
        <v>9.0999999999999998E-2</v>
      </c>
      <c r="AW4571" s="208">
        <v>7.4999999999999997E-2</v>
      </c>
      <c r="AX4571" s="208">
        <v>0.152</v>
      </c>
      <c r="AY4571" s="208">
        <v>0.16</v>
      </c>
      <c r="AZ4571" s="208">
        <v>0.22900000000000001</v>
      </c>
      <c r="BA4571" s="208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9">
        <v>10.019</v>
      </c>
      <c r="AC4572" s="209">
        <v>14.329000000000001</v>
      </c>
      <c r="AD4572" s="209">
        <v>20.463999999999999</v>
      </c>
      <c r="AE4572" s="209">
        <v>15.39</v>
      </c>
      <c r="AF4572" s="209">
        <v>19.736999999999998</v>
      </c>
      <c r="AG4572" s="209">
        <v>10.369</v>
      </c>
      <c r="AH4572" s="209">
        <v>9.8539999999999992</v>
      </c>
      <c r="AI4572" s="209">
        <v>5.2670000000000003</v>
      </c>
      <c r="AJ4572" s="209">
        <v>2.073</v>
      </c>
      <c r="AK4572" s="209">
        <v>1.8149999999999999</v>
      </c>
      <c r="AL4572" s="20"/>
      <c r="AM4572" s="209">
        <v>7.4219999999999997</v>
      </c>
      <c r="AN4572" s="209">
        <v>10.949</v>
      </c>
      <c r="AO4572" s="209">
        <v>18.678999999999998</v>
      </c>
      <c r="AP4572" s="209">
        <v>21.864999999999998</v>
      </c>
      <c r="AQ4572" s="209">
        <v>22.917000000000002</v>
      </c>
      <c r="AR4572" s="209">
        <v>20.506</v>
      </c>
      <c r="AS4572" s="209">
        <v>18.972999999999999</v>
      </c>
      <c r="AT4572" s="209">
        <v>11.308999999999999</v>
      </c>
      <c r="AU4572" s="209">
        <v>6.2510000000000003</v>
      </c>
      <c r="AV4572" s="209">
        <v>1.7629999999999999</v>
      </c>
      <c r="AW4572" s="209">
        <v>1.663</v>
      </c>
      <c r="AX4572" s="209">
        <v>1.7749999999999999</v>
      </c>
      <c r="AY4572" s="209">
        <v>7.1109999999999998</v>
      </c>
      <c r="AZ4572" s="209">
        <v>9.1389999999999993</v>
      </c>
      <c r="BA4572" s="209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08">
        <v>2.754</v>
      </c>
      <c r="AC4573" s="208">
        <v>4.4080000000000004</v>
      </c>
      <c r="AD4573" s="208">
        <v>6.0119999999999996</v>
      </c>
      <c r="AE4573" s="208">
        <v>5.1529999999999996</v>
      </c>
      <c r="AF4573" s="208">
        <v>6.4589999999999996</v>
      </c>
      <c r="AG4573" s="208">
        <v>3.2240000000000002</v>
      </c>
      <c r="AH4573" s="208">
        <v>3.4950000000000001</v>
      </c>
      <c r="AI4573" s="208">
        <v>0.89200000000000002</v>
      </c>
      <c r="AJ4573" s="208">
        <v>1.002</v>
      </c>
      <c r="AK4573" s="208">
        <v>1.044</v>
      </c>
      <c r="AL4573" s="24"/>
      <c r="AM4573" s="208">
        <v>3.391</v>
      </c>
      <c r="AN4573" s="208">
        <v>4.18</v>
      </c>
      <c r="AO4573" s="208">
        <v>6.3710000000000004</v>
      </c>
      <c r="AP4573" s="208">
        <v>7.0270000000000001</v>
      </c>
      <c r="AQ4573" s="208">
        <v>7.8440000000000003</v>
      </c>
      <c r="AR4573" s="208">
        <v>7.8860000000000001</v>
      </c>
      <c r="AS4573" s="208">
        <v>6.056</v>
      </c>
      <c r="AT4573" s="208">
        <v>4.282</v>
      </c>
      <c r="AU4573" s="208">
        <v>2.2050000000000001</v>
      </c>
      <c r="AV4573" s="208">
        <v>1.099</v>
      </c>
      <c r="AW4573" s="208">
        <v>1.0049999999999999</v>
      </c>
      <c r="AX4573" s="208">
        <v>1.0900000000000001</v>
      </c>
      <c r="AY4573" s="208">
        <v>2.2789999999999999</v>
      </c>
      <c r="AZ4573" s="208">
        <v>3.5990000000000002</v>
      </c>
      <c r="BA4573" s="208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08">
        <v>4.6040000000000001</v>
      </c>
      <c r="AC4574" s="208">
        <v>6.0490000000000004</v>
      </c>
      <c r="AD4574" s="208">
        <v>8.4499999999999993</v>
      </c>
      <c r="AE4574" s="208">
        <v>6.1349999999999998</v>
      </c>
      <c r="AF4574" s="208">
        <v>7.7709999999999999</v>
      </c>
      <c r="AG4574" s="208">
        <v>4.5060000000000002</v>
      </c>
      <c r="AH4574" s="208">
        <v>3.5619999999999998</v>
      </c>
      <c r="AI4574" s="208">
        <v>2.5859999999999999</v>
      </c>
      <c r="AJ4574" s="208">
        <v>0.98799999999999999</v>
      </c>
      <c r="AK4574" s="208">
        <v>0.77100000000000002</v>
      </c>
      <c r="AL4574" s="24"/>
      <c r="AM4574" s="208">
        <v>3.2639999999999998</v>
      </c>
      <c r="AN4574" s="208">
        <v>4.5789999999999997</v>
      </c>
      <c r="AO4574" s="208">
        <v>7.2210000000000001</v>
      </c>
      <c r="AP4574" s="208">
        <v>9.0440000000000005</v>
      </c>
      <c r="AQ4574" s="208">
        <v>9.3309999999999995</v>
      </c>
      <c r="AR4574" s="208">
        <v>7.8869999999999996</v>
      </c>
      <c r="AS4574" s="208">
        <v>8.1880000000000006</v>
      </c>
      <c r="AT4574" s="208">
        <v>4.7089999999999996</v>
      </c>
      <c r="AU4574" s="208">
        <v>2.5790000000000002</v>
      </c>
      <c r="AV4574" s="208">
        <v>0.66100000000000003</v>
      </c>
      <c r="AW4574" s="208">
        <v>0.65800000000000003</v>
      </c>
      <c r="AX4574" s="208">
        <v>0.68500000000000005</v>
      </c>
      <c r="AY4574" s="208">
        <v>3.44</v>
      </c>
      <c r="AZ4574" s="208">
        <v>3.677</v>
      </c>
      <c r="BA4574" s="208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08">
        <v>2.661</v>
      </c>
      <c r="AC4575" s="208">
        <v>3.8719999999999999</v>
      </c>
      <c r="AD4575" s="208">
        <v>6.0019999999999998</v>
      </c>
      <c r="AE4575" s="208">
        <v>4.1020000000000003</v>
      </c>
      <c r="AF4575" s="208">
        <v>5.5069999999999997</v>
      </c>
      <c r="AG4575" s="208">
        <v>2.6389999999999998</v>
      </c>
      <c r="AH4575" s="208">
        <v>2.7970000000000002</v>
      </c>
      <c r="AI4575" s="208">
        <v>1.7889999999999999</v>
      </c>
      <c r="AJ4575" s="208">
        <v>8.3000000000000004E-2</v>
      </c>
      <c r="AK4575" s="24"/>
      <c r="AL4575" s="24"/>
      <c r="AM4575" s="208">
        <v>0.76700000000000002</v>
      </c>
      <c r="AN4575" s="208">
        <v>2.19</v>
      </c>
      <c r="AO4575" s="208">
        <v>5.0869999999999997</v>
      </c>
      <c r="AP4575" s="208">
        <v>5.7939999999999996</v>
      </c>
      <c r="AQ4575" s="208">
        <v>5.742</v>
      </c>
      <c r="AR4575" s="208">
        <v>4.7329999999999997</v>
      </c>
      <c r="AS4575" s="208">
        <v>4.7290000000000001</v>
      </c>
      <c r="AT4575" s="208">
        <v>2.3180000000000001</v>
      </c>
      <c r="AU4575" s="208">
        <v>1.4670000000000001</v>
      </c>
      <c r="AV4575" s="208">
        <v>3.0000000000000001E-3</v>
      </c>
      <c r="AW4575" s="24"/>
      <c r="AX4575" s="24"/>
      <c r="AY4575" s="208">
        <v>1.3919999999999999</v>
      </c>
      <c r="AZ4575" s="208">
        <v>1.863</v>
      </c>
      <c r="BA4575" s="208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209">
        <v>20.533999999999999</v>
      </c>
      <c r="I4576" s="20"/>
      <c r="J4576" s="20"/>
      <c r="K4576" s="20"/>
      <c r="L4576" s="209">
        <v>2.573</v>
      </c>
      <c r="M4576" s="20"/>
      <c r="N4576" s="20"/>
      <c r="O4576" s="209">
        <v>0.75900000000000001</v>
      </c>
      <c r="P4576" s="209">
        <v>3.1440000000000001</v>
      </c>
      <c r="Q4576" s="209">
        <v>5.05</v>
      </c>
      <c r="R4576" s="209">
        <v>5.056</v>
      </c>
      <c r="S4576" s="209">
        <v>5.5</v>
      </c>
      <c r="T4576" s="209">
        <v>3.113</v>
      </c>
      <c r="U4576" s="209">
        <v>3.4239999999999999</v>
      </c>
      <c r="V4576" s="209">
        <v>0.72499999999999998</v>
      </c>
      <c r="W4576" s="20"/>
      <c r="X4576" s="20"/>
      <c r="Y4576" s="20"/>
      <c r="Z4576" s="20"/>
      <c r="AA4576" s="20"/>
      <c r="AB4576" s="20"/>
      <c r="AC4576" s="209">
        <v>3.125</v>
      </c>
      <c r="AD4576" s="209">
        <v>11.167999999999999</v>
      </c>
      <c r="AE4576" s="209">
        <v>6.1349999999999998</v>
      </c>
      <c r="AF4576" s="209">
        <v>4.6539999999999999</v>
      </c>
      <c r="AG4576" s="209">
        <v>2.1280000000000001</v>
      </c>
      <c r="AH4576" s="209">
        <v>1.605</v>
      </c>
      <c r="AI4576" s="209">
        <v>1.075</v>
      </c>
      <c r="AJ4576" s="20"/>
      <c r="AK4576" s="20"/>
      <c r="AL4576" s="209">
        <v>0.14299999999999999</v>
      </c>
      <c r="AM4576" s="209">
        <v>0.68400000000000005</v>
      </c>
      <c r="AN4576" s="209">
        <v>1.3660000000000001</v>
      </c>
      <c r="AO4576" s="209">
        <v>2.9929999999999999</v>
      </c>
      <c r="AP4576" s="209">
        <v>4.4039999999999999</v>
      </c>
      <c r="AQ4576" s="209">
        <v>4.3499999999999996</v>
      </c>
      <c r="AR4576" s="209">
        <v>3.6509999999999998</v>
      </c>
      <c r="AS4576" s="209">
        <v>2.7749999999999999</v>
      </c>
      <c r="AT4576" s="209">
        <v>1.2</v>
      </c>
      <c r="AU4576" s="209">
        <v>1.0229999999999999</v>
      </c>
      <c r="AV4576" s="20"/>
      <c r="AW4576" s="20"/>
      <c r="AX4576" s="20"/>
      <c r="AY4576" s="20"/>
      <c r="AZ4576" s="209">
        <v>1.2410000000000001</v>
      </c>
      <c r="BA4576" s="209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208">
        <v>20.533999999999999</v>
      </c>
      <c r="I4577" s="24"/>
      <c r="J4577" s="24"/>
      <c r="K4577" s="24"/>
      <c r="L4577" s="208">
        <v>2.573</v>
      </c>
      <c r="M4577" s="24"/>
      <c r="N4577" s="24"/>
      <c r="O4577" s="208">
        <v>0.75900000000000001</v>
      </c>
      <c r="P4577" s="208">
        <v>3.1440000000000001</v>
      </c>
      <c r="Q4577" s="208">
        <v>5.05</v>
      </c>
      <c r="R4577" s="208">
        <v>5.056</v>
      </c>
      <c r="S4577" s="208">
        <v>5.5</v>
      </c>
      <c r="T4577" s="208">
        <v>3.113</v>
      </c>
      <c r="U4577" s="208">
        <v>3.4239999999999999</v>
      </c>
      <c r="V4577" s="208">
        <v>0.72499999999999998</v>
      </c>
      <c r="W4577" s="24"/>
      <c r="X4577" s="24"/>
      <c r="Y4577" s="24"/>
      <c r="Z4577" s="24"/>
      <c r="AA4577" s="24"/>
      <c r="AB4577" s="24"/>
      <c r="AC4577" s="208">
        <v>3.125</v>
      </c>
      <c r="AD4577" s="208">
        <v>11.167999999999999</v>
      </c>
      <c r="AE4577" s="208">
        <v>6.1349999999999998</v>
      </c>
      <c r="AF4577" s="208">
        <v>4.6539999999999999</v>
      </c>
      <c r="AG4577" s="208">
        <v>2.1280000000000001</v>
      </c>
      <c r="AH4577" s="208">
        <v>1.605</v>
      </c>
      <c r="AI4577" s="208">
        <v>1.075</v>
      </c>
      <c r="AJ4577" s="24"/>
      <c r="AK4577" s="24"/>
      <c r="AL4577" s="208">
        <v>0.14299999999999999</v>
      </c>
      <c r="AM4577" s="208">
        <v>0.68400000000000005</v>
      </c>
      <c r="AN4577" s="208">
        <v>1.3660000000000001</v>
      </c>
      <c r="AO4577" s="208">
        <v>2.9929999999999999</v>
      </c>
      <c r="AP4577" s="208">
        <v>4.4039999999999999</v>
      </c>
      <c r="AQ4577" s="208">
        <v>4.3499999999999996</v>
      </c>
      <c r="AR4577" s="208">
        <v>3.6509999999999998</v>
      </c>
      <c r="AS4577" s="208">
        <v>2.7749999999999999</v>
      </c>
      <c r="AT4577" s="208">
        <v>1.2</v>
      </c>
      <c r="AU4577" s="208">
        <v>1.0229999999999999</v>
      </c>
      <c r="AV4577" s="24"/>
      <c r="AW4577" s="24"/>
      <c r="AX4577" s="24"/>
      <c r="AY4577" s="24"/>
      <c r="AZ4577" s="208">
        <v>1.2410000000000001</v>
      </c>
      <c r="BA4577" s="208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209">
        <v>1.7450000000000001</v>
      </c>
      <c r="H4578" s="209">
        <v>1</v>
      </c>
      <c r="I4578" s="224">
        <v>1.6180000000000001</v>
      </c>
      <c r="J4578" s="224"/>
      <c r="K4578" s="209">
        <v>0.92900000000000005</v>
      </c>
      <c r="L4578" s="209">
        <v>0.122</v>
      </c>
      <c r="M4578" s="20"/>
      <c r="N4578" s="20"/>
      <c r="O4578" s="209">
        <v>0.35599999999999998</v>
      </c>
      <c r="P4578" s="209">
        <v>0.77300000000000002</v>
      </c>
      <c r="Q4578" s="209">
        <v>1.6910000000000001</v>
      </c>
      <c r="R4578" s="209">
        <v>2.0910000000000002</v>
      </c>
      <c r="S4578" s="209">
        <v>1.984</v>
      </c>
      <c r="T4578" s="209">
        <v>2.31</v>
      </c>
      <c r="U4578" s="209">
        <v>1.655</v>
      </c>
      <c r="V4578" s="209">
        <v>0.92300000000000004</v>
      </c>
      <c r="W4578" s="209">
        <v>0.41</v>
      </c>
      <c r="X4578" s="20"/>
      <c r="Y4578" s="20"/>
      <c r="Z4578" s="20"/>
      <c r="AA4578" s="20"/>
      <c r="AB4578" s="20"/>
      <c r="AC4578" s="209">
        <v>2.577</v>
      </c>
      <c r="AD4578" s="209">
        <v>1.9870000000000001</v>
      </c>
      <c r="AE4578" s="209">
        <v>1.837</v>
      </c>
      <c r="AF4578" s="209">
        <v>1</v>
      </c>
      <c r="AG4578" s="209">
        <v>2.032</v>
      </c>
      <c r="AH4578" s="209">
        <v>0.57699999999999996</v>
      </c>
      <c r="AI4578" s="209">
        <v>0.313</v>
      </c>
      <c r="AJ4578" s="20"/>
      <c r="AK4578" s="20"/>
      <c r="AL4578" s="20"/>
      <c r="AM4578" s="209">
        <v>0.48399999999999999</v>
      </c>
      <c r="AN4578" s="209">
        <v>0.53400000000000003</v>
      </c>
      <c r="AO4578" s="209">
        <v>1.677</v>
      </c>
      <c r="AP4578" s="209">
        <v>1.464</v>
      </c>
      <c r="AQ4578" s="209">
        <v>1.645</v>
      </c>
      <c r="AR4578" s="209">
        <v>1.738</v>
      </c>
      <c r="AS4578" s="209">
        <v>1.494</v>
      </c>
      <c r="AT4578" s="209">
        <v>0.61399999999999999</v>
      </c>
      <c r="AU4578" s="209">
        <v>0.185</v>
      </c>
      <c r="AV4578" s="20"/>
      <c r="AW4578" s="20"/>
      <c r="AX4578" s="209">
        <v>5.0999999999999997E-2</v>
      </c>
      <c r="AY4578" s="209">
        <v>0.28699999999999998</v>
      </c>
      <c r="AZ4578" s="209">
        <v>1.0029999999999999</v>
      </c>
      <c r="BA4578" s="209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208">
        <v>1.7450000000000001</v>
      </c>
      <c r="H4579" s="208">
        <v>1</v>
      </c>
      <c r="I4579" s="221">
        <v>1.6180000000000001</v>
      </c>
      <c r="J4579" s="221"/>
      <c r="K4579" s="208">
        <v>0.92900000000000005</v>
      </c>
      <c r="L4579" s="208">
        <v>0.122</v>
      </c>
      <c r="M4579" s="24"/>
      <c r="N4579" s="24"/>
      <c r="O4579" s="208">
        <v>0.35599999999999998</v>
      </c>
      <c r="P4579" s="208">
        <v>0.77300000000000002</v>
      </c>
      <c r="Q4579" s="208">
        <v>1.6910000000000001</v>
      </c>
      <c r="R4579" s="208">
        <v>2.0910000000000002</v>
      </c>
      <c r="S4579" s="208">
        <v>1.984</v>
      </c>
      <c r="T4579" s="208">
        <v>2.31</v>
      </c>
      <c r="U4579" s="208">
        <v>1.655</v>
      </c>
      <c r="V4579" s="208">
        <v>0.92300000000000004</v>
      </c>
      <c r="W4579" s="208">
        <v>0.41</v>
      </c>
      <c r="X4579" s="24"/>
      <c r="Y4579" s="24"/>
      <c r="Z4579" s="24"/>
      <c r="AA4579" s="24"/>
      <c r="AB4579" s="24"/>
      <c r="AC4579" s="208">
        <v>2.577</v>
      </c>
      <c r="AD4579" s="208">
        <v>1.9870000000000001</v>
      </c>
      <c r="AE4579" s="208">
        <v>1.837</v>
      </c>
      <c r="AF4579" s="208">
        <v>1</v>
      </c>
      <c r="AG4579" s="208">
        <v>2.032</v>
      </c>
      <c r="AH4579" s="208">
        <v>0.57699999999999996</v>
      </c>
      <c r="AI4579" s="208">
        <v>0.313</v>
      </c>
      <c r="AJ4579" s="24"/>
      <c r="AK4579" s="24"/>
      <c r="AL4579" s="24"/>
      <c r="AM4579" s="208">
        <v>0.48399999999999999</v>
      </c>
      <c r="AN4579" s="208">
        <v>0.53400000000000003</v>
      </c>
      <c r="AO4579" s="208">
        <v>1.677</v>
      </c>
      <c r="AP4579" s="208">
        <v>1.464</v>
      </c>
      <c r="AQ4579" s="208">
        <v>1.645</v>
      </c>
      <c r="AR4579" s="208">
        <v>1.738</v>
      </c>
      <c r="AS4579" s="208">
        <v>1.494</v>
      </c>
      <c r="AT4579" s="208">
        <v>0.61399999999999999</v>
      </c>
      <c r="AU4579" s="208">
        <v>0.185</v>
      </c>
      <c r="AV4579" s="24"/>
      <c r="AW4579" s="24"/>
      <c r="AX4579" s="208">
        <v>5.0999999999999997E-2</v>
      </c>
      <c r="AY4579" s="208">
        <v>0.28699999999999998</v>
      </c>
      <c r="AZ4579" s="208">
        <v>1.0029999999999999</v>
      </c>
      <c r="BA4579" s="208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209">
        <v>21.7</v>
      </c>
      <c r="G4580" s="20"/>
      <c r="H4580" s="209">
        <v>33.417999999999999</v>
      </c>
      <c r="I4580" s="20"/>
      <c r="J4580" s="20"/>
      <c r="K4580" s="20"/>
      <c r="L4580" s="20"/>
      <c r="M4580" s="20"/>
      <c r="N4580" s="20"/>
      <c r="O4580" s="20"/>
      <c r="P4580" s="209">
        <v>63.890999999999998</v>
      </c>
      <c r="Q4580" s="209">
        <v>24.684999999999999</v>
      </c>
      <c r="R4580" s="209">
        <v>24.030999999999999</v>
      </c>
      <c r="S4580" s="209">
        <v>22.81</v>
      </c>
      <c r="T4580" s="209">
        <v>11.561</v>
      </c>
      <c r="U4580" s="209">
        <v>15.494999999999999</v>
      </c>
      <c r="V4580" s="209">
        <v>10.14</v>
      </c>
      <c r="W4580" s="209">
        <v>5.8529999999999998</v>
      </c>
      <c r="X4580" s="209">
        <v>0.33900000000000002</v>
      </c>
      <c r="Y4580" s="209">
        <v>7.0999999999999994E-2</v>
      </c>
      <c r="Z4580" s="20"/>
      <c r="AA4580" s="209">
        <v>1.085</v>
      </c>
      <c r="AB4580" s="209">
        <v>9.827</v>
      </c>
      <c r="AC4580" s="209">
        <v>19.443000000000001</v>
      </c>
      <c r="AD4580" s="209">
        <v>14.254</v>
      </c>
      <c r="AE4580" s="209">
        <v>20.123999999999999</v>
      </c>
      <c r="AF4580" s="209">
        <v>13.701000000000001</v>
      </c>
      <c r="AG4580" s="209">
        <v>14.097</v>
      </c>
      <c r="AH4580" s="209">
        <v>8.1329999999999991</v>
      </c>
      <c r="AI4580" s="209">
        <v>6.77</v>
      </c>
      <c r="AJ4580" s="209">
        <v>0.06</v>
      </c>
      <c r="AK4580" s="20"/>
      <c r="AL4580" s="20"/>
      <c r="AM4580" s="209">
        <v>4.7210000000000001</v>
      </c>
      <c r="AN4580" s="209">
        <v>6.6390000000000002</v>
      </c>
      <c r="AO4580" s="209">
        <v>13.426</v>
      </c>
      <c r="AP4580" s="209">
        <v>17.475999999999999</v>
      </c>
      <c r="AQ4580" s="209">
        <v>17.288</v>
      </c>
      <c r="AR4580" s="209">
        <v>14.305</v>
      </c>
      <c r="AS4580" s="209">
        <v>12.023</v>
      </c>
      <c r="AT4580" s="209">
        <v>6.9160000000000004</v>
      </c>
      <c r="AU4580" s="209">
        <v>2.2429999999999999</v>
      </c>
      <c r="AV4580" s="20"/>
      <c r="AW4580" s="20"/>
      <c r="AX4580" s="20"/>
      <c r="AY4580" s="209">
        <v>12.384</v>
      </c>
      <c r="AZ4580" s="209">
        <v>9.7360000000000007</v>
      </c>
      <c r="BA4580" s="209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208">
        <v>3.9</v>
      </c>
      <c r="G4581" s="24"/>
      <c r="H4581" s="208">
        <v>21.417999999999999</v>
      </c>
      <c r="I4581" s="24"/>
      <c r="J4581" s="24"/>
      <c r="K4581" s="24"/>
      <c r="L4581" s="24"/>
      <c r="M4581" s="24"/>
      <c r="N4581" s="24"/>
      <c r="O4581" s="24"/>
      <c r="P4581" s="208">
        <v>26.100999999999999</v>
      </c>
      <c r="Q4581" s="208">
        <v>4.992</v>
      </c>
      <c r="R4581" s="208">
        <v>5.2679999999999998</v>
      </c>
      <c r="S4581" s="208">
        <v>4.93</v>
      </c>
      <c r="T4581" s="208">
        <v>3.105</v>
      </c>
      <c r="U4581" s="208">
        <v>3.3820000000000001</v>
      </c>
      <c r="V4581" s="208">
        <v>1.5189999999999999</v>
      </c>
      <c r="W4581" s="208">
        <v>0.88600000000000001</v>
      </c>
      <c r="X4581" s="24"/>
      <c r="Y4581" s="208">
        <v>7.0999999999999994E-2</v>
      </c>
      <c r="Z4581" s="24"/>
      <c r="AA4581" s="208">
        <v>0.91800000000000004</v>
      </c>
      <c r="AB4581" s="208">
        <v>2.2629999999999999</v>
      </c>
      <c r="AC4581" s="208">
        <v>4.7830000000000004</v>
      </c>
      <c r="AD4581" s="208">
        <v>3.9430000000000001</v>
      </c>
      <c r="AE4581" s="208">
        <v>4.9560000000000004</v>
      </c>
      <c r="AF4581" s="208">
        <v>3.8679999999999999</v>
      </c>
      <c r="AG4581" s="208">
        <v>2.5880000000000001</v>
      </c>
      <c r="AH4581" s="208">
        <v>1.232</v>
      </c>
      <c r="AI4581" s="208">
        <v>1.103</v>
      </c>
      <c r="AJ4581" s="208">
        <v>0.06</v>
      </c>
      <c r="AK4581" s="24"/>
      <c r="AL4581" s="24"/>
      <c r="AM4581" s="208">
        <v>0.66</v>
      </c>
      <c r="AN4581" s="208">
        <v>1.841</v>
      </c>
      <c r="AO4581" s="208">
        <v>3.948</v>
      </c>
      <c r="AP4581" s="208">
        <v>4</v>
      </c>
      <c r="AQ4581" s="208">
        <v>5.4139999999999997</v>
      </c>
      <c r="AR4581" s="208">
        <v>4.383</v>
      </c>
      <c r="AS4581" s="208">
        <v>3.6269999999999998</v>
      </c>
      <c r="AT4581" s="208">
        <v>1.9219999999999999</v>
      </c>
      <c r="AU4581" s="208">
        <v>0.67200000000000004</v>
      </c>
      <c r="AV4581" s="24"/>
      <c r="AW4581" s="24"/>
      <c r="AX4581" s="24"/>
      <c r="AY4581" s="208">
        <v>1.165</v>
      </c>
      <c r="AZ4581" s="208">
        <v>1.919</v>
      </c>
      <c r="BA4581" s="208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208">
        <v>10.1</v>
      </c>
      <c r="G4582" s="24"/>
      <c r="H4582" s="208">
        <v>5</v>
      </c>
      <c r="I4582" s="24"/>
      <c r="J4582" s="24"/>
      <c r="K4582" s="24"/>
      <c r="L4582" s="24"/>
      <c r="M4582" s="24"/>
      <c r="N4582" s="24"/>
      <c r="O4582" s="24"/>
      <c r="P4582" s="208">
        <v>24.896999999999998</v>
      </c>
      <c r="Q4582" s="208">
        <v>10.862</v>
      </c>
      <c r="R4582" s="208">
        <v>10.693</v>
      </c>
      <c r="S4582" s="208">
        <v>9.9440000000000008</v>
      </c>
      <c r="T4582" s="208">
        <v>5.4610000000000003</v>
      </c>
      <c r="U4582" s="208">
        <v>6.4550000000000001</v>
      </c>
      <c r="V4582" s="208">
        <v>4.4800000000000004</v>
      </c>
      <c r="W4582" s="208">
        <v>3.2959999999999998</v>
      </c>
      <c r="X4582" s="208">
        <v>0.15</v>
      </c>
      <c r="Y4582" s="24"/>
      <c r="Z4582" s="24"/>
      <c r="AA4582" s="208">
        <v>6.0999999999999999E-2</v>
      </c>
      <c r="AB4582" s="208">
        <v>4.431</v>
      </c>
      <c r="AC4582" s="208">
        <v>10.441000000000001</v>
      </c>
      <c r="AD4582" s="208">
        <v>8.0440000000000005</v>
      </c>
      <c r="AE4582" s="208">
        <v>12.252000000000001</v>
      </c>
      <c r="AF4582" s="208">
        <v>7.5640000000000001</v>
      </c>
      <c r="AG4582" s="208">
        <v>9.6329999999999991</v>
      </c>
      <c r="AH4582" s="208">
        <v>4.0369999999999999</v>
      </c>
      <c r="AI4582" s="208">
        <v>2.7989999999999999</v>
      </c>
      <c r="AJ4582" s="24"/>
      <c r="AK4582" s="24"/>
      <c r="AL4582" s="24"/>
      <c r="AM4582" s="208">
        <v>2.927</v>
      </c>
      <c r="AN4582" s="208">
        <v>4.798</v>
      </c>
      <c r="AO4582" s="208">
        <v>9.4779999999999998</v>
      </c>
      <c r="AP4582" s="208">
        <v>10.041</v>
      </c>
      <c r="AQ4582" s="208">
        <v>11.863</v>
      </c>
      <c r="AR4582" s="208">
        <v>9.8940000000000001</v>
      </c>
      <c r="AS4582" s="208">
        <v>8.3450000000000006</v>
      </c>
      <c r="AT4582" s="208">
        <v>4.9260000000000002</v>
      </c>
      <c r="AU4582" s="208">
        <v>1.571</v>
      </c>
      <c r="AV4582" s="24"/>
      <c r="AW4582" s="24"/>
      <c r="AX4582" s="24"/>
      <c r="AY4582" s="208">
        <v>4.5659999999999998</v>
      </c>
      <c r="AZ4582" s="208">
        <v>4.0119999999999996</v>
      </c>
      <c r="BA4582" s="208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208">
        <v>7.7</v>
      </c>
      <c r="G4583" s="24"/>
      <c r="H4583" s="208">
        <v>7</v>
      </c>
      <c r="I4583" s="24"/>
      <c r="J4583" s="24"/>
      <c r="K4583" s="24"/>
      <c r="L4583" s="24"/>
      <c r="M4583" s="24"/>
      <c r="N4583" s="24"/>
      <c r="O4583" s="24"/>
      <c r="P4583" s="208">
        <v>12.893000000000001</v>
      </c>
      <c r="Q4583" s="208">
        <v>8.8309999999999995</v>
      </c>
      <c r="R4583" s="208">
        <v>8.07</v>
      </c>
      <c r="S4583" s="208">
        <v>7.9359999999999999</v>
      </c>
      <c r="T4583" s="208">
        <v>2.9950000000000001</v>
      </c>
      <c r="U4583" s="208">
        <v>5.6580000000000004</v>
      </c>
      <c r="V4583" s="208">
        <v>4.141</v>
      </c>
      <c r="W4583" s="208">
        <v>1.671</v>
      </c>
      <c r="X4583" s="208">
        <v>0.189</v>
      </c>
      <c r="Y4583" s="24"/>
      <c r="Z4583" s="24"/>
      <c r="AA4583" s="208">
        <v>0.106</v>
      </c>
      <c r="AB4583" s="208">
        <v>3.133</v>
      </c>
      <c r="AC4583" s="208">
        <v>4.2190000000000003</v>
      </c>
      <c r="AD4583" s="208">
        <v>2.2669999999999999</v>
      </c>
      <c r="AE4583" s="208">
        <v>2.9159999999999999</v>
      </c>
      <c r="AF4583" s="208">
        <v>2.2690000000000001</v>
      </c>
      <c r="AG4583" s="208">
        <v>1.8759999999999999</v>
      </c>
      <c r="AH4583" s="208">
        <v>2.8639999999999999</v>
      </c>
      <c r="AI4583" s="208">
        <v>2.8679999999999999</v>
      </c>
      <c r="AJ4583" s="24"/>
      <c r="AK4583" s="24"/>
      <c r="AL4583" s="24"/>
      <c r="AM4583" s="208">
        <v>1.1339999999999999</v>
      </c>
      <c r="AN4583" s="24"/>
      <c r="AO4583" s="24"/>
      <c r="AP4583" s="208">
        <v>3.4350000000000001</v>
      </c>
      <c r="AQ4583" s="208">
        <v>1.0999999999999999E-2</v>
      </c>
      <c r="AR4583" s="208">
        <v>2.8000000000000001E-2</v>
      </c>
      <c r="AS4583" s="208">
        <v>5.0999999999999997E-2</v>
      </c>
      <c r="AT4583" s="208">
        <v>6.8000000000000005E-2</v>
      </c>
      <c r="AU4583" s="24"/>
      <c r="AV4583" s="24"/>
      <c r="AW4583" s="24"/>
      <c r="AX4583" s="24"/>
      <c r="AY4583" s="208">
        <v>6.6529999999999996</v>
      </c>
      <c r="AZ4583" s="208">
        <v>3.8050000000000002</v>
      </c>
      <c r="BA4583" s="208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209">
        <v>45</v>
      </c>
      <c r="H4584" s="209">
        <v>13</v>
      </c>
      <c r="I4584" s="20"/>
      <c r="J4584" s="20"/>
      <c r="K4584" s="20"/>
      <c r="L4584" s="20"/>
      <c r="M4584" s="20"/>
      <c r="N4584" s="20"/>
      <c r="O4584" s="20"/>
      <c r="P4584" s="209">
        <v>4.3310000000000004</v>
      </c>
      <c r="Q4584" s="209">
        <v>3.22</v>
      </c>
      <c r="R4584" s="209">
        <v>5.0869999999999997</v>
      </c>
      <c r="S4584" s="209">
        <v>7.9909999999999997</v>
      </c>
      <c r="T4584" s="209">
        <v>5.1139999999999999</v>
      </c>
      <c r="U4584" s="209">
        <v>7.0110000000000001</v>
      </c>
      <c r="V4584" s="209">
        <v>2.484</v>
      </c>
      <c r="W4584" s="209">
        <v>1.5329999999999999</v>
      </c>
      <c r="X4584" s="20"/>
      <c r="Y4584" s="20"/>
      <c r="Z4584" s="20"/>
      <c r="AA4584" s="20"/>
      <c r="AB4584" s="209">
        <v>5.99</v>
      </c>
      <c r="AC4584" s="209">
        <v>7.3769999999999998</v>
      </c>
      <c r="AD4584" s="209">
        <v>7.3840000000000003</v>
      </c>
      <c r="AE4584" s="209">
        <v>10.093999999999999</v>
      </c>
      <c r="AF4584" s="209">
        <v>6.5449999999999999</v>
      </c>
      <c r="AG4584" s="209">
        <v>6.5529999999999999</v>
      </c>
      <c r="AH4584" s="209">
        <v>2.2370000000000001</v>
      </c>
      <c r="AI4584" s="20"/>
      <c r="AJ4584" s="20"/>
      <c r="AK4584" s="20"/>
      <c r="AL4584" s="20"/>
      <c r="AM4584" s="209">
        <v>1.7529999999999999</v>
      </c>
      <c r="AN4584" s="209">
        <v>3</v>
      </c>
      <c r="AO4584" s="209">
        <v>3.6549999999999998</v>
      </c>
      <c r="AP4584" s="209">
        <v>6.024</v>
      </c>
      <c r="AQ4584" s="209">
        <v>7.0389999999999997</v>
      </c>
      <c r="AR4584" s="209">
        <v>5.8040000000000003</v>
      </c>
      <c r="AS4584" s="209">
        <v>3.419</v>
      </c>
      <c r="AT4584" s="209">
        <v>2.3730000000000002</v>
      </c>
      <c r="AU4584" s="20"/>
      <c r="AV4584" s="20"/>
      <c r="AW4584" s="20"/>
      <c r="AX4584" s="20"/>
      <c r="AY4584" s="209">
        <v>1.411</v>
      </c>
      <c r="AZ4584" s="209">
        <v>0.28000000000000003</v>
      </c>
      <c r="BA4584" s="209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208">
        <v>45</v>
      </c>
      <c r="H4585" s="208">
        <v>13</v>
      </c>
      <c r="I4585" s="24"/>
      <c r="J4585" s="24"/>
      <c r="K4585" s="24"/>
      <c r="L4585" s="24"/>
      <c r="M4585" s="24"/>
      <c r="N4585" s="24"/>
      <c r="O4585" s="24"/>
      <c r="P4585" s="208">
        <v>4.3310000000000004</v>
      </c>
      <c r="Q4585" s="208">
        <v>3.22</v>
      </c>
      <c r="R4585" s="208">
        <v>5.0869999999999997</v>
      </c>
      <c r="S4585" s="208">
        <v>7.9909999999999997</v>
      </c>
      <c r="T4585" s="208">
        <v>5.1139999999999999</v>
      </c>
      <c r="U4585" s="208">
        <v>7.0110000000000001</v>
      </c>
      <c r="V4585" s="208">
        <v>2.484</v>
      </c>
      <c r="W4585" s="208">
        <v>1.5329999999999999</v>
      </c>
      <c r="X4585" s="24"/>
      <c r="Y4585" s="24"/>
      <c r="Z4585" s="24"/>
      <c r="AA4585" s="24"/>
      <c r="AB4585" s="208">
        <v>5.99</v>
      </c>
      <c r="AC4585" s="208">
        <v>7.3769999999999998</v>
      </c>
      <c r="AD4585" s="208">
        <v>7.3840000000000003</v>
      </c>
      <c r="AE4585" s="208">
        <v>10.093999999999999</v>
      </c>
      <c r="AF4585" s="208">
        <v>6.5449999999999999</v>
      </c>
      <c r="AG4585" s="208">
        <v>6.5529999999999999</v>
      </c>
      <c r="AH4585" s="208">
        <v>2.2370000000000001</v>
      </c>
      <c r="AI4585" s="24"/>
      <c r="AJ4585" s="24"/>
      <c r="AK4585" s="24"/>
      <c r="AL4585" s="24"/>
      <c r="AM4585" s="208">
        <v>1.7529999999999999</v>
      </c>
      <c r="AN4585" s="208">
        <v>3</v>
      </c>
      <c r="AO4585" s="208">
        <v>3.6549999999999998</v>
      </c>
      <c r="AP4585" s="208">
        <v>6.024</v>
      </c>
      <c r="AQ4585" s="208">
        <v>7.0389999999999997</v>
      </c>
      <c r="AR4585" s="208">
        <v>5.8040000000000003</v>
      </c>
      <c r="AS4585" s="208">
        <v>3.419</v>
      </c>
      <c r="AT4585" s="208">
        <v>2.3730000000000002</v>
      </c>
      <c r="AU4585" s="24"/>
      <c r="AV4585" s="24"/>
      <c r="AW4585" s="24"/>
      <c r="AX4585" s="24"/>
      <c r="AY4585" s="208">
        <v>1.411</v>
      </c>
      <c r="AZ4585" s="208">
        <v>0.28000000000000003</v>
      </c>
      <c r="BA4585" s="208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209">
        <v>4.0999999999999996</v>
      </c>
      <c r="G4586" s="209">
        <v>1.595</v>
      </c>
      <c r="H4586" s="209">
        <v>1.9950000000000001</v>
      </c>
      <c r="I4586" s="224">
        <v>1.4359999999999999</v>
      </c>
      <c r="J4586" s="224"/>
      <c r="K4586" s="209">
        <v>0.76900000000000002</v>
      </c>
      <c r="L4586" s="20"/>
      <c r="M4586" s="20"/>
      <c r="N4586" s="20"/>
      <c r="O4586" s="20"/>
      <c r="P4586" s="209">
        <v>2.48</v>
      </c>
      <c r="Q4586" s="209">
        <v>0.90300000000000002</v>
      </c>
      <c r="R4586" s="209">
        <v>3.3969999999999998</v>
      </c>
      <c r="S4586" s="209">
        <v>3.1539999999999999</v>
      </c>
      <c r="T4586" s="209">
        <v>3.1</v>
      </c>
      <c r="U4586" s="209">
        <v>1</v>
      </c>
      <c r="V4586" s="209">
        <v>0.94</v>
      </c>
      <c r="W4586" s="209">
        <v>0.7</v>
      </c>
      <c r="X4586" s="20"/>
      <c r="Y4586" s="20"/>
      <c r="Z4586" s="20"/>
      <c r="AA4586" s="20"/>
      <c r="AB4586" s="20"/>
      <c r="AC4586" s="209">
        <v>1.806</v>
      </c>
      <c r="AD4586" s="209">
        <v>3.3969999999999998</v>
      </c>
      <c r="AE4586" s="209">
        <v>3.0750000000000002</v>
      </c>
      <c r="AF4586" s="209">
        <v>1.86</v>
      </c>
      <c r="AG4586" s="209">
        <v>0.35399999999999998</v>
      </c>
      <c r="AH4586" s="209">
        <v>0.53100000000000003</v>
      </c>
      <c r="AI4586" s="209">
        <v>1.179</v>
      </c>
      <c r="AJ4586" s="20"/>
      <c r="AK4586" s="20"/>
      <c r="AL4586" s="20"/>
      <c r="AM4586" s="20"/>
      <c r="AN4586" s="209">
        <v>0.49399999999999999</v>
      </c>
      <c r="AO4586" s="209">
        <v>1.1339999999999999</v>
      </c>
      <c r="AP4586" s="209">
        <v>1.3759999999999999</v>
      </c>
      <c r="AQ4586" s="209">
        <v>1.55</v>
      </c>
      <c r="AR4586" s="209">
        <v>1.55</v>
      </c>
      <c r="AS4586" s="209">
        <v>1.48</v>
      </c>
      <c r="AT4586" s="209">
        <v>0.83</v>
      </c>
      <c r="AU4586" s="20"/>
      <c r="AV4586" s="209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208">
        <v>4.0999999999999996</v>
      </c>
      <c r="G4587" s="208">
        <v>1.595</v>
      </c>
      <c r="H4587" s="208">
        <v>1.9950000000000001</v>
      </c>
      <c r="I4587" s="221">
        <v>1.4359999999999999</v>
      </c>
      <c r="J4587" s="221"/>
      <c r="K4587" s="208">
        <v>0.76900000000000002</v>
      </c>
      <c r="L4587" s="24"/>
      <c r="M4587" s="24"/>
      <c r="N4587" s="24"/>
      <c r="O4587" s="24"/>
      <c r="P4587" s="208">
        <v>2.48</v>
      </c>
      <c r="Q4587" s="208">
        <v>0.90300000000000002</v>
      </c>
      <c r="R4587" s="208">
        <v>3.3969999999999998</v>
      </c>
      <c r="S4587" s="208">
        <v>3.1539999999999999</v>
      </c>
      <c r="T4587" s="208">
        <v>3.1</v>
      </c>
      <c r="U4587" s="208">
        <v>1</v>
      </c>
      <c r="V4587" s="208">
        <v>0.94</v>
      </c>
      <c r="W4587" s="208">
        <v>0.7</v>
      </c>
      <c r="X4587" s="24"/>
      <c r="Y4587" s="24"/>
      <c r="Z4587" s="24"/>
      <c r="AA4587" s="24"/>
      <c r="AB4587" s="24"/>
      <c r="AC4587" s="208">
        <v>1.806</v>
      </c>
      <c r="AD4587" s="208">
        <v>3.3969999999999998</v>
      </c>
      <c r="AE4587" s="208">
        <v>3.0750000000000002</v>
      </c>
      <c r="AF4587" s="208">
        <v>1.86</v>
      </c>
      <c r="AG4587" s="208">
        <v>0.35399999999999998</v>
      </c>
      <c r="AH4587" s="208">
        <v>0.53100000000000003</v>
      </c>
      <c r="AI4587" s="208">
        <v>1.179</v>
      </c>
      <c r="AJ4587" s="24"/>
      <c r="AK4587" s="24"/>
      <c r="AL4587" s="24"/>
      <c r="AM4587" s="24"/>
      <c r="AN4587" s="208">
        <v>0.49399999999999999</v>
      </c>
      <c r="AO4587" s="208">
        <v>1.1339999999999999</v>
      </c>
      <c r="AP4587" s="208">
        <v>1.3759999999999999</v>
      </c>
      <c r="AQ4587" s="208">
        <v>1.55</v>
      </c>
      <c r="AR4587" s="208">
        <v>1.55</v>
      </c>
      <c r="AS4587" s="208">
        <v>1.48</v>
      </c>
      <c r="AT4587" s="208">
        <v>0.83</v>
      </c>
      <c r="AU4587" s="24"/>
      <c r="AV4587" s="208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9">
        <v>0.22800000000000001</v>
      </c>
      <c r="AQ4588" s="209">
        <v>0.125</v>
      </c>
      <c r="AR4588" s="20"/>
      <c r="AS4588" s="20"/>
      <c r="AT4588" s="20"/>
      <c r="AU4588" s="20"/>
      <c r="AV4588" s="20"/>
      <c r="AW4588" s="20"/>
      <c r="AX4588" s="209">
        <v>3.1E-2</v>
      </c>
      <c r="AY4588" s="209">
        <v>1.2999999999999999E-2</v>
      </c>
      <c r="AZ4588" s="209">
        <v>8.0000000000000002E-3</v>
      </c>
      <c r="BA4588" s="209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08">
        <v>0.22800000000000001</v>
      </c>
      <c r="AQ4589" s="208">
        <v>0.125</v>
      </c>
      <c r="AR4589" s="24"/>
      <c r="AS4589" s="24"/>
      <c r="AT4589" s="24"/>
      <c r="AU4589" s="24"/>
      <c r="AV4589" s="24"/>
      <c r="AW4589" s="24"/>
      <c r="AX4589" s="208">
        <v>3.1E-2</v>
      </c>
      <c r="AY4589" s="208">
        <v>1.2999999999999999E-2</v>
      </c>
      <c r="AZ4589" s="208">
        <v>8.0000000000000002E-3</v>
      </c>
      <c r="BA4589" s="208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4">
        <v>23.893999999999998</v>
      </c>
      <c r="J4590" s="224"/>
      <c r="K4590" s="209">
        <v>1.6830000000000001</v>
      </c>
      <c r="L4590" s="209">
        <v>1.9419999999999999</v>
      </c>
      <c r="M4590" s="20"/>
      <c r="N4590" s="20"/>
      <c r="O4590" s="20"/>
      <c r="P4590" s="209">
        <v>0.63900000000000001</v>
      </c>
      <c r="Q4590" s="209">
        <v>3.931</v>
      </c>
      <c r="R4590" s="209">
        <v>5.0199999999999996</v>
      </c>
      <c r="S4590" s="209">
        <v>5.5389999999999997</v>
      </c>
      <c r="T4590" s="209">
        <v>6.26</v>
      </c>
      <c r="U4590" s="209">
        <v>3.6920000000000002</v>
      </c>
      <c r="V4590" s="209">
        <v>2.883</v>
      </c>
      <c r="W4590" s="209">
        <v>1.274</v>
      </c>
      <c r="X4590" s="20"/>
      <c r="Y4590" s="20"/>
      <c r="Z4590" s="20"/>
      <c r="AA4590" s="20"/>
      <c r="AB4590" s="20"/>
      <c r="AC4590" s="209">
        <v>8.8800000000000008</v>
      </c>
      <c r="AD4590" s="209">
        <v>4.6619999999999999</v>
      </c>
      <c r="AE4590" s="209">
        <v>6.6379999999999999</v>
      </c>
      <c r="AF4590" s="209">
        <v>5.2460000000000004</v>
      </c>
      <c r="AG4590" s="209">
        <v>3.94</v>
      </c>
      <c r="AH4590" s="209">
        <v>3.0190000000000001</v>
      </c>
      <c r="AI4590" s="209">
        <v>1.528</v>
      </c>
      <c r="AJ4590" s="20"/>
      <c r="AK4590" s="20"/>
      <c r="AL4590" s="20"/>
      <c r="AM4590" s="20"/>
      <c r="AN4590" s="209">
        <v>2.012</v>
      </c>
      <c r="AO4590" s="209">
        <v>3.9449999999999998</v>
      </c>
      <c r="AP4590" s="209">
        <v>6.3E-2</v>
      </c>
      <c r="AQ4590" s="209">
        <v>10.726000000000001</v>
      </c>
      <c r="AR4590" s="209">
        <v>5.6210000000000004</v>
      </c>
      <c r="AS4590" s="209">
        <v>2.984</v>
      </c>
      <c r="AT4590" s="209">
        <v>9.6069999999999993</v>
      </c>
      <c r="AU4590" s="20"/>
      <c r="AV4590" s="20"/>
      <c r="AW4590" s="20"/>
      <c r="AX4590" s="20"/>
      <c r="AY4590" s="20"/>
      <c r="AZ4590" s="20"/>
      <c r="BA4590" s="209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1">
        <v>23.893999999999998</v>
      </c>
      <c r="J4591" s="221"/>
      <c r="K4591" s="208">
        <v>1.6830000000000001</v>
      </c>
      <c r="L4591" s="208">
        <v>1.9419999999999999</v>
      </c>
      <c r="M4591" s="24"/>
      <c r="N4591" s="24"/>
      <c r="O4591" s="24"/>
      <c r="P4591" s="208">
        <v>0.63900000000000001</v>
      </c>
      <c r="Q4591" s="208">
        <v>3.931</v>
      </c>
      <c r="R4591" s="208">
        <v>5.0199999999999996</v>
      </c>
      <c r="S4591" s="208">
        <v>5.5389999999999997</v>
      </c>
      <c r="T4591" s="208">
        <v>6.26</v>
      </c>
      <c r="U4591" s="208">
        <v>3.6920000000000002</v>
      </c>
      <c r="V4591" s="208">
        <v>2.883</v>
      </c>
      <c r="W4591" s="208">
        <v>1.274</v>
      </c>
      <c r="X4591" s="24"/>
      <c r="Y4591" s="24"/>
      <c r="Z4591" s="24"/>
      <c r="AA4591" s="24"/>
      <c r="AB4591" s="24"/>
      <c r="AC4591" s="208">
        <v>8.8800000000000008</v>
      </c>
      <c r="AD4591" s="208">
        <v>4.6619999999999999</v>
      </c>
      <c r="AE4591" s="208">
        <v>6.6379999999999999</v>
      </c>
      <c r="AF4591" s="208">
        <v>5.2460000000000004</v>
      </c>
      <c r="AG4591" s="208">
        <v>3.94</v>
      </c>
      <c r="AH4591" s="208">
        <v>3.0190000000000001</v>
      </c>
      <c r="AI4591" s="208">
        <v>1.528</v>
      </c>
      <c r="AJ4591" s="24"/>
      <c r="AK4591" s="24"/>
      <c r="AL4591" s="24"/>
      <c r="AM4591" s="24"/>
      <c r="AN4591" s="208">
        <v>2.012</v>
      </c>
      <c r="AO4591" s="208">
        <v>3.9449999999999998</v>
      </c>
      <c r="AP4591" s="208">
        <v>6.3E-2</v>
      </c>
      <c r="AQ4591" s="208">
        <v>10.726000000000001</v>
      </c>
      <c r="AR4591" s="208">
        <v>5.6210000000000004</v>
      </c>
      <c r="AS4591" s="208">
        <v>2.984</v>
      </c>
      <c r="AT4591" s="208">
        <v>9.6069999999999993</v>
      </c>
      <c r="AU4591" s="24"/>
      <c r="AV4591" s="24"/>
      <c r="AW4591" s="24"/>
      <c r="AX4591" s="24"/>
      <c r="AY4591" s="24"/>
      <c r="AZ4591" s="24"/>
      <c r="BA4591" s="208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209">
        <v>4.4400000000000004</v>
      </c>
      <c r="G4592" s="20"/>
      <c r="H4592" s="209">
        <v>6.77</v>
      </c>
      <c r="I4592" s="224">
        <v>1.867</v>
      </c>
      <c r="J4592" s="224"/>
      <c r="K4592" s="20"/>
      <c r="L4592" s="209">
        <v>0.72299999999999998</v>
      </c>
      <c r="M4592" s="20"/>
      <c r="N4592" s="20"/>
      <c r="O4592" s="20"/>
      <c r="P4592" s="209">
        <v>2.9220000000000002</v>
      </c>
      <c r="Q4592" s="209">
        <v>4.9080000000000004</v>
      </c>
      <c r="R4592" s="209">
        <v>5</v>
      </c>
      <c r="S4592" s="209">
        <v>3.1150000000000002</v>
      </c>
      <c r="T4592" s="209">
        <v>5.3479999999999999</v>
      </c>
      <c r="U4592" s="209">
        <v>3.0579999999999998</v>
      </c>
      <c r="V4592" s="209">
        <v>1.4570000000000001</v>
      </c>
      <c r="W4592" s="209">
        <v>0.496</v>
      </c>
      <c r="X4592" s="20"/>
      <c r="Y4592" s="20"/>
      <c r="Z4592" s="20"/>
      <c r="AA4592" s="20"/>
      <c r="AB4592" s="209">
        <v>2.1890000000000001</v>
      </c>
      <c r="AC4592" s="209">
        <v>3.089</v>
      </c>
      <c r="AD4592" s="209">
        <v>6.157</v>
      </c>
      <c r="AE4592" s="209">
        <v>6.78</v>
      </c>
      <c r="AF4592" s="209">
        <v>3.9340000000000002</v>
      </c>
      <c r="AG4592" s="209">
        <v>3.2810000000000001</v>
      </c>
      <c r="AH4592" s="209">
        <v>1.2010000000000001</v>
      </c>
      <c r="AI4592" s="209">
        <v>0.65100000000000002</v>
      </c>
      <c r="AJ4592" s="20"/>
      <c r="AK4592" s="20"/>
      <c r="AL4592" s="20"/>
      <c r="AM4592" s="209">
        <v>0.63100000000000001</v>
      </c>
      <c r="AN4592" s="209">
        <v>1.677</v>
      </c>
      <c r="AO4592" s="209">
        <v>3.625</v>
      </c>
      <c r="AP4592" s="209">
        <v>5.74</v>
      </c>
      <c r="AQ4592" s="209">
        <v>6.3440000000000003</v>
      </c>
      <c r="AR4592" s="209">
        <v>6.8</v>
      </c>
      <c r="AS4592" s="209">
        <v>4.5</v>
      </c>
      <c r="AT4592" s="209">
        <v>1.0089999999999999</v>
      </c>
      <c r="AU4592" s="209">
        <v>0.60199999999999998</v>
      </c>
      <c r="AV4592" s="20"/>
      <c r="AW4592" s="20"/>
      <c r="AX4592" s="20"/>
      <c r="AY4592" s="209">
        <v>0.53500000000000003</v>
      </c>
      <c r="AZ4592" s="209">
        <v>2.1909999999999998</v>
      </c>
      <c r="BA4592" s="209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208">
        <v>4.4400000000000004</v>
      </c>
      <c r="G4593" s="24"/>
      <c r="H4593" s="208">
        <v>6.77</v>
      </c>
      <c r="I4593" s="221">
        <v>1.867</v>
      </c>
      <c r="J4593" s="221"/>
      <c r="K4593" s="24"/>
      <c r="L4593" s="208">
        <v>0.72299999999999998</v>
      </c>
      <c r="M4593" s="24"/>
      <c r="N4593" s="24"/>
      <c r="O4593" s="24"/>
      <c r="P4593" s="208">
        <v>2.9220000000000002</v>
      </c>
      <c r="Q4593" s="208">
        <v>4.9080000000000004</v>
      </c>
      <c r="R4593" s="208">
        <v>5</v>
      </c>
      <c r="S4593" s="208">
        <v>3.1150000000000002</v>
      </c>
      <c r="T4593" s="208">
        <v>5.3479999999999999</v>
      </c>
      <c r="U4593" s="208">
        <v>3.0579999999999998</v>
      </c>
      <c r="V4593" s="208">
        <v>1.4570000000000001</v>
      </c>
      <c r="W4593" s="208">
        <v>0.496</v>
      </c>
      <c r="X4593" s="24"/>
      <c r="Y4593" s="24"/>
      <c r="Z4593" s="24"/>
      <c r="AA4593" s="24"/>
      <c r="AB4593" s="208">
        <v>2.1890000000000001</v>
      </c>
      <c r="AC4593" s="208">
        <v>3.089</v>
      </c>
      <c r="AD4593" s="208">
        <v>6.157</v>
      </c>
      <c r="AE4593" s="208">
        <v>6.78</v>
      </c>
      <c r="AF4593" s="208">
        <v>3.9340000000000002</v>
      </c>
      <c r="AG4593" s="208">
        <v>3.2810000000000001</v>
      </c>
      <c r="AH4593" s="208">
        <v>1.2010000000000001</v>
      </c>
      <c r="AI4593" s="208">
        <v>0.65100000000000002</v>
      </c>
      <c r="AJ4593" s="24"/>
      <c r="AK4593" s="24"/>
      <c r="AL4593" s="24"/>
      <c r="AM4593" s="208">
        <v>0.63100000000000001</v>
      </c>
      <c r="AN4593" s="208">
        <v>1.677</v>
      </c>
      <c r="AO4593" s="208">
        <v>3.625</v>
      </c>
      <c r="AP4593" s="208">
        <v>5.74</v>
      </c>
      <c r="AQ4593" s="208">
        <v>6.3440000000000003</v>
      </c>
      <c r="AR4593" s="208">
        <v>6.8</v>
      </c>
      <c r="AS4593" s="208">
        <v>4.5</v>
      </c>
      <c r="AT4593" s="208">
        <v>1.0089999999999999</v>
      </c>
      <c r="AU4593" s="208">
        <v>0.60199999999999998</v>
      </c>
      <c r="AV4593" s="24"/>
      <c r="AW4593" s="24"/>
      <c r="AX4593" s="24"/>
      <c r="AY4593" s="208">
        <v>0.53500000000000003</v>
      </c>
      <c r="AZ4593" s="208">
        <v>2.1909999999999998</v>
      </c>
      <c r="BA4593" s="208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209">
        <v>4.8600000000000003</v>
      </c>
      <c r="G4594" s="209">
        <v>10.337</v>
      </c>
      <c r="H4594" s="209">
        <v>6.2370000000000001</v>
      </c>
      <c r="I4594" s="224">
        <v>6.2789999999999999</v>
      </c>
      <c r="J4594" s="224"/>
      <c r="K4594" s="209">
        <v>1.498</v>
      </c>
      <c r="L4594" s="20"/>
      <c r="M4594" s="20"/>
      <c r="N4594" s="209">
        <v>0.66500000000000004</v>
      </c>
      <c r="O4594" s="20"/>
      <c r="P4594" s="209">
        <v>11.85</v>
      </c>
      <c r="Q4594" s="209">
        <v>7.73</v>
      </c>
      <c r="R4594" s="209">
        <v>7.9509999999999996</v>
      </c>
      <c r="S4594" s="209">
        <v>9.2200000000000006</v>
      </c>
      <c r="T4594" s="209">
        <v>12.238</v>
      </c>
      <c r="U4594" s="209">
        <v>5.5890000000000004</v>
      </c>
      <c r="V4594" s="209">
        <v>6.0750000000000002</v>
      </c>
      <c r="W4594" s="209">
        <v>1.4</v>
      </c>
      <c r="X4594" s="20"/>
      <c r="Y4594" s="20"/>
      <c r="Z4594" s="20"/>
      <c r="AA4594" s="20"/>
      <c r="AB4594" s="209">
        <v>12.978</v>
      </c>
      <c r="AC4594" s="209">
        <v>17.966000000000001</v>
      </c>
      <c r="AD4594" s="209">
        <v>3.0720000000000001</v>
      </c>
      <c r="AE4594" s="209">
        <v>10.5</v>
      </c>
      <c r="AF4594" s="209">
        <v>7.01</v>
      </c>
      <c r="AG4594" s="209">
        <v>6.601</v>
      </c>
      <c r="AH4594" s="209">
        <v>3.6819999999999999</v>
      </c>
      <c r="AI4594" s="209">
        <v>3.3380000000000001</v>
      </c>
      <c r="AJ4594" s="20"/>
      <c r="AK4594" s="20"/>
      <c r="AL4594" s="20"/>
      <c r="AM4594" s="20"/>
      <c r="AN4594" s="209">
        <v>4.5970000000000004</v>
      </c>
      <c r="AO4594" s="209">
        <v>3.6560000000000001</v>
      </c>
      <c r="AP4594" s="209">
        <v>6.4820000000000002</v>
      </c>
      <c r="AQ4594" s="209">
        <v>5.5570000000000004</v>
      </c>
      <c r="AR4594" s="209">
        <v>5.6680000000000001</v>
      </c>
      <c r="AS4594" s="209">
        <v>3.9969999999999999</v>
      </c>
      <c r="AT4594" s="209">
        <v>2.5720000000000001</v>
      </c>
      <c r="AU4594" s="209">
        <v>0.38400000000000001</v>
      </c>
      <c r="AV4594" s="20"/>
      <c r="AW4594" s="20"/>
      <c r="AX4594" s="20"/>
      <c r="AY4594" s="209">
        <v>3.9350000000000001</v>
      </c>
      <c r="AZ4594" s="209">
        <v>1.9870000000000001</v>
      </c>
      <c r="BA4594" s="209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208">
        <v>4.6269999999999998</v>
      </c>
      <c r="G4595" s="208">
        <v>9.6349999999999998</v>
      </c>
      <c r="H4595" s="208">
        <v>5.67</v>
      </c>
      <c r="I4595" s="221">
        <v>5.5739999999999998</v>
      </c>
      <c r="J4595" s="221"/>
      <c r="K4595" s="208">
        <v>1.05</v>
      </c>
      <c r="L4595" s="24"/>
      <c r="M4595" s="24"/>
      <c r="N4595" s="208">
        <v>0.438</v>
      </c>
      <c r="O4595" s="24"/>
      <c r="P4595" s="208">
        <v>8.0830000000000002</v>
      </c>
      <c r="Q4595" s="208">
        <v>7.1269999999999998</v>
      </c>
      <c r="R4595" s="208">
        <v>7.3650000000000002</v>
      </c>
      <c r="S4595" s="208">
        <v>8.6029999999999998</v>
      </c>
      <c r="T4595" s="208">
        <v>11.372</v>
      </c>
      <c r="U4595" s="208">
        <v>5.048</v>
      </c>
      <c r="V4595" s="208">
        <v>5.0599999999999996</v>
      </c>
      <c r="W4595" s="208">
        <v>1</v>
      </c>
      <c r="X4595" s="24"/>
      <c r="Y4595" s="24"/>
      <c r="Z4595" s="24"/>
      <c r="AA4595" s="24"/>
      <c r="AB4595" s="208">
        <v>8.1340000000000003</v>
      </c>
      <c r="AC4595" s="208">
        <v>17.309000000000001</v>
      </c>
      <c r="AD4595" s="208">
        <v>2.1150000000000002</v>
      </c>
      <c r="AE4595" s="208">
        <v>9.8379999999999992</v>
      </c>
      <c r="AF4595" s="208">
        <v>6.484</v>
      </c>
      <c r="AG4595" s="208">
        <v>5.9249999999999998</v>
      </c>
      <c r="AH4595" s="208">
        <v>3.137</v>
      </c>
      <c r="AI4595" s="208">
        <v>2.61</v>
      </c>
      <c r="AJ4595" s="24"/>
      <c r="AK4595" s="24"/>
      <c r="AL4595" s="24"/>
      <c r="AM4595" s="24"/>
      <c r="AN4595" s="208">
        <v>1.4039999999999999</v>
      </c>
      <c r="AO4595" s="208">
        <v>3.0449999999999999</v>
      </c>
      <c r="AP4595" s="208">
        <v>5.72</v>
      </c>
      <c r="AQ4595" s="208">
        <v>3.8149999999999999</v>
      </c>
      <c r="AR4595" s="208">
        <v>0.78</v>
      </c>
      <c r="AS4595" s="208">
        <v>0.60199999999999998</v>
      </c>
      <c r="AT4595" s="208">
        <v>1.097</v>
      </c>
      <c r="AU4595" s="208">
        <v>0.38400000000000001</v>
      </c>
      <c r="AV4595" s="24"/>
      <c r="AW4595" s="24"/>
      <c r="AX4595" s="24"/>
      <c r="AY4595" s="208">
        <v>3.8279999999999998</v>
      </c>
      <c r="AZ4595" s="208">
        <v>0.86599999999999999</v>
      </c>
      <c r="BA4595" s="208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208">
        <v>0.23300000000000001</v>
      </c>
      <c r="G4596" s="208">
        <v>0.70199999999999996</v>
      </c>
      <c r="H4596" s="208">
        <v>0.56699999999999995</v>
      </c>
      <c r="I4596" s="221">
        <v>0.70499999999999996</v>
      </c>
      <c r="J4596" s="221"/>
      <c r="K4596" s="208">
        <v>0.44800000000000001</v>
      </c>
      <c r="L4596" s="24"/>
      <c r="M4596" s="24"/>
      <c r="N4596" s="208">
        <v>0.22700000000000001</v>
      </c>
      <c r="O4596" s="24"/>
      <c r="P4596" s="208">
        <v>3.7669999999999999</v>
      </c>
      <c r="Q4596" s="208">
        <v>0.60299999999999998</v>
      </c>
      <c r="R4596" s="208">
        <v>0.58599999999999997</v>
      </c>
      <c r="S4596" s="208">
        <v>0.61699999999999999</v>
      </c>
      <c r="T4596" s="208">
        <v>0.86599999999999999</v>
      </c>
      <c r="U4596" s="208">
        <v>0.54100000000000004</v>
      </c>
      <c r="V4596" s="208">
        <v>1.0149999999999999</v>
      </c>
      <c r="W4596" s="208">
        <v>0.4</v>
      </c>
      <c r="X4596" s="24"/>
      <c r="Y4596" s="24"/>
      <c r="Z4596" s="24"/>
      <c r="AA4596" s="24"/>
      <c r="AB4596" s="208">
        <v>4.8440000000000003</v>
      </c>
      <c r="AC4596" s="208">
        <v>0.65700000000000003</v>
      </c>
      <c r="AD4596" s="208">
        <v>0.95699999999999996</v>
      </c>
      <c r="AE4596" s="208">
        <v>0.66200000000000003</v>
      </c>
      <c r="AF4596" s="208">
        <v>0.52600000000000002</v>
      </c>
      <c r="AG4596" s="208">
        <v>0.67600000000000005</v>
      </c>
      <c r="AH4596" s="208">
        <v>0.54500000000000004</v>
      </c>
      <c r="AI4596" s="208">
        <v>0.72799999999999998</v>
      </c>
      <c r="AJ4596" s="24"/>
      <c r="AK4596" s="24"/>
      <c r="AL4596" s="24"/>
      <c r="AM4596" s="24"/>
      <c r="AN4596" s="208">
        <v>3.1930000000000001</v>
      </c>
      <c r="AO4596" s="208">
        <v>0.61099999999999999</v>
      </c>
      <c r="AP4596" s="208">
        <v>0.76200000000000001</v>
      </c>
      <c r="AQ4596" s="208">
        <v>1.742</v>
      </c>
      <c r="AR4596" s="208">
        <v>4.8879999999999999</v>
      </c>
      <c r="AS4596" s="208">
        <v>3.395</v>
      </c>
      <c r="AT4596" s="208">
        <v>1.4750000000000001</v>
      </c>
      <c r="AU4596" s="24"/>
      <c r="AV4596" s="24"/>
      <c r="AW4596" s="24"/>
      <c r="AX4596" s="24"/>
      <c r="AY4596" s="208">
        <v>0.107</v>
      </c>
      <c r="AZ4596" s="208">
        <v>1.121</v>
      </c>
      <c r="BA4596" s="208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209">
        <v>8.3190000000000008</v>
      </c>
      <c r="I4597" s="224">
        <v>1.5</v>
      </c>
      <c r="J4597" s="224"/>
      <c r="K4597" s="209">
        <v>0.64600000000000002</v>
      </c>
      <c r="L4597" s="20"/>
      <c r="M4597" s="20"/>
      <c r="N4597" s="20"/>
      <c r="O4597" s="20"/>
      <c r="P4597" s="209">
        <v>2.4009999999999998</v>
      </c>
      <c r="Q4597" s="209">
        <v>1.409</v>
      </c>
      <c r="R4597" s="209">
        <v>2.8239999999999998</v>
      </c>
      <c r="S4597" s="209">
        <v>3.476</v>
      </c>
      <c r="T4597" s="209">
        <v>3.1619999999999999</v>
      </c>
      <c r="U4597" s="209">
        <v>2.6190000000000002</v>
      </c>
      <c r="V4597" s="209">
        <v>1.4390000000000001</v>
      </c>
      <c r="W4597" s="209">
        <v>0.877</v>
      </c>
      <c r="X4597" s="20"/>
      <c r="Y4597" s="20"/>
      <c r="Z4597" s="20"/>
      <c r="AA4597" s="209">
        <v>0.63700000000000001</v>
      </c>
      <c r="AB4597" s="209">
        <v>1.3819999999999999</v>
      </c>
      <c r="AC4597" s="209">
        <v>2.7629999999999999</v>
      </c>
      <c r="AD4597" s="209">
        <v>2.8239999999999998</v>
      </c>
      <c r="AE4597" s="209">
        <v>2.9689999999999999</v>
      </c>
      <c r="AF4597" s="209">
        <v>3.4390000000000001</v>
      </c>
      <c r="AG4597" s="209">
        <v>2.0670000000000002</v>
      </c>
      <c r="AH4597" s="209">
        <v>0.82899999999999996</v>
      </c>
      <c r="AI4597" s="20"/>
      <c r="AJ4597" s="20"/>
      <c r="AK4597" s="20"/>
      <c r="AL4597" s="20"/>
      <c r="AM4597" s="209">
        <v>1.484</v>
      </c>
      <c r="AN4597" s="209">
        <v>1.6879999999999999</v>
      </c>
      <c r="AO4597" s="209">
        <v>2.0419999999999998</v>
      </c>
      <c r="AP4597" s="209">
        <v>3.3330000000000002</v>
      </c>
      <c r="AQ4597" s="209">
        <v>3.327</v>
      </c>
      <c r="AR4597" s="209">
        <v>3.415</v>
      </c>
      <c r="AS4597" s="209">
        <v>2.5430000000000001</v>
      </c>
      <c r="AT4597" s="209">
        <v>1.5569999999999999</v>
      </c>
      <c r="AU4597" s="209">
        <v>0.84199999999999997</v>
      </c>
      <c r="AV4597" s="20"/>
      <c r="AW4597" s="20"/>
      <c r="AX4597" s="20"/>
      <c r="AY4597" s="209">
        <v>0.66700000000000004</v>
      </c>
      <c r="AZ4597" s="209">
        <v>1.601</v>
      </c>
      <c r="BA4597" s="209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208">
        <v>8.3190000000000008</v>
      </c>
      <c r="I4598" s="221">
        <v>1.5</v>
      </c>
      <c r="J4598" s="221"/>
      <c r="K4598" s="208">
        <v>0.64600000000000002</v>
      </c>
      <c r="L4598" s="24"/>
      <c r="M4598" s="24"/>
      <c r="N4598" s="24"/>
      <c r="O4598" s="24"/>
      <c r="P4598" s="208">
        <v>2.4009999999999998</v>
      </c>
      <c r="Q4598" s="208">
        <v>1.409</v>
      </c>
      <c r="R4598" s="208">
        <v>2.8239999999999998</v>
      </c>
      <c r="S4598" s="208">
        <v>3.476</v>
      </c>
      <c r="T4598" s="208">
        <v>3.1619999999999999</v>
      </c>
      <c r="U4598" s="208">
        <v>2.6190000000000002</v>
      </c>
      <c r="V4598" s="208">
        <v>1.4390000000000001</v>
      </c>
      <c r="W4598" s="208">
        <v>0.877</v>
      </c>
      <c r="X4598" s="24"/>
      <c r="Y4598" s="24"/>
      <c r="Z4598" s="24"/>
      <c r="AA4598" s="208">
        <v>0.63700000000000001</v>
      </c>
      <c r="AB4598" s="208">
        <v>1.3819999999999999</v>
      </c>
      <c r="AC4598" s="208">
        <v>2.7629999999999999</v>
      </c>
      <c r="AD4598" s="208">
        <v>2.8239999999999998</v>
      </c>
      <c r="AE4598" s="208">
        <v>2.9689999999999999</v>
      </c>
      <c r="AF4598" s="208">
        <v>3.4390000000000001</v>
      </c>
      <c r="AG4598" s="208">
        <v>2.0670000000000002</v>
      </c>
      <c r="AH4598" s="208">
        <v>0.82899999999999996</v>
      </c>
      <c r="AI4598" s="24"/>
      <c r="AJ4598" s="24"/>
      <c r="AK4598" s="24"/>
      <c r="AL4598" s="24"/>
      <c r="AM4598" s="208">
        <v>1.484</v>
      </c>
      <c r="AN4598" s="208">
        <v>1.6879999999999999</v>
      </c>
      <c r="AO4598" s="208">
        <v>2.0419999999999998</v>
      </c>
      <c r="AP4598" s="208">
        <v>3.3330000000000002</v>
      </c>
      <c r="AQ4598" s="208">
        <v>3.327</v>
      </c>
      <c r="AR4598" s="208">
        <v>3.415</v>
      </c>
      <c r="AS4598" s="208">
        <v>2.5430000000000001</v>
      </c>
      <c r="AT4598" s="208">
        <v>1.5569999999999999</v>
      </c>
      <c r="AU4598" s="208">
        <v>0.84199999999999997</v>
      </c>
      <c r="AV4598" s="24"/>
      <c r="AW4598" s="24"/>
      <c r="AX4598" s="24"/>
      <c r="AY4598" s="208">
        <v>0.66700000000000004</v>
      </c>
      <c r="AZ4598" s="208">
        <v>1.601</v>
      </c>
      <c r="BA4598" s="208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209">
        <v>0.44600000000000001</v>
      </c>
      <c r="BA4599" s="209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08">
        <v>0.44600000000000001</v>
      </c>
      <c r="BA4600" s="208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209">
        <v>6.2489999999999997</v>
      </c>
      <c r="G4601" s="209">
        <v>7.8310000000000004</v>
      </c>
      <c r="H4601" s="209">
        <v>4.3789999999999996</v>
      </c>
      <c r="I4601" s="224">
        <v>3.4380000000000002</v>
      </c>
      <c r="J4601" s="224"/>
      <c r="K4601" s="209">
        <v>1.361</v>
      </c>
      <c r="L4601" s="20"/>
      <c r="M4601" s="20"/>
      <c r="N4601" s="20"/>
      <c r="O4601" s="20"/>
      <c r="P4601" s="209">
        <v>4.1189999999999998</v>
      </c>
      <c r="Q4601" s="209">
        <v>6.5819999999999999</v>
      </c>
      <c r="R4601" s="209">
        <v>5.1130000000000004</v>
      </c>
      <c r="S4601" s="209">
        <v>6.7539999999999996</v>
      </c>
      <c r="T4601" s="209">
        <v>7.4619999999999997</v>
      </c>
      <c r="U4601" s="209">
        <v>4.3070000000000004</v>
      </c>
      <c r="V4601" s="209">
        <v>2.9929999999999999</v>
      </c>
      <c r="W4601" s="209">
        <v>1.44</v>
      </c>
      <c r="X4601" s="20"/>
      <c r="Y4601" s="209">
        <v>0.159</v>
      </c>
      <c r="Z4601" s="20"/>
      <c r="AA4601" s="20"/>
      <c r="AB4601" s="209">
        <v>3.6040000000000001</v>
      </c>
      <c r="AC4601" s="209">
        <v>5.077</v>
      </c>
      <c r="AD4601" s="209">
        <v>6.1849999999999996</v>
      </c>
      <c r="AE4601" s="209">
        <v>7.2990000000000004</v>
      </c>
      <c r="AF4601" s="209">
        <v>6.5</v>
      </c>
      <c r="AG4601" s="209">
        <v>4.3310000000000004</v>
      </c>
      <c r="AH4601" s="209">
        <v>3.1720000000000002</v>
      </c>
      <c r="AI4601" s="20"/>
      <c r="AJ4601" s="209">
        <v>1.127</v>
      </c>
      <c r="AK4601" s="20"/>
      <c r="AL4601" s="20"/>
      <c r="AM4601" s="209">
        <v>0.69299999999999995</v>
      </c>
      <c r="AN4601" s="209">
        <v>3.0459999999999998</v>
      </c>
      <c r="AO4601" s="209">
        <v>5.194</v>
      </c>
      <c r="AP4601" s="209">
        <v>6.1980000000000004</v>
      </c>
      <c r="AQ4601" s="209">
        <v>6.9249999999999998</v>
      </c>
      <c r="AR4601" s="209">
        <v>7.4509999999999996</v>
      </c>
      <c r="AS4601" s="209">
        <v>4.766</v>
      </c>
      <c r="AT4601" s="209">
        <v>3.8279999999999998</v>
      </c>
      <c r="AU4601" s="209">
        <v>1.825</v>
      </c>
      <c r="AV4601" s="20"/>
      <c r="AW4601" s="20"/>
      <c r="AX4601" s="20"/>
      <c r="AY4601" s="209">
        <v>1.4830000000000001</v>
      </c>
      <c r="AZ4601" s="209">
        <v>2.8380000000000001</v>
      </c>
      <c r="BA4601" s="209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208">
        <v>3.3610000000000002</v>
      </c>
      <c r="G4602" s="208">
        <v>3.496</v>
      </c>
      <c r="H4602" s="208">
        <v>2.3439999999999999</v>
      </c>
      <c r="I4602" s="221">
        <v>1.956</v>
      </c>
      <c r="J4602" s="221"/>
      <c r="K4602" s="208">
        <v>0.80100000000000005</v>
      </c>
      <c r="L4602" s="24"/>
      <c r="M4602" s="24"/>
      <c r="N4602" s="24"/>
      <c r="O4602" s="24"/>
      <c r="P4602" s="208">
        <v>2.556</v>
      </c>
      <c r="Q4602" s="208">
        <v>2.9209999999999998</v>
      </c>
      <c r="R4602" s="208">
        <v>3.1120000000000001</v>
      </c>
      <c r="S4602" s="208">
        <v>3.2789999999999999</v>
      </c>
      <c r="T4602" s="208">
        <v>3.8679999999999999</v>
      </c>
      <c r="U4602" s="208">
        <v>2.4239999999999999</v>
      </c>
      <c r="V4602" s="208">
        <v>1.889</v>
      </c>
      <c r="W4602" s="208">
        <v>0.91500000000000004</v>
      </c>
      <c r="X4602" s="24"/>
      <c r="Y4602" s="24"/>
      <c r="Z4602" s="24"/>
      <c r="AA4602" s="24"/>
      <c r="AB4602" s="208">
        <v>2.0489999999999999</v>
      </c>
      <c r="AC4602" s="208">
        <v>2.758</v>
      </c>
      <c r="AD4602" s="208">
        <v>3.0329999999999999</v>
      </c>
      <c r="AE4602" s="208">
        <v>3.597</v>
      </c>
      <c r="AF4602" s="208">
        <v>3.3180000000000001</v>
      </c>
      <c r="AG4602" s="208">
        <v>2.3290000000000002</v>
      </c>
      <c r="AH4602" s="208">
        <v>1.8440000000000001</v>
      </c>
      <c r="AI4602" s="24"/>
      <c r="AJ4602" s="208">
        <v>0.63200000000000001</v>
      </c>
      <c r="AK4602" s="24"/>
      <c r="AL4602" s="24"/>
      <c r="AM4602" s="208">
        <v>0.443</v>
      </c>
      <c r="AN4602" s="208">
        <v>1.8620000000000001</v>
      </c>
      <c r="AO4602" s="208">
        <v>3.048</v>
      </c>
      <c r="AP4602" s="208">
        <v>3.2010000000000001</v>
      </c>
      <c r="AQ4602" s="208">
        <v>3.5190000000000001</v>
      </c>
      <c r="AR4602" s="208">
        <v>3.835</v>
      </c>
      <c r="AS4602" s="208">
        <v>2.6389999999999998</v>
      </c>
      <c r="AT4602" s="208">
        <v>2.5219999999999998</v>
      </c>
      <c r="AU4602" s="208">
        <v>1.2789999999999999</v>
      </c>
      <c r="AV4602" s="24"/>
      <c r="AW4602" s="24"/>
      <c r="AX4602" s="24"/>
      <c r="AY4602" s="208">
        <v>1.0129999999999999</v>
      </c>
      <c r="AZ4602" s="208">
        <v>1.869</v>
      </c>
      <c r="BA4602" s="208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208">
        <v>2.7879999999999998</v>
      </c>
      <c r="G4603" s="208">
        <v>4.2329999999999997</v>
      </c>
      <c r="H4603" s="208">
        <v>1.96</v>
      </c>
      <c r="I4603" s="221">
        <v>1.403</v>
      </c>
      <c r="J4603" s="221"/>
      <c r="K4603" s="208">
        <v>0.48099999999999998</v>
      </c>
      <c r="L4603" s="24"/>
      <c r="M4603" s="24"/>
      <c r="N4603" s="24"/>
      <c r="O4603" s="24"/>
      <c r="P4603" s="208">
        <v>1.3140000000000001</v>
      </c>
      <c r="Q4603" s="208">
        <v>3.62</v>
      </c>
      <c r="R4603" s="208">
        <v>1.946</v>
      </c>
      <c r="S4603" s="208">
        <v>3.3620000000000001</v>
      </c>
      <c r="T4603" s="208">
        <v>3.4590000000000001</v>
      </c>
      <c r="U4603" s="208">
        <v>1.831</v>
      </c>
      <c r="V4603" s="208">
        <v>1.06</v>
      </c>
      <c r="W4603" s="208">
        <v>0.52500000000000002</v>
      </c>
      <c r="X4603" s="24"/>
      <c r="Y4603" s="24"/>
      <c r="Z4603" s="24"/>
      <c r="AA4603" s="24"/>
      <c r="AB4603" s="208">
        <v>1.5069999999999999</v>
      </c>
      <c r="AC4603" s="208">
        <v>2.3170000000000002</v>
      </c>
      <c r="AD4603" s="208">
        <v>3.1</v>
      </c>
      <c r="AE4603" s="208">
        <v>3.63</v>
      </c>
      <c r="AF4603" s="208">
        <v>3.153</v>
      </c>
      <c r="AG4603" s="208">
        <v>1.982</v>
      </c>
      <c r="AH4603" s="208">
        <v>1.2989999999999999</v>
      </c>
      <c r="AI4603" s="24"/>
      <c r="AJ4603" s="208">
        <v>0.42499999999999999</v>
      </c>
      <c r="AK4603" s="24"/>
      <c r="AL4603" s="24"/>
      <c r="AM4603" s="208">
        <v>0.19700000000000001</v>
      </c>
      <c r="AN4603" s="208">
        <v>1.181</v>
      </c>
      <c r="AO4603" s="208">
        <v>2.1440000000000001</v>
      </c>
      <c r="AP4603" s="208">
        <v>2.996</v>
      </c>
      <c r="AQ4603" s="208">
        <v>3.391</v>
      </c>
      <c r="AR4603" s="208">
        <v>3.6139999999999999</v>
      </c>
      <c r="AS4603" s="208">
        <v>2.1259999999999999</v>
      </c>
      <c r="AT4603" s="208">
        <v>1.292</v>
      </c>
      <c r="AU4603" s="208">
        <v>0.53700000000000003</v>
      </c>
      <c r="AV4603" s="24"/>
      <c r="AW4603" s="24"/>
      <c r="AX4603" s="24"/>
      <c r="AY4603" s="208">
        <v>0.39200000000000002</v>
      </c>
      <c r="AZ4603" s="208">
        <v>0.94699999999999995</v>
      </c>
      <c r="BA4603" s="208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208">
        <v>0.1</v>
      </c>
      <c r="G4604" s="208">
        <v>0.10199999999999999</v>
      </c>
      <c r="H4604" s="208">
        <v>7.4999999999999997E-2</v>
      </c>
      <c r="I4604" s="221">
        <v>7.9000000000000001E-2</v>
      </c>
      <c r="J4604" s="221"/>
      <c r="K4604" s="208">
        <v>7.9000000000000001E-2</v>
      </c>
      <c r="L4604" s="24"/>
      <c r="M4604" s="24"/>
      <c r="N4604" s="24"/>
      <c r="O4604" s="24"/>
      <c r="P4604" s="208">
        <v>0.249</v>
      </c>
      <c r="Q4604" s="208">
        <v>4.1000000000000002E-2</v>
      </c>
      <c r="R4604" s="208">
        <v>5.5E-2</v>
      </c>
      <c r="S4604" s="208">
        <v>0.113</v>
      </c>
      <c r="T4604" s="208">
        <v>0.13500000000000001</v>
      </c>
      <c r="U4604" s="208">
        <v>5.1999999999999998E-2</v>
      </c>
      <c r="V4604" s="208">
        <v>4.3999999999999997E-2</v>
      </c>
      <c r="W4604" s="24"/>
      <c r="X4604" s="24"/>
      <c r="Y4604" s="208">
        <v>0.159</v>
      </c>
      <c r="Z4604" s="24"/>
      <c r="AA4604" s="24"/>
      <c r="AB4604" s="208">
        <v>4.8000000000000001E-2</v>
      </c>
      <c r="AC4604" s="208">
        <v>2E-3</v>
      </c>
      <c r="AD4604" s="208">
        <v>5.1999999999999998E-2</v>
      </c>
      <c r="AE4604" s="208">
        <v>7.1999999999999995E-2</v>
      </c>
      <c r="AF4604" s="208">
        <v>2.9000000000000001E-2</v>
      </c>
      <c r="AG4604" s="208">
        <v>0.02</v>
      </c>
      <c r="AH4604" s="208">
        <v>2.9000000000000001E-2</v>
      </c>
      <c r="AI4604" s="24"/>
      <c r="AJ4604" s="208">
        <v>7.0000000000000007E-2</v>
      </c>
      <c r="AK4604" s="24"/>
      <c r="AL4604" s="24"/>
      <c r="AM4604" s="208">
        <v>5.2999999999999999E-2</v>
      </c>
      <c r="AN4604" s="208">
        <v>3.0000000000000001E-3</v>
      </c>
      <c r="AO4604" s="208">
        <v>2E-3</v>
      </c>
      <c r="AP4604" s="208">
        <v>1E-3</v>
      </c>
      <c r="AQ4604" s="208">
        <v>1.4999999999999999E-2</v>
      </c>
      <c r="AR4604" s="208">
        <v>2E-3</v>
      </c>
      <c r="AS4604" s="208">
        <v>1E-3</v>
      </c>
      <c r="AT4604" s="208">
        <v>1.4E-2</v>
      </c>
      <c r="AU4604" s="208">
        <v>8.9999999999999993E-3</v>
      </c>
      <c r="AV4604" s="24"/>
      <c r="AW4604" s="24"/>
      <c r="AX4604" s="24"/>
      <c r="AY4604" s="208">
        <v>7.8E-2</v>
      </c>
      <c r="AZ4604" s="208">
        <v>2.1999999999999999E-2</v>
      </c>
      <c r="BA4604" s="208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9">
        <v>0.251</v>
      </c>
      <c r="AN4605" s="209">
        <v>0.309</v>
      </c>
      <c r="AO4605" s="209">
        <v>0.79100000000000004</v>
      </c>
      <c r="AP4605" s="209">
        <v>1.0249999999999999</v>
      </c>
      <c r="AQ4605" s="209">
        <v>2.91</v>
      </c>
      <c r="AR4605" s="20"/>
      <c r="AS4605" s="209">
        <v>0.39100000000000001</v>
      </c>
      <c r="AT4605" s="209">
        <v>0.16300000000000001</v>
      </c>
      <c r="AU4605" s="209">
        <v>0.215</v>
      </c>
      <c r="AV4605" s="209">
        <v>5.6000000000000001E-2</v>
      </c>
      <c r="AW4605" s="20"/>
      <c r="AX4605" s="20"/>
      <c r="AY4605" s="209">
        <v>0.156</v>
      </c>
      <c r="AZ4605" s="209">
        <v>0.27</v>
      </c>
      <c r="BA4605" s="209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08">
        <v>0.251</v>
      </c>
      <c r="AN4606" s="208">
        <v>0.309</v>
      </c>
      <c r="AO4606" s="208">
        <v>0.79100000000000004</v>
      </c>
      <c r="AP4606" s="208">
        <v>1.0249999999999999</v>
      </c>
      <c r="AQ4606" s="208">
        <v>2.91</v>
      </c>
      <c r="AR4606" s="24"/>
      <c r="AS4606" s="208">
        <v>0.39100000000000001</v>
      </c>
      <c r="AT4606" s="208">
        <v>0.16300000000000001</v>
      </c>
      <c r="AU4606" s="208">
        <v>0.215</v>
      </c>
      <c r="AV4606" s="208">
        <v>5.6000000000000001E-2</v>
      </c>
      <c r="AW4606" s="24"/>
      <c r="AX4606" s="24"/>
      <c r="AY4606" s="208">
        <v>0.156</v>
      </c>
      <c r="AZ4606" s="208">
        <v>0.27</v>
      </c>
      <c r="BA4606" s="208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08"/>
      <c r="AN4607" s="208"/>
      <c r="AO4607" s="208"/>
      <c r="AP4607" s="208"/>
      <c r="AQ4607" s="208"/>
      <c r="AR4607" s="24"/>
      <c r="AS4607" s="208"/>
      <c r="AT4607" s="208"/>
      <c r="AU4607" s="208"/>
      <c r="AV4607" s="208"/>
      <c r="AW4607" s="24"/>
      <c r="AX4607" s="24"/>
      <c r="AY4607" s="208"/>
      <c r="AZ4607" s="208"/>
      <c r="BA4607" s="208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209">
        <v>-0.17399999999999999</v>
      </c>
      <c r="I4608" s="20"/>
      <c r="J4608" s="20"/>
      <c r="K4608" s="20"/>
      <c r="L4608" s="20"/>
      <c r="M4608" s="20"/>
      <c r="N4608" s="209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208">
        <v>-0.17399999999999999</v>
      </c>
      <c r="I4609" s="24"/>
      <c r="J4609" s="24"/>
      <c r="K4609" s="24"/>
      <c r="L4609" s="24"/>
      <c r="M4609" s="24"/>
      <c r="N4609" s="208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209">
        <v>7.6230000000000002</v>
      </c>
      <c r="BA4610" s="209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208">
        <v>7.6230000000000002</v>
      </c>
      <c r="BA4611" s="208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209">
        <v>8.9939999999999998</v>
      </c>
      <c r="G4612" s="209">
        <v>11.792999999999999</v>
      </c>
      <c r="H4612" s="209">
        <v>11.728</v>
      </c>
      <c r="I4612" s="224">
        <v>9.3610000000000007</v>
      </c>
      <c r="J4612" s="224"/>
      <c r="K4612" s="209">
        <v>11.643000000000001</v>
      </c>
      <c r="L4612" s="209">
        <v>12.106</v>
      </c>
      <c r="M4612" s="209">
        <v>9.702</v>
      </c>
      <c r="N4612" s="209">
        <v>12.202999999999999</v>
      </c>
      <c r="O4612" s="209">
        <v>12.084</v>
      </c>
      <c r="P4612" s="209">
        <v>12.872</v>
      </c>
      <c r="Q4612" s="209">
        <v>12.872</v>
      </c>
      <c r="R4612" s="209">
        <v>13.452999999999999</v>
      </c>
      <c r="S4612" s="209">
        <v>13.712</v>
      </c>
      <c r="T4612" s="209">
        <v>9.92</v>
      </c>
      <c r="U4612" s="209">
        <v>13.723000000000001</v>
      </c>
      <c r="V4612" s="209">
        <v>1.8839999999999999</v>
      </c>
      <c r="W4612" s="209">
        <v>12.339</v>
      </c>
      <c r="X4612" s="209">
        <v>11.308999999999999</v>
      </c>
      <c r="Y4612" s="209">
        <v>11.177</v>
      </c>
      <c r="Z4612" s="209">
        <v>11.323</v>
      </c>
      <c r="AA4612" s="209">
        <v>9.9540000000000006</v>
      </c>
      <c r="AB4612" s="209">
        <v>11.385</v>
      </c>
      <c r="AC4612" s="209">
        <v>13.68</v>
      </c>
      <c r="AD4612" s="209">
        <v>9.6440000000000001</v>
      </c>
      <c r="AE4612" s="209">
        <v>11.385</v>
      </c>
      <c r="AF4612" s="209">
        <v>11.413</v>
      </c>
      <c r="AG4612" s="209">
        <v>12.436999999999999</v>
      </c>
      <c r="AH4612" s="209">
        <v>13.896000000000001</v>
      </c>
      <c r="AI4612" s="209">
        <v>12.471</v>
      </c>
      <c r="AJ4612" s="209">
        <v>13.896000000000001</v>
      </c>
      <c r="AK4612" s="209">
        <v>12.845000000000001</v>
      </c>
      <c r="AL4612" s="209">
        <v>14.791</v>
      </c>
      <c r="AM4612" s="209">
        <v>13.896000000000001</v>
      </c>
      <c r="AN4612" s="209">
        <v>5.5309999999999997</v>
      </c>
      <c r="AO4612" s="209">
        <v>11.972</v>
      </c>
      <c r="AP4612" s="209">
        <v>12.68</v>
      </c>
      <c r="AQ4612" s="209">
        <v>11.898999999999999</v>
      </c>
      <c r="AR4612" s="209">
        <v>15.997</v>
      </c>
      <c r="AS4612" s="209">
        <v>11.538</v>
      </c>
      <c r="AT4612" s="209">
        <v>10.976000000000001</v>
      </c>
      <c r="AU4612" s="209">
        <v>15.351000000000001</v>
      </c>
      <c r="AV4612" s="209">
        <v>6.3490000000000002</v>
      </c>
      <c r="AW4612" s="209">
        <v>12.202</v>
      </c>
      <c r="AX4612" s="209">
        <v>12.512</v>
      </c>
      <c r="AY4612" s="209">
        <v>15.266</v>
      </c>
      <c r="AZ4612" s="209">
        <v>9.5549999999999997</v>
      </c>
      <c r="BA4612" s="209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208">
        <v>8.9939999999999998</v>
      </c>
      <c r="G4613" s="208">
        <v>11.792999999999999</v>
      </c>
      <c r="H4613" s="208">
        <v>11.728</v>
      </c>
      <c r="I4613" s="221">
        <v>9.3610000000000007</v>
      </c>
      <c r="J4613" s="221"/>
      <c r="K4613" s="208">
        <v>11.643000000000001</v>
      </c>
      <c r="L4613" s="208">
        <v>12.106</v>
      </c>
      <c r="M4613" s="208">
        <v>9.702</v>
      </c>
      <c r="N4613" s="208">
        <v>12.202999999999999</v>
      </c>
      <c r="O4613" s="208">
        <v>12.084</v>
      </c>
      <c r="P4613" s="208">
        <v>12.872</v>
      </c>
      <c r="Q4613" s="208">
        <v>12.872</v>
      </c>
      <c r="R4613" s="208">
        <v>13.452999999999999</v>
      </c>
      <c r="S4613" s="208">
        <v>13.712</v>
      </c>
      <c r="T4613" s="208">
        <v>9.92</v>
      </c>
      <c r="U4613" s="208">
        <v>13.723000000000001</v>
      </c>
      <c r="V4613" s="208">
        <v>1.8839999999999999</v>
      </c>
      <c r="W4613" s="208">
        <v>12.339</v>
      </c>
      <c r="X4613" s="208">
        <v>11.308999999999999</v>
      </c>
      <c r="Y4613" s="208">
        <v>11.177</v>
      </c>
      <c r="Z4613" s="208">
        <v>11.323</v>
      </c>
      <c r="AA4613" s="208">
        <v>9.9540000000000006</v>
      </c>
      <c r="AB4613" s="208">
        <v>11.385</v>
      </c>
      <c r="AC4613" s="208">
        <v>13.68</v>
      </c>
      <c r="AD4613" s="208">
        <v>9.6440000000000001</v>
      </c>
      <c r="AE4613" s="208">
        <v>11.385</v>
      </c>
      <c r="AF4613" s="208">
        <v>11.413</v>
      </c>
      <c r="AG4613" s="208">
        <v>12.436999999999999</v>
      </c>
      <c r="AH4613" s="208">
        <v>13.896000000000001</v>
      </c>
      <c r="AI4613" s="208">
        <v>12.471</v>
      </c>
      <c r="AJ4613" s="208">
        <v>13.896000000000001</v>
      </c>
      <c r="AK4613" s="208">
        <v>12.845000000000001</v>
      </c>
      <c r="AL4613" s="208">
        <v>14.791</v>
      </c>
      <c r="AM4613" s="208">
        <v>13.896000000000001</v>
      </c>
      <c r="AN4613" s="208">
        <v>5.5309999999999997</v>
      </c>
      <c r="AO4613" s="208">
        <v>11.972</v>
      </c>
      <c r="AP4613" s="208">
        <v>12.68</v>
      </c>
      <c r="AQ4613" s="208">
        <v>11.898999999999999</v>
      </c>
      <c r="AR4613" s="208">
        <v>15.997</v>
      </c>
      <c r="AS4613" s="208">
        <v>11.538</v>
      </c>
      <c r="AT4613" s="208">
        <v>10.976000000000001</v>
      </c>
      <c r="AU4613" s="208">
        <v>15.351000000000001</v>
      </c>
      <c r="AV4613" s="208">
        <v>6.3490000000000002</v>
      </c>
      <c r="AW4613" s="208">
        <v>12.202</v>
      </c>
      <c r="AX4613" s="208">
        <v>12.512</v>
      </c>
      <c r="AY4613" s="208">
        <v>15.266</v>
      </c>
      <c r="AZ4613" s="208">
        <v>9.5549999999999997</v>
      </c>
      <c r="BA4613" s="208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209">
        <v>4.0780000000000003</v>
      </c>
      <c r="G4614" s="20"/>
      <c r="H4614" s="209">
        <v>6.593</v>
      </c>
      <c r="I4614" s="224">
        <v>3.2</v>
      </c>
      <c r="J4614" s="224"/>
      <c r="K4614" s="20"/>
      <c r="L4614" s="20"/>
      <c r="M4614" s="20"/>
      <c r="N4614" s="20"/>
      <c r="O4614" s="20"/>
      <c r="P4614" s="209">
        <v>2.1179999999999999</v>
      </c>
      <c r="Q4614" s="209">
        <v>2.35</v>
      </c>
      <c r="R4614" s="209">
        <v>5.0129999999999999</v>
      </c>
      <c r="S4614" s="209">
        <v>4.9820000000000002</v>
      </c>
      <c r="T4614" s="209">
        <v>4.8600000000000003</v>
      </c>
      <c r="U4614" s="209">
        <v>4.92</v>
      </c>
      <c r="V4614" s="209">
        <v>4.915</v>
      </c>
      <c r="W4614" s="20"/>
      <c r="X4614" s="20"/>
      <c r="Y4614" s="20"/>
      <c r="Z4614" s="20"/>
      <c r="AA4614" s="209">
        <v>9.6560000000000006</v>
      </c>
      <c r="AB4614" s="209">
        <v>5.5540000000000003</v>
      </c>
      <c r="AC4614" s="209">
        <v>5.63</v>
      </c>
      <c r="AD4614" s="209">
        <v>5.1360000000000001</v>
      </c>
      <c r="AE4614" s="20"/>
      <c r="AF4614" s="209">
        <v>17.54</v>
      </c>
      <c r="AG4614" s="209">
        <v>21.024999999999999</v>
      </c>
      <c r="AH4614" s="209">
        <v>8.4459999999999997</v>
      </c>
      <c r="AI4614" s="20"/>
      <c r="AJ4614" s="20"/>
      <c r="AK4614" s="20"/>
      <c r="AL4614" s="20"/>
      <c r="AM4614" s="20"/>
      <c r="AN4614" s="209">
        <v>27.234999999999999</v>
      </c>
      <c r="AO4614" s="209">
        <v>21.748000000000001</v>
      </c>
      <c r="AP4614" s="209">
        <v>25.527999999999999</v>
      </c>
      <c r="AQ4614" s="209">
        <v>28.853999999999999</v>
      </c>
      <c r="AR4614" s="209">
        <v>31.73</v>
      </c>
      <c r="AS4614" s="209">
        <v>20.532</v>
      </c>
      <c r="AT4614" s="209">
        <v>6.9290000000000003</v>
      </c>
      <c r="AU4614" s="209">
        <v>1.391</v>
      </c>
      <c r="AV4614" s="20"/>
      <c r="AW4614" s="20"/>
      <c r="AX4614" s="20"/>
      <c r="AY4614" s="209">
        <v>7.734</v>
      </c>
      <c r="AZ4614" s="209">
        <v>9.0210000000000008</v>
      </c>
      <c r="BA4614" s="209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208">
        <v>4.0780000000000003</v>
      </c>
      <c r="G4615" s="24"/>
      <c r="H4615" s="208">
        <v>6.593</v>
      </c>
      <c r="I4615" s="221">
        <v>3.2</v>
      </c>
      <c r="J4615" s="221"/>
      <c r="K4615" s="24"/>
      <c r="L4615" s="24"/>
      <c r="M4615" s="24"/>
      <c r="N4615" s="24"/>
      <c r="O4615" s="24"/>
      <c r="P4615" s="208">
        <v>2.1179999999999999</v>
      </c>
      <c r="Q4615" s="208">
        <v>2.35</v>
      </c>
      <c r="R4615" s="208">
        <v>5.0129999999999999</v>
      </c>
      <c r="S4615" s="208">
        <v>4.9820000000000002</v>
      </c>
      <c r="T4615" s="208">
        <v>4.8600000000000003</v>
      </c>
      <c r="U4615" s="208">
        <v>4.92</v>
      </c>
      <c r="V4615" s="208">
        <v>4.915</v>
      </c>
      <c r="W4615" s="24"/>
      <c r="X4615" s="24"/>
      <c r="Y4615" s="24"/>
      <c r="Z4615" s="24"/>
      <c r="AA4615" s="208">
        <v>9.6560000000000006</v>
      </c>
      <c r="AB4615" s="208">
        <v>5.5540000000000003</v>
      </c>
      <c r="AC4615" s="208">
        <v>5.63</v>
      </c>
      <c r="AD4615" s="208">
        <v>5.1360000000000001</v>
      </c>
      <c r="AE4615" s="24"/>
      <c r="AF4615" s="208">
        <v>17.54</v>
      </c>
      <c r="AG4615" s="208">
        <v>21.024999999999999</v>
      </c>
      <c r="AH4615" s="208">
        <v>8.4459999999999997</v>
      </c>
      <c r="AI4615" s="24"/>
      <c r="AJ4615" s="24"/>
      <c r="AK4615" s="24"/>
      <c r="AL4615" s="24"/>
      <c r="AM4615" s="24"/>
      <c r="AN4615" s="208">
        <v>27.234999999999999</v>
      </c>
      <c r="AO4615" s="208">
        <v>21.748000000000001</v>
      </c>
      <c r="AP4615" s="208">
        <v>25.527999999999999</v>
      </c>
      <c r="AQ4615" s="208">
        <v>28.853999999999999</v>
      </c>
      <c r="AR4615" s="208">
        <v>31.73</v>
      </c>
      <c r="AS4615" s="208">
        <v>20.532</v>
      </c>
      <c r="AT4615" s="208">
        <v>6.9290000000000003</v>
      </c>
      <c r="AU4615" s="208">
        <v>1.391</v>
      </c>
      <c r="AV4615" s="24"/>
      <c r="AW4615" s="24"/>
      <c r="AX4615" s="24"/>
      <c r="AY4615" s="208">
        <v>7.734</v>
      </c>
      <c r="AZ4615" s="208">
        <v>9.0210000000000008</v>
      </c>
      <c r="BA4615" s="208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9">
        <v>17.766999999999999</v>
      </c>
      <c r="AG4616" s="209">
        <v>2.1379999999999999</v>
      </c>
      <c r="AH4616" s="209">
        <v>1.597</v>
      </c>
      <c r="AI4616" s="209">
        <v>0.96799999999999997</v>
      </c>
      <c r="AJ4616" s="20"/>
      <c r="AK4616" s="20"/>
      <c r="AL4616" s="20"/>
      <c r="AM4616" s="209">
        <v>0.80600000000000005</v>
      </c>
      <c r="AN4616" s="209">
        <v>1.2050000000000001</v>
      </c>
      <c r="AO4616" s="209">
        <v>3.52</v>
      </c>
      <c r="AP4616" s="209">
        <v>4.4059999999999997</v>
      </c>
      <c r="AQ4616" s="209">
        <v>6.1589999999999998</v>
      </c>
      <c r="AR4616" s="209">
        <v>3.298</v>
      </c>
      <c r="AS4616" s="209">
        <v>3.4289999999999998</v>
      </c>
      <c r="AT4616" s="209">
        <v>1.669</v>
      </c>
      <c r="AU4616" s="209">
        <v>0.878</v>
      </c>
      <c r="AV4616" s="20"/>
      <c r="AW4616" s="20"/>
      <c r="AX4616" s="20"/>
      <c r="AY4616" s="209">
        <v>0.873</v>
      </c>
      <c r="AZ4616" s="209">
        <v>1.2749999999999999</v>
      </c>
      <c r="BA4616" s="209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08">
        <v>8.6530000000000005</v>
      </c>
      <c r="AG4617" s="208">
        <v>0.93600000000000005</v>
      </c>
      <c r="AH4617" s="208">
        <v>0.71399999999999997</v>
      </c>
      <c r="AI4617" s="208">
        <v>0.42399999999999999</v>
      </c>
      <c r="AJ4617" s="24"/>
      <c r="AK4617" s="24"/>
      <c r="AL4617" s="24"/>
      <c r="AM4617" s="208">
        <v>0.39500000000000002</v>
      </c>
      <c r="AN4617" s="208">
        <v>0.57799999999999996</v>
      </c>
      <c r="AO4617" s="208">
        <v>2.907</v>
      </c>
      <c r="AP4617" s="208">
        <v>1.036</v>
      </c>
      <c r="AQ4617" s="208">
        <v>3.0910000000000002</v>
      </c>
      <c r="AR4617" s="208">
        <v>1.6479999999999999</v>
      </c>
      <c r="AS4617" s="208">
        <v>1.7090000000000001</v>
      </c>
      <c r="AT4617" s="208">
        <v>0.82699999999999996</v>
      </c>
      <c r="AU4617" s="208">
        <v>0.41699999999999998</v>
      </c>
      <c r="AV4617" s="24"/>
      <c r="AW4617" s="24"/>
      <c r="AX4617" s="24"/>
      <c r="AY4617" s="208">
        <v>0.40699999999999997</v>
      </c>
      <c r="AZ4617" s="208">
        <v>0.56100000000000005</v>
      </c>
      <c r="BA4617" s="208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08">
        <v>8.9049999999999994</v>
      </c>
      <c r="AG4618" s="208">
        <v>1.1120000000000001</v>
      </c>
      <c r="AH4618" s="208">
        <v>0.77400000000000002</v>
      </c>
      <c r="AI4618" s="208">
        <v>0.43099999999999999</v>
      </c>
      <c r="AJ4618" s="24"/>
      <c r="AK4618" s="24"/>
      <c r="AL4618" s="24"/>
      <c r="AM4618" s="208">
        <v>0.41099999999999998</v>
      </c>
      <c r="AN4618" s="208">
        <v>0.627</v>
      </c>
      <c r="AO4618" s="208">
        <v>0.61299999999999999</v>
      </c>
      <c r="AP4618" s="208">
        <v>3.37</v>
      </c>
      <c r="AQ4618" s="208">
        <v>3.0680000000000001</v>
      </c>
      <c r="AR4618" s="208">
        <v>1.65</v>
      </c>
      <c r="AS4618" s="208">
        <v>1.72</v>
      </c>
      <c r="AT4618" s="208">
        <v>0.84199999999999997</v>
      </c>
      <c r="AU4618" s="208">
        <v>0.46100000000000002</v>
      </c>
      <c r="AV4618" s="24"/>
      <c r="AW4618" s="24"/>
      <c r="AX4618" s="24"/>
      <c r="AY4618" s="208">
        <v>0.46600000000000003</v>
      </c>
      <c r="AZ4618" s="208">
        <v>0.71399999999999997</v>
      </c>
      <c r="BA4618" s="208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209">
        <v>5.6619999999999999</v>
      </c>
      <c r="G4619" s="20"/>
      <c r="H4619" s="209">
        <v>7.109</v>
      </c>
      <c r="I4619" s="224">
        <v>1.8</v>
      </c>
      <c r="J4619" s="224"/>
      <c r="K4619" s="20"/>
      <c r="L4619" s="209">
        <v>4.3689999999999998</v>
      </c>
      <c r="M4619" s="20"/>
      <c r="N4619" s="20"/>
      <c r="O4619" s="20"/>
      <c r="P4619" s="209">
        <v>3.2890000000000001</v>
      </c>
      <c r="Q4619" s="209">
        <v>2.786</v>
      </c>
      <c r="R4619" s="209">
        <v>2.8660000000000001</v>
      </c>
      <c r="S4619" s="209">
        <v>6.1420000000000003</v>
      </c>
      <c r="T4619" s="209">
        <v>4.5999999999999996</v>
      </c>
      <c r="U4619" s="209">
        <v>1.361</v>
      </c>
      <c r="V4619" s="209">
        <v>1</v>
      </c>
      <c r="W4619" s="209">
        <v>2.585</v>
      </c>
      <c r="X4619" s="20"/>
      <c r="Y4619" s="20"/>
      <c r="Z4619" s="20"/>
      <c r="AA4619" s="20"/>
      <c r="AB4619" s="209">
        <v>5.4809999999999999</v>
      </c>
      <c r="AC4619" s="209">
        <v>4.0010000000000003</v>
      </c>
      <c r="AD4619" s="209">
        <v>5.84</v>
      </c>
      <c r="AE4619" s="209">
        <v>4.7759999999999998</v>
      </c>
      <c r="AF4619" s="209">
        <v>5.2939999999999996</v>
      </c>
      <c r="AG4619" s="209">
        <v>5.5990000000000002</v>
      </c>
      <c r="AH4619" s="209">
        <v>3.3660000000000001</v>
      </c>
      <c r="AI4619" s="209">
        <v>2.625</v>
      </c>
      <c r="AJ4619" s="20"/>
      <c r="AK4619" s="20"/>
      <c r="AL4619" s="20"/>
      <c r="AM4619" s="20"/>
      <c r="AN4619" s="209">
        <v>6.3550000000000004</v>
      </c>
      <c r="AO4619" s="209">
        <v>4.7290000000000001</v>
      </c>
      <c r="AP4619" s="209">
        <v>3.9929999999999999</v>
      </c>
      <c r="AQ4619" s="209">
        <v>6.18</v>
      </c>
      <c r="AR4619" s="209">
        <v>3.5310000000000001</v>
      </c>
      <c r="AS4619" s="209">
        <v>4.9039999999999999</v>
      </c>
      <c r="AT4619" s="209">
        <v>2.0920000000000001</v>
      </c>
      <c r="AU4619" s="209">
        <v>1.3740000000000001</v>
      </c>
      <c r="AV4619" s="20"/>
      <c r="AW4619" s="20"/>
      <c r="AX4619" s="20"/>
      <c r="AY4619" s="209">
        <v>2.831</v>
      </c>
      <c r="AZ4619" s="209">
        <v>2.2799999999999998</v>
      </c>
      <c r="BA4619" s="209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08">
        <v>3.4929999999999999</v>
      </c>
      <c r="AQ4620" s="208">
        <v>0.2</v>
      </c>
      <c r="AR4620" s="208">
        <v>1.899</v>
      </c>
      <c r="AS4620" s="208">
        <v>3.2389999999999999</v>
      </c>
      <c r="AT4620" s="208">
        <v>1.4690000000000001</v>
      </c>
      <c r="AU4620" s="208">
        <v>0.51500000000000001</v>
      </c>
      <c r="AV4620" s="24"/>
      <c r="AW4620" s="24"/>
      <c r="AX4620" s="24"/>
      <c r="AY4620" s="208">
        <v>0.872</v>
      </c>
      <c r="AZ4620" s="208">
        <v>1.7050000000000001</v>
      </c>
      <c r="BA4620" s="208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208">
        <v>5.6619999999999999</v>
      </c>
      <c r="G4621" s="24"/>
      <c r="H4621" s="208">
        <v>7.109</v>
      </c>
      <c r="I4621" s="221">
        <v>1.8</v>
      </c>
      <c r="J4621" s="221"/>
      <c r="K4621" s="24"/>
      <c r="L4621" s="208">
        <v>4.3689999999999998</v>
      </c>
      <c r="M4621" s="24"/>
      <c r="N4621" s="24"/>
      <c r="O4621" s="24"/>
      <c r="P4621" s="208">
        <v>3.2890000000000001</v>
      </c>
      <c r="Q4621" s="208">
        <v>2.786</v>
      </c>
      <c r="R4621" s="208">
        <v>2.8660000000000001</v>
      </c>
      <c r="S4621" s="208">
        <v>6.1420000000000003</v>
      </c>
      <c r="T4621" s="208">
        <v>4.5999999999999996</v>
      </c>
      <c r="U4621" s="208">
        <v>1.361</v>
      </c>
      <c r="V4621" s="208">
        <v>1</v>
      </c>
      <c r="W4621" s="208">
        <v>2.585</v>
      </c>
      <c r="X4621" s="24"/>
      <c r="Y4621" s="24"/>
      <c r="Z4621" s="24"/>
      <c r="AA4621" s="24"/>
      <c r="AB4621" s="208">
        <v>5.4809999999999999</v>
      </c>
      <c r="AC4621" s="208">
        <v>4.0010000000000003</v>
      </c>
      <c r="AD4621" s="208">
        <v>5.84</v>
      </c>
      <c r="AE4621" s="208">
        <v>4.7759999999999998</v>
      </c>
      <c r="AF4621" s="208">
        <v>5.2939999999999996</v>
      </c>
      <c r="AG4621" s="208">
        <v>5.5990000000000002</v>
      </c>
      <c r="AH4621" s="208">
        <v>3.3660000000000001</v>
      </c>
      <c r="AI4621" s="208">
        <v>2.625</v>
      </c>
      <c r="AJ4621" s="24"/>
      <c r="AK4621" s="24"/>
      <c r="AL4621" s="24"/>
      <c r="AM4621" s="24"/>
      <c r="AN4621" s="208">
        <v>6.3550000000000004</v>
      </c>
      <c r="AO4621" s="208">
        <v>4.7290000000000001</v>
      </c>
      <c r="AP4621" s="208">
        <v>0.5</v>
      </c>
      <c r="AQ4621" s="208">
        <v>5.98</v>
      </c>
      <c r="AR4621" s="208">
        <v>1.6319999999999999</v>
      </c>
      <c r="AS4621" s="208">
        <v>1.665</v>
      </c>
      <c r="AT4621" s="208">
        <v>0.623</v>
      </c>
      <c r="AU4621" s="208">
        <v>0.85899999999999999</v>
      </c>
      <c r="AV4621" s="24"/>
      <c r="AW4621" s="24"/>
      <c r="AX4621" s="24"/>
      <c r="AY4621" s="208">
        <v>1.9590000000000001</v>
      </c>
      <c r="AZ4621" s="208">
        <v>0.57499999999999996</v>
      </c>
      <c r="BA4621" s="208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9">
        <v>0.25</v>
      </c>
      <c r="AE4622" s="209">
        <v>0.114</v>
      </c>
      <c r="AF4622" s="209">
        <v>0.21</v>
      </c>
      <c r="AG4622" s="209">
        <v>8.3000000000000004E-2</v>
      </c>
      <c r="AH4622" s="209">
        <v>6.9000000000000006E-2</v>
      </c>
      <c r="AI4622" s="209">
        <v>6.8000000000000005E-2</v>
      </c>
      <c r="AJ4622" s="20"/>
      <c r="AK4622" s="20"/>
      <c r="AL4622" s="20"/>
      <c r="AM4622" s="209">
        <v>8.7999999999999995E-2</v>
      </c>
      <c r="AN4622" s="209">
        <v>0.105</v>
      </c>
      <c r="AO4622" s="209">
        <v>1.1120000000000001</v>
      </c>
      <c r="AP4622" s="209">
        <v>1.3</v>
      </c>
      <c r="AQ4622" s="209">
        <v>1.7</v>
      </c>
      <c r="AR4622" s="209">
        <v>1.41</v>
      </c>
      <c r="AS4622" s="209">
        <v>0.95599999999999996</v>
      </c>
      <c r="AT4622" s="209">
        <v>0.60799999999999998</v>
      </c>
      <c r="AU4622" s="209">
        <v>2.5999999999999999E-2</v>
      </c>
      <c r="AV4622" s="20"/>
      <c r="AW4622" s="20"/>
      <c r="AX4622" s="20"/>
      <c r="AY4622" s="209">
        <v>7.0000000000000001E-3</v>
      </c>
      <c r="AZ4622" s="209">
        <v>0.57899999999999996</v>
      </c>
      <c r="BA4622" s="209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08">
        <v>0.25</v>
      </c>
      <c r="AE4623" s="208">
        <v>0.114</v>
      </c>
      <c r="AF4623" s="208">
        <v>0.21</v>
      </c>
      <c r="AG4623" s="208">
        <v>8.3000000000000004E-2</v>
      </c>
      <c r="AH4623" s="208">
        <v>6.9000000000000006E-2</v>
      </c>
      <c r="AI4623" s="208">
        <v>6.8000000000000005E-2</v>
      </c>
      <c r="AJ4623" s="24"/>
      <c r="AK4623" s="24"/>
      <c r="AL4623" s="24"/>
      <c r="AM4623" s="208">
        <v>8.7999999999999995E-2</v>
      </c>
      <c r="AN4623" s="208">
        <v>0.105</v>
      </c>
      <c r="AO4623" s="208">
        <v>1.1120000000000001</v>
      </c>
      <c r="AP4623" s="208">
        <v>1.3</v>
      </c>
      <c r="AQ4623" s="208">
        <v>1.7</v>
      </c>
      <c r="AR4623" s="208">
        <v>1.41</v>
      </c>
      <c r="AS4623" s="208">
        <v>0.95599999999999996</v>
      </c>
      <c r="AT4623" s="208">
        <v>0.60799999999999998</v>
      </c>
      <c r="AU4623" s="208">
        <v>2.5999999999999999E-2</v>
      </c>
      <c r="AV4623" s="24"/>
      <c r="AW4623" s="24"/>
      <c r="AX4623" s="24"/>
      <c r="AY4623" s="208">
        <v>7.0000000000000001E-3</v>
      </c>
      <c r="AZ4623" s="208">
        <v>0.57899999999999996</v>
      </c>
      <c r="BA4623" s="208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9">
        <v>5.9569999999999999</v>
      </c>
      <c r="T4624" s="209">
        <v>1.4</v>
      </c>
      <c r="U4624" s="209">
        <v>1.2</v>
      </c>
      <c r="V4624" s="209">
        <v>0.55000000000000004</v>
      </c>
      <c r="W4624" s="209">
        <v>0.15</v>
      </c>
      <c r="X4624" s="20"/>
      <c r="Y4624" s="20"/>
      <c r="Z4624" s="20"/>
      <c r="AA4624" s="20"/>
      <c r="AB4624" s="20"/>
      <c r="AC4624" s="209">
        <v>1.1000000000000001</v>
      </c>
      <c r="AD4624" s="209">
        <v>1.125</v>
      </c>
      <c r="AE4624" s="20"/>
      <c r="AF4624" s="209">
        <v>1.97</v>
      </c>
      <c r="AG4624" s="209">
        <v>1.6419999999999999</v>
      </c>
      <c r="AH4624" s="209">
        <v>0.35299999999999998</v>
      </c>
      <c r="AI4624" s="209">
        <v>0.16400000000000001</v>
      </c>
      <c r="AJ4624" s="20"/>
      <c r="AK4624" s="20"/>
      <c r="AL4624" s="20"/>
      <c r="AM4624" s="20"/>
      <c r="AN4624" s="209">
        <v>0.18</v>
      </c>
      <c r="AO4624" s="209">
        <v>1.0649999999999999</v>
      </c>
      <c r="AP4624" s="209">
        <v>1.7250000000000001</v>
      </c>
      <c r="AQ4624" s="209">
        <v>2.145</v>
      </c>
      <c r="AR4624" s="209">
        <v>1.63</v>
      </c>
      <c r="AS4624" s="209">
        <v>0.85399999999999998</v>
      </c>
      <c r="AT4624" s="209">
        <v>0.38600000000000001</v>
      </c>
      <c r="AU4624" s="20"/>
      <c r="AV4624" s="20"/>
      <c r="AW4624" s="20"/>
      <c r="AX4624" s="20"/>
      <c r="AY4624" s="20"/>
      <c r="AZ4624" s="209">
        <v>0.16</v>
      </c>
      <c r="BA4624" s="209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08">
        <v>5.9569999999999999</v>
      </c>
      <c r="T4625" s="208">
        <v>1.4</v>
      </c>
      <c r="U4625" s="208">
        <v>1.2</v>
      </c>
      <c r="V4625" s="208">
        <v>0.55000000000000004</v>
      </c>
      <c r="W4625" s="208">
        <v>0.15</v>
      </c>
      <c r="X4625" s="24"/>
      <c r="Y4625" s="24"/>
      <c r="Z4625" s="24"/>
      <c r="AA4625" s="24"/>
      <c r="AB4625" s="24"/>
      <c r="AC4625" s="208">
        <v>1.1000000000000001</v>
      </c>
      <c r="AD4625" s="208">
        <v>1.125</v>
      </c>
      <c r="AE4625" s="24"/>
      <c r="AF4625" s="208">
        <v>1.97</v>
      </c>
      <c r="AG4625" s="208">
        <v>1.6419999999999999</v>
      </c>
      <c r="AH4625" s="208">
        <v>0.35299999999999998</v>
      </c>
      <c r="AI4625" s="208">
        <v>0.16400000000000001</v>
      </c>
      <c r="AJ4625" s="24"/>
      <c r="AK4625" s="24"/>
      <c r="AL4625" s="24"/>
      <c r="AM4625" s="24"/>
      <c r="AN4625" s="208">
        <v>0.18</v>
      </c>
      <c r="AO4625" s="208">
        <v>1.0649999999999999</v>
      </c>
      <c r="AP4625" s="208">
        <v>1.7250000000000001</v>
      </c>
      <c r="AQ4625" s="208">
        <v>2.145</v>
      </c>
      <c r="AR4625" s="208">
        <v>1.63</v>
      </c>
      <c r="AS4625" s="208">
        <v>0.85399999999999998</v>
      </c>
      <c r="AT4625" s="208">
        <v>0.38600000000000001</v>
      </c>
      <c r="AU4625" s="24"/>
      <c r="AV4625" s="24"/>
      <c r="AW4625" s="24"/>
      <c r="AX4625" s="24"/>
      <c r="AY4625" s="24"/>
      <c r="AZ4625" s="208">
        <v>0.16</v>
      </c>
      <c r="BA4625" s="208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209">
        <v>14.209</v>
      </c>
      <c r="G4626" s="209">
        <v>12.611000000000001</v>
      </c>
      <c r="H4626" s="209">
        <v>9.6440000000000001</v>
      </c>
      <c r="I4626" s="224">
        <v>6.4240000000000004</v>
      </c>
      <c r="J4626" s="224"/>
      <c r="K4626" s="209">
        <v>1.4059999999999999</v>
      </c>
      <c r="L4626" s="20"/>
      <c r="M4626" s="20"/>
      <c r="N4626" s="20"/>
      <c r="O4626" s="209">
        <v>2.629</v>
      </c>
      <c r="P4626" s="209">
        <v>7.4640000000000004</v>
      </c>
      <c r="Q4626" s="209">
        <v>10.996</v>
      </c>
      <c r="R4626" s="209">
        <v>15.672000000000001</v>
      </c>
      <c r="S4626" s="209">
        <v>17</v>
      </c>
      <c r="T4626" s="209">
        <v>15.250999999999999</v>
      </c>
      <c r="U4626" s="209">
        <v>7.7539999999999996</v>
      </c>
      <c r="V4626" s="209">
        <v>4.5</v>
      </c>
      <c r="W4626" s="209">
        <v>4</v>
      </c>
      <c r="X4626" s="209">
        <v>0.33900000000000002</v>
      </c>
      <c r="Y4626" s="20"/>
      <c r="Z4626" s="20"/>
      <c r="AA4626" s="20"/>
      <c r="AB4626" s="209">
        <v>10.787000000000001</v>
      </c>
      <c r="AC4626" s="209">
        <v>12.016</v>
      </c>
      <c r="AD4626" s="209">
        <v>17.798999999999999</v>
      </c>
      <c r="AE4626" s="209">
        <v>15.468</v>
      </c>
      <c r="AF4626" s="209">
        <v>12.943</v>
      </c>
      <c r="AG4626" s="209">
        <v>7.2789999999999999</v>
      </c>
      <c r="AH4626" s="209">
        <v>4.57</v>
      </c>
      <c r="AI4626" s="209">
        <v>3.0539999999999998</v>
      </c>
      <c r="AJ4626" s="20"/>
      <c r="AK4626" s="20"/>
      <c r="AL4626" s="20"/>
      <c r="AM4626" s="209">
        <v>3.0640000000000001</v>
      </c>
      <c r="AN4626" s="209">
        <v>6.1440000000000001</v>
      </c>
      <c r="AO4626" s="209">
        <v>13.464</v>
      </c>
      <c r="AP4626" s="209">
        <v>15.693</v>
      </c>
      <c r="AQ4626" s="209">
        <v>15.558999999999999</v>
      </c>
      <c r="AR4626" s="209">
        <v>13.426</v>
      </c>
      <c r="AS4626" s="209">
        <v>9.6460000000000008</v>
      </c>
      <c r="AT4626" s="209">
        <v>4.1609999999999996</v>
      </c>
      <c r="AU4626" s="209">
        <v>2.032</v>
      </c>
      <c r="AV4626" s="20"/>
      <c r="AW4626" s="20"/>
      <c r="AX4626" s="20"/>
      <c r="AY4626" s="209">
        <v>2.335</v>
      </c>
      <c r="AZ4626" s="209">
        <v>3.7810000000000001</v>
      </c>
      <c r="BA4626" s="209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208">
        <v>14.209</v>
      </c>
      <c r="G4627" s="208">
        <v>12.611000000000001</v>
      </c>
      <c r="H4627" s="208">
        <v>9.6440000000000001</v>
      </c>
      <c r="I4627" s="221">
        <v>6.4240000000000004</v>
      </c>
      <c r="J4627" s="221"/>
      <c r="K4627" s="208">
        <v>1.4059999999999999</v>
      </c>
      <c r="L4627" s="24"/>
      <c r="M4627" s="24"/>
      <c r="N4627" s="24"/>
      <c r="O4627" s="208">
        <v>2.629</v>
      </c>
      <c r="P4627" s="208">
        <v>7.4640000000000004</v>
      </c>
      <c r="Q4627" s="208">
        <v>10.996</v>
      </c>
      <c r="R4627" s="208">
        <v>15.672000000000001</v>
      </c>
      <c r="S4627" s="208">
        <v>17</v>
      </c>
      <c r="T4627" s="208">
        <v>15.250999999999999</v>
      </c>
      <c r="U4627" s="208">
        <v>7.7539999999999996</v>
      </c>
      <c r="V4627" s="208">
        <v>4.5</v>
      </c>
      <c r="W4627" s="208">
        <v>4</v>
      </c>
      <c r="X4627" s="208">
        <v>0.33900000000000002</v>
      </c>
      <c r="Y4627" s="24"/>
      <c r="Z4627" s="24"/>
      <c r="AA4627" s="24"/>
      <c r="AB4627" s="208">
        <v>10.787000000000001</v>
      </c>
      <c r="AC4627" s="208">
        <v>12.016</v>
      </c>
      <c r="AD4627" s="208">
        <v>17.798999999999999</v>
      </c>
      <c r="AE4627" s="208">
        <v>15.468</v>
      </c>
      <c r="AF4627" s="208">
        <v>12.943</v>
      </c>
      <c r="AG4627" s="208">
        <v>7.2789999999999999</v>
      </c>
      <c r="AH4627" s="208">
        <v>4.57</v>
      </c>
      <c r="AI4627" s="208">
        <v>3.0539999999999998</v>
      </c>
      <c r="AJ4627" s="24"/>
      <c r="AK4627" s="24"/>
      <c r="AL4627" s="24"/>
      <c r="AM4627" s="208">
        <v>3.0640000000000001</v>
      </c>
      <c r="AN4627" s="208">
        <v>6.1440000000000001</v>
      </c>
      <c r="AO4627" s="208">
        <v>13.464</v>
      </c>
      <c r="AP4627" s="208">
        <v>15.693</v>
      </c>
      <c r="AQ4627" s="208">
        <v>15.558999999999999</v>
      </c>
      <c r="AR4627" s="208">
        <v>13.426</v>
      </c>
      <c r="AS4627" s="208">
        <v>9.6460000000000008</v>
      </c>
      <c r="AT4627" s="208">
        <v>4.1609999999999996</v>
      </c>
      <c r="AU4627" s="208">
        <v>2.032</v>
      </c>
      <c r="AV4627" s="24"/>
      <c r="AW4627" s="24"/>
      <c r="AX4627" s="24"/>
      <c r="AY4627" s="208">
        <v>2.335</v>
      </c>
      <c r="AZ4627" s="208">
        <v>3.7810000000000001</v>
      </c>
      <c r="BA4627" s="208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9">
        <v>0.3</v>
      </c>
      <c r="W4628" s="209">
        <v>1.583</v>
      </c>
      <c r="X4628" s="20"/>
      <c r="Y4628" s="20"/>
      <c r="Z4628" s="20"/>
      <c r="AA4628" s="20"/>
      <c r="AB4628" s="20"/>
      <c r="AC4628" s="209">
        <v>0.85099999999999998</v>
      </c>
      <c r="AD4628" s="209">
        <v>0.72799999999999998</v>
      </c>
      <c r="AE4628" s="209">
        <v>1</v>
      </c>
      <c r="AF4628" s="209">
        <v>1.0660000000000001</v>
      </c>
      <c r="AG4628" s="209">
        <v>0.47699999999999998</v>
      </c>
      <c r="AH4628" s="209">
        <v>0.26300000000000001</v>
      </c>
      <c r="AI4628" s="209">
        <v>3.9E-2</v>
      </c>
      <c r="AJ4628" s="20"/>
      <c r="AK4628" s="20"/>
      <c r="AL4628" s="20"/>
      <c r="AM4628" s="209">
        <v>0.16200000000000001</v>
      </c>
      <c r="AN4628" s="209">
        <v>0.41599999999999998</v>
      </c>
      <c r="AO4628" s="209">
        <v>0.88600000000000001</v>
      </c>
      <c r="AP4628" s="209">
        <v>0.93300000000000005</v>
      </c>
      <c r="AQ4628" s="209">
        <v>1.2929999999999999</v>
      </c>
      <c r="AR4628" s="209">
        <v>0.92800000000000005</v>
      </c>
      <c r="AS4628" s="209">
        <v>0.5</v>
      </c>
      <c r="AT4628" s="209">
        <v>0.876</v>
      </c>
      <c r="AU4628" s="209">
        <v>0.35699999999999998</v>
      </c>
      <c r="AV4628" s="20"/>
      <c r="AW4628" s="20"/>
      <c r="AX4628" s="20"/>
      <c r="AY4628" s="209">
        <v>0.54</v>
      </c>
      <c r="AZ4628" s="209">
        <v>0.32800000000000001</v>
      </c>
      <c r="BA4628" s="209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08">
        <v>0.3</v>
      </c>
      <c r="W4629" s="208">
        <v>1.583</v>
      </c>
      <c r="X4629" s="24"/>
      <c r="Y4629" s="24"/>
      <c r="Z4629" s="24"/>
      <c r="AA4629" s="24"/>
      <c r="AB4629" s="24"/>
      <c r="AC4629" s="208">
        <v>0.85099999999999998</v>
      </c>
      <c r="AD4629" s="208">
        <v>0.72799999999999998</v>
      </c>
      <c r="AE4629" s="208">
        <v>1</v>
      </c>
      <c r="AF4629" s="208">
        <v>1.0660000000000001</v>
      </c>
      <c r="AG4629" s="208">
        <v>0.47699999999999998</v>
      </c>
      <c r="AH4629" s="208">
        <v>0.26300000000000001</v>
      </c>
      <c r="AI4629" s="208">
        <v>3.9E-2</v>
      </c>
      <c r="AJ4629" s="24"/>
      <c r="AK4629" s="24"/>
      <c r="AL4629" s="24"/>
      <c r="AM4629" s="208">
        <v>0.16200000000000001</v>
      </c>
      <c r="AN4629" s="208">
        <v>0.41599999999999998</v>
      </c>
      <c r="AO4629" s="208">
        <v>0.88600000000000001</v>
      </c>
      <c r="AP4629" s="208">
        <v>0.93300000000000005</v>
      </c>
      <c r="AQ4629" s="208">
        <v>1.2929999999999999</v>
      </c>
      <c r="AR4629" s="208">
        <v>0.92800000000000005</v>
      </c>
      <c r="AS4629" s="208">
        <v>0.5</v>
      </c>
      <c r="AT4629" s="208">
        <v>0.876</v>
      </c>
      <c r="AU4629" s="208">
        <v>0.35699999999999998</v>
      </c>
      <c r="AV4629" s="24"/>
      <c r="AW4629" s="24"/>
      <c r="AX4629" s="24"/>
      <c r="AY4629" s="208">
        <v>0.54</v>
      </c>
      <c r="AZ4629" s="208">
        <v>0.32800000000000001</v>
      </c>
      <c r="BA4629" s="208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209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208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209">
        <v>11.271000000000001</v>
      </c>
      <c r="G4632" s="20"/>
      <c r="H4632" s="209">
        <v>4.5</v>
      </c>
      <c r="I4632" s="224">
        <v>5.3319999999999999</v>
      </c>
      <c r="J4632" s="224"/>
      <c r="K4632" s="20"/>
      <c r="L4632" s="20"/>
      <c r="M4632" s="20"/>
      <c r="N4632" s="20"/>
      <c r="O4632" s="20"/>
      <c r="P4632" s="209">
        <v>16.718</v>
      </c>
      <c r="Q4632" s="209">
        <v>3.52</v>
      </c>
      <c r="R4632" s="209">
        <v>4.7699999999999996</v>
      </c>
      <c r="S4632" s="209">
        <v>5.2240000000000002</v>
      </c>
      <c r="T4632" s="209">
        <v>2.2999999999999998</v>
      </c>
      <c r="U4632" s="20"/>
      <c r="V4632" s="209">
        <v>1</v>
      </c>
      <c r="W4632" s="20"/>
      <c r="X4632" s="20"/>
      <c r="Y4632" s="20"/>
      <c r="Z4632" s="20"/>
      <c r="AA4632" s="20"/>
      <c r="AB4632" s="20"/>
      <c r="AC4632" s="209">
        <v>25.507000000000001</v>
      </c>
      <c r="AD4632" s="209">
        <v>6.8029999999999999</v>
      </c>
      <c r="AE4632" s="209">
        <v>7.5880000000000001</v>
      </c>
      <c r="AF4632" s="209">
        <v>7.4829999999999997</v>
      </c>
      <c r="AG4632" s="209">
        <v>6.3650000000000002</v>
      </c>
      <c r="AH4632" s="209">
        <v>27.969000000000001</v>
      </c>
      <c r="AI4632" s="20"/>
      <c r="AJ4632" s="20"/>
      <c r="AK4632" s="209">
        <v>2.585</v>
      </c>
      <c r="AL4632" s="209">
        <v>6.2E-2</v>
      </c>
      <c r="AM4632" s="20"/>
      <c r="AN4632" s="209">
        <v>1.149</v>
      </c>
      <c r="AO4632" s="209">
        <v>6.9580000000000002</v>
      </c>
      <c r="AP4632" s="209">
        <v>7.5579999999999998</v>
      </c>
      <c r="AQ4632" s="209">
        <v>10.135</v>
      </c>
      <c r="AR4632" s="209">
        <v>9.4610000000000003</v>
      </c>
      <c r="AS4632" s="209">
        <v>6.57</v>
      </c>
      <c r="AT4632" s="209">
        <v>1.83</v>
      </c>
      <c r="AU4632" s="209">
        <v>5.0000000000000001E-3</v>
      </c>
      <c r="AV4632" s="20"/>
      <c r="AW4632" s="20"/>
      <c r="AX4632" s="20"/>
      <c r="AY4632" s="20"/>
      <c r="AZ4632" s="209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08">
        <v>23.925999999999998</v>
      </c>
      <c r="AI4633" s="24"/>
      <c r="AJ4633" s="24"/>
      <c r="AK4633" s="24"/>
      <c r="AL4633" s="208">
        <v>6.2E-2</v>
      </c>
      <c r="AM4633" s="24"/>
      <c r="AN4633" s="208">
        <v>0.40600000000000003</v>
      </c>
      <c r="AO4633" s="208">
        <v>1.1599999999999999</v>
      </c>
      <c r="AP4633" s="208">
        <v>1.2889999999999999</v>
      </c>
      <c r="AQ4633" s="208">
        <v>1.8520000000000001</v>
      </c>
      <c r="AR4633" s="208">
        <v>1.69</v>
      </c>
      <c r="AS4633" s="208">
        <v>1.1379999999999999</v>
      </c>
      <c r="AT4633" s="208">
        <v>0.622</v>
      </c>
      <c r="AU4633" s="208">
        <v>5.0000000000000001E-3</v>
      </c>
      <c r="AV4633" s="24"/>
      <c r="AW4633" s="24"/>
      <c r="AX4633" s="24"/>
      <c r="AY4633" s="24"/>
      <c r="AZ4633" s="208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208">
        <v>6.8780000000000001</v>
      </c>
      <c r="G4634" s="24"/>
      <c r="H4634" s="208">
        <v>1.2</v>
      </c>
      <c r="I4634" s="221">
        <v>5.3319999999999999</v>
      </c>
      <c r="J4634" s="221"/>
      <c r="K4634" s="24"/>
      <c r="L4634" s="24"/>
      <c r="M4634" s="24"/>
      <c r="N4634" s="24"/>
      <c r="O4634" s="24"/>
      <c r="P4634" s="208">
        <v>4.3419999999999996</v>
      </c>
      <c r="Q4634" s="208">
        <v>2.117</v>
      </c>
      <c r="R4634" s="208">
        <v>2.0590000000000002</v>
      </c>
      <c r="S4634" s="208">
        <v>1.46</v>
      </c>
      <c r="T4634" s="208">
        <v>2</v>
      </c>
      <c r="U4634" s="24"/>
      <c r="V4634" s="208">
        <v>1</v>
      </c>
      <c r="W4634" s="24"/>
      <c r="X4634" s="24"/>
      <c r="Y4634" s="24"/>
      <c r="Z4634" s="24"/>
      <c r="AA4634" s="24"/>
      <c r="AB4634" s="24"/>
      <c r="AC4634" s="208">
        <v>4.9800000000000004</v>
      </c>
      <c r="AD4634" s="208">
        <v>2.923</v>
      </c>
      <c r="AE4634" s="208">
        <v>3.2839999999999998</v>
      </c>
      <c r="AF4634" s="208">
        <v>2.8650000000000002</v>
      </c>
      <c r="AG4634" s="208">
        <v>2.0670000000000002</v>
      </c>
      <c r="AH4634" s="208">
        <v>0.33700000000000002</v>
      </c>
      <c r="AI4634" s="24"/>
      <c r="AJ4634" s="24"/>
      <c r="AK4634" s="24"/>
      <c r="AL4634" s="24"/>
      <c r="AM4634" s="24"/>
      <c r="AN4634" s="208">
        <v>0.74299999999999999</v>
      </c>
      <c r="AO4634" s="208">
        <v>2.79</v>
      </c>
      <c r="AP4634" s="208">
        <v>2.492</v>
      </c>
      <c r="AQ4634" s="208">
        <v>3.3490000000000002</v>
      </c>
      <c r="AR4634" s="208">
        <v>3.2229999999999999</v>
      </c>
      <c r="AS4634" s="208">
        <v>2.1269999999999998</v>
      </c>
      <c r="AT4634" s="208">
        <v>0.435</v>
      </c>
      <c r="AU4634" s="24"/>
      <c r="AV4634" s="24"/>
      <c r="AW4634" s="24"/>
      <c r="AX4634" s="24"/>
      <c r="AY4634" s="24"/>
      <c r="AZ4634" s="208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208">
        <v>4.3929999999999998</v>
      </c>
      <c r="G4635" s="24"/>
      <c r="H4635" s="208">
        <v>3.3</v>
      </c>
      <c r="I4635" s="24"/>
      <c r="J4635" s="24"/>
      <c r="K4635" s="24"/>
      <c r="L4635" s="24"/>
      <c r="M4635" s="24"/>
      <c r="N4635" s="24"/>
      <c r="O4635" s="24"/>
      <c r="P4635" s="208">
        <v>12.375999999999999</v>
      </c>
      <c r="Q4635" s="208">
        <v>1.403</v>
      </c>
      <c r="R4635" s="208">
        <v>2.7109999999999999</v>
      </c>
      <c r="S4635" s="208">
        <v>3.7639999999999998</v>
      </c>
      <c r="T4635" s="208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208">
        <v>20.527000000000001</v>
      </c>
      <c r="AD4635" s="208">
        <v>3.88</v>
      </c>
      <c r="AE4635" s="208">
        <v>4.3040000000000003</v>
      </c>
      <c r="AF4635" s="208">
        <v>4.6180000000000003</v>
      </c>
      <c r="AG4635" s="208">
        <v>4.298</v>
      </c>
      <c r="AH4635" s="208">
        <v>3.706</v>
      </c>
      <c r="AI4635" s="24"/>
      <c r="AJ4635" s="24"/>
      <c r="AK4635" s="208">
        <v>2.585</v>
      </c>
      <c r="AL4635" s="24"/>
      <c r="AM4635" s="24"/>
      <c r="AN4635" s="24"/>
      <c r="AO4635" s="208">
        <v>3.008</v>
      </c>
      <c r="AP4635" s="208">
        <v>3.7770000000000001</v>
      </c>
      <c r="AQ4635" s="208">
        <v>4.9340000000000002</v>
      </c>
      <c r="AR4635" s="208">
        <v>4.548</v>
      </c>
      <c r="AS4635" s="208">
        <v>3.3050000000000002</v>
      </c>
      <c r="AT4635" s="208">
        <v>0.77300000000000002</v>
      </c>
      <c r="AU4635" s="24"/>
      <c r="AV4635" s="24"/>
      <c r="AW4635" s="24"/>
      <c r="AX4635" s="24"/>
      <c r="AY4635" s="24"/>
      <c r="AZ4635" s="208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209">
        <v>1.544</v>
      </c>
      <c r="G4636" s="209">
        <v>1.21</v>
      </c>
      <c r="H4636" s="209">
        <v>1.1000000000000001</v>
      </c>
      <c r="I4636" s="224">
        <v>1.6879999999999999</v>
      </c>
      <c r="J4636" s="224"/>
      <c r="K4636" s="209">
        <v>0.14399999999999999</v>
      </c>
      <c r="L4636" s="20"/>
      <c r="M4636" s="20"/>
      <c r="N4636" s="20"/>
      <c r="O4636" s="20"/>
      <c r="P4636" s="209">
        <v>0.84</v>
      </c>
      <c r="Q4636" s="209">
        <v>1.0740000000000001</v>
      </c>
      <c r="R4636" s="209">
        <v>1.323</v>
      </c>
      <c r="S4636" s="209">
        <v>1.8759999999999999</v>
      </c>
      <c r="T4636" s="209">
        <v>1.6739999999999999</v>
      </c>
      <c r="U4636" s="209">
        <v>1.1000000000000001</v>
      </c>
      <c r="V4636" s="209">
        <v>0.5</v>
      </c>
      <c r="W4636" s="209">
        <v>0.32</v>
      </c>
      <c r="X4636" s="20"/>
      <c r="Y4636" s="20"/>
      <c r="Z4636" s="20"/>
      <c r="AA4636" s="20"/>
      <c r="AB4636" s="20"/>
      <c r="AC4636" s="209">
        <v>2.1</v>
      </c>
      <c r="AD4636" s="209">
        <v>1.538</v>
      </c>
      <c r="AE4636" s="209">
        <v>2.4009999999999998</v>
      </c>
      <c r="AF4636" s="209">
        <v>1.145</v>
      </c>
      <c r="AG4636" s="209">
        <v>0.995</v>
      </c>
      <c r="AH4636" s="209">
        <v>0.39600000000000002</v>
      </c>
      <c r="AI4636" s="209">
        <v>0.36299999999999999</v>
      </c>
      <c r="AJ4636" s="20"/>
      <c r="AK4636" s="20"/>
      <c r="AL4636" s="20"/>
      <c r="AM4636" s="20"/>
      <c r="AN4636" s="209">
        <v>0.90600000000000003</v>
      </c>
      <c r="AO4636" s="209">
        <v>1.5109999999999999</v>
      </c>
      <c r="AP4636" s="209">
        <v>1.3180000000000001</v>
      </c>
      <c r="AQ4636" s="209">
        <v>2.504</v>
      </c>
      <c r="AR4636" s="209">
        <v>1.222</v>
      </c>
      <c r="AS4636" s="209">
        <v>0.94599999999999995</v>
      </c>
      <c r="AT4636" s="209">
        <v>0.56399999999999995</v>
      </c>
      <c r="AU4636" s="209">
        <v>0.309</v>
      </c>
      <c r="AV4636" s="20"/>
      <c r="AW4636" s="20"/>
      <c r="AX4636" s="20"/>
      <c r="AY4636" s="20"/>
      <c r="AZ4636" s="209">
        <v>0.56200000000000006</v>
      </c>
      <c r="BA4636" s="209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208">
        <v>1.544</v>
      </c>
      <c r="G4637" s="208">
        <v>1.21</v>
      </c>
      <c r="H4637" s="208">
        <v>1.1000000000000001</v>
      </c>
      <c r="I4637" s="221">
        <v>1.6879999999999999</v>
      </c>
      <c r="J4637" s="221"/>
      <c r="K4637" s="208">
        <v>0.14399999999999999</v>
      </c>
      <c r="L4637" s="24"/>
      <c r="M4637" s="24"/>
      <c r="N4637" s="24"/>
      <c r="O4637" s="24"/>
      <c r="P4637" s="208">
        <v>0.84</v>
      </c>
      <c r="Q4637" s="208">
        <v>1.0740000000000001</v>
      </c>
      <c r="R4637" s="208">
        <v>1.323</v>
      </c>
      <c r="S4637" s="208">
        <v>1.8759999999999999</v>
      </c>
      <c r="T4637" s="208">
        <v>1.6739999999999999</v>
      </c>
      <c r="U4637" s="208">
        <v>1.1000000000000001</v>
      </c>
      <c r="V4637" s="208">
        <v>0.5</v>
      </c>
      <c r="W4637" s="208">
        <v>0.32</v>
      </c>
      <c r="X4637" s="24"/>
      <c r="Y4637" s="24"/>
      <c r="Z4637" s="24"/>
      <c r="AA4637" s="24"/>
      <c r="AB4637" s="24"/>
      <c r="AC4637" s="208">
        <v>2.1</v>
      </c>
      <c r="AD4637" s="208">
        <v>1.538</v>
      </c>
      <c r="AE4637" s="208">
        <v>2.4009999999999998</v>
      </c>
      <c r="AF4637" s="208">
        <v>1.145</v>
      </c>
      <c r="AG4637" s="208">
        <v>0.995</v>
      </c>
      <c r="AH4637" s="208">
        <v>0.39600000000000002</v>
      </c>
      <c r="AI4637" s="208">
        <v>0.36299999999999999</v>
      </c>
      <c r="AJ4637" s="24"/>
      <c r="AK4637" s="24"/>
      <c r="AL4637" s="24"/>
      <c r="AM4637" s="24"/>
      <c r="AN4637" s="208">
        <v>0.90600000000000003</v>
      </c>
      <c r="AO4637" s="208">
        <v>1.5109999999999999</v>
      </c>
      <c r="AP4637" s="208">
        <v>1.3180000000000001</v>
      </c>
      <c r="AQ4637" s="208">
        <v>2.504</v>
      </c>
      <c r="AR4637" s="208">
        <v>1.222</v>
      </c>
      <c r="AS4637" s="208">
        <v>0.94599999999999995</v>
      </c>
      <c r="AT4637" s="208">
        <v>0.56399999999999995</v>
      </c>
      <c r="AU4637" s="208">
        <v>0.309</v>
      </c>
      <c r="AV4637" s="24"/>
      <c r="AW4637" s="24"/>
      <c r="AX4637" s="24"/>
      <c r="AY4637" s="24"/>
      <c r="AZ4637" s="208">
        <v>0.56200000000000006</v>
      </c>
      <c r="BA4637" s="208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209">
        <v>44.970999999999997</v>
      </c>
      <c r="G4638" s="209">
        <v>36.823999999999998</v>
      </c>
      <c r="H4638" s="209">
        <v>28.768999999999998</v>
      </c>
      <c r="I4638" s="224">
        <v>18.192</v>
      </c>
      <c r="J4638" s="224"/>
      <c r="K4638" s="209">
        <v>5.3550000000000004</v>
      </c>
      <c r="L4638" s="20"/>
      <c r="M4638" s="20"/>
      <c r="N4638" s="20"/>
      <c r="O4638" s="20"/>
      <c r="P4638" s="209">
        <v>20.934000000000001</v>
      </c>
      <c r="Q4638" s="209">
        <v>40.920999999999999</v>
      </c>
      <c r="R4638" s="209">
        <v>31.126999999999999</v>
      </c>
      <c r="S4638" s="209">
        <v>55.447000000000003</v>
      </c>
      <c r="T4638" s="209">
        <v>42.048999999999999</v>
      </c>
      <c r="U4638" s="209">
        <v>31.324000000000002</v>
      </c>
      <c r="V4638" s="209">
        <v>13.763</v>
      </c>
      <c r="W4638" s="209">
        <v>8.5510000000000002</v>
      </c>
      <c r="X4638" s="20"/>
      <c r="Y4638" s="20"/>
      <c r="Z4638" s="20"/>
      <c r="AA4638" s="209">
        <v>7.8730000000000002</v>
      </c>
      <c r="AB4638" s="209">
        <v>16.678999999999998</v>
      </c>
      <c r="AC4638" s="209">
        <v>27.89</v>
      </c>
      <c r="AD4638" s="209">
        <v>40.156999999999996</v>
      </c>
      <c r="AE4638" s="209">
        <v>39.472000000000001</v>
      </c>
      <c r="AF4638" s="209">
        <v>32.161999999999999</v>
      </c>
      <c r="AG4638" s="209">
        <v>14.693</v>
      </c>
      <c r="AH4638" s="209">
        <v>4.1660000000000004</v>
      </c>
      <c r="AI4638" s="209">
        <v>19.966000000000001</v>
      </c>
      <c r="AJ4638" s="20"/>
      <c r="AK4638" s="20"/>
      <c r="AL4638" s="20"/>
      <c r="AM4638" s="209">
        <v>7.4459999999999997</v>
      </c>
      <c r="AN4638" s="209">
        <v>16.111000000000001</v>
      </c>
      <c r="AO4638" s="209">
        <v>34.167999999999999</v>
      </c>
      <c r="AP4638" s="209">
        <v>41.448</v>
      </c>
      <c r="AQ4638" s="209">
        <v>40.075000000000003</v>
      </c>
      <c r="AR4638" s="209">
        <v>31.120999999999999</v>
      </c>
      <c r="AS4638" s="209">
        <v>30.231999999999999</v>
      </c>
      <c r="AT4638" s="209">
        <v>9.0830000000000002</v>
      </c>
      <c r="AU4638" s="209">
        <v>8.6329999999999991</v>
      </c>
      <c r="AV4638" s="20"/>
      <c r="AW4638" s="20"/>
      <c r="AX4638" s="20"/>
      <c r="AY4638" s="209">
        <v>7.4160000000000004</v>
      </c>
      <c r="AZ4638" s="209">
        <v>12.941000000000001</v>
      </c>
      <c r="BA4638" s="209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208">
        <v>11.372</v>
      </c>
      <c r="G4639" s="208">
        <v>11.071</v>
      </c>
      <c r="H4639" s="208">
        <v>8.3040000000000003</v>
      </c>
      <c r="I4639" s="221">
        <v>4.641</v>
      </c>
      <c r="J4639" s="221"/>
      <c r="K4639" s="208">
        <v>1.6830000000000001</v>
      </c>
      <c r="L4639" s="24"/>
      <c r="M4639" s="24"/>
      <c r="N4639" s="24"/>
      <c r="O4639" s="24"/>
      <c r="P4639" s="208">
        <v>5.915</v>
      </c>
      <c r="Q4639" s="208">
        <v>17.606000000000002</v>
      </c>
      <c r="R4639" s="208">
        <v>0.99099999999999999</v>
      </c>
      <c r="S4639" s="208">
        <v>18.766999999999999</v>
      </c>
      <c r="T4639" s="208">
        <v>12.682</v>
      </c>
      <c r="U4639" s="208">
        <v>9.11</v>
      </c>
      <c r="V4639" s="208">
        <v>4</v>
      </c>
      <c r="W4639" s="208">
        <v>2.3620000000000001</v>
      </c>
      <c r="X4639" s="24"/>
      <c r="Y4639" s="24"/>
      <c r="Z4639" s="24"/>
      <c r="AA4639" s="208">
        <v>2.3490000000000002</v>
      </c>
      <c r="AB4639" s="208">
        <v>4.5990000000000002</v>
      </c>
      <c r="AC4639" s="208">
        <v>9.2210000000000001</v>
      </c>
      <c r="AD4639" s="208">
        <v>11.801</v>
      </c>
      <c r="AE4639" s="208">
        <v>11.893000000000001</v>
      </c>
      <c r="AF4639" s="208">
        <v>9.5670000000000002</v>
      </c>
      <c r="AG4639" s="208">
        <v>4.5579999999999998</v>
      </c>
      <c r="AH4639" s="208">
        <v>4.1660000000000004</v>
      </c>
      <c r="AI4639" s="208">
        <v>2.4420000000000002</v>
      </c>
      <c r="AJ4639" s="24"/>
      <c r="AK4639" s="24"/>
      <c r="AL4639" s="24"/>
      <c r="AM4639" s="208">
        <v>2.4319999999999999</v>
      </c>
      <c r="AN4639" s="208">
        <v>5.1719999999999997</v>
      </c>
      <c r="AO4639" s="208">
        <v>9.9969999999999999</v>
      </c>
      <c r="AP4639" s="208">
        <v>11.945</v>
      </c>
      <c r="AQ4639" s="208">
        <v>11.978</v>
      </c>
      <c r="AR4639" s="208">
        <v>8.9309999999999992</v>
      </c>
      <c r="AS4639" s="208">
        <v>9.1010000000000009</v>
      </c>
      <c r="AT4639" s="208">
        <v>2.6669999999999998</v>
      </c>
      <c r="AU4639" s="208">
        <v>2.7189999999999999</v>
      </c>
      <c r="AV4639" s="24"/>
      <c r="AW4639" s="24"/>
      <c r="AX4639" s="24"/>
      <c r="AY4639" s="208">
        <v>2.3969999999999998</v>
      </c>
      <c r="AZ4639" s="208">
        <v>4.8170000000000002</v>
      </c>
      <c r="BA4639" s="208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208">
        <v>18.449000000000002</v>
      </c>
      <c r="G4640" s="208">
        <v>14.182</v>
      </c>
      <c r="H4640" s="208">
        <v>10.826000000000001</v>
      </c>
      <c r="I4640" s="221">
        <v>7.4909999999999997</v>
      </c>
      <c r="J4640" s="221"/>
      <c r="K4640" s="208">
        <v>1.173</v>
      </c>
      <c r="L4640" s="24"/>
      <c r="M4640" s="24"/>
      <c r="N4640" s="24"/>
      <c r="O4640" s="24"/>
      <c r="P4640" s="208">
        <v>7.6509999999999998</v>
      </c>
      <c r="Q4640" s="208">
        <v>13.084</v>
      </c>
      <c r="R4640" s="208">
        <v>18.971</v>
      </c>
      <c r="S4640" s="208">
        <v>20.422999999999998</v>
      </c>
      <c r="T4640" s="208">
        <v>16.954000000000001</v>
      </c>
      <c r="U4640" s="208">
        <v>11.808999999999999</v>
      </c>
      <c r="V4640" s="208">
        <v>4.8780000000000001</v>
      </c>
      <c r="W4640" s="208">
        <v>2.8719999999999999</v>
      </c>
      <c r="X4640" s="24"/>
      <c r="Y4640" s="24"/>
      <c r="Z4640" s="24"/>
      <c r="AA4640" s="208">
        <v>4.0670000000000002</v>
      </c>
      <c r="AB4640" s="208">
        <v>8.0679999999999996</v>
      </c>
      <c r="AC4640" s="208">
        <v>12.314</v>
      </c>
      <c r="AD4640" s="208">
        <v>19.396999999999998</v>
      </c>
      <c r="AE4640" s="208">
        <v>18.388000000000002</v>
      </c>
      <c r="AF4640" s="208">
        <v>15.129</v>
      </c>
      <c r="AG4640" s="208">
        <v>6.6779999999999999</v>
      </c>
      <c r="AH4640" s="24"/>
      <c r="AI4640" s="208">
        <v>11.541</v>
      </c>
      <c r="AJ4640" s="24"/>
      <c r="AK4640" s="24"/>
      <c r="AL4640" s="24"/>
      <c r="AM4640" s="208">
        <v>3.2370000000000001</v>
      </c>
      <c r="AN4640" s="208">
        <v>6.8280000000000003</v>
      </c>
      <c r="AO4640" s="208">
        <v>17.085000000000001</v>
      </c>
      <c r="AP4640" s="208">
        <v>20.462</v>
      </c>
      <c r="AQ4640" s="208">
        <v>19.167999999999999</v>
      </c>
      <c r="AR4640" s="208">
        <v>15.348000000000001</v>
      </c>
      <c r="AS4640" s="208">
        <v>13.537000000000001</v>
      </c>
      <c r="AT4640" s="208">
        <v>4.2149999999999999</v>
      </c>
      <c r="AU4640" s="208">
        <v>3.6680000000000001</v>
      </c>
      <c r="AV4640" s="24"/>
      <c r="AW4640" s="24"/>
      <c r="AX4640" s="24"/>
      <c r="AY4640" s="208">
        <v>3.226</v>
      </c>
      <c r="AZ4640" s="208">
        <v>4.976</v>
      </c>
      <c r="BA4640" s="208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208">
        <v>8.4969999999999999</v>
      </c>
      <c r="G4641" s="208">
        <v>6.5860000000000003</v>
      </c>
      <c r="H4641" s="208">
        <v>6.4320000000000004</v>
      </c>
      <c r="I4641" s="221">
        <v>3.41</v>
      </c>
      <c r="J4641" s="221"/>
      <c r="K4641" s="208">
        <v>1.1359999999999999</v>
      </c>
      <c r="L4641" s="24"/>
      <c r="M4641" s="24"/>
      <c r="N4641" s="24"/>
      <c r="O4641" s="24"/>
      <c r="P4641" s="208">
        <v>4.3209999999999997</v>
      </c>
      <c r="Q4641" s="208">
        <v>6.1929999999999996</v>
      </c>
      <c r="R4641" s="208">
        <v>6.7939999999999996</v>
      </c>
      <c r="S4641" s="208">
        <v>10.446999999999999</v>
      </c>
      <c r="T4641" s="208">
        <v>7.6349999999999998</v>
      </c>
      <c r="U4641" s="208">
        <v>5.7969999999999997</v>
      </c>
      <c r="V4641" s="208">
        <v>2.5449999999999999</v>
      </c>
      <c r="W4641" s="208">
        <v>1.5089999999999999</v>
      </c>
      <c r="X4641" s="24"/>
      <c r="Y4641" s="24"/>
      <c r="Z4641" s="24"/>
      <c r="AA4641" s="208">
        <v>1.4570000000000001</v>
      </c>
      <c r="AB4641" s="208">
        <v>4.0119999999999996</v>
      </c>
      <c r="AC4641" s="208">
        <v>6.3550000000000004</v>
      </c>
      <c r="AD4641" s="208">
        <v>8.9589999999999996</v>
      </c>
      <c r="AE4641" s="208">
        <v>9.1910000000000007</v>
      </c>
      <c r="AF4641" s="208">
        <v>7.4660000000000002</v>
      </c>
      <c r="AG4641" s="208">
        <v>3.4569999999999999</v>
      </c>
      <c r="AH4641" s="24"/>
      <c r="AI4641" s="208">
        <v>5.9829999999999997</v>
      </c>
      <c r="AJ4641" s="24"/>
      <c r="AK4641" s="24"/>
      <c r="AL4641" s="24"/>
      <c r="AM4641" s="208">
        <v>1.7769999999999999</v>
      </c>
      <c r="AN4641" s="208">
        <v>4.1109999999999998</v>
      </c>
      <c r="AO4641" s="208">
        <v>7.0860000000000003</v>
      </c>
      <c r="AP4641" s="208">
        <v>9.0410000000000004</v>
      </c>
      <c r="AQ4641" s="208">
        <v>8.9290000000000003</v>
      </c>
      <c r="AR4641" s="208">
        <v>6.8419999999999996</v>
      </c>
      <c r="AS4641" s="208">
        <v>7.5940000000000003</v>
      </c>
      <c r="AT4641" s="208">
        <v>2.2010000000000001</v>
      </c>
      <c r="AU4641" s="208">
        <v>2.246</v>
      </c>
      <c r="AV4641" s="24"/>
      <c r="AW4641" s="24"/>
      <c r="AX4641" s="24"/>
      <c r="AY4641" s="208">
        <v>1.7929999999999999</v>
      </c>
      <c r="AZ4641" s="208">
        <v>3.1480000000000001</v>
      </c>
      <c r="BA4641" s="208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9">
        <v>2.3660000000000001</v>
      </c>
      <c r="Q4642" s="20"/>
      <c r="R4642" s="209">
        <v>0.221</v>
      </c>
      <c r="S4642" s="209">
        <v>1.429</v>
      </c>
      <c r="T4642" s="209">
        <v>1.5549999999999999</v>
      </c>
      <c r="U4642" s="209">
        <v>1.1100000000000001</v>
      </c>
      <c r="V4642" s="209">
        <v>0.60499999999999998</v>
      </c>
      <c r="W4642" s="20"/>
      <c r="X4642" s="20"/>
      <c r="Y4642" s="20"/>
      <c r="Z4642" s="20"/>
      <c r="AA4642" s="209">
        <v>0.185</v>
      </c>
      <c r="AB4642" s="209">
        <v>0.5</v>
      </c>
      <c r="AC4642" s="209">
        <v>0.96499999999999997</v>
      </c>
      <c r="AD4642" s="209">
        <v>1.8</v>
      </c>
      <c r="AE4642" s="209">
        <v>0.34300000000000003</v>
      </c>
      <c r="AF4642" s="209">
        <v>1.17</v>
      </c>
      <c r="AG4642" s="209">
        <v>0.35499999999999998</v>
      </c>
      <c r="AH4642" s="209">
        <v>0.55500000000000005</v>
      </c>
      <c r="AI4642" s="20"/>
      <c r="AJ4642" s="20"/>
      <c r="AK4642" s="20"/>
      <c r="AL4642" s="20"/>
      <c r="AM4642" s="209">
        <v>0.25900000000000001</v>
      </c>
      <c r="AN4642" s="209">
        <v>0.42599999999999999</v>
      </c>
      <c r="AO4642" s="209">
        <v>0.69699999999999995</v>
      </c>
      <c r="AP4642" s="209">
        <v>1.1180000000000001</v>
      </c>
      <c r="AQ4642" s="209">
        <v>1.915</v>
      </c>
      <c r="AR4642" s="209">
        <v>1.07</v>
      </c>
      <c r="AS4642" s="209">
        <v>0.60499999999999998</v>
      </c>
      <c r="AT4642" s="209">
        <v>0.43</v>
      </c>
      <c r="AU4642" s="20"/>
      <c r="AV4642" s="20"/>
      <c r="AW4642" s="20"/>
      <c r="AX4642" s="20"/>
      <c r="AY4642" s="20"/>
      <c r="AZ4642" s="20"/>
      <c r="BA4642" s="209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08">
        <v>1.0780000000000001</v>
      </c>
      <c r="Q4643" s="24"/>
      <c r="R4643" s="208">
        <v>0.221</v>
      </c>
      <c r="S4643" s="208">
        <v>1.1100000000000001</v>
      </c>
      <c r="T4643" s="208">
        <v>1.0349999999999999</v>
      </c>
      <c r="U4643" s="208">
        <v>0.75</v>
      </c>
      <c r="V4643" s="208">
        <v>0.59499999999999997</v>
      </c>
      <c r="W4643" s="24"/>
      <c r="X4643" s="24"/>
      <c r="Y4643" s="24"/>
      <c r="Z4643" s="24"/>
      <c r="AA4643" s="208">
        <v>0.185</v>
      </c>
      <c r="AB4643" s="208">
        <v>0.5</v>
      </c>
      <c r="AC4643" s="208">
        <v>0.69</v>
      </c>
      <c r="AD4643" s="208">
        <v>1.165</v>
      </c>
      <c r="AE4643" s="208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208">
        <v>0.27500000000000002</v>
      </c>
      <c r="AO4643" s="208">
        <v>0.58399999999999996</v>
      </c>
      <c r="AP4643" s="208">
        <v>0.73099999999999998</v>
      </c>
      <c r="AQ4643" s="208">
        <v>0.92</v>
      </c>
      <c r="AR4643" s="208">
        <v>0.57999999999999996</v>
      </c>
      <c r="AS4643" s="208">
        <v>0.39</v>
      </c>
      <c r="AT4643" s="208">
        <v>0.24</v>
      </c>
      <c r="AU4643" s="24"/>
      <c r="AV4643" s="24"/>
      <c r="AW4643" s="24"/>
      <c r="AX4643" s="24"/>
      <c r="AY4643" s="24"/>
      <c r="AZ4643" s="24"/>
      <c r="BA4643" s="208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08">
        <v>1.288</v>
      </c>
      <c r="Q4644" s="24"/>
      <c r="R4644" s="24"/>
      <c r="S4644" s="208">
        <v>0.31900000000000001</v>
      </c>
      <c r="T4644" s="208">
        <v>0.52</v>
      </c>
      <c r="U4644" s="208">
        <v>0.36</v>
      </c>
      <c r="V4644" s="208">
        <v>0.01</v>
      </c>
      <c r="W4644" s="24"/>
      <c r="X4644" s="24"/>
      <c r="Y4644" s="24"/>
      <c r="Z4644" s="24"/>
      <c r="AA4644" s="24"/>
      <c r="AB4644" s="24"/>
      <c r="AC4644" s="208">
        <v>0.27500000000000002</v>
      </c>
      <c r="AD4644" s="208">
        <v>0.63500000000000001</v>
      </c>
      <c r="AE4644" s="24"/>
      <c r="AF4644" s="208">
        <v>1.17</v>
      </c>
      <c r="AG4644" s="208">
        <v>0.35499999999999998</v>
      </c>
      <c r="AH4644" s="208">
        <v>0.55500000000000005</v>
      </c>
      <c r="AI4644" s="24"/>
      <c r="AJ4644" s="24"/>
      <c r="AK4644" s="24"/>
      <c r="AL4644" s="24"/>
      <c r="AM4644" s="208">
        <v>0.25900000000000001</v>
      </c>
      <c r="AN4644" s="208">
        <v>0.151</v>
      </c>
      <c r="AO4644" s="208">
        <v>0.113</v>
      </c>
      <c r="AP4644" s="208">
        <v>0.38700000000000001</v>
      </c>
      <c r="AQ4644" s="208">
        <v>0.995</v>
      </c>
      <c r="AR4644" s="208">
        <v>0.49</v>
      </c>
      <c r="AS4644" s="208">
        <v>0.215</v>
      </c>
      <c r="AT4644" s="208">
        <v>0.19</v>
      </c>
      <c r="AU4644" s="24"/>
      <c r="AV4644" s="24"/>
      <c r="AW4644" s="24"/>
      <c r="AX4644" s="24"/>
      <c r="AY4644" s="24"/>
      <c r="AZ4644" s="24"/>
      <c r="BA4644" s="208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209">
        <v>10</v>
      </c>
      <c r="G4645" s="209">
        <v>0.83899999999999997</v>
      </c>
      <c r="H4645" s="209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208">
        <v>10</v>
      </c>
      <c r="G4646" s="208">
        <v>0.83899999999999997</v>
      </c>
      <c r="H4646" s="208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209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208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9">
        <v>40.045999999999999</v>
      </c>
      <c r="AE4649" s="209">
        <v>33.014000000000003</v>
      </c>
      <c r="AF4649" s="209">
        <v>20.478000000000002</v>
      </c>
      <c r="AG4649" s="209">
        <v>11.125999999999999</v>
      </c>
      <c r="AH4649" s="209">
        <v>4.609</v>
      </c>
      <c r="AI4649" s="209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08">
        <v>40.045999999999999</v>
      </c>
      <c r="AE4650" s="208">
        <v>33.014000000000003</v>
      </c>
      <c r="AF4650" s="208">
        <v>20.478000000000002</v>
      </c>
      <c r="AG4650" s="208">
        <v>11.125999999999999</v>
      </c>
      <c r="AH4650" s="208">
        <v>4.609</v>
      </c>
      <c r="AI4650" s="208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209">
        <v>0.35799999999999998</v>
      </c>
      <c r="AT4651" s="209">
        <v>6.0999999999999999E-2</v>
      </c>
      <c r="AU4651" s="209">
        <v>0.125</v>
      </c>
      <c r="AV4651" s="209">
        <v>0.112</v>
      </c>
      <c r="AW4651" s="209">
        <v>0.11600000000000001</v>
      </c>
      <c r="AX4651" s="209">
        <v>0.19700000000000001</v>
      </c>
      <c r="AY4651" s="209">
        <v>0.17</v>
      </c>
      <c r="AZ4651" s="209">
        <v>9.6000000000000002E-2</v>
      </c>
      <c r="BA4651" s="209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208">
        <v>0.35799999999999998</v>
      </c>
      <c r="AT4652" s="208">
        <v>6.0999999999999999E-2</v>
      </c>
      <c r="AU4652" s="208">
        <v>0.125</v>
      </c>
      <c r="AV4652" s="208">
        <v>0.112</v>
      </c>
      <c r="AW4652" s="208">
        <v>0.11600000000000001</v>
      </c>
      <c r="AX4652" s="208">
        <v>0.19700000000000001</v>
      </c>
      <c r="AY4652" s="208">
        <v>0.17</v>
      </c>
      <c r="AZ4652" s="208">
        <v>9.6000000000000002E-2</v>
      </c>
      <c r="BA4652" s="208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209">
        <v>0.59299999999999997</v>
      </c>
      <c r="G4653" s="209">
        <v>0.59299999999999997</v>
      </c>
      <c r="H4653" s="209">
        <v>0.59299999999999997</v>
      </c>
      <c r="I4653" s="224">
        <v>0.59299999999999997</v>
      </c>
      <c r="J4653" s="224"/>
      <c r="K4653" s="209">
        <v>0.59299999999999997</v>
      </c>
      <c r="L4653" s="209">
        <v>0.59299999999999997</v>
      </c>
      <c r="M4653" s="209">
        <v>0.59299999999999997</v>
      </c>
      <c r="N4653" s="209">
        <v>0.59299999999999997</v>
      </c>
      <c r="O4653" s="209">
        <v>0.59299999999999997</v>
      </c>
      <c r="P4653" s="209">
        <v>0.59299999999999997</v>
      </c>
      <c r="Q4653" s="209">
        <v>0.59299999999999997</v>
      </c>
      <c r="R4653" s="209">
        <v>0.59299999999999997</v>
      </c>
      <c r="S4653" s="209">
        <v>0.59299999999999997</v>
      </c>
      <c r="T4653" s="209">
        <v>0.59299999999999997</v>
      </c>
      <c r="U4653" s="209">
        <v>0.59299999999999997</v>
      </c>
      <c r="V4653" s="209">
        <v>0.629</v>
      </c>
      <c r="W4653" s="209">
        <v>0.629</v>
      </c>
      <c r="X4653" s="209">
        <v>0.629</v>
      </c>
      <c r="Y4653" s="209">
        <v>0.629</v>
      </c>
      <c r="Z4653" s="209">
        <v>2.3E-2</v>
      </c>
      <c r="AA4653" s="209">
        <v>0.55800000000000005</v>
      </c>
      <c r="AB4653" s="209">
        <v>0.60699999999999998</v>
      </c>
      <c r="AC4653" s="209">
        <v>0.60699999999999998</v>
      </c>
      <c r="AD4653" s="209">
        <v>0.60699999999999998</v>
      </c>
      <c r="AE4653" s="209">
        <v>0.60699999999999998</v>
      </c>
      <c r="AF4653" s="209">
        <v>0.60699999999999998</v>
      </c>
      <c r="AG4653" s="209">
        <v>0.64300000000000002</v>
      </c>
      <c r="AH4653" s="209">
        <v>0.64300000000000002</v>
      </c>
      <c r="AI4653" s="209">
        <v>0.64300000000000002</v>
      </c>
      <c r="AJ4653" s="209">
        <v>0.64300000000000002</v>
      </c>
      <c r="AK4653" s="209">
        <v>0.54300000000000004</v>
      </c>
      <c r="AL4653" s="209">
        <v>0.111</v>
      </c>
      <c r="AM4653" s="209">
        <v>9.4E-2</v>
      </c>
      <c r="AN4653" s="209">
        <v>0.51700000000000002</v>
      </c>
      <c r="AO4653" s="209">
        <v>0.48499999999999999</v>
      </c>
      <c r="AP4653" s="209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208">
        <v>0.59299999999999997</v>
      </c>
      <c r="G4654" s="208">
        <v>0.59299999999999997</v>
      </c>
      <c r="H4654" s="208">
        <v>0.59299999999999997</v>
      </c>
      <c r="I4654" s="221">
        <v>0.59299999999999997</v>
      </c>
      <c r="J4654" s="221"/>
      <c r="K4654" s="208">
        <v>0.59299999999999997</v>
      </c>
      <c r="L4654" s="208">
        <v>0.59299999999999997</v>
      </c>
      <c r="M4654" s="208">
        <v>0.59299999999999997</v>
      </c>
      <c r="N4654" s="208">
        <v>0.59299999999999997</v>
      </c>
      <c r="O4654" s="208">
        <v>0.59299999999999997</v>
      </c>
      <c r="P4654" s="208">
        <v>0.59299999999999997</v>
      </c>
      <c r="Q4654" s="208">
        <v>0.59299999999999997</v>
      </c>
      <c r="R4654" s="208">
        <v>0.59299999999999997</v>
      </c>
      <c r="S4654" s="208">
        <v>0.59299999999999997</v>
      </c>
      <c r="T4654" s="208">
        <v>0.59299999999999997</v>
      </c>
      <c r="U4654" s="208">
        <v>0.59299999999999997</v>
      </c>
      <c r="V4654" s="208">
        <v>0.629</v>
      </c>
      <c r="W4654" s="208">
        <v>0.629</v>
      </c>
      <c r="X4654" s="208">
        <v>0.629</v>
      </c>
      <c r="Y4654" s="208">
        <v>0.629</v>
      </c>
      <c r="Z4654" s="208">
        <v>2.3E-2</v>
      </c>
      <c r="AA4654" s="208">
        <v>0.55800000000000005</v>
      </c>
      <c r="AB4654" s="208">
        <v>0.60699999999999998</v>
      </c>
      <c r="AC4654" s="208">
        <v>0.60699999999999998</v>
      </c>
      <c r="AD4654" s="208">
        <v>0.60699999999999998</v>
      </c>
      <c r="AE4654" s="208">
        <v>0.60699999999999998</v>
      </c>
      <c r="AF4654" s="208">
        <v>0.60699999999999998</v>
      </c>
      <c r="AG4654" s="208">
        <v>0.64300000000000002</v>
      </c>
      <c r="AH4654" s="208">
        <v>0.64300000000000002</v>
      </c>
      <c r="AI4654" s="208">
        <v>0.64300000000000002</v>
      </c>
      <c r="AJ4654" s="208">
        <v>0.64300000000000002</v>
      </c>
      <c r="AK4654" s="208">
        <v>0.54300000000000004</v>
      </c>
      <c r="AL4654" s="208">
        <v>0.111</v>
      </c>
      <c r="AM4654" s="208">
        <v>9.4E-2</v>
      </c>
      <c r="AN4654" s="208">
        <v>0.51700000000000002</v>
      </c>
      <c r="AO4654" s="208">
        <v>0.48499999999999999</v>
      </c>
      <c r="AP4654" s="208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209">
        <v>0.89500000000000002</v>
      </c>
      <c r="G4655" s="209">
        <v>0.873</v>
      </c>
      <c r="H4655" s="209">
        <v>0.88400000000000001</v>
      </c>
      <c r="I4655" s="224">
        <v>0.873</v>
      </c>
      <c r="J4655" s="224"/>
      <c r="K4655" s="209">
        <v>0.90600000000000003</v>
      </c>
      <c r="L4655" s="209">
        <v>0.55000000000000004</v>
      </c>
      <c r="M4655" s="209">
        <v>0.84099999999999997</v>
      </c>
      <c r="N4655" s="209">
        <v>0.84099999999999997</v>
      </c>
      <c r="O4655" s="209">
        <v>0.89500000000000002</v>
      </c>
      <c r="P4655" s="209">
        <v>0.873</v>
      </c>
      <c r="Q4655" s="209">
        <v>0.85199999999999998</v>
      </c>
      <c r="R4655" s="209">
        <v>0.85199999999999998</v>
      </c>
      <c r="S4655" s="209">
        <v>0.84099999999999997</v>
      </c>
      <c r="T4655" s="209">
        <v>0.84099999999999997</v>
      </c>
      <c r="U4655" s="209">
        <v>0.77600000000000002</v>
      </c>
      <c r="V4655" s="209">
        <v>0.74399999999999999</v>
      </c>
      <c r="W4655" s="209">
        <v>0.82299999999999995</v>
      </c>
      <c r="X4655" s="209">
        <v>0.55000000000000004</v>
      </c>
      <c r="Y4655" s="209">
        <v>0.76500000000000001</v>
      </c>
      <c r="Z4655" s="209">
        <v>0.76500000000000001</v>
      </c>
      <c r="AA4655" s="209">
        <v>0.76500000000000001</v>
      </c>
      <c r="AB4655" s="209">
        <v>0.76500000000000001</v>
      </c>
      <c r="AC4655" s="209">
        <v>0.86199999999999999</v>
      </c>
      <c r="AD4655" s="209">
        <v>0.86199999999999999</v>
      </c>
      <c r="AE4655" s="209">
        <v>0.94099999999999995</v>
      </c>
      <c r="AF4655" s="209">
        <v>0.75</v>
      </c>
      <c r="AG4655" s="209">
        <v>0.66700000000000004</v>
      </c>
      <c r="AH4655" s="209">
        <v>0.65800000000000003</v>
      </c>
      <c r="AI4655" s="209">
        <v>0.67700000000000005</v>
      </c>
      <c r="AJ4655" s="209">
        <v>0.71799999999999997</v>
      </c>
      <c r="AK4655" s="209">
        <v>0.79700000000000004</v>
      </c>
      <c r="AL4655" s="209">
        <v>0.80100000000000005</v>
      </c>
      <c r="AM4655" s="209">
        <v>0.64500000000000002</v>
      </c>
      <c r="AN4655" s="209">
        <v>0.69199999999999995</v>
      </c>
      <c r="AO4655" s="209">
        <v>0.66300000000000003</v>
      </c>
      <c r="AP4655" s="209">
        <v>0.72799999999999998</v>
      </c>
      <c r="AQ4655" s="209">
        <v>0.65200000000000002</v>
      </c>
      <c r="AR4655" s="209">
        <v>0.65100000000000002</v>
      </c>
      <c r="AS4655" s="209">
        <v>0.63600000000000001</v>
      </c>
      <c r="AT4655" s="209">
        <v>0.61099999999999999</v>
      </c>
      <c r="AU4655" s="209">
        <v>0.61299999999999999</v>
      </c>
      <c r="AV4655" s="209">
        <v>0.58299999999999996</v>
      </c>
      <c r="AW4655" s="209">
        <v>0.58199999999999996</v>
      </c>
      <c r="AX4655" s="209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208">
        <v>0.89500000000000002</v>
      </c>
      <c r="G4656" s="208">
        <v>0.873</v>
      </c>
      <c r="H4656" s="208">
        <v>0.88400000000000001</v>
      </c>
      <c r="I4656" s="221">
        <v>0.873</v>
      </c>
      <c r="J4656" s="221"/>
      <c r="K4656" s="208">
        <v>0.90600000000000003</v>
      </c>
      <c r="L4656" s="208">
        <v>0.55000000000000004</v>
      </c>
      <c r="M4656" s="208">
        <v>0.84099999999999997</v>
      </c>
      <c r="N4656" s="208">
        <v>0.84099999999999997</v>
      </c>
      <c r="O4656" s="208">
        <v>0.89500000000000002</v>
      </c>
      <c r="P4656" s="208">
        <v>0.873</v>
      </c>
      <c r="Q4656" s="208">
        <v>0.85199999999999998</v>
      </c>
      <c r="R4656" s="208">
        <v>0.85199999999999998</v>
      </c>
      <c r="S4656" s="208">
        <v>0.84099999999999997</v>
      </c>
      <c r="T4656" s="208">
        <v>0.84099999999999997</v>
      </c>
      <c r="U4656" s="208">
        <v>0.77600000000000002</v>
      </c>
      <c r="V4656" s="208">
        <v>0.74399999999999999</v>
      </c>
      <c r="W4656" s="208">
        <v>0.82299999999999995</v>
      </c>
      <c r="X4656" s="208">
        <v>0.55000000000000004</v>
      </c>
      <c r="Y4656" s="208">
        <v>0.76500000000000001</v>
      </c>
      <c r="Z4656" s="208">
        <v>0.76500000000000001</v>
      </c>
      <c r="AA4656" s="208">
        <v>0.76500000000000001</v>
      </c>
      <c r="AB4656" s="208">
        <v>0.76500000000000001</v>
      </c>
      <c r="AC4656" s="208">
        <v>0.86199999999999999</v>
      </c>
      <c r="AD4656" s="208">
        <v>0.86199999999999999</v>
      </c>
      <c r="AE4656" s="208">
        <v>0.94099999999999995</v>
      </c>
      <c r="AF4656" s="208">
        <v>0.75</v>
      </c>
      <c r="AG4656" s="208">
        <v>0.66700000000000004</v>
      </c>
      <c r="AH4656" s="208">
        <v>0.65800000000000003</v>
      </c>
      <c r="AI4656" s="208">
        <v>0.67700000000000005</v>
      </c>
      <c r="AJ4656" s="208">
        <v>0.71799999999999997</v>
      </c>
      <c r="AK4656" s="208">
        <v>0.79700000000000004</v>
      </c>
      <c r="AL4656" s="208">
        <v>0.80100000000000005</v>
      </c>
      <c r="AM4656" s="208">
        <v>0.64500000000000002</v>
      </c>
      <c r="AN4656" s="208">
        <v>0.69199999999999995</v>
      </c>
      <c r="AO4656" s="208">
        <v>0.66300000000000003</v>
      </c>
      <c r="AP4656" s="208">
        <v>0.72799999999999998</v>
      </c>
      <c r="AQ4656" s="208">
        <v>0.65200000000000002</v>
      </c>
      <c r="AR4656" s="208">
        <v>0.65100000000000002</v>
      </c>
      <c r="AS4656" s="208">
        <v>0.63600000000000001</v>
      </c>
      <c r="AT4656" s="208">
        <v>0.61099999999999999</v>
      </c>
      <c r="AU4656" s="208">
        <v>0.61299999999999999</v>
      </c>
      <c r="AV4656" s="208">
        <v>0.58299999999999996</v>
      </c>
      <c r="AW4656" s="208">
        <v>0.58199999999999996</v>
      </c>
      <c r="AX4656" s="208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209">
        <v>5</v>
      </c>
      <c r="I4657" s="224">
        <v>1</v>
      </c>
      <c r="J4657" s="224"/>
      <c r="K4657" s="20"/>
      <c r="L4657" s="20"/>
      <c r="M4657" s="20"/>
      <c r="N4657" s="20"/>
      <c r="O4657" s="20"/>
      <c r="P4657" s="209">
        <v>2.73</v>
      </c>
      <c r="Q4657" s="209">
        <v>9.34</v>
      </c>
      <c r="R4657" s="209">
        <v>5.9290000000000003</v>
      </c>
      <c r="S4657" s="209">
        <v>9.0530000000000008</v>
      </c>
      <c r="T4657" s="209">
        <v>7.7220000000000004</v>
      </c>
      <c r="U4657" s="20"/>
      <c r="V4657" s="209">
        <v>11.209</v>
      </c>
      <c r="W4657" s="20"/>
      <c r="X4657" s="20"/>
      <c r="Y4657" s="20"/>
      <c r="Z4657" s="20"/>
      <c r="AA4657" s="209">
        <v>4.8600000000000003</v>
      </c>
      <c r="AB4657" s="20"/>
      <c r="AC4657" s="209">
        <v>12.439</v>
      </c>
      <c r="AD4657" s="209">
        <v>10.391999999999999</v>
      </c>
      <c r="AE4657" s="209">
        <v>6.2809999999999997</v>
      </c>
      <c r="AF4657" s="209">
        <v>4.2</v>
      </c>
      <c r="AG4657" s="209">
        <v>9.3000000000000007</v>
      </c>
      <c r="AH4657" s="209">
        <v>4.3040000000000003</v>
      </c>
      <c r="AI4657" s="20"/>
      <c r="AJ4657" s="20"/>
      <c r="AK4657" s="20"/>
      <c r="AL4657" s="20"/>
      <c r="AM4657" s="20"/>
      <c r="AN4657" s="209">
        <v>10.039999999999999</v>
      </c>
      <c r="AO4657" s="209">
        <v>6.3280000000000003</v>
      </c>
      <c r="AP4657" s="209">
        <v>7.1440000000000001</v>
      </c>
      <c r="AQ4657" s="209">
        <v>10.885</v>
      </c>
      <c r="AR4657" s="209">
        <v>7.25</v>
      </c>
      <c r="AS4657" s="209">
        <v>7.7190000000000003</v>
      </c>
      <c r="AT4657" s="209">
        <v>7.9569999999999999</v>
      </c>
      <c r="AU4657" s="209">
        <v>2.492</v>
      </c>
      <c r="AV4657" s="209">
        <v>0.42</v>
      </c>
      <c r="AW4657" s="209">
        <v>0.55000000000000004</v>
      </c>
      <c r="AX4657" s="20"/>
      <c r="AY4657" s="209">
        <v>2.3239999999999998</v>
      </c>
      <c r="AZ4657" s="209">
        <v>2.8340000000000001</v>
      </c>
      <c r="BA4657" s="209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208">
        <v>5</v>
      </c>
      <c r="I4658" s="221">
        <v>1</v>
      </c>
      <c r="J4658" s="221"/>
      <c r="K4658" s="24"/>
      <c r="L4658" s="24"/>
      <c r="M4658" s="24"/>
      <c r="N4658" s="24"/>
      <c r="O4658" s="24"/>
      <c r="P4658" s="208">
        <v>2.73</v>
      </c>
      <c r="Q4658" s="208">
        <v>9.34</v>
      </c>
      <c r="R4658" s="208">
        <v>5.9290000000000003</v>
      </c>
      <c r="S4658" s="208">
        <v>9.0530000000000008</v>
      </c>
      <c r="T4658" s="208">
        <v>7.7220000000000004</v>
      </c>
      <c r="U4658" s="24"/>
      <c r="V4658" s="208">
        <v>11.209</v>
      </c>
      <c r="W4658" s="24"/>
      <c r="X4658" s="24"/>
      <c r="Y4658" s="24"/>
      <c r="Z4658" s="24"/>
      <c r="AA4658" s="208">
        <v>4.8600000000000003</v>
      </c>
      <c r="AB4658" s="24"/>
      <c r="AC4658" s="208">
        <v>12.439</v>
      </c>
      <c r="AD4658" s="208">
        <v>10.391999999999999</v>
      </c>
      <c r="AE4658" s="208">
        <v>6.2809999999999997</v>
      </c>
      <c r="AF4658" s="208">
        <v>4.2</v>
      </c>
      <c r="AG4658" s="208">
        <v>9.3000000000000007</v>
      </c>
      <c r="AH4658" s="208">
        <v>4.3040000000000003</v>
      </c>
      <c r="AI4658" s="24"/>
      <c r="AJ4658" s="24"/>
      <c r="AK4658" s="24"/>
      <c r="AL4658" s="24"/>
      <c r="AM4658" s="24"/>
      <c r="AN4658" s="208">
        <v>10.039999999999999</v>
      </c>
      <c r="AO4658" s="208">
        <v>6.3280000000000003</v>
      </c>
      <c r="AP4658" s="208">
        <v>7.1440000000000001</v>
      </c>
      <c r="AQ4658" s="208">
        <v>10.885</v>
      </c>
      <c r="AR4658" s="208">
        <v>7.25</v>
      </c>
      <c r="AS4658" s="208">
        <v>7.7190000000000003</v>
      </c>
      <c r="AT4658" s="208">
        <v>7.9569999999999999</v>
      </c>
      <c r="AU4658" s="208">
        <v>2.492</v>
      </c>
      <c r="AV4658" s="208">
        <v>0.42</v>
      </c>
      <c r="AW4658" s="208">
        <v>0.55000000000000004</v>
      </c>
      <c r="AX4658" s="24"/>
      <c r="AY4658" s="208">
        <v>2.3239999999999998</v>
      </c>
      <c r="AZ4658" s="208">
        <v>2.8340000000000001</v>
      </c>
      <c r="BA4658" s="208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209">
        <v>0.72199999999999998</v>
      </c>
      <c r="G4659" s="209">
        <v>2.9319999999999999</v>
      </c>
      <c r="H4659" s="209">
        <v>2.9319999999999999</v>
      </c>
      <c r="I4659" s="224">
        <v>2.5760000000000001</v>
      </c>
      <c r="J4659" s="224"/>
      <c r="K4659" s="209">
        <v>2.544</v>
      </c>
      <c r="L4659" s="209">
        <v>2.9430000000000001</v>
      </c>
      <c r="M4659" s="209">
        <v>2.9430000000000001</v>
      </c>
      <c r="N4659" s="209">
        <v>2.6949999999999998</v>
      </c>
      <c r="O4659" s="209">
        <v>2.6949999999999998</v>
      </c>
      <c r="P4659" s="209">
        <v>2.6949999999999998</v>
      </c>
      <c r="Q4659" s="209">
        <v>2.6949999999999998</v>
      </c>
      <c r="R4659" s="209">
        <v>3.0939999999999999</v>
      </c>
      <c r="S4659" s="209">
        <v>2.1230000000000002</v>
      </c>
      <c r="T4659" s="209">
        <v>2.9319999999999999</v>
      </c>
      <c r="U4659" s="209">
        <v>2.9319999999999999</v>
      </c>
      <c r="V4659" s="209">
        <v>2.9209999999999998</v>
      </c>
      <c r="W4659" s="209">
        <v>2.7360000000000002</v>
      </c>
      <c r="X4659" s="209">
        <v>2.7269999999999999</v>
      </c>
      <c r="Y4659" s="209">
        <v>2.7269999999999999</v>
      </c>
      <c r="Z4659" s="209">
        <v>2.8450000000000002</v>
      </c>
      <c r="AA4659" s="209">
        <v>2.738</v>
      </c>
      <c r="AB4659" s="209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208">
        <v>0.72199999999999998</v>
      </c>
      <c r="G4660" s="208">
        <v>2.9319999999999999</v>
      </c>
      <c r="H4660" s="208">
        <v>2.9319999999999999</v>
      </c>
      <c r="I4660" s="221">
        <v>2.5760000000000001</v>
      </c>
      <c r="J4660" s="221"/>
      <c r="K4660" s="208">
        <v>2.544</v>
      </c>
      <c r="L4660" s="208">
        <v>2.9430000000000001</v>
      </c>
      <c r="M4660" s="208">
        <v>2.9430000000000001</v>
      </c>
      <c r="N4660" s="208">
        <v>2.6949999999999998</v>
      </c>
      <c r="O4660" s="208">
        <v>2.6949999999999998</v>
      </c>
      <c r="P4660" s="208">
        <v>2.6949999999999998</v>
      </c>
      <c r="Q4660" s="208">
        <v>2.6949999999999998</v>
      </c>
      <c r="R4660" s="208">
        <v>3.0939999999999999</v>
      </c>
      <c r="S4660" s="208">
        <v>2.1230000000000002</v>
      </c>
      <c r="T4660" s="208">
        <v>2.9319999999999999</v>
      </c>
      <c r="U4660" s="208">
        <v>2.9319999999999999</v>
      </c>
      <c r="V4660" s="208">
        <v>2.9209999999999998</v>
      </c>
      <c r="W4660" s="208">
        <v>2.7360000000000002</v>
      </c>
      <c r="X4660" s="208">
        <v>2.7269999999999999</v>
      </c>
      <c r="Y4660" s="208">
        <v>2.7269999999999999</v>
      </c>
      <c r="Z4660" s="208">
        <v>2.8450000000000002</v>
      </c>
      <c r="AA4660" s="208">
        <v>2.738</v>
      </c>
      <c r="AB4660" s="208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209">
        <v>9.8149999999999995</v>
      </c>
      <c r="G4661" s="20"/>
      <c r="H4661" s="209">
        <v>22.523</v>
      </c>
      <c r="I4661" s="224">
        <v>6.7110000000000003</v>
      </c>
      <c r="J4661" s="224"/>
      <c r="K4661" s="209">
        <v>2.48</v>
      </c>
      <c r="L4661" s="20"/>
      <c r="M4661" s="20"/>
      <c r="N4661" s="20"/>
      <c r="O4661" s="20"/>
      <c r="P4661" s="209">
        <v>5.2080000000000002</v>
      </c>
      <c r="Q4661" s="20"/>
      <c r="R4661" s="209">
        <v>13.579000000000001</v>
      </c>
      <c r="S4661" s="209">
        <v>33.363999999999997</v>
      </c>
      <c r="T4661" s="209">
        <v>17.199000000000002</v>
      </c>
      <c r="U4661" s="209">
        <v>11.471</v>
      </c>
      <c r="V4661" s="209">
        <v>3.75</v>
      </c>
      <c r="W4661" s="209">
        <v>1.264</v>
      </c>
      <c r="X4661" s="20"/>
      <c r="Y4661" s="20"/>
      <c r="Z4661" s="20"/>
      <c r="AA4661" s="20"/>
      <c r="AB4661" s="20"/>
      <c r="AC4661" s="209">
        <v>11.875</v>
      </c>
      <c r="AD4661" s="20"/>
      <c r="AE4661" s="209">
        <v>8.25</v>
      </c>
      <c r="AF4661" s="209">
        <v>4.8109999999999999</v>
      </c>
      <c r="AG4661" s="209">
        <v>7.9790000000000001</v>
      </c>
      <c r="AH4661" s="209">
        <v>4.1639999999999997</v>
      </c>
      <c r="AI4661" s="20"/>
      <c r="AJ4661" s="20"/>
      <c r="AK4661" s="20"/>
      <c r="AL4661" s="20"/>
      <c r="AM4661" s="20"/>
      <c r="AN4661" s="209">
        <v>3.64</v>
      </c>
      <c r="AO4661" s="209">
        <v>10.25</v>
      </c>
      <c r="AP4661" s="209">
        <v>16.28</v>
      </c>
      <c r="AQ4661" s="209">
        <v>12.833</v>
      </c>
      <c r="AR4661" s="209">
        <v>17.338000000000001</v>
      </c>
      <c r="AS4661" s="209">
        <v>13.786</v>
      </c>
      <c r="AT4661" s="209">
        <v>5.0839999999999996</v>
      </c>
      <c r="AU4661" s="209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208">
        <v>9.8149999999999995</v>
      </c>
      <c r="G4662" s="24"/>
      <c r="H4662" s="208">
        <v>22.523</v>
      </c>
      <c r="I4662" s="221">
        <v>6.7110000000000003</v>
      </c>
      <c r="J4662" s="221"/>
      <c r="K4662" s="208">
        <v>2.48</v>
      </c>
      <c r="L4662" s="24"/>
      <c r="M4662" s="24"/>
      <c r="N4662" s="24"/>
      <c r="O4662" s="24"/>
      <c r="P4662" s="208">
        <v>5.2080000000000002</v>
      </c>
      <c r="Q4662" s="24"/>
      <c r="R4662" s="208">
        <v>13.579000000000001</v>
      </c>
      <c r="S4662" s="208">
        <v>33.363999999999997</v>
      </c>
      <c r="T4662" s="208">
        <v>17.199000000000002</v>
      </c>
      <c r="U4662" s="208">
        <v>11.471</v>
      </c>
      <c r="V4662" s="208">
        <v>3.75</v>
      </c>
      <c r="W4662" s="208">
        <v>1.264</v>
      </c>
      <c r="X4662" s="24"/>
      <c r="Y4662" s="24"/>
      <c r="Z4662" s="24"/>
      <c r="AA4662" s="24"/>
      <c r="AB4662" s="24"/>
      <c r="AC4662" s="208">
        <v>11.875</v>
      </c>
      <c r="AD4662" s="24"/>
      <c r="AE4662" s="208">
        <v>8.25</v>
      </c>
      <c r="AF4662" s="208">
        <v>4.8109999999999999</v>
      </c>
      <c r="AG4662" s="208">
        <v>7.9790000000000001</v>
      </c>
      <c r="AH4662" s="208">
        <v>4.1639999999999997</v>
      </c>
      <c r="AI4662" s="24"/>
      <c r="AJ4662" s="24"/>
      <c r="AK4662" s="24"/>
      <c r="AL4662" s="24"/>
      <c r="AM4662" s="24"/>
      <c r="AN4662" s="208">
        <v>3.64</v>
      </c>
      <c r="AO4662" s="208">
        <v>10.25</v>
      </c>
      <c r="AP4662" s="208">
        <v>16.28</v>
      </c>
      <c r="AQ4662" s="208">
        <v>12.833</v>
      </c>
      <c r="AR4662" s="208">
        <v>17.338000000000001</v>
      </c>
      <c r="AS4662" s="208">
        <v>13.786</v>
      </c>
      <c r="AT4662" s="208">
        <v>5.0839999999999996</v>
      </c>
      <c r="AU4662" s="208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209">
        <v>1.2290000000000001</v>
      </c>
      <c r="AV4663" s="209">
        <v>0.314</v>
      </c>
      <c r="AW4663" s="209">
        <v>0.53700000000000003</v>
      </c>
      <c r="AX4663" s="209">
        <v>0.38500000000000001</v>
      </c>
      <c r="AY4663" s="209">
        <v>0.42399999999999999</v>
      </c>
      <c r="AZ4663" s="209">
        <v>0.35299999999999998</v>
      </c>
      <c r="BA4663" s="209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08">
        <v>1.2290000000000001</v>
      </c>
      <c r="AV4664" s="208">
        <v>0.314</v>
      </c>
      <c r="AW4664" s="208">
        <v>0.53700000000000003</v>
      </c>
      <c r="AX4664" s="208">
        <v>0.38500000000000001</v>
      </c>
      <c r="AY4664" s="208">
        <v>0.42399999999999999</v>
      </c>
      <c r="AZ4664" s="208">
        <v>0.35299999999999998</v>
      </c>
      <c r="BA4664" s="208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209">
        <v>4.6109999999999998</v>
      </c>
      <c r="G4665" s="209">
        <v>2.8580000000000001</v>
      </c>
      <c r="H4665" s="209">
        <v>2.8570000000000002</v>
      </c>
      <c r="I4665" s="224">
        <v>2.8570000000000002</v>
      </c>
      <c r="J4665" s="224"/>
      <c r="K4665" s="209">
        <v>2.8570000000000002</v>
      </c>
      <c r="L4665" s="209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208">
        <v>4.6109999999999998</v>
      </c>
      <c r="G4666" s="208">
        <v>2.8580000000000001</v>
      </c>
      <c r="H4666" s="208">
        <v>2.8570000000000002</v>
      </c>
      <c r="I4666" s="221">
        <v>2.8570000000000002</v>
      </c>
      <c r="J4666" s="221"/>
      <c r="K4666" s="208">
        <v>2.8570000000000002</v>
      </c>
      <c r="L4666" s="208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209">
        <v>2.1150000000000002</v>
      </c>
      <c r="G4667" s="209">
        <v>2.113</v>
      </c>
      <c r="H4667" s="209">
        <v>2.113</v>
      </c>
      <c r="I4667" s="224">
        <v>2.113</v>
      </c>
      <c r="J4667" s="224"/>
      <c r="K4667" s="209">
        <v>2.113</v>
      </c>
      <c r="L4667" s="209">
        <v>2.113</v>
      </c>
      <c r="M4667" s="209">
        <v>6.4359999999999999</v>
      </c>
      <c r="N4667" s="209">
        <v>3.5790000000000002</v>
      </c>
      <c r="O4667" s="209">
        <v>3.5790000000000002</v>
      </c>
      <c r="P4667" s="209">
        <v>4.4710000000000001</v>
      </c>
      <c r="Q4667" s="209">
        <v>4.8940000000000001</v>
      </c>
      <c r="R4667" s="209">
        <v>4.8940000000000001</v>
      </c>
      <c r="S4667" s="209">
        <v>4.8940000000000001</v>
      </c>
      <c r="T4667" s="209">
        <v>4.8730000000000002</v>
      </c>
      <c r="U4667" s="209">
        <v>5.1070000000000002</v>
      </c>
      <c r="V4667" s="209">
        <v>4.9180000000000001</v>
      </c>
      <c r="W4667" s="209">
        <v>4.9379999999999997</v>
      </c>
      <c r="X4667" s="209">
        <v>3.536</v>
      </c>
      <c r="Y4667" s="209">
        <v>3.4870000000000001</v>
      </c>
      <c r="Z4667" s="209">
        <v>3.375</v>
      </c>
      <c r="AA4667" s="209">
        <v>3.375</v>
      </c>
      <c r="AB4667" s="209">
        <v>3.9039999999999999</v>
      </c>
      <c r="AC4667" s="209">
        <v>4.2729999999999997</v>
      </c>
      <c r="AD4667" s="209">
        <v>5.016</v>
      </c>
      <c r="AE4667" s="209">
        <v>4.359</v>
      </c>
      <c r="AF4667" s="209">
        <v>4.0609999999999999</v>
      </c>
      <c r="AG4667" s="209">
        <v>3.9780000000000002</v>
      </c>
      <c r="AH4667" s="209">
        <v>4.2930000000000001</v>
      </c>
      <c r="AI4667" s="209">
        <v>2.5750000000000002</v>
      </c>
      <c r="AJ4667" s="209">
        <v>3.6960000000000002</v>
      </c>
      <c r="AK4667" s="209">
        <v>3.5830000000000002</v>
      </c>
      <c r="AL4667" s="209">
        <v>3.6030000000000002</v>
      </c>
      <c r="AM4667" s="209">
        <v>3.7829999999999999</v>
      </c>
      <c r="AN4667" s="209">
        <v>3.6080000000000001</v>
      </c>
      <c r="AO4667" s="209">
        <v>3.7080000000000002</v>
      </c>
      <c r="AP4667" s="209">
        <v>3.41</v>
      </c>
      <c r="AQ4667" s="209">
        <v>3.9209999999999998</v>
      </c>
      <c r="AR4667" s="209">
        <v>3.5489999999999999</v>
      </c>
      <c r="AS4667" s="209">
        <v>3.5</v>
      </c>
      <c r="AT4667" s="209">
        <v>3.6080000000000001</v>
      </c>
      <c r="AU4667" s="209">
        <v>3.5390000000000001</v>
      </c>
      <c r="AV4667" s="209">
        <v>3.5859999999999999</v>
      </c>
      <c r="AW4667" s="209">
        <v>3.492</v>
      </c>
      <c r="AX4667" s="209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208">
        <v>2.1150000000000002</v>
      </c>
      <c r="G4668" s="208">
        <v>2.113</v>
      </c>
      <c r="H4668" s="208">
        <v>2.113</v>
      </c>
      <c r="I4668" s="221">
        <v>2.113</v>
      </c>
      <c r="J4668" s="221"/>
      <c r="K4668" s="208">
        <v>2.113</v>
      </c>
      <c r="L4668" s="208">
        <v>2.113</v>
      </c>
      <c r="M4668" s="208">
        <v>6.4359999999999999</v>
      </c>
      <c r="N4668" s="208">
        <v>3.5790000000000002</v>
      </c>
      <c r="O4668" s="208">
        <v>3.5790000000000002</v>
      </c>
      <c r="P4668" s="208">
        <v>4.4710000000000001</v>
      </c>
      <c r="Q4668" s="208">
        <v>4.8940000000000001</v>
      </c>
      <c r="R4668" s="208">
        <v>4.8940000000000001</v>
      </c>
      <c r="S4668" s="208">
        <v>4.8940000000000001</v>
      </c>
      <c r="T4668" s="208">
        <v>4.8730000000000002</v>
      </c>
      <c r="U4668" s="208">
        <v>5.1070000000000002</v>
      </c>
      <c r="V4668" s="208">
        <v>4.9180000000000001</v>
      </c>
      <c r="W4668" s="208">
        <v>4.9379999999999997</v>
      </c>
      <c r="X4668" s="208">
        <v>3.536</v>
      </c>
      <c r="Y4668" s="208">
        <v>3.4870000000000001</v>
      </c>
      <c r="Z4668" s="208">
        <v>3.375</v>
      </c>
      <c r="AA4668" s="208">
        <v>3.375</v>
      </c>
      <c r="AB4668" s="208">
        <v>3.9039999999999999</v>
      </c>
      <c r="AC4668" s="208">
        <v>4.2729999999999997</v>
      </c>
      <c r="AD4668" s="208">
        <v>5.016</v>
      </c>
      <c r="AE4668" s="208">
        <v>4.359</v>
      </c>
      <c r="AF4668" s="208">
        <v>4.0609999999999999</v>
      </c>
      <c r="AG4668" s="208">
        <v>3.9780000000000002</v>
      </c>
      <c r="AH4668" s="208">
        <v>4.2930000000000001</v>
      </c>
      <c r="AI4668" s="208">
        <v>2.5750000000000002</v>
      </c>
      <c r="AJ4668" s="208">
        <v>3.6960000000000002</v>
      </c>
      <c r="AK4668" s="208">
        <v>3.5830000000000002</v>
      </c>
      <c r="AL4668" s="208">
        <v>3.6030000000000002</v>
      </c>
      <c r="AM4668" s="208">
        <v>3.7829999999999999</v>
      </c>
      <c r="AN4668" s="208">
        <v>3.6080000000000001</v>
      </c>
      <c r="AO4668" s="208">
        <v>3.7080000000000002</v>
      </c>
      <c r="AP4668" s="208">
        <v>3.41</v>
      </c>
      <c r="AQ4668" s="208">
        <v>3.9209999999999998</v>
      </c>
      <c r="AR4668" s="208">
        <v>3.5489999999999999</v>
      </c>
      <c r="AS4668" s="208">
        <v>3.5</v>
      </c>
      <c r="AT4668" s="208">
        <v>3.6080000000000001</v>
      </c>
      <c r="AU4668" s="208">
        <v>3.5390000000000001</v>
      </c>
      <c r="AV4668" s="208">
        <v>3.5859999999999999</v>
      </c>
      <c r="AW4668" s="208">
        <v>3.492</v>
      </c>
      <c r="AX4668" s="208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209">
        <v>791.54</v>
      </c>
      <c r="G4669" s="209">
        <v>672.21799999999996</v>
      </c>
      <c r="H4669" s="209">
        <v>507.13499999999999</v>
      </c>
      <c r="I4669" s="224">
        <v>378.88200000000001</v>
      </c>
      <c r="J4669" s="224"/>
      <c r="K4669" s="209">
        <v>196.387</v>
      </c>
      <c r="L4669" s="209">
        <v>81.697000000000003</v>
      </c>
      <c r="M4669" s="209">
        <v>66.501000000000005</v>
      </c>
      <c r="N4669" s="209">
        <v>72.066999999999993</v>
      </c>
      <c r="O4669" s="209">
        <v>232.39099999999999</v>
      </c>
      <c r="P4669" s="209">
        <v>453.625</v>
      </c>
      <c r="Q4669" s="209">
        <v>661.577</v>
      </c>
      <c r="R4669" s="209">
        <v>860.13800000000003</v>
      </c>
      <c r="S4669" s="209">
        <v>865.50300000000004</v>
      </c>
      <c r="T4669" s="209">
        <v>825.63300000000004</v>
      </c>
      <c r="U4669" s="209">
        <v>505.20299999999997</v>
      </c>
      <c r="V4669" s="209">
        <v>297.733</v>
      </c>
      <c r="W4669" s="209">
        <v>209.46</v>
      </c>
      <c r="X4669" s="209">
        <v>81.296000000000006</v>
      </c>
      <c r="Y4669" s="209">
        <v>74.302999999999997</v>
      </c>
      <c r="Z4669" s="209">
        <v>89.820999999999998</v>
      </c>
      <c r="AA4669" s="209">
        <v>207.149</v>
      </c>
      <c r="AB4669" s="209">
        <v>434.74400000000003</v>
      </c>
      <c r="AC4669" s="209">
        <v>735.28399999999999</v>
      </c>
      <c r="AD4669" s="209">
        <v>904.84199999999998</v>
      </c>
      <c r="AE4669" s="209">
        <v>877.68899999999996</v>
      </c>
      <c r="AF4669" s="209">
        <v>715.38300000000004</v>
      </c>
      <c r="AG4669" s="209">
        <v>476.61500000000001</v>
      </c>
      <c r="AH4669" s="209">
        <v>339.19799999999998</v>
      </c>
      <c r="AI4669" s="209">
        <v>204.22499999999999</v>
      </c>
      <c r="AJ4669" s="209">
        <v>82.165999999999997</v>
      </c>
      <c r="AK4669" s="209">
        <v>59.975999999999999</v>
      </c>
      <c r="AL4669" s="209">
        <v>73.632999999999996</v>
      </c>
      <c r="AM4669" s="209">
        <v>183.92099999999999</v>
      </c>
      <c r="AN4669" s="209">
        <v>439.60599999999999</v>
      </c>
      <c r="AO4669" s="209">
        <v>781.745</v>
      </c>
      <c r="AP4669" s="209">
        <v>729.96699999999998</v>
      </c>
      <c r="AQ4669" s="207">
        <v>1094.663</v>
      </c>
      <c r="AR4669" s="209">
        <v>688.34500000000003</v>
      </c>
      <c r="AS4669" s="209">
        <v>624.17200000000003</v>
      </c>
      <c r="AT4669" s="209">
        <v>308.16000000000003</v>
      </c>
      <c r="AU4669" s="209">
        <v>154.43600000000001</v>
      </c>
      <c r="AV4669" s="209">
        <v>86.617000000000004</v>
      </c>
      <c r="AW4669" s="209">
        <v>56.83</v>
      </c>
      <c r="AX4669" s="209">
        <v>77.352999999999994</v>
      </c>
      <c r="AY4669" s="209">
        <v>214.375</v>
      </c>
      <c r="AZ4669" s="209">
        <v>401.99700000000001</v>
      </c>
      <c r="BA4669" s="209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208">
        <v>28.242000000000001</v>
      </c>
      <c r="G4670" s="208">
        <v>38.762</v>
      </c>
      <c r="H4670" s="208">
        <v>26.411999999999999</v>
      </c>
      <c r="I4670" s="221">
        <v>37.064</v>
      </c>
      <c r="J4670" s="221"/>
      <c r="K4670" s="208">
        <v>15.875</v>
      </c>
      <c r="L4670" s="24"/>
      <c r="M4670" s="24"/>
      <c r="N4670" s="24"/>
      <c r="O4670" s="24"/>
      <c r="P4670" s="208">
        <v>7.9000000000000001E-2</v>
      </c>
      <c r="Q4670" s="208">
        <v>2.1970000000000001</v>
      </c>
      <c r="R4670" s="208">
        <v>24.702999999999999</v>
      </c>
      <c r="S4670" s="208">
        <v>32.593000000000004</v>
      </c>
      <c r="T4670" s="208">
        <v>44.957000000000001</v>
      </c>
      <c r="U4670" s="208">
        <v>38.76</v>
      </c>
      <c r="V4670" s="208">
        <v>37.037999999999997</v>
      </c>
      <c r="W4670" s="208">
        <v>31.483000000000001</v>
      </c>
      <c r="X4670" s="24"/>
      <c r="Y4670" s="24"/>
      <c r="Z4670" s="24"/>
      <c r="AA4670" s="24"/>
      <c r="AB4670" s="208">
        <v>23.51</v>
      </c>
      <c r="AC4670" s="208">
        <v>56.206000000000003</v>
      </c>
      <c r="AD4670" s="208">
        <v>43.828000000000003</v>
      </c>
      <c r="AE4670" s="208">
        <v>54.088999999999999</v>
      </c>
      <c r="AF4670" s="208">
        <v>45.987000000000002</v>
      </c>
      <c r="AG4670" s="208">
        <v>39.807000000000002</v>
      </c>
      <c r="AH4670" s="208">
        <v>31.475000000000001</v>
      </c>
      <c r="AI4670" s="208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208">
        <v>763.298</v>
      </c>
      <c r="G4671" s="208">
        <v>633.45600000000002</v>
      </c>
      <c r="H4671" s="208">
        <v>480.72300000000001</v>
      </c>
      <c r="I4671" s="221">
        <v>341.81799999999998</v>
      </c>
      <c r="J4671" s="221"/>
      <c r="K4671" s="208">
        <v>180.512</v>
      </c>
      <c r="L4671" s="208">
        <v>81.697000000000003</v>
      </c>
      <c r="M4671" s="208">
        <v>66.501000000000005</v>
      </c>
      <c r="N4671" s="208">
        <v>72.066999999999993</v>
      </c>
      <c r="O4671" s="208">
        <v>232.39099999999999</v>
      </c>
      <c r="P4671" s="208">
        <v>453.54599999999999</v>
      </c>
      <c r="Q4671" s="208">
        <v>659.38</v>
      </c>
      <c r="R4671" s="208">
        <v>835.43499999999995</v>
      </c>
      <c r="S4671" s="208">
        <v>832.91</v>
      </c>
      <c r="T4671" s="208">
        <v>780.67600000000004</v>
      </c>
      <c r="U4671" s="208">
        <v>466.44299999999998</v>
      </c>
      <c r="V4671" s="208">
        <v>260.69499999999999</v>
      </c>
      <c r="W4671" s="208">
        <v>177.977</v>
      </c>
      <c r="X4671" s="208">
        <v>81.296000000000006</v>
      </c>
      <c r="Y4671" s="208">
        <v>74.302999999999997</v>
      </c>
      <c r="Z4671" s="208">
        <v>89.820999999999998</v>
      </c>
      <c r="AA4671" s="208">
        <v>207.149</v>
      </c>
      <c r="AB4671" s="208">
        <v>411.23399999999998</v>
      </c>
      <c r="AC4671" s="208">
        <v>679.07799999999997</v>
      </c>
      <c r="AD4671" s="208">
        <v>861.01400000000001</v>
      </c>
      <c r="AE4671" s="208">
        <v>823.6</v>
      </c>
      <c r="AF4671" s="208">
        <v>669.39599999999996</v>
      </c>
      <c r="AG4671" s="208">
        <v>436.80799999999999</v>
      </c>
      <c r="AH4671" s="208">
        <v>307.72300000000001</v>
      </c>
      <c r="AI4671" s="208">
        <v>187.12799999999999</v>
      </c>
      <c r="AJ4671" s="208">
        <v>82.165999999999997</v>
      </c>
      <c r="AK4671" s="208">
        <v>59.975999999999999</v>
      </c>
      <c r="AL4671" s="208">
        <v>73.632999999999996</v>
      </c>
      <c r="AM4671" s="208">
        <v>183.92099999999999</v>
      </c>
      <c r="AN4671" s="208">
        <v>439.60599999999999</v>
      </c>
      <c r="AO4671" s="208">
        <v>781.745</v>
      </c>
      <c r="AP4671" s="208">
        <v>729.96699999999998</v>
      </c>
      <c r="AQ4671" s="206">
        <v>1094.663</v>
      </c>
      <c r="AR4671" s="208">
        <v>688.34500000000003</v>
      </c>
      <c r="AS4671" s="208">
        <v>624.17200000000003</v>
      </c>
      <c r="AT4671" s="208">
        <v>308.16000000000003</v>
      </c>
      <c r="AU4671" s="208">
        <v>154.43600000000001</v>
      </c>
      <c r="AV4671" s="208">
        <v>86.617000000000004</v>
      </c>
      <c r="AW4671" s="208">
        <v>56.83</v>
      </c>
      <c r="AX4671" s="208">
        <v>77.352999999999994</v>
      </c>
      <c r="AY4671" s="208">
        <v>214.375</v>
      </c>
      <c r="AZ4671" s="208">
        <v>401.99700000000001</v>
      </c>
      <c r="BA4671" s="208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209">
        <v>307.524</v>
      </c>
      <c r="G4672" s="209">
        <v>253.83099999999999</v>
      </c>
      <c r="H4672" s="209">
        <v>212.37799999999999</v>
      </c>
      <c r="I4672" s="224">
        <v>160.44900000000001</v>
      </c>
      <c r="J4672" s="224"/>
      <c r="K4672" s="209">
        <v>123.59699999999999</v>
      </c>
      <c r="L4672" s="209">
        <v>28.106999999999999</v>
      </c>
      <c r="M4672" s="209">
        <v>24.399000000000001</v>
      </c>
      <c r="N4672" s="209">
        <v>16.047000000000001</v>
      </c>
      <c r="O4672" s="209">
        <v>67.087000000000003</v>
      </c>
      <c r="P4672" s="209">
        <v>152.559</v>
      </c>
      <c r="Q4672" s="209">
        <v>222.631</v>
      </c>
      <c r="R4672" s="209">
        <v>276.916</v>
      </c>
      <c r="S4672" s="209">
        <v>277.84699999999998</v>
      </c>
      <c r="T4672" s="209">
        <v>261.54700000000003</v>
      </c>
      <c r="U4672" s="209">
        <v>155.48500000000001</v>
      </c>
      <c r="V4672" s="209">
        <v>490.85199999999998</v>
      </c>
      <c r="W4672" s="209">
        <v>58.594000000000001</v>
      </c>
      <c r="X4672" s="209">
        <v>21.119</v>
      </c>
      <c r="Y4672" s="209">
        <v>20.61</v>
      </c>
      <c r="Z4672" s="209">
        <v>20.492000000000001</v>
      </c>
      <c r="AA4672" s="209">
        <v>54.723999999999997</v>
      </c>
      <c r="AB4672" s="209">
        <v>164.13499999999999</v>
      </c>
      <c r="AC4672" s="209">
        <v>233.36099999999999</v>
      </c>
      <c r="AD4672" s="209">
        <v>290.31700000000001</v>
      </c>
      <c r="AE4672" s="209">
        <v>283.90499999999997</v>
      </c>
      <c r="AF4672" s="209">
        <v>236.60900000000001</v>
      </c>
      <c r="AG4672" s="209">
        <v>163.53899999999999</v>
      </c>
      <c r="AH4672" s="209">
        <v>113.646</v>
      </c>
      <c r="AI4672" s="209">
        <v>60.959000000000003</v>
      </c>
      <c r="AJ4672" s="209">
        <v>18.146999999999998</v>
      </c>
      <c r="AK4672" s="209">
        <v>14.784000000000001</v>
      </c>
      <c r="AL4672" s="209">
        <v>15.234</v>
      </c>
      <c r="AM4672" s="209">
        <v>68.688999999999993</v>
      </c>
      <c r="AN4672" s="209">
        <v>117.44799999999999</v>
      </c>
      <c r="AO4672" s="209">
        <v>224.51900000000001</v>
      </c>
      <c r="AP4672" s="209">
        <v>259.50200000000001</v>
      </c>
      <c r="AQ4672" s="209">
        <v>340.33</v>
      </c>
      <c r="AR4672" s="209">
        <v>221.20599999999999</v>
      </c>
      <c r="AS4672" s="209">
        <v>221.12700000000001</v>
      </c>
      <c r="AT4672" s="209">
        <v>97.966999999999999</v>
      </c>
      <c r="AU4672" s="209">
        <v>64.141999999999996</v>
      </c>
      <c r="AV4672" s="209">
        <v>17.157</v>
      </c>
      <c r="AW4672" s="209">
        <v>17.658000000000001</v>
      </c>
      <c r="AX4672" s="209">
        <v>14.641</v>
      </c>
      <c r="AY4672" s="209">
        <v>54.1</v>
      </c>
      <c r="AZ4672" s="209">
        <v>141.09299999999999</v>
      </c>
      <c r="BA4672" s="209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208">
        <v>0.84</v>
      </c>
      <c r="G4673" s="208">
        <v>0.67800000000000005</v>
      </c>
      <c r="H4673" s="208">
        <v>0.57999999999999996</v>
      </c>
      <c r="I4673" s="221">
        <v>0.433</v>
      </c>
      <c r="J4673" s="221"/>
      <c r="K4673" s="208">
        <v>0.08</v>
      </c>
      <c r="L4673" s="24"/>
      <c r="M4673" s="24"/>
      <c r="N4673" s="24"/>
      <c r="O4673" s="24"/>
      <c r="P4673" s="208">
        <v>0.29099999999999998</v>
      </c>
      <c r="Q4673" s="208">
        <v>0.68100000000000005</v>
      </c>
      <c r="R4673" s="208">
        <v>0.88100000000000001</v>
      </c>
      <c r="S4673" s="208">
        <v>0.90300000000000002</v>
      </c>
      <c r="T4673" s="208">
        <v>0.83699999999999997</v>
      </c>
      <c r="U4673" s="208">
        <v>0.63900000000000001</v>
      </c>
      <c r="V4673" s="208">
        <v>383.75599999999997</v>
      </c>
      <c r="W4673" s="208">
        <v>8.1000000000000003E-2</v>
      </c>
      <c r="X4673" s="24"/>
      <c r="Y4673" s="24"/>
      <c r="Z4673" s="24"/>
      <c r="AA4673" s="24"/>
      <c r="AB4673" s="208">
        <v>4.4999999999999998E-2</v>
      </c>
      <c r="AC4673" s="208">
        <v>0.39600000000000002</v>
      </c>
      <c r="AD4673" s="208">
        <v>0.87</v>
      </c>
      <c r="AE4673" s="208">
        <v>0.78900000000000003</v>
      </c>
      <c r="AF4673" s="208">
        <v>0.86899999999999999</v>
      </c>
      <c r="AG4673" s="208">
        <v>0.60499999999999998</v>
      </c>
      <c r="AH4673" s="208">
        <v>0.46300000000000002</v>
      </c>
      <c r="AI4673" s="24"/>
      <c r="AJ4673" s="24"/>
      <c r="AK4673" s="24"/>
      <c r="AL4673" s="24"/>
      <c r="AM4673" s="24"/>
      <c r="AN4673" s="208">
        <v>0.41499999999999998</v>
      </c>
      <c r="AO4673" s="208">
        <v>0.61899999999999999</v>
      </c>
      <c r="AP4673" s="208">
        <v>0.60599999999999998</v>
      </c>
      <c r="AQ4673" s="208">
        <v>0.73099999999999998</v>
      </c>
      <c r="AR4673" s="208">
        <v>0.66</v>
      </c>
      <c r="AS4673" s="208">
        <v>0.59799999999999998</v>
      </c>
      <c r="AT4673" s="208">
        <v>0.55000000000000004</v>
      </c>
      <c r="AU4673" s="208">
        <v>4.8000000000000001E-2</v>
      </c>
      <c r="AV4673" s="24"/>
      <c r="AW4673" s="24"/>
      <c r="AX4673" s="24"/>
      <c r="AY4673" s="24"/>
      <c r="AZ4673" s="208">
        <v>0.30599999999999999</v>
      </c>
      <c r="BA4673" s="208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208">
        <v>248.393</v>
      </c>
      <c r="G4674" s="208">
        <v>206.852</v>
      </c>
      <c r="H4674" s="208">
        <v>170.74299999999999</v>
      </c>
      <c r="I4674" s="221">
        <v>128.715</v>
      </c>
      <c r="J4674" s="221"/>
      <c r="K4674" s="208">
        <v>78.34</v>
      </c>
      <c r="L4674" s="208">
        <v>20.206</v>
      </c>
      <c r="M4674" s="208">
        <v>17.43</v>
      </c>
      <c r="N4674" s="208">
        <v>16.047000000000001</v>
      </c>
      <c r="O4674" s="208">
        <v>67.087000000000003</v>
      </c>
      <c r="P4674" s="208">
        <v>152.268</v>
      </c>
      <c r="Q4674" s="208">
        <v>221.95</v>
      </c>
      <c r="R4674" s="208">
        <v>276.03500000000003</v>
      </c>
      <c r="S4674" s="208">
        <v>276.94400000000002</v>
      </c>
      <c r="T4674" s="208">
        <v>260.70999999999998</v>
      </c>
      <c r="U4674" s="208">
        <v>154.846</v>
      </c>
      <c r="V4674" s="208">
        <v>107.096</v>
      </c>
      <c r="W4674" s="208">
        <v>58.512999999999998</v>
      </c>
      <c r="X4674" s="208">
        <v>21.119</v>
      </c>
      <c r="Y4674" s="208">
        <v>20.61</v>
      </c>
      <c r="Z4674" s="208">
        <v>20.492000000000001</v>
      </c>
      <c r="AA4674" s="208">
        <v>54.723999999999997</v>
      </c>
      <c r="AB4674" s="208">
        <v>164.09</v>
      </c>
      <c r="AC4674" s="208">
        <v>232.965</v>
      </c>
      <c r="AD4674" s="208">
        <v>289.447</v>
      </c>
      <c r="AE4674" s="208">
        <v>283.11599999999999</v>
      </c>
      <c r="AF4674" s="208">
        <v>235.74</v>
      </c>
      <c r="AG4674" s="208">
        <v>162.934</v>
      </c>
      <c r="AH4674" s="208">
        <v>113.18300000000001</v>
      </c>
      <c r="AI4674" s="208">
        <v>60.959000000000003</v>
      </c>
      <c r="AJ4674" s="208">
        <v>18.146999999999998</v>
      </c>
      <c r="AK4674" s="208">
        <v>14.784000000000001</v>
      </c>
      <c r="AL4674" s="208">
        <v>15.234</v>
      </c>
      <c r="AM4674" s="208">
        <v>68.688999999999993</v>
      </c>
      <c r="AN4674" s="208">
        <v>117.033</v>
      </c>
      <c r="AO4674" s="208">
        <v>223.9</v>
      </c>
      <c r="AP4674" s="208">
        <v>258.89600000000002</v>
      </c>
      <c r="AQ4674" s="208">
        <v>339.59899999999999</v>
      </c>
      <c r="AR4674" s="208">
        <v>220.54599999999999</v>
      </c>
      <c r="AS4674" s="208">
        <v>220.529</v>
      </c>
      <c r="AT4674" s="208">
        <v>97.417000000000002</v>
      </c>
      <c r="AU4674" s="208">
        <v>64.093999999999994</v>
      </c>
      <c r="AV4674" s="208">
        <v>17.157</v>
      </c>
      <c r="AW4674" s="208">
        <v>17.658000000000001</v>
      </c>
      <c r="AX4674" s="208">
        <v>14.641</v>
      </c>
      <c r="AY4674" s="208">
        <v>54.1</v>
      </c>
      <c r="AZ4674" s="208">
        <v>140.78700000000001</v>
      </c>
      <c r="BA4674" s="208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209">
        <v>752.82500000000005</v>
      </c>
      <c r="G4675" s="209">
        <v>653.82299999999998</v>
      </c>
      <c r="H4675" s="209">
        <v>488.62799999999999</v>
      </c>
      <c r="I4675" s="224">
        <v>347.03399999999999</v>
      </c>
      <c r="J4675" s="224"/>
      <c r="K4675" s="209">
        <v>155.59800000000001</v>
      </c>
      <c r="L4675" s="209">
        <v>47.128999999999998</v>
      </c>
      <c r="M4675" s="209">
        <v>36.256999999999998</v>
      </c>
      <c r="N4675" s="209">
        <v>36.162999999999997</v>
      </c>
      <c r="O4675" s="209">
        <v>178.738</v>
      </c>
      <c r="P4675" s="209">
        <v>406.82499999999999</v>
      </c>
      <c r="Q4675" s="209">
        <v>657.04</v>
      </c>
      <c r="R4675" s="209">
        <v>766.43200000000002</v>
      </c>
      <c r="S4675" s="209">
        <v>804.97299999999996</v>
      </c>
      <c r="T4675" s="209">
        <v>764.67200000000003</v>
      </c>
      <c r="U4675" s="209">
        <v>448.64</v>
      </c>
      <c r="V4675" s="209">
        <v>278.49799999999999</v>
      </c>
      <c r="W4675" s="209">
        <v>149.67500000000001</v>
      </c>
      <c r="X4675" s="209">
        <v>58.527999999999999</v>
      </c>
      <c r="Y4675" s="209">
        <v>41.09</v>
      </c>
      <c r="Z4675" s="209">
        <v>69.745999999999995</v>
      </c>
      <c r="AA4675" s="209">
        <v>161.834</v>
      </c>
      <c r="AB4675" s="209">
        <v>422.86500000000001</v>
      </c>
      <c r="AC4675" s="209">
        <v>608.81500000000005</v>
      </c>
      <c r="AD4675" s="209">
        <v>847.84</v>
      </c>
      <c r="AE4675" s="209">
        <v>902.82299999999998</v>
      </c>
      <c r="AF4675" s="209">
        <v>685.94299999999998</v>
      </c>
      <c r="AG4675" s="209">
        <v>415.07</v>
      </c>
      <c r="AH4675" s="209">
        <v>274.483</v>
      </c>
      <c r="AI4675" s="209">
        <v>197.68799999999999</v>
      </c>
      <c r="AJ4675" s="209">
        <v>52.948999999999998</v>
      </c>
      <c r="AK4675" s="209">
        <v>50.884</v>
      </c>
      <c r="AL4675" s="209">
        <v>70.412000000000006</v>
      </c>
      <c r="AM4675" s="209">
        <v>178.215</v>
      </c>
      <c r="AN4675" s="209">
        <v>349.39800000000002</v>
      </c>
      <c r="AO4675" s="209">
        <v>554.21799999999996</v>
      </c>
      <c r="AP4675" s="209">
        <v>897.83100000000002</v>
      </c>
      <c r="AQ4675" s="209">
        <v>841.49699999999996</v>
      </c>
      <c r="AR4675" s="209">
        <v>611.71500000000003</v>
      </c>
      <c r="AS4675" s="209">
        <v>509.19200000000001</v>
      </c>
      <c r="AT4675" s="209">
        <v>269.61399999999998</v>
      </c>
      <c r="AU4675" s="209">
        <v>131.97200000000001</v>
      </c>
      <c r="AV4675" s="209">
        <v>37.148000000000003</v>
      </c>
      <c r="AW4675" s="209">
        <v>34.856000000000002</v>
      </c>
      <c r="AX4675" s="209">
        <v>36.392000000000003</v>
      </c>
      <c r="AY4675" s="209">
        <v>203.304</v>
      </c>
      <c r="AZ4675" s="209">
        <v>315.98</v>
      </c>
      <c r="BA4675" s="209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208">
        <v>752.82500000000005</v>
      </c>
      <c r="G4676" s="208">
        <v>653.82299999999998</v>
      </c>
      <c r="H4676" s="208">
        <v>488.62799999999999</v>
      </c>
      <c r="I4676" s="221">
        <v>347.03399999999999</v>
      </c>
      <c r="J4676" s="221"/>
      <c r="K4676" s="208">
        <v>155.59800000000001</v>
      </c>
      <c r="L4676" s="208">
        <v>47.128999999999998</v>
      </c>
      <c r="M4676" s="208">
        <v>36.256999999999998</v>
      </c>
      <c r="N4676" s="208">
        <v>36.162999999999997</v>
      </c>
      <c r="O4676" s="208">
        <v>178.738</v>
      </c>
      <c r="P4676" s="208">
        <v>406.82499999999999</v>
      </c>
      <c r="Q4676" s="208">
        <v>657.04</v>
      </c>
      <c r="R4676" s="208">
        <v>766.43200000000002</v>
      </c>
      <c r="S4676" s="208">
        <v>804.97299999999996</v>
      </c>
      <c r="T4676" s="208">
        <v>764.67200000000003</v>
      </c>
      <c r="U4676" s="208">
        <v>448.64</v>
      </c>
      <c r="V4676" s="208">
        <v>278.49799999999999</v>
      </c>
      <c r="W4676" s="208">
        <v>149.67500000000001</v>
      </c>
      <c r="X4676" s="208">
        <v>58.527999999999999</v>
      </c>
      <c r="Y4676" s="208">
        <v>41.09</v>
      </c>
      <c r="Z4676" s="208">
        <v>69.745999999999995</v>
      </c>
      <c r="AA4676" s="208">
        <v>161.834</v>
      </c>
      <c r="AB4676" s="208">
        <v>422.86500000000001</v>
      </c>
      <c r="AC4676" s="208">
        <v>608.81500000000005</v>
      </c>
      <c r="AD4676" s="208">
        <v>847.84</v>
      </c>
      <c r="AE4676" s="208">
        <v>902.82299999999998</v>
      </c>
      <c r="AF4676" s="208">
        <v>685.94299999999998</v>
      </c>
      <c r="AG4676" s="208">
        <v>415.07</v>
      </c>
      <c r="AH4676" s="208">
        <v>274.483</v>
      </c>
      <c r="AI4676" s="208">
        <v>197.68799999999999</v>
      </c>
      <c r="AJ4676" s="208">
        <v>52.948999999999998</v>
      </c>
      <c r="AK4676" s="208">
        <v>50.884</v>
      </c>
      <c r="AL4676" s="208">
        <v>70.412000000000006</v>
      </c>
      <c r="AM4676" s="208">
        <v>178.215</v>
      </c>
      <c r="AN4676" s="208">
        <v>349.39800000000002</v>
      </c>
      <c r="AO4676" s="208">
        <v>554.21799999999996</v>
      </c>
      <c r="AP4676" s="208">
        <v>897.83100000000002</v>
      </c>
      <c r="AQ4676" s="208">
        <v>841.49699999999996</v>
      </c>
      <c r="AR4676" s="208">
        <v>611.71500000000003</v>
      </c>
      <c r="AS4676" s="208">
        <v>509.19200000000001</v>
      </c>
      <c r="AT4676" s="208">
        <v>269.61399999999998</v>
      </c>
      <c r="AU4676" s="208">
        <v>131.97200000000001</v>
      </c>
      <c r="AV4676" s="208">
        <v>37.148000000000003</v>
      </c>
      <c r="AW4676" s="208">
        <v>34.856000000000002</v>
      </c>
      <c r="AX4676" s="208">
        <v>36.392000000000003</v>
      </c>
      <c r="AY4676" s="208">
        <v>203.304</v>
      </c>
      <c r="AZ4676" s="208">
        <v>315.98</v>
      </c>
      <c r="BA4676" s="208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209">
        <v>0.60199999999999998</v>
      </c>
      <c r="AY4677" s="209">
        <v>3.4950000000000001</v>
      </c>
      <c r="AZ4677" s="209">
        <v>4.8040000000000003</v>
      </c>
      <c r="BA4677" s="209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208">
        <v>0.60199999999999998</v>
      </c>
      <c r="AY4678" s="208">
        <v>3.4950000000000001</v>
      </c>
      <c r="AZ4678" s="208">
        <v>4.8040000000000003</v>
      </c>
      <c r="BA4678" s="208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209">
        <v>3.0609999999999999</v>
      </c>
      <c r="G4679" s="209">
        <v>3.6669999999999998</v>
      </c>
      <c r="H4679" s="209">
        <v>2.4249999999999998</v>
      </c>
      <c r="I4679" s="224">
        <v>10.64</v>
      </c>
      <c r="J4679" s="224"/>
      <c r="K4679" s="209">
        <v>6.8890000000000002</v>
      </c>
      <c r="L4679" s="209">
        <v>5.9820000000000002</v>
      </c>
      <c r="M4679" s="209">
        <v>7.2750000000000004</v>
      </c>
      <c r="N4679" s="209">
        <v>4.1040000000000001</v>
      </c>
      <c r="O4679" s="209">
        <v>3.4430000000000001</v>
      </c>
      <c r="P4679" s="209">
        <v>4.5289999999999999</v>
      </c>
      <c r="Q4679" s="209">
        <v>5.15</v>
      </c>
      <c r="R4679" s="209">
        <v>5.657</v>
      </c>
      <c r="S4679" s="209">
        <v>5.4130000000000003</v>
      </c>
      <c r="T4679" s="209">
        <v>3.5830000000000002</v>
      </c>
      <c r="U4679" s="209">
        <v>6.8310000000000004</v>
      </c>
      <c r="V4679" s="209">
        <v>4.6260000000000003</v>
      </c>
      <c r="W4679" s="209">
        <v>4.766</v>
      </c>
      <c r="X4679" s="209">
        <v>4.2220000000000004</v>
      </c>
      <c r="Y4679" s="209">
        <v>5.7779999999999996</v>
      </c>
      <c r="Z4679" s="209">
        <v>2.5230000000000001</v>
      </c>
      <c r="AA4679" s="209">
        <v>6.1219999999999999</v>
      </c>
      <c r="AB4679" s="209">
        <v>4.2859999999999996</v>
      </c>
      <c r="AC4679" s="209">
        <v>4.218</v>
      </c>
      <c r="AD4679" s="209">
        <v>6.4960000000000004</v>
      </c>
      <c r="AE4679" s="209">
        <v>4.6820000000000004</v>
      </c>
      <c r="AF4679" s="209">
        <v>4.6909999999999998</v>
      </c>
      <c r="AG4679" s="209">
        <v>5.5650000000000004</v>
      </c>
      <c r="AH4679" s="209">
        <v>5.66</v>
      </c>
      <c r="AI4679" s="209">
        <v>3.19</v>
      </c>
      <c r="AJ4679" s="209">
        <v>6.6550000000000002</v>
      </c>
      <c r="AK4679" s="209">
        <v>5.67</v>
      </c>
      <c r="AL4679" s="209">
        <v>4.0410000000000004</v>
      </c>
      <c r="AM4679" s="209">
        <v>4.2889999999999997</v>
      </c>
      <c r="AN4679" s="209">
        <v>5.1210000000000004</v>
      </c>
      <c r="AO4679" s="209">
        <v>6.359</v>
      </c>
      <c r="AP4679" s="209">
        <v>5.1040000000000001</v>
      </c>
      <c r="AQ4679" s="209">
        <v>4.0019999999999998</v>
      </c>
      <c r="AR4679" s="209">
        <v>6.0119999999999996</v>
      </c>
      <c r="AS4679" s="209">
        <v>5.4409999999999998</v>
      </c>
      <c r="AT4679" s="209">
        <v>5.6609999999999996</v>
      </c>
      <c r="AU4679" s="209">
        <v>6.11</v>
      </c>
      <c r="AV4679" s="209">
        <v>4.8380000000000001</v>
      </c>
      <c r="AW4679" s="209">
        <v>4.5410000000000004</v>
      </c>
      <c r="AX4679" s="209">
        <v>4.7080000000000002</v>
      </c>
      <c r="AY4679" s="209">
        <v>6.601</v>
      </c>
      <c r="AZ4679" s="209">
        <v>5.2480000000000002</v>
      </c>
      <c r="BA4679" s="209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208">
        <v>3.0609999999999999</v>
      </c>
      <c r="G4680" s="208">
        <v>3.6669999999999998</v>
      </c>
      <c r="H4680" s="208">
        <v>2.4249999999999998</v>
      </c>
      <c r="I4680" s="221">
        <v>10.64</v>
      </c>
      <c r="J4680" s="221"/>
      <c r="K4680" s="208">
        <v>6.8890000000000002</v>
      </c>
      <c r="L4680" s="208">
        <v>5.9820000000000002</v>
      </c>
      <c r="M4680" s="208">
        <v>7.2750000000000004</v>
      </c>
      <c r="N4680" s="208">
        <v>4.1040000000000001</v>
      </c>
      <c r="O4680" s="208">
        <v>3.4430000000000001</v>
      </c>
      <c r="P4680" s="208">
        <v>4.5289999999999999</v>
      </c>
      <c r="Q4680" s="208">
        <v>5.15</v>
      </c>
      <c r="R4680" s="208">
        <v>5.657</v>
      </c>
      <c r="S4680" s="208">
        <v>5.4130000000000003</v>
      </c>
      <c r="T4680" s="208">
        <v>3.5830000000000002</v>
      </c>
      <c r="U4680" s="208">
        <v>6.8310000000000004</v>
      </c>
      <c r="V4680" s="208">
        <v>4.6260000000000003</v>
      </c>
      <c r="W4680" s="208">
        <v>4.766</v>
      </c>
      <c r="X4680" s="208">
        <v>4.2220000000000004</v>
      </c>
      <c r="Y4680" s="208">
        <v>5.7779999999999996</v>
      </c>
      <c r="Z4680" s="208">
        <v>2.5230000000000001</v>
      </c>
      <c r="AA4680" s="208">
        <v>6.1219999999999999</v>
      </c>
      <c r="AB4680" s="208">
        <v>4.2859999999999996</v>
      </c>
      <c r="AC4680" s="208">
        <v>4.218</v>
      </c>
      <c r="AD4680" s="208">
        <v>6.4960000000000004</v>
      </c>
      <c r="AE4680" s="208">
        <v>4.6820000000000004</v>
      </c>
      <c r="AF4680" s="208">
        <v>4.6909999999999998</v>
      </c>
      <c r="AG4680" s="208">
        <v>5.5650000000000004</v>
      </c>
      <c r="AH4680" s="208">
        <v>5.66</v>
      </c>
      <c r="AI4680" s="208">
        <v>3.19</v>
      </c>
      <c r="AJ4680" s="208">
        <v>6.6550000000000002</v>
      </c>
      <c r="AK4680" s="208">
        <v>5.67</v>
      </c>
      <c r="AL4680" s="208">
        <v>4.0410000000000004</v>
      </c>
      <c r="AM4680" s="208">
        <v>4.2889999999999997</v>
      </c>
      <c r="AN4680" s="208">
        <v>5.1210000000000004</v>
      </c>
      <c r="AO4680" s="208">
        <v>6.359</v>
      </c>
      <c r="AP4680" s="208">
        <v>5.1040000000000001</v>
      </c>
      <c r="AQ4680" s="208">
        <v>4.0019999999999998</v>
      </c>
      <c r="AR4680" s="208">
        <v>6.0119999999999996</v>
      </c>
      <c r="AS4680" s="208">
        <v>5.4409999999999998</v>
      </c>
      <c r="AT4680" s="208">
        <v>5.6609999999999996</v>
      </c>
      <c r="AU4680" s="208">
        <v>6.11</v>
      </c>
      <c r="AV4680" s="208">
        <v>4.8380000000000001</v>
      </c>
      <c r="AW4680" s="208">
        <v>4.5410000000000004</v>
      </c>
      <c r="AX4680" s="208">
        <v>4.7080000000000002</v>
      </c>
      <c r="AY4680" s="208">
        <v>6.601</v>
      </c>
      <c r="AZ4680" s="208">
        <v>5.2480000000000002</v>
      </c>
      <c r="BA4680" s="208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209">
        <v>28.472000000000001</v>
      </c>
      <c r="G4681" s="209">
        <v>19.506</v>
      </c>
      <c r="H4681" s="209">
        <v>17.355</v>
      </c>
      <c r="I4681" s="224">
        <v>11.811</v>
      </c>
      <c r="J4681" s="224"/>
      <c r="K4681" s="209">
        <v>7.0430000000000001</v>
      </c>
      <c r="L4681" s="20"/>
      <c r="M4681" s="20"/>
      <c r="N4681" s="20"/>
      <c r="O4681" s="209">
        <v>6.8479999999999999</v>
      </c>
      <c r="P4681" s="209">
        <v>18.206</v>
      </c>
      <c r="Q4681" s="209">
        <v>27.745999999999999</v>
      </c>
      <c r="R4681" s="209">
        <v>35.204999999999998</v>
      </c>
      <c r="S4681" s="209">
        <v>38.21</v>
      </c>
      <c r="T4681" s="209">
        <v>29.62</v>
      </c>
      <c r="U4681" s="209">
        <v>22.824000000000002</v>
      </c>
      <c r="V4681" s="209">
        <v>11.284000000000001</v>
      </c>
      <c r="W4681" s="209">
        <v>6.2329999999999997</v>
      </c>
      <c r="X4681" s="209">
        <v>4.29</v>
      </c>
      <c r="Y4681" s="20"/>
      <c r="Z4681" s="20"/>
      <c r="AA4681" s="209">
        <v>6.2859999999999996</v>
      </c>
      <c r="AB4681" s="209">
        <v>14.054</v>
      </c>
      <c r="AC4681" s="209">
        <v>19.201000000000001</v>
      </c>
      <c r="AD4681" s="209">
        <v>26.824999999999999</v>
      </c>
      <c r="AE4681" s="209">
        <v>22.120999999999999</v>
      </c>
      <c r="AF4681" s="209">
        <v>19.157</v>
      </c>
      <c r="AG4681" s="209">
        <v>11.913</v>
      </c>
      <c r="AH4681" s="209">
        <v>7.9329999999999998</v>
      </c>
      <c r="AI4681" s="209">
        <v>7.0890000000000004</v>
      </c>
      <c r="AJ4681" s="20"/>
      <c r="AK4681" s="20"/>
      <c r="AL4681" s="20"/>
      <c r="AM4681" s="209">
        <v>5.883</v>
      </c>
      <c r="AN4681" s="209">
        <v>11.968999999999999</v>
      </c>
      <c r="AO4681" s="209">
        <v>16.446000000000002</v>
      </c>
      <c r="AP4681" s="209">
        <v>23.652000000000001</v>
      </c>
      <c r="AQ4681" s="209">
        <v>30.085999999999999</v>
      </c>
      <c r="AR4681" s="209">
        <v>18.001999999999999</v>
      </c>
      <c r="AS4681" s="209">
        <v>15.31</v>
      </c>
      <c r="AT4681" s="209">
        <v>7.4809999999999999</v>
      </c>
      <c r="AU4681" s="209">
        <v>3.6</v>
      </c>
      <c r="AV4681" s="209">
        <v>0.17299999999999999</v>
      </c>
      <c r="AW4681" s="20"/>
      <c r="AX4681" s="20"/>
      <c r="AY4681" s="209">
        <v>4.95</v>
      </c>
      <c r="AZ4681" s="209">
        <v>7.75</v>
      </c>
      <c r="BA4681" s="209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208">
        <v>28.472000000000001</v>
      </c>
      <c r="G4682" s="208">
        <v>19.506</v>
      </c>
      <c r="H4682" s="208">
        <v>17.355</v>
      </c>
      <c r="I4682" s="221">
        <v>11.811</v>
      </c>
      <c r="J4682" s="221"/>
      <c r="K4682" s="208">
        <v>7.0430000000000001</v>
      </c>
      <c r="L4682" s="24"/>
      <c r="M4682" s="24"/>
      <c r="N4682" s="24"/>
      <c r="O4682" s="208">
        <v>6.8479999999999999</v>
      </c>
      <c r="P4682" s="208">
        <v>18.206</v>
      </c>
      <c r="Q4682" s="208">
        <v>27.745999999999999</v>
      </c>
      <c r="R4682" s="208">
        <v>35.204999999999998</v>
      </c>
      <c r="S4682" s="208">
        <v>38.21</v>
      </c>
      <c r="T4682" s="208">
        <v>29.62</v>
      </c>
      <c r="U4682" s="208">
        <v>22.824000000000002</v>
      </c>
      <c r="V4682" s="208">
        <v>11.284000000000001</v>
      </c>
      <c r="W4682" s="208">
        <v>6.2329999999999997</v>
      </c>
      <c r="X4682" s="208">
        <v>4.29</v>
      </c>
      <c r="Y4682" s="24"/>
      <c r="Z4682" s="24"/>
      <c r="AA4682" s="208">
        <v>6.2859999999999996</v>
      </c>
      <c r="AB4682" s="208">
        <v>14.054</v>
      </c>
      <c r="AC4682" s="208">
        <v>19.201000000000001</v>
      </c>
      <c r="AD4682" s="208">
        <v>26.824999999999999</v>
      </c>
      <c r="AE4682" s="208">
        <v>22.120999999999999</v>
      </c>
      <c r="AF4682" s="208">
        <v>19.157</v>
      </c>
      <c r="AG4682" s="208">
        <v>11.913</v>
      </c>
      <c r="AH4682" s="208">
        <v>7.9329999999999998</v>
      </c>
      <c r="AI4682" s="208">
        <v>7.0890000000000004</v>
      </c>
      <c r="AJ4682" s="24"/>
      <c r="AK4682" s="24"/>
      <c r="AL4682" s="24"/>
      <c r="AM4682" s="208">
        <v>5.883</v>
      </c>
      <c r="AN4682" s="208">
        <v>11.968999999999999</v>
      </c>
      <c r="AO4682" s="208">
        <v>16.446000000000002</v>
      </c>
      <c r="AP4682" s="208">
        <v>23.652000000000001</v>
      </c>
      <c r="AQ4682" s="208">
        <v>30.085999999999999</v>
      </c>
      <c r="AR4682" s="208">
        <v>18.001999999999999</v>
      </c>
      <c r="AS4682" s="208">
        <v>15.31</v>
      </c>
      <c r="AT4682" s="208">
        <v>7.4809999999999999</v>
      </c>
      <c r="AU4682" s="208">
        <v>3.6</v>
      </c>
      <c r="AV4682" s="208">
        <v>0.17299999999999999</v>
      </c>
      <c r="AW4682" s="24"/>
      <c r="AX4682" s="24"/>
      <c r="AY4682" s="208">
        <v>4.95</v>
      </c>
      <c r="AZ4682" s="208">
        <v>7.75</v>
      </c>
      <c r="BA4682" s="208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209">
        <v>38.173000000000002</v>
      </c>
      <c r="G4683" s="209">
        <v>31.88</v>
      </c>
      <c r="H4683" s="209">
        <v>34.61</v>
      </c>
      <c r="I4683" s="224">
        <v>33.267000000000003</v>
      </c>
      <c r="J4683" s="224"/>
      <c r="K4683" s="209">
        <v>6.7359999999999998</v>
      </c>
      <c r="L4683" s="209">
        <v>3.4239999999999999</v>
      </c>
      <c r="M4683" s="209">
        <v>3.2679999999999998</v>
      </c>
      <c r="N4683" s="209">
        <v>1.903</v>
      </c>
      <c r="O4683" s="20"/>
      <c r="P4683" s="209">
        <v>37.103999999999999</v>
      </c>
      <c r="Q4683" s="209">
        <v>44.112000000000002</v>
      </c>
      <c r="R4683" s="209">
        <v>49.658999999999999</v>
      </c>
      <c r="S4683" s="209">
        <v>48.341999999999999</v>
      </c>
      <c r="T4683" s="209">
        <v>45.154000000000003</v>
      </c>
      <c r="U4683" s="209">
        <v>36.612000000000002</v>
      </c>
      <c r="V4683" s="209">
        <v>37.478000000000002</v>
      </c>
      <c r="W4683" s="209">
        <v>26.827000000000002</v>
      </c>
      <c r="X4683" s="209">
        <v>26.524999999999999</v>
      </c>
      <c r="Y4683" s="209">
        <v>1.6</v>
      </c>
      <c r="Z4683" s="209">
        <v>1.381</v>
      </c>
      <c r="AA4683" s="209">
        <v>20.21</v>
      </c>
      <c r="AB4683" s="209">
        <v>55.290999999999997</v>
      </c>
      <c r="AC4683" s="209">
        <v>74.471999999999994</v>
      </c>
      <c r="AD4683" s="209">
        <v>87.531999999999996</v>
      </c>
      <c r="AE4683" s="209">
        <v>77.323999999999998</v>
      </c>
      <c r="AF4683" s="209">
        <v>65.405000000000001</v>
      </c>
      <c r="AG4683" s="209">
        <v>66.438000000000002</v>
      </c>
      <c r="AH4683" s="209">
        <v>44.83</v>
      </c>
      <c r="AI4683" s="209">
        <v>27.605</v>
      </c>
      <c r="AJ4683" s="209">
        <v>0.48299999999999998</v>
      </c>
      <c r="AK4683" s="209">
        <v>0.28699999999999998</v>
      </c>
      <c r="AL4683" s="209">
        <v>0.31</v>
      </c>
      <c r="AM4683" s="209">
        <v>22.186</v>
      </c>
      <c r="AN4683" s="209">
        <v>44.667999999999999</v>
      </c>
      <c r="AO4683" s="209">
        <v>56.442999999999998</v>
      </c>
      <c r="AP4683" s="209">
        <v>71.983000000000004</v>
      </c>
      <c r="AQ4683" s="209">
        <v>73.415999999999997</v>
      </c>
      <c r="AR4683" s="209">
        <v>59.216000000000001</v>
      </c>
      <c r="AS4683" s="209">
        <v>58.537999999999997</v>
      </c>
      <c r="AT4683" s="209">
        <v>52.9</v>
      </c>
      <c r="AU4683" s="209">
        <v>4.2050000000000001</v>
      </c>
      <c r="AV4683" s="209">
        <v>0.58299999999999996</v>
      </c>
      <c r="AW4683" s="209">
        <v>0.80700000000000005</v>
      </c>
      <c r="AX4683" s="209">
        <v>0.45300000000000001</v>
      </c>
      <c r="AY4683" s="209">
        <v>20.052</v>
      </c>
      <c r="AZ4683" s="209">
        <v>34.19</v>
      </c>
      <c r="BA4683" s="209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08">
        <v>0.44700000000000001</v>
      </c>
      <c r="X4684" s="24"/>
      <c r="Y4684" s="24"/>
      <c r="Z4684" s="24"/>
      <c r="AA4684" s="208">
        <v>4.7030000000000003</v>
      </c>
      <c r="AB4684" s="208">
        <v>18.812999999999999</v>
      </c>
      <c r="AC4684" s="208">
        <v>25.513000000000002</v>
      </c>
      <c r="AD4684" s="208">
        <v>34.575000000000003</v>
      </c>
      <c r="AE4684" s="208">
        <v>31.65</v>
      </c>
      <c r="AF4684" s="208">
        <v>27.728000000000002</v>
      </c>
      <c r="AG4684" s="208">
        <v>29.202000000000002</v>
      </c>
      <c r="AH4684" s="208">
        <v>18.866</v>
      </c>
      <c r="AI4684" s="208">
        <v>13.025</v>
      </c>
      <c r="AJ4684" s="24"/>
      <c r="AK4684" s="24"/>
      <c r="AL4684" s="24"/>
      <c r="AM4684" s="208">
        <v>4.2830000000000004</v>
      </c>
      <c r="AN4684" s="208">
        <v>16.007000000000001</v>
      </c>
      <c r="AO4684" s="208">
        <v>19.614000000000001</v>
      </c>
      <c r="AP4684" s="208">
        <v>26.736000000000001</v>
      </c>
      <c r="AQ4684" s="208">
        <v>27.077000000000002</v>
      </c>
      <c r="AR4684" s="208">
        <v>21.96</v>
      </c>
      <c r="AS4684" s="208">
        <v>21.077000000000002</v>
      </c>
      <c r="AT4684" s="208">
        <v>21.286000000000001</v>
      </c>
      <c r="AU4684" s="208">
        <v>0.61</v>
      </c>
      <c r="AV4684" s="24"/>
      <c r="AW4684" s="24"/>
      <c r="AX4684" s="24"/>
      <c r="AY4684" s="208">
        <v>3.91</v>
      </c>
      <c r="AZ4684" s="208">
        <v>8.09</v>
      </c>
      <c r="BA4684" s="208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208">
        <v>38.173000000000002</v>
      </c>
      <c r="G4685" s="208">
        <v>31.88</v>
      </c>
      <c r="H4685" s="208">
        <v>34.61</v>
      </c>
      <c r="I4685" s="221">
        <v>33.267000000000003</v>
      </c>
      <c r="J4685" s="221"/>
      <c r="K4685" s="208">
        <v>6.7359999999999998</v>
      </c>
      <c r="L4685" s="208">
        <v>3.4239999999999999</v>
      </c>
      <c r="M4685" s="208">
        <v>3.2679999999999998</v>
      </c>
      <c r="N4685" s="208">
        <v>1.903</v>
      </c>
      <c r="O4685" s="24"/>
      <c r="P4685" s="208">
        <v>37.103999999999999</v>
      </c>
      <c r="Q4685" s="208">
        <v>44.112000000000002</v>
      </c>
      <c r="R4685" s="208">
        <v>49.658999999999999</v>
      </c>
      <c r="S4685" s="208">
        <v>48.341999999999999</v>
      </c>
      <c r="T4685" s="208">
        <v>45.154000000000003</v>
      </c>
      <c r="U4685" s="208">
        <v>36.612000000000002</v>
      </c>
      <c r="V4685" s="208">
        <v>37.478000000000002</v>
      </c>
      <c r="W4685" s="208">
        <v>26.38</v>
      </c>
      <c r="X4685" s="208">
        <v>26.524999999999999</v>
      </c>
      <c r="Y4685" s="208">
        <v>1.6</v>
      </c>
      <c r="Z4685" s="208">
        <v>1.381</v>
      </c>
      <c r="AA4685" s="208">
        <v>15.507</v>
      </c>
      <c r="AB4685" s="208">
        <v>36.478000000000002</v>
      </c>
      <c r="AC4685" s="208">
        <v>48.959000000000003</v>
      </c>
      <c r="AD4685" s="208">
        <v>52.957000000000001</v>
      </c>
      <c r="AE4685" s="208">
        <v>45.673999999999999</v>
      </c>
      <c r="AF4685" s="208">
        <v>37.677</v>
      </c>
      <c r="AG4685" s="208">
        <v>37.235999999999997</v>
      </c>
      <c r="AH4685" s="208">
        <v>25.963999999999999</v>
      </c>
      <c r="AI4685" s="208">
        <v>14.58</v>
      </c>
      <c r="AJ4685" s="208">
        <v>0.48299999999999998</v>
      </c>
      <c r="AK4685" s="208">
        <v>0.28699999999999998</v>
      </c>
      <c r="AL4685" s="208">
        <v>0.31</v>
      </c>
      <c r="AM4685" s="208">
        <v>17.902999999999999</v>
      </c>
      <c r="AN4685" s="208">
        <v>28.661000000000001</v>
      </c>
      <c r="AO4685" s="208">
        <v>36.829000000000001</v>
      </c>
      <c r="AP4685" s="208">
        <v>45.247</v>
      </c>
      <c r="AQ4685" s="208">
        <v>46.338999999999999</v>
      </c>
      <c r="AR4685" s="208">
        <v>37.256</v>
      </c>
      <c r="AS4685" s="208">
        <v>37.460999999999999</v>
      </c>
      <c r="AT4685" s="208">
        <v>31.614000000000001</v>
      </c>
      <c r="AU4685" s="208">
        <v>3.5950000000000002</v>
      </c>
      <c r="AV4685" s="208">
        <v>0.58299999999999996</v>
      </c>
      <c r="AW4685" s="208">
        <v>0.80700000000000005</v>
      </c>
      <c r="AX4685" s="208">
        <v>0.45300000000000001</v>
      </c>
      <c r="AY4685" s="208">
        <v>16.141999999999999</v>
      </c>
      <c r="AZ4685" s="208">
        <v>26.1</v>
      </c>
      <c r="BA4685" s="208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209">
        <v>102.261</v>
      </c>
      <c r="G4686" s="209">
        <v>79.45</v>
      </c>
      <c r="H4686" s="209">
        <v>69.569999999999993</v>
      </c>
      <c r="I4686" s="224">
        <v>51.137999999999998</v>
      </c>
      <c r="J4686" s="224"/>
      <c r="K4686" s="209">
        <v>27.681000000000001</v>
      </c>
      <c r="L4686" s="209">
        <v>29.92</v>
      </c>
      <c r="M4686" s="209">
        <v>25.588999999999999</v>
      </c>
      <c r="N4686" s="209">
        <v>20.111000000000001</v>
      </c>
      <c r="O4686" s="209">
        <v>43.218000000000004</v>
      </c>
      <c r="P4686" s="209">
        <v>138.34100000000001</v>
      </c>
      <c r="Q4686" s="209">
        <v>130.67099999999999</v>
      </c>
      <c r="R4686" s="209">
        <v>79.626000000000005</v>
      </c>
      <c r="S4686" s="209">
        <v>154.91399999999999</v>
      </c>
      <c r="T4686" s="209">
        <v>109.00700000000001</v>
      </c>
      <c r="U4686" s="209">
        <v>70.876999999999995</v>
      </c>
      <c r="V4686" s="209">
        <v>45.393999999999998</v>
      </c>
      <c r="W4686" s="209">
        <v>41.356000000000002</v>
      </c>
      <c r="X4686" s="209">
        <v>26.861000000000001</v>
      </c>
      <c r="Y4686" s="209">
        <v>13.635</v>
      </c>
      <c r="Z4686" s="209">
        <v>13.574</v>
      </c>
      <c r="AA4686" s="209">
        <v>46.332000000000001</v>
      </c>
      <c r="AB4686" s="209">
        <v>108.97799999999999</v>
      </c>
      <c r="AC4686" s="209">
        <v>80.441999999999993</v>
      </c>
      <c r="AD4686" s="209">
        <v>106.62</v>
      </c>
      <c r="AE4686" s="209">
        <v>111.836</v>
      </c>
      <c r="AF4686" s="209">
        <v>106.267</v>
      </c>
      <c r="AG4686" s="209">
        <v>64.006</v>
      </c>
      <c r="AH4686" s="209">
        <v>51.542000000000002</v>
      </c>
      <c r="AI4686" s="209">
        <v>56.267000000000003</v>
      </c>
      <c r="AJ4686" s="20"/>
      <c r="AK4686" s="209">
        <v>43.668999999999997</v>
      </c>
      <c r="AL4686" s="209">
        <v>19.161999999999999</v>
      </c>
      <c r="AM4686" s="209">
        <v>26.661000000000001</v>
      </c>
      <c r="AN4686" s="209">
        <v>42.838999999999999</v>
      </c>
      <c r="AO4686" s="209">
        <v>78.02</v>
      </c>
      <c r="AP4686" s="209">
        <v>117.244</v>
      </c>
      <c r="AQ4686" s="209">
        <v>105.605</v>
      </c>
      <c r="AR4686" s="209">
        <v>188.155</v>
      </c>
      <c r="AS4686" s="209">
        <v>5.4630000000000001</v>
      </c>
      <c r="AT4686" s="209">
        <v>64.066000000000003</v>
      </c>
      <c r="AU4686" s="209">
        <v>35.805</v>
      </c>
      <c r="AV4686" s="20"/>
      <c r="AW4686" s="20"/>
      <c r="AX4686" s="20"/>
      <c r="AY4686" s="209">
        <v>11.564</v>
      </c>
      <c r="AZ4686" s="209">
        <v>31.613</v>
      </c>
      <c r="BA4686" s="209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208">
        <v>0.317</v>
      </c>
      <c r="G4687" s="208">
        <v>0.23599999999999999</v>
      </c>
      <c r="H4687" s="208">
        <v>0.17100000000000001</v>
      </c>
      <c r="I4687" s="221">
        <v>0.13900000000000001</v>
      </c>
      <c r="J4687" s="221"/>
      <c r="K4687" s="208">
        <v>6.2E-2</v>
      </c>
      <c r="L4687" s="24"/>
      <c r="M4687" s="24"/>
      <c r="N4687" s="24"/>
      <c r="O4687" s="208">
        <v>4.9000000000000002E-2</v>
      </c>
      <c r="P4687" s="208">
        <v>9.8000000000000004E-2</v>
      </c>
      <c r="Q4687" s="208">
        <v>0.18099999999999999</v>
      </c>
      <c r="R4687" s="208">
        <v>0.24399999999999999</v>
      </c>
      <c r="S4687" s="208">
        <v>0.252</v>
      </c>
      <c r="T4687" s="208">
        <v>0.26400000000000001</v>
      </c>
      <c r="U4687" s="208">
        <v>0.184</v>
      </c>
      <c r="V4687" s="208">
        <v>0.09</v>
      </c>
      <c r="W4687" s="208">
        <v>6.3E-2</v>
      </c>
      <c r="X4687" s="24"/>
      <c r="Y4687" s="24"/>
      <c r="Z4687" s="24"/>
      <c r="AA4687" s="208">
        <v>1.6E-2</v>
      </c>
      <c r="AB4687" s="208">
        <v>0.10100000000000001</v>
      </c>
      <c r="AC4687" s="208">
        <v>0.26100000000000001</v>
      </c>
      <c r="AD4687" s="208">
        <v>0.23599999999999999</v>
      </c>
      <c r="AE4687" s="208">
        <v>0.28399999999999997</v>
      </c>
      <c r="AF4687" s="208">
        <v>0.27400000000000002</v>
      </c>
      <c r="AG4687" s="208">
        <v>0.13</v>
      </c>
      <c r="AH4687" s="208">
        <v>0.122</v>
      </c>
      <c r="AI4687" s="208">
        <v>6.2E-2</v>
      </c>
      <c r="AJ4687" s="24"/>
      <c r="AK4687" s="24"/>
      <c r="AL4687" s="24"/>
      <c r="AM4687" s="208">
        <v>6.8000000000000005E-2</v>
      </c>
      <c r="AN4687" s="208">
        <v>0.126</v>
      </c>
      <c r="AO4687" s="208">
        <v>0.255</v>
      </c>
      <c r="AP4687" s="208">
        <v>0.33300000000000002</v>
      </c>
      <c r="AQ4687" s="208">
        <v>0.27500000000000002</v>
      </c>
      <c r="AR4687" s="208">
        <v>0.29899999999999999</v>
      </c>
      <c r="AS4687" s="208">
        <v>0.188</v>
      </c>
      <c r="AT4687" s="208">
        <v>0.16</v>
      </c>
      <c r="AU4687" s="208">
        <v>8.2000000000000003E-2</v>
      </c>
      <c r="AV4687" s="24"/>
      <c r="AW4687" s="24"/>
      <c r="AX4687" s="24"/>
      <c r="AY4687" s="208">
        <v>3.7999999999999999E-2</v>
      </c>
      <c r="AZ4687" s="208">
        <v>9.4E-2</v>
      </c>
      <c r="BA4687" s="208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208">
        <v>10.672000000000001</v>
      </c>
      <c r="G4688" s="208">
        <v>9.5890000000000004</v>
      </c>
      <c r="H4688" s="208">
        <v>7.7530000000000001</v>
      </c>
      <c r="I4688" s="221">
        <v>4.3209999999999997</v>
      </c>
      <c r="J4688" s="221"/>
      <c r="K4688" s="208">
        <v>1.532</v>
      </c>
      <c r="L4688" s="24"/>
      <c r="M4688" s="24"/>
      <c r="N4688" s="24"/>
      <c r="O4688" s="208">
        <v>1.786</v>
      </c>
      <c r="P4688" s="208">
        <v>4.2080000000000002</v>
      </c>
      <c r="Q4688" s="208">
        <v>6.88</v>
      </c>
      <c r="R4688" s="208">
        <v>12.904999999999999</v>
      </c>
      <c r="S4688" s="208">
        <v>10.318</v>
      </c>
      <c r="T4688" s="208">
        <v>9.5690000000000008</v>
      </c>
      <c r="U4688" s="208">
        <v>7.1760000000000002</v>
      </c>
      <c r="V4688" s="208">
        <v>2.4489999999999998</v>
      </c>
      <c r="W4688" s="208">
        <v>1.77</v>
      </c>
      <c r="X4688" s="24"/>
      <c r="Y4688" s="24"/>
      <c r="Z4688" s="24"/>
      <c r="AA4688" s="24"/>
      <c r="AB4688" s="208">
        <v>3.84</v>
      </c>
      <c r="AC4688" s="208">
        <v>7.2919999999999998</v>
      </c>
      <c r="AD4688" s="208">
        <v>9.5879999999999992</v>
      </c>
      <c r="AE4688" s="208">
        <v>10.096</v>
      </c>
      <c r="AF4688" s="208">
        <v>10.183999999999999</v>
      </c>
      <c r="AG4688" s="208">
        <v>4.0830000000000002</v>
      </c>
      <c r="AH4688" s="208">
        <v>3.726</v>
      </c>
      <c r="AI4688" s="208">
        <v>1.893</v>
      </c>
      <c r="AJ4688" s="24"/>
      <c r="AK4688" s="24"/>
      <c r="AL4688" s="24"/>
      <c r="AM4688" s="208">
        <v>0.65</v>
      </c>
      <c r="AN4688" s="208">
        <v>2.6040000000000001</v>
      </c>
      <c r="AO4688" s="208">
        <v>6.468</v>
      </c>
      <c r="AP4688" s="208">
        <v>11.4</v>
      </c>
      <c r="AQ4688" s="208">
        <v>9.5909999999999993</v>
      </c>
      <c r="AR4688" s="208">
        <v>11.462999999999999</v>
      </c>
      <c r="AS4688" s="208">
        <v>8.5679999999999996</v>
      </c>
      <c r="AT4688" s="208">
        <v>7.1230000000000002</v>
      </c>
      <c r="AU4688" s="208">
        <v>1.5569999999999999</v>
      </c>
      <c r="AV4688" s="24"/>
      <c r="AW4688" s="24"/>
      <c r="AX4688" s="24"/>
      <c r="AY4688" s="208">
        <v>8.1000000000000003E-2</v>
      </c>
      <c r="AZ4688" s="208">
        <v>3.3679999999999999</v>
      </c>
      <c r="BA4688" s="208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208">
        <v>18.239000000000001</v>
      </c>
      <c r="G4689" s="208">
        <v>13.885999999999999</v>
      </c>
      <c r="H4689" s="208">
        <v>13.67</v>
      </c>
      <c r="I4689" s="221">
        <v>7.6440000000000001</v>
      </c>
      <c r="J4689" s="221"/>
      <c r="K4689" s="208">
        <v>2.9470000000000001</v>
      </c>
      <c r="L4689" s="24"/>
      <c r="M4689" s="24"/>
      <c r="N4689" s="24"/>
      <c r="O4689" s="208">
        <v>2.5299999999999998</v>
      </c>
      <c r="P4689" s="208">
        <v>7.1079999999999997</v>
      </c>
      <c r="Q4689" s="208">
        <v>9.52</v>
      </c>
      <c r="R4689" s="208">
        <v>17.907</v>
      </c>
      <c r="S4689" s="208">
        <v>15.946</v>
      </c>
      <c r="T4689" s="208">
        <v>14.637</v>
      </c>
      <c r="U4689" s="208">
        <v>11.539</v>
      </c>
      <c r="V4689" s="208">
        <v>4.33</v>
      </c>
      <c r="W4689" s="208">
        <v>2.093</v>
      </c>
      <c r="X4689" s="24"/>
      <c r="Y4689" s="24"/>
      <c r="Z4689" s="24"/>
      <c r="AA4689" s="208">
        <v>3.0190000000000001</v>
      </c>
      <c r="AB4689" s="208">
        <v>5.7590000000000003</v>
      </c>
      <c r="AC4689" s="208">
        <v>12.369</v>
      </c>
      <c r="AD4689" s="208">
        <v>15.327999999999999</v>
      </c>
      <c r="AE4689" s="208">
        <v>16.210999999999999</v>
      </c>
      <c r="AF4689" s="208">
        <v>16.914999999999999</v>
      </c>
      <c r="AG4689" s="208">
        <v>7.5529999999999999</v>
      </c>
      <c r="AH4689" s="208">
        <v>8.8699999999999992</v>
      </c>
      <c r="AI4689" s="208">
        <v>5.2210000000000001</v>
      </c>
      <c r="AJ4689" s="24"/>
      <c r="AK4689" s="24"/>
      <c r="AL4689" s="24"/>
      <c r="AM4689" s="208">
        <v>2.5089999999999999</v>
      </c>
      <c r="AN4689" s="208">
        <v>9.2390000000000008</v>
      </c>
      <c r="AO4689" s="208">
        <v>16.135000000000002</v>
      </c>
      <c r="AP4689" s="208">
        <v>21.559000000000001</v>
      </c>
      <c r="AQ4689" s="208">
        <v>17.928000000000001</v>
      </c>
      <c r="AR4689" s="208">
        <v>20.613</v>
      </c>
      <c r="AS4689" s="208">
        <v>13.356999999999999</v>
      </c>
      <c r="AT4689" s="208">
        <v>10.885999999999999</v>
      </c>
      <c r="AU4689" s="24"/>
      <c r="AV4689" s="24"/>
      <c r="AW4689" s="24"/>
      <c r="AX4689" s="24"/>
      <c r="AY4689" s="208">
        <v>6.23</v>
      </c>
      <c r="AZ4689" s="208">
        <v>5.0869999999999997</v>
      </c>
      <c r="BA4689" s="208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208">
        <v>44.540999999999997</v>
      </c>
      <c r="G4690" s="208">
        <v>35.417999999999999</v>
      </c>
      <c r="H4690" s="208">
        <v>32.654000000000003</v>
      </c>
      <c r="I4690" s="221">
        <v>26.88</v>
      </c>
      <c r="J4690" s="221"/>
      <c r="K4690" s="208">
        <v>19.64</v>
      </c>
      <c r="L4690" s="208">
        <v>29.92</v>
      </c>
      <c r="M4690" s="208">
        <v>25.588999999999999</v>
      </c>
      <c r="N4690" s="208">
        <v>20.111000000000001</v>
      </c>
      <c r="O4690" s="208">
        <v>30.053000000000001</v>
      </c>
      <c r="P4690" s="208">
        <v>33.927</v>
      </c>
      <c r="Q4690" s="208">
        <v>28.765999999999998</v>
      </c>
      <c r="R4690" s="208">
        <v>44.61</v>
      </c>
      <c r="S4690" s="208">
        <v>42.798000000000002</v>
      </c>
      <c r="T4690" s="208">
        <v>35.713000000000001</v>
      </c>
      <c r="U4690" s="208">
        <v>33.701999999999998</v>
      </c>
      <c r="V4690" s="208">
        <v>20.805</v>
      </c>
      <c r="W4690" s="208">
        <v>21.516999999999999</v>
      </c>
      <c r="X4690" s="208">
        <v>26.861000000000001</v>
      </c>
      <c r="Y4690" s="208">
        <v>13.635</v>
      </c>
      <c r="Z4690" s="208">
        <v>13.574</v>
      </c>
      <c r="AA4690" s="208">
        <v>26.376000000000001</v>
      </c>
      <c r="AB4690" s="208">
        <v>26.292000000000002</v>
      </c>
      <c r="AC4690" s="208">
        <v>37.064999999999998</v>
      </c>
      <c r="AD4690" s="208">
        <v>37.357999999999997</v>
      </c>
      <c r="AE4690" s="208">
        <v>42.073999999999998</v>
      </c>
      <c r="AF4690" s="208">
        <v>43.488</v>
      </c>
      <c r="AG4690" s="208">
        <v>26.98</v>
      </c>
      <c r="AH4690" s="208">
        <v>21.911000000000001</v>
      </c>
      <c r="AI4690" s="208">
        <v>41.633000000000003</v>
      </c>
      <c r="AJ4690" s="24"/>
      <c r="AK4690" s="208">
        <v>43.668999999999997</v>
      </c>
      <c r="AL4690" s="208">
        <v>19.161999999999999</v>
      </c>
      <c r="AM4690" s="208">
        <v>18.637</v>
      </c>
      <c r="AN4690" s="208">
        <v>15.047000000000001</v>
      </c>
      <c r="AO4690" s="208">
        <v>29.283000000000001</v>
      </c>
      <c r="AP4690" s="208">
        <v>35.268999999999998</v>
      </c>
      <c r="AQ4690" s="208">
        <v>42.061</v>
      </c>
      <c r="AR4690" s="208">
        <v>39.826000000000001</v>
      </c>
      <c r="AS4690" s="208">
        <v>25.902999999999999</v>
      </c>
      <c r="AT4690" s="208">
        <v>20.846</v>
      </c>
      <c r="AU4690" s="208">
        <v>24.17</v>
      </c>
      <c r="AV4690" s="24"/>
      <c r="AW4690" s="24"/>
      <c r="AX4690" s="24"/>
      <c r="AY4690" s="208">
        <v>2.4039999999999999</v>
      </c>
      <c r="AZ4690" s="208">
        <v>14.347</v>
      </c>
      <c r="BA4690" s="208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08">
        <v>61.841000000000001</v>
      </c>
      <c r="AC4691" s="24"/>
      <c r="AD4691" s="208">
        <v>14.454000000000001</v>
      </c>
      <c r="AE4691" s="208">
        <v>8.9789999999999992</v>
      </c>
      <c r="AF4691" s="208">
        <v>9.407</v>
      </c>
      <c r="AG4691" s="208">
        <v>6.2320000000000002</v>
      </c>
      <c r="AH4691" s="208">
        <v>6.1790000000000003</v>
      </c>
      <c r="AI4691" s="208">
        <v>1.8420000000000001</v>
      </c>
      <c r="AJ4691" s="24"/>
      <c r="AK4691" s="24"/>
      <c r="AL4691" s="24"/>
      <c r="AM4691" s="208">
        <v>1E-3</v>
      </c>
      <c r="AN4691" s="208">
        <v>4.5620000000000003</v>
      </c>
      <c r="AO4691" s="208">
        <v>0.91600000000000004</v>
      </c>
      <c r="AP4691" s="208">
        <v>19.233000000000001</v>
      </c>
      <c r="AQ4691" s="208">
        <v>8.1059999999999999</v>
      </c>
      <c r="AR4691" s="208">
        <v>10.962999999999999</v>
      </c>
      <c r="AS4691" s="208">
        <v>7.641</v>
      </c>
      <c r="AT4691" s="208">
        <v>7.31</v>
      </c>
      <c r="AU4691" s="208">
        <v>4.2439999999999998</v>
      </c>
      <c r="AV4691" s="24"/>
      <c r="AW4691" s="24"/>
      <c r="AX4691" s="24"/>
      <c r="AY4691" s="24"/>
      <c r="AZ4691" s="208">
        <v>1.7010000000000001</v>
      </c>
      <c r="BA4691" s="208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208">
        <v>20.815000000000001</v>
      </c>
      <c r="G4692" s="208">
        <v>14.722</v>
      </c>
      <c r="H4692" s="208">
        <v>11.824</v>
      </c>
      <c r="I4692" s="221">
        <v>9.8030000000000008</v>
      </c>
      <c r="J4692" s="221"/>
      <c r="K4692" s="208">
        <v>3.3919999999999999</v>
      </c>
      <c r="L4692" s="24"/>
      <c r="M4692" s="24"/>
      <c r="N4692" s="24"/>
      <c r="O4692" s="208">
        <v>6</v>
      </c>
      <c r="P4692" s="208">
        <v>64</v>
      </c>
      <c r="Q4692" s="208">
        <v>57</v>
      </c>
      <c r="R4692" s="24"/>
      <c r="S4692" s="208">
        <v>78.335999999999999</v>
      </c>
      <c r="T4692" s="208">
        <v>31.847999999999999</v>
      </c>
      <c r="U4692" s="208">
        <v>14.919</v>
      </c>
      <c r="V4692" s="208">
        <v>6.4859999999999998</v>
      </c>
      <c r="W4692" s="208">
        <v>2.12</v>
      </c>
      <c r="X4692" s="24"/>
      <c r="Y4692" s="24"/>
      <c r="Z4692" s="24"/>
      <c r="AA4692" s="208">
        <v>3.1280000000000001</v>
      </c>
      <c r="AB4692" s="208">
        <v>9.6229999999999993</v>
      </c>
      <c r="AC4692" s="208">
        <v>18.266999999999999</v>
      </c>
      <c r="AD4692" s="208">
        <v>23.283999999999999</v>
      </c>
      <c r="AE4692" s="208">
        <v>28.390999999999998</v>
      </c>
      <c r="AF4692" s="208">
        <v>24.745000000000001</v>
      </c>
      <c r="AG4692" s="208">
        <v>14.759</v>
      </c>
      <c r="AH4692" s="208">
        <v>8.7119999999999997</v>
      </c>
      <c r="AI4692" s="208">
        <v>5.6159999999999997</v>
      </c>
      <c r="AJ4692" s="24"/>
      <c r="AK4692" s="24"/>
      <c r="AL4692" s="24"/>
      <c r="AM4692" s="208">
        <v>4.7960000000000003</v>
      </c>
      <c r="AN4692" s="208">
        <v>10.59</v>
      </c>
      <c r="AO4692" s="208">
        <v>20.103999999999999</v>
      </c>
      <c r="AP4692" s="208">
        <v>29.45</v>
      </c>
      <c r="AQ4692" s="208">
        <v>27.643999999999998</v>
      </c>
      <c r="AR4692" s="208">
        <v>100.16800000000001</v>
      </c>
      <c r="AS4692" s="208">
        <v>-54.287999999999997</v>
      </c>
      <c r="AT4692" s="208">
        <v>14.66</v>
      </c>
      <c r="AU4692" s="208">
        <v>5.2649999999999997</v>
      </c>
      <c r="AV4692" s="24"/>
      <c r="AW4692" s="24"/>
      <c r="AX4692" s="24"/>
      <c r="AY4692" s="208">
        <v>2.8109999999999999</v>
      </c>
      <c r="AZ4692" s="208">
        <v>6.4950000000000001</v>
      </c>
      <c r="BA4692" s="208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208">
        <v>7.6769999999999996</v>
      </c>
      <c r="G4693" s="208">
        <v>5.5990000000000002</v>
      </c>
      <c r="H4693" s="208">
        <v>3.4980000000000002</v>
      </c>
      <c r="I4693" s="221">
        <v>2.351</v>
      </c>
      <c r="J4693" s="221"/>
      <c r="K4693" s="208">
        <v>0.108</v>
      </c>
      <c r="L4693" s="24"/>
      <c r="M4693" s="24"/>
      <c r="N4693" s="24"/>
      <c r="O4693" s="208">
        <v>2.8</v>
      </c>
      <c r="P4693" s="208">
        <v>29</v>
      </c>
      <c r="Q4693" s="208">
        <v>28.324000000000002</v>
      </c>
      <c r="R4693" s="208">
        <v>3.96</v>
      </c>
      <c r="S4693" s="208">
        <v>7.2640000000000002</v>
      </c>
      <c r="T4693" s="208">
        <v>16.975999999999999</v>
      </c>
      <c r="U4693" s="208">
        <v>3.3570000000000002</v>
      </c>
      <c r="V4693" s="208">
        <v>11.234</v>
      </c>
      <c r="W4693" s="208">
        <v>13.792999999999999</v>
      </c>
      <c r="X4693" s="24"/>
      <c r="Y4693" s="24"/>
      <c r="Z4693" s="24"/>
      <c r="AA4693" s="208">
        <v>13.792999999999999</v>
      </c>
      <c r="AB4693" s="208">
        <v>1.522</v>
      </c>
      <c r="AC4693" s="208">
        <v>5.1879999999999997</v>
      </c>
      <c r="AD4693" s="208">
        <v>6.3719999999999999</v>
      </c>
      <c r="AE4693" s="208">
        <v>5.8010000000000002</v>
      </c>
      <c r="AF4693" s="208">
        <v>1.254</v>
      </c>
      <c r="AG4693" s="208">
        <v>4.2690000000000001</v>
      </c>
      <c r="AH4693" s="208">
        <v>2.0219999999999998</v>
      </c>
      <c r="AI4693" s="24"/>
      <c r="AJ4693" s="24"/>
      <c r="AK4693" s="24"/>
      <c r="AL4693" s="24"/>
      <c r="AM4693" s="24"/>
      <c r="AN4693" s="208">
        <v>0.67100000000000004</v>
      </c>
      <c r="AO4693" s="208">
        <v>4.859</v>
      </c>
      <c r="AP4693" s="24"/>
      <c r="AQ4693" s="24"/>
      <c r="AR4693" s="208">
        <v>4.8230000000000004</v>
      </c>
      <c r="AS4693" s="208">
        <v>4.0940000000000003</v>
      </c>
      <c r="AT4693" s="208">
        <v>3.081</v>
      </c>
      <c r="AU4693" s="208">
        <v>0.48699999999999999</v>
      </c>
      <c r="AV4693" s="24"/>
      <c r="AW4693" s="24"/>
      <c r="AX4693" s="24"/>
      <c r="AY4693" s="24"/>
      <c r="AZ4693" s="208">
        <v>0.52100000000000002</v>
      </c>
      <c r="BA4693" s="208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4">
        <v>2</v>
      </c>
      <c r="J4694" s="224"/>
      <c r="K4694" s="20"/>
      <c r="L4694" s="20"/>
      <c r="M4694" s="20"/>
      <c r="N4694" s="20"/>
      <c r="O4694" s="20"/>
      <c r="P4694" s="20"/>
      <c r="Q4694" s="20"/>
      <c r="R4694" s="209">
        <v>19.638000000000002</v>
      </c>
      <c r="S4694" s="209">
        <v>7.2910000000000004</v>
      </c>
      <c r="T4694" s="209">
        <v>7</v>
      </c>
      <c r="U4694" s="209">
        <v>8.125</v>
      </c>
      <c r="V4694" s="209">
        <v>3.125</v>
      </c>
      <c r="W4694" s="20"/>
      <c r="X4694" s="20"/>
      <c r="Y4694" s="209">
        <v>8.6809999999999992</v>
      </c>
      <c r="Z4694" s="20"/>
      <c r="AA4694" s="20"/>
      <c r="AB4694" s="20"/>
      <c r="AC4694" s="209">
        <v>7.5</v>
      </c>
      <c r="AD4694" s="209">
        <v>16.489000000000001</v>
      </c>
      <c r="AE4694" s="209">
        <v>10</v>
      </c>
      <c r="AF4694" s="209">
        <v>5.25</v>
      </c>
      <c r="AG4694" s="209">
        <v>5.5</v>
      </c>
      <c r="AH4694" s="209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1">
        <v>2</v>
      </c>
      <c r="J4695" s="221"/>
      <c r="K4695" s="24"/>
      <c r="L4695" s="24"/>
      <c r="M4695" s="24"/>
      <c r="N4695" s="24"/>
      <c r="O4695" s="24"/>
      <c r="P4695" s="24"/>
      <c r="Q4695" s="24"/>
      <c r="R4695" s="208">
        <v>19.638000000000002</v>
      </c>
      <c r="S4695" s="208">
        <v>7.2910000000000004</v>
      </c>
      <c r="T4695" s="208">
        <v>7</v>
      </c>
      <c r="U4695" s="208">
        <v>8.125</v>
      </c>
      <c r="V4695" s="208">
        <v>3.125</v>
      </c>
      <c r="W4695" s="24"/>
      <c r="X4695" s="24"/>
      <c r="Y4695" s="208">
        <v>8.6809999999999992</v>
      </c>
      <c r="Z4695" s="24"/>
      <c r="AA4695" s="24"/>
      <c r="AB4695" s="24"/>
      <c r="AC4695" s="208">
        <v>7.5</v>
      </c>
      <c r="AD4695" s="208">
        <v>16.489000000000001</v>
      </c>
      <c r="AE4695" s="208">
        <v>10</v>
      </c>
      <c r="AF4695" s="208">
        <v>5.25</v>
      </c>
      <c r="AG4695" s="208">
        <v>5.5</v>
      </c>
      <c r="AH4695" s="208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209">
        <v>0.81899999999999995</v>
      </c>
      <c r="G4696" s="209">
        <v>0.81899999999999995</v>
      </c>
      <c r="H4696" s="209">
        <v>0.81899999999999995</v>
      </c>
      <c r="I4696" s="224">
        <v>0.83</v>
      </c>
      <c r="J4696" s="224"/>
      <c r="K4696" s="209">
        <v>0.84099999999999997</v>
      </c>
      <c r="L4696" s="209">
        <v>0.84099999999999997</v>
      </c>
      <c r="M4696" s="209">
        <v>0.79800000000000004</v>
      </c>
      <c r="N4696" s="209">
        <v>0.84099999999999997</v>
      </c>
      <c r="O4696" s="209">
        <v>0.84099999999999997</v>
      </c>
      <c r="P4696" s="209">
        <v>0.83</v>
      </c>
      <c r="Q4696" s="209">
        <v>0.93799999999999994</v>
      </c>
      <c r="R4696" s="209">
        <v>0.873</v>
      </c>
      <c r="S4696" s="209">
        <v>0.91600000000000004</v>
      </c>
      <c r="T4696" s="209">
        <v>0.84099999999999997</v>
      </c>
      <c r="U4696" s="209">
        <v>0.83399999999999996</v>
      </c>
      <c r="V4696" s="209">
        <v>0.84099999999999997</v>
      </c>
      <c r="W4696" s="209">
        <v>0.84099999999999997</v>
      </c>
      <c r="X4696" s="209">
        <v>0.84099999999999997</v>
      </c>
      <c r="Y4696" s="209">
        <v>0.79800000000000004</v>
      </c>
      <c r="Z4696" s="209">
        <v>0.77600000000000002</v>
      </c>
      <c r="AA4696" s="209">
        <v>0.755</v>
      </c>
      <c r="AB4696" s="209">
        <v>0.755</v>
      </c>
      <c r="AC4696" s="209">
        <v>0.755</v>
      </c>
      <c r="AD4696" s="209">
        <v>0.755</v>
      </c>
      <c r="AE4696" s="209">
        <v>0.755</v>
      </c>
      <c r="AF4696" s="209">
        <v>0.755</v>
      </c>
      <c r="AG4696" s="209">
        <v>0.76500000000000001</v>
      </c>
      <c r="AH4696" s="209">
        <v>0.76500000000000001</v>
      </c>
      <c r="AI4696" s="209">
        <v>0.76500000000000001</v>
      </c>
      <c r="AJ4696" s="209">
        <v>0.76500000000000001</v>
      </c>
      <c r="AK4696" s="209">
        <v>0.78400000000000003</v>
      </c>
      <c r="AL4696" s="209">
        <v>0.80100000000000005</v>
      </c>
      <c r="AM4696" s="209">
        <v>0.79800000000000004</v>
      </c>
      <c r="AN4696" s="209">
        <v>0.80900000000000005</v>
      </c>
      <c r="AO4696" s="209">
        <v>0.80900000000000005</v>
      </c>
      <c r="AP4696" s="209">
        <v>0.83</v>
      </c>
      <c r="AQ4696" s="209">
        <v>0.52800000000000002</v>
      </c>
      <c r="AR4696" s="209">
        <v>0.83</v>
      </c>
      <c r="AS4696" s="209">
        <v>0.81899999999999995</v>
      </c>
      <c r="AT4696" s="209">
        <v>0.81899999999999995</v>
      </c>
      <c r="AU4696" s="209">
        <v>0.80900000000000005</v>
      </c>
      <c r="AV4696" s="209">
        <v>0.80900000000000005</v>
      </c>
      <c r="AW4696" s="209">
        <v>0.81899999999999995</v>
      </c>
      <c r="AX4696" s="209">
        <v>0.79800000000000004</v>
      </c>
      <c r="AY4696" s="209">
        <v>0.81899999999999995</v>
      </c>
      <c r="AZ4696" s="209">
        <v>0.81899999999999995</v>
      </c>
      <c r="BA4696" s="209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208">
        <v>0.81899999999999995</v>
      </c>
      <c r="G4697" s="208">
        <v>0.81899999999999995</v>
      </c>
      <c r="H4697" s="208">
        <v>0.81899999999999995</v>
      </c>
      <c r="I4697" s="221">
        <v>0.83</v>
      </c>
      <c r="J4697" s="221"/>
      <c r="K4697" s="208">
        <v>0.84099999999999997</v>
      </c>
      <c r="L4697" s="208">
        <v>0.84099999999999997</v>
      </c>
      <c r="M4697" s="208">
        <v>0.79800000000000004</v>
      </c>
      <c r="N4697" s="208">
        <v>0.84099999999999997</v>
      </c>
      <c r="O4697" s="208">
        <v>0.84099999999999997</v>
      </c>
      <c r="P4697" s="208">
        <v>0.83</v>
      </c>
      <c r="Q4697" s="208">
        <v>0.93799999999999994</v>
      </c>
      <c r="R4697" s="208">
        <v>0.873</v>
      </c>
      <c r="S4697" s="208">
        <v>0.91600000000000004</v>
      </c>
      <c r="T4697" s="208">
        <v>0.84099999999999997</v>
      </c>
      <c r="U4697" s="208">
        <v>0.83399999999999996</v>
      </c>
      <c r="V4697" s="208">
        <v>0.84099999999999997</v>
      </c>
      <c r="W4697" s="208">
        <v>0.84099999999999997</v>
      </c>
      <c r="X4697" s="208">
        <v>0.84099999999999997</v>
      </c>
      <c r="Y4697" s="208">
        <v>0.79800000000000004</v>
      </c>
      <c r="Z4697" s="208">
        <v>0.77600000000000002</v>
      </c>
      <c r="AA4697" s="208">
        <v>0.755</v>
      </c>
      <c r="AB4697" s="208">
        <v>0.755</v>
      </c>
      <c r="AC4697" s="208">
        <v>0.755</v>
      </c>
      <c r="AD4697" s="208">
        <v>0.755</v>
      </c>
      <c r="AE4697" s="208">
        <v>0.755</v>
      </c>
      <c r="AF4697" s="208">
        <v>0.755</v>
      </c>
      <c r="AG4697" s="208">
        <v>0.76500000000000001</v>
      </c>
      <c r="AH4697" s="208">
        <v>0.76500000000000001</v>
      </c>
      <c r="AI4697" s="208">
        <v>0.76500000000000001</v>
      </c>
      <c r="AJ4697" s="208">
        <v>0.76500000000000001</v>
      </c>
      <c r="AK4697" s="208">
        <v>0.78400000000000003</v>
      </c>
      <c r="AL4697" s="208">
        <v>0.80100000000000005</v>
      </c>
      <c r="AM4697" s="208">
        <v>0.79800000000000004</v>
      </c>
      <c r="AN4697" s="208">
        <v>0.80900000000000005</v>
      </c>
      <c r="AO4697" s="208">
        <v>0.80900000000000005</v>
      </c>
      <c r="AP4697" s="208">
        <v>0.83</v>
      </c>
      <c r="AQ4697" s="208">
        <v>0.52800000000000002</v>
      </c>
      <c r="AR4697" s="208">
        <v>0.83</v>
      </c>
      <c r="AS4697" s="208">
        <v>0.81899999999999995</v>
      </c>
      <c r="AT4697" s="208">
        <v>0.81899999999999995</v>
      </c>
      <c r="AU4697" s="208">
        <v>0.80900000000000005</v>
      </c>
      <c r="AV4697" s="208">
        <v>0.80900000000000005</v>
      </c>
      <c r="AW4697" s="208">
        <v>0.81899999999999995</v>
      </c>
      <c r="AX4697" s="208">
        <v>0.79800000000000004</v>
      </c>
      <c r="AY4697" s="208">
        <v>0.81899999999999995</v>
      </c>
      <c r="AZ4697" s="208">
        <v>0.81899999999999995</v>
      </c>
      <c r="BA4697" s="208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209">
        <v>11.065</v>
      </c>
      <c r="G4698" s="20"/>
      <c r="H4698" s="209">
        <v>9.8209999999999997</v>
      </c>
      <c r="I4698" s="224">
        <v>1</v>
      </c>
      <c r="J4698" s="224"/>
      <c r="K4698" s="20"/>
      <c r="L4698" s="20"/>
      <c r="M4698" s="20"/>
      <c r="N4698" s="20"/>
      <c r="O4698" s="209">
        <v>23.009</v>
      </c>
      <c r="P4698" s="209">
        <v>11.206</v>
      </c>
      <c r="Q4698" s="20"/>
      <c r="R4698" s="209">
        <v>24.414999999999999</v>
      </c>
      <c r="S4698" s="209">
        <v>21.029</v>
      </c>
      <c r="T4698" s="209">
        <v>13.911</v>
      </c>
      <c r="U4698" s="209">
        <v>5.5190000000000001</v>
      </c>
      <c r="V4698" s="209">
        <v>1.331</v>
      </c>
      <c r="W4698" s="209">
        <v>0.53500000000000003</v>
      </c>
      <c r="X4698" s="20"/>
      <c r="Y4698" s="20"/>
      <c r="Z4698" s="20"/>
      <c r="AA4698" s="209">
        <v>2.5310000000000001</v>
      </c>
      <c r="AB4698" s="209">
        <v>1.8520000000000001</v>
      </c>
      <c r="AC4698" s="209">
        <v>6.4720000000000004</v>
      </c>
      <c r="AD4698" s="209">
        <v>5.22</v>
      </c>
      <c r="AE4698" s="209">
        <v>6.3650000000000002</v>
      </c>
      <c r="AF4698" s="209">
        <v>4.6429999999999998</v>
      </c>
      <c r="AG4698" s="209">
        <v>2.71</v>
      </c>
      <c r="AH4698" s="209">
        <v>1.9139999999999999</v>
      </c>
      <c r="AI4698" s="20"/>
      <c r="AJ4698" s="20"/>
      <c r="AK4698" s="20"/>
      <c r="AL4698" s="20"/>
      <c r="AM4698" s="209">
        <v>3.4000000000000002E-2</v>
      </c>
      <c r="AN4698" s="209">
        <v>2.8820000000000001</v>
      </c>
      <c r="AO4698" s="209">
        <v>10.018000000000001</v>
      </c>
      <c r="AP4698" s="209">
        <v>8.7219999999999995</v>
      </c>
      <c r="AQ4698" s="209">
        <v>11.746</v>
      </c>
      <c r="AR4698" s="209">
        <v>9.5090000000000003</v>
      </c>
      <c r="AS4698" s="209">
        <v>5.6219999999999999</v>
      </c>
      <c r="AT4698" s="209">
        <v>3.9510000000000001</v>
      </c>
      <c r="AU4698" s="209">
        <v>1.0999999999999999E-2</v>
      </c>
      <c r="AV4698" s="20"/>
      <c r="AW4698" s="20"/>
      <c r="AX4698" s="20"/>
      <c r="AY4698" s="209">
        <v>7.335</v>
      </c>
      <c r="AZ4698" s="209">
        <v>3.827</v>
      </c>
      <c r="BA4698" s="209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08">
        <v>7.335</v>
      </c>
      <c r="AZ4699" s="208">
        <v>3.827</v>
      </c>
      <c r="BA4699" s="208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209">
        <v>15.669</v>
      </c>
      <c r="G4700" s="209">
        <v>16.353000000000002</v>
      </c>
      <c r="H4700" s="209">
        <v>3.2749999999999999</v>
      </c>
      <c r="I4700" s="224">
        <v>6.0880000000000001</v>
      </c>
      <c r="J4700" s="224"/>
      <c r="K4700" s="209">
        <v>1.52</v>
      </c>
      <c r="L4700" s="20"/>
      <c r="M4700" s="20"/>
      <c r="N4700" s="20"/>
      <c r="O4700" s="209">
        <v>1.381</v>
      </c>
      <c r="P4700" s="209">
        <v>5.3570000000000002</v>
      </c>
      <c r="Q4700" s="209">
        <v>8.4860000000000007</v>
      </c>
      <c r="R4700" s="209">
        <v>16.332999999999998</v>
      </c>
      <c r="S4700" s="209">
        <v>14.079000000000001</v>
      </c>
      <c r="T4700" s="209">
        <v>19.338000000000001</v>
      </c>
      <c r="U4700" s="209">
        <v>7.1619999999999999</v>
      </c>
      <c r="V4700" s="209">
        <v>2.6360000000000001</v>
      </c>
      <c r="W4700" s="209">
        <v>1.123</v>
      </c>
      <c r="X4700" s="20"/>
      <c r="Y4700" s="20"/>
      <c r="Z4700" s="20"/>
      <c r="AA4700" s="209">
        <v>1.212</v>
      </c>
      <c r="AB4700" s="209">
        <v>5.16</v>
      </c>
      <c r="AC4700" s="209">
        <v>8.7579999999999991</v>
      </c>
      <c r="AD4700" s="209">
        <v>14.448</v>
      </c>
      <c r="AE4700" s="209">
        <v>5.6</v>
      </c>
      <c r="AF4700" s="209">
        <v>3.7919999999999998</v>
      </c>
      <c r="AG4700" s="209">
        <v>3.2050000000000001</v>
      </c>
      <c r="AH4700" s="209">
        <v>1.25</v>
      </c>
      <c r="AI4700" s="209">
        <v>0.17299999999999999</v>
      </c>
      <c r="AJ4700" s="20"/>
      <c r="AK4700" s="20"/>
      <c r="AL4700" s="20"/>
      <c r="AM4700" s="20"/>
      <c r="AN4700" s="209">
        <v>2.0990000000000002</v>
      </c>
      <c r="AO4700" s="209">
        <v>5.22</v>
      </c>
      <c r="AP4700" s="209">
        <v>7.7140000000000004</v>
      </c>
      <c r="AQ4700" s="209">
        <v>9.4380000000000006</v>
      </c>
      <c r="AR4700" s="209">
        <v>9.1300000000000008</v>
      </c>
      <c r="AS4700" s="209">
        <v>4.5209999999999999</v>
      </c>
      <c r="AT4700" s="209">
        <v>2.6720000000000002</v>
      </c>
      <c r="AU4700" s="209">
        <v>2.234</v>
      </c>
      <c r="AV4700" s="20"/>
      <c r="AW4700" s="20"/>
      <c r="AX4700" s="20"/>
      <c r="AY4700" s="209">
        <v>0.97</v>
      </c>
      <c r="AZ4700" s="209">
        <v>1.782</v>
      </c>
      <c r="BA4700" s="209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208">
        <v>15.669</v>
      </c>
      <c r="G4701" s="208">
        <v>16.353000000000002</v>
      </c>
      <c r="H4701" s="208">
        <v>3.2749999999999999</v>
      </c>
      <c r="I4701" s="221">
        <v>6.0880000000000001</v>
      </c>
      <c r="J4701" s="221"/>
      <c r="K4701" s="208">
        <v>1.52</v>
      </c>
      <c r="L4701" s="24"/>
      <c r="M4701" s="24"/>
      <c r="N4701" s="24"/>
      <c r="O4701" s="208">
        <v>1.381</v>
      </c>
      <c r="P4701" s="208">
        <v>5.3570000000000002</v>
      </c>
      <c r="Q4701" s="208">
        <v>8.4860000000000007</v>
      </c>
      <c r="R4701" s="208">
        <v>16.332999999999998</v>
      </c>
      <c r="S4701" s="208">
        <v>14.079000000000001</v>
      </c>
      <c r="T4701" s="208">
        <v>19.338000000000001</v>
      </c>
      <c r="U4701" s="208">
        <v>7.1619999999999999</v>
      </c>
      <c r="V4701" s="208">
        <v>2.6360000000000001</v>
      </c>
      <c r="W4701" s="208">
        <v>1.123</v>
      </c>
      <c r="X4701" s="24"/>
      <c r="Y4701" s="24"/>
      <c r="Z4701" s="24"/>
      <c r="AA4701" s="208">
        <v>1.212</v>
      </c>
      <c r="AB4701" s="208">
        <v>5.16</v>
      </c>
      <c r="AC4701" s="208">
        <v>8.7579999999999991</v>
      </c>
      <c r="AD4701" s="208">
        <v>14.448</v>
      </c>
      <c r="AE4701" s="208">
        <v>5.6</v>
      </c>
      <c r="AF4701" s="208">
        <v>3.7919999999999998</v>
      </c>
      <c r="AG4701" s="208">
        <v>3.2050000000000001</v>
      </c>
      <c r="AH4701" s="208">
        <v>1.25</v>
      </c>
      <c r="AI4701" s="208">
        <v>0.17299999999999999</v>
      </c>
      <c r="AJ4701" s="24"/>
      <c r="AK4701" s="24"/>
      <c r="AL4701" s="24"/>
      <c r="AM4701" s="24"/>
      <c r="AN4701" s="208">
        <v>2.0990000000000002</v>
      </c>
      <c r="AO4701" s="208">
        <v>5.22</v>
      </c>
      <c r="AP4701" s="208">
        <v>7.7140000000000004</v>
      </c>
      <c r="AQ4701" s="208">
        <v>9.4380000000000006</v>
      </c>
      <c r="AR4701" s="208">
        <v>9.1300000000000008</v>
      </c>
      <c r="AS4701" s="208">
        <v>4.5209999999999999</v>
      </c>
      <c r="AT4701" s="208">
        <v>2.6720000000000002</v>
      </c>
      <c r="AU4701" s="208">
        <v>2.234</v>
      </c>
      <c r="AV4701" s="24"/>
      <c r="AW4701" s="24"/>
      <c r="AX4701" s="24"/>
      <c r="AY4701" s="208">
        <v>0.97</v>
      </c>
      <c r="AZ4701" s="208">
        <v>1.782</v>
      </c>
      <c r="BA4701" s="208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209">
        <v>6.8259999999999996</v>
      </c>
      <c r="H4702" s="209">
        <v>1.1000000000000001</v>
      </c>
      <c r="I4702" s="20"/>
      <c r="J4702" s="20"/>
      <c r="K4702" s="20"/>
      <c r="L4702" s="20"/>
      <c r="M4702" s="20"/>
      <c r="N4702" s="20"/>
      <c r="O4702" s="20"/>
      <c r="P4702" s="209">
        <v>2.8610000000000002</v>
      </c>
      <c r="Q4702" s="20"/>
      <c r="R4702" s="209">
        <v>2.1030000000000002</v>
      </c>
      <c r="S4702" s="209">
        <v>0.88200000000000001</v>
      </c>
      <c r="T4702" s="209">
        <v>2.298</v>
      </c>
      <c r="U4702" s="209">
        <v>1.1000000000000001</v>
      </c>
      <c r="V4702" s="209">
        <v>0.6</v>
      </c>
      <c r="W4702" s="20"/>
      <c r="X4702" s="20"/>
      <c r="Y4702" s="20"/>
      <c r="Z4702" s="20"/>
      <c r="AA4702" s="20"/>
      <c r="AB4702" s="20"/>
      <c r="AC4702" s="209">
        <v>2.5</v>
      </c>
      <c r="AD4702" s="209">
        <v>1.35</v>
      </c>
      <c r="AE4702" s="209">
        <v>1.08</v>
      </c>
      <c r="AF4702" s="209">
        <v>1.05</v>
      </c>
      <c r="AG4702" s="209">
        <v>1.1000000000000001</v>
      </c>
      <c r="AH4702" s="209">
        <v>1.0049999999999999</v>
      </c>
      <c r="AI4702" s="20"/>
      <c r="AJ4702" s="20"/>
      <c r="AK4702" s="20"/>
      <c r="AL4702" s="20"/>
      <c r="AM4702" s="20"/>
      <c r="AN4702" s="209">
        <v>1.08</v>
      </c>
      <c r="AO4702" s="209">
        <v>1.3560000000000001</v>
      </c>
      <c r="AP4702" s="209">
        <v>1.071</v>
      </c>
      <c r="AQ4702" s="209">
        <v>1.3720000000000001</v>
      </c>
      <c r="AR4702" s="209">
        <v>1.397</v>
      </c>
      <c r="AS4702" s="209">
        <v>0.7</v>
      </c>
      <c r="AT4702" s="209">
        <v>0.95899999999999996</v>
      </c>
      <c r="AU4702" s="209">
        <v>9.2999999999999999E-2</v>
      </c>
      <c r="AV4702" s="20"/>
      <c r="AW4702" s="20"/>
      <c r="AX4702" s="20"/>
      <c r="AY4702" s="20"/>
      <c r="AZ4702" s="209">
        <v>1.232</v>
      </c>
      <c r="BA4702" s="209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208">
        <v>6.8259999999999996</v>
      </c>
      <c r="H4703" s="208">
        <v>1.1000000000000001</v>
      </c>
      <c r="I4703" s="24"/>
      <c r="J4703" s="24"/>
      <c r="K4703" s="24"/>
      <c r="L4703" s="24"/>
      <c r="M4703" s="24"/>
      <c r="N4703" s="24"/>
      <c r="O4703" s="24"/>
      <c r="P4703" s="208">
        <v>2.8610000000000002</v>
      </c>
      <c r="Q4703" s="24"/>
      <c r="R4703" s="208">
        <v>2.1030000000000002</v>
      </c>
      <c r="S4703" s="208">
        <v>0.88200000000000001</v>
      </c>
      <c r="T4703" s="208">
        <v>2.298</v>
      </c>
      <c r="U4703" s="208">
        <v>1.1000000000000001</v>
      </c>
      <c r="V4703" s="208">
        <v>0.6</v>
      </c>
      <c r="W4703" s="24"/>
      <c r="X4703" s="24"/>
      <c r="Y4703" s="24"/>
      <c r="Z4703" s="24"/>
      <c r="AA4703" s="24"/>
      <c r="AB4703" s="24"/>
      <c r="AC4703" s="208">
        <v>2.5</v>
      </c>
      <c r="AD4703" s="208">
        <v>1.35</v>
      </c>
      <c r="AE4703" s="208">
        <v>1.08</v>
      </c>
      <c r="AF4703" s="208">
        <v>1.05</v>
      </c>
      <c r="AG4703" s="208">
        <v>1.1000000000000001</v>
      </c>
      <c r="AH4703" s="208">
        <v>1.0049999999999999</v>
      </c>
      <c r="AI4703" s="24"/>
      <c r="AJ4703" s="24"/>
      <c r="AK4703" s="24"/>
      <c r="AL4703" s="24"/>
      <c r="AM4703" s="24"/>
      <c r="AN4703" s="208">
        <v>1.08</v>
      </c>
      <c r="AO4703" s="208">
        <v>1.3560000000000001</v>
      </c>
      <c r="AP4703" s="208">
        <v>1.071</v>
      </c>
      <c r="AQ4703" s="208">
        <v>1.3720000000000001</v>
      </c>
      <c r="AR4703" s="208">
        <v>1.397</v>
      </c>
      <c r="AS4703" s="208">
        <v>0.7</v>
      </c>
      <c r="AT4703" s="208">
        <v>0.95899999999999996</v>
      </c>
      <c r="AU4703" s="208">
        <v>9.2999999999999999E-2</v>
      </c>
      <c r="AV4703" s="24"/>
      <c r="AW4703" s="24"/>
      <c r="AX4703" s="24"/>
      <c r="AY4703" s="24"/>
      <c r="AZ4703" s="208">
        <v>1.232</v>
      </c>
      <c r="BA4703" s="208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209">
        <v>0.69899999999999995</v>
      </c>
      <c r="G4704" s="209">
        <v>0.55200000000000005</v>
      </c>
      <c r="H4704" s="209">
        <v>0.33500000000000002</v>
      </c>
      <c r="I4704" s="224">
        <v>0.22800000000000001</v>
      </c>
      <c r="J4704" s="224"/>
      <c r="K4704" s="20"/>
      <c r="L4704" s="20"/>
      <c r="M4704" s="20"/>
      <c r="N4704" s="20"/>
      <c r="O4704" s="20"/>
      <c r="P4704" s="209">
        <v>0.28599999999999998</v>
      </c>
      <c r="Q4704" s="209">
        <v>0.47399999999999998</v>
      </c>
      <c r="R4704" s="209">
        <v>1.2010000000000001</v>
      </c>
      <c r="S4704" s="209">
        <v>1.0249999999999999</v>
      </c>
      <c r="T4704" s="209">
        <v>2.8</v>
      </c>
      <c r="U4704" s="209">
        <v>-2.3759999999999999</v>
      </c>
      <c r="V4704" s="209">
        <v>0.151</v>
      </c>
      <c r="W4704" s="209">
        <v>0.04</v>
      </c>
      <c r="X4704" s="20"/>
      <c r="Y4704" s="209">
        <v>1.0999999999999999E-2</v>
      </c>
      <c r="Z4704" s="20"/>
      <c r="AA4704" s="209">
        <v>8.5000000000000006E-2</v>
      </c>
      <c r="AB4704" s="209">
        <v>0.215</v>
      </c>
      <c r="AC4704" s="209">
        <v>0.54700000000000004</v>
      </c>
      <c r="AD4704" s="209">
        <v>0.70599999999999996</v>
      </c>
      <c r="AE4704" s="209">
        <v>0.78200000000000003</v>
      </c>
      <c r="AF4704" s="209">
        <v>0.54200000000000004</v>
      </c>
      <c r="AG4704" s="209">
        <v>0.23100000000000001</v>
      </c>
      <c r="AH4704" s="209">
        <v>9.8000000000000004E-2</v>
      </c>
      <c r="AI4704" s="209">
        <v>2E-3</v>
      </c>
      <c r="AJ4704" s="20"/>
      <c r="AK4704" s="20"/>
      <c r="AL4704" s="20"/>
      <c r="AM4704" s="209">
        <v>8.7999999999999995E-2</v>
      </c>
      <c r="AN4704" s="209">
        <v>0.16200000000000001</v>
      </c>
      <c r="AO4704" s="209">
        <v>0.59399999999999997</v>
      </c>
      <c r="AP4704" s="209">
        <v>0.63100000000000001</v>
      </c>
      <c r="AQ4704" s="209">
        <v>0.80100000000000005</v>
      </c>
      <c r="AR4704" s="209">
        <v>0.71199999999999997</v>
      </c>
      <c r="AS4704" s="209">
        <v>0.38500000000000001</v>
      </c>
      <c r="AT4704" s="209">
        <v>0.16600000000000001</v>
      </c>
      <c r="AU4704" s="209">
        <v>4.7E-2</v>
      </c>
      <c r="AV4704" s="20"/>
      <c r="AW4704" s="20"/>
      <c r="AX4704" s="20"/>
      <c r="AY4704" s="209">
        <v>3.7999999999999999E-2</v>
      </c>
      <c r="AZ4704" s="209">
        <v>0.14199999999999999</v>
      </c>
      <c r="BA4704" s="209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208">
        <v>0.69899999999999995</v>
      </c>
      <c r="G4705" s="208">
        <v>0.55200000000000005</v>
      </c>
      <c r="H4705" s="208">
        <v>0.33500000000000002</v>
      </c>
      <c r="I4705" s="221">
        <v>0.22800000000000001</v>
      </c>
      <c r="J4705" s="221"/>
      <c r="K4705" s="24"/>
      <c r="L4705" s="24"/>
      <c r="M4705" s="24"/>
      <c r="N4705" s="24"/>
      <c r="O4705" s="24"/>
      <c r="P4705" s="208">
        <v>0.28599999999999998</v>
      </c>
      <c r="Q4705" s="208">
        <v>0.47399999999999998</v>
      </c>
      <c r="R4705" s="208">
        <v>1.2010000000000001</v>
      </c>
      <c r="S4705" s="208">
        <v>1.0249999999999999</v>
      </c>
      <c r="T4705" s="208">
        <v>2.8</v>
      </c>
      <c r="U4705" s="208">
        <v>-2.3759999999999999</v>
      </c>
      <c r="V4705" s="208">
        <v>0.151</v>
      </c>
      <c r="W4705" s="208">
        <v>0.04</v>
      </c>
      <c r="X4705" s="24"/>
      <c r="Y4705" s="208">
        <v>1.0999999999999999E-2</v>
      </c>
      <c r="Z4705" s="24"/>
      <c r="AA4705" s="208">
        <v>8.5000000000000006E-2</v>
      </c>
      <c r="AB4705" s="208">
        <v>0.215</v>
      </c>
      <c r="AC4705" s="208">
        <v>0.54700000000000004</v>
      </c>
      <c r="AD4705" s="208">
        <v>0.70599999999999996</v>
      </c>
      <c r="AE4705" s="208">
        <v>0.78200000000000003</v>
      </c>
      <c r="AF4705" s="208">
        <v>0.54200000000000004</v>
      </c>
      <c r="AG4705" s="208">
        <v>0.23100000000000001</v>
      </c>
      <c r="AH4705" s="208">
        <v>9.8000000000000004E-2</v>
      </c>
      <c r="AI4705" s="208">
        <v>2E-3</v>
      </c>
      <c r="AJ4705" s="24"/>
      <c r="AK4705" s="24"/>
      <c r="AL4705" s="24"/>
      <c r="AM4705" s="208">
        <v>8.7999999999999995E-2</v>
      </c>
      <c r="AN4705" s="208">
        <v>0.16200000000000001</v>
      </c>
      <c r="AO4705" s="208">
        <v>0.59399999999999997</v>
      </c>
      <c r="AP4705" s="208">
        <v>0.63100000000000001</v>
      </c>
      <c r="AQ4705" s="208">
        <v>0.80100000000000005</v>
      </c>
      <c r="AR4705" s="208">
        <v>0.71199999999999997</v>
      </c>
      <c r="AS4705" s="208">
        <v>0.38500000000000001</v>
      </c>
      <c r="AT4705" s="208">
        <v>0.16600000000000001</v>
      </c>
      <c r="AU4705" s="208">
        <v>4.7E-2</v>
      </c>
      <c r="AV4705" s="24"/>
      <c r="AW4705" s="24"/>
      <c r="AX4705" s="24"/>
      <c r="AY4705" s="208">
        <v>3.7999999999999999E-2</v>
      </c>
      <c r="AZ4705" s="208">
        <v>0.14199999999999999</v>
      </c>
      <c r="BA4705" s="208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209">
        <v>13.651999999999999</v>
      </c>
      <c r="G4706" s="209">
        <v>25.213999999999999</v>
      </c>
      <c r="H4706" s="209">
        <v>41.447000000000003</v>
      </c>
      <c r="I4706" s="224">
        <v>16.210999999999999</v>
      </c>
      <c r="J4706" s="224"/>
      <c r="K4706" s="209">
        <v>5.1130000000000004</v>
      </c>
      <c r="L4706" s="209">
        <v>1.032</v>
      </c>
      <c r="M4706" s="209">
        <v>0.187</v>
      </c>
      <c r="N4706" s="209">
        <v>0.32</v>
      </c>
      <c r="O4706" s="209">
        <v>5.0999999999999996</v>
      </c>
      <c r="P4706" s="209">
        <v>11.624000000000001</v>
      </c>
      <c r="Q4706" s="209">
        <v>36.398000000000003</v>
      </c>
      <c r="R4706" s="209">
        <v>15.718</v>
      </c>
      <c r="S4706" s="209">
        <v>18.262</v>
      </c>
      <c r="T4706" s="209">
        <v>26.556999999999999</v>
      </c>
      <c r="U4706" s="209">
        <v>20.942</v>
      </c>
      <c r="V4706" s="209">
        <v>12.75</v>
      </c>
      <c r="W4706" s="209">
        <v>7.883</v>
      </c>
      <c r="X4706" s="209">
        <v>1.1870000000000001</v>
      </c>
      <c r="Y4706" s="209">
        <v>0.29899999999999999</v>
      </c>
      <c r="Z4706" s="209">
        <v>0.15</v>
      </c>
      <c r="AA4706" s="209">
        <v>1.212</v>
      </c>
      <c r="AB4706" s="209">
        <v>17.652000000000001</v>
      </c>
      <c r="AC4706" s="209">
        <v>29.611000000000001</v>
      </c>
      <c r="AD4706" s="209">
        <v>33.921999999999997</v>
      </c>
      <c r="AE4706" s="209">
        <v>32.167000000000002</v>
      </c>
      <c r="AF4706" s="209">
        <v>32.945999999999998</v>
      </c>
      <c r="AG4706" s="209">
        <v>21.265000000000001</v>
      </c>
      <c r="AH4706" s="209">
        <v>12.347</v>
      </c>
      <c r="AI4706" s="209">
        <v>5.5810000000000004</v>
      </c>
      <c r="AJ4706" s="209">
        <v>3.03</v>
      </c>
      <c r="AK4706" s="209">
        <v>10.319000000000001</v>
      </c>
      <c r="AL4706" s="209">
        <v>10.747</v>
      </c>
      <c r="AM4706" s="209">
        <v>2.7749999999999999</v>
      </c>
      <c r="AN4706" s="209">
        <v>13.935</v>
      </c>
      <c r="AO4706" s="209">
        <v>26.494</v>
      </c>
      <c r="AP4706" s="209">
        <v>30.324999999999999</v>
      </c>
      <c r="AQ4706" s="209">
        <v>20.754999999999999</v>
      </c>
      <c r="AR4706" s="209">
        <v>21.722999999999999</v>
      </c>
      <c r="AS4706" s="209">
        <v>13.884</v>
      </c>
      <c r="AT4706" s="209">
        <v>11.102</v>
      </c>
      <c r="AU4706" s="209">
        <v>4.3410000000000002</v>
      </c>
      <c r="AV4706" s="209">
        <v>0.31</v>
      </c>
      <c r="AW4706" s="20"/>
      <c r="AX4706" s="20"/>
      <c r="AY4706" s="209">
        <v>8.391</v>
      </c>
      <c r="AZ4706" s="209">
        <v>19.096</v>
      </c>
      <c r="BA4706" s="209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208">
        <v>2.2949999999999999</v>
      </c>
      <c r="G4707" s="208">
        <v>9.6890000000000001</v>
      </c>
      <c r="H4707" s="208">
        <v>10.237</v>
      </c>
      <c r="I4707" s="221">
        <v>7.5709999999999997</v>
      </c>
      <c r="J4707" s="221"/>
      <c r="K4707" s="208">
        <v>3.11</v>
      </c>
      <c r="L4707" s="208">
        <v>0.878</v>
      </c>
      <c r="M4707" s="208">
        <v>0.13800000000000001</v>
      </c>
      <c r="N4707" s="208">
        <v>0.16900000000000001</v>
      </c>
      <c r="O4707" s="208">
        <v>3.83</v>
      </c>
      <c r="P4707" s="208">
        <v>7.1509999999999998</v>
      </c>
      <c r="Q4707" s="208">
        <v>17.207999999999998</v>
      </c>
      <c r="R4707" s="208">
        <v>0.94599999999999995</v>
      </c>
      <c r="S4707" s="208">
        <v>1.853</v>
      </c>
      <c r="T4707" s="208">
        <v>7.3710000000000004</v>
      </c>
      <c r="U4707" s="208">
        <v>10.185</v>
      </c>
      <c r="V4707" s="208">
        <v>7.36</v>
      </c>
      <c r="W4707" s="208">
        <v>4.3029999999999999</v>
      </c>
      <c r="X4707" s="208">
        <v>0.73899999999999999</v>
      </c>
      <c r="Y4707" s="208">
        <v>0.14799999999999999</v>
      </c>
      <c r="Z4707" s="208">
        <v>0.14499999999999999</v>
      </c>
      <c r="AA4707" s="24"/>
      <c r="AB4707" s="208">
        <v>10.327999999999999</v>
      </c>
      <c r="AC4707" s="208">
        <v>8.5359999999999996</v>
      </c>
      <c r="AD4707" s="208">
        <v>14</v>
      </c>
      <c r="AE4707" s="208">
        <v>13.651</v>
      </c>
      <c r="AF4707" s="208">
        <v>13.407</v>
      </c>
      <c r="AG4707" s="208">
        <v>9.3230000000000004</v>
      </c>
      <c r="AH4707" s="208">
        <v>5.7080000000000002</v>
      </c>
      <c r="AI4707" s="208">
        <v>4.2590000000000003</v>
      </c>
      <c r="AJ4707" s="208">
        <v>2.343</v>
      </c>
      <c r="AK4707" s="208">
        <v>10.319000000000001</v>
      </c>
      <c r="AL4707" s="208">
        <v>10.747</v>
      </c>
      <c r="AM4707" s="208">
        <v>1.093</v>
      </c>
      <c r="AN4707" s="208">
        <v>5.9470000000000001</v>
      </c>
      <c r="AO4707" s="208">
        <v>11.531000000000001</v>
      </c>
      <c r="AP4707" s="208">
        <v>10.180999999999999</v>
      </c>
      <c r="AQ4707" s="208">
        <v>4.5510000000000002</v>
      </c>
      <c r="AR4707" s="208">
        <v>1.625</v>
      </c>
      <c r="AS4707" s="208">
        <v>1.488</v>
      </c>
      <c r="AT4707" s="208">
        <v>3.8130000000000002</v>
      </c>
      <c r="AU4707" s="208">
        <v>2.92</v>
      </c>
      <c r="AV4707" s="208">
        <v>0.26900000000000002</v>
      </c>
      <c r="AW4707" s="24"/>
      <c r="AX4707" s="24"/>
      <c r="AY4707" s="208">
        <v>7.4720000000000004</v>
      </c>
      <c r="AZ4707" s="208">
        <v>13.782999999999999</v>
      </c>
      <c r="BA4707" s="208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208">
        <v>6.0419999999999998</v>
      </c>
      <c r="G4708" s="208">
        <v>6.1479999999999997</v>
      </c>
      <c r="H4708" s="208">
        <v>4.4260000000000002</v>
      </c>
      <c r="I4708" s="221">
        <v>3.952</v>
      </c>
      <c r="J4708" s="221"/>
      <c r="K4708" s="208">
        <v>0.79300000000000004</v>
      </c>
      <c r="L4708" s="24"/>
      <c r="M4708" s="24"/>
      <c r="N4708" s="24"/>
      <c r="O4708" s="24"/>
      <c r="P4708" s="208">
        <v>0.32</v>
      </c>
      <c r="Q4708" s="208">
        <v>6.7350000000000003</v>
      </c>
      <c r="R4708" s="208">
        <v>4.0750000000000002</v>
      </c>
      <c r="S4708" s="208">
        <v>4.7619999999999996</v>
      </c>
      <c r="T4708" s="208">
        <v>5.601</v>
      </c>
      <c r="U4708" s="208">
        <v>4.1950000000000003</v>
      </c>
      <c r="V4708" s="208">
        <v>3.411</v>
      </c>
      <c r="W4708" s="208">
        <v>2.3050000000000002</v>
      </c>
      <c r="X4708" s="208">
        <v>0.41299999999999998</v>
      </c>
      <c r="Y4708" s="208">
        <v>7.6999999999999999E-2</v>
      </c>
      <c r="Z4708" s="208">
        <v>3.0000000000000001E-3</v>
      </c>
      <c r="AA4708" s="208">
        <v>0.27500000000000002</v>
      </c>
      <c r="AB4708" s="208">
        <v>3.3370000000000002</v>
      </c>
      <c r="AC4708" s="208">
        <v>4.82</v>
      </c>
      <c r="AD4708" s="208">
        <v>5.351</v>
      </c>
      <c r="AE4708" s="208">
        <v>5.3019999999999996</v>
      </c>
      <c r="AF4708" s="208">
        <v>5.5449999999999999</v>
      </c>
      <c r="AG4708" s="208">
        <v>4.7990000000000004</v>
      </c>
      <c r="AH4708" s="208">
        <v>3.996</v>
      </c>
      <c r="AI4708" s="208">
        <v>7.2999999999999995E-2</v>
      </c>
      <c r="AJ4708" s="208">
        <v>0.68700000000000006</v>
      </c>
      <c r="AK4708" s="24"/>
      <c r="AL4708" s="24"/>
      <c r="AM4708" s="208">
        <v>0.63100000000000001</v>
      </c>
      <c r="AN4708" s="208">
        <v>3.5870000000000002</v>
      </c>
      <c r="AO4708" s="208">
        <v>4.8170000000000002</v>
      </c>
      <c r="AP4708" s="208">
        <v>5.4249999999999998</v>
      </c>
      <c r="AQ4708" s="208">
        <v>0.94099999999999995</v>
      </c>
      <c r="AR4708" s="208">
        <v>5.3719999999999999</v>
      </c>
      <c r="AS4708" s="208">
        <v>2.4209999999999998</v>
      </c>
      <c r="AT4708" s="208">
        <v>2.202</v>
      </c>
      <c r="AU4708" s="24"/>
      <c r="AV4708" s="24"/>
      <c r="AW4708" s="24"/>
      <c r="AX4708" s="24"/>
      <c r="AY4708" s="24"/>
      <c r="AZ4708" s="208">
        <v>1.502</v>
      </c>
      <c r="BA4708" s="208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208">
        <v>22.364000000000001</v>
      </c>
      <c r="I4709" s="221">
        <v>1.6539999999999999</v>
      </c>
      <c r="J4709" s="221"/>
      <c r="K4709" s="208">
        <v>3.3000000000000002E-2</v>
      </c>
      <c r="L4709" s="208">
        <v>2.9000000000000001E-2</v>
      </c>
      <c r="M4709" s="208">
        <v>2.5000000000000001E-2</v>
      </c>
      <c r="N4709" s="208">
        <v>3.6999999999999998E-2</v>
      </c>
      <c r="O4709" s="208">
        <v>2.5000000000000001E-2</v>
      </c>
      <c r="P4709" s="208">
        <v>0.46</v>
      </c>
      <c r="Q4709" s="208">
        <v>4.3819999999999997</v>
      </c>
      <c r="R4709" s="208">
        <v>3.3639999999999999</v>
      </c>
      <c r="S4709" s="208">
        <v>2.9740000000000002</v>
      </c>
      <c r="T4709" s="208">
        <v>4.2949999999999999</v>
      </c>
      <c r="U4709" s="208">
        <v>2.5790000000000002</v>
      </c>
      <c r="V4709" s="208">
        <v>0.26800000000000002</v>
      </c>
      <c r="W4709" s="24"/>
      <c r="X4709" s="24"/>
      <c r="Y4709" s="24"/>
      <c r="Z4709" s="24"/>
      <c r="AA4709" s="24"/>
      <c r="AB4709" s="208">
        <v>1.2749999999999999</v>
      </c>
      <c r="AC4709" s="208">
        <v>6.6139999999999999</v>
      </c>
      <c r="AD4709" s="208">
        <v>4.9509999999999996</v>
      </c>
      <c r="AE4709" s="208">
        <v>5.2960000000000003</v>
      </c>
      <c r="AF4709" s="208">
        <v>6.2640000000000002</v>
      </c>
      <c r="AG4709" s="208">
        <v>2.9020000000000001</v>
      </c>
      <c r="AH4709" s="208">
        <v>0.48499999999999999</v>
      </c>
      <c r="AI4709" s="208">
        <v>1E-3</v>
      </c>
      <c r="AJ4709" s="24"/>
      <c r="AK4709" s="24"/>
      <c r="AL4709" s="24"/>
      <c r="AM4709" s="24"/>
      <c r="AN4709" s="208">
        <v>1.0680000000000001</v>
      </c>
      <c r="AO4709" s="208">
        <v>3.8</v>
      </c>
      <c r="AP4709" s="208">
        <v>5.8879999999999999</v>
      </c>
      <c r="AQ4709" s="208">
        <v>6.17</v>
      </c>
      <c r="AR4709" s="208">
        <v>6.0369999999999999</v>
      </c>
      <c r="AS4709" s="208">
        <v>4.1619999999999999</v>
      </c>
      <c r="AT4709" s="208">
        <v>1.859</v>
      </c>
      <c r="AU4709" s="24"/>
      <c r="AV4709" s="24"/>
      <c r="AW4709" s="24"/>
      <c r="AX4709" s="24"/>
      <c r="AY4709" s="24"/>
      <c r="AZ4709" s="208">
        <v>1.123</v>
      </c>
      <c r="BA4709" s="208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208">
        <v>5.3150000000000004</v>
      </c>
      <c r="G4710" s="208">
        <v>9.3770000000000007</v>
      </c>
      <c r="H4710" s="208">
        <v>4.42</v>
      </c>
      <c r="I4710" s="221">
        <v>3.0339999999999998</v>
      </c>
      <c r="J4710" s="221"/>
      <c r="K4710" s="208">
        <v>1.177</v>
      </c>
      <c r="L4710" s="208">
        <v>0.125</v>
      </c>
      <c r="M4710" s="208">
        <v>2.4E-2</v>
      </c>
      <c r="N4710" s="208">
        <v>0.114</v>
      </c>
      <c r="O4710" s="208">
        <v>1.2450000000000001</v>
      </c>
      <c r="P4710" s="208">
        <v>3.6930000000000001</v>
      </c>
      <c r="Q4710" s="208">
        <v>8.0730000000000004</v>
      </c>
      <c r="R4710" s="208">
        <v>7.3330000000000002</v>
      </c>
      <c r="S4710" s="208">
        <v>8.673</v>
      </c>
      <c r="T4710" s="208">
        <v>9.2899999999999991</v>
      </c>
      <c r="U4710" s="208">
        <v>3.9830000000000001</v>
      </c>
      <c r="V4710" s="208">
        <v>1.7110000000000001</v>
      </c>
      <c r="W4710" s="208">
        <v>1.2749999999999999</v>
      </c>
      <c r="X4710" s="208">
        <v>3.5000000000000003E-2</v>
      </c>
      <c r="Y4710" s="208">
        <v>7.3999999999999996E-2</v>
      </c>
      <c r="Z4710" s="208">
        <v>2E-3</v>
      </c>
      <c r="AA4710" s="208">
        <v>0.93700000000000006</v>
      </c>
      <c r="AB4710" s="208">
        <v>2.7120000000000002</v>
      </c>
      <c r="AC4710" s="208">
        <v>9.641</v>
      </c>
      <c r="AD4710" s="208">
        <v>9.6199999999999992</v>
      </c>
      <c r="AE4710" s="208">
        <v>7.9180000000000001</v>
      </c>
      <c r="AF4710" s="208">
        <v>7.73</v>
      </c>
      <c r="AG4710" s="208">
        <v>4.2409999999999997</v>
      </c>
      <c r="AH4710" s="208">
        <v>2.1579999999999999</v>
      </c>
      <c r="AI4710" s="208">
        <v>1.248</v>
      </c>
      <c r="AJ4710" s="24"/>
      <c r="AK4710" s="24"/>
      <c r="AL4710" s="24"/>
      <c r="AM4710" s="208">
        <v>1.0509999999999999</v>
      </c>
      <c r="AN4710" s="208">
        <v>3.3330000000000002</v>
      </c>
      <c r="AO4710" s="208">
        <v>6.3460000000000001</v>
      </c>
      <c r="AP4710" s="208">
        <v>8.8309999999999995</v>
      </c>
      <c r="AQ4710" s="208">
        <v>9.093</v>
      </c>
      <c r="AR4710" s="208">
        <v>8.6890000000000001</v>
      </c>
      <c r="AS4710" s="208">
        <v>5.8129999999999997</v>
      </c>
      <c r="AT4710" s="208">
        <v>3.2280000000000002</v>
      </c>
      <c r="AU4710" s="208">
        <v>1.421</v>
      </c>
      <c r="AV4710" s="208">
        <v>4.1000000000000002E-2</v>
      </c>
      <c r="AW4710" s="24"/>
      <c r="AX4710" s="24"/>
      <c r="AY4710" s="208">
        <v>0.91900000000000004</v>
      </c>
      <c r="AZ4710" s="208">
        <v>2.6880000000000002</v>
      </c>
      <c r="BA4710" s="208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9">
        <v>1.111</v>
      </c>
      <c r="AP4711" s="209">
        <v>0.311</v>
      </c>
      <c r="AQ4711" s="209">
        <v>0.88</v>
      </c>
      <c r="AR4711" s="209">
        <v>1.1180000000000001</v>
      </c>
      <c r="AS4711" s="209">
        <v>0.64700000000000002</v>
      </c>
      <c r="AT4711" s="209">
        <v>0.61699999999999999</v>
      </c>
      <c r="AU4711" s="209">
        <v>0.504</v>
      </c>
      <c r="AV4711" s="209">
        <v>0.47599999999999998</v>
      </c>
      <c r="AW4711" s="209">
        <v>0.41499999999999998</v>
      </c>
      <c r="AX4711" s="209">
        <v>0.49</v>
      </c>
      <c r="AY4711" s="209">
        <v>0.52</v>
      </c>
      <c r="AZ4711" s="209">
        <v>0.66200000000000003</v>
      </c>
      <c r="BA4711" s="209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08">
        <v>1.111</v>
      </c>
      <c r="AP4712" s="208">
        <v>0.311</v>
      </c>
      <c r="AQ4712" s="208">
        <v>0.88</v>
      </c>
      <c r="AR4712" s="208">
        <v>1.1180000000000001</v>
      </c>
      <c r="AS4712" s="208">
        <v>0.64700000000000002</v>
      </c>
      <c r="AT4712" s="208">
        <v>0.61699999999999999</v>
      </c>
      <c r="AU4712" s="208">
        <v>0.504</v>
      </c>
      <c r="AV4712" s="208">
        <v>0.47599999999999998</v>
      </c>
      <c r="AW4712" s="208">
        <v>0.41499999999999998</v>
      </c>
      <c r="AX4712" s="208">
        <v>0.49</v>
      </c>
      <c r="AY4712" s="208">
        <v>0.52</v>
      </c>
      <c r="AZ4712" s="208">
        <v>0.66200000000000003</v>
      </c>
      <c r="BA4712" s="208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209">
        <v>5.2590000000000003</v>
      </c>
      <c r="I4713" s="224">
        <v>0.5</v>
      </c>
      <c r="J4713" s="224"/>
      <c r="K4713" s="20"/>
      <c r="L4713" s="20"/>
      <c r="M4713" s="20"/>
      <c r="N4713" s="20"/>
      <c r="O4713" s="20"/>
      <c r="P4713" s="209">
        <v>1.74</v>
      </c>
      <c r="Q4713" s="20"/>
      <c r="R4713" s="209">
        <v>0.25</v>
      </c>
      <c r="S4713" s="209">
        <v>0.88100000000000001</v>
      </c>
      <c r="T4713" s="209">
        <v>0.85499999999999998</v>
      </c>
      <c r="U4713" s="209">
        <v>0.45800000000000002</v>
      </c>
      <c r="V4713" s="209">
        <v>0.20300000000000001</v>
      </c>
      <c r="W4713" s="20"/>
      <c r="X4713" s="20"/>
      <c r="Y4713" s="20"/>
      <c r="Z4713" s="20"/>
      <c r="AA4713" s="20"/>
      <c r="AB4713" s="20"/>
      <c r="AC4713" s="209">
        <v>1.0169999999999999</v>
      </c>
      <c r="AD4713" s="209">
        <v>0.67300000000000004</v>
      </c>
      <c r="AE4713" s="209">
        <v>0.68500000000000005</v>
      </c>
      <c r="AF4713" s="209">
        <v>0.56200000000000006</v>
      </c>
      <c r="AG4713" s="209">
        <v>0.30499999999999999</v>
      </c>
      <c r="AH4713" s="209">
        <v>0.192</v>
      </c>
      <c r="AI4713" s="20"/>
      <c r="AJ4713" s="20"/>
      <c r="AK4713" s="20"/>
      <c r="AL4713" s="20"/>
      <c r="AM4713" s="20"/>
      <c r="AN4713" s="209">
        <v>0.39300000000000002</v>
      </c>
      <c r="AO4713" s="209">
        <v>0.59199999999999997</v>
      </c>
      <c r="AP4713" s="209">
        <v>0.63100000000000001</v>
      </c>
      <c r="AQ4713" s="209">
        <v>0.60499999999999998</v>
      </c>
      <c r="AR4713" s="209">
        <v>0.495</v>
      </c>
      <c r="AS4713" s="209">
        <v>0.315</v>
      </c>
      <c r="AT4713" s="209">
        <v>0.125</v>
      </c>
      <c r="AU4713" s="20"/>
      <c r="AV4713" s="20"/>
      <c r="AW4713" s="20"/>
      <c r="AX4713" s="20"/>
      <c r="AY4713" s="20"/>
      <c r="AZ4713" s="209">
        <v>0.39900000000000002</v>
      </c>
      <c r="BA4713" s="209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208">
        <v>5.2590000000000003</v>
      </c>
      <c r="I4714" s="221">
        <v>0.5</v>
      </c>
      <c r="J4714" s="221"/>
      <c r="K4714" s="24"/>
      <c r="L4714" s="24"/>
      <c r="M4714" s="24"/>
      <c r="N4714" s="24"/>
      <c r="O4714" s="24"/>
      <c r="P4714" s="208">
        <v>1.74</v>
      </c>
      <c r="Q4714" s="24"/>
      <c r="R4714" s="208">
        <v>0.25</v>
      </c>
      <c r="S4714" s="208">
        <v>0.88100000000000001</v>
      </c>
      <c r="T4714" s="208">
        <v>0.85499999999999998</v>
      </c>
      <c r="U4714" s="208">
        <v>0.45800000000000002</v>
      </c>
      <c r="V4714" s="208">
        <v>0.20300000000000001</v>
      </c>
      <c r="W4714" s="24"/>
      <c r="X4714" s="24"/>
      <c r="Y4714" s="24"/>
      <c r="Z4714" s="24"/>
      <c r="AA4714" s="24"/>
      <c r="AB4714" s="24"/>
      <c r="AC4714" s="208">
        <v>1.0169999999999999</v>
      </c>
      <c r="AD4714" s="208">
        <v>0.67300000000000004</v>
      </c>
      <c r="AE4714" s="208">
        <v>0.68500000000000005</v>
      </c>
      <c r="AF4714" s="208">
        <v>0.56200000000000006</v>
      </c>
      <c r="AG4714" s="208">
        <v>0.30499999999999999</v>
      </c>
      <c r="AH4714" s="208">
        <v>0.192</v>
      </c>
      <c r="AI4714" s="24"/>
      <c r="AJ4714" s="24"/>
      <c r="AK4714" s="24"/>
      <c r="AL4714" s="24"/>
      <c r="AM4714" s="24"/>
      <c r="AN4714" s="208">
        <v>0.39300000000000002</v>
      </c>
      <c r="AO4714" s="208">
        <v>0.59199999999999997</v>
      </c>
      <c r="AP4714" s="208">
        <v>0.63100000000000001</v>
      </c>
      <c r="AQ4714" s="208">
        <v>0.60499999999999998</v>
      </c>
      <c r="AR4714" s="208">
        <v>0.495</v>
      </c>
      <c r="AS4714" s="208">
        <v>0.315</v>
      </c>
      <c r="AT4714" s="208">
        <v>0.125</v>
      </c>
      <c r="AU4714" s="24"/>
      <c r="AV4714" s="24"/>
      <c r="AW4714" s="24"/>
      <c r="AX4714" s="24"/>
      <c r="AY4714" s="24"/>
      <c r="AZ4714" s="208">
        <v>0.39900000000000002</v>
      </c>
      <c r="BA4714" s="208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209">
        <v>248.97800000000001</v>
      </c>
      <c r="G4715" s="209">
        <v>233.297</v>
      </c>
      <c r="H4715" s="209">
        <v>189.09899999999999</v>
      </c>
      <c r="I4715" s="224">
        <v>161.435</v>
      </c>
      <c r="J4715" s="224"/>
      <c r="K4715" s="209">
        <v>75.221000000000004</v>
      </c>
      <c r="L4715" s="209">
        <v>15.433</v>
      </c>
      <c r="M4715" s="209">
        <v>8.9209999999999994</v>
      </c>
      <c r="N4715" s="209">
        <v>9.2569999999999997</v>
      </c>
      <c r="O4715" s="209">
        <v>48.116</v>
      </c>
      <c r="P4715" s="209">
        <v>136.815</v>
      </c>
      <c r="Q4715" s="209">
        <v>223.541</v>
      </c>
      <c r="R4715" s="209">
        <v>280.69099999999997</v>
      </c>
      <c r="S4715" s="209">
        <v>284.649</v>
      </c>
      <c r="T4715" s="209">
        <v>303.57100000000003</v>
      </c>
      <c r="U4715" s="209">
        <v>169.827</v>
      </c>
      <c r="V4715" s="209">
        <v>103.05500000000001</v>
      </c>
      <c r="W4715" s="209">
        <v>45.374000000000002</v>
      </c>
      <c r="X4715" s="209">
        <v>12.1</v>
      </c>
      <c r="Y4715" s="209">
        <v>10.76</v>
      </c>
      <c r="Z4715" s="209">
        <v>12.282999999999999</v>
      </c>
      <c r="AA4715" s="209">
        <v>27.532</v>
      </c>
      <c r="AB4715" s="209">
        <v>124.992</v>
      </c>
      <c r="AC4715" s="209">
        <v>235.89</v>
      </c>
      <c r="AD4715" s="209">
        <v>332.71699999999998</v>
      </c>
      <c r="AE4715" s="209">
        <v>350.40199999999999</v>
      </c>
      <c r="AF4715" s="209">
        <v>257.875</v>
      </c>
      <c r="AG4715" s="209">
        <v>188.053</v>
      </c>
      <c r="AH4715" s="209">
        <v>110.05800000000001</v>
      </c>
      <c r="AI4715" s="209">
        <v>58.959000000000003</v>
      </c>
      <c r="AJ4715" s="209">
        <v>14.839</v>
      </c>
      <c r="AK4715" s="209">
        <v>10.545999999999999</v>
      </c>
      <c r="AL4715" s="209">
        <v>10.036</v>
      </c>
      <c r="AM4715" s="209">
        <v>49.78</v>
      </c>
      <c r="AN4715" s="209">
        <v>138.88900000000001</v>
      </c>
      <c r="AO4715" s="209">
        <v>248.41900000000001</v>
      </c>
      <c r="AP4715" s="209">
        <v>296.62400000000002</v>
      </c>
      <c r="AQ4715" s="209">
        <v>371.88299999999998</v>
      </c>
      <c r="AR4715" s="209">
        <v>262.50599999999997</v>
      </c>
      <c r="AS4715" s="209">
        <v>218.35400000000001</v>
      </c>
      <c r="AT4715" s="209">
        <v>63.853999999999999</v>
      </c>
      <c r="AU4715" s="209">
        <v>79.936000000000007</v>
      </c>
      <c r="AV4715" s="209">
        <v>31.471</v>
      </c>
      <c r="AW4715" s="209">
        <v>6.7789999999999999</v>
      </c>
      <c r="AX4715" s="209">
        <v>9.8979999999999997</v>
      </c>
      <c r="AY4715" s="209">
        <v>56.34</v>
      </c>
      <c r="AZ4715" s="209">
        <v>113.705</v>
      </c>
      <c r="BA4715" s="209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208">
        <v>1.1240000000000001</v>
      </c>
      <c r="G4716" s="208">
        <v>1.28</v>
      </c>
      <c r="H4716" s="208">
        <v>1.083</v>
      </c>
      <c r="I4716" s="221">
        <v>1.129</v>
      </c>
      <c r="J4716" s="221"/>
      <c r="K4716" s="208">
        <v>0.65800000000000003</v>
      </c>
      <c r="L4716" s="208">
        <v>0.52100000000000002</v>
      </c>
      <c r="M4716" s="24"/>
      <c r="N4716" s="24"/>
      <c r="O4716" s="208">
        <v>1.651</v>
      </c>
      <c r="P4716" s="208">
        <v>0.98399999999999999</v>
      </c>
      <c r="Q4716" s="208">
        <v>1.556</v>
      </c>
      <c r="R4716" s="208">
        <v>1.4259999999999999</v>
      </c>
      <c r="S4716" s="208">
        <v>1.3540000000000001</v>
      </c>
      <c r="T4716" s="208">
        <v>1.411</v>
      </c>
      <c r="U4716" s="208">
        <v>1.1639999999999999</v>
      </c>
      <c r="V4716" s="208">
        <v>0.58199999999999996</v>
      </c>
      <c r="W4716" s="208">
        <v>0.59199999999999997</v>
      </c>
      <c r="X4716" s="208">
        <v>0.26600000000000001</v>
      </c>
      <c r="Y4716" s="24"/>
      <c r="Z4716" s="24"/>
      <c r="AA4716" s="24"/>
      <c r="AB4716" s="208">
        <v>0.88600000000000001</v>
      </c>
      <c r="AC4716" s="208">
        <v>1.05</v>
      </c>
      <c r="AD4716" s="208">
        <v>1.3460000000000001</v>
      </c>
      <c r="AE4716" s="208">
        <v>1.554</v>
      </c>
      <c r="AF4716" s="208">
        <v>1.2549999999999999</v>
      </c>
      <c r="AG4716" s="208">
        <v>0.95</v>
      </c>
      <c r="AH4716" s="208">
        <v>0.7</v>
      </c>
      <c r="AI4716" s="24"/>
      <c r="AJ4716" s="208">
        <v>0.58299999999999996</v>
      </c>
      <c r="AK4716" s="24"/>
      <c r="AL4716" s="24"/>
      <c r="AM4716" s="208">
        <v>0.85099999999999998</v>
      </c>
      <c r="AN4716" s="208">
        <v>0.71499999999999997</v>
      </c>
      <c r="AO4716" s="208">
        <v>1.228</v>
      </c>
      <c r="AP4716" s="208">
        <v>1.1000000000000001</v>
      </c>
      <c r="AQ4716" s="208">
        <v>1.7070000000000001</v>
      </c>
      <c r="AR4716" s="208">
        <v>1.2390000000000001</v>
      </c>
      <c r="AS4716" s="208">
        <v>1.034</v>
      </c>
      <c r="AT4716" s="208">
        <v>0.15</v>
      </c>
      <c r="AU4716" s="208">
        <v>1.2330000000000001</v>
      </c>
      <c r="AV4716" s="208">
        <v>0.11700000000000001</v>
      </c>
      <c r="AW4716" s="24"/>
      <c r="AX4716" s="24"/>
      <c r="AY4716" s="208">
        <v>0.90900000000000003</v>
      </c>
      <c r="AZ4716" s="208">
        <v>1.3959999999999999</v>
      </c>
      <c r="BA4716" s="208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208">
        <v>2.5950000000000002</v>
      </c>
      <c r="G4717" s="208">
        <v>2.1739999999999999</v>
      </c>
      <c r="H4717" s="208">
        <v>2.0139999999999998</v>
      </c>
      <c r="I4717" s="221">
        <v>1.766</v>
      </c>
      <c r="J4717" s="221"/>
      <c r="K4717" s="208">
        <v>0.64800000000000002</v>
      </c>
      <c r="L4717" s="208">
        <v>0.20599999999999999</v>
      </c>
      <c r="M4717" s="24"/>
      <c r="N4717" s="24"/>
      <c r="O4717" s="208">
        <v>1.1319999999999999</v>
      </c>
      <c r="P4717" s="208">
        <v>1.48</v>
      </c>
      <c r="Q4717" s="208">
        <v>2.0960000000000001</v>
      </c>
      <c r="R4717" s="208">
        <v>2.476</v>
      </c>
      <c r="S4717" s="208">
        <v>2.4809999999999999</v>
      </c>
      <c r="T4717" s="208">
        <v>2.5230000000000001</v>
      </c>
      <c r="U4717" s="208">
        <v>1.6080000000000001</v>
      </c>
      <c r="V4717" s="208">
        <v>0.78600000000000003</v>
      </c>
      <c r="W4717" s="208">
        <v>1.04</v>
      </c>
      <c r="X4717" s="24"/>
      <c r="Y4717" s="24"/>
      <c r="Z4717" s="24"/>
      <c r="AA4717" s="24"/>
      <c r="AB4717" s="208">
        <v>1.1919999999999999</v>
      </c>
      <c r="AC4717" s="208">
        <v>1.6819999999999999</v>
      </c>
      <c r="AD4717" s="208">
        <v>1.962</v>
      </c>
      <c r="AE4717" s="208">
        <v>1.9350000000000001</v>
      </c>
      <c r="AF4717" s="208">
        <v>1.33</v>
      </c>
      <c r="AG4717" s="208">
        <v>0.98</v>
      </c>
      <c r="AH4717" s="208">
        <v>0.94599999999999995</v>
      </c>
      <c r="AI4717" s="24"/>
      <c r="AJ4717" s="208">
        <v>0.106</v>
      </c>
      <c r="AK4717" s="24"/>
      <c r="AL4717" s="24"/>
      <c r="AM4717" s="208">
        <v>0.54300000000000004</v>
      </c>
      <c r="AN4717" s="208">
        <v>1.68</v>
      </c>
      <c r="AO4717" s="208">
        <v>1.8180000000000001</v>
      </c>
      <c r="AP4717" s="208">
        <v>0.92</v>
      </c>
      <c r="AQ4717" s="208">
        <v>4.2649999999999997</v>
      </c>
      <c r="AR4717" s="208">
        <v>2.2519999999999998</v>
      </c>
      <c r="AS4717" s="208">
        <v>1.123</v>
      </c>
      <c r="AT4717" s="208">
        <v>0.14000000000000001</v>
      </c>
      <c r="AU4717" s="208">
        <v>3.1259999999999999</v>
      </c>
      <c r="AV4717" s="24"/>
      <c r="AW4717" s="24"/>
      <c r="AX4717" s="24"/>
      <c r="AY4717" s="208">
        <v>0.58099999999999996</v>
      </c>
      <c r="AZ4717" s="208">
        <v>0.89300000000000002</v>
      </c>
      <c r="BA4717" s="208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208">
        <v>5.3479999999999999</v>
      </c>
      <c r="G4718" s="208">
        <v>4.4480000000000004</v>
      </c>
      <c r="H4718" s="208">
        <v>4.1980000000000004</v>
      </c>
      <c r="I4718" s="221">
        <v>3.7469999999999999</v>
      </c>
      <c r="J4718" s="221"/>
      <c r="K4718" s="208">
        <v>0.443</v>
      </c>
      <c r="L4718" s="24"/>
      <c r="M4718" s="24"/>
      <c r="N4718" s="24"/>
      <c r="O4718" s="208">
        <v>1.6E-2</v>
      </c>
      <c r="P4718" s="208">
        <v>2.6059999999999999</v>
      </c>
      <c r="Q4718" s="208">
        <v>6.6159999999999997</v>
      </c>
      <c r="R4718" s="208">
        <v>6.5</v>
      </c>
      <c r="S4718" s="208">
        <v>6.9850000000000003</v>
      </c>
      <c r="T4718" s="208">
        <v>7.3449999999999998</v>
      </c>
      <c r="U4718" s="208">
        <v>4.0469999999999997</v>
      </c>
      <c r="V4718" s="208">
        <v>2.411</v>
      </c>
      <c r="W4718" s="24"/>
      <c r="X4718" s="24"/>
      <c r="Y4718" s="24"/>
      <c r="Z4718" s="24"/>
      <c r="AA4718" s="24"/>
      <c r="AB4718" s="208">
        <v>2.9249999999999998</v>
      </c>
      <c r="AC4718" s="208">
        <v>3.145</v>
      </c>
      <c r="AD4718" s="208">
        <v>8.7110000000000003</v>
      </c>
      <c r="AE4718" s="208">
        <v>7.6020000000000003</v>
      </c>
      <c r="AF4718" s="208">
        <v>6.18</v>
      </c>
      <c r="AG4718" s="208">
        <v>5.84</v>
      </c>
      <c r="AH4718" s="208">
        <v>3.08</v>
      </c>
      <c r="AI4718" s="208">
        <v>1.306</v>
      </c>
      <c r="AJ4718" s="24"/>
      <c r="AK4718" s="24"/>
      <c r="AL4718" s="24"/>
      <c r="AM4718" s="24"/>
      <c r="AN4718" s="208">
        <v>2.899</v>
      </c>
      <c r="AO4718" s="208">
        <v>6.0789999999999997</v>
      </c>
      <c r="AP4718" s="208">
        <v>5.0119999999999996</v>
      </c>
      <c r="AQ4718" s="208">
        <v>9.4489999999999998</v>
      </c>
      <c r="AR4718" s="208">
        <v>6.0049999999999999</v>
      </c>
      <c r="AS4718" s="208">
        <v>3.706</v>
      </c>
      <c r="AT4718" s="208">
        <v>0.6</v>
      </c>
      <c r="AU4718" s="208">
        <v>4.1210000000000004</v>
      </c>
      <c r="AV4718" s="24"/>
      <c r="AW4718" s="24"/>
      <c r="AX4718" s="24"/>
      <c r="AY4718" s="208">
        <v>0.27800000000000002</v>
      </c>
      <c r="AZ4718" s="208">
        <v>1.8049999999999999</v>
      </c>
      <c r="BA4718" s="208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208">
        <v>8.8970000000000002</v>
      </c>
      <c r="G4719" s="208">
        <v>9.4160000000000004</v>
      </c>
      <c r="H4719" s="208">
        <v>8.1229999999999993</v>
      </c>
      <c r="I4719" s="221">
        <v>6.5549999999999997</v>
      </c>
      <c r="J4719" s="221"/>
      <c r="K4719" s="208">
        <v>0.90700000000000003</v>
      </c>
      <c r="L4719" s="24"/>
      <c r="M4719" s="24"/>
      <c r="N4719" s="24"/>
      <c r="O4719" s="208">
        <v>1.8240000000000001</v>
      </c>
      <c r="P4719" s="208">
        <v>7.0430000000000001</v>
      </c>
      <c r="Q4719" s="208">
        <v>12.632</v>
      </c>
      <c r="R4719" s="208">
        <v>11.103999999999999</v>
      </c>
      <c r="S4719" s="208">
        <v>11.978999999999999</v>
      </c>
      <c r="T4719" s="208">
        <v>12.693</v>
      </c>
      <c r="U4719" s="208">
        <v>8.2929999999999993</v>
      </c>
      <c r="V4719" s="208">
        <v>4.9180000000000001</v>
      </c>
      <c r="W4719" s="24"/>
      <c r="X4719" s="24"/>
      <c r="Y4719" s="24"/>
      <c r="Z4719" s="24"/>
      <c r="AA4719" s="24"/>
      <c r="AB4719" s="208">
        <v>4.6230000000000002</v>
      </c>
      <c r="AC4719" s="208">
        <v>4.9379999999999997</v>
      </c>
      <c r="AD4719" s="208">
        <v>12.510999999999999</v>
      </c>
      <c r="AE4719" s="208">
        <v>26.852</v>
      </c>
      <c r="AF4719" s="208">
        <v>13.396000000000001</v>
      </c>
      <c r="AG4719" s="208">
        <v>12.2</v>
      </c>
      <c r="AH4719" s="208">
        <v>9.532</v>
      </c>
      <c r="AI4719" s="208">
        <v>1.216</v>
      </c>
      <c r="AJ4719" s="208">
        <v>0.63600000000000001</v>
      </c>
      <c r="AK4719" s="24"/>
      <c r="AL4719" s="24"/>
      <c r="AM4719" s="208">
        <v>1.7669999999999999</v>
      </c>
      <c r="AN4719" s="208">
        <v>8.3320000000000007</v>
      </c>
      <c r="AO4719" s="208">
        <v>13.271000000000001</v>
      </c>
      <c r="AP4719" s="208">
        <v>8.9640000000000004</v>
      </c>
      <c r="AQ4719" s="208">
        <v>24.648</v>
      </c>
      <c r="AR4719" s="208">
        <v>13.316000000000001</v>
      </c>
      <c r="AS4719" s="208">
        <v>5.6660000000000004</v>
      </c>
      <c r="AT4719" s="208">
        <v>0.55000000000000004</v>
      </c>
      <c r="AU4719" s="208">
        <v>18.271000000000001</v>
      </c>
      <c r="AV4719" s="24"/>
      <c r="AW4719" s="24"/>
      <c r="AX4719" s="24"/>
      <c r="AY4719" s="208">
        <v>0.76600000000000001</v>
      </c>
      <c r="AZ4719" s="208">
        <v>4.0839999999999996</v>
      </c>
      <c r="BA4719" s="208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208">
        <v>15.439</v>
      </c>
      <c r="G4720" s="208">
        <v>9.8930000000000007</v>
      </c>
      <c r="H4720" s="208">
        <v>6.99</v>
      </c>
      <c r="I4720" s="221">
        <v>4.9450000000000003</v>
      </c>
      <c r="J4720" s="221"/>
      <c r="K4720" s="208">
        <v>1.7430000000000001</v>
      </c>
      <c r="L4720" s="208">
        <v>0.28599999999999998</v>
      </c>
      <c r="M4720" s="208">
        <v>0.36599999999999999</v>
      </c>
      <c r="N4720" s="24"/>
      <c r="O4720" s="208">
        <v>2.6269999999999998</v>
      </c>
      <c r="P4720" s="208">
        <v>5.7489999999999997</v>
      </c>
      <c r="Q4720" s="208">
        <v>11.689</v>
      </c>
      <c r="R4720" s="208">
        <v>14.007999999999999</v>
      </c>
      <c r="S4720" s="208">
        <v>14.878</v>
      </c>
      <c r="T4720" s="208">
        <v>14.856999999999999</v>
      </c>
      <c r="U4720" s="208">
        <v>8.2799999999999994</v>
      </c>
      <c r="V4720" s="208">
        <v>5.4119999999999999</v>
      </c>
      <c r="W4720" s="208">
        <v>2.19</v>
      </c>
      <c r="X4720" s="208">
        <v>0.64100000000000001</v>
      </c>
      <c r="Y4720" s="208">
        <v>0.39600000000000002</v>
      </c>
      <c r="Z4720" s="208">
        <v>0.56200000000000006</v>
      </c>
      <c r="AA4720" s="208">
        <v>0.66400000000000003</v>
      </c>
      <c r="AB4720" s="208">
        <v>5.1859999999999999</v>
      </c>
      <c r="AC4720" s="208">
        <v>5.86</v>
      </c>
      <c r="AD4720" s="208">
        <v>18.420999999999999</v>
      </c>
      <c r="AE4720" s="208">
        <v>17.318000000000001</v>
      </c>
      <c r="AF4720" s="208">
        <v>12.539</v>
      </c>
      <c r="AG4720" s="208">
        <v>9.2880000000000003</v>
      </c>
      <c r="AH4720" s="208">
        <v>5.3410000000000002</v>
      </c>
      <c r="AI4720" s="208">
        <v>1.97</v>
      </c>
      <c r="AJ4720" s="208">
        <v>0.60099999999999998</v>
      </c>
      <c r="AK4720" s="208">
        <v>0.41899999999999998</v>
      </c>
      <c r="AL4720" s="208">
        <v>0.52</v>
      </c>
      <c r="AM4720" s="208">
        <v>2.2639999999999998</v>
      </c>
      <c r="AN4720" s="208">
        <v>7.41</v>
      </c>
      <c r="AO4720" s="208">
        <v>14.315</v>
      </c>
      <c r="AP4720" s="208">
        <v>15.856999999999999</v>
      </c>
      <c r="AQ4720" s="208">
        <v>20.527999999999999</v>
      </c>
      <c r="AR4720" s="208">
        <v>16.516999999999999</v>
      </c>
      <c r="AS4720" s="208">
        <v>14.932</v>
      </c>
      <c r="AT4720" s="208">
        <v>2.4340000000000002</v>
      </c>
      <c r="AU4720" s="208">
        <v>3.6840000000000002</v>
      </c>
      <c r="AV4720" s="208">
        <v>0.55100000000000005</v>
      </c>
      <c r="AW4720" s="208">
        <v>0.32600000000000001</v>
      </c>
      <c r="AX4720" s="208">
        <v>0.44800000000000001</v>
      </c>
      <c r="AY4720" s="208">
        <v>2.605</v>
      </c>
      <c r="AZ4720" s="208">
        <v>6.0179999999999998</v>
      </c>
      <c r="BA4720" s="208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208">
        <v>115.61199999999999</v>
      </c>
      <c r="G4721" s="208">
        <v>103.971</v>
      </c>
      <c r="H4721" s="208">
        <v>88.278999999999996</v>
      </c>
      <c r="I4721" s="221">
        <v>74.977000000000004</v>
      </c>
      <c r="J4721" s="221"/>
      <c r="K4721" s="208">
        <v>35.606999999999999</v>
      </c>
      <c r="L4721" s="208">
        <v>12.545</v>
      </c>
      <c r="M4721" s="208">
        <v>7.1639999999999997</v>
      </c>
      <c r="N4721" s="208">
        <v>8.11</v>
      </c>
      <c r="O4721" s="208">
        <v>29.25</v>
      </c>
      <c r="P4721" s="208">
        <v>66.382999999999996</v>
      </c>
      <c r="Q4721" s="208">
        <v>102.616</v>
      </c>
      <c r="R4721" s="208">
        <v>135.93899999999999</v>
      </c>
      <c r="S4721" s="208">
        <v>137.50299999999999</v>
      </c>
      <c r="T4721" s="208">
        <v>147.797</v>
      </c>
      <c r="U4721" s="208">
        <v>79.558000000000007</v>
      </c>
      <c r="V4721" s="208">
        <v>47.923000000000002</v>
      </c>
      <c r="W4721" s="208">
        <v>22.545999999999999</v>
      </c>
      <c r="X4721" s="208">
        <v>9.3829999999999991</v>
      </c>
      <c r="Y4721" s="208">
        <v>8.7530000000000001</v>
      </c>
      <c r="Z4721" s="208">
        <v>9.3010000000000002</v>
      </c>
      <c r="AA4721" s="208">
        <v>21.218</v>
      </c>
      <c r="AB4721" s="208">
        <v>61.447000000000003</v>
      </c>
      <c r="AC4721" s="208">
        <v>146.393</v>
      </c>
      <c r="AD4721" s="208">
        <v>145.36000000000001</v>
      </c>
      <c r="AE4721" s="208">
        <v>162.304</v>
      </c>
      <c r="AF4721" s="208">
        <v>119.21299999999999</v>
      </c>
      <c r="AG4721" s="208">
        <v>81.906000000000006</v>
      </c>
      <c r="AH4721" s="208">
        <v>46.893999999999998</v>
      </c>
      <c r="AI4721" s="208">
        <v>33.670999999999999</v>
      </c>
      <c r="AJ4721" s="208">
        <v>11.449</v>
      </c>
      <c r="AK4721" s="208">
        <v>8.9220000000000006</v>
      </c>
      <c r="AL4721" s="208">
        <v>7.5919999999999996</v>
      </c>
      <c r="AM4721" s="208">
        <v>27.106000000000002</v>
      </c>
      <c r="AN4721" s="208">
        <v>62.335000000000001</v>
      </c>
      <c r="AO4721" s="208">
        <v>106.44199999999999</v>
      </c>
      <c r="AP4721" s="208">
        <v>162.77600000000001</v>
      </c>
      <c r="AQ4721" s="208">
        <v>174.10400000000001</v>
      </c>
      <c r="AR4721" s="208">
        <v>122.843</v>
      </c>
      <c r="AS4721" s="208">
        <v>105.82</v>
      </c>
      <c r="AT4721" s="208">
        <v>38.259</v>
      </c>
      <c r="AU4721" s="208">
        <v>27.564</v>
      </c>
      <c r="AV4721" s="208">
        <v>9.9589999999999996</v>
      </c>
      <c r="AW4721" s="208">
        <v>5.8129999999999997</v>
      </c>
      <c r="AX4721" s="208">
        <v>7.7409999999999997</v>
      </c>
      <c r="AY4721" s="208">
        <v>30.07</v>
      </c>
      <c r="AZ4721" s="208">
        <v>53.841000000000001</v>
      </c>
      <c r="BA4721" s="208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208">
        <v>3.5750000000000002</v>
      </c>
      <c r="G4722" s="208">
        <v>2.9340000000000002</v>
      </c>
      <c r="H4722" s="208">
        <v>2.8889999999999998</v>
      </c>
      <c r="I4722" s="221">
        <v>2.863</v>
      </c>
      <c r="J4722" s="221"/>
      <c r="K4722" s="208">
        <v>0.14399999999999999</v>
      </c>
      <c r="L4722" s="208">
        <v>0.26100000000000001</v>
      </c>
      <c r="M4722" s="24"/>
      <c r="N4722" s="208">
        <v>6.7000000000000004E-2</v>
      </c>
      <c r="O4722" s="208">
        <v>0.40699999999999997</v>
      </c>
      <c r="P4722" s="208">
        <v>1.5720000000000001</v>
      </c>
      <c r="Q4722" s="208">
        <v>3.1240000000000001</v>
      </c>
      <c r="R4722" s="208">
        <v>4.8150000000000004</v>
      </c>
      <c r="S4722" s="208">
        <v>3.18</v>
      </c>
      <c r="T4722" s="208">
        <v>4.3920000000000003</v>
      </c>
      <c r="U4722" s="208">
        <v>4.2560000000000002</v>
      </c>
      <c r="V4722" s="208">
        <v>1.716</v>
      </c>
      <c r="W4722" s="208">
        <v>0.55800000000000005</v>
      </c>
      <c r="X4722" s="24"/>
      <c r="Y4722" s="24"/>
      <c r="Z4722" s="208">
        <v>0.151</v>
      </c>
      <c r="AA4722" s="208">
        <v>0.221</v>
      </c>
      <c r="AB4722" s="208">
        <v>1.2809999999999999</v>
      </c>
      <c r="AC4722" s="208">
        <v>4.165</v>
      </c>
      <c r="AD4722" s="208">
        <v>2.4940000000000002</v>
      </c>
      <c r="AE4722" s="208">
        <v>3.8690000000000002</v>
      </c>
      <c r="AF4722" s="208">
        <v>2.665</v>
      </c>
      <c r="AG4722" s="208">
        <v>2.1</v>
      </c>
      <c r="AH4722" s="208">
        <v>0.86099999999999999</v>
      </c>
      <c r="AI4722" s="208">
        <v>1.1419999999999999</v>
      </c>
      <c r="AJ4722" s="208">
        <v>0.34399999999999997</v>
      </c>
      <c r="AK4722" s="208">
        <v>0.311</v>
      </c>
      <c r="AL4722" s="208">
        <v>0.21099999999999999</v>
      </c>
      <c r="AM4722" s="208">
        <v>0.21</v>
      </c>
      <c r="AN4722" s="208">
        <v>1.7050000000000001</v>
      </c>
      <c r="AO4722" s="208">
        <v>2.6120000000000001</v>
      </c>
      <c r="AP4722" s="208">
        <v>1.82</v>
      </c>
      <c r="AQ4722" s="208">
        <v>6.266</v>
      </c>
      <c r="AR4722" s="208">
        <v>3.2519999999999998</v>
      </c>
      <c r="AS4722" s="208">
        <v>4.726</v>
      </c>
      <c r="AT4722" s="208">
        <v>0.64100000000000001</v>
      </c>
      <c r="AU4722" s="208">
        <v>7.2999999999999995E-2</v>
      </c>
      <c r="AV4722" s="24"/>
      <c r="AW4722" s="24"/>
      <c r="AX4722" s="208">
        <v>0.75</v>
      </c>
      <c r="AY4722" s="208">
        <v>0.52600000000000002</v>
      </c>
      <c r="AZ4722" s="208">
        <v>1.2629999999999999</v>
      </c>
      <c r="BA4722" s="208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208">
        <v>65.36</v>
      </c>
      <c r="G4723" s="208">
        <v>64.084000000000003</v>
      </c>
      <c r="H4723" s="208">
        <v>43.768999999999998</v>
      </c>
      <c r="I4723" s="221">
        <v>36.058999999999997</v>
      </c>
      <c r="J4723" s="221"/>
      <c r="K4723" s="208">
        <v>14.875999999999999</v>
      </c>
      <c r="L4723" s="24"/>
      <c r="M4723" s="24"/>
      <c r="N4723" s="24"/>
      <c r="O4723" s="208">
        <v>5.8369999999999997</v>
      </c>
      <c r="P4723" s="208">
        <v>32.137</v>
      </c>
      <c r="Q4723" s="208">
        <v>60.878999999999998</v>
      </c>
      <c r="R4723" s="208">
        <v>78.025000000000006</v>
      </c>
      <c r="S4723" s="208">
        <v>80.17</v>
      </c>
      <c r="T4723" s="208">
        <v>82.525000000000006</v>
      </c>
      <c r="U4723" s="208">
        <v>42.823</v>
      </c>
      <c r="V4723" s="208">
        <v>26.23</v>
      </c>
      <c r="W4723" s="208">
        <v>12.3</v>
      </c>
      <c r="X4723" s="24"/>
      <c r="Y4723" s="24"/>
      <c r="Z4723" s="24"/>
      <c r="AA4723" s="208">
        <v>0.60099999999999998</v>
      </c>
      <c r="AB4723" s="208">
        <v>33.776000000000003</v>
      </c>
      <c r="AC4723" s="208">
        <v>47.697000000000003</v>
      </c>
      <c r="AD4723" s="208">
        <v>109.685</v>
      </c>
      <c r="AE4723" s="208">
        <v>98.442999999999998</v>
      </c>
      <c r="AF4723" s="208">
        <v>77.069999999999993</v>
      </c>
      <c r="AG4723" s="208">
        <v>56.222999999999999</v>
      </c>
      <c r="AH4723" s="208">
        <v>31.399000000000001</v>
      </c>
      <c r="AI4723" s="208">
        <v>10.029999999999999</v>
      </c>
      <c r="AJ4723" s="24"/>
      <c r="AK4723" s="24"/>
      <c r="AL4723" s="24"/>
      <c r="AM4723" s="208">
        <v>10.638</v>
      </c>
      <c r="AN4723" s="208">
        <v>30.167000000000002</v>
      </c>
      <c r="AO4723" s="208">
        <v>86.846000000000004</v>
      </c>
      <c r="AP4723" s="208">
        <v>77.884</v>
      </c>
      <c r="AQ4723" s="208">
        <v>94.953000000000003</v>
      </c>
      <c r="AR4723" s="208">
        <v>71.135000000000005</v>
      </c>
      <c r="AS4723" s="208">
        <v>57.728999999999999</v>
      </c>
      <c r="AT4723" s="208">
        <v>9.3759999999999994</v>
      </c>
      <c r="AU4723" s="208">
        <v>12.4</v>
      </c>
      <c r="AV4723" s="208">
        <v>19.513999999999999</v>
      </c>
      <c r="AW4723" s="24"/>
      <c r="AX4723" s="24"/>
      <c r="AY4723" s="208">
        <v>13.555</v>
      </c>
      <c r="AZ4723" s="208">
        <v>33.573999999999998</v>
      </c>
      <c r="BA4723" s="208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208"/>
      <c r="G4724" s="208"/>
      <c r="H4724" s="208"/>
      <c r="I4724" s="208"/>
      <c r="J4724" s="208"/>
      <c r="K4724" s="208"/>
      <c r="L4724" s="24"/>
      <c r="M4724" s="24"/>
      <c r="N4724" s="24"/>
      <c r="O4724" s="208"/>
      <c r="P4724" s="208"/>
      <c r="Q4724" s="208"/>
      <c r="R4724" s="208"/>
      <c r="S4724" s="208"/>
      <c r="T4724" s="208"/>
      <c r="U4724" s="208"/>
      <c r="V4724" s="208"/>
      <c r="W4724" s="208"/>
      <c r="X4724" s="24"/>
      <c r="Y4724" s="24"/>
      <c r="Z4724" s="24"/>
      <c r="AA4724" s="208"/>
      <c r="AB4724" s="208"/>
      <c r="AC4724" s="208"/>
      <c r="AD4724" s="208"/>
      <c r="AE4724" s="208"/>
      <c r="AF4724" s="208"/>
      <c r="AG4724" s="208"/>
      <c r="AH4724" s="208"/>
      <c r="AI4724" s="208"/>
      <c r="AJ4724" s="24"/>
      <c r="AK4724" s="24"/>
      <c r="AL4724" s="24"/>
      <c r="AM4724" s="208"/>
      <c r="AN4724" s="208"/>
      <c r="AO4724" s="208"/>
      <c r="AP4724" s="208"/>
      <c r="AQ4724" s="208"/>
      <c r="AR4724" s="208"/>
      <c r="AS4724" s="208"/>
      <c r="AT4724" s="208"/>
      <c r="AU4724" s="208"/>
      <c r="AV4724" s="208"/>
      <c r="AW4724" s="24"/>
      <c r="AX4724" s="24"/>
      <c r="AY4724" s="208"/>
      <c r="AZ4724" s="208"/>
      <c r="BA4724" s="208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208">
        <v>10</v>
      </c>
      <c r="G4725" s="208">
        <v>16.3</v>
      </c>
      <c r="H4725" s="208">
        <v>18</v>
      </c>
      <c r="I4725" s="221">
        <v>17.399999999999999</v>
      </c>
      <c r="J4725" s="221"/>
      <c r="K4725" s="208">
        <v>16</v>
      </c>
      <c r="L4725" s="24"/>
      <c r="M4725" s="24"/>
      <c r="N4725" s="24"/>
      <c r="O4725" s="208">
        <v>1.2090000000000001</v>
      </c>
      <c r="P4725" s="208">
        <v>9.6639999999999997</v>
      </c>
      <c r="Q4725" s="208">
        <v>8.9860000000000007</v>
      </c>
      <c r="R4725" s="208">
        <v>9.3179999999999996</v>
      </c>
      <c r="S4725" s="208">
        <v>9.468</v>
      </c>
      <c r="T4725" s="208">
        <v>11.333</v>
      </c>
      <c r="U4725" s="208">
        <v>6.891</v>
      </c>
      <c r="V4725" s="208">
        <v>4.1449999999999996</v>
      </c>
      <c r="W4725" s="208">
        <v>1.367</v>
      </c>
      <c r="X4725" s="24"/>
      <c r="Y4725" s="24"/>
      <c r="Z4725" s="24"/>
      <c r="AA4725" s="208">
        <v>0.36499999999999999</v>
      </c>
      <c r="AB4725" s="208">
        <v>3.879</v>
      </c>
      <c r="AC4725" s="208">
        <v>7.7350000000000003</v>
      </c>
      <c r="AD4725" s="208">
        <v>11.387</v>
      </c>
      <c r="AE4725" s="208">
        <v>11.006</v>
      </c>
      <c r="AF4725" s="208">
        <v>8.5820000000000007</v>
      </c>
      <c r="AG4725" s="208">
        <v>6.9829999999999997</v>
      </c>
      <c r="AH4725" s="208">
        <v>4.3179999999999996</v>
      </c>
      <c r="AI4725" s="208">
        <v>3.2709999999999999</v>
      </c>
      <c r="AJ4725" s="24"/>
      <c r="AK4725" s="24"/>
      <c r="AL4725" s="24"/>
      <c r="AM4725" s="208">
        <v>1.4570000000000001</v>
      </c>
      <c r="AN4725" s="208">
        <v>10</v>
      </c>
      <c r="AO4725" s="208">
        <v>3.802</v>
      </c>
      <c r="AP4725" s="208">
        <v>7.5</v>
      </c>
      <c r="AQ4725" s="208">
        <v>14.019</v>
      </c>
      <c r="AR4725" s="208">
        <v>9.6739999999999995</v>
      </c>
      <c r="AS4725" s="208">
        <v>8.73</v>
      </c>
      <c r="AT4725" s="208">
        <v>3.661</v>
      </c>
      <c r="AU4725" s="208">
        <v>3.573</v>
      </c>
      <c r="AV4725" s="24"/>
      <c r="AW4725" s="24"/>
      <c r="AX4725" s="24"/>
      <c r="AY4725" s="208">
        <v>1.9390000000000001</v>
      </c>
      <c r="AZ4725" s="208">
        <v>3.4470000000000001</v>
      </c>
      <c r="BA4725" s="208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208">
        <v>6.3470000000000004</v>
      </c>
      <c r="G4726" s="208">
        <v>5.6840000000000002</v>
      </c>
      <c r="H4726" s="208">
        <v>4.3140000000000001</v>
      </c>
      <c r="I4726" s="221">
        <v>3.9359999999999999</v>
      </c>
      <c r="J4726" s="221"/>
      <c r="K4726" s="208">
        <v>2.2530000000000001</v>
      </c>
      <c r="L4726" s="208">
        <v>0.37</v>
      </c>
      <c r="M4726" s="208">
        <v>0.161</v>
      </c>
      <c r="N4726" s="208">
        <v>0.91700000000000004</v>
      </c>
      <c r="O4726" s="208">
        <v>0.52400000000000002</v>
      </c>
      <c r="P4726" s="208">
        <v>2.7429999999999999</v>
      </c>
      <c r="Q4726" s="208">
        <v>3.802</v>
      </c>
      <c r="R4726" s="208">
        <v>5.5739999999999998</v>
      </c>
      <c r="S4726" s="208">
        <v>5.0579999999999998</v>
      </c>
      <c r="T4726" s="208">
        <v>4.9770000000000003</v>
      </c>
      <c r="U4726" s="208">
        <v>3.9119999999999999</v>
      </c>
      <c r="V4726" s="208">
        <v>2.6259999999999999</v>
      </c>
      <c r="W4726" s="208">
        <v>1.8029999999999999</v>
      </c>
      <c r="X4726" s="208">
        <v>0.36299999999999999</v>
      </c>
      <c r="Y4726" s="208">
        <v>0.22</v>
      </c>
      <c r="Z4726" s="208">
        <v>0.45600000000000002</v>
      </c>
      <c r="AA4726" s="208">
        <v>1.073</v>
      </c>
      <c r="AB4726" s="208">
        <v>3.5920000000000001</v>
      </c>
      <c r="AC4726" s="208">
        <v>4.9480000000000004</v>
      </c>
      <c r="AD4726" s="208">
        <v>4.6619999999999999</v>
      </c>
      <c r="AE4726" s="208">
        <v>5.8179999999999996</v>
      </c>
      <c r="AF4726" s="208">
        <v>4.8940000000000001</v>
      </c>
      <c r="AG4726" s="208">
        <v>3.7490000000000001</v>
      </c>
      <c r="AH4726" s="208">
        <v>2.1219999999999999</v>
      </c>
      <c r="AI4726" s="208">
        <v>1.635</v>
      </c>
      <c r="AJ4726" s="208">
        <v>0.10299999999999999</v>
      </c>
      <c r="AK4726" s="208">
        <v>7.6999999999999999E-2</v>
      </c>
      <c r="AL4726" s="208">
        <v>0.06</v>
      </c>
      <c r="AM4726" s="208">
        <v>1.778</v>
      </c>
      <c r="AN4726" s="208">
        <v>6.6059999999999999</v>
      </c>
      <c r="AO4726" s="208">
        <v>1.2569999999999999</v>
      </c>
      <c r="AP4726" s="208">
        <v>4.7130000000000001</v>
      </c>
      <c r="AQ4726" s="208">
        <v>5.9059999999999997</v>
      </c>
      <c r="AR4726" s="208">
        <v>3.9929999999999999</v>
      </c>
      <c r="AS4726" s="208">
        <v>2.1469999999999998</v>
      </c>
      <c r="AT4726" s="208">
        <v>5.6859999999999999</v>
      </c>
      <c r="AU4726" s="208">
        <v>1.8959999999999999</v>
      </c>
      <c r="AV4726" s="208">
        <v>0.185</v>
      </c>
      <c r="AW4726" s="24"/>
      <c r="AX4726" s="208">
        <v>8.1000000000000003E-2</v>
      </c>
      <c r="AY4726" s="208">
        <v>1.95</v>
      </c>
      <c r="AZ4726" s="208">
        <v>1.982</v>
      </c>
      <c r="BA4726" s="208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208">
        <v>2.8370000000000002</v>
      </c>
      <c r="G4727" s="208">
        <v>2.1850000000000001</v>
      </c>
      <c r="H4727" s="208">
        <v>2.0219999999999998</v>
      </c>
      <c r="I4727" s="221">
        <v>2.0049999999999999</v>
      </c>
      <c r="J4727" s="221"/>
      <c r="K4727" s="208">
        <v>8.0000000000000002E-3</v>
      </c>
      <c r="L4727" s="24"/>
      <c r="M4727" s="24"/>
      <c r="N4727" s="24"/>
      <c r="O4727" s="208">
        <v>0.43099999999999999</v>
      </c>
      <c r="P4727" s="208">
        <v>1.048</v>
      </c>
      <c r="Q4727" s="208">
        <v>1.5009999999999999</v>
      </c>
      <c r="R4727" s="208">
        <v>2.2120000000000002</v>
      </c>
      <c r="S4727" s="208">
        <v>1.5680000000000001</v>
      </c>
      <c r="T4727" s="208">
        <v>2.012</v>
      </c>
      <c r="U4727" s="208">
        <v>2.04</v>
      </c>
      <c r="V4727" s="208">
        <v>0.80600000000000005</v>
      </c>
      <c r="W4727" s="208">
        <v>0.45700000000000002</v>
      </c>
      <c r="X4727" s="24"/>
      <c r="Y4727" s="24"/>
      <c r="Z4727" s="24"/>
      <c r="AA4727" s="208">
        <v>0.46500000000000002</v>
      </c>
      <c r="AB4727" s="208">
        <v>0.61</v>
      </c>
      <c r="AC4727" s="208">
        <v>2.0630000000000002</v>
      </c>
      <c r="AD4727" s="208">
        <v>2.84</v>
      </c>
      <c r="AE4727" s="208">
        <v>1.448</v>
      </c>
      <c r="AF4727" s="208">
        <v>1.853</v>
      </c>
      <c r="AG4727" s="208">
        <v>1.23</v>
      </c>
      <c r="AH4727" s="208">
        <v>0.42099999999999999</v>
      </c>
      <c r="AI4727" s="208">
        <v>0.13300000000000001</v>
      </c>
      <c r="AJ4727" s="24"/>
      <c r="AK4727" s="24"/>
      <c r="AL4727" s="24"/>
      <c r="AM4727" s="208">
        <v>0.255</v>
      </c>
      <c r="AN4727" s="208">
        <v>1.1639999999999999</v>
      </c>
      <c r="AO4727" s="208">
        <v>1.5660000000000001</v>
      </c>
      <c r="AP4727" s="208">
        <v>1.331</v>
      </c>
      <c r="AQ4727" s="208">
        <v>2.214</v>
      </c>
      <c r="AR4727" s="208">
        <v>2.1890000000000001</v>
      </c>
      <c r="AS4727" s="208">
        <v>1.726</v>
      </c>
      <c r="AT4727" s="208">
        <v>1.0840000000000001</v>
      </c>
      <c r="AU4727" s="208">
        <v>0.66300000000000003</v>
      </c>
      <c r="AV4727" s="208">
        <v>0.12</v>
      </c>
      <c r="AW4727" s="24"/>
      <c r="AX4727" s="24"/>
      <c r="AY4727" s="208">
        <v>0.17100000000000001</v>
      </c>
      <c r="AZ4727" s="208">
        <v>0.84099999999999997</v>
      </c>
      <c r="BA4727" s="208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208">
        <v>11.843999999999999</v>
      </c>
      <c r="G4728" s="208">
        <v>10.928000000000001</v>
      </c>
      <c r="H4728" s="208">
        <v>7.4180000000000001</v>
      </c>
      <c r="I4728" s="221">
        <v>6.0529999999999999</v>
      </c>
      <c r="J4728" s="221"/>
      <c r="K4728" s="208">
        <v>1.9339999999999999</v>
      </c>
      <c r="L4728" s="208">
        <v>1.244</v>
      </c>
      <c r="M4728" s="208">
        <v>1.23</v>
      </c>
      <c r="N4728" s="208">
        <v>0.16300000000000001</v>
      </c>
      <c r="O4728" s="208">
        <v>3.2080000000000002</v>
      </c>
      <c r="P4728" s="208">
        <v>5.4059999999999997</v>
      </c>
      <c r="Q4728" s="208">
        <v>8.0440000000000005</v>
      </c>
      <c r="R4728" s="208">
        <v>9.2940000000000005</v>
      </c>
      <c r="S4728" s="208">
        <v>10.025</v>
      </c>
      <c r="T4728" s="208">
        <v>11.706</v>
      </c>
      <c r="U4728" s="208">
        <v>6.9550000000000001</v>
      </c>
      <c r="V4728" s="208">
        <v>5.5</v>
      </c>
      <c r="W4728" s="208">
        <v>2.5209999999999999</v>
      </c>
      <c r="X4728" s="208">
        <v>1.4470000000000001</v>
      </c>
      <c r="Y4728" s="208">
        <v>1.391</v>
      </c>
      <c r="Z4728" s="208">
        <v>1.8129999999999999</v>
      </c>
      <c r="AA4728" s="208">
        <v>2.9249999999999998</v>
      </c>
      <c r="AB4728" s="208">
        <v>5.5949999999999998</v>
      </c>
      <c r="AC4728" s="208">
        <v>6.2140000000000004</v>
      </c>
      <c r="AD4728" s="208">
        <v>13.337999999999999</v>
      </c>
      <c r="AE4728" s="208">
        <v>12.253</v>
      </c>
      <c r="AF4728" s="208">
        <v>8.8979999999999997</v>
      </c>
      <c r="AG4728" s="208">
        <v>6.6040000000000001</v>
      </c>
      <c r="AH4728" s="208">
        <v>4.444</v>
      </c>
      <c r="AI4728" s="208">
        <v>4.585</v>
      </c>
      <c r="AJ4728" s="208">
        <v>1.0169999999999999</v>
      </c>
      <c r="AK4728" s="208">
        <v>0.81699999999999995</v>
      </c>
      <c r="AL4728" s="208">
        <v>1.653</v>
      </c>
      <c r="AM4728" s="208">
        <v>2.911</v>
      </c>
      <c r="AN4728" s="208">
        <v>5.8760000000000003</v>
      </c>
      <c r="AO4728" s="208">
        <v>9.1829999999999998</v>
      </c>
      <c r="AP4728" s="208">
        <v>8.7469999999999999</v>
      </c>
      <c r="AQ4728" s="208">
        <v>13.824</v>
      </c>
      <c r="AR4728" s="208">
        <v>10.090999999999999</v>
      </c>
      <c r="AS4728" s="208">
        <v>11.015000000000001</v>
      </c>
      <c r="AT4728" s="208">
        <v>1.2729999999999999</v>
      </c>
      <c r="AU4728" s="208">
        <v>3.3319999999999999</v>
      </c>
      <c r="AV4728" s="208">
        <v>1.0249999999999999</v>
      </c>
      <c r="AW4728" s="208">
        <v>0.64</v>
      </c>
      <c r="AX4728" s="208">
        <v>0.878</v>
      </c>
      <c r="AY4728" s="208">
        <v>2.99</v>
      </c>
      <c r="AZ4728" s="208">
        <v>4.5609999999999999</v>
      </c>
      <c r="BA4728" s="208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9">
        <v>0.9</v>
      </c>
      <c r="W4729" s="20"/>
      <c r="X4729" s="20"/>
      <c r="Y4729" s="20"/>
      <c r="Z4729" s="209">
        <v>0.17699999999999999</v>
      </c>
      <c r="AA4729" s="20"/>
      <c r="AB4729" s="209">
        <v>0.64700000000000002</v>
      </c>
      <c r="AC4729" s="209">
        <v>0.84799999999999998</v>
      </c>
      <c r="AD4729" s="209">
        <v>1.254</v>
      </c>
      <c r="AE4729" s="209">
        <v>1.1519999999999999</v>
      </c>
      <c r="AF4729" s="209">
        <v>1.425</v>
      </c>
      <c r="AG4729" s="209">
        <v>0.60099999999999998</v>
      </c>
      <c r="AH4729" s="209">
        <v>0.628</v>
      </c>
      <c r="AI4729" s="209">
        <v>0.27400000000000002</v>
      </c>
      <c r="AJ4729" s="20"/>
      <c r="AK4729" s="20"/>
      <c r="AL4729" s="20"/>
      <c r="AM4729" s="20"/>
      <c r="AN4729" s="209">
        <v>0.78300000000000003</v>
      </c>
      <c r="AO4729" s="209">
        <v>0.96399999999999997</v>
      </c>
      <c r="AP4729" s="209">
        <v>0.81799999999999995</v>
      </c>
      <c r="AQ4729" s="209">
        <v>1.728</v>
      </c>
      <c r="AR4729" s="209">
        <v>0.81799999999999995</v>
      </c>
      <c r="AS4729" s="209">
        <v>1.032</v>
      </c>
      <c r="AT4729" s="209">
        <v>0.28299999999999997</v>
      </c>
      <c r="AU4729" s="20"/>
      <c r="AV4729" s="20"/>
      <c r="AW4729" s="20"/>
      <c r="AX4729" s="20"/>
      <c r="AY4729" s="20"/>
      <c r="AZ4729" s="209">
        <v>1.488</v>
      </c>
      <c r="BA4729" s="209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08">
        <v>0.9</v>
      </c>
      <c r="W4730" s="24"/>
      <c r="X4730" s="24"/>
      <c r="Y4730" s="24"/>
      <c r="Z4730" s="208">
        <v>0.17699999999999999</v>
      </c>
      <c r="AA4730" s="24"/>
      <c r="AB4730" s="208">
        <v>0.64700000000000002</v>
      </c>
      <c r="AC4730" s="208">
        <v>0.84799999999999998</v>
      </c>
      <c r="AD4730" s="208">
        <v>1.254</v>
      </c>
      <c r="AE4730" s="208">
        <v>1.1519999999999999</v>
      </c>
      <c r="AF4730" s="208">
        <v>1.425</v>
      </c>
      <c r="AG4730" s="208">
        <v>0.60099999999999998</v>
      </c>
      <c r="AH4730" s="208">
        <v>0.628</v>
      </c>
      <c r="AI4730" s="208">
        <v>0.27400000000000002</v>
      </c>
      <c r="AJ4730" s="24"/>
      <c r="AK4730" s="24"/>
      <c r="AL4730" s="24"/>
      <c r="AM4730" s="24"/>
      <c r="AN4730" s="208">
        <v>0.78300000000000003</v>
      </c>
      <c r="AO4730" s="208">
        <v>0.96399999999999997</v>
      </c>
      <c r="AP4730" s="208">
        <v>0.81799999999999995</v>
      </c>
      <c r="AQ4730" s="208">
        <v>1.728</v>
      </c>
      <c r="AR4730" s="208">
        <v>0.81799999999999995</v>
      </c>
      <c r="AS4730" s="208">
        <v>1.032</v>
      </c>
      <c r="AT4730" s="208">
        <v>0.28299999999999997</v>
      </c>
      <c r="AU4730" s="24"/>
      <c r="AV4730" s="24"/>
      <c r="AW4730" s="24"/>
      <c r="AX4730" s="24"/>
      <c r="AY4730" s="24"/>
      <c r="AZ4730" s="208">
        <v>1.488</v>
      </c>
      <c r="BA4730" s="208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209">
        <v>3.08</v>
      </c>
      <c r="G4731" s="20"/>
      <c r="H4731" s="209">
        <v>3.3559999999999999</v>
      </c>
      <c r="I4731" s="224">
        <v>0.85899999999999999</v>
      </c>
      <c r="J4731" s="224"/>
      <c r="K4731" s="209">
        <v>0.91700000000000004</v>
      </c>
      <c r="L4731" s="20"/>
      <c r="M4731" s="20"/>
      <c r="N4731" s="20"/>
      <c r="O4731" s="20"/>
      <c r="P4731" s="209">
        <v>1.3180000000000001</v>
      </c>
      <c r="Q4731" s="209">
        <v>1.718</v>
      </c>
      <c r="R4731" s="209">
        <v>1.4550000000000001</v>
      </c>
      <c r="S4731" s="209">
        <v>2.456</v>
      </c>
      <c r="T4731" s="209">
        <v>1.7430000000000001</v>
      </c>
      <c r="U4731" s="209">
        <v>1.3320000000000001</v>
      </c>
      <c r="V4731" s="209">
        <v>0.59099999999999997</v>
      </c>
      <c r="W4731" s="209">
        <v>0.115</v>
      </c>
      <c r="X4731" s="20"/>
      <c r="Y4731" s="20"/>
      <c r="Z4731" s="20"/>
      <c r="AA4731" s="20"/>
      <c r="AB4731" s="20"/>
      <c r="AC4731" s="209">
        <v>2.89</v>
      </c>
      <c r="AD4731" s="209">
        <v>1.754</v>
      </c>
      <c r="AE4731" s="209">
        <v>2.27</v>
      </c>
      <c r="AF4731" s="209">
        <v>17.353999999999999</v>
      </c>
      <c r="AG4731" s="209">
        <v>1.2170000000000001</v>
      </c>
      <c r="AH4731" s="209">
        <v>-14.976000000000001</v>
      </c>
      <c r="AI4731" s="209">
        <v>0.30099999999999999</v>
      </c>
      <c r="AJ4731" s="20"/>
      <c r="AK4731" s="20"/>
      <c r="AL4731" s="20"/>
      <c r="AM4731" s="20"/>
      <c r="AN4731" s="209">
        <v>1.171</v>
      </c>
      <c r="AO4731" s="209">
        <v>1.488</v>
      </c>
      <c r="AP4731" s="209">
        <v>1.615</v>
      </c>
      <c r="AQ4731" s="209">
        <v>3.202</v>
      </c>
      <c r="AR4731" s="209">
        <v>1.952</v>
      </c>
      <c r="AS4731" s="209">
        <v>1.292</v>
      </c>
      <c r="AT4731" s="209">
        <v>0.876</v>
      </c>
      <c r="AU4731" s="20"/>
      <c r="AV4731" s="20"/>
      <c r="AW4731" s="209">
        <v>0.32300000000000001</v>
      </c>
      <c r="AX4731" s="20"/>
      <c r="AY4731" s="209">
        <v>0.38</v>
      </c>
      <c r="AZ4731" s="209">
        <v>0.67</v>
      </c>
      <c r="BA4731" s="209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208">
        <v>3.08</v>
      </c>
      <c r="G4732" s="24"/>
      <c r="H4732" s="208">
        <v>3.3559999999999999</v>
      </c>
      <c r="I4732" s="221">
        <v>0.85899999999999999</v>
      </c>
      <c r="J4732" s="221"/>
      <c r="K4732" s="208">
        <v>0.91700000000000004</v>
      </c>
      <c r="L4732" s="24"/>
      <c r="M4732" s="24"/>
      <c r="N4732" s="24"/>
      <c r="O4732" s="24"/>
      <c r="P4732" s="208">
        <v>1.3180000000000001</v>
      </c>
      <c r="Q4732" s="208">
        <v>1.718</v>
      </c>
      <c r="R4732" s="208">
        <v>1.4550000000000001</v>
      </c>
      <c r="S4732" s="208">
        <v>2.456</v>
      </c>
      <c r="T4732" s="208">
        <v>1.7430000000000001</v>
      </c>
      <c r="U4732" s="208">
        <v>1.3320000000000001</v>
      </c>
      <c r="V4732" s="208">
        <v>0.59099999999999997</v>
      </c>
      <c r="W4732" s="208">
        <v>0.115</v>
      </c>
      <c r="X4732" s="24"/>
      <c r="Y4732" s="24"/>
      <c r="Z4732" s="24"/>
      <c r="AA4732" s="24"/>
      <c r="AB4732" s="24"/>
      <c r="AC4732" s="208">
        <v>2.89</v>
      </c>
      <c r="AD4732" s="208">
        <v>1.754</v>
      </c>
      <c r="AE4732" s="208">
        <v>2.27</v>
      </c>
      <c r="AF4732" s="208">
        <v>17.353999999999999</v>
      </c>
      <c r="AG4732" s="208">
        <v>1.2170000000000001</v>
      </c>
      <c r="AH4732" s="208">
        <v>-14.976000000000001</v>
      </c>
      <c r="AI4732" s="208">
        <v>0.30099999999999999</v>
      </c>
      <c r="AJ4732" s="24"/>
      <c r="AK4732" s="24"/>
      <c r="AL4732" s="24"/>
      <c r="AM4732" s="24"/>
      <c r="AN4732" s="208">
        <v>1.171</v>
      </c>
      <c r="AO4732" s="208">
        <v>1.488</v>
      </c>
      <c r="AP4732" s="208">
        <v>1.615</v>
      </c>
      <c r="AQ4732" s="208">
        <v>3.202</v>
      </c>
      <c r="AR4732" s="208">
        <v>1.952</v>
      </c>
      <c r="AS4732" s="208">
        <v>1.292</v>
      </c>
      <c r="AT4732" s="208">
        <v>0.876</v>
      </c>
      <c r="AU4732" s="24"/>
      <c r="AV4732" s="24"/>
      <c r="AW4732" s="208">
        <v>0.32300000000000001</v>
      </c>
      <c r="AX4732" s="24"/>
      <c r="AY4732" s="208">
        <v>0.38</v>
      </c>
      <c r="AZ4732" s="208">
        <v>0.67</v>
      </c>
      <c r="BA4732" s="208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209">
        <v>9.5350000000000001</v>
      </c>
      <c r="G4733" s="209">
        <v>7.5510000000000002</v>
      </c>
      <c r="H4733" s="209">
        <v>5.6950000000000003</v>
      </c>
      <c r="I4733" s="224">
        <v>3.5049999999999999</v>
      </c>
      <c r="J4733" s="224"/>
      <c r="K4733" s="209">
        <v>0.61599999999999999</v>
      </c>
      <c r="L4733" s="20"/>
      <c r="M4733" s="20"/>
      <c r="N4733" s="20"/>
      <c r="O4733" s="20"/>
      <c r="P4733" s="209">
        <v>3.6669999999999998</v>
      </c>
      <c r="Q4733" s="209">
        <v>22.244</v>
      </c>
      <c r="R4733" s="20"/>
      <c r="S4733" s="20"/>
      <c r="T4733" s="209">
        <v>16.838999999999999</v>
      </c>
      <c r="U4733" s="20"/>
      <c r="V4733" s="209">
        <v>11.377000000000001</v>
      </c>
      <c r="W4733" s="20"/>
      <c r="X4733" s="20"/>
      <c r="Y4733" s="20"/>
      <c r="Z4733" s="20"/>
      <c r="AA4733" s="20"/>
      <c r="AB4733" s="20"/>
      <c r="AC4733" s="209">
        <v>18.847000000000001</v>
      </c>
      <c r="AD4733" s="209">
        <v>20.193000000000001</v>
      </c>
      <c r="AE4733" s="209">
        <v>9.3680000000000003</v>
      </c>
      <c r="AF4733" s="209">
        <v>16.260999999999999</v>
      </c>
      <c r="AG4733" s="209">
        <v>3.8530000000000002</v>
      </c>
      <c r="AH4733" s="209">
        <v>6.0129999999999999</v>
      </c>
      <c r="AI4733" s="209">
        <v>1.1990000000000001</v>
      </c>
      <c r="AJ4733" s="20"/>
      <c r="AK4733" s="20"/>
      <c r="AL4733" s="20"/>
      <c r="AM4733" s="209">
        <v>4.1109999999999998</v>
      </c>
      <c r="AN4733" s="209">
        <v>6.7910000000000004</v>
      </c>
      <c r="AO4733" s="209">
        <v>9.8469999999999995</v>
      </c>
      <c r="AP4733" s="209">
        <v>15.163</v>
      </c>
      <c r="AQ4733" s="209">
        <v>9.7650000000000006</v>
      </c>
      <c r="AR4733" s="209">
        <v>24.013000000000002</v>
      </c>
      <c r="AS4733" s="209">
        <v>8.298</v>
      </c>
      <c r="AT4733" s="209">
        <v>3.806</v>
      </c>
      <c r="AU4733" s="209">
        <v>1.88</v>
      </c>
      <c r="AV4733" s="20"/>
      <c r="AW4733" s="20"/>
      <c r="AX4733" s="20"/>
      <c r="AY4733" s="209">
        <v>1.2490000000000001</v>
      </c>
      <c r="AZ4733" s="209">
        <v>4.1790000000000003</v>
      </c>
      <c r="BA4733" s="209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208">
        <v>9.5350000000000001</v>
      </c>
      <c r="G4734" s="208">
        <v>7.5510000000000002</v>
      </c>
      <c r="H4734" s="208">
        <v>5.6950000000000003</v>
      </c>
      <c r="I4734" s="221">
        <v>3.5049999999999999</v>
      </c>
      <c r="J4734" s="221"/>
      <c r="K4734" s="208">
        <v>0.61599999999999999</v>
      </c>
      <c r="L4734" s="24"/>
      <c r="M4734" s="24"/>
      <c r="N4734" s="24"/>
      <c r="O4734" s="24"/>
      <c r="P4734" s="208">
        <v>3.6669999999999998</v>
      </c>
      <c r="Q4734" s="208">
        <v>22.244</v>
      </c>
      <c r="R4734" s="24"/>
      <c r="S4734" s="24"/>
      <c r="T4734" s="208">
        <v>16.838999999999999</v>
      </c>
      <c r="U4734" s="24"/>
      <c r="V4734" s="208">
        <v>11.377000000000001</v>
      </c>
      <c r="W4734" s="24"/>
      <c r="X4734" s="24"/>
      <c r="Y4734" s="24"/>
      <c r="Z4734" s="24"/>
      <c r="AA4734" s="24"/>
      <c r="AB4734" s="24"/>
      <c r="AC4734" s="208">
        <v>18.847000000000001</v>
      </c>
      <c r="AD4734" s="208">
        <v>20.193000000000001</v>
      </c>
      <c r="AE4734" s="208">
        <v>9.3680000000000003</v>
      </c>
      <c r="AF4734" s="208">
        <v>16.260999999999999</v>
      </c>
      <c r="AG4734" s="208">
        <v>3.8530000000000002</v>
      </c>
      <c r="AH4734" s="208">
        <v>6.0129999999999999</v>
      </c>
      <c r="AI4734" s="208">
        <v>1.1990000000000001</v>
      </c>
      <c r="AJ4734" s="24"/>
      <c r="AK4734" s="24"/>
      <c r="AL4734" s="24"/>
      <c r="AM4734" s="208">
        <v>4.1109999999999998</v>
      </c>
      <c r="AN4734" s="208">
        <v>6.7910000000000004</v>
      </c>
      <c r="AO4734" s="208">
        <v>9.8469999999999995</v>
      </c>
      <c r="AP4734" s="208">
        <v>15.163</v>
      </c>
      <c r="AQ4734" s="208">
        <v>9.7650000000000006</v>
      </c>
      <c r="AR4734" s="208">
        <v>24.013000000000002</v>
      </c>
      <c r="AS4734" s="208">
        <v>8.298</v>
      </c>
      <c r="AT4734" s="208">
        <v>3.806</v>
      </c>
      <c r="AU4734" s="208">
        <v>1.88</v>
      </c>
      <c r="AV4734" s="24"/>
      <c r="AW4734" s="24"/>
      <c r="AX4734" s="24"/>
      <c r="AY4734" s="208">
        <v>1.2490000000000001</v>
      </c>
      <c r="AZ4734" s="208">
        <v>4.1790000000000003</v>
      </c>
      <c r="BA4734" s="208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09">
        <v>16.954000000000001</v>
      </c>
      <c r="AS4735" s="209">
        <v>4.306</v>
      </c>
      <c r="AT4735" s="209">
        <v>1.4890000000000001</v>
      </c>
      <c r="AU4735" s="209">
        <v>1.0580000000000001</v>
      </c>
      <c r="AV4735" s="209">
        <v>0.217</v>
      </c>
      <c r="AW4735" s="20"/>
      <c r="AX4735" s="20"/>
      <c r="AY4735" s="20"/>
      <c r="AZ4735" s="209">
        <v>3.238</v>
      </c>
      <c r="BA4735" s="209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08">
        <v>2.7749999999999999</v>
      </c>
      <c r="AS4736" s="208">
        <v>0.85299999999999998</v>
      </c>
      <c r="AT4736" s="208">
        <v>0.47899999999999998</v>
      </c>
      <c r="AU4736" s="208">
        <v>0.27100000000000002</v>
      </c>
      <c r="AV4736" s="208">
        <v>4.2999999999999997E-2</v>
      </c>
      <c r="AW4736" s="24"/>
      <c r="AX4736" s="24"/>
      <c r="AY4736" s="24"/>
      <c r="AZ4736" s="208">
        <v>0.28100000000000003</v>
      </c>
      <c r="BA4736" s="208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208">
        <v>9.7260000000000009</v>
      </c>
      <c r="AS4737" s="208">
        <v>2.202</v>
      </c>
      <c r="AT4737" s="208">
        <v>0.57299999999999995</v>
      </c>
      <c r="AU4737" s="208">
        <v>0.36599999999999999</v>
      </c>
      <c r="AV4737" s="208">
        <v>6.0000000000000001E-3</v>
      </c>
      <c r="AW4737" s="24"/>
      <c r="AX4737" s="24"/>
      <c r="AY4737" s="24"/>
      <c r="AZ4737" s="208">
        <v>1.607</v>
      </c>
      <c r="BA4737" s="208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08">
        <v>4.4530000000000003</v>
      </c>
      <c r="AS4738" s="208">
        <v>1.2509999999999999</v>
      </c>
      <c r="AT4738" s="208">
        <v>0.437</v>
      </c>
      <c r="AU4738" s="208">
        <v>0.42099999999999999</v>
      </c>
      <c r="AV4738" s="208">
        <v>0.16800000000000001</v>
      </c>
      <c r="AW4738" s="24"/>
      <c r="AX4738" s="24"/>
      <c r="AY4738" s="24"/>
      <c r="AZ4738" s="208">
        <v>1.35</v>
      </c>
      <c r="BA4738" s="208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209">
        <v>6.202</v>
      </c>
      <c r="G4739" s="209">
        <v>5.1840000000000002</v>
      </c>
      <c r="H4739" s="209">
        <v>2.992</v>
      </c>
      <c r="I4739" s="224">
        <v>1.5</v>
      </c>
      <c r="J4739" s="224"/>
      <c r="K4739" s="209">
        <v>2.1859999999999999</v>
      </c>
      <c r="L4739" s="20"/>
      <c r="M4739" s="20"/>
      <c r="N4739" s="20"/>
      <c r="O4739" s="20"/>
      <c r="P4739" s="209">
        <v>3.3610000000000002</v>
      </c>
      <c r="Q4739" s="209">
        <v>3.4089999999999998</v>
      </c>
      <c r="R4739" s="209">
        <v>3.8140000000000001</v>
      </c>
      <c r="S4739" s="209">
        <v>5.19</v>
      </c>
      <c r="T4739" s="209">
        <v>4.9240000000000004</v>
      </c>
      <c r="U4739" s="209">
        <v>3.5419999999999998</v>
      </c>
      <c r="V4739" s="209">
        <v>1.881</v>
      </c>
      <c r="W4739" s="209">
        <v>1.0660000000000001</v>
      </c>
      <c r="X4739" s="20"/>
      <c r="Y4739" s="20"/>
      <c r="Z4739" s="20"/>
      <c r="AA4739" s="209">
        <v>1.232</v>
      </c>
      <c r="AB4739" s="209">
        <v>2.34</v>
      </c>
      <c r="AC4739" s="209">
        <v>2.9209999999999998</v>
      </c>
      <c r="AD4739" s="209">
        <v>4.5609999999999999</v>
      </c>
      <c r="AE4739" s="209">
        <v>5.851</v>
      </c>
      <c r="AF4739" s="209">
        <v>4.2519999999999998</v>
      </c>
      <c r="AG4739" s="209">
        <v>7.2510000000000003</v>
      </c>
      <c r="AH4739" s="209">
        <v>4.0419999999999998</v>
      </c>
      <c r="AI4739" s="20"/>
      <c r="AJ4739" s="20"/>
      <c r="AK4739" s="20"/>
      <c r="AL4739" s="209">
        <v>2.93</v>
      </c>
      <c r="AM4739" s="209">
        <v>2.319</v>
      </c>
      <c r="AN4739" s="209">
        <v>2.2400000000000002</v>
      </c>
      <c r="AO4739" s="209">
        <v>6.3369999999999997</v>
      </c>
      <c r="AP4739" s="209">
        <v>5.032</v>
      </c>
      <c r="AQ4739" s="209">
        <v>9.157</v>
      </c>
      <c r="AR4739" s="209">
        <v>4.625</v>
      </c>
      <c r="AS4739" s="209">
        <v>5.444</v>
      </c>
      <c r="AT4739" s="209">
        <v>4.3410000000000002</v>
      </c>
      <c r="AU4739" s="209">
        <v>1.538</v>
      </c>
      <c r="AV4739" s="209">
        <v>0.84499999999999997</v>
      </c>
      <c r="AW4739" s="209">
        <v>0.8</v>
      </c>
      <c r="AX4739" s="209">
        <v>0.17</v>
      </c>
      <c r="AY4739" s="209">
        <v>0.76700000000000002</v>
      </c>
      <c r="AZ4739" s="209">
        <v>3.698</v>
      </c>
      <c r="BA4739" s="209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208">
        <v>6.202</v>
      </c>
      <c r="G4740" s="208">
        <v>5.1840000000000002</v>
      </c>
      <c r="H4740" s="208">
        <v>2.992</v>
      </c>
      <c r="I4740" s="221">
        <v>1.5</v>
      </c>
      <c r="J4740" s="221"/>
      <c r="K4740" s="208">
        <v>2.1859999999999999</v>
      </c>
      <c r="L4740" s="24"/>
      <c r="M4740" s="24"/>
      <c r="N4740" s="24"/>
      <c r="O4740" s="24"/>
      <c r="P4740" s="208">
        <v>3.3610000000000002</v>
      </c>
      <c r="Q4740" s="208">
        <v>3.4089999999999998</v>
      </c>
      <c r="R4740" s="208">
        <v>3.8140000000000001</v>
      </c>
      <c r="S4740" s="208">
        <v>5.19</v>
      </c>
      <c r="T4740" s="208">
        <v>4.9240000000000004</v>
      </c>
      <c r="U4740" s="208">
        <v>3.5419999999999998</v>
      </c>
      <c r="V4740" s="208">
        <v>1.881</v>
      </c>
      <c r="W4740" s="208">
        <v>1.0660000000000001</v>
      </c>
      <c r="X4740" s="24"/>
      <c r="Y4740" s="24"/>
      <c r="Z4740" s="24"/>
      <c r="AA4740" s="208">
        <v>1.232</v>
      </c>
      <c r="AB4740" s="208">
        <v>2.34</v>
      </c>
      <c r="AC4740" s="208">
        <v>2.9209999999999998</v>
      </c>
      <c r="AD4740" s="208">
        <v>4.5609999999999999</v>
      </c>
      <c r="AE4740" s="208">
        <v>5.851</v>
      </c>
      <c r="AF4740" s="208">
        <v>4.2519999999999998</v>
      </c>
      <c r="AG4740" s="208">
        <v>4.0389999999999997</v>
      </c>
      <c r="AH4740" s="208">
        <v>2.9849999999999999</v>
      </c>
      <c r="AI4740" s="24"/>
      <c r="AJ4740" s="24"/>
      <c r="AK4740" s="24"/>
      <c r="AL4740" s="208">
        <v>1.9390000000000001</v>
      </c>
      <c r="AM4740" s="208">
        <v>1.319</v>
      </c>
      <c r="AN4740" s="208">
        <v>1.4850000000000001</v>
      </c>
      <c r="AO4740" s="208">
        <v>4.1440000000000001</v>
      </c>
      <c r="AP4740" s="208">
        <v>3.28</v>
      </c>
      <c r="AQ4740" s="208">
        <v>6.1189999999999998</v>
      </c>
      <c r="AR4740" s="208">
        <v>3.1459999999999999</v>
      </c>
      <c r="AS4740" s="208">
        <v>3.8029999999999999</v>
      </c>
      <c r="AT4740" s="208">
        <v>3.1459999999999999</v>
      </c>
      <c r="AU4740" s="208">
        <v>0.94499999999999995</v>
      </c>
      <c r="AV4740" s="208">
        <v>0.748</v>
      </c>
      <c r="AW4740" s="208">
        <v>0.8</v>
      </c>
      <c r="AX4740" s="24"/>
      <c r="AY4740" s="208">
        <v>0.441</v>
      </c>
      <c r="AZ4740" s="208">
        <v>2.4670000000000001</v>
      </c>
      <c r="BA4740" s="208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08">
        <v>3.2120000000000002</v>
      </c>
      <c r="AH4741" s="208">
        <v>1.0569999999999999</v>
      </c>
      <c r="AI4741" s="24"/>
      <c r="AJ4741" s="24"/>
      <c r="AK4741" s="24"/>
      <c r="AL4741" s="208">
        <v>0.99099999999999999</v>
      </c>
      <c r="AM4741" s="208">
        <v>1</v>
      </c>
      <c r="AN4741" s="208">
        <v>0.755</v>
      </c>
      <c r="AO4741" s="208">
        <v>2.1930000000000001</v>
      </c>
      <c r="AP4741" s="208">
        <v>1.752</v>
      </c>
      <c r="AQ4741" s="208">
        <v>3.0379999999999998</v>
      </c>
      <c r="AR4741" s="208">
        <v>1.4790000000000001</v>
      </c>
      <c r="AS4741" s="208">
        <v>1.641</v>
      </c>
      <c r="AT4741" s="208">
        <v>1.1950000000000001</v>
      </c>
      <c r="AU4741" s="208">
        <v>0.59299999999999997</v>
      </c>
      <c r="AV4741" s="208">
        <v>9.7000000000000003E-2</v>
      </c>
      <c r="AW4741" s="24"/>
      <c r="AX4741" s="208">
        <v>0.17</v>
      </c>
      <c r="AY4741" s="208">
        <v>0.32600000000000001</v>
      </c>
      <c r="AZ4741" s="208">
        <v>1.2310000000000001</v>
      </c>
      <c r="BA4741" s="208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209">
        <v>2.6219999999999999</v>
      </c>
      <c r="G4742" s="20"/>
      <c r="H4742" s="209">
        <v>3.101</v>
      </c>
      <c r="I4742" s="224">
        <v>1.321</v>
      </c>
      <c r="J4742" s="224"/>
      <c r="K4742" s="20"/>
      <c r="L4742" s="20"/>
      <c r="M4742" s="20"/>
      <c r="N4742" s="20"/>
      <c r="O4742" s="20"/>
      <c r="P4742" s="209">
        <v>1.97</v>
      </c>
      <c r="Q4742" s="209">
        <v>2.33</v>
      </c>
      <c r="R4742" s="209">
        <v>2.3410000000000002</v>
      </c>
      <c r="S4742" s="209">
        <v>2.0089999999999999</v>
      </c>
      <c r="T4742" s="209">
        <v>0.8</v>
      </c>
      <c r="U4742" s="209">
        <v>3.45</v>
      </c>
      <c r="V4742" s="209">
        <v>1.0780000000000001</v>
      </c>
      <c r="W4742" s="209">
        <v>0.1</v>
      </c>
      <c r="X4742" s="20"/>
      <c r="Y4742" s="20"/>
      <c r="Z4742" s="20"/>
      <c r="AA4742" s="20"/>
      <c r="AB4742" s="209">
        <v>1.9219999999999999</v>
      </c>
      <c r="AC4742" s="209">
        <v>2.8</v>
      </c>
      <c r="AD4742" s="209">
        <v>3.2869999999999999</v>
      </c>
      <c r="AE4742" s="209">
        <v>1.579</v>
      </c>
      <c r="AF4742" s="209">
        <v>2.6339999999999999</v>
      </c>
      <c r="AG4742" s="209">
        <v>2.0739999999999998</v>
      </c>
      <c r="AH4742" s="209">
        <v>0.92600000000000005</v>
      </c>
      <c r="AI4742" s="209">
        <v>0.33200000000000002</v>
      </c>
      <c r="AJ4742" s="20"/>
      <c r="AK4742" s="20"/>
      <c r="AL4742" s="20"/>
      <c r="AM4742" s="209">
        <v>0.42299999999999999</v>
      </c>
      <c r="AN4742" s="209">
        <v>1.2050000000000001</v>
      </c>
      <c r="AO4742" s="209">
        <v>1.7749999999999999</v>
      </c>
      <c r="AP4742" s="209">
        <v>2.8849999999999998</v>
      </c>
      <c r="AQ4742" s="209">
        <v>3.17</v>
      </c>
      <c r="AR4742" s="209">
        <v>2.5390000000000001</v>
      </c>
      <c r="AS4742" s="209">
        <v>2.0379999999999998</v>
      </c>
      <c r="AT4742" s="209">
        <v>1.502</v>
      </c>
      <c r="AU4742" s="209">
        <v>0.13500000000000001</v>
      </c>
      <c r="AV4742" s="20"/>
      <c r="AW4742" s="20"/>
      <c r="AX4742" s="20"/>
      <c r="AY4742" s="209">
        <v>1.696</v>
      </c>
      <c r="AZ4742" s="209">
        <v>0.50600000000000001</v>
      </c>
      <c r="BA4742" s="209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08">
        <v>0.17199999999999999</v>
      </c>
      <c r="BA4743" s="208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208">
        <v>2.6219999999999999</v>
      </c>
      <c r="G4744" s="24"/>
      <c r="H4744" s="208">
        <v>3.101</v>
      </c>
      <c r="I4744" s="221">
        <v>1.321</v>
      </c>
      <c r="J4744" s="221"/>
      <c r="K4744" s="24"/>
      <c r="L4744" s="24"/>
      <c r="M4744" s="24"/>
      <c r="N4744" s="24"/>
      <c r="O4744" s="24"/>
      <c r="P4744" s="208">
        <v>1.97</v>
      </c>
      <c r="Q4744" s="208">
        <v>2.33</v>
      </c>
      <c r="R4744" s="208">
        <v>2.3410000000000002</v>
      </c>
      <c r="S4744" s="208">
        <v>2.0089999999999999</v>
      </c>
      <c r="T4744" s="208">
        <v>0.8</v>
      </c>
      <c r="U4744" s="208">
        <v>3.45</v>
      </c>
      <c r="V4744" s="208">
        <v>1.0780000000000001</v>
      </c>
      <c r="W4744" s="208">
        <v>0.1</v>
      </c>
      <c r="X4744" s="24"/>
      <c r="Y4744" s="24"/>
      <c r="Z4744" s="24"/>
      <c r="AA4744" s="24"/>
      <c r="AB4744" s="208">
        <v>1.9219999999999999</v>
      </c>
      <c r="AC4744" s="208">
        <v>2.8</v>
      </c>
      <c r="AD4744" s="208">
        <v>3.2869999999999999</v>
      </c>
      <c r="AE4744" s="208">
        <v>1.579</v>
      </c>
      <c r="AF4744" s="208">
        <v>2.6339999999999999</v>
      </c>
      <c r="AG4744" s="208">
        <v>2.0739999999999998</v>
      </c>
      <c r="AH4744" s="208">
        <v>0.92600000000000005</v>
      </c>
      <c r="AI4744" s="208">
        <v>0.33200000000000002</v>
      </c>
      <c r="AJ4744" s="24"/>
      <c r="AK4744" s="24"/>
      <c r="AL4744" s="24"/>
      <c r="AM4744" s="208">
        <v>0.42299999999999999</v>
      </c>
      <c r="AN4744" s="208">
        <v>1.2050000000000001</v>
      </c>
      <c r="AO4744" s="208">
        <v>1.7749999999999999</v>
      </c>
      <c r="AP4744" s="208">
        <v>2.8849999999999998</v>
      </c>
      <c r="AQ4744" s="208">
        <v>3.17</v>
      </c>
      <c r="AR4744" s="208">
        <v>2.5390000000000001</v>
      </c>
      <c r="AS4744" s="208">
        <v>2.0379999999999998</v>
      </c>
      <c r="AT4744" s="208">
        <v>1.502</v>
      </c>
      <c r="AU4744" s="208">
        <v>0.13500000000000001</v>
      </c>
      <c r="AV4744" s="24"/>
      <c r="AW4744" s="24"/>
      <c r="AX4744" s="24"/>
      <c r="AY4744" s="208">
        <v>1.696</v>
      </c>
      <c r="AZ4744" s="208">
        <v>0.33400000000000002</v>
      </c>
      <c r="BA4744" s="208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209">
        <v>3.2010000000000001</v>
      </c>
      <c r="G4745" s="209">
        <v>2.69</v>
      </c>
      <c r="H4745" s="209">
        <v>2.1280000000000001</v>
      </c>
      <c r="I4745" s="224">
        <v>1.8420000000000001</v>
      </c>
      <c r="J4745" s="224"/>
      <c r="K4745" s="20"/>
      <c r="L4745" s="209">
        <v>0.371</v>
      </c>
      <c r="M4745" s="20"/>
      <c r="N4745" s="20"/>
      <c r="O4745" s="20"/>
      <c r="P4745" s="209">
        <v>1.8080000000000001</v>
      </c>
      <c r="Q4745" s="209">
        <v>2.4009999999999998</v>
      </c>
      <c r="R4745" s="209">
        <v>3.2280000000000002</v>
      </c>
      <c r="S4745" s="209">
        <v>6.1630000000000003</v>
      </c>
      <c r="T4745" s="209">
        <v>4.9349999999999996</v>
      </c>
      <c r="U4745" s="209">
        <v>3.4830000000000001</v>
      </c>
      <c r="V4745" s="209">
        <v>4.1849999999999996</v>
      </c>
      <c r="W4745" s="209">
        <v>0.16600000000000001</v>
      </c>
      <c r="X4745" s="20"/>
      <c r="Y4745" s="20"/>
      <c r="Z4745" s="20"/>
      <c r="AA4745" s="20"/>
      <c r="AB4745" s="209">
        <v>1.3520000000000001</v>
      </c>
      <c r="AC4745" s="20"/>
      <c r="AD4745" s="20"/>
      <c r="AE4745" s="209">
        <v>19.477</v>
      </c>
      <c r="AF4745" s="209">
        <v>7.3689999999999998</v>
      </c>
      <c r="AG4745" s="209">
        <v>3.6549999999999998</v>
      </c>
      <c r="AH4745" s="20"/>
      <c r="AI4745" s="20"/>
      <c r="AJ4745" s="20"/>
      <c r="AK4745" s="20"/>
      <c r="AL4745" s="20"/>
      <c r="AM4745" s="20"/>
      <c r="AN4745" s="209">
        <v>3.544</v>
      </c>
      <c r="AO4745" s="209">
        <v>6.3959999999999999</v>
      </c>
      <c r="AP4745" s="209">
        <v>6.415</v>
      </c>
      <c r="AQ4745" s="209">
        <v>7.6479999999999997</v>
      </c>
      <c r="AR4745" s="209">
        <v>5.7060000000000004</v>
      </c>
      <c r="AS4745" s="209">
        <v>4.2009999999999996</v>
      </c>
      <c r="AT4745" s="209">
        <v>1.4179999999999999</v>
      </c>
      <c r="AU4745" s="209">
        <v>7.9000000000000001E-2</v>
      </c>
      <c r="AV4745" s="20"/>
      <c r="AW4745" s="20"/>
      <c r="AX4745" s="20"/>
      <c r="AY4745" s="209">
        <v>0.156</v>
      </c>
      <c r="AZ4745" s="209">
        <v>0.61199999999999999</v>
      </c>
      <c r="BA4745" s="209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208">
        <v>3.2010000000000001</v>
      </c>
      <c r="G4746" s="208">
        <v>2.69</v>
      </c>
      <c r="H4746" s="208">
        <v>2.1280000000000001</v>
      </c>
      <c r="I4746" s="221">
        <v>1.8420000000000001</v>
      </c>
      <c r="J4746" s="221"/>
      <c r="K4746" s="24"/>
      <c r="L4746" s="208">
        <v>0.371</v>
      </c>
      <c r="M4746" s="24"/>
      <c r="N4746" s="24"/>
      <c r="O4746" s="24"/>
      <c r="P4746" s="208">
        <v>1.8080000000000001</v>
      </c>
      <c r="Q4746" s="208">
        <v>2.4009999999999998</v>
      </c>
      <c r="R4746" s="208">
        <v>3.2280000000000002</v>
      </c>
      <c r="S4746" s="208">
        <v>6.1630000000000003</v>
      </c>
      <c r="T4746" s="208">
        <v>4.9349999999999996</v>
      </c>
      <c r="U4746" s="208">
        <v>3.4830000000000001</v>
      </c>
      <c r="V4746" s="208">
        <v>4.1849999999999996</v>
      </c>
      <c r="W4746" s="208">
        <v>0.16600000000000001</v>
      </c>
      <c r="X4746" s="24"/>
      <c r="Y4746" s="24"/>
      <c r="Z4746" s="24"/>
      <c r="AA4746" s="24"/>
      <c r="AB4746" s="208">
        <v>1.3520000000000001</v>
      </c>
      <c r="AC4746" s="24"/>
      <c r="AD4746" s="24"/>
      <c r="AE4746" s="208">
        <v>19.477</v>
      </c>
      <c r="AF4746" s="208">
        <v>7.3689999999999998</v>
      </c>
      <c r="AG4746" s="208">
        <v>3.6549999999999998</v>
      </c>
      <c r="AH4746" s="24"/>
      <c r="AI4746" s="24"/>
      <c r="AJ4746" s="24"/>
      <c r="AK4746" s="24"/>
      <c r="AL4746" s="24"/>
      <c r="AM4746" s="24"/>
      <c r="AN4746" s="208">
        <v>3.544</v>
      </c>
      <c r="AO4746" s="208">
        <v>6.3959999999999999</v>
      </c>
      <c r="AP4746" s="208">
        <v>6.415</v>
      </c>
      <c r="AQ4746" s="208">
        <v>7.6479999999999997</v>
      </c>
      <c r="AR4746" s="208">
        <v>5.7060000000000004</v>
      </c>
      <c r="AS4746" s="208">
        <v>4.2009999999999996</v>
      </c>
      <c r="AT4746" s="208">
        <v>1.4179999999999999</v>
      </c>
      <c r="AU4746" s="208">
        <v>7.9000000000000001E-2</v>
      </c>
      <c r="AV4746" s="24"/>
      <c r="AW4746" s="24"/>
      <c r="AX4746" s="24"/>
      <c r="AY4746" s="208">
        <v>0.156</v>
      </c>
      <c r="AZ4746" s="208">
        <v>0.61199999999999999</v>
      </c>
      <c r="BA4746" s="208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209">
        <v>94.433999999999997</v>
      </c>
      <c r="G4747" s="209">
        <v>79.051000000000002</v>
      </c>
      <c r="H4747" s="209">
        <v>56.819000000000003</v>
      </c>
      <c r="I4747" s="224">
        <v>43</v>
      </c>
      <c r="J4747" s="224"/>
      <c r="K4747" s="209">
        <v>29.547000000000001</v>
      </c>
      <c r="L4747" s="209">
        <v>20.571000000000002</v>
      </c>
      <c r="M4747" s="209">
        <v>23.045999999999999</v>
      </c>
      <c r="N4747" s="209">
        <v>32.933999999999997</v>
      </c>
      <c r="O4747" s="209">
        <v>48.603000000000002</v>
      </c>
      <c r="P4747" s="209">
        <v>89.456999999999994</v>
      </c>
      <c r="Q4747" s="209">
        <v>77.471000000000004</v>
      </c>
      <c r="R4747" s="209">
        <v>100.39400000000001</v>
      </c>
      <c r="S4747" s="209">
        <v>99.061999999999998</v>
      </c>
      <c r="T4747" s="209">
        <v>85.397000000000006</v>
      </c>
      <c r="U4747" s="209">
        <v>78.808000000000007</v>
      </c>
      <c r="V4747" s="209">
        <v>18.715</v>
      </c>
      <c r="W4747" s="209">
        <v>27.87</v>
      </c>
      <c r="X4747" s="209">
        <v>16.646999999999998</v>
      </c>
      <c r="Y4747" s="209">
        <v>15.462</v>
      </c>
      <c r="Z4747" s="209">
        <v>15.371</v>
      </c>
      <c r="AA4747" s="209">
        <v>23.234000000000002</v>
      </c>
      <c r="AB4747" s="209">
        <v>38.628999999999998</v>
      </c>
      <c r="AC4747" s="209">
        <v>53.301000000000002</v>
      </c>
      <c r="AD4747" s="209">
        <v>68.680000000000007</v>
      </c>
      <c r="AE4747" s="209">
        <v>70.438999999999993</v>
      </c>
      <c r="AF4747" s="209">
        <v>56.499000000000002</v>
      </c>
      <c r="AG4747" s="209">
        <v>63.6</v>
      </c>
      <c r="AH4747" s="209">
        <v>16.146999999999998</v>
      </c>
      <c r="AI4747" s="209">
        <v>3.7130000000000001</v>
      </c>
      <c r="AJ4747" s="20"/>
      <c r="AK4747" s="20"/>
      <c r="AL4747" s="20"/>
      <c r="AM4747" s="20"/>
      <c r="AN4747" s="209">
        <v>21</v>
      </c>
      <c r="AO4747" s="20"/>
      <c r="AP4747" s="209">
        <v>115.408</v>
      </c>
      <c r="AQ4747" s="209">
        <v>59.008000000000003</v>
      </c>
      <c r="AR4747" s="20"/>
      <c r="AS4747" s="209">
        <v>59.49</v>
      </c>
      <c r="AT4747" s="209">
        <v>14.183</v>
      </c>
      <c r="AU4747" s="209">
        <v>2.9</v>
      </c>
      <c r="AV4747" s="20"/>
      <c r="AW4747" s="20"/>
      <c r="AX4747" s="20"/>
      <c r="AY4747" s="20"/>
      <c r="AZ4747" s="20"/>
      <c r="BA4747" s="209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208">
        <v>58.6</v>
      </c>
      <c r="G4748" s="208">
        <v>48.686999999999998</v>
      </c>
      <c r="H4748" s="208">
        <v>34.987000000000002</v>
      </c>
      <c r="I4748" s="221">
        <v>26.498999999999999</v>
      </c>
      <c r="J4748" s="221"/>
      <c r="K4748" s="208">
        <v>18.966999999999999</v>
      </c>
      <c r="L4748" s="208">
        <v>16.649000000000001</v>
      </c>
      <c r="M4748" s="208">
        <v>20.713999999999999</v>
      </c>
      <c r="N4748" s="208">
        <v>28.202999999999999</v>
      </c>
      <c r="O4748" s="208">
        <v>38.520000000000003</v>
      </c>
      <c r="P4748" s="208">
        <v>68.849999999999994</v>
      </c>
      <c r="Q4748" s="208">
        <v>52.7</v>
      </c>
      <c r="R4748" s="208">
        <v>67.667000000000002</v>
      </c>
      <c r="S4748" s="208">
        <v>69.334000000000003</v>
      </c>
      <c r="T4748" s="208">
        <v>59.122</v>
      </c>
      <c r="U4748" s="208">
        <v>57.749000000000002</v>
      </c>
      <c r="V4748" s="208">
        <v>6.2969999999999997</v>
      </c>
      <c r="W4748" s="208">
        <v>18.922000000000001</v>
      </c>
      <c r="X4748" s="208">
        <v>13.090999999999999</v>
      </c>
      <c r="Y4748" s="208">
        <v>11.978999999999999</v>
      </c>
      <c r="Z4748" s="208">
        <v>11.487</v>
      </c>
      <c r="AA4748" s="208">
        <v>14.538</v>
      </c>
      <c r="AB4748" s="208">
        <v>21.033999999999999</v>
      </c>
      <c r="AC4748" s="208">
        <v>27.186</v>
      </c>
      <c r="AD4748" s="208">
        <v>37.462000000000003</v>
      </c>
      <c r="AE4748" s="208">
        <v>37.478999999999999</v>
      </c>
      <c r="AF4748" s="208">
        <v>29.619</v>
      </c>
      <c r="AG4748" s="208">
        <v>22.146999999999998</v>
      </c>
      <c r="AH4748" s="208">
        <v>11.151</v>
      </c>
      <c r="AI4748" s="208">
        <v>3.7130000000000001</v>
      </c>
      <c r="AJ4748" s="24"/>
      <c r="AK4748" s="24"/>
      <c r="AL4748" s="24"/>
      <c r="AM4748" s="24"/>
      <c r="AN4748" s="208">
        <v>21</v>
      </c>
      <c r="AO4748" s="24"/>
      <c r="AP4748" s="208">
        <v>115.408</v>
      </c>
      <c r="AQ4748" s="208">
        <v>59.008000000000003</v>
      </c>
      <c r="AR4748" s="24"/>
      <c r="AS4748" s="208">
        <v>59.49</v>
      </c>
      <c r="AT4748" s="208">
        <v>14.183</v>
      </c>
      <c r="AU4748" s="208">
        <v>2.9</v>
      </c>
      <c r="AV4748" s="24"/>
      <c r="AW4748" s="24"/>
      <c r="AX4748" s="24"/>
      <c r="AY4748" s="24"/>
      <c r="AZ4748" s="24"/>
      <c r="BA4748" s="208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9">
        <v>13.754</v>
      </c>
      <c r="AC4749" s="209">
        <v>37.884</v>
      </c>
      <c r="AD4749" s="209">
        <v>59.457999999999998</v>
      </c>
      <c r="AE4749" s="209">
        <v>66.161000000000001</v>
      </c>
      <c r="AF4749" s="209">
        <v>43.384</v>
      </c>
      <c r="AG4749" s="209">
        <v>30.92</v>
      </c>
      <c r="AH4749" s="209">
        <v>14.994999999999999</v>
      </c>
      <c r="AI4749" s="209">
        <v>3.218</v>
      </c>
      <c r="AJ4749" s="209">
        <v>0.52300000000000002</v>
      </c>
      <c r="AK4749" s="20"/>
      <c r="AL4749" s="20"/>
      <c r="AM4749" s="209">
        <v>4.4390000000000001</v>
      </c>
      <c r="AN4749" s="209">
        <v>16.963999999999999</v>
      </c>
      <c r="AO4749" s="209">
        <v>48.079000000000001</v>
      </c>
      <c r="AP4749" s="209">
        <v>52.337000000000003</v>
      </c>
      <c r="AQ4749" s="209">
        <v>43.393999999999998</v>
      </c>
      <c r="AR4749" s="209">
        <v>35.247999999999998</v>
      </c>
      <c r="AS4749" s="209">
        <v>59.383000000000003</v>
      </c>
      <c r="AT4749" s="209">
        <v>8.5030000000000001</v>
      </c>
      <c r="AU4749" s="209">
        <v>3.3650000000000002</v>
      </c>
      <c r="AV4749" s="209">
        <v>0.157</v>
      </c>
      <c r="AW4749" s="20"/>
      <c r="AX4749" s="209">
        <v>3.1E-2</v>
      </c>
      <c r="AY4749" s="209">
        <v>7.1349999999999998</v>
      </c>
      <c r="AZ4749" s="209">
        <v>17.901</v>
      </c>
      <c r="BA4749" s="209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08">
        <v>12.028</v>
      </c>
      <c r="AC4750" s="208">
        <v>21.957999999999998</v>
      </c>
      <c r="AD4750" s="208">
        <v>35.31</v>
      </c>
      <c r="AE4750" s="208">
        <v>36.802999999999997</v>
      </c>
      <c r="AF4750" s="208">
        <v>24.93</v>
      </c>
      <c r="AG4750" s="208">
        <v>18.433</v>
      </c>
      <c r="AH4750" s="208">
        <v>9.4849999999999994</v>
      </c>
      <c r="AI4750" s="208">
        <v>2.1440000000000001</v>
      </c>
      <c r="AJ4750" s="208">
        <v>0.184</v>
      </c>
      <c r="AK4750" s="24"/>
      <c r="AL4750" s="24"/>
      <c r="AM4750" s="208">
        <v>2.048</v>
      </c>
      <c r="AN4750" s="208">
        <v>10.587999999999999</v>
      </c>
      <c r="AO4750" s="208">
        <v>24.818000000000001</v>
      </c>
      <c r="AP4750" s="208">
        <v>28.001000000000001</v>
      </c>
      <c r="AQ4750" s="208">
        <v>19.678000000000001</v>
      </c>
      <c r="AR4750" s="208">
        <v>17.867999999999999</v>
      </c>
      <c r="AS4750" s="208">
        <v>31.303999999999998</v>
      </c>
      <c r="AT4750" s="208">
        <v>5.758</v>
      </c>
      <c r="AU4750" s="208">
        <v>1.1559999999999999</v>
      </c>
      <c r="AV4750" s="208">
        <v>0.111</v>
      </c>
      <c r="AW4750" s="24"/>
      <c r="AX4750" s="208">
        <v>3.1E-2</v>
      </c>
      <c r="AY4750" s="208">
        <v>4.8410000000000002</v>
      </c>
      <c r="AZ4750" s="208">
        <v>9.9489999999999998</v>
      </c>
      <c r="BA4750" s="208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08">
        <v>1.726</v>
      </c>
      <c r="AC4751" s="208">
        <v>15.926</v>
      </c>
      <c r="AD4751" s="208">
        <v>24.148</v>
      </c>
      <c r="AE4751" s="208">
        <v>29.358000000000001</v>
      </c>
      <c r="AF4751" s="208">
        <v>18.454000000000001</v>
      </c>
      <c r="AG4751" s="208">
        <v>12.487</v>
      </c>
      <c r="AH4751" s="208">
        <v>5.51</v>
      </c>
      <c r="AI4751" s="208">
        <v>1.0740000000000001</v>
      </c>
      <c r="AJ4751" s="208">
        <v>0.33900000000000002</v>
      </c>
      <c r="AK4751" s="24"/>
      <c r="AL4751" s="24"/>
      <c r="AM4751" s="208">
        <v>2.391</v>
      </c>
      <c r="AN4751" s="208">
        <v>6.3760000000000003</v>
      </c>
      <c r="AO4751" s="208">
        <v>23.260999999999999</v>
      </c>
      <c r="AP4751" s="208">
        <v>24.335999999999999</v>
      </c>
      <c r="AQ4751" s="208">
        <v>23.716000000000001</v>
      </c>
      <c r="AR4751" s="208">
        <v>17.38</v>
      </c>
      <c r="AS4751" s="208">
        <v>28.079000000000001</v>
      </c>
      <c r="AT4751" s="208">
        <v>2.7450000000000001</v>
      </c>
      <c r="AU4751" s="208">
        <v>2.2090000000000001</v>
      </c>
      <c r="AV4751" s="208">
        <v>4.5999999999999999E-2</v>
      </c>
      <c r="AW4751" s="24"/>
      <c r="AX4751" s="24"/>
      <c r="AY4751" s="208">
        <v>2.294</v>
      </c>
      <c r="AZ4751" s="208">
        <v>7.952</v>
      </c>
      <c r="BA4751" s="208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9">
        <v>11.209</v>
      </c>
      <c r="AP4752" s="209">
        <v>10.353999999999999</v>
      </c>
      <c r="AQ4752" s="209">
        <v>8.4009999999999998</v>
      </c>
      <c r="AR4752" s="209">
        <v>8.1980000000000004</v>
      </c>
      <c r="AS4752" s="209">
        <v>7.2190000000000003</v>
      </c>
      <c r="AT4752" s="209">
        <v>5.2290000000000001</v>
      </c>
      <c r="AU4752" s="209">
        <v>1.2749999999999999</v>
      </c>
      <c r="AV4752" s="20"/>
      <c r="AW4752" s="20"/>
      <c r="AX4752" s="20"/>
      <c r="AY4752" s="20"/>
      <c r="AZ4752" s="209">
        <v>3.7440000000000002</v>
      </c>
      <c r="BA4752" s="209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08">
        <v>5.9329999999999998</v>
      </c>
      <c r="AP4753" s="208">
        <v>5.36</v>
      </c>
      <c r="AQ4753" s="208">
        <v>2.8919999999999999</v>
      </c>
      <c r="AR4753" s="208">
        <v>3.6739999999999999</v>
      </c>
      <c r="AS4753" s="208">
        <v>3.605</v>
      </c>
      <c r="AT4753" s="208">
        <v>3.008</v>
      </c>
      <c r="AU4753" s="208">
        <v>0.46400000000000002</v>
      </c>
      <c r="AV4753" s="24"/>
      <c r="AW4753" s="24"/>
      <c r="AX4753" s="24"/>
      <c r="AY4753" s="24"/>
      <c r="AZ4753" s="208">
        <v>2.1019999999999999</v>
      </c>
      <c r="BA4753" s="208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08">
        <v>5.2759999999999998</v>
      </c>
      <c r="AP4754" s="208">
        <v>4.9939999999999998</v>
      </c>
      <c r="AQ4754" s="208">
        <v>5.5090000000000003</v>
      </c>
      <c r="AR4754" s="208">
        <v>4.524</v>
      </c>
      <c r="AS4754" s="208">
        <v>3.6139999999999999</v>
      </c>
      <c r="AT4754" s="208">
        <v>2.2210000000000001</v>
      </c>
      <c r="AU4754" s="208">
        <v>0.81100000000000005</v>
      </c>
      <c r="AV4754" s="24"/>
      <c r="AW4754" s="24"/>
      <c r="AX4754" s="24"/>
      <c r="AY4754" s="24"/>
      <c r="AZ4754" s="208">
        <v>1.6419999999999999</v>
      </c>
      <c r="BA4754" s="208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209">
        <v>2.391</v>
      </c>
      <c r="G4755" s="20"/>
      <c r="H4755" s="209">
        <v>3.5</v>
      </c>
      <c r="I4755" s="20"/>
      <c r="J4755" s="20"/>
      <c r="K4755" s="209">
        <v>11.582000000000001</v>
      </c>
      <c r="L4755" s="20"/>
      <c r="M4755" s="20"/>
      <c r="N4755" s="20"/>
      <c r="O4755" s="20"/>
      <c r="P4755" s="209">
        <v>2.5579999999999998</v>
      </c>
      <c r="Q4755" s="209">
        <v>2.8079999999999998</v>
      </c>
      <c r="R4755" s="209">
        <v>3.319</v>
      </c>
      <c r="S4755" s="209">
        <v>2.681</v>
      </c>
      <c r="T4755" s="209">
        <v>4.5</v>
      </c>
      <c r="U4755" s="209">
        <v>2</v>
      </c>
      <c r="V4755" s="209">
        <v>0.5</v>
      </c>
      <c r="W4755" s="20"/>
      <c r="X4755" s="20"/>
      <c r="Y4755" s="20"/>
      <c r="Z4755" s="20"/>
      <c r="AA4755" s="209">
        <v>9.2059999999999995</v>
      </c>
      <c r="AB4755" s="20"/>
      <c r="AC4755" s="209">
        <v>3.5</v>
      </c>
      <c r="AD4755" s="209">
        <v>3.319</v>
      </c>
      <c r="AE4755" s="20"/>
      <c r="AF4755" s="209">
        <v>3.15</v>
      </c>
      <c r="AG4755" s="209">
        <v>3.5</v>
      </c>
      <c r="AH4755" s="209">
        <v>2.5</v>
      </c>
      <c r="AI4755" s="20"/>
      <c r="AJ4755" s="20"/>
      <c r="AK4755" s="20"/>
      <c r="AL4755" s="20"/>
      <c r="AM4755" s="20"/>
      <c r="AN4755" s="209">
        <v>10.135999999999999</v>
      </c>
      <c r="AO4755" s="20"/>
      <c r="AP4755" s="209">
        <v>7.5679999999999996</v>
      </c>
      <c r="AQ4755" s="209">
        <v>5.234</v>
      </c>
      <c r="AR4755" s="209">
        <v>5.1449999999999996</v>
      </c>
      <c r="AS4755" s="209">
        <v>3.6869999999999998</v>
      </c>
      <c r="AT4755" s="209">
        <v>1.6379999999999999</v>
      </c>
      <c r="AU4755" s="209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208">
        <v>2.391</v>
      </c>
      <c r="G4756" s="24"/>
      <c r="H4756" s="208">
        <v>3.5</v>
      </c>
      <c r="I4756" s="24"/>
      <c r="J4756" s="24"/>
      <c r="K4756" s="208">
        <v>11.582000000000001</v>
      </c>
      <c r="L4756" s="24"/>
      <c r="M4756" s="24"/>
      <c r="N4756" s="24"/>
      <c r="O4756" s="24"/>
      <c r="P4756" s="208">
        <v>2.5579999999999998</v>
      </c>
      <c r="Q4756" s="208">
        <v>2.8079999999999998</v>
      </c>
      <c r="R4756" s="208">
        <v>3.319</v>
      </c>
      <c r="S4756" s="208">
        <v>2.681</v>
      </c>
      <c r="T4756" s="208">
        <v>4.5</v>
      </c>
      <c r="U4756" s="208">
        <v>2</v>
      </c>
      <c r="V4756" s="208">
        <v>0.5</v>
      </c>
      <c r="W4756" s="24"/>
      <c r="X4756" s="24"/>
      <c r="Y4756" s="24"/>
      <c r="Z4756" s="24"/>
      <c r="AA4756" s="208">
        <v>9.2059999999999995</v>
      </c>
      <c r="AB4756" s="24"/>
      <c r="AC4756" s="208">
        <v>3.5</v>
      </c>
      <c r="AD4756" s="208">
        <v>3.319</v>
      </c>
      <c r="AE4756" s="24"/>
      <c r="AF4756" s="208">
        <v>3.15</v>
      </c>
      <c r="AG4756" s="208">
        <v>3.5</v>
      </c>
      <c r="AH4756" s="208">
        <v>2.5</v>
      </c>
      <c r="AI4756" s="24"/>
      <c r="AJ4756" s="24"/>
      <c r="AK4756" s="24"/>
      <c r="AL4756" s="24"/>
      <c r="AM4756" s="24"/>
      <c r="AN4756" s="208">
        <v>10.135999999999999</v>
      </c>
      <c r="AO4756" s="24"/>
      <c r="AP4756" s="208">
        <v>7.5679999999999996</v>
      </c>
      <c r="AQ4756" s="208">
        <v>5.234</v>
      </c>
      <c r="AR4756" s="208">
        <v>5.1449999999999996</v>
      </c>
      <c r="AS4756" s="208">
        <v>3.6869999999999998</v>
      </c>
      <c r="AT4756" s="208">
        <v>1.6379999999999999</v>
      </c>
      <c r="AU4756" s="208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209">
        <v>1.887</v>
      </c>
      <c r="G4757" s="209">
        <v>1.9730000000000001</v>
      </c>
      <c r="H4757" s="209">
        <v>1.9730000000000001</v>
      </c>
      <c r="I4757" s="224">
        <v>1.962</v>
      </c>
      <c r="J4757" s="224"/>
      <c r="K4757" s="209">
        <v>1.9730000000000001</v>
      </c>
      <c r="L4757" s="209">
        <v>1.9730000000000001</v>
      </c>
      <c r="M4757" s="209">
        <v>1.9730000000000001</v>
      </c>
      <c r="N4757" s="209">
        <v>1.9510000000000001</v>
      </c>
      <c r="O4757" s="209">
        <v>1.94</v>
      </c>
      <c r="P4757" s="209">
        <v>2.081</v>
      </c>
      <c r="Q4757" s="209">
        <v>2.0390000000000001</v>
      </c>
      <c r="R4757" s="209">
        <v>2.04</v>
      </c>
      <c r="S4757" s="209">
        <v>2.0270000000000001</v>
      </c>
      <c r="T4757" s="209">
        <v>2.3130000000000002</v>
      </c>
      <c r="U4757" s="209">
        <v>2.0920000000000001</v>
      </c>
      <c r="V4757" s="209">
        <v>2.048</v>
      </c>
      <c r="W4757" s="209">
        <v>2.0880000000000001</v>
      </c>
      <c r="X4757" s="209">
        <v>2.0840000000000001</v>
      </c>
      <c r="Y4757" s="209">
        <v>2.0840000000000001</v>
      </c>
      <c r="Z4757" s="209">
        <v>2.1659999999999999</v>
      </c>
      <c r="AA4757" s="209">
        <v>2.1739999999999999</v>
      </c>
      <c r="AB4757" s="209">
        <v>2.1309999999999998</v>
      </c>
      <c r="AC4757" s="209">
        <v>2.0339999999999998</v>
      </c>
      <c r="AD4757" s="209">
        <v>1.9419999999999999</v>
      </c>
      <c r="AE4757" s="209">
        <v>1.8320000000000001</v>
      </c>
      <c r="AF4757" s="209">
        <v>1.839</v>
      </c>
      <c r="AG4757" s="209">
        <v>1.82</v>
      </c>
      <c r="AH4757" s="209">
        <v>1.8</v>
      </c>
      <c r="AI4757" s="209">
        <v>1.8</v>
      </c>
      <c r="AJ4757" s="209">
        <v>1.8859999999999999</v>
      </c>
      <c r="AK4757" s="209">
        <v>2.069</v>
      </c>
      <c r="AL4757" s="209">
        <v>1.778</v>
      </c>
      <c r="AM4757" s="209">
        <v>2.0369999999999999</v>
      </c>
      <c r="AN4757" s="209">
        <v>1.7170000000000001</v>
      </c>
      <c r="AO4757" s="209">
        <v>1.6579999999999999</v>
      </c>
      <c r="AP4757" s="209">
        <v>1.738</v>
      </c>
      <c r="AQ4757" s="209">
        <v>1.6919999999999999</v>
      </c>
      <c r="AR4757" s="209">
        <v>1.679</v>
      </c>
      <c r="AS4757" s="209">
        <v>1.65</v>
      </c>
      <c r="AT4757" s="209">
        <v>1.651</v>
      </c>
      <c r="AU4757" s="209">
        <v>1.7749999999999999</v>
      </c>
      <c r="AV4757" s="209">
        <v>1.7150000000000001</v>
      </c>
      <c r="AW4757" s="209">
        <v>1.671</v>
      </c>
      <c r="AX4757" s="209">
        <v>1.6459999999999999</v>
      </c>
      <c r="AY4757" s="209">
        <v>1.0780000000000001</v>
      </c>
      <c r="AZ4757" s="209">
        <v>1.008</v>
      </c>
      <c r="BA4757" s="209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208">
        <v>1.887</v>
      </c>
      <c r="G4758" s="208">
        <v>1.9730000000000001</v>
      </c>
      <c r="H4758" s="208">
        <v>1.9730000000000001</v>
      </c>
      <c r="I4758" s="221">
        <v>1.962</v>
      </c>
      <c r="J4758" s="221"/>
      <c r="K4758" s="208">
        <v>1.9730000000000001</v>
      </c>
      <c r="L4758" s="208">
        <v>1.9730000000000001</v>
      </c>
      <c r="M4758" s="208">
        <v>1.9730000000000001</v>
      </c>
      <c r="N4758" s="208">
        <v>1.9510000000000001</v>
      </c>
      <c r="O4758" s="208">
        <v>1.94</v>
      </c>
      <c r="P4758" s="208">
        <v>2.081</v>
      </c>
      <c r="Q4758" s="208">
        <v>2.0390000000000001</v>
      </c>
      <c r="R4758" s="208">
        <v>2.04</v>
      </c>
      <c r="S4758" s="208">
        <v>2.0270000000000001</v>
      </c>
      <c r="T4758" s="208">
        <v>2.3130000000000002</v>
      </c>
      <c r="U4758" s="208">
        <v>2.0920000000000001</v>
      </c>
      <c r="V4758" s="208">
        <v>2.048</v>
      </c>
      <c r="W4758" s="208">
        <v>2.0880000000000001</v>
      </c>
      <c r="X4758" s="208">
        <v>2.0840000000000001</v>
      </c>
      <c r="Y4758" s="208">
        <v>2.0840000000000001</v>
      </c>
      <c r="Z4758" s="208">
        <v>2.1659999999999999</v>
      </c>
      <c r="AA4758" s="208">
        <v>2.1739999999999999</v>
      </c>
      <c r="AB4758" s="208">
        <v>2.1309999999999998</v>
      </c>
      <c r="AC4758" s="208">
        <v>2.0339999999999998</v>
      </c>
      <c r="AD4758" s="208">
        <v>1.9419999999999999</v>
      </c>
      <c r="AE4758" s="208">
        <v>1.8320000000000001</v>
      </c>
      <c r="AF4758" s="208">
        <v>1.839</v>
      </c>
      <c r="AG4758" s="208">
        <v>1.82</v>
      </c>
      <c r="AH4758" s="208">
        <v>1.8</v>
      </c>
      <c r="AI4758" s="208">
        <v>1.8</v>
      </c>
      <c r="AJ4758" s="208">
        <v>1.8859999999999999</v>
      </c>
      <c r="AK4758" s="208">
        <v>2.069</v>
      </c>
      <c r="AL4758" s="208">
        <v>1.778</v>
      </c>
      <c r="AM4758" s="208">
        <v>2.0369999999999999</v>
      </c>
      <c r="AN4758" s="208">
        <v>1.7170000000000001</v>
      </c>
      <c r="AO4758" s="208">
        <v>1.6579999999999999</v>
      </c>
      <c r="AP4758" s="208">
        <v>1.738</v>
      </c>
      <c r="AQ4758" s="208">
        <v>1.6919999999999999</v>
      </c>
      <c r="AR4758" s="208">
        <v>1.679</v>
      </c>
      <c r="AS4758" s="208">
        <v>1.65</v>
      </c>
      <c r="AT4758" s="208">
        <v>1.651</v>
      </c>
      <c r="AU4758" s="208">
        <v>1.7749999999999999</v>
      </c>
      <c r="AV4758" s="208">
        <v>1.7150000000000001</v>
      </c>
      <c r="AW4758" s="208">
        <v>1.671</v>
      </c>
      <c r="AX4758" s="208">
        <v>1.6459999999999999</v>
      </c>
      <c r="AY4758" s="208">
        <v>1.0780000000000001</v>
      </c>
      <c r="AZ4758" s="208">
        <v>1.008</v>
      </c>
      <c r="BA4758" s="208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9">
        <v>4.1920000000000002</v>
      </c>
      <c r="AI4759" s="209">
        <v>1.6990000000000001</v>
      </c>
      <c r="AJ4759" s="209">
        <v>1.083</v>
      </c>
      <c r="AK4759" s="209">
        <v>1.1579999999999999</v>
      </c>
      <c r="AL4759" s="209">
        <v>1.262</v>
      </c>
      <c r="AM4759" s="209">
        <v>1.127</v>
      </c>
      <c r="AN4759" s="209">
        <v>1.3169999999999999</v>
      </c>
      <c r="AO4759" s="209">
        <v>1.149</v>
      </c>
      <c r="AP4759" s="209">
        <v>1.2110000000000001</v>
      </c>
      <c r="AQ4759" s="209">
        <v>1.194</v>
      </c>
      <c r="AR4759" s="209">
        <v>1.0860000000000001</v>
      </c>
      <c r="AS4759" s="209">
        <v>1.155</v>
      </c>
      <c r="AT4759" s="209">
        <v>1.0840000000000001</v>
      </c>
      <c r="AU4759" s="209">
        <v>1.157</v>
      </c>
      <c r="AV4759" s="209">
        <v>1.1259999999999999</v>
      </c>
      <c r="AW4759" s="209">
        <v>1.2470000000000001</v>
      </c>
      <c r="AX4759" s="209">
        <v>1.056</v>
      </c>
      <c r="AY4759" s="209">
        <v>1.095</v>
      </c>
      <c r="AZ4759" s="209">
        <v>1.407</v>
      </c>
      <c r="BA4759" s="209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08">
        <v>4.1920000000000002</v>
      </c>
      <c r="AI4760" s="208">
        <v>1.6990000000000001</v>
      </c>
      <c r="AJ4760" s="208">
        <v>1.083</v>
      </c>
      <c r="AK4760" s="208">
        <v>1.1579999999999999</v>
      </c>
      <c r="AL4760" s="208">
        <v>1.262</v>
      </c>
      <c r="AM4760" s="208">
        <v>1.127</v>
      </c>
      <c r="AN4760" s="208">
        <v>1.3169999999999999</v>
      </c>
      <c r="AO4760" s="208">
        <v>1.149</v>
      </c>
      <c r="AP4760" s="208">
        <v>1.2110000000000001</v>
      </c>
      <c r="AQ4760" s="208">
        <v>1.194</v>
      </c>
      <c r="AR4760" s="208">
        <v>1.0860000000000001</v>
      </c>
      <c r="AS4760" s="208">
        <v>1.155</v>
      </c>
      <c r="AT4760" s="208">
        <v>1.0840000000000001</v>
      </c>
      <c r="AU4760" s="208">
        <v>1.157</v>
      </c>
      <c r="AV4760" s="208">
        <v>1.1259999999999999</v>
      </c>
      <c r="AW4760" s="208">
        <v>1.2470000000000001</v>
      </c>
      <c r="AX4760" s="208">
        <v>1.056</v>
      </c>
      <c r="AY4760" s="208">
        <v>1.095</v>
      </c>
      <c r="AZ4760" s="208">
        <v>1.407</v>
      </c>
      <c r="BA4760" s="208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209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08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209">
        <v>2.2999999999999998</v>
      </c>
      <c r="G4763" s="209">
        <v>5.0810000000000004</v>
      </c>
      <c r="H4763" s="209">
        <v>0.8</v>
      </c>
      <c r="I4763" s="224">
        <v>2.0489999999999999</v>
      </c>
      <c r="J4763" s="224"/>
      <c r="K4763" s="20"/>
      <c r="L4763" s="20"/>
      <c r="M4763" s="20"/>
      <c r="N4763" s="209">
        <v>0.121</v>
      </c>
      <c r="O4763" s="20"/>
      <c r="P4763" s="209">
        <v>1.5289999999999999</v>
      </c>
      <c r="Q4763" s="209">
        <v>0.995</v>
      </c>
      <c r="R4763" s="209">
        <v>1.675</v>
      </c>
      <c r="S4763" s="209">
        <v>1.615</v>
      </c>
      <c r="T4763" s="209">
        <v>2.1389999999999998</v>
      </c>
      <c r="U4763" s="209">
        <v>0.88400000000000001</v>
      </c>
      <c r="V4763" s="20"/>
      <c r="W4763" s="20"/>
      <c r="X4763" s="20"/>
      <c r="Y4763" s="20"/>
      <c r="Z4763" s="20"/>
      <c r="AA4763" s="20"/>
      <c r="AB4763" s="209">
        <v>1.6910000000000001</v>
      </c>
      <c r="AC4763" s="209">
        <v>1.391</v>
      </c>
      <c r="AD4763" s="209">
        <v>2.3479999999999999</v>
      </c>
      <c r="AE4763" s="209">
        <v>1.3740000000000001</v>
      </c>
      <c r="AF4763" s="209">
        <v>1.3169999999999999</v>
      </c>
      <c r="AG4763" s="209">
        <v>0.94099999999999995</v>
      </c>
      <c r="AH4763" s="209">
        <v>0.51500000000000001</v>
      </c>
      <c r="AI4763" s="209">
        <v>0.53300000000000003</v>
      </c>
      <c r="AJ4763" s="20"/>
      <c r="AK4763" s="20"/>
      <c r="AL4763" s="20"/>
      <c r="AM4763" s="20"/>
      <c r="AN4763" s="209">
        <v>1.2210000000000001</v>
      </c>
      <c r="AO4763" s="209">
        <v>1.591</v>
      </c>
      <c r="AP4763" s="209">
        <v>1.2849999999999999</v>
      </c>
      <c r="AQ4763" s="209">
        <v>2.238</v>
      </c>
      <c r="AR4763" s="209">
        <v>1.161</v>
      </c>
      <c r="AS4763" s="209">
        <v>1.524</v>
      </c>
      <c r="AT4763" s="209">
        <v>0.71899999999999997</v>
      </c>
      <c r="AU4763" s="209">
        <v>0.377</v>
      </c>
      <c r="AV4763" s="20"/>
      <c r="AW4763" s="20"/>
      <c r="AX4763" s="20"/>
      <c r="AY4763" s="20"/>
      <c r="AZ4763" s="209">
        <v>1.1100000000000001</v>
      </c>
      <c r="BA4763" s="209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208">
        <v>2.2999999999999998</v>
      </c>
      <c r="G4764" s="208">
        <v>5.0810000000000004</v>
      </c>
      <c r="H4764" s="208">
        <v>0.8</v>
      </c>
      <c r="I4764" s="221">
        <v>2.0489999999999999</v>
      </c>
      <c r="J4764" s="221"/>
      <c r="K4764" s="24"/>
      <c r="L4764" s="24"/>
      <c r="M4764" s="24"/>
      <c r="N4764" s="208">
        <v>0.121</v>
      </c>
      <c r="O4764" s="24"/>
      <c r="P4764" s="208">
        <v>1.5289999999999999</v>
      </c>
      <c r="Q4764" s="208">
        <v>0.995</v>
      </c>
      <c r="R4764" s="208">
        <v>1.675</v>
      </c>
      <c r="S4764" s="208">
        <v>1.615</v>
      </c>
      <c r="T4764" s="208">
        <v>2.1389999999999998</v>
      </c>
      <c r="U4764" s="208">
        <v>0.88400000000000001</v>
      </c>
      <c r="V4764" s="24"/>
      <c r="W4764" s="24"/>
      <c r="X4764" s="24"/>
      <c r="Y4764" s="24"/>
      <c r="Z4764" s="24"/>
      <c r="AA4764" s="24"/>
      <c r="AB4764" s="208">
        <v>1.6910000000000001</v>
      </c>
      <c r="AC4764" s="208">
        <v>1.391</v>
      </c>
      <c r="AD4764" s="208">
        <v>2.3479999999999999</v>
      </c>
      <c r="AE4764" s="208">
        <v>1.3740000000000001</v>
      </c>
      <c r="AF4764" s="208">
        <v>1.3169999999999999</v>
      </c>
      <c r="AG4764" s="208">
        <v>0.94099999999999995</v>
      </c>
      <c r="AH4764" s="208">
        <v>0.51500000000000001</v>
      </c>
      <c r="AI4764" s="208">
        <v>0.53300000000000003</v>
      </c>
      <c r="AJ4764" s="24"/>
      <c r="AK4764" s="24"/>
      <c r="AL4764" s="24"/>
      <c r="AM4764" s="24"/>
      <c r="AN4764" s="208">
        <v>1.2210000000000001</v>
      </c>
      <c r="AO4764" s="208">
        <v>1.591</v>
      </c>
      <c r="AP4764" s="208">
        <v>1.2849999999999999</v>
      </c>
      <c r="AQ4764" s="208">
        <v>2.238</v>
      </c>
      <c r="AR4764" s="208">
        <v>1.161</v>
      </c>
      <c r="AS4764" s="208">
        <v>1.524</v>
      </c>
      <c r="AT4764" s="208">
        <v>0.71899999999999997</v>
      </c>
      <c r="AU4764" s="208">
        <v>0.377</v>
      </c>
      <c r="AV4764" s="24"/>
      <c r="AW4764" s="24"/>
      <c r="AX4764" s="24"/>
      <c r="AY4764" s="24"/>
      <c r="AZ4764" s="208">
        <v>1.1100000000000001</v>
      </c>
      <c r="BA4764" s="208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209">
        <v>0.32300000000000001</v>
      </c>
      <c r="G4765" s="209">
        <v>0.32300000000000001</v>
      </c>
      <c r="H4765" s="209">
        <v>0.32300000000000001</v>
      </c>
      <c r="I4765" s="224">
        <v>0.32300000000000001</v>
      </c>
      <c r="J4765" s="224"/>
      <c r="K4765" s="209">
        <v>0.32300000000000001</v>
      </c>
      <c r="L4765" s="209">
        <v>0.32300000000000001</v>
      </c>
      <c r="M4765" s="209">
        <v>0.32300000000000001</v>
      </c>
      <c r="N4765" s="209">
        <v>0.32300000000000001</v>
      </c>
      <c r="O4765" s="209">
        <v>0.32300000000000001</v>
      </c>
      <c r="P4765" s="209">
        <v>0.32300000000000001</v>
      </c>
      <c r="Q4765" s="209">
        <v>0.32300000000000001</v>
      </c>
      <c r="R4765" s="209">
        <v>0.32300000000000001</v>
      </c>
      <c r="S4765" s="209">
        <v>0.32300000000000001</v>
      </c>
      <c r="T4765" s="209">
        <v>0.32300000000000001</v>
      </c>
      <c r="U4765" s="209">
        <v>0.32300000000000001</v>
      </c>
      <c r="V4765" s="209">
        <v>0.32300000000000001</v>
      </c>
      <c r="W4765" s="209">
        <v>0.32300000000000001</v>
      </c>
      <c r="X4765" s="209">
        <v>0.32300000000000001</v>
      </c>
      <c r="Y4765" s="209">
        <v>0.32300000000000001</v>
      </c>
      <c r="Z4765" s="209">
        <v>0.39900000000000002</v>
      </c>
      <c r="AA4765" s="209">
        <v>0.39900000000000002</v>
      </c>
      <c r="AB4765" s="209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208">
        <v>0.32300000000000001</v>
      </c>
      <c r="G4766" s="208">
        <v>0.32300000000000001</v>
      </c>
      <c r="H4766" s="208">
        <v>0.32300000000000001</v>
      </c>
      <c r="I4766" s="221">
        <v>0.32300000000000001</v>
      </c>
      <c r="J4766" s="221"/>
      <c r="K4766" s="208">
        <v>0.32300000000000001</v>
      </c>
      <c r="L4766" s="208">
        <v>0.32300000000000001</v>
      </c>
      <c r="M4766" s="208">
        <v>0.32300000000000001</v>
      </c>
      <c r="N4766" s="208">
        <v>0.32300000000000001</v>
      </c>
      <c r="O4766" s="208">
        <v>0.32300000000000001</v>
      </c>
      <c r="P4766" s="208">
        <v>0.32300000000000001</v>
      </c>
      <c r="Q4766" s="208">
        <v>0.32300000000000001</v>
      </c>
      <c r="R4766" s="208">
        <v>0.32300000000000001</v>
      </c>
      <c r="S4766" s="208">
        <v>0.32300000000000001</v>
      </c>
      <c r="T4766" s="208">
        <v>0.32300000000000001</v>
      </c>
      <c r="U4766" s="208">
        <v>0.32300000000000001</v>
      </c>
      <c r="V4766" s="208">
        <v>0.32300000000000001</v>
      </c>
      <c r="W4766" s="208">
        <v>0.32300000000000001</v>
      </c>
      <c r="X4766" s="208">
        <v>0.32300000000000001</v>
      </c>
      <c r="Y4766" s="208">
        <v>0.32300000000000001</v>
      </c>
      <c r="Z4766" s="208">
        <v>0.39900000000000002</v>
      </c>
      <c r="AA4766" s="208">
        <v>0.39900000000000002</v>
      </c>
      <c r="AB4766" s="208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209">
        <v>3.0920000000000001</v>
      </c>
      <c r="G4767" s="20"/>
      <c r="H4767" s="209">
        <v>2.0609999999999999</v>
      </c>
      <c r="I4767" s="20"/>
      <c r="J4767" s="20"/>
      <c r="K4767" s="20"/>
      <c r="L4767" s="20"/>
      <c r="M4767" s="20"/>
      <c r="N4767" s="20"/>
      <c r="O4767" s="20"/>
      <c r="P4767" s="209">
        <v>0.79</v>
      </c>
      <c r="Q4767" s="209">
        <v>1.397</v>
      </c>
      <c r="R4767" s="209">
        <v>0.505</v>
      </c>
      <c r="S4767" s="209">
        <v>1.534</v>
      </c>
      <c r="T4767" s="209">
        <v>0.69399999999999995</v>
      </c>
      <c r="U4767" s="209">
        <v>1.637</v>
      </c>
      <c r="V4767" s="209">
        <v>0.20899999999999999</v>
      </c>
      <c r="W4767" s="20"/>
      <c r="X4767" s="20"/>
      <c r="Y4767" s="20"/>
      <c r="Z4767" s="20"/>
      <c r="AA4767" s="20"/>
      <c r="AB4767" s="209">
        <v>0.46200000000000002</v>
      </c>
      <c r="AC4767" s="209">
        <v>1.038</v>
      </c>
      <c r="AD4767" s="209">
        <v>0.44400000000000001</v>
      </c>
      <c r="AE4767" s="209">
        <v>2.2549999999999999</v>
      </c>
      <c r="AF4767" s="209">
        <v>1.4810000000000001</v>
      </c>
      <c r="AG4767" s="209">
        <v>0.56299999999999994</v>
      </c>
      <c r="AH4767" s="209">
        <v>0.20899999999999999</v>
      </c>
      <c r="AI4767" s="20"/>
      <c r="AJ4767" s="20"/>
      <c r="AK4767" s="20"/>
      <c r="AL4767" s="20"/>
      <c r="AM4767" s="209">
        <v>0.191</v>
      </c>
      <c r="AN4767" s="209">
        <v>0.34399999999999997</v>
      </c>
      <c r="AO4767" s="209">
        <v>0.89</v>
      </c>
      <c r="AP4767" s="209">
        <v>1.506</v>
      </c>
      <c r="AQ4767" s="209">
        <v>1.863</v>
      </c>
      <c r="AR4767" s="209">
        <v>0.96199999999999997</v>
      </c>
      <c r="AS4767" s="209">
        <v>0.79</v>
      </c>
      <c r="AT4767" s="209">
        <v>0.318</v>
      </c>
      <c r="AU4767" s="209">
        <v>8.0000000000000002E-3</v>
      </c>
      <c r="AV4767" s="20"/>
      <c r="AW4767" s="20"/>
      <c r="AX4767" s="20"/>
      <c r="AY4767" s="209">
        <v>0.125</v>
      </c>
      <c r="AZ4767" s="209">
        <v>0.247</v>
      </c>
      <c r="BA4767" s="209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208">
        <v>3.0920000000000001</v>
      </c>
      <c r="G4768" s="24"/>
      <c r="H4768" s="208">
        <v>2.0609999999999999</v>
      </c>
      <c r="I4768" s="24"/>
      <c r="J4768" s="24"/>
      <c r="K4768" s="24"/>
      <c r="L4768" s="24"/>
      <c r="M4768" s="24"/>
      <c r="N4768" s="24"/>
      <c r="O4768" s="24"/>
      <c r="P4768" s="208">
        <v>0.79</v>
      </c>
      <c r="Q4768" s="208">
        <v>1.397</v>
      </c>
      <c r="R4768" s="208">
        <v>0.505</v>
      </c>
      <c r="S4768" s="208">
        <v>1.534</v>
      </c>
      <c r="T4768" s="208">
        <v>0.69399999999999995</v>
      </c>
      <c r="U4768" s="208">
        <v>1.637</v>
      </c>
      <c r="V4768" s="208">
        <v>0.20899999999999999</v>
      </c>
      <c r="W4768" s="24"/>
      <c r="X4768" s="24"/>
      <c r="Y4768" s="24"/>
      <c r="Z4768" s="24"/>
      <c r="AA4768" s="24"/>
      <c r="AB4768" s="208">
        <v>0.46200000000000002</v>
      </c>
      <c r="AC4768" s="208">
        <v>1.038</v>
      </c>
      <c r="AD4768" s="208">
        <v>0.44400000000000001</v>
      </c>
      <c r="AE4768" s="208">
        <v>2.2549999999999999</v>
      </c>
      <c r="AF4768" s="208">
        <v>1.4810000000000001</v>
      </c>
      <c r="AG4768" s="208">
        <v>0.56299999999999994</v>
      </c>
      <c r="AH4768" s="208">
        <v>0.20899999999999999</v>
      </c>
      <c r="AI4768" s="24"/>
      <c r="AJ4768" s="24"/>
      <c r="AK4768" s="24"/>
      <c r="AL4768" s="24"/>
      <c r="AM4768" s="208">
        <v>0.191</v>
      </c>
      <c r="AN4768" s="208">
        <v>0.34399999999999997</v>
      </c>
      <c r="AO4768" s="208">
        <v>0.89</v>
      </c>
      <c r="AP4768" s="208">
        <v>1.506</v>
      </c>
      <c r="AQ4768" s="208">
        <v>1.863</v>
      </c>
      <c r="AR4768" s="208">
        <v>0.96199999999999997</v>
      </c>
      <c r="AS4768" s="208">
        <v>0.79</v>
      </c>
      <c r="AT4768" s="208">
        <v>0.318</v>
      </c>
      <c r="AU4768" s="208">
        <v>8.0000000000000002E-3</v>
      </c>
      <c r="AV4768" s="24"/>
      <c r="AW4768" s="24"/>
      <c r="AX4768" s="24"/>
      <c r="AY4768" s="208">
        <v>0.125</v>
      </c>
      <c r="AZ4768" s="208">
        <v>0.247</v>
      </c>
      <c r="BA4768" s="208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4">
        <v>5.649</v>
      </c>
      <c r="J4769" s="224"/>
      <c r="K4769" s="209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1">
        <v>5.649</v>
      </c>
      <c r="J4770" s="221"/>
      <c r="K4770" s="208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9">
        <v>17.452999999999999</v>
      </c>
      <c r="AQ4771" s="209">
        <v>18.423999999999999</v>
      </c>
      <c r="AR4771" s="209">
        <v>13.106</v>
      </c>
      <c r="AS4771" s="209">
        <v>11.731</v>
      </c>
      <c r="AT4771" s="209">
        <v>6.1929999999999996</v>
      </c>
      <c r="AU4771" s="209">
        <v>2.2909999999999999</v>
      </c>
      <c r="AV4771" s="209">
        <v>0.40500000000000003</v>
      </c>
      <c r="AW4771" s="209">
        <v>0.29599999999999999</v>
      </c>
      <c r="AX4771" s="209">
        <v>0.52400000000000002</v>
      </c>
      <c r="AY4771" s="209">
        <v>3.306</v>
      </c>
      <c r="AZ4771" s="209">
        <v>6.0709999999999997</v>
      </c>
      <c r="BA4771" s="209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08">
        <v>17.452999999999999</v>
      </c>
      <c r="AQ4772" s="208">
        <v>18.423999999999999</v>
      </c>
      <c r="AR4772" s="208">
        <v>13.106</v>
      </c>
      <c r="AS4772" s="208">
        <v>11.731</v>
      </c>
      <c r="AT4772" s="208">
        <v>6.1929999999999996</v>
      </c>
      <c r="AU4772" s="208">
        <v>2.2909999999999999</v>
      </c>
      <c r="AV4772" s="208">
        <v>0.40500000000000003</v>
      </c>
      <c r="AW4772" s="208">
        <v>0.29599999999999999</v>
      </c>
      <c r="AX4772" s="208">
        <v>0.52400000000000002</v>
      </c>
      <c r="AY4772" s="208">
        <v>3.306</v>
      </c>
      <c r="AZ4772" s="208">
        <v>6.0709999999999997</v>
      </c>
      <c r="BA4772" s="208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209">
        <v>9.5060000000000002</v>
      </c>
      <c r="G4773" s="209">
        <v>6.5590000000000002</v>
      </c>
      <c r="H4773" s="209">
        <v>11.45</v>
      </c>
      <c r="I4773" s="224">
        <v>14.159000000000001</v>
      </c>
      <c r="J4773" s="224"/>
      <c r="K4773" s="209">
        <v>9.8379999999999992</v>
      </c>
      <c r="L4773" s="209">
        <v>0.34300000000000003</v>
      </c>
      <c r="M4773" s="209">
        <v>0.69299999999999995</v>
      </c>
      <c r="N4773" s="209">
        <v>1.673</v>
      </c>
      <c r="O4773" s="209">
        <v>0.90500000000000003</v>
      </c>
      <c r="P4773" s="209">
        <v>4.8689999999999998</v>
      </c>
      <c r="Q4773" s="209">
        <v>3.7229999999999999</v>
      </c>
      <c r="R4773" s="209">
        <v>8.3819999999999997</v>
      </c>
      <c r="S4773" s="209">
        <v>29.748000000000001</v>
      </c>
      <c r="T4773" s="209">
        <v>7.242</v>
      </c>
      <c r="U4773" s="209">
        <v>8.1720000000000006</v>
      </c>
      <c r="V4773" s="209">
        <v>11.583</v>
      </c>
      <c r="W4773" s="209">
        <v>3.802</v>
      </c>
      <c r="X4773" s="209">
        <v>0.47899999999999998</v>
      </c>
      <c r="Y4773" s="209">
        <v>0.91600000000000004</v>
      </c>
      <c r="Z4773" s="209">
        <v>0.41399999999999998</v>
      </c>
      <c r="AA4773" s="209">
        <v>3.738</v>
      </c>
      <c r="AB4773" s="209">
        <v>1.375</v>
      </c>
      <c r="AC4773" s="209">
        <v>3.1040000000000001</v>
      </c>
      <c r="AD4773" s="209">
        <v>13.518000000000001</v>
      </c>
      <c r="AE4773" s="209">
        <v>10.968</v>
      </c>
      <c r="AF4773" s="209">
        <v>9.4239999999999995</v>
      </c>
      <c r="AG4773" s="209">
        <v>1.859</v>
      </c>
      <c r="AH4773" s="209">
        <v>14.606</v>
      </c>
      <c r="AI4773" s="209">
        <v>4.0380000000000003</v>
      </c>
      <c r="AJ4773" s="209">
        <v>0.70499999999999996</v>
      </c>
      <c r="AK4773" s="209">
        <v>1.056</v>
      </c>
      <c r="AL4773" s="209">
        <v>0.13200000000000001</v>
      </c>
      <c r="AM4773" s="209">
        <v>0.49199999999999999</v>
      </c>
      <c r="AN4773" s="209">
        <v>1.9910000000000001</v>
      </c>
      <c r="AO4773" s="209">
        <v>7.4950000000000001</v>
      </c>
      <c r="AP4773" s="209">
        <v>13.742000000000001</v>
      </c>
      <c r="AQ4773" s="209">
        <v>18.931999999999999</v>
      </c>
      <c r="AR4773" s="209">
        <v>11.939</v>
      </c>
      <c r="AS4773" s="209">
        <v>5.9989999999999997</v>
      </c>
      <c r="AT4773" s="209">
        <v>4.532</v>
      </c>
      <c r="AU4773" s="209">
        <v>3.137</v>
      </c>
      <c r="AV4773" s="209">
        <v>5.96</v>
      </c>
      <c r="AW4773" s="209">
        <v>1.3640000000000001</v>
      </c>
      <c r="AX4773" s="209">
        <v>0.219</v>
      </c>
      <c r="AY4773" s="209">
        <v>0.79300000000000004</v>
      </c>
      <c r="AZ4773" s="209">
        <v>21.268999999999998</v>
      </c>
      <c r="BA4773" s="209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208">
        <v>9.5060000000000002</v>
      </c>
      <c r="G4774" s="208">
        <v>6.5590000000000002</v>
      </c>
      <c r="H4774" s="208">
        <v>11.45</v>
      </c>
      <c r="I4774" s="221">
        <v>14.159000000000001</v>
      </c>
      <c r="J4774" s="221"/>
      <c r="K4774" s="208">
        <v>9.8379999999999992</v>
      </c>
      <c r="L4774" s="208">
        <v>0.34300000000000003</v>
      </c>
      <c r="M4774" s="208">
        <v>0.69299999999999995</v>
      </c>
      <c r="N4774" s="208">
        <v>1.673</v>
      </c>
      <c r="O4774" s="208">
        <v>0.90500000000000003</v>
      </c>
      <c r="P4774" s="208">
        <v>4.8689999999999998</v>
      </c>
      <c r="Q4774" s="208">
        <v>3.7229999999999999</v>
      </c>
      <c r="R4774" s="208">
        <v>8.3819999999999997</v>
      </c>
      <c r="S4774" s="208">
        <v>29.748000000000001</v>
      </c>
      <c r="T4774" s="208">
        <v>7.242</v>
      </c>
      <c r="U4774" s="208">
        <v>8.1720000000000006</v>
      </c>
      <c r="V4774" s="208">
        <v>11.583</v>
      </c>
      <c r="W4774" s="208">
        <v>3.802</v>
      </c>
      <c r="X4774" s="208">
        <v>0.47899999999999998</v>
      </c>
      <c r="Y4774" s="208">
        <v>0.91600000000000004</v>
      </c>
      <c r="Z4774" s="208">
        <v>0.41399999999999998</v>
      </c>
      <c r="AA4774" s="208">
        <v>3.738</v>
      </c>
      <c r="AB4774" s="208">
        <v>1.375</v>
      </c>
      <c r="AC4774" s="208">
        <v>3.1040000000000001</v>
      </c>
      <c r="AD4774" s="208">
        <v>13.518000000000001</v>
      </c>
      <c r="AE4774" s="208">
        <v>10.968</v>
      </c>
      <c r="AF4774" s="208">
        <v>9.4239999999999995</v>
      </c>
      <c r="AG4774" s="208">
        <v>1.859</v>
      </c>
      <c r="AH4774" s="208">
        <v>14.606</v>
      </c>
      <c r="AI4774" s="208">
        <v>4.0380000000000003</v>
      </c>
      <c r="AJ4774" s="208">
        <v>0.70499999999999996</v>
      </c>
      <c r="AK4774" s="208">
        <v>1.056</v>
      </c>
      <c r="AL4774" s="208">
        <v>0.13200000000000001</v>
      </c>
      <c r="AM4774" s="208">
        <v>0.49199999999999999</v>
      </c>
      <c r="AN4774" s="208">
        <v>1.9910000000000001</v>
      </c>
      <c r="AO4774" s="208">
        <v>7.4950000000000001</v>
      </c>
      <c r="AP4774" s="208">
        <v>13.742000000000001</v>
      </c>
      <c r="AQ4774" s="208">
        <v>18.931999999999999</v>
      </c>
      <c r="AR4774" s="208">
        <v>11.939</v>
      </c>
      <c r="AS4774" s="208">
        <v>5.9989999999999997</v>
      </c>
      <c r="AT4774" s="208">
        <v>4.532</v>
      </c>
      <c r="AU4774" s="208">
        <v>3.137</v>
      </c>
      <c r="AV4774" s="208">
        <v>5.96</v>
      </c>
      <c r="AW4774" s="208">
        <v>1.3640000000000001</v>
      </c>
      <c r="AX4774" s="208">
        <v>0.219</v>
      </c>
      <c r="AY4774" s="208">
        <v>0.79300000000000004</v>
      </c>
      <c r="AZ4774" s="208">
        <v>21.268999999999998</v>
      </c>
      <c r="BA4774" s="208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209">
        <v>87.429000000000002</v>
      </c>
      <c r="G4775" s="209">
        <v>67.135999999999996</v>
      </c>
      <c r="H4775" s="209">
        <v>56.125</v>
      </c>
      <c r="I4775" s="224">
        <v>39.191000000000003</v>
      </c>
      <c r="J4775" s="224"/>
      <c r="K4775" s="209">
        <v>23.937999999999999</v>
      </c>
      <c r="L4775" s="209">
        <v>21.661999999999999</v>
      </c>
      <c r="M4775" s="209">
        <v>22.73</v>
      </c>
      <c r="N4775" s="209">
        <v>26.074999999999999</v>
      </c>
      <c r="O4775" s="209">
        <v>26.303000000000001</v>
      </c>
      <c r="P4775" s="209">
        <v>53.420999999999999</v>
      </c>
      <c r="Q4775" s="209">
        <v>63.460999999999999</v>
      </c>
      <c r="R4775" s="209">
        <v>76.009</v>
      </c>
      <c r="S4775" s="209">
        <v>81.314999999999998</v>
      </c>
      <c r="T4775" s="209">
        <v>72.183000000000007</v>
      </c>
      <c r="U4775" s="209">
        <v>61.459000000000003</v>
      </c>
      <c r="V4775" s="209">
        <v>36.802999999999997</v>
      </c>
      <c r="W4775" s="209">
        <v>27.513999999999999</v>
      </c>
      <c r="X4775" s="209">
        <v>24.873999999999999</v>
      </c>
      <c r="Y4775" s="209">
        <v>20.286999999999999</v>
      </c>
      <c r="Z4775" s="209">
        <v>25.042000000000002</v>
      </c>
      <c r="AA4775" s="209">
        <v>19.562999999999999</v>
      </c>
      <c r="AB4775" s="209">
        <v>39.401000000000003</v>
      </c>
      <c r="AC4775" s="209">
        <v>59.171999999999997</v>
      </c>
      <c r="AD4775" s="209">
        <v>81.721000000000004</v>
      </c>
      <c r="AE4775" s="209">
        <v>86.040999999999997</v>
      </c>
      <c r="AF4775" s="209">
        <v>62.594000000000001</v>
      </c>
      <c r="AG4775" s="209">
        <v>52.185000000000002</v>
      </c>
      <c r="AH4775" s="209">
        <v>35.183999999999997</v>
      </c>
      <c r="AI4775" s="209">
        <v>21.742999999999999</v>
      </c>
      <c r="AJ4775" s="209">
        <v>27.73</v>
      </c>
      <c r="AK4775" s="20"/>
      <c r="AL4775" s="209">
        <v>10.586</v>
      </c>
      <c r="AM4775" s="209">
        <v>7.3419999999999996</v>
      </c>
      <c r="AN4775" s="209">
        <v>38.148000000000003</v>
      </c>
      <c r="AO4775" s="209">
        <v>58.213999999999999</v>
      </c>
      <c r="AP4775" s="209">
        <v>89.569000000000003</v>
      </c>
      <c r="AQ4775" s="209">
        <v>91.503</v>
      </c>
      <c r="AR4775" s="209">
        <v>70.837000000000003</v>
      </c>
      <c r="AS4775" s="209">
        <v>61.249000000000002</v>
      </c>
      <c r="AT4775" s="209">
        <v>38.622</v>
      </c>
      <c r="AU4775" s="209">
        <v>22.157</v>
      </c>
      <c r="AV4775" s="20"/>
      <c r="AW4775" s="20"/>
      <c r="AX4775" s="20"/>
      <c r="AY4775" s="209">
        <v>47.292000000000002</v>
      </c>
      <c r="AZ4775" s="209">
        <v>24.173999999999999</v>
      </c>
      <c r="BA4775" s="209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208">
        <v>24.332999999999998</v>
      </c>
      <c r="G4776" s="208">
        <v>22.114000000000001</v>
      </c>
      <c r="H4776" s="208">
        <v>21.452000000000002</v>
      </c>
      <c r="I4776" s="221">
        <v>23.550999999999998</v>
      </c>
      <c r="J4776" s="221"/>
      <c r="K4776" s="208">
        <v>23.442</v>
      </c>
      <c r="L4776" s="208">
        <v>21.661999999999999</v>
      </c>
      <c r="M4776" s="208">
        <v>22.73</v>
      </c>
      <c r="N4776" s="208">
        <v>26.074999999999999</v>
      </c>
      <c r="O4776" s="208">
        <v>26.303000000000001</v>
      </c>
      <c r="P4776" s="208">
        <v>23.797000000000001</v>
      </c>
      <c r="Q4776" s="208">
        <v>20.58</v>
      </c>
      <c r="R4776" s="208">
        <v>18.443000000000001</v>
      </c>
      <c r="S4776" s="208">
        <v>21.428999999999998</v>
      </c>
      <c r="T4776" s="208">
        <v>17.695</v>
      </c>
      <c r="U4776" s="208">
        <v>22.832000000000001</v>
      </c>
      <c r="V4776" s="208">
        <v>19.907</v>
      </c>
      <c r="W4776" s="208">
        <v>26.199000000000002</v>
      </c>
      <c r="X4776" s="208">
        <v>24.873999999999999</v>
      </c>
      <c r="Y4776" s="208">
        <v>20.286999999999999</v>
      </c>
      <c r="Z4776" s="208">
        <v>25.042000000000002</v>
      </c>
      <c r="AA4776" s="208">
        <v>19.562999999999999</v>
      </c>
      <c r="AB4776" s="208">
        <v>21.864999999999998</v>
      </c>
      <c r="AC4776" s="208">
        <v>16.442</v>
      </c>
      <c r="AD4776" s="208">
        <v>24.95</v>
      </c>
      <c r="AE4776" s="208">
        <v>25.161000000000001</v>
      </c>
      <c r="AF4776" s="208">
        <v>19.911999999999999</v>
      </c>
      <c r="AG4776" s="208">
        <v>24.445</v>
      </c>
      <c r="AH4776" s="208">
        <v>22.555</v>
      </c>
      <c r="AI4776" s="208">
        <v>19.239000000000001</v>
      </c>
      <c r="AJ4776" s="208">
        <v>27.73</v>
      </c>
      <c r="AK4776" s="24"/>
      <c r="AL4776" s="208">
        <v>10.586</v>
      </c>
      <c r="AM4776" s="208">
        <v>7.3419999999999996</v>
      </c>
      <c r="AN4776" s="208">
        <v>10.776999999999999</v>
      </c>
      <c r="AO4776" s="24"/>
      <c r="AP4776" s="208">
        <v>22.638999999999999</v>
      </c>
      <c r="AQ4776" s="208">
        <v>27.071999999999999</v>
      </c>
      <c r="AR4776" s="208">
        <v>19.114000000000001</v>
      </c>
      <c r="AS4776" s="208">
        <v>21.352</v>
      </c>
      <c r="AT4776" s="208">
        <v>20.806999999999999</v>
      </c>
      <c r="AU4776" s="208">
        <v>13.942</v>
      </c>
      <c r="AV4776" s="24"/>
      <c r="AW4776" s="24"/>
      <c r="AX4776" s="24"/>
      <c r="AY4776" s="208">
        <v>43.926000000000002</v>
      </c>
      <c r="AZ4776" s="208">
        <v>12.920999999999999</v>
      </c>
      <c r="BA4776" s="208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208">
        <v>63.095999999999997</v>
      </c>
      <c r="G4777" s="208">
        <v>45.021999999999998</v>
      </c>
      <c r="H4777" s="208">
        <v>34.673000000000002</v>
      </c>
      <c r="I4777" s="221">
        <v>15.64</v>
      </c>
      <c r="J4777" s="221"/>
      <c r="K4777" s="208">
        <v>0.496</v>
      </c>
      <c r="L4777" s="24"/>
      <c r="M4777" s="24"/>
      <c r="N4777" s="24"/>
      <c r="O4777" s="24"/>
      <c r="P4777" s="208">
        <v>29.623999999999999</v>
      </c>
      <c r="Q4777" s="208">
        <v>42.881</v>
      </c>
      <c r="R4777" s="208">
        <v>57.566000000000003</v>
      </c>
      <c r="S4777" s="208">
        <v>59.886000000000003</v>
      </c>
      <c r="T4777" s="208">
        <v>54.488</v>
      </c>
      <c r="U4777" s="208">
        <v>38.627000000000002</v>
      </c>
      <c r="V4777" s="208">
        <v>16.896000000000001</v>
      </c>
      <c r="W4777" s="208">
        <v>1.3149999999999999</v>
      </c>
      <c r="X4777" s="24"/>
      <c r="Y4777" s="24"/>
      <c r="Z4777" s="24"/>
      <c r="AA4777" s="24"/>
      <c r="AB4777" s="208">
        <v>17.536000000000001</v>
      </c>
      <c r="AC4777" s="208">
        <v>42.73</v>
      </c>
      <c r="AD4777" s="208">
        <v>56.771000000000001</v>
      </c>
      <c r="AE4777" s="208">
        <v>60.88</v>
      </c>
      <c r="AF4777" s="208">
        <v>42.682000000000002</v>
      </c>
      <c r="AG4777" s="208">
        <v>27.74</v>
      </c>
      <c r="AH4777" s="208">
        <v>12.629</v>
      </c>
      <c r="AI4777" s="208">
        <v>2.504</v>
      </c>
      <c r="AJ4777" s="24"/>
      <c r="AK4777" s="24"/>
      <c r="AL4777" s="24"/>
      <c r="AM4777" s="24"/>
      <c r="AN4777" s="208">
        <v>27.370999999999999</v>
      </c>
      <c r="AO4777" s="208">
        <v>58.213999999999999</v>
      </c>
      <c r="AP4777" s="208">
        <v>66.930000000000007</v>
      </c>
      <c r="AQ4777" s="208">
        <v>64.430999999999997</v>
      </c>
      <c r="AR4777" s="208">
        <v>51.722999999999999</v>
      </c>
      <c r="AS4777" s="208">
        <v>39.896999999999998</v>
      </c>
      <c r="AT4777" s="208">
        <v>17.815000000000001</v>
      </c>
      <c r="AU4777" s="208">
        <v>8.2149999999999999</v>
      </c>
      <c r="AV4777" s="24"/>
      <c r="AW4777" s="24"/>
      <c r="AX4777" s="24"/>
      <c r="AY4777" s="208">
        <v>3.3660000000000001</v>
      </c>
      <c r="AZ4777" s="208">
        <v>11.253</v>
      </c>
      <c r="BA4777" s="208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209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9">
        <v>1.4E-2</v>
      </c>
      <c r="AC4778" s="209">
        <v>1E-3</v>
      </c>
      <c r="AD4778" s="209">
        <v>1E-3</v>
      </c>
      <c r="AE4778" s="209">
        <v>1E-3</v>
      </c>
      <c r="AF4778" s="209">
        <v>1E-3</v>
      </c>
      <c r="AG4778" s="209">
        <v>2.7E-2</v>
      </c>
      <c r="AH4778" s="20"/>
      <c r="AI4778" s="209">
        <v>3.0000000000000001E-3</v>
      </c>
      <c r="AJ4778" s="209">
        <v>0.01</v>
      </c>
      <c r="AK4778" s="20"/>
      <c r="AL4778" s="209">
        <v>6.0000000000000001E-3</v>
      </c>
      <c r="AM4778" s="209">
        <v>4.0000000000000001E-3</v>
      </c>
      <c r="AN4778" s="209">
        <v>5.0000000000000001E-3</v>
      </c>
      <c r="AO4778" s="209">
        <v>7.0000000000000001E-3</v>
      </c>
      <c r="AP4778" s="209">
        <v>6.0000000000000001E-3</v>
      </c>
      <c r="AQ4778" s="209">
        <v>7.0000000000000001E-3</v>
      </c>
      <c r="AR4778" s="209">
        <v>6.0000000000000001E-3</v>
      </c>
      <c r="AS4778" s="209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208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08">
        <v>1.4E-2</v>
      </c>
      <c r="AC4779" s="208">
        <v>1E-3</v>
      </c>
      <c r="AD4779" s="208">
        <v>1E-3</v>
      </c>
      <c r="AE4779" s="208">
        <v>1E-3</v>
      </c>
      <c r="AF4779" s="208">
        <v>1E-3</v>
      </c>
      <c r="AG4779" s="208">
        <v>2.7E-2</v>
      </c>
      <c r="AH4779" s="24"/>
      <c r="AI4779" s="208">
        <v>3.0000000000000001E-3</v>
      </c>
      <c r="AJ4779" s="208">
        <v>0.01</v>
      </c>
      <c r="AK4779" s="24"/>
      <c r="AL4779" s="208">
        <v>6.0000000000000001E-3</v>
      </c>
      <c r="AM4779" s="208">
        <v>4.0000000000000001E-3</v>
      </c>
      <c r="AN4779" s="208">
        <v>5.0000000000000001E-3</v>
      </c>
      <c r="AO4779" s="208">
        <v>7.0000000000000001E-3</v>
      </c>
      <c r="AP4779" s="208">
        <v>6.0000000000000001E-3</v>
      </c>
      <c r="AQ4779" s="208">
        <v>7.0000000000000001E-3</v>
      </c>
      <c r="AR4779" s="208">
        <v>6.0000000000000001E-3</v>
      </c>
      <c r="AS4779" s="208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209">
        <v>14.315</v>
      </c>
      <c r="G4780" s="209">
        <v>13.516</v>
      </c>
      <c r="H4780" s="209">
        <v>8.6929999999999996</v>
      </c>
      <c r="I4780" s="224">
        <v>4.0140000000000002</v>
      </c>
      <c r="J4780" s="224"/>
      <c r="K4780" s="20"/>
      <c r="L4780" s="209">
        <v>1.2549999999999999</v>
      </c>
      <c r="M4780" s="20"/>
      <c r="N4780" s="20"/>
      <c r="O4780" s="209">
        <v>1.3859999999999999</v>
      </c>
      <c r="P4780" s="209">
        <v>7.2789999999999999</v>
      </c>
      <c r="Q4780" s="209">
        <v>19.513000000000002</v>
      </c>
      <c r="R4780" s="209">
        <v>24.041</v>
      </c>
      <c r="S4780" s="209">
        <v>34.042000000000002</v>
      </c>
      <c r="T4780" s="209">
        <v>24.224</v>
      </c>
      <c r="U4780" s="209">
        <v>15.933</v>
      </c>
      <c r="V4780" s="209">
        <v>9.4290000000000003</v>
      </c>
      <c r="W4780" s="209">
        <v>1.246</v>
      </c>
      <c r="X4780" s="20"/>
      <c r="Y4780" s="20"/>
      <c r="Z4780" s="20"/>
      <c r="AA4780" s="20"/>
      <c r="AB4780" s="209">
        <v>6.2329999999999997</v>
      </c>
      <c r="AC4780" s="209">
        <v>31.87</v>
      </c>
      <c r="AD4780" s="209">
        <v>39.396000000000001</v>
      </c>
      <c r="AE4780" s="209">
        <v>20.099</v>
      </c>
      <c r="AF4780" s="209">
        <v>28.888999999999999</v>
      </c>
      <c r="AG4780" s="209">
        <v>13.106999999999999</v>
      </c>
      <c r="AH4780" s="209">
        <v>5.2519999999999998</v>
      </c>
      <c r="AI4780" s="209">
        <v>1.613</v>
      </c>
      <c r="AJ4780" s="20"/>
      <c r="AK4780" s="20"/>
      <c r="AL4780" s="20"/>
      <c r="AM4780" s="20"/>
      <c r="AN4780" s="209">
        <v>14.784000000000001</v>
      </c>
      <c r="AO4780" s="209">
        <v>17.466000000000001</v>
      </c>
      <c r="AP4780" s="209">
        <v>29.99</v>
      </c>
      <c r="AQ4780" s="209">
        <v>35.140999999999998</v>
      </c>
      <c r="AR4780" s="209">
        <v>30.263999999999999</v>
      </c>
      <c r="AS4780" s="209">
        <v>21.523</v>
      </c>
      <c r="AT4780" s="209">
        <v>5.5570000000000004</v>
      </c>
      <c r="AU4780" s="20"/>
      <c r="AV4780" s="20"/>
      <c r="AW4780" s="20"/>
      <c r="AX4780" s="20"/>
      <c r="AY4780" s="20"/>
      <c r="AZ4780" s="209">
        <v>13.551</v>
      </c>
      <c r="BA4780" s="209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08">
        <v>3.7970000000000002</v>
      </c>
      <c r="Q4781" s="208">
        <v>8.641</v>
      </c>
      <c r="R4781" s="208">
        <v>11.15</v>
      </c>
      <c r="S4781" s="208">
        <v>10.205</v>
      </c>
      <c r="T4781" s="208">
        <v>10.907</v>
      </c>
      <c r="U4781" s="208">
        <v>8.1679999999999993</v>
      </c>
      <c r="V4781" s="208">
        <v>7.2690000000000001</v>
      </c>
      <c r="W4781" s="208">
        <v>0.151</v>
      </c>
      <c r="X4781" s="24"/>
      <c r="Y4781" s="24"/>
      <c r="Z4781" s="24"/>
      <c r="AA4781" s="24"/>
      <c r="AB4781" s="24"/>
      <c r="AC4781" s="208">
        <v>17.196999999999999</v>
      </c>
      <c r="AD4781" s="208">
        <v>17.181000000000001</v>
      </c>
      <c r="AE4781" s="208">
        <v>8.8960000000000008</v>
      </c>
      <c r="AF4781" s="208">
        <v>15.911</v>
      </c>
      <c r="AG4781" s="208">
        <v>6.0629999999999997</v>
      </c>
      <c r="AH4781" s="208">
        <v>1.9039999999999999</v>
      </c>
      <c r="AI4781" s="24"/>
      <c r="AJ4781" s="24"/>
      <c r="AK4781" s="24"/>
      <c r="AL4781" s="24"/>
      <c r="AM4781" s="24"/>
      <c r="AN4781" s="208">
        <v>5.8810000000000002</v>
      </c>
      <c r="AO4781" s="208">
        <v>7.4980000000000002</v>
      </c>
      <c r="AP4781" s="208">
        <v>13.124000000000001</v>
      </c>
      <c r="AQ4781" s="208">
        <v>15.462999999999999</v>
      </c>
      <c r="AR4781" s="208">
        <v>13.507999999999999</v>
      </c>
      <c r="AS4781" s="208">
        <v>9.6129999999999995</v>
      </c>
      <c r="AT4781" s="208">
        <v>2.3639999999999999</v>
      </c>
      <c r="AU4781" s="24"/>
      <c r="AV4781" s="24"/>
      <c r="AW4781" s="24"/>
      <c r="AX4781" s="24"/>
      <c r="AY4781" s="24"/>
      <c r="AZ4781" s="208">
        <v>5.4429999999999996</v>
      </c>
      <c r="BA4781" s="208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208">
        <v>14.315</v>
      </c>
      <c r="G4782" s="208">
        <v>13.516</v>
      </c>
      <c r="H4782" s="208">
        <v>8.6929999999999996</v>
      </c>
      <c r="I4782" s="221">
        <v>4.0140000000000002</v>
      </c>
      <c r="J4782" s="221"/>
      <c r="K4782" s="24"/>
      <c r="L4782" s="208">
        <v>1.2549999999999999</v>
      </c>
      <c r="M4782" s="24"/>
      <c r="N4782" s="24"/>
      <c r="O4782" s="208">
        <v>1.3859999999999999</v>
      </c>
      <c r="P4782" s="208">
        <v>3.4820000000000002</v>
      </c>
      <c r="Q4782" s="208">
        <v>10.872</v>
      </c>
      <c r="R4782" s="208">
        <v>12.891</v>
      </c>
      <c r="S4782" s="208">
        <v>23.837</v>
      </c>
      <c r="T4782" s="208">
        <v>13.317</v>
      </c>
      <c r="U4782" s="208">
        <v>7.7649999999999997</v>
      </c>
      <c r="V4782" s="208">
        <v>2.16</v>
      </c>
      <c r="W4782" s="208">
        <v>1.095</v>
      </c>
      <c r="X4782" s="24"/>
      <c r="Y4782" s="24"/>
      <c r="Z4782" s="24"/>
      <c r="AA4782" s="24"/>
      <c r="AB4782" s="208">
        <v>6.2329999999999997</v>
      </c>
      <c r="AC4782" s="208">
        <v>14.673</v>
      </c>
      <c r="AD4782" s="208">
        <v>22.215</v>
      </c>
      <c r="AE4782" s="208">
        <v>11.202999999999999</v>
      </c>
      <c r="AF4782" s="208">
        <v>12.978</v>
      </c>
      <c r="AG4782" s="208">
        <v>7.0439999999999996</v>
      </c>
      <c r="AH4782" s="208">
        <v>3.3479999999999999</v>
      </c>
      <c r="AI4782" s="208">
        <v>1.613</v>
      </c>
      <c r="AJ4782" s="24"/>
      <c r="AK4782" s="24"/>
      <c r="AL4782" s="24"/>
      <c r="AM4782" s="24"/>
      <c r="AN4782" s="208">
        <v>8.9030000000000005</v>
      </c>
      <c r="AO4782" s="208">
        <v>9.968</v>
      </c>
      <c r="AP4782" s="208">
        <v>16.866</v>
      </c>
      <c r="AQ4782" s="208">
        <v>19.678000000000001</v>
      </c>
      <c r="AR4782" s="208">
        <v>16.756</v>
      </c>
      <c r="AS4782" s="208">
        <v>11.91</v>
      </c>
      <c r="AT4782" s="208">
        <v>3.1930000000000001</v>
      </c>
      <c r="AU4782" s="24"/>
      <c r="AV4782" s="24"/>
      <c r="AW4782" s="24"/>
      <c r="AX4782" s="24"/>
      <c r="AY4782" s="24"/>
      <c r="AZ4782" s="208">
        <v>8.1080000000000005</v>
      </c>
      <c r="BA4782" s="208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209">
        <v>0.74399999999999999</v>
      </c>
      <c r="G4783" s="209">
        <v>0.755</v>
      </c>
      <c r="H4783" s="209">
        <v>0.755</v>
      </c>
      <c r="I4783" s="224">
        <v>0.67900000000000005</v>
      </c>
      <c r="J4783" s="224"/>
      <c r="K4783" s="209">
        <v>0.70099999999999996</v>
      </c>
      <c r="L4783" s="209">
        <v>0.69</v>
      </c>
      <c r="M4783" s="209">
        <v>0.69</v>
      </c>
      <c r="N4783" s="209">
        <v>0.66800000000000004</v>
      </c>
      <c r="O4783" s="209">
        <v>0.65800000000000003</v>
      </c>
      <c r="P4783" s="209">
        <v>0.66800000000000004</v>
      </c>
      <c r="Q4783" s="209">
        <v>0.81899999999999995</v>
      </c>
      <c r="R4783" s="209">
        <v>0.67900000000000005</v>
      </c>
      <c r="S4783" s="209">
        <v>0.81899999999999995</v>
      </c>
      <c r="T4783" s="209">
        <v>0.81899999999999995</v>
      </c>
      <c r="U4783" s="209">
        <v>0.81899999999999995</v>
      </c>
      <c r="V4783" s="209">
        <v>0.81899999999999995</v>
      </c>
      <c r="W4783" s="209">
        <v>0.81899999999999995</v>
      </c>
      <c r="X4783" s="209">
        <v>0.81899999999999995</v>
      </c>
      <c r="Y4783" s="209">
        <v>0.81899999999999995</v>
      </c>
      <c r="Z4783" s="209">
        <v>0.81899999999999995</v>
      </c>
      <c r="AA4783" s="209">
        <v>0.81899999999999995</v>
      </c>
      <c r="AB4783" s="209">
        <v>0.84099999999999997</v>
      </c>
      <c r="AC4783" s="209">
        <v>0.88200000000000001</v>
      </c>
      <c r="AD4783" s="209">
        <v>0.85199999999999998</v>
      </c>
      <c r="AE4783" s="209">
        <v>0.85499999999999998</v>
      </c>
      <c r="AF4783" s="209">
        <v>0.85499999999999998</v>
      </c>
      <c r="AG4783" s="209">
        <v>0.85499999999999998</v>
      </c>
      <c r="AH4783" s="209">
        <v>0.81299999999999994</v>
      </c>
      <c r="AI4783" s="209">
        <v>0.85499999999999998</v>
      </c>
      <c r="AJ4783" s="209">
        <v>0.85199999999999998</v>
      </c>
      <c r="AK4783" s="209">
        <v>0.83799999999999997</v>
      </c>
      <c r="AL4783" s="209">
        <v>0.85499999999999998</v>
      </c>
      <c r="AM4783" s="209">
        <v>0.85199999999999998</v>
      </c>
      <c r="AN4783" s="209">
        <v>0.85199999999999998</v>
      </c>
      <c r="AO4783" s="209">
        <v>0.85199999999999998</v>
      </c>
      <c r="AP4783" s="209">
        <v>0.84099999999999997</v>
      </c>
      <c r="AQ4783" s="209">
        <v>0.83</v>
      </c>
      <c r="AR4783" s="209">
        <v>0.84099999999999997</v>
      </c>
      <c r="AS4783" s="209">
        <v>0.84099999999999997</v>
      </c>
      <c r="AT4783" s="209">
        <v>0.80900000000000005</v>
      </c>
      <c r="AU4783" s="209">
        <v>0.80900000000000005</v>
      </c>
      <c r="AV4783" s="209">
        <v>0.80900000000000005</v>
      </c>
      <c r="AW4783" s="209">
        <v>0.80900000000000005</v>
      </c>
      <c r="AX4783" s="209">
        <v>0.70099999999999996</v>
      </c>
      <c r="AY4783" s="209">
        <v>0.69</v>
      </c>
      <c r="AZ4783" s="209">
        <v>0.79800000000000004</v>
      </c>
      <c r="BA4783" s="209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208">
        <v>0.74399999999999999</v>
      </c>
      <c r="G4784" s="208">
        <v>0.755</v>
      </c>
      <c r="H4784" s="208">
        <v>0.755</v>
      </c>
      <c r="I4784" s="221">
        <v>0.67900000000000005</v>
      </c>
      <c r="J4784" s="221"/>
      <c r="K4784" s="208">
        <v>0.70099999999999996</v>
      </c>
      <c r="L4784" s="208">
        <v>0.69</v>
      </c>
      <c r="M4784" s="208">
        <v>0.69</v>
      </c>
      <c r="N4784" s="208">
        <v>0.66800000000000004</v>
      </c>
      <c r="O4784" s="208">
        <v>0.65800000000000003</v>
      </c>
      <c r="P4784" s="208">
        <v>0.66800000000000004</v>
      </c>
      <c r="Q4784" s="208">
        <v>0.81899999999999995</v>
      </c>
      <c r="R4784" s="208">
        <v>0.67900000000000005</v>
      </c>
      <c r="S4784" s="208">
        <v>0.81899999999999995</v>
      </c>
      <c r="T4784" s="208">
        <v>0.81899999999999995</v>
      </c>
      <c r="U4784" s="208">
        <v>0.81899999999999995</v>
      </c>
      <c r="V4784" s="208">
        <v>0.81899999999999995</v>
      </c>
      <c r="W4784" s="208">
        <v>0.81899999999999995</v>
      </c>
      <c r="X4784" s="208">
        <v>0.81899999999999995</v>
      </c>
      <c r="Y4784" s="208">
        <v>0.81899999999999995</v>
      </c>
      <c r="Z4784" s="208">
        <v>0.81899999999999995</v>
      </c>
      <c r="AA4784" s="208">
        <v>0.81899999999999995</v>
      </c>
      <c r="AB4784" s="208">
        <v>0.84099999999999997</v>
      </c>
      <c r="AC4784" s="208">
        <v>0.88200000000000001</v>
      </c>
      <c r="AD4784" s="208">
        <v>0.85199999999999998</v>
      </c>
      <c r="AE4784" s="208">
        <v>0.85499999999999998</v>
      </c>
      <c r="AF4784" s="208">
        <v>0.85499999999999998</v>
      </c>
      <c r="AG4784" s="208">
        <v>0.85499999999999998</v>
      </c>
      <c r="AH4784" s="208">
        <v>0.81299999999999994</v>
      </c>
      <c r="AI4784" s="208">
        <v>0.85499999999999998</v>
      </c>
      <c r="AJ4784" s="208">
        <v>0.85199999999999998</v>
      </c>
      <c r="AK4784" s="208">
        <v>0.83799999999999997</v>
      </c>
      <c r="AL4784" s="208">
        <v>0.85499999999999998</v>
      </c>
      <c r="AM4784" s="208">
        <v>0.85199999999999998</v>
      </c>
      <c r="AN4784" s="208">
        <v>0.85199999999999998</v>
      </c>
      <c r="AO4784" s="208">
        <v>0.85199999999999998</v>
      </c>
      <c r="AP4784" s="208">
        <v>0.84099999999999997</v>
      </c>
      <c r="AQ4784" s="208">
        <v>0.83</v>
      </c>
      <c r="AR4784" s="208">
        <v>0.84099999999999997</v>
      </c>
      <c r="AS4784" s="208">
        <v>0.84099999999999997</v>
      </c>
      <c r="AT4784" s="208">
        <v>0.80900000000000005</v>
      </c>
      <c r="AU4784" s="208">
        <v>0.80900000000000005</v>
      </c>
      <c r="AV4784" s="208">
        <v>0.80900000000000005</v>
      </c>
      <c r="AW4784" s="208">
        <v>0.80900000000000005</v>
      </c>
      <c r="AX4784" s="208">
        <v>0.70099999999999996</v>
      </c>
      <c r="AY4784" s="208">
        <v>0.69</v>
      </c>
      <c r="AZ4784" s="208">
        <v>0.79800000000000004</v>
      </c>
      <c r="BA4784" s="208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9">
        <v>2.085</v>
      </c>
      <c r="AN4785" s="209">
        <v>3.1429999999999998</v>
      </c>
      <c r="AO4785" s="209">
        <v>8.6639999999999997</v>
      </c>
      <c r="AP4785" s="209">
        <v>3.2</v>
      </c>
      <c r="AQ4785" s="209">
        <v>12.637</v>
      </c>
      <c r="AR4785" s="209">
        <v>7.4189999999999996</v>
      </c>
      <c r="AS4785" s="209">
        <v>5.5940000000000003</v>
      </c>
      <c r="AT4785" s="209">
        <v>2</v>
      </c>
      <c r="AU4785" s="209">
        <v>3.294</v>
      </c>
      <c r="AV4785" s="20"/>
      <c r="AW4785" s="20"/>
      <c r="AX4785" s="20"/>
      <c r="AY4785" s="209">
        <v>3.3559999999999999</v>
      </c>
      <c r="AZ4785" s="209">
        <v>3.73</v>
      </c>
      <c r="BA4785" s="209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08">
        <v>2.085</v>
      </c>
      <c r="AN4786" s="208">
        <v>3.1429999999999998</v>
      </c>
      <c r="AO4786" s="208">
        <v>8.6639999999999997</v>
      </c>
      <c r="AP4786" s="208">
        <v>3.2</v>
      </c>
      <c r="AQ4786" s="208">
        <v>12.637</v>
      </c>
      <c r="AR4786" s="208">
        <v>7.4189999999999996</v>
      </c>
      <c r="AS4786" s="208">
        <v>5.5940000000000003</v>
      </c>
      <c r="AT4786" s="208">
        <v>2</v>
      </c>
      <c r="AU4786" s="208">
        <v>3.294</v>
      </c>
      <c r="AV4786" s="24"/>
      <c r="AW4786" s="24"/>
      <c r="AX4786" s="24"/>
      <c r="AY4786" s="208">
        <v>3.3559999999999999</v>
      </c>
      <c r="AZ4786" s="208">
        <v>3.73</v>
      </c>
      <c r="BA4786" s="208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09">
        <v>3.899</v>
      </c>
      <c r="AU4787" s="20"/>
      <c r="AV4787" s="20"/>
      <c r="AW4787" s="20"/>
      <c r="AX4787" s="20"/>
      <c r="AY4787" s="209">
        <v>2.2679999999999998</v>
      </c>
      <c r="AZ4787" s="209">
        <v>2.476</v>
      </c>
      <c r="BA4787" s="209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08">
        <v>3.899</v>
      </c>
      <c r="AU4788" s="24"/>
      <c r="AV4788" s="24"/>
      <c r="AW4788" s="24"/>
      <c r="AX4788" s="24"/>
      <c r="AY4788" s="208">
        <v>2.2679999999999998</v>
      </c>
      <c r="AZ4788" s="208">
        <v>2.476</v>
      </c>
      <c r="BA4788" s="208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209">
        <v>70.942999999999998</v>
      </c>
      <c r="G4789" s="209">
        <v>52.673000000000002</v>
      </c>
      <c r="H4789" s="209">
        <v>45.082000000000001</v>
      </c>
      <c r="I4789" s="224">
        <v>26.832999999999998</v>
      </c>
      <c r="J4789" s="224"/>
      <c r="K4789" s="209">
        <v>6.7510000000000003</v>
      </c>
      <c r="L4789" s="20"/>
      <c r="M4789" s="20"/>
      <c r="N4789" s="20"/>
      <c r="O4789" s="209">
        <v>4.399</v>
      </c>
      <c r="P4789" s="209">
        <v>32.488999999999997</v>
      </c>
      <c r="Q4789" s="209">
        <v>70.676000000000002</v>
      </c>
      <c r="R4789" s="209">
        <v>86.186999999999998</v>
      </c>
      <c r="S4789" s="209">
        <v>92.168000000000006</v>
      </c>
      <c r="T4789" s="209">
        <v>82.585999999999999</v>
      </c>
      <c r="U4789" s="209">
        <v>66.828000000000003</v>
      </c>
      <c r="V4789" s="209">
        <v>20.416</v>
      </c>
      <c r="W4789" s="209">
        <v>12.837999999999999</v>
      </c>
      <c r="X4789" s="20"/>
      <c r="Y4789" s="20"/>
      <c r="Z4789" s="20"/>
      <c r="AA4789" s="209">
        <v>3.6240000000000001</v>
      </c>
      <c r="AB4789" s="209">
        <v>50.095999999999997</v>
      </c>
      <c r="AC4789" s="209">
        <v>60.578000000000003</v>
      </c>
      <c r="AD4789" s="209">
        <v>92.179000000000002</v>
      </c>
      <c r="AE4789" s="209">
        <v>88.403000000000006</v>
      </c>
      <c r="AF4789" s="209">
        <v>67.298000000000002</v>
      </c>
      <c r="AG4789" s="209">
        <v>46.843000000000004</v>
      </c>
      <c r="AH4789" s="209">
        <v>29.829000000000001</v>
      </c>
      <c r="AI4789" s="209">
        <v>16.445</v>
      </c>
      <c r="AJ4789" s="20"/>
      <c r="AK4789" s="20"/>
      <c r="AL4789" s="20"/>
      <c r="AM4789" s="20"/>
      <c r="AN4789" s="209">
        <v>40.933999999999997</v>
      </c>
      <c r="AO4789" s="209">
        <v>71.503</v>
      </c>
      <c r="AP4789" s="209">
        <v>48.62</v>
      </c>
      <c r="AQ4789" s="209">
        <v>8.0649999999999995</v>
      </c>
      <c r="AR4789" s="209">
        <v>177.71700000000001</v>
      </c>
      <c r="AS4789" s="209">
        <v>52.917000000000002</v>
      </c>
      <c r="AT4789" s="209">
        <v>24.87</v>
      </c>
      <c r="AU4789" s="20"/>
      <c r="AV4789" s="20"/>
      <c r="AW4789" s="20"/>
      <c r="AX4789" s="20"/>
      <c r="AY4789" s="20"/>
      <c r="AZ4789" s="209">
        <v>53.156999999999996</v>
      </c>
      <c r="BA4789" s="209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208">
        <v>70.942999999999998</v>
      </c>
      <c r="G4790" s="208">
        <v>52.673000000000002</v>
      </c>
      <c r="H4790" s="208">
        <v>45.082000000000001</v>
      </c>
      <c r="I4790" s="221">
        <v>26.832999999999998</v>
      </c>
      <c r="J4790" s="221"/>
      <c r="K4790" s="208">
        <v>6.7510000000000003</v>
      </c>
      <c r="L4790" s="24"/>
      <c r="M4790" s="24"/>
      <c r="N4790" s="24"/>
      <c r="O4790" s="208">
        <v>4.399</v>
      </c>
      <c r="P4790" s="208">
        <v>32.488999999999997</v>
      </c>
      <c r="Q4790" s="208">
        <v>70.676000000000002</v>
      </c>
      <c r="R4790" s="208">
        <v>86.186999999999998</v>
      </c>
      <c r="S4790" s="208">
        <v>92.168000000000006</v>
      </c>
      <c r="T4790" s="208">
        <v>82.585999999999999</v>
      </c>
      <c r="U4790" s="208">
        <v>66.828000000000003</v>
      </c>
      <c r="V4790" s="208">
        <v>20.416</v>
      </c>
      <c r="W4790" s="208">
        <v>12.837999999999999</v>
      </c>
      <c r="X4790" s="24"/>
      <c r="Y4790" s="24"/>
      <c r="Z4790" s="24"/>
      <c r="AA4790" s="208">
        <v>3.6240000000000001</v>
      </c>
      <c r="AB4790" s="208">
        <v>50.095999999999997</v>
      </c>
      <c r="AC4790" s="208">
        <v>60.578000000000003</v>
      </c>
      <c r="AD4790" s="208">
        <v>92.179000000000002</v>
      </c>
      <c r="AE4790" s="208">
        <v>88.403000000000006</v>
      </c>
      <c r="AF4790" s="208">
        <v>67.298000000000002</v>
      </c>
      <c r="AG4790" s="208">
        <v>46.843000000000004</v>
      </c>
      <c r="AH4790" s="208">
        <v>29.829000000000001</v>
      </c>
      <c r="AI4790" s="208">
        <v>16.445</v>
      </c>
      <c r="AJ4790" s="24"/>
      <c r="AK4790" s="24"/>
      <c r="AL4790" s="24"/>
      <c r="AM4790" s="24"/>
      <c r="AN4790" s="208">
        <v>40.933999999999997</v>
      </c>
      <c r="AO4790" s="208">
        <v>71.503</v>
      </c>
      <c r="AP4790" s="208">
        <v>48.62</v>
      </c>
      <c r="AQ4790" s="208">
        <v>8.0649999999999995</v>
      </c>
      <c r="AR4790" s="208">
        <v>177.71700000000001</v>
      </c>
      <c r="AS4790" s="208">
        <v>52.917000000000002</v>
      </c>
      <c r="AT4790" s="208">
        <v>24.87</v>
      </c>
      <c r="AU4790" s="24"/>
      <c r="AV4790" s="24"/>
      <c r="AW4790" s="24"/>
      <c r="AX4790" s="24"/>
      <c r="AY4790" s="24"/>
      <c r="AZ4790" s="208">
        <v>53.156999999999996</v>
      </c>
      <c r="BA4790" s="208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209">
        <v>6.0640000000000001</v>
      </c>
      <c r="H4791" s="20"/>
      <c r="I4791" s="20"/>
      <c r="J4791" s="20"/>
      <c r="K4791" s="209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9">
        <v>3.7360000000000002</v>
      </c>
      <c r="AC4791" s="209">
        <v>2.625</v>
      </c>
      <c r="AD4791" s="209">
        <v>2.4380000000000002</v>
      </c>
      <c r="AE4791" s="20"/>
      <c r="AF4791" s="209">
        <v>2.25</v>
      </c>
      <c r="AG4791" s="209">
        <v>5.9850000000000003</v>
      </c>
      <c r="AH4791" s="209">
        <v>1.248</v>
      </c>
      <c r="AI4791" s="209">
        <v>1.258</v>
      </c>
      <c r="AJ4791" s="20"/>
      <c r="AK4791" s="20"/>
      <c r="AL4791" s="20"/>
      <c r="AM4791" s="20"/>
      <c r="AN4791" s="209">
        <v>6</v>
      </c>
      <c r="AO4791" s="209">
        <v>2.6179999999999999</v>
      </c>
      <c r="AP4791" s="209">
        <v>-0.36399999999999999</v>
      </c>
      <c r="AQ4791" s="209">
        <v>1.637</v>
      </c>
      <c r="AR4791" s="209">
        <v>2.8319999999999999</v>
      </c>
      <c r="AS4791" s="209">
        <v>2.4340000000000002</v>
      </c>
      <c r="AT4791" s="209">
        <v>0.77300000000000002</v>
      </c>
      <c r="AU4791" s="209">
        <v>1.032</v>
      </c>
      <c r="AV4791" s="20"/>
      <c r="AW4791" s="20"/>
      <c r="AX4791" s="20"/>
      <c r="AY4791" s="20"/>
      <c r="AZ4791" s="209">
        <v>1.861</v>
      </c>
      <c r="BA4791" s="209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208">
        <v>6.0640000000000001</v>
      </c>
      <c r="H4792" s="24"/>
      <c r="I4792" s="24"/>
      <c r="J4792" s="24"/>
      <c r="K4792" s="208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08">
        <v>3.7360000000000002</v>
      </c>
      <c r="AC4792" s="208">
        <v>2.625</v>
      </c>
      <c r="AD4792" s="208">
        <v>2.4380000000000002</v>
      </c>
      <c r="AE4792" s="24"/>
      <c r="AF4792" s="208">
        <v>2.25</v>
      </c>
      <c r="AG4792" s="208">
        <v>5.9850000000000003</v>
      </c>
      <c r="AH4792" s="208">
        <v>1.248</v>
      </c>
      <c r="AI4792" s="208">
        <v>1.258</v>
      </c>
      <c r="AJ4792" s="24"/>
      <c r="AK4792" s="24"/>
      <c r="AL4792" s="24"/>
      <c r="AM4792" s="24"/>
      <c r="AN4792" s="208">
        <v>6</v>
      </c>
      <c r="AO4792" s="208">
        <v>2.6179999999999999</v>
      </c>
      <c r="AP4792" s="208">
        <v>-0.36399999999999999</v>
      </c>
      <c r="AQ4792" s="208">
        <v>1.637</v>
      </c>
      <c r="AR4792" s="208">
        <v>2.8319999999999999</v>
      </c>
      <c r="AS4792" s="208">
        <v>2.4340000000000002</v>
      </c>
      <c r="AT4792" s="208">
        <v>0.77300000000000002</v>
      </c>
      <c r="AU4792" s="208">
        <v>1.032</v>
      </c>
      <c r="AV4792" s="24"/>
      <c r="AW4792" s="24"/>
      <c r="AX4792" s="24"/>
      <c r="AY4792" s="24"/>
      <c r="AZ4792" s="208">
        <v>1.861</v>
      </c>
      <c r="BA4792" s="208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209">
        <v>5.5030000000000001</v>
      </c>
      <c r="G4793" s="209">
        <v>5.9139999999999997</v>
      </c>
      <c r="H4793" s="209">
        <v>4.282</v>
      </c>
      <c r="I4793" s="224">
        <v>2.919</v>
      </c>
      <c r="J4793" s="224"/>
      <c r="K4793" s="209">
        <v>1.59</v>
      </c>
      <c r="L4793" s="209">
        <v>0.625</v>
      </c>
      <c r="M4793" s="20"/>
      <c r="N4793" s="20"/>
      <c r="O4793" s="20"/>
      <c r="P4793" s="209">
        <v>4.5270000000000001</v>
      </c>
      <c r="Q4793" s="209">
        <v>3.3090000000000002</v>
      </c>
      <c r="R4793" s="209">
        <v>5.37</v>
      </c>
      <c r="S4793" s="209">
        <v>4.9589999999999996</v>
      </c>
      <c r="T4793" s="209">
        <v>9.4390000000000001</v>
      </c>
      <c r="U4793" s="209">
        <v>4.2409999999999997</v>
      </c>
      <c r="V4793" s="209">
        <v>2.2999999999999998</v>
      </c>
      <c r="W4793" s="20"/>
      <c r="X4793" s="209">
        <v>1.581</v>
      </c>
      <c r="Y4793" s="20"/>
      <c r="Z4793" s="20"/>
      <c r="AA4793" s="209">
        <v>1.337</v>
      </c>
      <c r="AB4793" s="209">
        <v>1.17</v>
      </c>
      <c r="AC4793" s="209">
        <v>5.34</v>
      </c>
      <c r="AD4793" s="209">
        <v>4.8150000000000004</v>
      </c>
      <c r="AE4793" s="20"/>
      <c r="AF4793" s="209">
        <v>3.96</v>
      </c>
      <c r="AG4793" s="209">
        <v>9.8420000000000005</v>
      </c>
      <c r="AH4793" s="209">
        <v>1.2170000000000001</v>
      </c>
      <c r="AI4793" s="209">
        <v>1.284</v>
      </c>
      <c r="AJ4793" s="20"/>
      <c r="AK4793" s="20"/>
      <c r="AL4793" s="20"/>
      <c r="AM4793" s="209">
        <v>1.571</v>
      </c>
      <c r="AN4793" s="209">
        <v>1.8560000000000001</v>
      </c>
      <c r="AO4793" s="209">
        <v>3.359</v>
      </c>
      <c r="AP4793" s="209">
        <v>4.8780000000000001</v>
      </c>
      <c r="AQ4793" s="209">
        <v>6.8120000000000003</v>
      </c>
      <c r="AR4793" s="209">
        <v>3.7010000000000001</v>
      </c>
      <c r="AS4793" s="209">
        <v>4.9649999999999999</v>
      </c>
      <c r="AT4793" s="209">
        <v>1.5069999999999999</v>
      </c>
      <c r="AU4793" s="209">
        <v>0.58699999999999997</v>
      </c>
      <c r="AV4793" s="20"/>
      <c r="AW4793" s="20"/>
      <c r="AX4793" s="20"/>
      <c r="AY4793" s="209">
        <v>1.607</v>
      </c>
      <c r="AZ4793" s="209">
        <v>1.125</v>
      </c>
      <c r="BA4793" s="209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208">
        <v>5.5030000000000001</v>
      </c>
      <c r="G4794" s="208">
        <v>5.9139999999999997</v>
      </c>
      <c r="H4794" s="208">
        <v>4.282</v>
      </c>
      <c r="I4794" s="221">
        <v>2.919</v>
      </c>
      <c r="J4794" s="221"/>
      <c r="K4794" s="208">
        <v>1.59</v>
      </c>
      <c r="L4794" s="208">
        <v>0.625</v>
      </c>
      <c r="M4794" s="24"/>
      <c r="N4794" s="24"/>
      <c r="O4794" s="24"/>
      <c r="P4794" s="208">
        <v>4.5270000000000001</v>
      </c>
      <c r="Q4794" s="208">
        <v>3.3090000000000002</v>
      </c>
      <c r="R4794" s="208">
        <v>5.37</v>
      </c>
      <c r="S4794" s="208">
        <v>4.9589999999999996</v>
      </c>
      <c r="T4794" s="208">
        <v>9.4390000000000001</v>
      </c>
      <c r="U4794" s="208">
        <v>4.2409999999999997</v>
      </c>
      <c r="V4794" s="208">
        <v>2.2999999999999998</v>
      </c>
      <c r="W4794" s="24"/>
      <c r="X4794" s="208">
        <v>1.581</v>
      </c>
      <c r="Y4794" s="24"/>
      <c r="Z4794" s="24"/>
      <c r="AA4794" s="208">
        <v>1.337</v>
      </c>
      <c r="AB4794" s="208">
        <v>1.17</v>
      </c>
      <c r="AC4794" s="208">
        <v>5.34</v>
      </c>
      <c r="AD4794" s="208">
        <v>4.8150000000000004</v>
      </c>
      <c r="AE4794" s="24"/>
      <c r="AF4794" s="208">
        <v>3.96</v>
      </c>
      <c r="AG4794" s="208">
        <v>9.8420000000000005</v>
      </c>
      <c r="AH4794" s="208">
        <v>1.2170000000000001</v>
      </c>
      <c r="AI4794" s="208">
        <v>1.284</v>
      </c>
      <c r="AJ4794" s="24"/>
      <c r="AK4794" s="24"/>
      <c r="AL4794" s="24"/>
      <c r="AM4794" s="208">
        <v>1.571</v>
      </c>
      <c r="AN4794" s="208">
        <v>1.8560000000000001</v>
      </c>
      <c r="AO4794" s="208">
        <v>3.359</v>
      </c>
      <c r="AP4794" s="208">
        <v>4.8780000000000001</v>
      </c>
      <c r="AQ4794" s="208">
        <v>6.8120000000000003</v>
      </c>
      <c r="AR4794" s="208">
        <v>3.7010000000000001</v>
      </c>
      <c r="AS4794" s="208">
        <v>4.9649999999999999</v>
      </c>
      <c r="AT4794" s="208">
        <v>1.5069999999999999</v>
      </c>
      <c r="AU4794" s="208">
        <v>0.58699999999999997</v>
      </c>
      <c r="AV4794" s="24"/>
      <c r="AW4794" s="24"/>
      <c r="AX4794" s="24"/>
      <c r="AY4794" s="208">
        <v>1.607</v>
      </c>
      <c r="AZ4794" s="208">
        <v>1.125</v>
      </c>
      <c r="BA4794" s="208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209">
        <v>3.8210000000000002</v>
      </c>
      <c r="G4795" s="209">
        <v>2.6070000000000002</v>
      </c>
      <c r="H4795" s="209">
        <v>1.599</v>
      </c>
      <c r="I4795" s="20"/>
      <c r="J4795" s="20"/>
      <c r="K4795" s="20"/>
      <c r="L4795" s="20"/>
      <c r="M4795" s="20"/>
      <c r="N4795" s="20"/>
      <c r="O4795" s="209">
        <v>1.958</v>
      </c>
      <c r="P4795" s="209">
        <v>2.63</v>
      </c>
      <c r="Q4795" s="209">
        <v>2.7650000000000001</v>
      </c>
      <c r="R4795" s="209">
        <v>2.7650000000000001</v>
      </c>
      <c r="S4795" s="209">
        <v>7.2060000000000004</v>
      </c>
      <c r="T4795" s="209">
        <v>5.5549999999999997</v>
      </c>
      <c r="U4795" s="209">
        <v>3.4980000000000002</v>
      </c>
      <c r="V4795" s="209">
        <v>1.389</v>
      </c>
      <c r="W4795" s="20"/>
      <c r="X4795" s="20"/>
      <c r="Y4795" s="209">
        <v>1.0429999999999999</v>
      </c>
      <c r="Z4795" s="20"/>
      <c r="AA4795" s="209">
        <v>1.1140000000000001</v>
      </c>
      <c r="AB4795" s="209">
        <v>1.996</v>
      </c>
      <c r="AC4795" s="209">
        <v>3.605</v>
      </c>
      <c r="AD4795" s="209">
        <v>4.4210000000000003</v>
      </c>
      <c r="AE4795" s="209">
        <v>3.7770000000000001</v>
      </c>
      <c r="AF4795" s="209">
        <v>5.26</v>
      </c>
      <c r="AG4795" s="209">
        <v>2.5590000000000002</v>
      </c>
      <c r="AH4795" s="209">
        <v>1.208</v>
      </c>
      <c r="AI4795" s="209">
        <v>0.75900000000000001</v>
      </c>
      <c r="AJ4795" s="20"/>
      <c r="AK4795" s="20"/>
      <c r="AL4795" s="20"/>
      <c r="AM4795" s="20"/>
      <c r="AN4795" s="209">
        <v>2.8860000000000001</v>
      </c>
      <c r="AO4795" s="209">
        <v>4.157</v>
      </c>
      <c r="AP4795" s="209">
        <v>1.7250000000000001</v>
      </c>
      <c r="AQ4795" s="209">
        <v>3.1509999999999998</v>
      </c>
      <c r="AR4795" s="209">
        <v>1.996</v>
      </c>
      <c r="AS4795" s="209">
        <v>1.6759999999999999</v>
      </c>
      <c r="AT4795" s="209">
        <v>1.0249999999999999</v>
      </c>
      <c r="AU4795" s="20"/>
      <c r="AV4795" s="20"/>
      <c r="AW4795" s="20"/>
      <c r="AX4795" s="20"/>
      <c r="AY4795" s="209">
        <v>2.1619999999999999</v>
      </c>
      <c r="AZ4795" s="209">
        <v>1.0580000000000001</v>
      </c>
      <c r="BA4795" s="209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208">
        <v>1.4019999999999999</v>
      </c>
      <c r="G4796" s="208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08">
        <v>0.32600000000000001</v>
      </c>
      <c r="R4796" s="208">
        <v>0.47099999999999997</v>
      </c>
      <c r="S4796" s="208">
        <v>5.3490000000000002</v>
      </c>
      <c r="T4796" s="208">
        <v>3.226</v>
      </c>
      <c r="U4796" s="208">
        <v>1.782</v>
      </c>
      <c r="V4796" s="208">
        <v>0.56799999999999995</v>
      </c>
      <c r="W4796" s="24"/>
      <c r="X4796" s="24"/>
      <c r="Y4796" s="208">
        <v>0.26600000000000001</v>
      </c>
      <c r="Z4796" s="24"/>
      <c r="AA4796" s="208">
        <v>9.9000000000000005E-2</v>
      </c>
      <c r="AB4796" s="208">
        <v>0.99</v>
      </c>
      <c r="AC4796" s="208">
        <v>1.877</v>
      </c>
      <c r="AD4796" s="208">
        <v>2.343</v>
      </c>
      <c r="AE4796" s="208">
        <v>1.8979999999999999</v>
      </c>
      <c r="AF4796" s="208">
        <v>2.6659999999999999</v>
      </c>
      <c r="AG4796" s="208">
        <v>1.0309999999999999</v>
      </c>
      <c r="AH4796" s="208">
        <v>0.496</v>
      </c>
      <c r="AI4796" s="208">
        <v>0.217</v>
      </c>
      <c r="AJ4796" s="24"/>
      <c r="AK4796" s="24"/>
      <c r="AL4796" s="24"/>
      <c r="AM4796" s="24"/>
      <c r="AN4796" s="208">
        <v>1.44</v>
      </c>
      <c r="AO4796" s="208">
        <v>2.407</v>
      </c>
      <c r="AP4796" s="208">
        <v>2.7E-2</v>
      </c>
      <c r="AQ4796" s="208">
        <v>5.1999999999999998E-2</v>
      </c>
      <c r="AR4796" s="208">
        <v>1.302</v>
      </c>
      <c r="AS4796" s="208">
        <v>1.641</v>
      </c>
      <c r="AT4796" s="208">
        <v>1.0249999999999999</v>
      </c>
      <c r="AU4796" s="24"/>
      <c r="AV4796" s="24"/>
      <c r="AW4796" s="24"/>
      <c r="AX4796" s="24"/>
      <c r="AY4796" s="208">
        <v>1.34</v>
      </c>
      <c r="AZ4796" s="208">
        <v>0.97499999999999998</v>
      </c>
      <c r="BA4796" s="208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208">
        <v>2.419</v>
      </c>
      <c r="G4797" s="208">
        <v>2.4590000000000001</v>
      </c>
      <c r="H4797" s="208">
        <v>1.599</v>
      </c>
      <c r="I4797" s="24"/>
      <c r="J4797" s="24"/>
      <c r="K4797" s="24"/>
      <c r="L4797" s="24"/>
      <c r="M4797" s="24"/>
      <c r="N4797" s="24"/>
      <c r="O4797" s="208">
        <v>1.958</v>
      </c>
      <c r="P4797" s="208">
        <v>2.63</v>
      </c>
      <c r="Q4797" s="208">
        <v>2.4390000000000001</v>
      </c>
      <c r="R4797" s="208">
        <v>2.294</v>
      </c>
      <c r="S4797" s="208">
        <v>1.857</v>
      </c>
      <c r="T4797" s="208">
        <v>2.3290000000000002</v>
      </c>
      <c r="U4797" s="208">
        <v>1.716</v>
      </c>
      <c r="V4797" s="208">
        <v>0.82099999999999995</v>
      </c>
      <c r="W4797" s="24"/>
      <c r="X4797" s="24"/>
      <c r="Y4797" s="208">
        <v>0.77700000000000002</v>
      </c>
      <c r="Z4797" s="24"/>
      <c r="AA4797" s="208">
        <v>1.0149999999999999</v>
      </c>
      <c r="AB4797" s="208">
        <v>1.006</v>
      </c>
      <c r="AC4797" s="208">
        <v>1.728</v>
      </c>
      <c r="AD4797" s="208">
        <v>2.0779999999999998</v>
      </c>
      <c r="AE4797" s="208">
        <v>1.879</v>
      </c>
      <c r="AF4797" s="208">
        <v>2.5939999999999999</v>
      </c>
      <c r="AG4797" s="208">
        <v>1.528</v>
      </c>
      <c r="AH4797" s="208">
        <v>0.71199999999999997</v>
      </c>
      <c r="AI4797" s="208">
        <v>0.54200000000000004</v>
      </c>
      <c r="AJ4797" s="24"/>
      <c r="AK4797" s="24"/>
      <c r="AL4797" s="24"/>
      <c r="AM4797" s="24"/>
      <c r="AN4797" s="208">
        <v>1.446</v>
      </c>
      <c r="AO4797" s="208">
        <v>1.75</v>
      </c>
      <c r="AP4797" s="208">
        <v>1.698</v>
      </c>
      <c r="AQ4797" s="208">
        <v>3.0990000000000002</v>
      </c>
      <c r="AR4797" s="208">
        <v>0.69399999999999995</v>
      </c>
      <c r="AS4797" s="208">
        <v>3.5000000000000003E-2</v>
      </c>
      <c r="AT4797" s="24"/>
      <c r="AU4797" s="24"/>
      <c r="AV4797" s="24"/>
      <c r="AW4797" s="24"/>
      <c r="AX4797" s="24"/>
      <c r="AY4797" s="208">
        <v>0.82199999999999995</v>
      </c>
      <c r="AZ4797" s="208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209">
        <v>15.993</v>
      </c>
      <c r="G4798" s="209">
        <v>6.9450000000000003</v>
      </c>
      <c r="H4798" s="209">
        <v>3.9620000000000002</v>
      </c>
      <c r="I4798" s="224">
        <v>18.536999999999999</v>
      </c>
      <c r="J4798" s="224"/>
      <c r="K4798" s="209">
        <v>1.45</v>
      </c>
      <c r="L4798" s="209">
        <v>7.8040000000000003</v>
      </c>
      <c r="M4798" s="209">
        <v>7.6139999999999999</v>
      </c>
      <c r="N4798" s="209">
        <v>8.8219999999999992</v>
      </c>
      <c r="O4798" s="209">
        <v>6.83</v>
      </c>
      <c r="P4798" s="209">
        <v>5.3280000000000003</v>
      </c>
      <c r="Q4798" s="209">
        <v>11.098000000000001</v>
      </c>
      <c r="R4798" s="209">
        <v>7.3360000000000003</v>
      </c>
      <c r="S4798" s="209">
        <v>21.763999999999999</v>
      </c>
      <c r="T4798" s="209">
        <v>17.16</v>
      </c>
      <c r="U4798" s="209">
        <v>11.007999999999999</v>
      </c>
      <c r="V4798" s="209">
        <v>8.7639999999999993</v>
      </c>
      <c r="W4798" s="209">
        <v>3.2469999999999999</v>
      </c>
      <c r="X4798" s="209">
        <v>2.44</v>
      </c>
      <c r="Y4798" s="209">
        <v>0.29699999999999999</v>
      </c>
      <c r="Z4798" s="209">
        <v>0.83699999999999997</v>
      </c>
      <c r="AA4798" s="209">
        <v>5.7039999999999997</v>
      </c>
      <c r="AB4798" s="209">
        <v>2.5670000000000002</v>
      </c>
      <c r="AC4798" s="209">
        <v>6.2809999999999997</v>
      </c>
      <c r="AD4798" s="209">
        <v>14.593</v>
      </c>
      <c r="AE4798" s="209">
        <v>3.1</v>
      </c>
      <c r="AF4798" s="209">
        <v>32.646999999999998</v>
      </c>
      <c r="AG4798" s="209">
        <v>31.837</v>
      </c>
      <c r="AH4798" s="209">
        <v>12.012</v>
      </c>
      <c r="AI4798" s="209">
        <v>8.1479999999999997</v>
      </c>
      <c r="AJ4798" s="209">
        <v>0.42299999999999999</v>
      </c>
      <c r="AK4798" s="209">
        <v>0.28299999999999997</v>
      </c>
      <c r="AL4798" s="209">
        <v>0.63200000000000001</v>
      </c>
      <c r="AM4798" s="209">
        <v>2.157</v>
      </c>
      <c r="AN4798" s="209">
        <v>10.086</v>
      </c>
      <c r="AO4798" s="209">
        <v>14.161</v>
      </c>
      <c r="AP4798" s="209">
        <v>14.526999999999999</v>
      </c>
      <c r="AQ4798" s="209">
        <v>13.711</v>
      </c>
      <c r="AR4798" s="209">
        <v>15.461</v>
      </c>
      <c r="AS4798" s="209">
        <v>11.526999999999999</v>
      </c>
      <c r="AT4798" s="209">
        <v>4.2869999999999999</v>
      </c>
      <c r="AU4798" s="209">
        <v>2.79</v>
      </c>
      <c r="AV4798" s="209">
        <v>2.5550000000000002</v>
      </c>
      <c r="AW4798" s="209">
        <v>3.92</v>
      </c>
      <c r="AX4798" s="209">
        <v>4.1630000000000003</v>
      </c>
      <c r="AY4798" s="209">
        <v>2.8809999999999998</v>
      </c>
      <c r="AZ4798" s="209">
        <v>6.53</v>
      </c>
      <c r="BA4798" s="209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1">
        <v>14.510999999999999</v>
      </c>
      <c r="J4799" s="221"/>
      <c r="K4799" s="24"/>
      <c r="L4799" s="208">
        <v>7.694</v>
      </c>
      <c r="M4799" s="208">
        <v>7.6139999999999999</v>
      </c>
      <c r="N4799" s="208">
        <v>8.8219999999999992</v>
      </c>
      <c r="O4799" s="208">
        <v>6.83</v>
      </c>
      <c r="P4799" s="208">
        <v>1.214</v>
      </c>
      <c r="Q4799" s="208">
        <v>5.2610000000000001</v>
      </c>
      <c r="R4799" s="24"/>
      <c r="S4799" s="208">
        <v>13.016</v>
      </c>
      <c r="T4799" s="208">
        <v>8.1210000000000004</v>
      </c>
      <c r="U4799" s="208">
        <v>4.7210000000000001</v>
      </c>
      <c r="V4799" s="208">
        <v>5.7089999999999996</v>
      </c>
      <c r="W4799" s="208">
        <v>1.232</v>
      </c>
      <c r="X4799" s="208">
        <v>1</v>
      </c>
      <c r="Y4799" s="208">
        <v>0.29699999999999999</v>
      </c>
      <c r="Z4799" s="208">
        <v>0.83699999999999997</v>
      </c>
      <c r="AA4799" s="208">
        <v>5.7039999999999997</v>
      </c>
      <c r="AB4799" s="208">
        <v>3.1E-2</v>
      </c>
      <c r="AC4799" s="208">
        <v>3.1E-2</v>
      </c>
      <c r="AD4799" s="208">
        <v>9.2999999999999999E-2</v>
      </c>
      <c r="AE4799" s="208">
        <v>3.1</v>
      </c>
      <c r="AF4799" s="208">
        <v>27.472000000000001</v>
      </c>
      <c r="AG4799" s="208">
        <v>5.8019999999999996</v>
      </c>
      <c r="AH4799" s="208">
        <v>5.7370000000000001</v>
      </c>
      <c r="AI4799" s="208">
        <v>2.7730000000000001</v>
      </c>
      <c r="AJ4799" s="208">
        <v>0.42299999999999999</v>
      </c>
      <c r="AK4799" s="208">
        <v>0.28299999999999997</v>
      </c>
      <c r="AL4799" s="208">
        <v>0.63200000000000001</v>
      </c>
      <c r="AM4799" s="208">
        <v>2.157</v>
      </c>
      <c r="AN4799" s="208">
        <v>1.141</v>
      </c>
      <c r="AO4799" s="208">
        <v>3.2570000000000001</v>
      </c>
      <c r="AP4799" s="208">
        <v>3.387</v>
      </c>
      <c r="AQ4799" s="208">
        <v>2.7080000000000002</v>
      </c>
      <c r="AR4799" s="208">
        <v>5.7</v>
      </c>
      <c r="AS4799" s="208">
        <v>5.8979999999999997</v>
      </c>
      <c r="AT4799" s="208">
        <v>2.1589999999999998</v>
      </c>
      <c r="AU4799" s="208">
        <v>1.514</v>
      </c>
      <c r="AV4799" s="208">
        <v>1.149</v>
      </c>
      <c r="AW4799" s="208">
        <v>0.88500000000000001</v>
      </c>
      <c r="AX4799" s="208">
        <v>0.81200000000000006</v>
      </c>
      <c r="AY4799" s="208">
        <v>1.006</v>
      </c>
      <c r="AZ4799" s="208">
        <v>1.0589999999999999</v>
      </c>
      <c r="BA4799" s="208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208">
        <v>15.993</v>
      </c>
      <c r="G4800" s="208">
        <v>6.9450000000000003</v>
      </c>
      <c r="H4800" s="208">
        <v>3.9620000000000002</v>
      </c>
      <c r="I4800" s="221">
        <v>4.0259999999999998</v>
      </c>
      <c r="J4800" s="221"/>
      <c r="K4800" s="208">
        <v>1.45</v>
      </c>
      <c r="L4800" s="208">
        <v>0.11</v>
      </c>
      <c r="M4800" s="24"/>
      <c r="N4800" s="24"/>
      <c r="O4800" s="24"/>
      <c r="P4800" s="208">
        <v>4.1139999999999999</v>
      </c>
      <c r="Q4800" s="208">
        <v>5.8369999999999997</v>
      </c>
      <c r="R4800" s="208">
        <v>7.3360000000000003</v>
      </c>
      <c r="S4800" s="208">
        <v>8.7479999999999993</v>
      </c>
      <c r="T4800" s="208">
        <v>9.0389999999999997</v>
      </c>
      <c r="U4800" s="208">
        <v>6.2869999999999999</v>
      </c>
      <c r="V4800" s="208">
        <v>3.0550000000000002</v>
      </c>
      <c r="W4800" s="208">
        <v>2.0150000000000001</v>
      </c>
      <c r="X4800" s="208">
        <v>1.44</v>
      </c>
      <c r="Y4800" s="24"/>
      <c r="Z4800" s="24"/>
      <c r="AA4800" s="24"/>
      <c r="AB4800" s="208">
        <v>2.536</v>
      </c>
      <c r="AC4800" s="208">
        <v>6.25</v>
      </c>
      <c r="AD4800" s="208">
        <v>14.5</v>
      </c>
      <c r="AE4800" s="24"/>
      <c r="AF4800" s="208">
        <v>5.1749999999999998</v>
      </c>
      <c r="AG4800" s="208">
        <v>26.035</v>
      </c>
      <c r="AH4800" s="208">
        <v>6.2750000000000004</v>
      </c>
      <c r="AI4800" s="208">
        <v>5.375</v>
      </c>
      <c r="AJ4800" s="24"/>
      <c r="AK4800" s="24"/>
      <c r="AL4800" s="24"/>
      <c r="AM4800" s="24"/>
      <c r="AN4800" s="208">
        <v>8.9450000000000003</v>
      </c>
      <c r="AO4800" s="208">
        <v>10.904</v>
      </c>
      <c r="AP4800" s="208">
        <v>11.14</v>
      </c>
      <c r="AQ4800" s="208">
        <v>11.003</v>
      </c>
      <c r="AR4800" s="208">
        <v>9.7609999999999992</v>
      </c>
      <c r="AS4800" s="208">
        <v>5.6289999999999996</v>
      </c>
      <c r="AT4800" s="208">
        <v>2.1280000000000001</v>
      </c>
      <c r="AU4800" s="208">
        <v>1.276</v>
      </c>
      <c r="AV4800" s="208">
        <v>1.4059999999999999</v>
      </c>
      <c r="AW4800" s="208">
        <v>3.0350000000000001</v>
      </c>
      <c r="AX4800" s="208">
        <v>3.351</v>
      </c>
      <c r="AY4800" s="208">
        <v>1.875</v>
      </c>
      <c r="AZ4800" s="208">
        <v>5.4710000000000001</v>
      </c>
      <c r="BA4800" s="208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9">
        <v>0.41099999999999998</v>
      </c>
      <c r="AC4801" s="209">
        <v>0.13800000000000001</v>
      </c>
      <c r="AD4801" s="209">
        <v>0.186</v>
      </c>
      <c r="AE4801" s="209">
        <v>0.13900000000000001</v>
      </c>
      <c r="AF4801" s="209">
        <v>0.22500000000000001</v>
      </c>
      <c r="AG4801" s="209">
        <v>0.20899999999999999</v>
      </c>
      <c r="AH4801" s="209">
        <v>0.192</v>
      </c>
      <c r="AI4801" s="20"/>
      <c r="AJ4801" s="20"/>
      <c r="AK4801" s="20"/>
      <c r="AL4801" s="20"/>
      <c r="AM4801" s="20"/>
      <c r="AN4801" s="209">
        <v>0.19800000000000001</v>
      </c>
      <c r="AO4801" s="209">
        <v>0.28699999999999998</v>
      </c>
      <c r="AP4801" s="209">
        <v>0.1</v>
      </c>
      <c r="AQ4801" s="209">
        <v>8.0000000000000002E-3</v>
      </c>
      <c r="AR4801" s="209">
        <v>2E-3</v>
      </c>
      <c r="AS4801" s="209">
        <v>9.3740000000000006</v>
      </c>
      <c r="AT4801" s="209">
        <v>2.2080000000000002</v>
      </c>
      <c r="AU4801" s="209">
        <v>1.143</v>
      </c>
      <c r="AV4801" s="20"/>
      <c r="AW4801" s="20"/>
      <c r="AX4801" s="20"/>
      <c r="AY4801" s="20"/>
      <c r="AZ4801" s="209">
        <v>2.1669999999999998</v>
      </c>
      <c r="BA4801" s="209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08">
        <v>0.41099999999999998</v>
      </c>
      <c r="AC4802" s="208">
        <v>0.13800000000000001</v>
      </c>
      <c r="AD4802" s="208">
        <v>0.186</v>
      </c>
      <c r="AE4802" s="208">
        <v>0.13900000000000001</v>
      </c>
      <c r="AF4802" s="208">
        <v>0.22500000000000001</v>
      </c>
      <c r="AG4802" s="208">
        <v>0.20899999999999999</v>
      </c>
      <c r="AH4802" s="208">
        <v>0.192</v>
      </c>
      <c r="AI4802" s="24"/>
      <c r="AJ4802" s="24"/>
      <c r="AK4802" s="24"/>
      <c r="AL4802" s="24"/>
      <c r="AM4802" s="24"/>
      <c r="AN4802" s="208">
        <v>0.19800000000000001</v>
      </c>
      <c r="AO4802" s="208">
        <v>0.28699999999999998</v>
      </c>
      <c r="AP4802" s="208">
        <v>0.1</v>
      </c>
      <c r="AQ4802" s="208">
        <v>8.0000000000000002E-3</v>
      </c>
      <c r="AR4802" s="208">
        <v>2E-3</v>
      </c>
      <c r="AS4802" s="208">
        <v>9.3740000000000006</v>
      </c>
      <c r="AT4802" s="208">
        <v>2.2080000000000002</v>
      </c>
      <c r="AU4802" s="208">
        <v>1.143</v>
      </c>
      <c r="AV4802" s="24"/>
      <c r="AW4802" s="24"/>
      <c r="AX4802" s="24"/>
      <c r="AY4802" s="24"/>
      <c r="AZ4802" s="208">
        <v>2.1669999999999998</v>
      </c>
      <c r="BA4802" s="208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209">
        <v>1.4450000000000001</v>
      </c>
      <c r="G4803" s="209">
        <v>1.4450000000000001</v>
      </c>
      <c r="H4803" s="209">
        <v>1.4450000000000001</v>
      </c>
      <c r="I4803" s="224">
        <v>1.4450000000000001</v>
      </c>
      <c r="J4803" s="224"/>
      <c r="K4803" s="209">
        <v>1.4450000000000001</v>
      </c>
      <c r="L4803" s="209">
        <v>1.466</v>
      </c>
      <c r="M4803" s="209">
        <v>1.4450000000000001</v>
      </c>
      <c r="N4803" s="209">
        <v>1.466</v>
      </c>
      <c r="O4803" s="209">
        <v>1.466</v>
      </c>
      <c r="P4803" s="209">
        <v>1.4450000000000001</v>
      </c>
      <c r="Q4803" s="209">
        <v>1.6279999999999999</v>
      </c>
      <c r="R4803" s="209">
        <v>1.649</v>
      </c>
      <c r="S4803" s="209">
        <v>1.649</v>
      </c>
      <c r="T4803" s="209">
        <v>1.649</v>
      </c>
      <c r="U4803" s="209">
        <v>1.671</v>
      </c>
      <c r="V4803" s="209">
        <v>1.671</v>
      </c>
      <c r="W4803" s="209">
        <v>1.671</v>
      </c>
      <c r="X4803" s="209">
        <v>1.671</v>
      </c>
      <c r="Y4803" s="209">
        <v>1.671</v>
      </c>
      <c r="Z4803" s="209">
        <v>1.671</v>
      </c>
      <c r="AA4803" s="209">
        <v>1.671</v>
      </c>
      <c r="AB4803" s="209">
        <v>1.7030000000000001</v>
      </c>
      <c r="AC4803" s="209">
        <v>1.7030000000000001</v>
      </c>
      <c r="AD4803" s="209">
        <v>1.7030000000000001</v>
      </c>
      <c r="AE4803" s="209">
        <v>1.7030000000000001</v>
      </c>
      <c r="AF4803" s="209">
        <v>1.744</v>
      </c>
      <c r="AG4803" s="209">
        <v>1.5720000000000001</v>
      </c>
      <c r="AH4803" s="209">
        <v>1.603</v>
      </c>
      <c r="AI4803" s="209">
        <v>1.196</v>
      </c>
      <c r="AJ4803" s="209">
        <v>1.5860000000000001</v>
      </c>
      <c r="AK4803" s="209">
        <v>1.5169999999999999</v>
      </c>
      <c r="AL4803" s="209">
        <v>1.5780000000000001</v>
      </c>
      <c r="AM4803" s="209">
        <v>1.5649999999999999</v>
      </c>
      <c r="AN4803" s="209">
        <v>1.609</v>
      </c>
      <c r="AO4803" s="209">
        <v>1.617</v>
      </c>
      <c r="AP4803" s="209">
        <v>1.629</v>
      </c>
      <c r="AQ4803" s="209">
        <v>1.9950000000000001</v>
      </c>
      <c r="AR4803" s="209">
        <v>1.6890000000000001</v>
      </c>
      <c r="AS4803" s="209">
        <v>1.6120000000000001</v>
      </c>
      <c r="AT4803" s="209">
        <v>1.6</v>
      </c>
      <c r="AU4803" s="209">
        <v>1.53</v>
      </c>
      <c r="AV4803" s="209">
        <v>1.554</v>
      </c>
      <c r="AW4803" s="209">
        <v>1.599</v>
      </c>
      <c r="AX4803" s="209">
        <v>1.5680000000000001</v>
      </c>
      <c r="AY4803" s="209">
        <v>1.579</v>
      </c>
      <c r="AZ4803" s="209">
        <v>1.5529999999999999</v>
      </c>
      <c r="BA4803" s="209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208">
        <v>1.4450000000000001</v>
      </c>
      <c r="G4804" s="208">
        <v>1.4450000000000001</v>
      </c>
      <c r="H4804" s="208">
        <v>1.4450000000000001</v>
      </c>
      <c r="I4804" s="221">
        <v>1.4450000000000001</v>
      </c>
      <c r="J4804" s="221"/>
      <c r="K4804" s="208">
        <v>1.4450000000000001</v>
      </c>
      <c r="L4804" s="208">
        <v>1.466</v>
      </c>
      <c r="M4804" s="208">
        <v>1.4450000000000001</v>
      </c>
      <c r="N4804" s="208">
        <v>1.466</v>
      </c>
      <c r="O4804" s="208">
        <v>1.466</v>
      </c>
      <c r="P4804" s="208">
        <v>1.4450000000000001</v>
      </c>
      <c r="Q4804" s="208">
        <v>1.6279999999999999</v>
      </c>
      <c r="R4804" s="208">
        <v>1.649</v>
      </c>
      <c r="S4804" s="208">
        <v>1.649</v>
      </c>
      <c r="T4804" s="208">
        <v>1.649</v>
      </c>
      <c r="U4804" s="208">
        <v>1.671</v>
      </c>
      <c r="V4804" s="208">
        <v>1.671</v>
      </c>
      <c r="W4804" s="208">
        <v>1.671</v>
      </c>
      <c r="X4804" s="208">
        <v>1.671</v>
      </c>
      <c r="Y4804" s="208">
        <v>1.671</v>
      </c>
      <c r="Z4804" s="208">
        <v>1.671</v>
      </c>
      <c r="AA4804" s="208">
        <v>1.671</v>
      </c>
      <c r="AB4804" s="208">
        <v>1.7030000000000001</v>
      </c>
      <c r="AC4804" s="208">
        <v>1.7030000000000001</v>
      </c>
      <c r="AD4804" s="208">
        <v>1.7030000000000001</v>
      </c>
      <c r="AE4804" s="208">
        <v>1.7030000000000001</v>
      </c>
      <c r="AF4804" s="208">
        <v>1.744</v>
      </c>
      <c r="AG4804" s="208">
        <v>1.5720000000000001</v>
      </c>
      <c r="AH4804" s="208">
        <v>1.603</v>
      </c>
      <c r="AI4804" s="208">
        <v>1.196</v>
      </c>
      <c r="AJ4804" s="208">
        <v>1.5860000000000001</v>
      </c>
      <c r="AK4804" s="208">
        <v>1.5169999999999999</v>
      </c>
      <c r="AL4804" s="208">
        <v>1.5780000000000001</v>
      </c>
      <c r="AM4804" s="208">
        <v>1.5649999999999999</v>
      </c>
      <c r="AN4804" s="208">
        <v>1.609</v>
      </c>
      <c r="AO4804" s="208">
        <v>1.617</v>
      </c>
      <c r="AP4804" s="208">
        <v>1.629</v>
      </c>
      <c r="AQ4804" s="208">
        <v>1.9950000000000001</v>
      </c>
      <c r="AR4804" s="208">
        <v>1.6890000000000001</v>
      </c>
      <c r="AS4804" s="208">
        <v>1.6120000000000001</v>
      </c>
      <c r="AT4804" s="208">
        <v>1.6</v>
      </c>
      <c r="AU4804" s="208">
        <v>1.53</v>
      </c>
      <c r="AV4804" s="208">
        <v>1.554</v>
      </c>
      <c r="AW4804" s="208">
        <v>1.599</v>
      </c>
      <c r="AX4804" s="208">
        <v>1.5680000000000001</v>
      </c>
      <c r="AY4804" s="208">
        <v>1.579</v>
      </c>
      <c r="AZ4804" s="208">
        <v>1.5529999999999999</v>
      </c>
      <c r="BA4804" s="208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209">
        <v>0.34499999999999997</v>
      </c>
      <c r="G4805" s="209">
        <v>0.34499999999999997</v>
      </c>
      <c r="H4805" s="209">
        <v>0.34499999999999997</v>
      </c>
      <c r="I4805" s="224">
        <v>0.34499999999999997</v>
      </c>
      <c r="J4805" s="224"/>
      <c r="K4805" s="209">
        <v>0.34499999999999997</v>
      </c>
      <c r="L4805" s="209">
        <v>0.34499999999999997</v>
      </c>
      <c r="M4805" s="209">
        <v>0.35599999999999998</v>
      </c>
      <c r="N4805" s="209">
        <v>0.36699999999999999</v>
      </c>
      <c r="O4805" s="209">
        <v>0.36699999999999999</v>
      </c>
      <c r="P4805" s="209">
        <v>0.377</v>
      </c>
      <c r="Q4805" s="209">
        <v>0.377</v>
      </c>
      <c r="R4805" s="209">
        <v>0.43099999999999999</v>
      </c>
      <c r="S4805" s="209">
        <v>0.45300000000000001</v>
      </c>
      <c r="T4805" s="209">
        <v>0.45300000000000001</v>
      </c>
      <c r="U4805" s="209">
        <v>0.45300000000000001</v>
      </c>
      <c r="V4805" s="209">
        <v>0.45300000000000001</v>
      </c>
      <c r="W4805" s="209">
        <v>0.45300000000000001</v>
      </c>
      <c r="X4805" s="209">
        <v>0.45300000000000001</v>
      </c>
      <c r="Y4805" s="209">
        <v>0.45300000000000001</v>
      </c>
      <c r="Z4805" s="209">
        <v>0.36699999999999999</v>
      </c>
      <c r="AA4805" s="209">
        <v>0.36699999999999999</v>
      </c>
      <c r="AB4805" s="209">
        <v>0.442</v>
      </c>
      <c r="AC4805" s="209">
        <v>0.48499999999999999</v>
      </c>
      <c r="AD4805" s="209">
        <v>0.48499999999999999</v>
      </c>
      <c r="AE4805" s="209">
        <v>0.47399999999999998</v>
      </c>
      <c r="AF4805" s="209">
        <v>0.47399999999999998</v>
      </c>
      <c r="AG4805" s="209">
        <v>0.47399999999999998</v>
      </c>
      <c r="AH4805" s="209">
        <v>0.47399999999999998</v>
      </c>
      <c r="AI4805" s="209">
        <v>0.47399999999999998</v>
      </c>
      <c r="AJ4805" s="209">
        <v>0.47399999999999998</v>
      </c>
      <c r="AK4805" s="209">
        <v>0.47</v>
      </c>
      <c r="AL4805" s="209">
        <v>0.47799999999999998</v>
      </c>
      <c r="AM4805" s="209">
        <v>0.47399999999999998</v>
      </c>
      <c r="AN4805" s="209">
        <v>0.46400000000000002</v>
      </c>
      <c r="AO4805" s="209">
        <v>0.46400000000000002</v>
      </c>
      <c r="AP4805" s="209">
        <v>0.47399999999999998</v>
      </c>
      <c r="AQ4805" s="209">
        <v>0.47399999999999998</v>
      </c>
      <c r="AR4805" s="209">
        <v>0.47399999999999998</v>
      </c>
      <c r="AS4805" s="209">
        <v>0.46400000000000002</v>
      </c>
      <c r="AT4805" s="209">
        <v>0.47</v>
      </c>
      <c r="AU4805" s="209">
        <v>0.501</v>
      </c>
      <c r="AV4805" s="209">
        <v>0.48899999999999999</v>
      </c>
      <c r="AW4805" s="209">
        <v>0.49</v>
      </c>
      <c r="AX4805" s="209">
        <v>0.49199999999999999</v>
      </c>
      <c r="AY4805" s="209">
        <v>0.47799999999999998</v>
      </c>
      <c r="AZ4805" s="209">
        <v>0.495</v>
      </c>
      <c r="BA4805" s="209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208">
        <v>0.34499999999999997</v>
      </c>
      <c r="G4806" s="208">
        <v>0.34499999999999997</v>
      </c>
      <c r="H4806" s="208">
        <v>0.34499999999999997</v>
      </c>
      <c r="I4806" s="221">
        <v>0.34499999999999997</v>
      </c>
      <c r="J4806" s="221"/>
      <c r="K4806" s="208">
        <v>0.34499999999999997</v>
      </c>
      <c r="L4806" s="208">
        <v>0.34499999999999997</v>
      </c>
      <c r="M4806" s="208">
        <v>0.35599999999999998</v>
      </c>
      <c r="N4806" s="208">
        <v>0.36699999999999999</v>
      </c>
      <c r="O4806" s="208">
        <v>0.36699999999999999</v>
      </c>
      <c r="P4806" s="208">
        <v>0.377</v>
      </c>
      <c r="Q4806" s="208">
        <v>0.377</v>
      </c>
      <c r="R4806" s="208">
        <v>0.43099999999999999</v>
      </c>
      <c r="S4806" s="208">
        <v>0.45300000000000001</v>
      </c>
      <c r="T4806" s="208">
        <v>0.45300000000000001</v>
      </c>
      <c r="U4806" s="208">
        <v>0.45300000000000001</v>
      </c>
      <c r="V4806" s="208">
        <v>0.45300000000000001</v>
      </c>
      <c r="W4806" s="208">
        <v>0.45300000000000001</v>
      </c>
      <c r="X4806" s="208">
        <v>0.45300000000000001</v>
      </c>
      <c r="Y4806" s="208">
        <v>0.45300000000000001</v>
      </c>
      <c r="Z4806" s="208">
        <v>0.36699999999999999</v>
      </c>
      <c r="AA4806" s="208">
        <v>0.36699999999999999</v>
      </c>
      <c r="AB4806" s="208">
        <v>0.442</v>
      </c>
      <c r="AC4806" s="208">
        <v>0.48499999999999999</v>
      </c>
      <c r="AD4806" s="208">
        <v>0.48499999999999999</v>
      </c>
      <c r="AE4806" s="208">
        <v>0.47399999999999998</v>
      </c>
      <c r="AF4806" s="208">
        <v>0.47399999999999998</v>
      </c>
      <c r="AG4806" s="208">
        <v>0.47399999999999998</v>
      </c>
      <c r="AH4806" s="208">
        <v>0.47399999999999998</v>
      </c>
      <c r="AI4806" s="208">
        <v>0.47399999999999998</v>
      </c>
      <c r="AJ4806" s="208">
        <v>0.47399999999999998</v>
      </c>
      <c r="AK4806" s="208">
        <v>0.47</v>
      </c>
      <c r="AL4806" s="208">
        <v>0.47799999999999998</v>
      </c>
      <c r="AM4806" s="208">
        <v>0.47399999999999998</v>
      </c>
      <c r="AN4806" s="208">
        <v>0.46400000000000002</v>
      </c>
      <c r="AO4806" s="208">
        <v>0.46400000000000002</v>
      </c>
      <c r="AP4806" s="208">
        <v>0.47399999999999998</v>
      </c>
      <c r="AQ4806" s="208">
        <v>0.47399999999999998</v>
      </c>
      <c r="AR4806" s="208">
        <v>0.47399999999999998</v>
      </c>
      <c r="AS4806" s="208">
        <v>0.46400000000000002</v>
      </c>
      <c r="AT4806" s="208">
        <v>0.47</v>
      </c>
      <c r="AU4806" s="208">
        <v>0.501</v>
      </c>
      <c r="AV4806" s="208">
        <v>0.48899999999999999</v>
      </c>
      <c r="AW4806" s="208">
        <v>0.49</v>
      </c>
      <c r="AX4806" s="208">
        <v>0.49199999999999999</v>
      </c>
      <c r="AY4806" s="208">
        <v>0.47799999999999998</v>
      </c>
      <c r="AZ4806" s="208">
        <v>0.495</v>
      </c>
      <c r="BA4806" s="208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209">
        <v>1.984</v>
      </c>
      <c r="O4807" s="209">
        <v>2.016</v>
      </c>
      <c r="P4807" s="209">
        <v>2.016</v>
      </c>
      <c r="Q4807" s="209">
        <v>2.016</v>
      </c>
      <c r="R4807" s="209">
        <v>2.016</v>
      </c>
      <c r="S4807" s="209">
        <v>2.2850000000000001</v>
      </c>
      <c r="T4807" s="209">
        <v>2.2850000000000001</v>
      </c>
      <c r="U4807" s="209">
        <v>2.2850000000000001</v>
      </c>
      <c r="V4807" s="209">
        <v>2.2850000000000001</v>
      </c>
      <c r="W4807" s="209">
        <v>2.2850000000000001</v>
      </c>
      <c r="X4807" s="209">
        <v>2.2850000000000001</v>
      </c>
      <c r="Y4807" s="209">
        <v>2.2850000000000001</v>
      </c>
      <c r="Z4807" s="209">
        <v>2.3180000000000001</v>
      </c>
      <c r="AA4807" s="209">
        <v>2.3180000000000001</v>
      </c>
      <c r="AB4807" s="209">
        <v>2.3820000000000001</v>
      </c>
      <c r="AC4807" s="209">
        <v>2.4260000000000002</v>
      </c>
      <c r="AD4807" s="209">
        <v>2.4260000000000002</v>
      </c>
      <c r="AE4807" s="209">
        <v>2.4260000000000002</v>
      </c>
      <c r="AF4807" s="209">
        <v>2.4260000000000002</v>
      </c>
      <c r="AG4807" s="209">
        <v>2.4470000000000001</v>
      </c>
      <c r="AH4807" s="209">
        <v>2.4470000000000001</v>
      </c>
      <c r="AI4807" s="209">
        <v>2.4470000000000001</v>
      </c>
      <c r="AJ4807" s="209">
        <v>2.4470000000000001</v>
      </c>
      <c r="AK4807" s="209">
        <v>2.556</v>
      </c>
      <c r="AL4807" s="209">
        <v>2.597</v>
      </c>
      <c r="AM4807" s="209">
        <v>2.5230000000000001</v>
      </c>
      <c r="AN4807" s="209">
        <v>2.4580000000000002</v>
      </c>
      <c r="AO4807" s="209">
        <v>2.4580000000000002</v>
      </c>
      <c r="AP4807" s="209">
        <v>2.3069999999999999</v>
      </c>
      <c r="AQ4807" s="209">
        <v>2.4790000000000001</v>
      </c>
      <c r="AR4807" s="209">
        <v>2.5009999999999999</v>
      </c>
      <c r="AS4807" s="209">
        <v>2.5009999999999999</v>
      </c>
      <c r="AT4807" s="209">
        <v>2.512</v>
      </c>
      <c r="AU4807" s="209">
        <v>2.5009999999999999</v>
      </c>
      <c r="AV4807" s="209">
        <v>2.5009999999999999</v>
      </c>
      <c r="AW4807" s="209">
        <v>2.4790000000000001</v>
      </c>
      <c r="AX4807" s="209">
        <v>2.512</v>
      </c>
      <c r="AY4807" s="209">
        <v>2.512</v>
      </c>
      <c r="AZ4807" s="209">
        <v>2.512</v>
      </c>
      <c r="BA4807" s="209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208">
        <v>1.984</v>
      </c>
      <c r="O4808" s="208">
        <v>2.016</v>
      </c>
      <c r="P4808" s="208">
        <v>2.016</v>
      </c>
      <c r="Q4808" s="208">
        <v>2.016</v>
      </c>
      <c r="R4808" s="208">
        <v>2.016</v>
      </c>
      <c r="S4808" s="208">
        <v>2.2850000000000001</v>
      </c>
      <c r="T4808" s="208">
        <v>2.2850000000000001</v>
      </c>
      <c r="U4808" s="208">
        <v>2.2850000000000001</v>
      </c>
      <c r="V4808" s="208">
        <v>2.2850000000000001</v>
      </c>
      <c r="W4808" s="208">
        <v>2.2850000000000001</v>
      </c>
      <c r="X4808" s="208">
        <v>2.2850000000000001</v>
      </c>
      <c r="Y4808" s="208">
        <v>2.2850000000000001</v>
      </c>
      <c r="Z4808" s="208">
        <v>2.3180000000000001</v>
      </c>
      <c r="AA4808" s="208">
        <v>2.3180000000000001</v>
      </c>
      <c r="AB4808" s="208">
        <v>2.3820000000000001</v>
      </c>
      <c r="AC4808" s="208">
        <v>2.4260000000000002</v>
      </c>
      <c r="AD4808" s="208">
        <v>2.4260000000000002</v>
      </c>
      <c r="AE4808" s="208">
        <v>2.4260000000000002</v>
      </c>
      <c r="AF4808" s="208">
        <v>2.4260000000000002</v>
      </c>
      <c r="AG4808" s="208">
        <v>2.4470000000000001</v>
      </c>
      <c r="AH4808" s="208">
        <v>2.4470000000000001</v>
      </c>
      <c r="AI4808" s="208">
        <v>2.4470000000000001</v>
      </c>
      <c r="AJ4808" s="208">
        <v>2.4470000000000001</v>
      </c>
      <c r="AK4808" s="208">
        <v>2.556</v>
      </c>
      <c r="AL4808" s="208">
        <v>2.597</v>
      </c>
      <c r="AM4808" s="208">
        <v>2.5230000000000001</v>
      </c>
      <c r="AN4808" s="208">
        <v>2.4580000000000002</v>
      </c>
      <c r="AO4808" s="208">
        <v>2.4580000000000002</v>
      </c>
      <c r="AP4808" s="208">
        <v>2.3069999999999999</v>
      </c>
      <c r="AQ4808" s="208">
        <v>2.4790000000000001</v>
      </c>
      <c r="AR4808" s="208">
        <v>2.5009999999999999</v>
      </c>
      <c r="AS4808" s="208">
        <v>2.5009999999999999</v>
      </c>
      <c r="AT4808" s="208">
        <v>2.512</v>
      </c>
      <c r="AU4808" s="208">
        <v>2.5009999999999999</v>
      </c>
      <c r="AV4808" s="208">
        <v>2.5009999999999999</v>
      </c>
      <c r="AW4808" s="208">
        <v>2.4790000000000001</v>
      </c>
      <c r="AX4808" s="208">
        <v>2.512</v>
      </c>
      <c r="AY4808" s="208">
        <v>2.512</v>
      </c>
      <c r="AZ4808" s="208">
        <v>2.512</v>
      </c>
      <c r="BA4808" s="208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209">
        <v>3.677</v>
      </c>
      <c r="G4809" s="209">
        <v>3.9430000000000001</v>
      </c>
      <c r="H4809" s="209">
        <v>1.8260000000000001</v>
      </c>
      <c r="I4809" s="224">
        <v>1</v>
      </c>
      <c r="J4809" s="224"/>
      <c r="K4809" s="209">
        <v>2.0739999999999998</v>
      </c>
      <c r="L4809" s="20"/>
      <c r="M4809" s="20"/>
      <c r="N4809" s="20"/>
      <c r="O4809" s="20"/>
      <c r="P4809" s="209">
        <v>2.5489999999999999</v>
      </c>
      <c r="Q4809" s="209">
        <v>3.5569999999999999</v>
      </c>
      <c r="R4809" s="209">
        <v>1.5</v>
      </c>
      <c r="S4809" s="209">
        <v>4.3600000000000003</v>
      </c>
      <c r="T4809" s="209">
        <v>12.387</v>
      </c>
      <c r="U4809" s="209">
        <v>-7.9429999999999996</v>
      </c>
      <c r="V4809" s="209">
        <v>1.5</v>
      </c>
      <c r="W4809" s="209">
        <v>1.238</v>
      </c>
      <c r="X4809" s="209">
        <v>0.114</v>
      </c>
      <c r="Y4809" s="20"/>
      <c r="Z4809" s="20"/>
      <c r="AA4809" s="209">
        <v>0.88</v>
      </c>
      <c r="AB4809" s="209">
        <v>2.089</v>
      </c>
      <c r="AC4809" s="209">
        <v>2.2130000000000001</v>
      </c>
      <c r="AD4809" s="209">
        <v>4.5209999999999999</v>
      </c>
      <c r="AE4809" s="209">
        <v>4.2830000000000004</v>
      </c>
      <c r="AF4809" s="209">
        <v>2.6520000000000001</v>
      </c>
      <c r="AG4809" s="209">
        <v>1.5049999999999999</v>
      </c>
      <c r="AH4809" s="20"/>
      <c r="AI4809" s="209">
        <v>7.7619999999999996</v>
      </c>
      <c r="AJ4809" s="20"/>
      <c r="AK4809" s="20"/>
      <c r="AL4809" s="209">
        <v>0.45400000000000001</v>
      </c>
      <c r="AM4809" s="209">
        <v>1.3149999999999999</v>
      </c>
      <c r="AN4809" s="209">
        <v>2.097</v>
      </c>
      <c r="AO4809" s="209">
        <v>3.6019999999999999</v>
      </c>
      <c r="AP4809" s="209">
        <v>4.7939999999999996</v>
      </c>
      <c r="AQ4809" s="209">
        <v>5.952</v>
      </c>
      <c r="AR4809" s="209">
        <v>5.0739999999999998</v>
      </c>
      <c r="AS4809" s="209">
        <v>4.4329999999999998</v>
      </c>
      <c r="AT4809" s="209">
        <v>1.3859999999999999</v>
      </c>
      <c r="AU4809" s="209">
        <v>1.766</v>
      </c>
      <c r="AV4809" s="209">
        <v>9.7000000000000003E-2</v>
      </c>
      <c r="AW4809" s="20"/>
      <c r="AX4809" s="209">
        <v>0.27</v>
      </c>
      <c r="AY4809" s="209">
        <v>1.1679999999999999</v>
      </c>
      <c r="AZ4809" s="209">
        <v>1.0329999999999999</v>
      </c>
      <c r="BA4809" s="209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08">
        <v>0.432</v>
      </c>
      <c r="AC4810" s="24"/>
      <c r="AD4810" s="208">
        <v>2.069</v>
      </c>
      <c r="AE4810" s="24"/>
      <c r="AF4810" s="24"/>
      <c r="AG4810" s="24"/>
      <c r="AH4810" s="24"/>
      <c r="AI4810" s="208">
        <v>5.0339999999999998</v>
      </c>
      <c r="AJ4810" s="24"/>
      <c r="AK4810" s="24"/>
      <c r="AL4810" s="208">
        <v>0.17599999999999999</v>
      </c>
      <c r="AM4810" s="24"/>
      <c r="AN4810" s="208">
        <v>0.97399999999999998</v>
      </c>
      <c r="AO4810" s="208">
        <v>1.0209999999999999</v>
      </c>
      <c r="AP4810" s="24"/>
      <c r="AQ4810" s="208">
        <v>3.14</v>
      </c>
      <c r="AR4810" s="208">
        <v>1.3420000000000001</v>
      </c>
      <c r="AS4810" s="208">
        <v>1.2629999999999999</v>
      </c>
      <c r="AT4810" s="208">
        <v>0.42</v>
      </c>
      <c r="AU4810" s="208">
        <v>0.46899999999999997</v>
      </c>
      <c r="AV4810" s="208">
        <v>5.2999999999999999E-2</v>
      </c>
      <c r="AW4810" s="24"/>
      <c r="AX4810" s="208">
        <v>5.0999999999999997E-2</v>
      </c>
      <c r="AY4810" s="208">
        <v>0.255</v>
      </c>
      <c r="AZ4810" s="24"/>
      <c r="BA4810" s="208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208">
        <v>3.677</v>
      </c>
      <c r="G4811" s="208">
        <v>3.9430000000000001</v>
      </c>
      <c r="H4811" s="208">
        <v>1.8260000000000001</v>
      </c>
      <c r="I4811" s="221">
        <v>1</v>
      </c>
      <c r="J4811" s="221"/>
      <c r="K4811" s="208">
        <v>2.0739999999999998</v>
      </c>
      <c r="L4811" s="24"/>
      <c r="M4811" s="24"/>
      <c r="N4811" s="24"/>
      <c r="O4811" s="24"/>
      <c r="P4811" s="208">
        <v>2.5489999999999999</v>
      </c>
      <c r="Q4811" s="208">
        <v>3.5569999999999999</v>
      </c>
      <c r="R4811" s="208">
        <v>1.5</v>
      </c>
      <c r="S4811" s="208">
        <v>4.3600000000000003</v>
      </c>
      <c r="T4811" s="208">
        <v>12.387</v>
      </c>
      <c r="U4811" s="208">
        <v>-7.9429999999999996</v>
      </c>
      <c r="V4811" s="208">
        <v>1.5</v>
      </c>
      <c r="W4811" s="208">
        <v>1.238</v>
      </c>
      <c r="X4811" s="208">
        <v>0.114</v>
      </c>
      <c r="Y4811" s="24"/>
      <c r="Z4811" s="24"/>
      <c r="AA4811" s="208">
        <v>0.88</v>
      </c>
      <c r="AB4811" s="208">
        <v>1.657</v>
      </c>
      <c r="AC4811" s="208">
        <v>2.2130000000000001</v>
      </c>
      <c r="AD4811" s="208">
        <v>2.452</v>
      </c>
      <c r="AE4811" s="208">
        <v>4.2830000000000004</v>
      </c>
      <c r="AF4811" s="208">
        <v>2.6520000000000001</v>
      </c>
      <c r="AG4811" s="208">
        <v>1.5049999999999999</v>
      </c>
      <c r="AH4811" s="24"/>
      <c r="AI4811" s="208">
        <v>2.7280000000000002</v>
      </c>
      <c r="AJ4811" s="24"/>
      <c r="AK4811" s="24"/>
      <c r="AL4811" s="208">
        <v>0.27800000000000002</v>
      </c>
      <c r="AM4811" s="208">
        <v>1.3149999999999999</v>
      </c>
      <c r="AN4811" s="208">
        <v>1.123</v>
      </c>
      <c r="AO4811" s="208">
        <v>2.581</v>
      </c>
      <c r="AP4811" s="208">
        <v>4.7939999999999996</v>
      </c>
      <c r="AQ4811" s="208">
        <v>2.8119999999999998</v>
      </c>
      <c r="AR4811" s="208">
        <v>3.7320000000000002</v>
      </c>
      <c r="AS4811" s="208">
        <v>3.17</v>
      </c>
      <c r="AT4811" s="208">
        <v>0.96599999999999997</v>
      </c>
      <c r="AU4811" s="208">
        <v>1.2969999999999999</v>
      </c>
      <c r="AV4811" s="208">
        <v>4.3999999999999997E-2</v>
      </c>
      <c r="AW4811" s="24"/>
      <c r="AX4811" s="208">
        <v>0.219</v>
      </c>
      <c r="AY4811" s="208">
        <v>0.91300000000000003</v>
      </c>
      <c r="AZ4811" s="208">
        <v>1.0329999999999999</v>
      </c>
      <c r="BA4811" s="208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209">
        <v>1.8080000000000001</v>
      </c>
      <c r="AZ4812" s="209">
        <v>3.5089999999999999</v>
      </c>
      <c r="BA4812" s="209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08">
        <v>1.8080000000000001</v>
      </c>
      <c r="AZ4813" s="208">
        <v>3.5089999999999999</v>
      </c>
      <c r="BA4813" s="208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9">
        <v>1.3779999999999999</v>
      </c>
      <c r="AB4814" s="20"/>
      <c r="AC4814" s="209">
        <v>2.7</v>
      </c>
      <c r="AD4814" s="209">
        <v>5.3879999999999999</v>
      </c>
      <c r="AE4814" s="209">
        <v>11.592000000000001</v>
      </c>
      <c r="AF4814" s="209">
        <v>2.25</v>
      </c>
      <c r="AG4814" s="209">
        <v>2.5</v>
      </c>
      <c r="AH4814" s="209">
        <v>5.6120000000000001</v>
      </c>
      <c r="AI4814" s="20"/>
      <c r="AJ4814" s="20"/>
      <c r="AK4814" s="20"/>
      <c r="AL4814" s="20"/>
      <c r="AM4814" s="20"/>
      <c r="AN4814" s="209">
        <v>1.204</v>
      </c>
      <c r="AO4814" s="209">
        <v>2.0219999999999998</v>
      </c>
      <c r="AP4814" s="209">
        <v>2.5030000000000001</v>
      </c>
      <c r="AQ4814" s="209">
        <v>2.177</v>
      </c>
      <c r="AR4814" s="209">
        <v>1.3979999999999999</v>
      </c>
      <c r="AS4814" s="209">
        <v>1.0649999999999999</v>
      </c>
      <c r="AT4814" s="209">
        <v>1.4</v>
      </c>
      <c r="AU4814" s="20"/>
      <c r="AV4814" s="20"/>
      <c r="AW4814" s="20"/>
      <c r="AX4814" s="20"/>
      <c r="AY4814" s="20"/>
      <c r="AZ4814" s="209">
        <v>0.84799999999999998</v>
      </c>
      <c r="BA4814" s="209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08">
        <v>1.3779999999999999</v>
      </c>
      <c r="AB4815" s="24"/>
      <c r="AC4815" s="208">
        <v>2.7</v>
      </c>
      <c r="AD4815" s="208">
        <v>5.3879999999999999</v>
      </c>
      <c r="AE4815" s="208">
        <v>11.592000000000001</v>
      </c>
      <c r="AF4815" s="208">
        <v>2.25</v>
      </c>
      <c r="AG4815" s="208">
        <v>2.5</v>
      </c>
      <c r="AH4815" s="208">
        <v>5.6120000000000001</v>
      </c>
      <c r="AI4815" s="24"/>
      <c r="AJ4815" s="24"/>
      <c r="AK4815" s="24"/>
      <c r="AL4815" s="24"/>
      <c r="AM4815" s="24"/>
      <c r="AN4815" s="208">
        <v>1.204</v>
      </c>
      <c r="AO4815" s="208">
        <v>2.0219999999999998</v>
      </c>
      <c r="AP4815" s="208">
        <v>2.5030000000000001</v>
      </c>
      <c r="AQ4815" s="208">
        <v>2.177</v>
      </c>
      <c r="AR4815" s="208">
        <v>1.3979999999999999</v>
      </c>
      <c r="AS4815" s="208">
        <v>1.0649999999999999</v>
      </c>
      <c r="AT4815" s="208">
        <v>1.4</v>
      </c>
      <c r="AU4815" s="24"/>
      <c r="AV4815" s="24"/>
      <c r="AW4815" s="24"/>
      <c r="AX4815" s="24"/>
      <c r="AY4815" s="24"/>
      <c r="AZ4815" s="208">
        <v>0.84799999999999998</v>
      </c>
      <c r="BA4815" s="208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9">
        <v>26.890999999999998</v>
      </c>
      <c r="AE4816" s="20"/>
      <c r="AF4816" s="20"/>
      <c r="AG4816" s="209">
        <v>20</v>
      </c>
      <c r="AH4816" s="209">
        <v>5</v>
      </c>
      <c r="AI4816" s="209">
        <v>2.5</v>
      </c>
      <c r="AJ4816" s="20"/>
      <c r="AK4816" s="20"/>
      <c r="AL4816" s="20"/>
      <c r="AM4816" s="209">
        <v>2.5</v>
      </c>
      <c r="AN4816" s="209">
        <v>5</v>
      </c>
      <c r="AO4816" s="20"/>
      <c r="AP4816" s="209">
        <v>4.3380000000000001</v>
      </c>
      <c r="AQ4816" s="209">
        <v>8.5860000000000003</v>
      </c>
      <c r="AR4816" s="209">
        <v>8.5860000000000003</v>
      </c>
      <c r="AS4816" s="20"/>
      <c r="AT4816" s="209">
        <v>2.3239999999999998</v>
      </c>
      <c r="AU4816" s="20"/>
      <c r="AV4816" s="20"/>
      <c r="AW4816" s="20"/>
      <c r="AX4816" s="20"/>
      <c r="AY4816" s="209">
        <v>1.4</v>
      </c>
      <c r="AZ4816" s="209">
        <v>2.48</v>
      </c>
      <c r="BA4816" s="209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08">
        <v>26.890999999999998</v>
      </c>
      <c r="AE4817" s="24"/>
      <c r="AF4817" s="24"/>
      <c r="AG4817" s="208">
        <v>20</v>
      </c>
      <c r="AH4817" s="208">
        <v>5</v>
      </c>
      <c r="AI4817" s="208">
        <v>2.5</v>
      </c>
      <c r="AJ4817" s="24"/>
      <c r="AK4817" s="24"/>
      <c r="AL4817" s="24"/>
      <c r="AM4817" s="208">
        <v>2.5</v>
      </c>
      <c r="AN4817" s="208">
        <v>5</v>
      </c>
      <c r="AO4817" s="24"/>
      <c r="AP4817" s="208">
        <v>4.3380000000000001</v>
      </c>
      <c r="AQ4817" s="208">
        <v>8.5860000000000003</v>
      </c>
      <c r="AR4817" s="208">
        <v>8.5860000000000003</v>
      </c>
      <c r="AS4817" s="24"/>
      <c r="AT4817" s="208">
        <v>2.3239999999999998</v>
      </c>
      <c r="AU4817" s="24"/>
      <c r="AV4817" s="24"/>
      <c r="AW4817" s="24"/>
      <c r="AX4817" s="24"/>
      <c r="AY4817" s="208">
        <v>1.4</v>
      </c>
      <c r="AZ4817" s="208">
        <v>2.48</v>
      </c>
      <c r="BA4817" s="208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9">
        <v>8.0709999999999997</v>
      </c>
      <c r="AP4818" s="209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08">
        <v>8.0709999999999997</v>
      </c>
      <c r="AP4819" s="208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209">
        <v>4.2130000000000001</v>
      </c>
      <c r="G4820" s="20"/>
      <c r="H4820" s="209">
        <v>12.8</v>
      </c>
      <c r="I4820" s="20"/>
      <c r="J4820" s="20"/>
      <c r="K4820" s="20"/>
      <c r="L4820" s="20"/>
      <c r="M4820" s="20"/>
      <c r="N4820" s="209">
        <v>8.3640000000000008</v>
      </c>
      <c r="O4820" s="20"/>
      <c r="P4820" s="209">
        <v>6.7809999999999997</v>
      </c>
      <c r="Q4820" s="20"/>
      <c r="R4820" s="209">
        <v>5.3220000000000001</v>
      </c>
      <c r="S4820" s="209">
        <v>20.007000000000001</v>
      </c>
      <c r="T4820" s="209">
        <v>6.1</v>
      </c>
      <c r="U4820" s="209">
        <v>3.7</v>
      </c>
      <c r="V4820" s="209">
        <v>1.5</v>
      </c>
      <c r="W4820" s="209">
        <v>7.8419999999999996</v>
      </c>
      <c r="X4820" s="20"/>
      <c r="Y4820" s="20"/>
      <c r="Z4820" s="20"/>
      <c r="AA4820" s="209">
        <v>1.5589999999999999</v>
      </c>
      <c r="AB4820" s="20"/>
      <c r="AC4820" s="209">
        <v>10.957000000000001</v>
      </c>
      <c r="AD4820" s="209">
        <v>6.5119999999999996</v>
      </c>
      <c r="AE4820" s="209">
        <v>7.1059999999999999</v>
      </c>
      <c r="AF4820" s="209">
        <v>5.6340000000000003</v>
      </c>
      <c r="AG4820" s="209">
        <v>4.2789999999999999</v>
      </c>
      <c r="AH4820" s="209">
        <v>3.1920000000000002</v>
      </c>
      <c r="AI4820" s="209">
        <v>1.786</v>
      </c>
      <c r="AJ4820" s="20"/>
      <c r="AK4820" s="209">
        <v>1.4259999999999999</v>
      </c>
      <c r="AL4820" s="209">
        <v>0.96899999999999997</v>
      </c>
      <c r="AM4820" s="209">
        <v>1.6779999999999999</v>
      </c>
      <c r="AN4820" s="209">
        <v>3.7130000000000001</v>
      </c>
      <c r="AO4820" s="209">
        <v>6.1680000000000001</v>
      </c>
      <c r="AP4820" s="209">
        <v>6.1529999999999996</v>
      </c>
      <c r="AQ4820" s="209">
        <v>8.3780000000000001</v>
      </c>
      <c r="AR4820" s="209">
        <v>5.6420000000000003</v>
      </c>
      <c r="AS4820" s="209">
        <v>0.7</v>
      </c>
      <c r="AT4820" s="209">
        <v>7.8010000000000002</v>
      </c>
      <c r="AU4820" s="209">
        <v>1.6930000000000001</v>
      </c>
      <c r="AV4820" s="20"/>
      <c r="AW4820" s="20"/>
      <c r="AX4820" s="20"/>
      <c r="AY4820" s="209">
        <v>3.0529999999999999</v>
      </c>
      <c r="AZ4820" s="209">
        <v>2.6680000000000001</v>
      </c>
      <c r="BA4820" s="209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208">
        <v>4.2130000000000001</v>
      </c>
      <c r="G4821" s="24"/>
      <c r="H4821" s="208">
        <v>12.8</v>
      </c>
      <c r="I4821" s="24"/>
      <c r="J4821" s="24"/>
      <c r="K4821" s="24"/>
      <c r="L4821" s="24"/>
      <c r="M4821" s="24"/>
      <c r="N4821" s="208">
        <v>8.3640000000000008</v>
      </c>
      <c r="O4821" s="24"/>
      <c r="P4821" s="208">
        <v>6.7809999999999997</v>
      </c>
      <c r="Q4821" s="24"/>
      <c r="R4821" s="208">
        <v>5.3220000000000001</v>
      </c>
      <c r="S4821" s="208">
        <v>20.007000000000001</v>
      </c>
      <c r="T4821" s="208">
        <v>6.1</v>
      </c>
      <c r="U4821" s="208">
        <v>3.7</v>
      </c>
      <c r="V4821" s="208">
        <v>1.5</v>
      </c>
      <c r="W4821" s="208">
        <v>7.8419999999999996</v>
      </c>
      <c r="X4821" s="24"/>
      <c r="Y4821" s="24"/>
      <c r="Z4821" s="24"/>
      <c r="AA4821" s="208">
        <v>1.5589999999999999</v>
      </c>
      <c r="AB4821" s="24"/>
      <c r="AC4821" s="208">
        <v>10.957000000000001</v>
      </c>
      <c r="AD4821" s="208">
        <v>6.5119999999999996</v>
      </c>
      <c r="AE4821" s="208">
        <v>7.1059999999999999</v>
      </c>
      <c r="AF4821" s="208">
        <v>5.6340000000000003</v>
      </c>
      <c r="AG4821" s="208">
        <v>4.2789999999999999</v>
      </c>
      <c r="AH4821" s="208">
        <v>3.1920000000000002</v>
      </c>
      <c r="AI4821" s="208">
        <v>1.786</v>
      </c>
      <c r="AJ4821" s="24"/>
      <c r="AK4821" s="208">
        <v>1.4259999999999999</v>
      </c>
      <c r="AL4821" s="208">
        <v>0.96899999999999997</v>
      </c>
      <c r="AM4821" s="208">
        <v>1.6779999999999999</v>
      </c>
      <c r="AN4821" s="208">
        <v>3.7130000000000001</v>
      </c>
      <c r="AO4821" s="208">
        <v>6.1680000000000001</v>
      </c>
      <c r="AP4821" s="208">
        <v>6.1529999999999996</v>
      </c>
      <c r="AQ4821" s="208">
        <v>8.3780000000000001</v>
      </c>
      <c r="AR4821" s="208">
        <v>5.6420000000000003</v>
      </c>
      <c r="AS4821" s="208">
        <v>0.7</v>
      </c>
      <c r="AT4821" s="208">
        <v>7.8010000000000002</v>
      </c>
      <c r="AU4821" s="208">
        <v>1.6930000000000001</v>
      </c>
      <c r="AV4821" s="24"/>
      <c r="AW4821" s="24"/>
      <c r="AX4821" s="24"/>
      <c r="AY4821" s="208">
        <v>3.0529999999999999</v>
      </c>
      <c r="AZ4821" s="208">
        <v>2.6680000000000001</v>
      </c>
      <c r="BA4821" s="208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9">
        <v>0.49299999999999999</v>
      </c>
      <c r="AN4822" s="209">
        <v>1.329</v>
      </c>
      <c r="AO4822" s="209">
        <v>3.0619999999999998</v>
      </c>
      <c r="AP4822" s="209">
        <v>3.431</v>
      </c>
      <c r="AQ4822" s="209">
        <v>4.0359999999999996</v>
      </c>
      <c r="AR4822" s="209">
        <v>4.1059999999999999</v>
      </c>
      <c r="AS4822" s="209">
        <v>2.758</v>
      </c>
      <c r="AT4822" s="209">
        <v>1.573</v>
      </c>
      <c r="AU4822" s="209">
        <v>0.67500000000000004</v>
      </c>
      <c r="AV4822" s="209">
        <v>0.11</v>
      </c>
      <c r="AW4822" s="209">
        <v>4.2000000000000003E-2</v>
      </c>
      <c r="AX4822" s="209">
        <v>5.5E-2</v>
      </c>
      <c r="AY4822" s="209">
        <v>0.48499999999999999</v>
      </c>
      <c r="AZ4822" s="209">
        <v>1.3520000000000001</v>
      </c>
      <c r="BA4822" s="209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08">
        <v>0.49299999999999999</v>
      </c>
      <c r="AN4823" s="208">
        <v>1.329</v>
      </c>
      <c r="AO4823" s="208">
        <v>3.0619999999999998</v>
      </c>
      <c r="AP4823" s="208">
        <v>3.431</v>
      </c>
      <c r="AQ4823" s="208">
        <v>4.0359999999999996</v>
      </c>
      <c r="AR4823" s="208">
        <v>4.1059999999999999</v>
      </c>
      <c r="AS4823" s="208">
        <v>2.758</v>
      </c>
      <c r="AT4823" s="208">
        <v>1.573</v>
      </c>
      <c r="AU4823" s="208">
        <v>0.67500000000000004</v>
      </c>
      <c r="AV4823" s="208">
        <v>0.11</v>
      </c>
      <c r="AW4823" s="208">
        <v>4.2000000000000003E-2</v>
      </c>
      <c r="AX4823" s="208">
        <v>5.5E-2</v>
      </c>
      <c r="AY4823" s="208">
        <v>0.48499999999999999</v>
      </c>
      <c r="AZ4823" s="208">
        <v>1.3520000000000001</v>
      </c>
      <c r="BA4823" s="208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9">
        <v>12.547000000000001</v>
      </c>
      <c r="AE4824" s="209">
        <v>4.7930000000000001</v>
      </c>
      <c r="AF4824" s="209">
        <v>4.298</v>
      </c>
      <c r="AG4824" s="209">
        <v>2.8650000000000002</v>
      </c>
      <c r="AH4824" s="209">
        <v>1.8280000000000001</v>
      </c>
      <c r="AI4824" s="209">
        <v>1.5429999999999999</v>
      </c>
      <c r="AJ4824" s="209">
        <v>0.16400000000000001</v>
      </c>
      <c r="AK4824" s="20"/>
      <c r="AL4824" s="20"/>
      <c r="AM4824" s="209">
        <v>1.645</v>
      </c>
      <c r="AN4824" s="209">
        <v>3.0419999999999998</v>
      </c>
      <c r="AO4824" s="209">
        <v>4.3310000000000004</v>
      </c>
      <c r="AP4824" s="209">
        <v>3.778</v>
      </c>
      <c r="AQ4824" s="209">
        <v>6.907</v>
      </c>
      <c r="AR4824" s="209">
        <v>3.839</v>
      </c>
      <c r="AS4824" s="209">
        <v>4.0979999999999999</v>
      </c>
      <c r="AT4824" s="209">
        <v>1.8759999999999999</v>
      </c>
      <c r="AU4824" s="209">
        <v>1.5409999999999999</v>
      </c>
      <c r="AV4824" s="209">
        <v>2.1000000000000001E-2</v>
      </c>
      <c r="AW4824" s="20"/>
      <c r="AX4824" s="20"/>
      <c r="AY4824" s="20"/>
      <c r="AZ4824" s="209">
        <v>4.54</v>
      </c>
      <c r="BA4824" s="209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08">
        <v>12.547000000000001</v>
      </c>
      <c r="AE4825" s="208">
        <v>4.7930000000000001</v>
      </c>
      <c r="AF4825" s="208">
        <v>4.298</v>
      </c>
      <c r="AG4825" s="208">
        <v>2.8650000000000002</v>
      </c>
      <c r="AH4825" s="208">
        <v>1.8280000000000001</v>
      </c>
      <c r="AI4825" s="208">
        <v>1.5429999999999999</v>
      </c>
      <c r="AJ4825" s="208">
        <v>0.16400000000000001</v>
      </c>
      <c r="AK4825" s="24"/>
      <c r="AL4825" s="24"/>
      <c r="AM4825" s="208">
        <v>1.645</v>
      </c>
      <c r="AN4825" s="208">
        <v>3.0419999999999998</v>
      </c>
      <c r="AO4825" s="208">
        <v>4.3310000000000004</v>
      </c>
      <c r="AP4825" s="208">
        <v>3.778</v>
      </c>
      <c r="AQ4825" s="208">
        <v>6.907</v>
      </c>
      <c r="AR4825" s="208">
        <v>3.839</v>
      </c>
      <c r="AS4825" s="208">
        <v>4.0979999999999999</v>
      </c>
      <c r="AT4825" s="208">
        <v>1.8759999999999999</v>
      </c>
      <c r="AU4825" s="208">
        <v>1.5409999999999999</v>
      </c>
      <c r="AV4825" s="208">
        <v>2.1000000000000001E-2</v>
      </c>
      <c r="AW4825" s="24"/>
      <c r="AX4825" s="24"/>
      <c r="AY4825" s="24"/>
      <c r="AZ4825" s="208">
        <v>4.54</v>
      </c>
      <c r="BA4825" s="208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9">
        <v>8.64</v>
      </c>
      <c r="Y4826" s="20"/>
      <c r="Z4826" s="209">
        <v>1.4830000000000001</v>
      </c>
      <c r="AA4826" s="20"/>
      <c r="AB4826" s="209">
        <v>5.319</v>
      </c>
      <c r="AC4826" s="209">
        <v>8.4990000000000006</v>
      </c>
      <c r="AD4826" s="209">
        <v>8.4909999999999997</v>
      </c>
      <c r="AE4826" s="209">
        <v>0.4</v>
      </c>
      <c r="AF4826" s="209">
        <v>12.462</v>
      </c>
      <c r="AG4826" s="209">
        <v>4.2430000000000003</v>
      </c>
      <c r="AH4826" s="209">
        <v>3.4660000000000002</v>
      </c>
      <c r="AI4826" s="20"/>
      <c r="AJ4826" s="20"/>
      <c r="AK4826" s="20"/>
      <c r="AL4826" s="20"/>
      <c r="AM4826" s="20"/>
      <c r="AN4826" s="209">
        <v>14.807</v>
      </c>
      <c r="AO4826" s="209">
        <v>16.742000000000001</v>
      </c>
      <c r="AP4826" s="209">
        <v>1.1539999999999999</v>
      </c>
      <c r="AQ4826" s="209">
        <v>0.4</v>
      </c>
      <c r="AR4826" s="209">
        <v>26.689</v>
      </c>
      <c r="AS4826" s="209">
        <v>0.375</v>
      </c>
      <c r="AT4826" s="209">
        <v>17.640999999999998</v>
      </c>
      <c r="AU4826" s="209">
        <v>0.4</v>
      </c>
      <c r="AV4826" s="209">
        <v>3.4329999999999998</v>
      </c>
      <c r="AW4826" s="20"/>
      <c r="AX4826" s="209">
        <v>1.661</v>
      </c>
      <c r="AY4826" s="20"/>
      <c r="AZ4826" s="209">
        <v>14.842000000000001</v>
      </c>
      <c r="BA4826" s="209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08">
        <v>8.64</v>
      </c>
      <c r="Y4827" s="24"/>
      <c r="Z4827" s="208">
        <v>1.4830000000000001</v>
      </c>
      <c r="AA4827" s="24"/>
      <c r="AB4827" s="208">
        <v>5.319</v>
      </c>
      <c r="AC4827" s="208">
        <v>8.4990000000000006</v>
      </c>
      <c r="AD4827" s="208">
        <v>8.4909999999999997</v>
      </c>
      <c r="AE4827" s="208">
        <v>0.4</v>
      </c>
      <c r="AF4827" s="208">
        <v>12.462</v>
      </c>
      <c r="AG4827" s="208">
        <v>4.2430000000000003</v>
      </c>
      <c r="AH4827" s="208">
        <v>3.4660000000000002</v>
      </c>
      <c r="AI4827" s="24"/>
      <c r="AJ4827" s="24"/>
      <c r="AK4827" s="24"/>
      <c r="AL4827" s="24"/>
      <c r="AM4827" s="24"/>
      <c r="AN4827" s="208">
        <v>14.807</v>
      </c>
      <c r="AO4827" s="208">
        <v>16.742000000000001</v>
      </c>
      <c r="AP4827" s="208">
        <v>1.1539999999999999</v>
      </c>
      <c r="AQ4827" s="208">
        <v>0.4</v>
      </c>
      <c r="AR4827" s="208">
        <v>26.689</v>
      </c>
      <c r="AS4827" s="208">
        <v>0.375</v>
      </c>
      <c r="AT4827" s="208">
        <v>17.640999999999998</v>
      </c>
      <c r="AU4827" s="208">
        <v>0.4</v>
      </c>
      <c r="AV4827" s="208">
        <v>3.4329999999999998</v>
      </c>
      <c r="AW4827" s="24"/>
      <c r="AX4827" s="208">
        <v>1.661</v>
      </c>
      <c r="AY4827" s="24"/>
      <c r="AZ4827" s="208">
        <v>9.5129999999999999</v>
      </c>
      <c r="BA4827" s="208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08">
        <v>5.3289999999999997</v>
      </c>
      <c r="BA4828" s="208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209">
        <v>1.984</v>
      </c>
      <c r="G4829" s="209">
        <v>0.70099999999999996</v>
      </c>
      <c r="H4829" s="209">
        <v>0.66800000000000004</v>
      </c>
      <c r="I4829" s="224">
        <v>0.77600000000000002</v>
      </c>
      <c r="J4829" s="224"/>
      <c r="K4829" s="209">
        <v>0.77600000000000002</v>
      </c>
      <c r="L4829" s="209">
        <v>0.77600000000000002</v>
      </c>
      <c r="M4829" s="209">
        <v>0.77600000000000002</v>
      </c>
      <c r="N4829" s="209">
        <v>0.77600000000000002</v>
      </c>
      <c r="O4829" s="209">
        <v>0.78700000000000003</v>
      </c>
      <c r="P4829" s="209">
        <v>0.755</v>
      </c>
      <c r="Q4829" s="209">
        <v>0.755</v>
      </c>
      <c r="R4829" s="209">
        <v>0.78700000000000003</v>
      </c>
      <c r="S4829" s="209">
        <v>0.78700000000000003</v>
      </c>
      <c r="T4829" s="209">
        <v>0.78700000000000003</v>
      </c>
      <c r="U4829" s="209">
        <v>0.80900000000000005</v>
      </c>
      <c r="V4829" s="209">
        <v>0.80900000000000005</v>
      </c>
      <c r="W4829" s="209">
        <v>0.81899999999999995</v>
      </c>
      <c r="X4829" s="209">
        <v>0.81899999999999995</v>
      </c>
      <c r="Y4829" s="209">
        <v>0.81899999999999995</v>
      </c>
      <c r="Z4829" s="209">
        <v>0.80900000000000005</v>
      </c>
      <c r="AA4829" s="209">
        <v>0.80900000000000005</v>
      </c>
      <c r="AB4829" s="209">
        <v>0.79800000000000004</v>
      </c>
      <c r="AC4829" s="20"/>
      <c r="AD4829" s="20"/>
      <c r="AE4829" s="20"/>
      <c r="AF4829" s="209">
        <v>0.59</v>
      </c>
      <c r="AG4829" s="209">
        <v>0.80900000000000005</v>
      </c>
      <c r="AH4829" s="209">
        <v>0.80900000000000005</v>
      </c>
      <c r="AI4829" s="209">
        <v>0.80900000000000005</v>
      </c>
      <c r="AJ4829" s="209">
        <v>0.80900000000000005</v>
      </c>
      <c r="AK4829" s="209">
        <v>0.78400000000000003</v>
      </c>
      <c r="AL4829" s="209">
        <v>0.79</v>
      </c>
      <c r="AM4829" s="209">
        <v>0.78700000000000003</v>
      </c>
      <c r="AN4829" s="209">
        <v>0.78700000000000003</v>
      </c>
      <c r="AO4829" s="209">
        <v>0.78700000000000003</v>
      </c>
      <c r="AP4829" s="209">
        <v>0.71099999999999997</v>
      </c>
      <c r="AQ4829" s="209">
        <v>0.78700000000000003</v>
      </c>
      <c r="AR4829" s="209">
        <v>0.80900000000000005</v>
      </c>
      <c r="AS4829" s="209">
        <v>0.80900000000000005</v>
      </c>
      <c r="AT4829" s="209">
        <v>0.81899999999999995</v>
      </c>
      <c r="AU4829" s="209">
        <v>0.74399999999999999</v>
      </c>
      <c r="AV4829" s="209">
        <v>0.79800000000000004</v>
      </c>
      <c r="AW4829" s="209">
        <v>0.79800000000000004</v>
      </c>
      <c r="AX4829" s="209">
        <v>0.80900000000000005</v>
      </c>
      <c r="AY4829" s="209">
        <v>0.77600000000000002</v>
      </c>
      <c r="AZ4829" s="209">
        <v>0.77600000000000002</v>
      </c>
      <c r="BA4829" s="209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208">
        <v>1.984</v>
      </c>
      <c r="G4830" s="208">
        <v>0.70099999999999996</v>
      </c>
      <c r="H4830" s="208">
        <v>0.66800000000000004</v>
      </c>
      <c r="I4830" s="221">
        <v>0.77600000000000002</v>
      </c>
      <c r="J4830" s="221"/>
      <c r="K4830" s="208">
        <v>0.77600000000000002</v>
      </c>
      <c r="L4830" s="208">
        <v>0.77600000000000002</v>
      </c>
      <c r="M4830" s="208">
        <v>0.77600000000000002</v>
      </c>
      <c r="N4830" s="208">
        <v>0.77600000000000002</v>
      </c>
      <c r="O4830" s="208">
        <v>0.78700000000000003</v>
      </c>
      <c r="P4830" s="208">
        <v>0.755</v>
      </c>
      <c r="Q4830" s="208">
        <v>0.755</v>
      </c>
      <c r="R4830" s="208">
        <v>0.78700000000000003</v>
      </c>
      <c r="S4830" s="208">
        <v>0.78700000000000003</v>
      </c>
      <c r="T4830" s="208">
        <v>0.78700000000000003</v>
      </c>
      <c r="U4830" s="208">
        <v>0.80900000000000005</v>
      </c>
      <c r="V4830" s="208">
        <v>0.80900000000000005</v>
      </c>
      <c r="W4830" s="208">
        <v>0.81899999999999995</v>
      </c>
      <c r="X4830" s="208">
        <v>0.81899999999999995</v>
      </c>
      <c r="Y4830" s="208">
        <v>0.81899999999999995</v>
      </c>
      <c r="Z4830" s="208">
        <v>0.80900000000000005</v>
      </c>
      <c r="AA4830" s="208">
        <v>0.80900000000000005</v>
      </c>
      <c r="AB4830" s="208">
        <v>0.79800000000000004</v>
      </c>
      <c r="AC4830" s="24"/>
      <c r="AD4830" s="24"/>
      <c r="AE4830" s="24"/>
      <c r="AF4830" s="208">
        <v>0.59</v>
      </c>
      <c r="AG4830" s="208">
        <v>0.80900000000000005</v>
      </c>
      <c r="AH4830" s="208">
        <v>0.80900000000000005</v>
      </c>
      <c r="AI4830" s="208">
        <v>0.80900000000000005</v>
      </c>
      <c r="AJ4830" s="208">
        <v>0.80900000000000005</v>
      </c>
      <c r="AK4830" s="208">
        <v>0.78400000000000003</v>
      </c>
      <c r="AL4830" s="208">
        <v>0.79</v>
      </c>
      <c r="AM4830" s="208">
        <v>0.78700000000000003</v>
      </c>
      <c r="AN4830" s="208">
        <v>0.78700000000000003</v>
      </c>
      <c r="AO4830" s="208">
        <v>0.78700000000000003</v>
      </c>
      <c r="AP4830" s="208">
        <v>0.71099999999999997</v>
      </c>
      <c r="AQ4830" s="208">
        <v>0.78700000000000003</v>
      </c>
      <c r="AR4830" s="208">
        <v>0.80900000000000005</v>
      </c>
      <c r="AS4830" s="208">
        <v>0.80900000000000005</v>
      </c>
      <c r="AT4830" s="208">
        <v>0.81899999999999995</v>
      </c>
      <c r="AU4830" s="208">
        <v>0.74399999999999999</v>
      </c>
      <c r="AV4830" s="208">
        <v>0.79800000000000004</v>
      </c>
      <c r="AW4830" s="208">
        <v>0.79800000000000004</v>
      </c>
      <c r="AX4830" s="208">
        <v>0.80900000000000005</v>
      </c>
      <c r="AY4830" s="208">
        <v>0.77600000000000002</v>
      </c>
      <c r="AZ4830" s="208">
        <v>0.77600000000000002</v>
      </c>
      <c r="BA4830" s="208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209">
        <v>12.496</v>
      </c>
      <c r="G4831" s="20"/>
      <c r="H4831" s="209">
        <v>4.6660000000000004</v>
      </c>
      <c r="I4831" s="224">
        <v>1.821</v>
      </c>
      <c r="J4831" s="224"/>
      <c r="K4831" s="209">
        <v>1.069</v>
      </c>
      <c r="L4831" s="209">
        <v>0.51100000000000001</v>
      </c>
      <c r="M4831" s="20"/>
      <c r="N4831" s="20"/>
      <c r="O4831" s="209">
        <v>0.60099999999999998</v>
      </c>
      <c r="P4831" s="209">
        <v>1.329</v>
      </c>
      <c r="Q4831" s="209">
        <v>2.0870000000000002</v>
      </c>
      <c r="R4831" s="209">
        <v>3.4180000000000001</v>
      </c>
      <c r="S4831" s="209">
        <v>3.7320000000000002</v>
      </c>
      <c r="T4831" s="209">
        <v>3.448</v>
      </c>
      <c r="U4831" s="209">
        <v>2.5990000000000002</v>
      </c>
      <c r="V4831" s="209">
        <v>1.7250000000000001</v>
      </c>
      <c r="W4831" s="209">
        <v>0.81899999999999995</v>
      </c>
      <c r="X4831" s="20"/>
      <c r="Y4831" s="20"/>
      <c r="Z4831" s="20"/>
      <c r="AA4831" s="209">
        <v>0.53200000000000003</v>
      </c>
      <c r="AB4831" s="20"/>
      <c r="AC4831" s="209">
        <v>6.9000000000000006E-2</v>
      </c>
      <c r="AD4831" s="209">
        <v>3.5000000000000003E-2</v>
      </c>
      <c r="AE4831" s="209">
        <v>0.02</v>
      </c>
      <c r="AF4831" s="209">
        <v>2.5000000000000001E-2</v>
      </c>
      <c r="AG4831" s="209">
        <v>4.2000000000000003E-2</v>
      </c>
      <c r="AH4831" s="209">
        <v>3.6999999999999998E-2</v>
      </c>
      <c r="AI4831" s="209">
        <v>4.8000000000000001E-2</v>
      </c>
      <c r="AJ4831" s="209">
        <v>2.7E-2</v>
      </c>
      <c r="AK4831" s="209">
        <v>2.5999999999999999E-2</v>
      </c>
      <c r="AL4831" s="209">
        <v>4.8000000000000001E-2</v>
      </c>
      <c r="AM4831" s="209">
        <v>3.5999999999999997E-2</v>
      </c>
      <c r="AN4831" s="209">
        <v>5.7000000000000002E-2</v>
      </c>
      <c r="AO4831" s="209">
        <v>5.0999999999999997E-2</v>
      </c>
      <c r="AP4831" s="209">
        <v>3.5999999999999997E-2</v>
      </c>
      <c r="AQ4831" s="209">
        <v>5.8000000000000003E-2</v>
      </c>
      <c r="AR4831" s="209">
        <v>0.04</v>
      </c>
      <c r="AS4831" s="209">
        <v>3.6999999999999998E-2</v>
      </c>
      <c r="AT4831" s="209">
        <v>0.2</v>
      </c>
      <c r="AU4831" s="20"/>
      <c r="AV4831" s="20"/>
      <c r="AW4831" s="20"/>
      <c r="AX4831" s="20"/>
      <c r="AY4831" s="20"/>
      <c r="AZ4831" s="209">
        <v>0.05</v>
      </c>
      <c r="BA4831" s="209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208">
        <v>12.496</v>
      </c>
      <c r="G4832" s="24"/>
      <c r="H4832" s="208">
        <v>4.6660000000000004</v>
      </c>
      <c r="I4832" s="221">
        <v>1.821</v>
      </c>
      <c r="J4832" s="221"/>
      <c r="K4832" s="208">
        <v>1.069</v>
      </c>
      <c r="L4832" s="208">
        <v>0.51100000000000001</v>
      </c>
      <c r="M4832" s="24"/>
      <c r="N4832" s="24"/>
      <c r="O4832" s="208">
        <v>0.60099999999999998</v>
      </c>
      <c r="P4832" s="208">
        <v>1.329</v>
      </c>
      <c r="Q4832" s="208">
        <v>2.0870000000000002</v>
      </c>
      <c r="R4832" s="208">
        <v>3.4180000000000001</v>
      </c>
      <c r="S4832" s="208">
        <v>3.7320000000000002</v>
      </c>
      <c r="T4832" s="208">
        <v>3.448</v>
      </c>
      <c r="U4832" s="208">
        <v>2.5990000000000002</v>
      </c>
      <c r="V4832" s="208">
        <v>1.7250000000000001</v>
      </c>
      <c r="W4832" s="208">
        <v>0.81899999999999995</v>
      </c>
      <c r="X4832" s="24"/>
      <c r="Y4832" s="24"/>
      <c r="Z4832" s="24"/>
      <c r="AA4832" s="208">
        <v>0.53200000000000003</v>
      </c>
      <c r="AB4832" s="24"/>
      <c r="AC4832" s="208">
        <v>6.9000000000000006E-2</v>
      </c>
      <c r="AD4832" s="208">
        <v>3.5000000000000003E-2</v>
      </c>
      <c r="AE4832" s="208">
        <v>0.02</v>
      </c>
      <c r="AF4832" s="208">
        <v>2.5000000000000001E-2</v>
      </c>
      <c r="AG4832" s="208">
        <v>4.2000000000000003E-2</v>
      </c>
      <c r="AH4832" s="208">
        <v>3.6999999999999998E-2</v>
      </c>
      <c r="AI4832" s="208">
        <v>4.8000000000000001E-2</v>
      </c>
      <c r="AJ4832" s="208">
        <v>2.7E-2</v>
      </c>
      <c r="AK4832" s="208">
        <v>2.5999999999999999E-2</v>
      </c>
      <c r="AL4832" s="208">
        <v>4.8000000000000001E-2</v>
      </c>
      <c r="AM4832" s="208">
        <v>3.5999999999999997E-2</v>
      </c>
      <c r="AN4832" s="208">
        <v>5.7000000000000002E-2</v>
      </c>
      <c r="AO4832" s="208">
        <v>5.0999999999999997E-2</v>
      </c>
      <c r="AP4832" s="208">
        <v>3.5999999999999997E-2</v>
      </c>
      <c r="AQ4832" s="208">
        <v>5.8000000000000003E-2</v>
      </c>
      <c r="AR4832" s="208">
        <v>0.04</v>
      </c>
      <c r="AS4832" s="208">
        <v>3.6999999999999998E-2</v>
      </c>
      <c r="AT4832" s="208">
        <v>0.2</v>
      </c>
      <c r="AU4832" s="24"/>
      <c r="AV4832" s="24"/>
      <c r="AW4832" s="24"/>
      <c r="AX4832" s="24"/>
      <c r="AY4832" s="24"/>
      <c r="AZ4832" s="208">
        <v>0.05</v>
      </c>
      <c r="BA4832" s="208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209">
        <v>94.465000000000003</v>
      </c>
      <c r="G4833" s="209">
        <v>63.152999999999999</v>
      </c>
      <c r="H4833" s="209">
        <v>55.003999999999998</v>
      </c>
      <c r="I4833" s="224">
        <v>41.048999999999999</v>
      </c>
      <c r="J4833" s="224"/>
      <c r="K4833" s="209">
        <v>10.288</v>
      </c>
      <c r="L4833" s="20"/>
      <c r="M4833" s="20"/>
      <c r="N4833" s="20"/>
      <c r="O4833" s="209">
        <v>14.103999999999999</v>
      </c>
      <c r="P4833" s="209">
        <v>37.131</v>
      </c>
      <c r="Q4833" s="209">
        <v>49.750999999999998</v>
      </c>
      <c r="R4833" s="209">
        <v>76.713999999999999</v>
      </c>
      <c r="S4833" s="209">
        <v>81.037999999999997</v>
      </c>
      <c r="T4833" s="209">
        <v>69.363</v>
      </c>
      <c r="U4833" s="209">
        <v>45.021999999999998</v>
      </c>
      <c r="V4833" s="209">
        <v>36.457999999999998</v>
      </c>
      <c r="W4833" s="209">
        <v>8.3810000000000002</v>
      </c>
      <c r="X4833" s="20"/>
      <c r="Y4833" s="20"/>
      <c r="Z4833" s="20"/>
      <c r="AA4833" s="20"/>
      <c r="AB4833" s="20"/>
      <c r="AC4833" s="209">
        <v>111.395</v>
      </c>
      <c r="AD4833" s="209">
        <v>87.811999999999998</v>
      </c>
      <c r="AE4833" s="209">
        <v>77.418000000000006</v>
      </c>
      <c r="AF4833" s="209">
        <v>72.813999999999993</v>
      </c>
      <c r="AG4833" s="209">
        <v>47.491</v>
      </c>
      <c r="AH4833" s="209">
        <v>33.948999999999998</v>
      </c>
      <c r="AI4833" s="209">
        <v>14.061</v>
      </c>
      <c r="AJ4833" s="20"/>
      <c r="AK4833" s="20"/>
      <c r="AL4833" s="20"/>
      <c r="AM4833" s="209">
        <v>12.932</v>
      </c>
      <c r="AN4833" s="209">
        <v>51.234000000000002</v>
      </c>
      <c r="AO4833" s="209">
        <v>60.417999999999999</v>
      </c>
      <c r="AP4833" s="209">
        <v>66.756</v>
      </c>
      <c r="AQ4833" s="209">
        <v>93.238</v>
      </c>
      <c r="AR4833" s="209">
        <v>65.912000000000006</v>
      </c>
      <c r="AS4833" s="209">
        <v>49.316000000000003</v>
      </c>
      <c r="AT4833" s="209">
        <v>32.226999999999997</v>
      </c>
      <c r="AU4833" s="209">
        <v>7.2850000000000001</v>
      </c>
      <c r="AV4833" s="20"/>
      <c r="AW4833" s="20"/>
      <c r="AX4833" s="20"/>
      <c r="AY4833" s="209">
        <v>13.211</v>
      </c>
      <c r="AZ4833" s="209">
        <v>38.298000000000002</v>
      </c>
      <c r="BA4833" s="209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208">
        <v>94.465000000000003</v>
      </c>
      <c r="G4834" s="208">
        <v>63.152999999999999</v>
      </c>
      <c r="H4834" s="208">
        <v>55.003999999999998</v>
      </c>
      <c r="I4834" s="221">
        <v>41.048999999999999</v>
      </c>
      <c r="J4834" s="221"/>
      <c r="K4834" s="208">
        <v>10.288</v>
      </c>
      <c r="L4834" s="24"/>
      <c r="M4834" s="24"/>
      <c r="N4834" s="24"/>
      <c r="O4834" s="208">
        <v>14.103999999999999</v>
      </c>
      <c r="P4834" s="208">
        <v>37.131</v>
      </c>
      <c r="Q4834" s="208">
        <v>49.750999999999998</v>
      </c>
      <c r="R4834" s="208">
        <v>76.713999999999999</v>
      </c>
      <c r="S4834" s="208">
        <v>81.037999999999997</v>
      </c>
      <c r="T4834" s="208">
        <v>69.363</v>
      </c>
      <c r="U4834" s="208">
        <v>45.021999999999998</v>
      </c>
      <c r="V4834" s="208">
        <v>36.457999999999998</v>
      </c>
      <c r="W4834" s="208">
        <v>8.3810000000000002</v>
      </c>
      <c r="X4834" s="24"/>
      <c r="Y4834" s="24"/>
      <c r="Z4834" s="24"/>
      <c r="AA4834" s="24"/>
      <c r="AB4834" s="24"/>
      <c r="AC4834" s="208">
        <v>111.395</v>
      </c>
      <c r="AD4834" s="208">
        <v>87.811999999999998</v>
      </c>
      <c r="AE4834" s="208">
        <v>77.418000000000006</v>
      </c>
      <c r="AF4834" s="208">
        <v>72.813999999999993</v>
      </c>
      <c r="AG4834" s="208">
        <v>47.491</v>
      </c>
      <c r="AH4834" s="208">
        <v>33.948999999999998</v>
      </c>
      <c r="AI4834" s="208">
        <v>14.061</v>
      </c>
      <c r="AJ4834" s="24"/>
      <c r="AK4834" s="24"/>
      <c r="AL4834" s="24"/>
      <c r="AM4834" s="208">
        <v>12.932</v>
      </c>
      <c r="AN4834" s="208">
        <v>51.234000000000002</v>
      </c>
      <c r="AO4834" s="208">
        <v>60.417999999999999</v>
      </c>
      <c r="AP4834" s="208">
        <v>66.756</v>
      </c>
      <c r="AQ4834" s="208">
        <v>93.238</v>
      </c>
      <c r="AR4834" s="208">
        <v>65.912000000000006</v>
      </c>
      <c r="AS4834" s="208">
        <v>49.316000000000003</v>
      </c>
      <c r="AT4834" s="208">
        <v>32.226999999999997</v>
      </c>
      <c r="AU4834" s="208">
        <v>7.2850000000000001</v>
      </c>
      <c r="AV4834" s="24"/>
      <c r="AW4834" s="24"/>
      <c r="AX4834" s="24"/>
      <c r="AY4834" s="208">
        <v>13.211</v>
      </c>
      <c r="AZ4834" s="208">
        <v>38.298000000000002</v>
      </c>
      <c r="BA4834" s="208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9">
        <v>6.0140000000000002</v>
      </c>
      <c r="S4835" s="209">
        <v>8.798</v>
      </c>
      <c r="T4835" s="209">
        <v>5.35</v>
      </c>
      <c r="U4835" s="209">
        <v>3.7429999999999999</v>
      </c>
      <c r="V4835" s="209">
        <v>2.2000000000000002</v>
      </c>
      <c r="W4835" s="209">
        <v>1.8029999999999999</v>
      </c>
      <c r="X4835" s="20"/>
      <c r="Y4835" s="20"/>
      <c r="Z4835" s="20"/>
      <c r="AA4835" s="209">
        <v>1.62</v>
      </c>
      <c r="AB4835" s="209">
        <v>2.7149999999999999</v>
      </c>
      <c r="AC4835" s="209">
        <v>6.4610000000000003</v>
      </c>
      <c r="AD4835" s="209">
        <v>7.5720000000000001</v>
      </c>
      <c r="AE4835" s="209">
        <v>9.1319999999999997</v>
      </c>
      <c r="AF4835" s="209">
        <v>5.9870000000000001</v>
      </c>
      <c r="AG4835" s="209">
        <v>4.3979999999999997</v>
      </c>
      <c r="AH4835" s="209">
        <v>1.978</v>
      </c>
      <c r="AI4835" s="209">
        <v>1.621</v>
      </c>
      <c r="AJ4835" s="209">
        <v>0.313</v>
      </c>
      <c r="AK4835" s="20"/>
      <c r="AL4835" s="20"/>
      <c r="AM4835" s="209">
        <v>0.7</v>
      </c>
      <c r="AN4835" s="209">
        <v>2.4540000000000002</v>
      </c>
      <c r="AO4835" s="209">
        <v>5.8209999999999997</v>
      </c>
      <c r="AP4835" s="209">
        <v>2.9319999999999999</v>
      </c>
      <c r="AQ4835" s="209">
        <v>7.8760000000000003</v>
      </c>
      <c r="AR4835" s="209">
        <v>6.375</v>
      </c>
      <c r="AS4835" s="209">
        <v>5.4379999999999997</v>
      </c>
      <c r="AT4835" s="209">
        <v>2.7930000000000001</v>
      </c>
      <c r="AU4835" s="209">
        <v>1.6479999999999999</v>
      </c>
      <c r="AV4835" s="20"/>
      <c r="AW4835" s="20"/>
      <c r="AX4835" s="20"/>
      <c r="AY4835" s="209">
        <v>0.96299999999999997</v>
      </c>
      <c r="AZ4835" s="209">
        <v>2.4609999999999999</v>
      </c>
      <c r="BA4835" s="209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08">
        <v>6.0140000000000002</v>
      </c>
      <c r="S4836" s="208">
        <v>8.798</v>
      </c>
      <c r="T4836" s="208">
        <v>5.35</v>
      </c>
      <c r="U4836" s="208">
        <v>3.7429999999999999</v>
      </c>
      <c r="V4836" s="208">
        <v>2.2000000000000002</v>
      </c>
      <c r="W4836" s="208">
        <v>1.8029999999999999</v>
      </c>
      <c r="X4836" s="24"/>
      <c r="Y4836" s="24"/>
      <c r="Z4836" s="24"/>
      <c r="AA4836" s="208">
        <v>1.62</v>
      </c>
      <c r="AB4836" s="208">
        <v>2.7149999999999999</v>
      </c>
      <c r="AC4836" s="208">
        <v>6.4610000000000003</v>
      </c>
      <c r="AD4836" s="208">
        <v>7.5720000000000001</v>
      </c>
      <c r="AE4836" s="208">
        <v>9.1319999999999997</v>
      </c>
      <c r="AF4836" s="208">
        <v>5.9870000000000001</v>
      </c>
      <c r="AG4836" s="208">
        <v>4.3979999999999997</v>
      </c>
      <c r="AH4836" s="208">
        <v>1.978</v>
      </c>
      <c r="AI4836" s="208">
        <v>1.621</v>
      </c>
      <c r="AJ4836" s="208">
        <v>0.313</v>
      </c>
      <c r="AK4836" s="24"/>
      <c r="AL4836" s="24"/>
      <c r="AM4836" s="208">
        <v>0.7</v>
      </c>
      <c r="AN4836" s="208">
        <v>2.4540000000000002</v>
      </c>
      <c r="AO4836" s="208">
        <v>5.8209999999999997</v>
      </c>
      <c r="AP4836" s="208">
        <v>2.9319999999999999</v>
      </c>
      <c r="AQ4836" s="208">
        <v>7.8760000000000003</v>
      </c>
      <c r="AR4836" s="208">
        <v>6.375</v>
      </c>
      <c r="AS4836" s="208">
        <v>5.4379999999999997</v>
      </c>
      <c r="AT4836" s="208">
        <v>2.7930000000000001</v>
      </c>
      <c r="AU4836" s="208">
        <v>1.6479999999999999</v>
      </c>
      <c r="AV4836" s="24"/>
      <c r="AW4836" s="24"/>
      <c r="AX4836" s="24"/>
      <c r="AY4836" s="208">
        <v>0.96299999999999997</v>
      </c>
      <c r="AZ4836" s="208">
        <v>2.4609999999999999</v>
      </c>
      <c r="BA4836" s="208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209">
        <v>2.1379999999999999</v>
      </c>
      <c r="G4837" s="209">
        <v>1.831</v>
      </c>
      <c r="H4837" s="209">
        <v>0.95</v>
      </c>
      <c r="I4837" s="224">
        <v>0.51</v>
      </c>
      <c r="J4837" s="224"/>
      <c r="K4837" s="209">
        <v>0.16500000000000001</v>
      </c>
      <c r="L4837" s="20"/>
      <c r="M4837" s="20"/>
      <c r="N4837" s="20"/>
      <c r="O4837" s="20"/>
      <c r="P4837" s="209">
        <v>32.838000000000001</v>
      </c>
      <c r="Q4837" s="209">
        <v>1.3140000000000001</v>
      </c>
      <c r="R4837" s="209">
        <v>1.5660000000000001</v>
      </c>
      <c r="S4837" s="209">
        <v>1.498</v>
      </c>
      <c r="T4837" s="209">
        <v>1.254</v>
      </c>
      <c r="U4837" s="209">
        <v>0.81299999999999994</v>
      </c>
      <c r="V4837" s="209">
        <v>0.38500000000000001</v>
      </c>
      <c r="W4837" s="209">
        <v>0.14399999999999999</v>
      </c>
      <c r="X4837" s="20"/>
      <c r="Y4837" s="20"/>
      <c r="Z4837" s="20"/>
      <c r="AA4837" s="20"/>
      <c r="AB4837" s="209">
        <v>1.681</v>
      </c>
      <c r="AC4837" s="209">
        <v>3.9359999999999999</v>
      </c>
      <c r="AD4837" s="209">
        <v>2.04</v>
      </c>
      <c r="AE4837" s="209">
        <v>2.323</v>
      </c>
      <c r="AF4837" s="209">
        <v>1.2509999999999999</v>
      </c>
      <c r="AG4837" s="209">
        <v>0.89800000000000002</v>
      </c>
      <c r="AH4837" s="209">
        <v>0.36899999999999999</v>
      </c>
      <c r="AI4837" s="20"/>
      <c r="AJ4837" s="209">
        <v>0.153</v>
      </c>
      <c r="AK4837" s="20"/>
      <c r="AL4837" s="20"/>
      <c r="AM4837" s="20"/>
      <c r="AN4837" s="209">
        <v>1.5629999999999999</v>
      </c>
      <c r="AO4837" s="209">
        <v>2.0059999999999998</v>
      </c>
      <c r="AP4837" s="209">
        <v>2.06</v>
      </c>
      <c r="AQ4837" s="209">
        <v>1.9279999999999999</v>
      </c>
      <c r="AR4837" s="209">
        <v>1.4650000000000001</v>
      </c>
      <c r="AS4837" s="209">
        <v>0.91900000000000004</v>
      </c>
      <c r="AT4837" s="209">
        <v>0.35099999999999998</v>
      </c>
      <c r="AU4837" s="209">
        <v>0.13400000000000001</v>
      </c>
      <c r="AV4837" s="20"/>
      <c r="AW4837" s="20"/>
      <c r="AX4837" s="20"/>
      <c r="AY4837" s="209">
        <v>0.109</v>
      </c>
      <c r="AZ4837" s="209">
        <v>1.2190000000000001</v>
      </c>
      <c r="BA4837" s="209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208">
        <v>2.1379999999999999</v>
      </c>
      <c r="G4838" s="208">
        <v>1.831</v>
      </c>
      <c r="H4838" s="208">
        <v>0.95</v>
      </c>
      <c r="I4838" s="221">
        <v>0.51</v>
      </c>
      <c r="J4838" s="221"/>
      <c r="K4838" s="208">
        <v>0.16500000000000001</v>
      </c>
      <c r="L4838" s="24"/>
      <c r="M4838" s="24"/>
      <c r="N4838" s="24"/>
      <c r="O4838" s="24"/>
      <c r="P4838" s="208">
        <v>32.838000000000001</v>
      </c>
      <c r="Q4838" s="208">
        <v>1.3140000000000001</v>
      </c>
      <c r="R4838" s="208">
        <v>1.5660000000000001</v>
      </c>
      <c r="S4838" s="208">
        <v>1.498</v>
      </c>
      <c r="T4838" s="208">
        <v>1.254</v>
      </c>
      <c r="U4838" s="208">
        <v>0.81299999999999994</v>
      </c>
      <c r="V4838" s="208">
        <v>0.38500000000000001</v>
      </c>
      <c r="W4838" s="208">
        <v>0.14399999999999999</v>
      </c>
      <c r="X4838" s="24"/>
      <c r="Y4838" s="24"/>
      <c r="Z4838" s="24"/>
      <c r="AA4838" s="24"/>
      <c r="AB4838" s="208">
        <v>1.681</v>
      </c>
      <c r="AC4838" s="208">
        <v>3.9359999999999999</v>
      </c>
      <c r="AD4838" s="208">
        <v>2.04</v>
      </c>
      <c r="AE4838" s="208">
        <v>2.323</v>
      </c>
      <c r="AF4838" s="208">
        <v>1.2509999999999999</v>
      </c>
      <c r="AG4838" s="208">
        <v>0.89800000000000002</v>
      </c>
      <c r="AH4838" s="208">
        <v>0.36899999999999999</v>
      </c>
      <c r="AI4838" s="24"/>
      <c r="AJ4838" s="208">
        <v>0.153</v>
      </c>
      <c r="AK4838" s="24"/>
      <c r="AL4838" s="24"/>
      <c r="AM4838" s="24"/>
      <c r="AN4838" s="208">
        <v>1.5629999999999999</v>
      </c>
      <c r="AO4838" s="208">
        <v>2.0059999999999998</v>
      </c>
      <c r="AP4838" s="208">
        <v>2.06</v>
      </c>
      <c r="AQ4838" s="208">
        <v>1.9279999999999999</v>
      </c>
      <c r="AR4838" s="208">
        <v>1.4650000000000001</v>
      </c>
      <c r="AS4838" s="208">
        <v>0.91900000000000004</v>
      </c>
      <c r="AT4838" s="208">
        <v>0.35099999999999998</v>
      </c>
      <c r="AU4838" s="208">
        <v>0.13400000000000001</v>
      </c>
      <c r="AV4838" s="24"/>
      <c r="AW4838" s="24"/>
      <c r="AX4838" s="24"/>
      <c r="AY4838" s="208">
        <v>0.109</v>
      </c>
      <c r="AZ4838" s="208">
        <v>1.2190000000000001</v>
      </c>
      <c r="BA4838" s="208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209">
        <v>2.698</v>
      </c>
      <c r="G4839" s="20"/>
      <c r="H4839" s="209">
        <v>1.23</v>
      </c>
      <c r="I4839" s="224">
        <v>0.5</v>
      </c>
      <c r="J4839" s="224"/>
      <c r="K4839" s="20"/>
      <c r="L4839" s="20"/>
      <c r="M4839" s="20"/>
      <c r="N4839" s="20"/>
      <c r="O4839" s="20"/>
      <c r="P4839" s="209">
        <v>1.722</v>
      </c>
      <c r="Q4839" s="209">
        <v>3.0059999999999998</v>
      </c>
      <c r="R4839" s="209">
        <v>4.343</v>
      </c>
      <c r="S4839" s="209">
        <v>5.5060000000000002</v>
      </c>
      <c r="T4839" s="209">
        <v>3.5339999999999998</v>
      </c>
      <c r="U4839" s="209">
        <v>9.3000000000000007</v>
      </c>
      <c r="V4839" s="209">
        <v>7.5</v>
      </c>
      <c r="W4839" s="20"/>
      <c r="X4839" s="20"/>
      <c r="Y4839" s="20"/>
      <c r="Z4839" s="209">
        <v>3.51</v>
      </c>
      <c r="AA4839" s="209">
        <v>1.5389999999999999</v>
      </c>
      <c r="AB4839" s="209">
        <v>2.2280000000000002</v>
      </c>
      <c r="AC4839" s="209">
        <v>2.4510000000000001</v>
      </c>
      <c r="AD4839" s="209">
        <v>3.246</v>
      </c>
      <c r="AE4839" s="209">
        <v>2.91</v>
      </c>
      <c r="AF4839" s="209">
        <v>4.3390000000000004</v>
      </c>
      <c r="AG4839" s="209">
        <v>2.383</v>
      </c>
      <c r="AH4839" s="209">
        <v>1.87</v>
      </c>
      <c r="AI4839" s="209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209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208">
        <v>2.698</v>
      </c>
      <c r="G4840" s="24"/>
      <c r="H4840" s="208">
        <v>1.23</v>
      </c>
      <c r="I4840" s="221">
        <v>0.5</v>
      </c>
      <c r="J4840" s="221"/>
      <c r="K4840" s="24"/>
      <c r="L4840" s="24"/>
      <c r="M4840" s="24"/>
      <c r="N4840" s="24"/>
      <c r="O4840" s="24"/>
      <c r="P4840" s="208">
        <v>1.722</v>
      </c>
      <c r="Q4840" s="208">
        <v>3.0059999999999998</v>
      </c>
      <c r="R4840" s="208">
        <v>4.343</v>
      </c>
      <c r="S4840" s="208">
        <v>5.5060000000000002</v>
      </c>
      <c r="T4840" s="208">
        <v>3.5339999999999998</v>
      </c>
      <c r="U4840" s="208">
        <v>9.3000000000000007</v>
      </c>
      <c r="V4840" s="208">
        <v>7.5</v>
      </c>
      <c r="W4840" s="24"/>
      <c r="X4840" s="24"/>
      <c r="Y4840" s="24"/>
      <c r="Z4840" s="208">
        <v>3.51</v>
      </c>
      <c r="AA4840" s="208">
        <v>1.5389999999999999</v>
      </c>
      <c r="AB4840" s="208">
        <v>2.2280000000000002</v>
      </c>
      <c r="AC4840" s="208">
        <v>2.4510000000000001</v>
      </c>
      <c r="AD4840" s="208">
        <v>3.246</v>
      </c>
      <c r="AE4840" s="208">
        <v>2.91</v>
      </c>
      <c r="AF4840" s="208">
        <v>4.3390000000000004</v>
      </c>
      <c r="AG4840" s="208">
        <v>2.383</v>
      </c>
      <c r="AH4840" s="208">
        <v>1.87</v>
      </c>
      <c r="AI4840" s="208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08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209">
        <v>12.417</v>
      </c>
      <c r="G4841" s="209">
        <v>9.234</v>
      </c>
      <c r="H4841" s="209">
        <v>6.524</v>
      </c>
      <c r="I4841" s="224">
        <v>4.7060000000000004</v>
      </c>
      <c r="J4841" s="224"/>
      <c r="K4841" s="209">
        <v>1.907</v>
      </c>
      <c r="L4841" s="209">
        <v>0.89100000000000001</v>
      </c>
      <c r="M4841" s="209">
        <v>0.95099999999999996</v>
      </c>
      <c r="N4841" s="209">
        <v>0.88200000000000001</v>
      </c>
      <c r="O4841" s="209">
        <v>0.99399999999999999</v>
      </c>
      <c r="P4841" s="209">
        <v>4.9119999999999999</v>
      </c>
      <c r="Q4841" s="209">
        <v>7.0640000000000001</v>
      </c>
      <c r="R4841" s="209">
        <v>9.6959999999999997</v>
      </c>
      <c r="S4841" s="209">
        <v>9.6370000000000005</v>
      </c>
      <c r="T4841" s="209">
        <v>10.315</v>
      </c>
      <c r="U4841" s="209">
        <v>5.8650000000000002</v>
      </c>
      <c r="V4841" s="209">
        <v>3.53</v>
      </c>
      <c r="W4841" s="209">
        <v>0.88800000000000001</v>
      </c>
      <c r="X4841" s="209">
        <v>0.23599999999999999</v>
      </c>
      <c r="Y4841" s="209">
        <v>0.23699999999999999</v>
      </c>
      <c r="Z4841" s="209">
        <v>1.0999999999999999E-2</v>
      </c>
      <c r="AA4841" s="209">
        <v>0.52300000000000002</v>
      </c>
      <c r="AB4841" s="209">
        <v>4.5730000000000004</v>
      </c>
      <c r="AC4841" s="209">
        <v>8.2769999999999992</v>
      </c>
      <c r="AD4841" s="209">
        <v>8.2560000000000002</v>
      </c>
      <c r="AE4841" s="209">
        <v>9.5730000000000004</v>
      </c>
      <c r="AF4841" s="209">
        <v>9.2260000000000009</v>
      </c>
      <c r="AG4841" s="209">
        <v>6.3319999999999999</v>
      </c>
      <c r="AH4841" s="209">
        <v>3.782</v>
      </c>
      <c r="AI4841" s="209">
        <v>2.0350000000000001</v>
      </c>
      <c r="AJ4841" s="209">
        <v>0.47799999999999998</v>
      </c>
      <c r="AK4841" s="209">
        <v>3.9E-2</v>
      </c>
      <c r="AL4841" s="209">
        <v>0.129</v>
      </c>
      <c r="AM4841" s="209">
        <v>0.58899999999999997</v>
      </c>
      <c r="AN4841" s="209">
        <v>4.4539999999999997</v>
      </c>
      <c r="AO4841" s="209">
        <v>7.4370000000000003</v>
      </c>
      <c r="AP4841" s="209">
        <v>10.132999999999999</v>
      </c>
      <c r="AQ4841" s="209">
        <v>9.7899999999999991</v>
      </c>
      <c r="AR4841" s="209">
        <v>9.9459999999999997</v>
      </c>
      <c r="AS4841" s="209">
        <v>7.3780000000000001</v>
      </c>
      <c r="AT4841" s="209">
        <v>5.452</v>
      </c>
      <c r="AU4841" s="209">
        <v>2.6309999999999998</v>
      </c>
      <c r="AV4841" s="209">
        <v>0.215</v>
      </c>
      <c r="AW4841" s="209">
        <v>0.17599999999999999</v>
      </c>
      <c r="AX4841" s="209">
        <v>0.19900000000000001</v>
      </c>
      <c r="AY4841" s="209">
        <v>1.7609999999999999</v>
      </c>
      <c r="AZ4841" s="209">
        <v>3.847</v>
      </c>
      <c r="BA4841" s="209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208">
        <v>3.9689999999999999</v>
      </c>
      <c r="G4842" s="208">
        <v>2.9590000000000001</v>
      </c>
      <c r="H4842" s="208">
        <v>2.2000000000000002</v>
      </c>
      <c r="I4842" s="221">
        <v>1.8480000000000001</v>
      </c>
      <c r="J4842" s="221"/>
      <c r="K4842" s="208">
        <v>0.83199999999999996</v>
      </c>
      <c r="L4842" s="208">
        <v>0.89100000000000001</v>
      </c>
      <c r="M4842" s="208">
        <v>0.95099999999999996</v>
      </c>
      <c r="N4842" s="208">
        <v>0.88200000000000001</v>
      </c>
      <c r="O4842" s="208">
        <v>0.99399999999999999</v>
      </c>
      <c r="P4842" s="208">
        <v>1.9930000000000001</v>
      </c>
      <c r="Q4842" s="208">
        <v>2.9449999999999998</v>
      </c>
      <c r="R4842" s="208">
        <v>4.1470000000000002</v>
      </c>
      <c r="S4842" s="208">
        <v>3.9929999999999999</v>
      </c>
      <c r="T4842" s="208">
        <v>4.3289999999999997</v>
      </c>
      <c r="U4842" s="208">
        <v>2.1070000000000002</v>
      </c>
      <c r="V4842" s="208">
        <v>1.357</v>
      </c>
      <c r="W4842" s="208">
        <v>0.17799999999999999</v>
      </c>
      <c r="X4842" s="24"/>
      <c r="Y4842" s="24"/>
      <c r="Z4842" s="24"/>
      <c r="AA4842" s="24"/>
      <c r="AB4842" s="24"/>
      <c r="AC4842" s="208">
        <v>1.8420000000000001</v>
      </c>
      <c r="AD4842" s="208">
        <v>2.8679999999999999</v>
      </c>
      <c r="AE4842" s="208">
        <v>3.3759999999999999</v>
      </c>
      <c r="AF4842" s="208">
        <v>3.1779999999999999</v>
      </c>
      <c r="AG4842" s="208">
        <v>1.6519999999999999</v>
      </c>
      <c r="AH4842" s="24"/>
      <c r="AI4842" s="24"/>
      <c r="AJ4842" s="24"/>
      <c r="AK4842" s="24"/>
      <c r="AL4842" s="24"/>
      <c r="AM4842" s="208">
        <v>0.14199999999999999</v>
      </c>
      <c r="AN4842" s="208">
        <v>1.4570000000000001</v>
      </c>
      <c r="AO4842" s="208">
        <v>2.3260000000000001</v>
      </c>
      <c r="AP4842" s="208">
        <v>3.1360000000000001</v>
      </c>
      <c r="AQ4842" s="208">
        <v>3.282</v>
      </c>
      <c r="AR4842" s="208">
        <v>3.387</v>
      </c>
      <c r="AS4842" s="208">
        <v>2.61</v>
      </c>
      <c r="AT4842" s="208">
        <v>1.645</v>
      </c>
      <c r="AU4842" s="208">
        <v>0.874</v>
      </c>
      <c r="AV4842" s="24"/>
      <c r="AW4842" s="24"/>
      <c r="AX4842" s="24"/>
      <c r="AY4842" s="208">
        <v>0.14199999999999999</v>
      </c>
      <c r="AZ4842" s="208">
        <v>1.387</v>
      </c>
      <c r="BA4842" s="208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208">
        <v>8.4480000000000004</v>
      </c>
      <c r="G4843" s="208">
        <v>6.2750000000000004</v>
      </c>
      <c r="H4843" s="208">
        <v>4.3239999999999998</v>
      </c>
      <c r="I4843" s="221">
        <v>2.8580000000000001</v>
      </c>
      <c r="J4843" s="221"/>
      <c r="K4843" s="208">
        <v>1.075</v>
      </c>
      <c r="L4843" s="24"/>
      <c r="M4843" s="24"/>
      <c r="N4843" s="24"/>
      <c r="O4843" s="24"/>
      <c r="P4843" s="208">
        <v>2.919</v>
      </c>
      <c r="Q4843" s="208">
        <v>4.1189999999999998</v>
      </c>
      <c r="R4843" s="208">
        <v>5.5490000000000004</v>
      </c>
      <c r="S4843" s="208">
        <v>5.6440000000000001</v>
      </c>
      <c r="T4843" s="208">
        <v>5.9859999999999998</v>
      </c>
      <c r="U4843" s="208">
        <v>3.758</v>
      </c>
      <c r="V4843" s="208">
        <v>2.173</v>
      </c>
      <c r="W4843" s="208">
        <v>0.71</v>
      </c>
      <c r="X4843" s="208">
        <v>0.23599999999999999</v>
      </c>
      <c r="Y4843" s="208">
        <v>0.23699999999999999</v>
      </c>
      <c r="Z4843" s="208">
        <v>1.0999999999999999E-2</v>
      </c>
      <c r="AA4843" s="208">
        <v>0.52300000000000002</v>
      </c>
      <c r="AB4843" s="208">
        <v>4.5730000000000004</v>
      </c>
      <c r="AC4843" s="208">
        <v>6.4349999999999996</v>
      </c>
      <c r="AD4843" s="208">
        <v>5.3879999999999999</v>
      </c>
      <c r="AE4843" s="208">
        <v>6.1970000000000001</v>
      </c>
      <c r="AF4843" s="208">
        <v>6.048</v>
      </c>
      <c r="AG4843" s="208">
        <v>4.68</v>
      </c>
      <c r="AH4843" s="208">
        <v>3.782</v>
      </c>
      <c r="AI4843" s="208">
        <v>2.0350000000000001</v>
      </c>
      <c r="AJ4843" s="208">
        <v>0.47799999999999998</v>
      </c>
      <c r="AK4843" s="208">
        <v>3.9E-2</v>
      </c>
      <c r="AL4843" s="208">
        <v>0.129</v>
      </c>
      <c r="AM4843" s="208">
        <v>0.44700000000000001</v>
      </c>
      <c r="AN4843" s="208">
        <v>2.9969999999999999</v>
      </c>
      <c r="AO4843" s="208">
        <v>5.1109999999999998</v>
      </c>
      <c r="AP4843" s="208">
        <v>6.9969999999999999</v>
      </c>
      <c r="AQ4843" s="208">
        <v>6.508</v>
      </c>
      <c r="AR4843" s="208">
        <v>6.5590000000000002</v>
      </c>
      <c r="AS4843" s="208">
        <v>4.7679999999999998</v>
      </c>
      <c r="AT4843" s="208">
        <v>3.8069999999999999</v>
      </c>
      <c r="AU4843" s="208">
        <v>1.7569999999999999</v>
      </c>
      <c r="AV4843" s="208">
        <v>0.215</v>
      </c>
      <c r="AW4843" s="208">
        <v>0.17599999999999999</v>
      </c>
      <c r="AX4843" s="208">
        <v>0.19900000000000001</v>
      </c>
      <c r="AY4843" s="208">
        <v>1.619</v>
      </c>
      <c r="AZ4843" s="208">
        <v>2.46</v>
      </c>
      <c r="BA4843" s="208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209">
        <v>0.57599999999999996</v>
      </c>
      <c r="AT4844" s="209">
        <v>1.5</v>
      </c>
      <c r="AU4844" s="20"/>
      <c r="AV4844" s="209">
        <v>3.34</v>
      </c>
      <c r="AW4844" s="20"/>
      <c r="AX4844" s="20"/>
      <c r="AY4844" s="209">
        <v>0.36</v>
      </c>
      <c r="AZ4844" s="209">
        <v>3.8</v>
      </c>
      <c r="BA4844" s="209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208">
        <v>0.57599999999999996</v>
      </c>
      <c r="AT4845" s="208">
        <v>1.5</v>
      </c>
      <c r="AU4845" s="24"/>
      <c r="AV4845" s="208">
        <v>3.34</v>
      </c>
      <c r="AW4845" s="24"/>
      <c r="AX4845" s="24"/>
      <c r="AY4845" s="208">
        <v>0.36</v>
      </c>
      <c r="AZ4845" s="208">
        <v>3.8</v>
      </c>
      <c r="BA4845" s="208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209">
        <v>3.51</v>
      </c>
      <c r="G4846" s="209">
        <v>2.5550000000000002</v>
      </c>
      <c r="H4846" s="209">
        <v>3.7389999999999999</v>
      </c>
      <c r="I4846" s="224">
        <v>3.2050000000000001</v>
      </c>
      <c r="J4846" s="224"/>
      <c r="K4846" s="209">
        <v>2.577</v>
      </c>
      <c r="L4846" s="209">
        <v>3.9980000000000002</v>
      </c>
      <c r="M4846" s="209">
        <v>3.1120000000000001</v>
      </c>
      <c r="N4846" s="209">
        <v>2.879</v>
      </c>
      <c r="O4846" s="209">
        <v>3.5110000000000001</v>
      </c>
      <c r="P4846" s="209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208">
        <v>3.51</v>
      </c>
      <c r="G4847" s="208">
        <v>2.5550000000000002</v>
      </c>
      <c r="H4847" s="208">
        <v>3.7389999999999999</v>
      </c>
      <c r="I4847" s="221">
        <v>3.2050000000000001</v>
      </c>
      <c r="J4847" s="221"/>
      <c r="K4847" s="208">
        <v>2.577</v>
      </c>
      <c r="L4847" s="208">
        <v>3.9980000000000002</v>
      </c>
      <c r="M4847" s="208">
        <v>3.1120000000000001</v>
      </c>
      <c r="N4847" s="208">
        <v>2.879</v>
      </c>
      <c r="O4847" s="208">
        <v>3.5110000000000001</v>
      </c>
      <c r="P4847" s="208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209"/>
      <c r="AX4848" s="209">
        <v>8.3010000000000002</v>
      </c>
      <c r="AY4848" s="209">
        <v>8.9619999999999997</v>
      </c>
      <c r="AZ4848" s="209">
        <v>4.9409999999999998</v>
      </c>
      <c r="BA4848" s="209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208"/>
      <c r="AX4849" s="208">
        <v>8.3010000000000002</v>
      </c>
      <c r="AY4849" s="208">
        <v>8.9619999999999997</v>
      </c>
      <c r="AZ4849" s="208">
        <v>4.9409999999999998</v>
      </c>
      <c r="BA4849" s="208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209">
        <v>35.622999999999998</v>
      </c>
      <c r="G4850" s="209">
        <v>43.595999999999997</v>
      </c>
      <c r="H4850" s="209">
        <v>25.914999999999999</v>
      </c>
      <c r="I4850" s="224">
        <v>21.106999999999999</v>
      </c>
      <c r="J4850" s="224"/>
      <c r="K4850" s="209">
        <v>0.59</v>
      </c>
      <c r="L4850" s="20"/>
      <c r="M4850" s="20"/>
      <c r="N4850" s="20"/>
      <c r="O4850" s="20"/>
      <c r="P4850" s="209">
        <v>19.602</v>
      </c>
      <c r="Q4850" s="209">
        <v>33.674999999999997</v>
      </c>
      <c r="R4850" s="209">
        <v>40.877000000000002</v>
      </c>
      <c r="S4850" s="209">
        <v>48.881999999999998</v>
      </c>
      <c r="T4850" s="209">
        <v>44.756</v>
      </c>
      <c r="U4850" s="209">
        <v>30.297000000000001</v>
      </c>
      <c r="V4850" s="209">
        <v>20.352</v>
      </c>
      <c r="W4850" s="209">
        <v>4.9409999999999998</v>
      </c>
      <c r="X4850" s="20"/>
      <c r="Y4850" s="20"/>
      <c r="Z4850" s="20"/>
      <c r="AA4850" s="209">
        <v>0.52400000000000002</v>
      </c>
      <c r="AB4850" s="209">
        <v>12.962</v>
      </c>
      <c r="AC4850" s="209">
        <v>17.617999999999999</v>
      </c>
      <c r="AD4850" s="209">
        <v>25.526</v>
      </c>
      <c r="AE4850" s="209">
        <v>32.975000000000001</v>
      </c>
      <c r="AF4850" s="209">
        <v>23.635000000000002</v>
      </c>
      <c r="AG4850" s="209">
        <v>17.344000000000001</v>
      </c>
      <c r="AH4850" s="209">
        <v>12.760999999999999</v>
      </c>
      <c r="AI4850" s="209">
        <v>7.9669999999999996</v>
      </c>
      <c r="AJ4850" s="20"/>
      <c r="AK4850" s="20"/>
      <c r="AL4850" s="20"/>
      <c r="AM4850" s="209">
        <v>4.5350000000000001</v>
      </c>
      <c r="AN4850" s="209">
        <v>8.8339999999999996</v>
      </c>
      <c r="AO4850" s="209">
        <v>15.456</v>
      </c>
      <c r="AP4850" s="209">
        <v>19.699000000000002</v>
      </c>
      <c r="AQ4850" s="209">
        <v>21.951000000000001</v>
      </c>
      <c r="AR4850" s="209">
        <v>15.941000000000001</v>
      </c>
      <c r="AS4850" s="209">
        <v>17.632999999999999</v>
      </c>
      <c r="AT4850" s="209">
        <v>8.7870000000000008</v>
      </c>
      <c r="AU4850" s="209">
        <v>1.7170000000000001</v>
      </c>
      <c r="AV4850" s="20"/>
      <c r="AW4850" s="20"/>
      <c r="AX4850" s="20"/>
      <c r="AY4850" s="20"/>
      <c r="AZ4850" s="209">
        <v>18.724</v>
      </c>
      <c r="BA4850" s="209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208">
        <v>15.923</v>
      </c>
      <c r="G4851" s="208">
        <v>20.594000000000001</v>
      </c>
      <c r="H4851" s="208">
        <v>12.606999999999999</v>
      </c>
      <c r="I4851" s="221">
        <v>13.377000000000001</v>
      </c>
      <c r="J4851" s="221"/>
      <c r="K4851" s="208">
        <v>0.59</v>
      </c>
      <c r="L4851" s="24"/>
      <c r="M4851" s="24"/>
      <c r="N4851" s="24"/>
      <c r="O4851" s="24"/>
      <c r="P4851" s="208">
        <v>12.967000000000001</v>
      </c>
      <c r="Q4851" s="208">
        <v>18.349</v>
      </c>
      <c r="R4851" s="208">
        <v>23.097999999999999</v>
      </c>
      <c r="S4851" s="208">
        <v>26.036999999999999</v>
      </c>
      <c r="T4851" s="208">
        <v>21.795999999999999</v>
      </c>
      <c r="U4851" s="208">
        <v>18.138999999999999</v>
      </c>
      <c r="V4851" s="208">
        <v>9.7889999999999997</v>
      </c>
      <c r="W4851" s="208">
        <v>4.9089999999999998</v>
      </c>
      <c r="X4851" s="24"/>
      <c r="Y4851" s="24"/>
      <c r="Z4851" s="24"/>
      <c r="AA4851" s="208">
        <v>0.52400000000000002</v>
      </c>
      <c r="AB4851" s="208">
        <v>11.336</v>
      </c>
      <c r="AC4851" s="208">
        <v>13.688000000000001</v>
      </c>
      <c r="AD4851" s="208">
        <v>19.707000000000001</v>
      </c>
      <c r="AE4851" s="208">
        <v>21.22</v>
      </c>
      <c r="AF4851" s="208">
        <v>16.405999999999999</v>
      </c>
      <c r="AG4851" s="208">
        <v>12.005000000000001</v>
      </c>
      <c r="AH4851" s="208">
        <v>8.6530000000000005</v>
      </c>
      <c r="AI4851" s="208">
        <v>5.1749999999999998</v>
      </c>
      <c r="AJ4851" s="24"/>
      <c r="AK4851" s="24"/>
      <c r="AL4851" s="24"/>
      <c r="AM4851" s="208">
        <v>4.5350000000000001</v>
      </c>
      <c r="AN4851" s="208">
        <v>8.8339999999999996</v>
      </c>
      <c r="AO4851" s="208">
        <v>15.456</v>
      </c>
      <c r="AP4851" s="208">
        <v>19.699000000000002</v>
      </c>
      <c r="AQ4851" s="208">
        <v>21.951000000000001</v>
      </c>
      <c r="AR4851" s="208">
        <v>15.941000000000001</v>
      </c>
      <c r="AS4851" s="208">
        <v>17.632999999999999</v>
      </c>
      <c r="AT4851" s="208">
        <v>8.7870000000000008</v>
      </c>
      <c r="AU4851" s="208">
        <v>1.7170000000000001</v>
      </c>
      <c r="AV4851" s="24"/>
      <c r="AW4851" s="24"/>
      <c r="AX4851" s="24"/>
      <c r="AY4851" s="24"/>
      <c r="AZ4851" s="208">
        <v>18.724</v>
      </c>
      <c r="BA4851" s="208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209">
        <v>10.41</v>
      </c>
      <c r="AV4852" s="209">
        <v>0.183</v>
      </c>
      <c r="AW4852" s="20"/>
      <c r="AX4852" s="209">
        <v>0.46700000000000003</v>
      </c>
      <c r="AY4852" s="209">
        <v>3.327</v>
      </c>
      <c r="AZ4852" s="209">
        <v>1.9750000000000001</v>
      </c>
      <c r="BA4852" s="209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208">
        <v>10.41</v>
      </c>
      <c r="AV4853" s="208">
        <v>0.183</v>
      </c>
      <c r="AW4853" s="24"/>
      <c r="AX4853" s="208">
        <v>0.46700000000000003</v>
      </c>
      <c r="AY4853" s="208">
        <v>3.327</v>
      </c>
      <c r="AZ4853" s="208">
        <v>1.9750000000000001</v>
      </c>
      <c r="BA4853" s="208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209">
        <v>0.40600000000000003</v>
      </c>
      <c r="P4854" s="209">
        <v>1.7330000000000001</v>
      </c>
      <c r="Q4854" s="20"/>
      <c r="R4854" s="209">
        <v>5.2880000000000003</v>
      </c>
      <c r="S4854" s="209">
        <v>1.8959999999999999</v>
      </c>
      <c r="T4854" s="209">
        <v>3.5</v>
      </c>
      <c r="U4854" s="209">
        <v>5.625</v>
      </c>
      <c r="V4854" s="209">
        <v>1.375</v>
      </c>
      <c r="W4854" s="20"/>
      <c r="X4854" s="20"/>
      <c r="Y4854" s="20"/>
      <c r="Z4854" s="20"/>
      <c r="AA4854" s="209">
        <v>3.7999999999999999E-2</v>
      </c>
      <c r="AB4854" s="209">
        <v>1.9790000000000001</v>
      </c>
      <c r="AC4854" s="209">
        <v>2.0470000000000002</v>
      </c>
      <c r="AD4854" s="209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08">
        <v>0.40600000000000003</v>
      </c>
      <c r="P4855" s="208">
        <v>1.7330000000000001</v>
      </c>
      <c r="Q4855" s="24"/>
      <c r="R4855" s="208">
        <v>5.2880000000000003</v>
      </c>
      <c r="S4855" s="208">
        <v>1.8959999999999999</v>
      </c>
      <c r="T4855" s="208">
        <v>3.5</v>
      </c>
      <c r="U4855" s="208">
        <v>5.625</v>
      </c>
      <c r="V4855" s="208">
        <v>1.375</v>
      </c>
      <c r="W4855" s="24"/>
      <c r="X4855" s="24"/>
      <c r="Y4855" s="24"/>
      <c r="Z4855" s="24"/>
      <c r="AA4855" s="208">
        <v>3.7999999999999999E-2</v>
      </c>
      <c r="AB4855" s="208">
        <v>1.9790000000000001</v>
      </c>
      <c r="AC4855" s="208">
        <v>2.0470000000000002</v>
      </c>
      <c r="AD4855" s="208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209">
        <v>2.3969999999999998</v>
      </c>
      <c r="G4856" s="209">
        <v>3.6989999999999998</v>
      </c>
      <c r="H4856" s="209">
        <v>2.5670000000000002</v>
      </c>
      <c r="I4856" s="224">
        <v>1.8320000000000001</v>
      </c>
      <c r="J4856" s="224"/>
      <c r="K4856" s="209">
        <v>1.38</v>
      </c>
      <c r="L4856" s="209">
        <v>0.61</v>
      </c>
      <c r="M4856" s="209">
        <v>0.24299999999999999</v>
      </c>
      <c r="N4856" s="209">
        <v>0.14699999999999999</v>
      </c>
      <c r="O4856" s="209">
        <v>0.16200000000000001</v>
      </c>
      <c r="P4856" s="209">
        <v>0.35199999999999998</v>
      </c>
      <c r="Q4856" s="209">
        <v>1.639</v>
      </c>
      <c r="R4856" s="209">
        <v>4.4720000000000004</v>
      </c>
      <c r="S4856" s="209">
        <v>4.1449999999999996</v>
      </c>
      <c r="T4856" s="209">
        <v>2.851</v>
      </c>
      <c r="U4856" s="209">
        <v>1.2430000000000001</v>
      </c>
      <c r="V4856" s="209">
        <v>0.89900000000000002</v>
      </c>
      <c r="W4856" s="209">
        <v>0.49299999999999999</v>
      </c>
      <c r="X4856" s="209">
        <v>0.61899999999999999</v>
      </c>
      <c r="Y4856" s="209">
        <v>6.5000000000000002E-2</v>
      </c>
      <c r="Z4856" s="209">
        <v>9.0999999999999998E-2</v>
      </c>
      <c r="AA4856" s="209">
        <v>0.255</v>
      </c>
      <c r="AB4856" s="209">
        <v>1.177</v>
      </c>
      <c r="AC4856" s="209">
        <v>1.357</v>
      </c>
      <c r="AD4856" s="209">
        <v>2.82</v>
      </c>
      <c r="AE4856" s="209">
        <v>3.649</v>
      </c>
      <c r="AF4856" s="209">
        <v>1.603</v>
      </c>
      <c r="AG4856" s="209">
        <v>1.55</v>
      </c>
      <c r="AH4856" s="209">
        <v>0.94299999999999995</v>
      </c>
      <c r="AI4856" s="209">
        <v>0.66700000000000004</v>
      </c>
      <c r="AJ4856" s="209">
        <v>0.32</v>
      </c>
      <c r="AK4856" s="209">
        <v>0.11</v>
      </c>
      <c r="AL4856" s="209">
        <v>0.18099999999999999</v>
      </c>
      <c r="AM4856" s="209">
        <v>0.3</v>
      </c>
      <c r="AN4856" s="209">
        <v>1.4219999999999999</v>
      </c>
      <c r="AO4856" s="209">
        <v>3.4529999999999998</v>
      </c>
      <c r="AP4856" s="209">
        <v>3.61</v>
      </c>
      <c r="AQ4856" s="209">
        <v>4.42</v>
      </c>
      <c r="AR4856" s="209">
        <v>4.7949999999999999</v>
      </c>
      <c r="AS4856" s="209">
        <v>3.5419999999999998</v>
      </c>
      <c r="AT4856" s="209">
        <v>2.7829999999999999</v>
      </c>
      <c r="AU4856" s="209">
        <v>1.6579999999999999</v>
      </c>
      <c r="AV4856" s="209">
        <v>0.22</v>
      </c>
      <c r="AW4856" s="209">
        <v>7.0000000000000007E-2</v>
      </c>
      <c r="AX4856" s="209">
        <v>0.16300000000000001</v>
      </c>
      <c r="AY4856" s="209">
        <v>0.254</v>
      </c>
      <c r="AZ4856" s="209">
        <v>0.35499999999999998</v>
      </c>
      <c r="BA4856" s="209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208">
        <v>2.3969999999999998</v>
      </c>
      <c r="G4857" s="208">
        <v>3.6989999999999998</v>
      </c>
      <c r="H4857" s="208">
        <v>2.5670000000000002</v>
      </c>
      <c r="I4857" s="221">
        <v>1.8320000000000001</v>
      </c>
      <c r="J4857" s="221"/>
      <c r="K4857" s="208">
        <v>1.38</v>
      </c>
      <c r="L4857" s="208">
        <v>0.61</v>
      </c>
      <c r="M4857" s="208">
        <v>0.24299999999999999</v>
      </c>
      <c r="N4857" s="208">
        <v>0.14699999999999999</v>
      </c>
      <c r="O4857" s="208">
        <v>0.16200000000000001</v>
      </c>
      <c r="P4857" s="208">
        <v>0.35199999999999998</v>
      </c>
      <c r="Q4857" s="208">
        <v>1.639</v>
      </c>
      <c r="R4857" s="208">
        <v>4.4720000000000004</v>
      </c>
      <c r="S4857" s="208">
        <v>4.1449999999999996</v>
      </c>
      <c r="T4857" s="208">
        <v>2.851</v>
      </c>
      <c r="U4857" s="208">
        <v>1.2430000000000001</v>
      </c>
      <c r="V4857" s="208">
        <v>0.89900000000000002</v>
      </c>
      <c r="W4857" s="208">
        <v>0.49299999999999999</v>
      </c>
      <c r="X4857" s="208">
        <v>0.61899999999999999</v>
      </c>
      <c r="Y4857" s="208">
        <v>6.5000000000000002E-2</v>
      </c>
      <c r="Z4857" s="208">
        <v>9.0999999999999998E-2</v>
      </c>
      <c r="AA4857" s="208">
        <v>0.255</v>
      </c>
      <c r="AB4857" s="208">
        <v>1.177</v>
      </c>
      <c r="AC4857" s="208">
        <v>1.357</v>
      </c>
      <c r="AD4857" s="208">
        <v>2.82</v>
      </c>
      <c r="AE4857" s="208">
        <v>3.649</v>
      </c>
      <c r="AF4857" s="208">
        <v>1.603</v>
      </c>
      <c r="AG4857" s="208">
        <v>1.55</v>
      </c>
      <c r="AH4857" s="208">
        <v>0.94299999999999995</v>
      </c>
      <c r="AI4857" s="208">
        <v>0.66700000000000004</v>
      </c>
      <c r="AJ4857" s="208">
        <v>0.32</v>
      </c>
      <c r="AK4857" s="208">
        <v>0.11</v>
      </c>
      <c r="AL4857" s="208">
        <v>0.18099999999999999</v>
      </c>
      <c r="AM4857" s="208">
        <v>0.3</v>
      </c>
      <c r="AN4857" s="208">
        <v>1.4219999999999999</v>
      </c>
      <c r="AO4857" s="208">
        <v>3.4529999999999998</v>
      </c>
      <c r="AP4857" s="208">
        <v>3.61</v>
      </c>
      <c r="AQ4857" s="208">
        <v>4.42</v>
      </c>
      <c r="AR4857" s="208">
        <v>4.7949999999999999</v>
      </c>
      <c r="AS4857" s="208">
        <v>3.5419999999999998</v>
      </c>
      <c r="AT4857" s="208">
        <v>2.7829999999999999</v>
      </c>
      <c r="AU4857" s="208">
        <v>1.6579999999999999</v>
      </c>
      <c r="AV4857" s="208">
        <v>0.22</v>
      </c>
      <c r="AW4857" s="208">
        <v>7.0000000000000007E-2</v>
      </c>
      <c r="AX4857" s="208">
        <v>0.16300000000000001</v>
      </c>
      <c r="AY4857" s="208">
        <v>0.254</v>
      </c>
      <c r="AZ4857" s="208">
        <v>0.35499999999999998</v>
      </c>
      <c r="BA4857" s="208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9">
        <v>17.402000000000001</v>
      </c>
      <c r="AN4858" s="209">
        <v>0.69799999999999995</v>
      </c>
      <c r="AO4858" s="209">
        <v>0.628</v>
      </c>
      <c r="AP4858" s="209">
        <v>1.6719999999999999</v>
      </c>
      <c r="AQ4858" s="209">
        <v>1.79</v>
      </c>
      <c r="AR4858" s="209">
        <v>1.782</v>
      </c>
      <c r="AS4858" s="209">
        <v>2.2599999999999998</v>
      </c>
      <c r="AT4858" s="209">
        <v>0.39800000000000002</v>
      </c>
      <c r="AU4858" s="209">
        <v>1.165</v>
      </c>
      <c r="AV4858" s="20"/>
      <c r="AW4858" s="20"/>
      <c r="AX4858" s="20"/>
      <c r="AY4858" s="20"/>
      <c r="AZ4858" s="209">
        <v>0.42499999999999999</v>
      </c>
      <c r="BA4858" s="209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08">
        <v>17.402000000000001</v>
      </c>
      <c r="AN4859" s="208">
        <v>0.69799999999999995</v>
      </c>
      <c r="AO4859" s="208">
        <v>0.628</v>
      </c>
      <c r="AP4859" s="208">
        <v>1.6719999999999999</v>
      </c>
      <c r="AQ4859" s="208">
        <v>1.79</v>
      </c>
      <c r="AR4859" s="208">
        <v>1.782</v>
      </c>
      <c r="AS4859" s="208">
        <v>2.2599999999999998</v>
      </c>
      <c r="AT4859" s="208">
        <v>0.39800000000000002</v>
      </c>
      <c r="AU4859" s="208">
        <v>1.165</v>
      </c>
      <c r="AV4859" s="24"/>
      <c r="AW4859" s="24"/>
      <c r="AX4859" s="24"/>
      <c r="AY4859" s="24"/>
      <c r="AZ4859" s="208">
        <v>0.42499999999999999</v>
      </c>
      <c r="BA4859" s="208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209">
        <v>13.612</v>
      </c>
      <c r="H4860" s="209">
        <v>3.9079999999999999</v>
      </c>
      <c r="I4860" s="20"/>
      <c r="J4860" s="20"/>
      <c r="K4860" s="209">
        <v>4.2830000000000004</v>
      </c>
      <c r="L4860" s="20"/>
      <c r="M4860" s="20"/>
      <c r="N4860" s="20"/>
      <c r="O4860" s="20"/>
      <c r="P4860" s="209">
        <v>3.7040000000000002</v>
      </c>
      <c r="Q4860" s="209">
        <v>7.4870000000000001</v>
      </c>
      <c r="R4860" s="209">
        <v>4.1749999999999998</v>
      </c>
      <c r="S4860" s="209">
        <v>6.06</v>
      </c>
      <c r="T4860" s="209">
        <v>6.8159999999999998</v>
      </c>
      <c r="U4860" s="209">
        <v>3.9279999999999999</v>
      </c>
      <c r="V4860" s="209">
        <v>2.3370000000000002</v>
      </c>
      <c r="W4860" s="20"/>
      <c r="X4860" s="20"/>
      <c r="Y4860" s="209">
        <v>1.929</v>
      </c>
      <c r="Z4860" s="20"/>
      <c r="AA4860" s="20"/>
      <c r="AB4860" s="209">
        <v>4.9779999999999998</v>
      </c>
      <c r="AC4860" s="209">
        <v>6.3920000000000003</v>
      </c>
      <c r="AD4860" s="209">
        <v>6.3730000000000002</v>
      </c>
      <c r="AE4860" s="209">
        <v>6.4169999999999998</v>
      </c>
      <c r="AF4860" s="209">
        <v>5.4050000000000002</v>
      </c>
      <c r="AG4860" s="209">
        <v>3.5990000000000002</v>
      </c>
      <c r="AH4860" s="209">
        <v>2.9140000000000001</v>
      </c>
      <c r="AI4860" s="209">
        <v>1.869</v>
      </c>
      <c r="AJ4860" s="20"/>
      <c r="AK4860" s="20"/>
      <c r="AL4860" s="20"/>
      <c r="AM4860" s="20"/>
      <c r="AN4860" s="209">
        <v>4.9020000000000001</v>
      </c>
      <c r="AO4860" s="209">
        <v>5.6159999999999997</v>
      </c>
      <c r="AP4860" s="209">
        <v>5.8680000000000003</v>
      </c>
      <c r="AQ4860" s="209">
        <v>7.8719999999999999</v>
      </c>
      <c r="AR4860" s="209">
        <v>5.7750000000000004</v>
      </c>
      <c r="AS4860" s="209">
        <v>5.4080000000000004</v>
      </c>
      <c r="AT4860" s="209">
        <v>2.2570000000000001</v>
      </c>
      <c r="AU4860" s="209">
        <v>1.869</v>
      </c>
      <c r="AV4860" s="20"/>
      <c r="AW4860" s="20"/>
      <c r="AX4860" s="20"/>
      <c r="AY4860" s="209">
        <v>1.403</v>
      </c>
      <c r="AZ4860" s="209">
        <v>2.9980000000000002</v>
      </c>
      <c r="BA4860" s="209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208">
        <v>4.9969999999999999</v>
      </c>
      <c r="H4861" s="208">
        <v>1.5229999999999999</v>
      </c>
      <c r="I4861" s="24"/>
      <c r="J4861" s="24"/>
      <c r="K4861" s="208">
        <v>1.8240000000000001</v>
      </c>
      <c r="L4861" s="24"/>
      <c r="M4861" s="24"/>
      <c r="N4861" s="24"/>
      <c r="O4861" s="24"/>
      <c r="P4861" s="208">
        <v>1.516</v>
      </c>
      <c r="Q4861" s="208">
        <v>2.7869999999999999</v>
      </c>
      <c r="R4861" s="208">
        <v>1.5669999999999999</v>
      </c>
      <c r="S4861" s="208">
        <v>2.36</v>
      </c>
      <c r="T4861" s="208">
        <v>2.6909999999999998</v>
      </c>
      <c r="U4861" s="208">
        <v>1.5009999999999999</v>
      </c>
      <c r="V4861" s="208">
        <v>0.92300000000000004</v>
      </c>
      <c r="W4861" s="24"/>
      <c r="X4861" s="24"/>
      <c r="Y4861" s="208">
        <v>0.77400000000000002</v>
      </c>
      <c r="Z4861" s="24"/>
      <c r="AA4861" s="24"/>
      <c r="AB4861" s="208">
        <v>1.6779999999999999</v>
      </c>
      <c r="AC4861" s="208">
        <v>2.3149999999999999</v>
      </c>
      <c r="AD4861" s="208">
        <v>2.5379999999999998</v>
      </c>
      <c r="AE4861" s="208">
        <v>2.625</v>
      </c>
      <c r="AF4861" s="208">
        <v>2.11</v>
      </c>
      <c r="AG4861" s="208">
        <v>1.4490000000000001</v>
      </c>
      <c r="AH4861" s="208">
        <v>1.502</v>
      </c>
      <c r="AI4861" s="208">
        <v>0.50900000000000001</v>
      </c>
      <c r="AJ4861" s="24"/>
      <c r="AK4861" s="24"/>
      <c r="AL4861" s="24"/>
      <c r="AM4861" s="24"/>
      <c r="AN4861" s="208">
        <v>2.09</v>
      </c>
      <c r="AO4861" s="208">
        <v>2.25</v>
      </c>
      <c r="AP4861" s="208">
        <v>2.3679999999999999</v>
      </c>
      <c r="AQ4861" s="208">
        <v>3.202</v>
      </c>
      <c r="AR4861" s="208">
        <v>2.2850000000000001</v>
      </c>
      <c r="AS4861" s="208">
        <v>2.085</v>
      </c>
      <c r="AT4861" s="208">
        <v>0.98</v>
      </c>
      <c r="AU4861" s="208">
        <v>0.85899999999999999</v>
      </c>
      <c r="AV4861" s="24"/>
      <c r="AW4861" s="24"/>
      <c r="AX4861" s="24"/>
      <c r="AY4861" s="208">
        <v>0.498</v>
      </c>
      <c r="AZ4861" s="208">
        <v>1.2110000000000001</v>
      </c>
      <c r="BA4861" s="208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208">
        <v>8.6150000000000002</v>
      </c>
      <c r="H4862" s="208">
        <v>2.3849999999999998</v>
      </c>
      <c r="I4862" s="24"/>
      <c r="J4862" s="24"/>
      <c r="K4862" s="208">
        <v>2.4590000000000001</v>
      </c>
      <c r="L4862" s="24"/>
      <c r="M4862" s="24"/>
      <c r="N4862" s="24"/>
      <c r="O4862" s="24"/>
      <c r="P4862" s="208">
        <v>2.1880000000000002</v>
      </c>
      <c r="Q4862" s="208">
        <v>4.7</v>
      </c>
      <c r="R4862" s="208">
        <v>2.6080000000000001</v>
      </c>
      <c r="S4862" s="208">
        <v>3.7</v>
      </c>
      <c r="T4862" s="208">
        <v>4.125</v>
      </c>
      <c r="U4862" s="208">
        <v>2.427</v>
      </c>
      <c r="V4862" s="208">
        <v>1.4139999999999999</v>
      </c>
      <c r="W4862" s="24"/>
      <c r="X4862" s="24"/>
      <c r="Y4862" s="208">
        <v>1.155</v>
      </c>
      <c r="Z4862" s="24"/>
      <c r="AA4862" s="24"/>
      <c r="AB4862" s="208">
        <v>3.3</v>
      </c>
      <c r="AC4862" s="208">
        <v>4.077</v>
      </c>
      <c r="AD4862" s="208">
        <v>3.835</v>
      </c>
      <c r="AE4862" s="208">
        <v>3.7919999999999998</v>
      </c>
      <c r="AF4862" s="208">
        <v>3.2949999999999999</v>
      </c>
      <c r="AG4862" s="208">
        <v>2.15</v>
      </c>
      <c r="AH4862" s="208">
        <v>1.4119999999999999</v>
      </c>
      <c r="AI4862" s="208">
        <v>1.36</v>
      </c>
      <c r="AJ4862" s="24"/>
      <c r="AK4862" s="24"/>
      <c r="AL4862" s="24"/>
      <c r="AM4862" s="24"/>
      <c r="AN4862" s="208">
        <v>2.8119999999999998</v>
      </c>
      <c r="AO4862" s="208">
        <v>3.3660000000000001</v>
      </c>
      <c r="AP4862" s="208">
        <v>3.5</v>
      </c>
      <c r="AQ4862" s="208">
        <v>4.67</v>
      </c>
      <c r="AR4862" s="208">
        <v>3.49</v>
      </c>
      <c r="AS4862" s="208">
        <v>3.323</v>
      </c>
      <c r="AT4862" s="208">
        <v>1.2769999999999999</v>
      </c>
      <c r="AU4862" s="208">
        <v>1.01</v>
      </c>
      <c r="AV4862" s="24"/>
      <c r="AW4862" s="24"/>
      <c r="AX4862" s="24"/>
      <c r="AY4862" s="208">
        <v>0.90500000000000003</v>
      </c>
      <c r="AZ4862" s="208">
        <v>1.7869999999999999</v>
      </c>
      <c r="BA4862" s="208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209">
        <v>45.996000000000002</v>
      </c>
      <c r="G4863" s="209">
        <v>38.485999999999997</v>
      </c>
      <c r="H4863" s="209">
        <v>31.414000000000001</v>
      </c>
      <c r="I4863" s="224">
        <v>22.547999999999998</v>
      </c>
      <c r="J4863" s="224"/>
      <c r="K4863" s="209">
        <v>17.106999999999999</v>
      </c>
      <c r="L4863" s="20"/>
      <c r="M4863" s="20"/>
      <c r="N4863" s="20"/>
      <c r="O4863" s="20"/>
      <c r="P4863" s="209">
        <v>43.765000000000001</v>
      </c>
      <c r="Q4863" s="209">
        <v>57.850999999999999</v>
      </c>
      <c r="R4863" s="209">
        <v>53.741</v>
      </c>
      <c r="S4863" s="209">
        <v>61.762999999999998</v>
      </c>
      <c r="T4863" s="209">
        <v>52.731000000000002</v>
      </c>
      <c r="U4863" s="209">
        <v>38.113999999999997</v>
      </c>
      <c r="V4863" s="209">
        <v>23.696999999999999</v>
      </c>
      <c r="W4863" s="209">
        <v>22.870999999999999</v>
      </c>
      <c r="X4863" s="20"/>
      <c r="Y4863" s="20"/>
      <c r="Z4863" s="20"/>
      <c r="AA4863" s="209">
        <v>19.734999999999999</v>
      </c>
      <c r="AB4863" s="209">
        <v>27.414999999999999</v>
      </c>
      <c r="AC4863" s="209">
        <v>73.677999999999997</v>
      </c>
      <c r="AD4863" s="209">
        <v>37.365000000000002</v>
      </c>
      <c r="AE4863" s="209">
        <v>64.337999999999994</v>
      </c>
      <c r="AF4863" s="209">
        <v>169.16200000000001</v>
      </c>
      <c r="AG4863" s="209">
        <v>79.465000000000003</v>
      </c>
      <c r="AH4863" s="209">
        <v>59.781999999999996</v>
      </c>
      <c r="AI4863" s="209">
        <v>31.38</v>
      </c>
      <c r="AJ4863" s="20"/>
      <c r="AK4863" s="20"/>
      <c r="AL4863" s="20"/>
      <c r="AM4863" s="20"/>
      <c r="AN4863" s="209">
        <v>25.709</v>
      </c>
      <c r="AO4863" s="209">
        <v>51.923999999999999</v>
      </c>
      <c r="AP4863" s="209">
        <v>46.103999999999999</v>
      </c>
      <c r="AQ4863" s="209">
        <v>62.052999999999997</v>
      </c>
      <c r="AR4863" s="209">
        <v>50.12</v>
      </c>
      <c r="AS4863" s="209">
        <v>36.286000000000001</v>
      </c>
      <c r="AT4863" s="209">
        <v>25.724</v>
      </c>
      <c r="AU4863" s="209">
        <v>11.475</v>
      </c>
      <c r="AV4863" s="20"/>
      <c r="AW4863" s="20"/>
      <c r="AX4863" s="20"/>
      <c r="AY4863" s="209">
        <v>18.599</v>
      </c>
      <c r="AZ4863" s="209">
        <v>18.718</v>
      </c>
      <c r="BA4863" s="209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208">
        <v>45.996000000000002</v>
      </c>
      <c r="G4864" s="208">
        <v>38.485999999999997</v>
      </c>
      <c r="H4864" s="208">
        <v>31.414000000000001</v>
      </c>
      <c r="I4864" s="221">
        <v>22.547999999999998</v>
      </c>
      <c r="J4864" s="221"/>
      <c r="K4864" s="208">
        <v>17.106999999999999</v>
      </c>
      <c r="L4864" s="24"/>
      <c r="M4864" s="24"/>
      <c r="N4864" s="24"/>
      <c r="O4864" s="24"/>
      <c r="P4864" s="208">
        <v>43.765000000000001</v>
      </c>
      <c r="Q4864" s="208">
        <v>57.850999999999999</v>
      </c>
      <c r="R4864" s="208">
        <v>53.741</v>
      </c>
      <c r="S4864" s="208">
        <v>61.762999999999998</v>
      </c>
      <c r="T4864" s="208">
        <v>52.731000000000002</v>
      </c>
      <c r="U4864" s="208">
        <v>38.113999999999997</v>
      </c>
      <c r="V4864" s="208">
        <v>23.696999999999999</v>
      </c>
      <c r="W4864" s="208">
        <v>22.870999999999999</v>
      </c>
      <c r="X4864" s="24"/>
      <c r="Y4864" s="24"/>
      <c r="Z4864" s="24"/>
      <c r="AA4864" s="208">
        <v>19.734999999999999</v>
      </c>
      <c r="AB4864" s="208">
        <v>27.414999999999999</v>
      </c>
      <c r="AC4864" s="208">
        <v>73.677999999999997</v>
      </c>
      <c r="AD4864" s="208">
        <v>37.365000000000002</v>
      </c>
      <c r="AE4864" s="208">
        <v>64.337999999999994</v>
      </c>
      <c r="AF4864" s="208">
        <v>136.126</v>
      </c>
      <c r="AG4864" s="208">
        <v>78.599999999999994</v>
      </c>
      <c r="AH4864" s="208">
        <v>59.781999999999996</v>
      </c>
      <c r="AI4864" s="208">
        <v>31.38</v>
      </c>
      <c r="AJ4864" s="24"/>
      <c r="AK4864" s="24"/>
      <c r="AL4864" s="24"/>
      <c r="AM4864" s="24"/>
      <c r="AN4864" s="208">
        <v>25.279</v>
      </c>
      <c r="AO4864" s="208">
        <v>51.234000000000002</v>
      </c>
      <c r="AP4864" s="208">
        <v>45.981000000000002</v>
      </c>
      <c r="AQ4864" s="208">
        <v>61.936</v>
      </c>
      <c r="AR4864" s="208">
        <v>50.036999999999999</v>
      </c>
      <c r="AS4864" s="208">
        <v>36.085999999999999</v>
      </c>
      <c r="AT4864" s="208">
        <v>25.504000000000001</v>
      </c>
      <c r="AU4864" s="208">
        <v>11.375999999999999</v>
      </c>
      <c r="AV4864" s="24"/>
      <c r="AW4864" s="24"/>
      <c r="AX4864" s="24"/>
      <c r="AY4864" s="208">
        <v>18.527999999999999</v>
      </c>
      <c r="AZ4864" s="208">
        <v>18.689</v>
      </c>
      <c r="BA4864" s="208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08">
        <v>33.036000000000001</v>
      </c>
      <c r="AG4865" s="208">
        <v>0.86499999999999999</v>
      </c>
      <c r="AH4865" s="24"/>
      <c r="AI4865" s="24"/>
      <c r="AJ4865" s="24"/>
      <c r="AK4865" s="24"/>
      <c r="AL4865" s="24"/>
      <c r="AM4865" s="24"/>
      <c r="AN4865" s="208">
        <v>0.43</v>
      </c>
      <c r="AO4865" s="208">
        <v>0.69</v>
      </c>
      <c r="AP4865" s="208">
        <v>0.123</v>
      </c>
      <c r="AQ4865" s="208">
        <v>0.11700000000000001</v>
      </c>
      <c r="AR4865" s="208">
        <v>8.3000000000000004E-2</v>
      </c>
      <c r="AS4865" s="208">
        <v>0.2</v>
      </c>
      <c r="AT4865" s="208">
        <v>0.22</v>
      </c>
      <c r="AU4865" s="208">
        <v>9.9000000000000005E-2</v>
      </c>
      <c r="AV4865" s="24"/>
      <c r="AW4865" s="24"/>
      <c r="AX4865" s="24"/>
      <c r="AY4865" s="208">
        <v>7.0999999999999994E-2</v>
      </c>
      <c r="AZ4865" s="208">
        <v>2.9000000000000001E-2</v>
      </c>
      <c r="BA4865" s="208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209">
        <v>27.210999999999999</v>
      </c>
      <c r="G4866" s="209">
        <v>23.797000000000001</v>
      </c>
      <c r="H4866" s="209">
        <v>21.151</v>
      </c>
      <c r="I4866" s="224">
        <v>16.713000000000001</v>
      </c>
      <c r="J4866" s="224"/>
      <c r="K4866" s="209">
        <v>10.459</v>
      </c>
      <c r="L4866" s="209">
        <v>1.546</v>
      </c>
      <c r="M4866" s="209">
        <v>1.175</v>
      </c>
      <c r="N4866" s="209">
        <v>1.3080000000000001</v>
      </c>
      <c r="O4866" s="209">
        <v>7.718</v>
      </c>
      <c r="P4866" s="209">
        <v>15.709</v>
      </c>
      <c r="Q4866" s="209">
        <v>21.972000000000001</v>
      </c>
      <c r="R4866" s="209">
        <v>25.013000000000002</v>
      </c>
      <c r="S4866" s="209">
        <v>26.722999999999999</v>
      </c>
      <c r="T4866" s="209">
        <v>25.164999999999999</v>
      </c>
      <c r="U4866" s="209">
        <v>21.667000000000002</v>
      </c>
      <c r="V4866" s="209">
        <v>20.532</v>
      </c>
      <c r="W4866" s="20"/>
      <c r="X4866" s="209">
        <v>0.52200000000000002</v>
      </c>
      <c r="Y4866" s="209">
        <v>0.69799999999999995</v>
      </c>
      <c r="Z4866" s="209">
        <v>0.69199999999999995</v>
      </c>
      <c r="AA4866" s="209">
        <v>6.0510000000000002</v>
      </c>
      <c r="AB4866" s="209">
        <v>13.468999999999999</v>
      </c>
      <c r="AC4866" s="209">
        <v>18.995000000000001</v>
      </c>
      <c r="AD4866" s="209">
        <v>26.42</v>
      </c>
      <c r="AE4866" s="209">
        <v>28.094000000000001</v>
      </c>
      <c r="AF4866" s="209">
        <v>23.885999999999999</v>
      </c>
      <c r="AG4866" s="209">
        <v>21.510999999999999</v>
      </c>
      <c r="AH4866" s="209">
        <v>13.048</v>
      </c>
      <c r="AI4866" s="209">
        <v>7.2140000000000004</v>
      </c>
      <c r="AJ4866" s="20"/>
      <c r="AK4866" s="209">
        <v>0.52500000000000002</v>
      </c>
      <c r="AL4866" s="209">
        <v>0.95099999999999996</v>
      </c>
      <c r="AM4866" s="209">
        <v>5.1219999999999999</v>
      </c>
      <c r="AN4866" s="209">
        <v>10.042999999999999</v>
      </c>
      <c r="AO4866" s="209">
        <v>21.806999999999999</v>
      </c>
      <c r="AP4866" s="209">
        <v>22.305</v>
      </c>
      <c r="AQ4866" s="209">
        <v>28.992999999999999</v>
      </c>
      <c r="AR4866" s="209">
        <v>30.349</v>
      </c>
      <c r="AS4866" s="209">
        <v>23.66</v>
      </c>
      <c r="AT4866" s="209">
        <v>17.792000000000002</v>
      </c>
      <c r="AU4866" s="209">
        <v>9.266</v>
      </c>
      <c r="AV4866" s="209">
        <v>0.621</v>
      </c>
      <c r="AW4866" s="209">
        <v>0.54400000000000004</v>
      </c>
      <c r="AX4866" s="20"/>
      <c r="AY4866" s="209">
        <v>9.8810000000000002</v>
      </c>
      <c r="AZ4866" s="209">
        <v>11.929</v>
      </c>
      <c r="BA4866" s="209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208">
        <v>27.210999999999999</v>
      </c>
      <c r="G4867" s="208">
        <v>23.797000000000001</v>
      </c>
      <c r="H4867" s="208">
        <v>21.151</v>
      </c>
      <c r="I4867" s="221">
        <v>16.713000000000001</v>
      </c>
      <c r="J4867" s="221"/>
      <c r="K4867" s="208">
        <v>10.459</v>
      </c>
      <c r="L4867" s="208">
        <v>1.546</v>
      </c>
      <c r="M4867" s="208">
        <v>1.175</v>
      </c>
      <c r="N4867" s="208">
        <v>1.3080000000000001</v>
      </c>
      <c r="O4867" s="208">
        <v>7.718</v>
      </c>
      <c r="P4867" s="208">
        <v>15.709</v>
      </c>
      <c r="Q4867" s="208">
        <v>21.972000000000001</v>
      </c>
      <c r="R4867" s="208">
        <v>25.013000000000002</v>
      </c>
      <c r="S4867" s="208">
        <v>26.722999999999999</v>
      </c>
      <c r="T4867" s="208">
        <v>25.164999999999999</v>
      </c>
      <c r="U4867" s="208">
        <v>21.667000000000002</v>
      </c>
      <c r="V4867" s="208">
        <v>20.532</v>
      </c>
      <c r="W4867" s="24"/>
      <c r="X4867" s="208">
        <v>0.52200000000000002</v>
      </c>
      <c r="Y4867" s="208">
        <v>0.69799999999999995</v>
      </c>
      <c r="Z4867" s="208">
        <v>0.69199999999999995</v>
      </c>
      <c r="AA4867" s="208">
        <v>6.0510000000000002</v>
      </c>
      <c r="AB4867" s="208">
        <v>13.468999999999999</v>
      </c>
      <c r="AC4867" s="208">
        <v>18.995000000000001</v>
      </c>
      <c r="AD4867" s="208">
        <v>26.42</v>
      </c>
      <c r="AE4867" s="208">
        <v>28.094000000000001</v>
      </c>
      <c r="AF4867" s="208">
        <v>23.885999999999999</v>
      </c>
      <c r="AG4867" s="208">
        <v>21.510999999999999</v>
      </c>
      <c r="AH4867" s="208">
        <v>13.048</v>
      </c>
      <c r="AI4867" s="208">
        <v>7.2140000000000004</v>
      </c>
      <c r="AJ4867" s="24"/>
      <c r="AK4867" s="208">
        <v>0.52500000000000002</v>
      </c>
      <c r="AL4867" s="208">
        <v>0.95099999999999996</v>
      </c>
      <c r="AM4867" s="208">
        <v>5.1219999999999999</v>
      </c>
      <c r="AN4867" s="208">
        <v>10.042999999999999</v>
      </c>
      <c r="AO4867" s="208">
        <v>21.806999999999999</v>
      </c>
      <c r="AP4867" s="208">
        <v>22.305</v>
      </c>
      <c r="AQ4867" s="208">
        <v>28.992999999999999</v>
      </c>
      <c r="AR4867" s="208">
        <v>30.349</v>
      </c>
      <c r="AS4867" s="208">
        <v>23.66</v>
      </c>
      <c r="AT4867" s="208">
        <v>17.792000000000002</v>
      </c>
      <c r="AU4867" s="208">
        <v>9.266</v>
      </c>
      <c r="AV4867" s="208">
        <v>0.621</v>
      </c>
      <c r="AW4867" s="208">
        <v>0.54400000000000004</v>
      </c>
      <c r="AX4867" s="24"/>
      <c r="AY4867" s="208">
        <v>9.8810000000000002</v>
      </c>
      <c r="AZ4867" s="208">
        <v>11.929</v>
      </c>
      <c r="BA4867" s="208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209">
        <v>2.5</v>
      </c>
      <c r="G4868" s="209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209">
        <v>3.742</v>
      </c>
      <c r="Q4868" s="209">
        <v>2.661</v>
      </c>
      <c r="R4868" s="20"/>
      <c r="S4868" s="209">
        <v>3.6419999999999999</v>
      </c>
      <c r="T4868" s="209">
        <v>3.4009999999999998</v>
      </c>
      <c r="U4868" s="209">
        <v>1.26</v>
      </c>
      <c r="V4868" s="209">
        <v>6</v>
      </c>
      <c r="W4868" s="20"/>
      <c r="X4868" s="20"/>
      <c r="Y4868" s="20"/>
      <c r="Z4868" s="20"/>
      <c r="AA4868" s="20"/>
      <c r="AB4868" s="20"/>
      <c r="AC4868" s="20"/>
      <c r="AD4868" s="209">
        <v>0.78600000000000003</v>
      </c>
      <c r="AE4868" s="209">
        <v>2.6960000000000002</v>
      </c>
      <c r="AF4868" s="209">
        <v>2.1419999999999999</v>
      </c>
      <c r="AG4868" s="209">
        <v>1.0469999999999999</v>
      </c>
      <c r="AH4868" s="209">
        <v>1.044</v>
      </c>
      <c r="AI4868" s="209">
        <v>0.51400000000000001</v>
      </c>
      <c r="AJ4868" s="20"/>
      <c r="AK4868" s="20"/>
      <c r="AL4868" s="20"/>
      <c r="AM4868" s="209">
        <v>5.3550000000000004</v>
      </c>
      <c r="AN4868" s="20"/>
      <c r="AO4868" s="20"/>
      <c r="AP4868" s="20"/>
      <c r="AQ4868" s="20"/>
      <c r="AR4868" s="209">
        <v>5.6980000000000004</v>
      </c>
      <c r="AS4868" s="209">
        <v>1.7569999999999999</v>
      </c>
      <c r="AT4868" s="209">
        <v>0.79500000000000004</v>
      </c>
      <c r="AU4868" s="209">
        <v>0.36799999999999999</v>
      </c>
      <c r="AV4868" s="20"/>
      <c r="AW4868" s="20"/>
      <c r="AX4868" s="20"/>
      <c r="AY4868" s="209">
        <v>0.439</v>
      </c>
      <c r="AZ4868" s="209">
        <v>0.46500000000000002</v>
      </c>
      <c r="BA4868" s="209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208">
        <v>2.5</v>
      </c>
      <c r="G4869" s="208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208">
        <v>3.742</v>
      </c>
      <c r="Q4869" s="208">
        <v>2.661</v>
      </c>
      <c r="R4869" s="24"/>
      <c r="S4869" s="208">
        <v>3.6419999999999999</v>
      </c>
      <c r="T4869" s="208">
        <v>3.4009999999999998</v>
      </c>
      <c r="U4869" s="208">
        <v>1.26</v>
      </c>
      <c r="V4869" s="208">
        <v>6</v>
      </c>
      <c r="W4869" s="24"/>
      <c r="X4869" s="24"/>
      <c r="Y4869" s="24"/>
      <c r="Z4869" s="24"/>
      <c r="AA4869" s="24"/>
      <c r="AB4869" s="24"/>
      <c r="AC4869" s="24"/>
      <c r="AD4869" s="208">
        <v>0.78600000000000003</v>
      </c>
      <c r="AE4869" s="208">
        <v>2.6960000000000002</v>
      </c>
      <c r="AF4869" s="208">
        <v>2.1419999999999999</v>
      </c>
      <c r="AG4869" s="208">
        <v>1.0469999999999999</v>
      </c>
      <c r="AH4869" s="208">
        <v>1.044</v>
      </c>
      <c r="AI4869" s="208">
        <v>0.51400000000000001</v>
      </c>
      <c r="AJ4869" s="24"/>
      <c r="AK4869" s="24"/>
      <c r="AL4869" s="24"/>
      <c r="AM4869" s="208">
        <v>5.3550000000000004</v>
      </c>
      <c r="AN4869" s="24"/>
      <c r="AO4869" s="24"/>
      <c r="AP4869" s="24"/>
      <c r="AQ4869" s="24"/>
      <c r="AR4869" s="208">
        <v>5.6980000000000004</v>
      </c>
      <c r="AS4869" s="208">
        <v>1.7569999999999999</v>
      </c>
      <c r="AT4869" s="208">
        <v>0.79500000000000004</v>
      </c>
      <c r="AU4869" s="208">
        <v>0.36799999999999999</v>
      </c>
      <c r="AV4869" s="24"/>
      <c r="AW4869" s="24"/>
      <c r="AX4869" s="24"/>
      <c r="AY4869" s="208">
        <v>0.439</v>
      </c>
      <c r="AZ4869" s="208">
        <v>0.46500000000000002</v>
      </c>
      <c r="BA4869" s="208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209">
        <v>3.93</v>
      </c>
      <c r="G4870" s="209">
        <v>2.2349999999999999</v>
      </c>
      <c r="H4870" s="209">
        <v>1.395</v>
      </c>
      <c r="I4870" s="224">
        <v>1.8080000000000001</v>
      </c>
      <c r="J4870" s="224"/>
      <c r="K4870" s="209">
        <v>0.60199999999999998</v>
      </c>
      <c r="L4870" s="20"/>
      <c r="M4870" s="20"/>
      <c r="N4870" s="20"/>
      <c r="O4870" s="209">
        <v>0.35</v>
      </c>
      <c r="P4870" s="209">
        <v>0.85699999999999998</v>
      </c>
      <c r="Q4870" s="209">
        <v>2.137</v>
      </c>
      <c r="R4870" s="209">
        <v>2.6920000000000002</v>
      </c>
      <c r="S4870" s="209">
        <v>3.0670000000000002</v>
      </c>
      <c r="T4870" s="209">
        <v>3.1709999999999998</v>
      </c>
      <c r="U4870" s="209">
        <v>1.913</v>
      </c>
      <c r="V4870" s="209">
        <v>1.361</v>
      </c>
      <c r="W4870" s="209">
        <v>0.73099999999999998</v>
      </c>
      <c r="X4870" s="20"/>
      <c r="Y4870" s="20"/>
      <c r="Z4870" s="209">
        <v>0.17100000000000001</v>
      </c>
      <c r="AA4870" s="209">
        <v>0.371</v>
      </c>
      <c r="AB4870" s="209">
        <v>1.0489999999999999</v>
      </c>
      <c r="AC4870" s="209">
        <v>2.169</v>
      </c>
      <c r="AD4870" s="209">
        <v>3.6080000000000001</v>
      </c>
      <c r="AE4870" s="209">
        <v>2.6219999999999999</v>
      </c>
      <c r="AF4870" s="209">
        <v>2.9649999999999999</v>
      </c>
      <c r="AG4870" s="209">
        <v>1.5740000000000001</v>
      </c>
      <c r="AH4870" s="209">
        <v>1.0680000000000001</v>
      </c>
      <c r="AI4870" s="209">
        <v>0.745</v>
      </c>
      <c r="AJ4870" s="209">
        <v>0.111</v>
      </c>
      <c r="AK4870" s="20"/>
      <c r="AL4870" s="20"/>
      <c r="AM4870" s="209">
        <v>0.34799999999999998</v>
      </c>
      <c r="AN4870" s="209">
        <v>0.93899999999999995</v>
      </c>
      <c r="AO4870" s="209">
        <v>1.9219999999999999</v>
      </c>
      <c r="AP4870" s="209">
        <v>3.03</v>
      </c>
      <c r="AQ4870" s="209">
        <v>2.77</v>
      </c>
      <c r="AR4870" s="209">
        <v>3.0030000000000001</v>
      </c>
      <c r="AS4870" s="209">
        <v>1.3180000000000001</v>
      </c>
      <c r="AT4870" s="209">
        <v>1.774</v>
      </c>
      <c r="AU4870" s="209">
        <v>0.67800000000000005</v>
      </c>
      <c r="AV4870" s="209">
        <v>7.0000000000000001E-3</v>
      </c>
      <c r="AW4870" s="20"/>
      <c r="AX4870" s="209">
        <v>1.4E-2</v>
      </c>
      <c r="AY4870" s="209">
        <v>0.60199999999999998</v>
      </c>
      <c r="AZ4870" s="209">
        <v>0.82299999999999995</v>
      </c>
      <c r="BA4870" s="209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208">
        <v>3.93</v>
      </c>
      <c r="G4871" s="208">
        <v>2.2349999999999999</v>
      </c>
      <c r="H4871" s="208">
        <v>1.395</v>
      </c>
      <c r="I4871" s="221">
        <v>1.8080000000000001</v>
      </c>
      <c r="J4871" s="221"/>
      <c r="K4871" s="208">
        <v>0.60199999999999998</v>
      </c>
      <c r="L4871" s="24"/>
      <c r="M4871" s="24"/>
      <c r="N4871" s="24"/>
      <c r="O4871" s="208">
        <v>0.35</v>
      </c>
      <c r="P4871" s="208">
        <v>0.85699999999999998</v>
      </c>
      <c r="Q4871" s="208">
        <v>2.137</v>
      </c>
      <c r="R4871" s="208">
        <v>2.6920000000000002</v>
      </c>
      <c r="S4871" s="208">
        <v>3.0670000000000002</v>
      </c>
      <c r="T4871" s="208">
        <v>3.1709999999999998</v>
      </c>
      <c r="U4871" s="208">
        <v>1.913</v>
      </c>
      <c r="V4871" s="208">
        <v>1.361</v>
      </c>
      <c r="W4871" s="208">
        <v>0.73099999999999998</v>
      </c>
      <c r="X4871" s="24"/>
      <c r="Y4871" s="24"/>
      <c r="Z4871" s="208">
        <v>0.17100000000000001</v>
      </c>
      <c r="AA4871" s="208">
        <v>0.371</v>
      </c>
      <c r="AB4871" s="208">
        <v>1.0489999999999999</v>
      </c>
      <c r="AC4871" s="208">
        <v>2.169</v>
      </c>
      <c r="AD4871" s="208">
        <v>3.6080000000000001</v>
      </c>
      <c r="AE4871" s="208">
        <v>2.6219999999999999</v>
      </c>
      <c r="AF4871" s="208">
        <v>2.9649999999999999</v>
      </c>
      <c r="AG4871" s="208">
        <v>1.5740000000000001</v>
      </c>
      <c r="AH4871" s="208">
        <v>1.0680000000000001</v>
      </c>
      <c r="AI4871" s="208">
        <v>0.745</v>
      </c>
      <c r="AJ4871" s="208">
        <v>0.111</v>
      </c>
      <c r="AK4871" s="24"/>
      <c r="AL4871" s="24"/>
      <c r="AM4871" s="208">
        <v>0.34799999999999998</v>
      </c>
      <c r="AN4871" s="208">
        <v>0.93899999999999995</v>
      </c>
      <c r="AO4871" s="208">
        <v>1.9219999999999999</v>
      </c>
      <c r="AP4871" s="208">
        <v>3.03</v>
      </c>
      <c r="AQ4871" s="208">
        <v>2.77</v>
      </c>
      <c r="AR4871" s="208">
        <v>3.0030000000000001</v>
      </c>
      <c r="AS4871" s="208">
        <v>1.3180000000000001</v>
      </c>
      <c r="AT4871" s="208">
        <v>1.774</v>
      </c>
      <c r="AU4871" s="208">
        <v>0.67800000000000005</v>
      </c>
      <c r="AV4871" s="208">
        <v>7.0000000000000001E-3</v>
      </c>
      <c r="AW4871" s="24"/>
      <c r="AX4871" s="208">
        <v>1.4E-2</v>
      </c>
      <c r="AY4871" s="208">
        <v>0.60199999999999998</v>
      </c>
      <c r="AZ4871" s="208">
        <v>0.82299999999999995</v>
      </c>
      <c r="BA4871" s="208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209">
        <v>5</v>
      </c>
      <c r="G4872" s="209">
        <v>3</v>
      </c>
      <c r="H4872" s="209">
        <v>9.5220000000000002</v>
      </c>
      <c r="I4872" s="224">
        <v>2.0449999999999999</v>
      </c>
      <c r="J4872" s="224"/>
      <c r="K4872" s="209">
        <v>0.49</v>
      </c>
      <c r="L4872" s="20"/>
      <c r="M4872" s="20"/>
      <c r="N4872" s="20"/>
      <c r="O4872" s="209">
        <v>0.29699999999999999</v>
      </c>
      <c r="P4872" s="209">
        <v>3.028</v>
      </c>
      <c r="Q4872" s="209">
        <v>2.7</v>
      </c>
      <c r="R4872" s="209">
        <v>4.6420000000000003</v>
      </c>
      <c r="S4872" s="209">
        <v>5.2110000000000003</v>
      </c>
      <c r="T4872" s="209">
        <v>5.2430000000000003</v>
      </c>
      <c r="U4872" s="209">
        <v>3.1219999999999999</v>
      </c>
      <c r="V4872" s="209">
        <v>1.8009999999999999</v>
      </c>
      <c r="W4872" s="209">
        <v>0.51200000000000001</v>
      </c>
      <c r="X4872" s="20"/>
      <c r="Y4872" s="20"/>
      <c r="Z4872" s="20"/>
      <c r="AA4872" s="209">
        <v>0.68700000000000006</v>
      </c>
      <c r="AB4872" s="209">
        <v>1.86</v>
      </c>
      <c r="AC4872" s="209">
        <v>4.2030000000000003</v>
      </c>
      <c r="AD4872" s="209">
        <v>5.0549999999999997</v>
      </c>
      <c r="AE4872" s="209">
        <v>5.0149999999999997</v>
      </c>
      <c r="AF4872" s="209">
        <v>5.3689999999999998</v>
      </c>
      <c r="AG4872" s="209">
        <v>2.6779999999999999</v>
      </c>
      <c r="AH4872" s="209">
        <v>1.64</v>
      </c>
      <c r="AI4872" s="209">
        <v>0.76800000000000002</v>
      </c>
      <c r="AJ4872" s="20"/>
      <c r="AK4872" s="20"/>
      <c r="AL4872" s="20"/>
      <c r="AM4872" s="209">
        <v>0.67100000000000004</v>
      </c>
      <c r="AN4872" s="209">
        <v>1.86</v>
      </c>
      <c r="AO4872" s="209">
        <v>5.8230000000000004</v>
      </c>
      <c r="AP4872" s="209">
        <v>3.8889999999999998</v>
      </c>
      <c r="AQ4872" s="209">
        <v>6</v>
      </c>
      <c r="AR4872" s="209">
        <v>5.41</v>
      </c>
      <c r="AS4872" s="209">
        <v>4.1219999999999999</v>
      </c>
      <c r="AT4872" s="209">
        <v>1.992</v>
      </c>
      <c r="AU4872" s="209">
        <v>0.42799999999999999</v>
      </c>
      <c r="AV4872" s="20"/>
      <c r="AW4872" s="20"/>
      <c r="AX4872" s="20"/>
      <c r="AY4872" s="209">
        <v>0.999</v>
      </c>
      <c r="AZ4872" s="209">
        <v>1.9990000000000001</v>
      </c>
      <c r="BA4872" s="209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208">
        <v>5</v>
      </c>
      <c r="G4873" s="208">
        <v>3</v>
      </c>
      <c r="H4873" s="208">
        <v>9.5220000000000002</v>
      </c>
      <c r="I4873" s="221">
        <v>2.0449999999999999</v>
      </c>
      <c r="J4873" s="221"/>
      <c r="K4873" s="208">
        <v>0.49</v>
      </c>
      <c r="L4873" s="24"/>
      <c r="M4873" s="24"/>
      <c r="N4873" s="24"/>
      <c r="O4873" s="208">
        <v>0.29699999999999999</v>
      </c>
      <c r="P4873" s="208">
        <v>3.028</v>
      </c>
      <c r="Q4873" s="208">
        <v>2.7</v>
      </c>
      <c r="R4873" s="208">
        <v>4.6420000000000003</v>
      </c>
      <c r="S4873" s="208">
        <v>5.2110000000000003</v>
      </c>
      <c r="T4873" s="208">
        <v>5.2430000000000003</v>
      </c>
      <c r="U4873" s="208">
        <v>3.1219999999999999</v>
      </c>
      <c r="V4873" s="208">
        <v>1.8009999999999999</v>
      </c>
      <c r="W4873" s="208">
        <v>0.51200000000000001</v>
      </c>
      <c r="X4873" s="24"/>
      <c r="Y4873" s="24"/>
      <c r="Z4873" s="24"/>
      <c r="AA4873" s="208">
        <v>0.68700000000000006</v>
      </c>
      <c r="AB4873" s="208">
        <v>1.86</v>
      </c>
      <c r="AC4873" s="208">
        <v>4.2030000000000003</v>
      </c>
      <c r="AD4873" s="208">
        <v>5.0549999999999997</v>
      </c>
      <c r="AE4873" s="208">
        <v>5.0149999999999997</v>
      </c>
      <c r="AF4873" s="208">
        <v>5.3689999999999998</v>
      </c>
      <c r="AG4873" s="208">
        <v>2.6779999999999999</v>
      </c>
      <c r="AH4873" s="208">
        <v>1.64</v>
      </c>
      <c r="AI4873" s="208">
        <v>0.76800000000000002</v>
      </c>
      <c r="AJ4873" s="24"/>
      <c r="AK4873" s="24"/>
      <c r="AL4873" s="24"/>
      <c r="AM4873" s="208">
        <v>0.67100000000000004</v>
      </c>
      <c r="AN4873" s="208">
        <v>1.86</v>
      </c>
      <c r="AO4873" s="208">
        <v>5.8230000000000004</v>
      </c>
      <c r="AP4873" s="208">
        <v>3.8889999999999998</v>
      </c>
      <c r="AQ4873" s="208">
        <v>6</v>
      </c>
      <c r="AR4873" s="208">
        <v>5.41</v>
      </c>
      <c r="AS4873" s="208">
        <v>4.1219999999999999</v>
      </c>
      <c r="AT4873" s="208">
        <v>1.992</v>
      </c>
      <c r="AU4873" s="208">
        <v>0.42799999999999999</v>
      </c>
      <c r="AV4873" s="24"/>
      <c r="AW4873" s="24"/>
      <c r="AX4873" s="24"/>
      <c r="AY4873" s="208">
        <v>0.999</v>
      </c>
      <c r="AZ4873" s="208">
        <v>1.9990000000000001</v>
      </c>
      <c r="BA4873" s="208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9">
        <v>5.4550000000000001</v>
      </c>
      <c r="Q4874" s="20"/>
      <c r="R4874" s="209">
        <v>1.5</v>
      </c>
      <c r="S4874" s="209">
        <v>2</v>
      </c>
      <c r="T4874" s="209">
        <v>0.8</v>
      </c>
      <c r="U4874" s="209">
        <v>1.5</v>
      </c>
      <c r="V4874" s="209">
        <v>2.2000000000000002</v>
      </c>
      <c r="W4874" s="209">
        <v>1.8</v>
      </c>
      <c r="X4874" s="20"/>
      <c r="Y4874" s="20"/>
      <c r="Z4874" s="20"/>
      <c r="AA4874" s="20"/>
      <c r="AB4874" s="209">
        <v>1.7</v>
      </c>
      <c r="AC4874" s="209">
        <v>2.2999999999999998</v>
      </c>
      <c r="AD4874" s="209">
        <v>8.2439999999999998</v>
      </c>
      <c r="AE4874" s="209">
        <v>3.6640000000000001</v>
      </c>
      <c r="AF4874" s="209">
        <v>1.492</v>
      </c>
      <c r="AG4874" s="209">
        <v>0.85399999999999998</v>
      </c>
      <c r="AH4874" s="209">
        <v>0.746</v>
      </c>
      <c r="AI4874" s="209">
        <v>0.41799999999999998</v>
      </c>
      <c r="AJ4874" s="20"/>
      <c r="AK4874" s="20"/>
      <c r="AL4874" s="20"/>
      <c r="AM4874" s="209">
        <v>0.51400000000000001</v>
      </c>
      <c r="AN4874" s="209">
        <v>0.85</v>
      </c>
      <c r="AO4874" s="209">
        <v>2.1389999999999998</v>
      </c>
      <c r="AP4874" s="209">
        <v>1.639</v>
      </c>
      <c r="AQ4874" s="209">
        <v>2.8</v>
      </c>
      <c r="AR4874" s="209">
        <v>1.609</v>
      </c>
      <c r="AS4874" s="209">
        <v>1.23</v>
      </c>
      <c r="AT4874" s="209">
        <v>0.57799999999999996</v>
      </c>
      <c r="AU4874" s="209">
        <v>0.37</v>
      </c>
      <c r="AV4874" s="20"/>
      <c r="AW4874" s="20"/>
      <c r="AX4874" s="20"/>
      <c r="AY4874" s="209">
        <v>0.46700000000000003</v>
      </c>
      <c r="AZ4874" s="209">
        <v>0.56299999999999994</v>
      </c>
      <c r="BA4874" s="209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08">
        <v>5.4550000000000001</v>
      </c>
      <c r="Q4875" s="24"/>
      <c r="R4875" s="208">
        <v>1.5</v>
      </c>
      <c r="S4875" s="208">
        <v>2</v>
      </c>
      <c r="T4875" s="208">
        <v>0.8</v>
      </c>
      <c r="U4875" s="208">
        <v>1.5</v>
      </c>
      <c r="V4875" s="208">
        <v>2.2000000000000002</v>
      </c>
      <c r="W4875" s="208">
        <v>1.8</v>
      </c>
      <c r="X4875" s="24"/>
      <c r="Y4875" s="24"/>
      <c r="Z4875" s="24"/>
      <c r="AA4875" s="24"/>
      <c r="AB4875" s="208">
        <v>1.7</v>
      </c>
      <c r="AC4875" s="208">
        <v>2.2999999999999998</v>
      </c>
      <c r="AD4875" s="208">
        <v>8.2439999999999998</v>
      </c>
      <c r="AE4875" s="208">
        <v>3.6640000000000001</v>
      </c>
      <c r="AF4875" s="208">
        <v>1.492</v>
      </c>
      <c r="AG4875" s="208">
        <v>0.85399999999999998</v>
      </c>
      <c r="AH4875" s="208">
        <v>0.746</v>
      </c>
      <c r="AI4875" s="208">
        <v>0.41799999999999998</v>
      </c>
      <c r="AJ4875" s="24"/>
      <c r="AK4875" s="24"/>
      <c r="AL4875" s="24"/>
      <c r="AM4875" s="208">
        <v>0.51400000000000001</v>
      </c>
      <c r="AN4875" s="208">
        <v>0.85</v>
      </c>
      <c r="AO4875" s="208">
        <v>2.1389999999999998</v>
      </c>
      <c r="AP4875" s="208">
        <v>1.639</v>
      </c>
      <c r="AQ4875" s="208">
        <v>2.8</v>
      </c>
      <c r="AR4875" s="208">
        <v>1.609</v>
      </c>
      <c r="AS4875" s="208">
        <v>1.23</v>
      </c>
      <c r="AT4875" s="208">
        <v>0.57799999999999996</v>
      </c>
      <c r="AU4875" s="208">
        <v>0.37</v>
      </c>
      <c r="AV4875" s="24"/>
      <c r="AW4875" s="24"/>
      <c r="AX4875" s="24"/>
      <c r="AY4875" s="208">
        <v>0.46700000000000003</v>
      </c>
      <c r="AZ4875" s="208">
        <v>0.56299999999999994</v>
      </c>
      <c r="BA4875" s="208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209">
        <v>13.327</v>
      </c>
      <c r="G4876" s="209">
        <v>10.722</v>
      </c>
      <c r="H4876" s="209">
        <v>8.6549999999999994</v>
      </c>
      <c r="I4876" s="224">
        <v>5.6429999999999998</v>
      </c>
      <c r="J4876" s="224"/>
      <c r="K4876" s="20"/>
      <c r="L4876" s="20"/>
      <c r="M4876" s="20"/>
      <c r="N4876" s="20"/>
      <c r="O4876" s="209">
        <v>0.33200000000000002</v>
      </c>
      <c r="P4876" s="209">
        <v>10.433</v>
      </c>
      <c r="Q4876" s="209">
        <v>12.66</v>
      </c>
      <c r="R4876" s="209">
        <v>15.756</v>
      </c>
      <c r="S4876" s="209">
        <v>15.516999999999999</v>
      </c>
      <c r="T4876" s="209">
        <v>14.141</v>
      </c>
      <c r="U4876" s="209">
        <v>9.75</v>
      </c>
      <c r="V4876" s="209">
        <v>3.9649999999999999</v>
      </c>
      <c r="W4876" s="20"/>
      <c r="X4876" s="20"/>
      <c r="Y4876" s="20"/>
      <c r="Z4876" s="20"/>
      <c r="AA4876" s="20"/>
      <c r="AB4876" s="209">
        <v>5.3529999999999998</v>
      </c>
      <c r="AC4876" s="209">
        <v>12.185</v>
      </c>
      <c r="AD4876" s="209">
        <v>15.273</v>
      </c>
      <c r="AE4876" s="209">
        <v>14.596</v>
      </c>
      <c r="AF4876" s="209">
        <v>12.154999999999999</v>
      </c>
      <c r="AG4876" s="209">
        <v>9.17</v>
      </c>
      <c r="AH4876" s="209">
        <v>4.7300000000000004</v>
      </c>
      <c r="AI4876" s="20"/>
      <c r="AJ4876" s="20"/>
      <c r="AK4876" s="20"/>
      <c r="AL4876" s="20"/>
      <c r="AM4876" s="20"/>
      <c r="AN4876" s="209">
        <v>3.7320000000000002</v>
      </c>
      <c r="AO4876" s="209">
        <v>8.3629999999999995</v>
      </c>
      <c r="AP4876" s="209">
        <v>11.457000000000001</v>
      </c>
      <c r="AQ4876" s="209">
        <v>15.242000000000001</v>
      </c>
      <c r="AR4876" s="209">
        <v>12.237</v>
      </c>
      <c r="AS4876" s="209">
        <v>11.930999999999999</v>
      </c>
      <c r="AT4876" s="209">
        <v>7.548</v>
      </c>
      <c r="AU4876" s="209">
        <v>1.71</v>
      </c>
      <c r="AV4876" s="209">
        <v>1.1100000000000001</v>
      </c>
      <c r="AW4876" s="209">
        <v>0.47699999999999998</v>
      </c>
      <c r="AX4876" s="209">
        <v>0.38500000000000001</v>
      </c>
      <c r="AY4876" s="209">
        <v>2.5840000000000001</v>
      </c>
      <c r="AZ4876" s="209">
        <v>6.4580000000000002</v>
      </c>
      <c r="BA4876" s="209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208">
        <v>13.327</v>
      </c>
      <c r="G4877" s="208">
        <v>10.722</v>
      </c>
      <c r="H4877" s="208">
        <v>8.6549999999999994</v>
      </c>
      <c r="I4877" s="221">
        <v>5.6429999999999998</v>
      </c>
      <c r="J4877" s="221"/>
      <c r="K4877" s="24"/>
      <c r="L4877" s="24"/>
      <c r="M4877" s="24"/>
      <c r="N4877" s="24"/>
      <c r="O4877" s="208">
        <v>0.33200000000000002</v>
      </c>
      <c r="P4877" s="208">
        <v>10.433</v>
      </c>
      <c r="Q4877" s="208">
        <v>12.66</v>
      </c>
      <c r="R4877" s="208">
        <v>15.756</v>
      </c>
      <c r="S4877" s="208">
        <v>15.516999999999999</v>
      </c>
      <c r="T4877" s="208">
        <v>14.141</v>
      </c>
      <c r="U4877" s="208">
        <v>9.75</v>
      </c>
      <c r="V4877" s="208">
        <v>3.9649999999999999</v>
      </c>
      <c r="W4877" s="24"/>
      <c r="X4877" s="24"/>
      <c r="Y4877" s="24"/>
      <c r="Z4877" s="24"/>
      <c r="AA4877" s="24"/>
      <c r="AB4877" s="208">
        <v>5.3529999999999998</v>
      </c>
      <c r="AC4877" s="208">
        <v>12.185</v>
      </c>
      <c r="AD4877" s="208">
        <v>15.273</v>
      </c>
      <c r="AE4877" s="208">
        <v>14.596</v>
      </c>
      <c r="AF4877" s="208">
        <v>12.154999999999999</v>
      </c>
      <c r="AG4877" s="208">
        <v>9.17</v>
      </c>
      <c r="AH4877" s="208">
        <v>4.7300000000000004</v>
      </c>
      <c r="AI4877" s="24"/>
      <c r="AJ4877" s="24"/>
      <c r="AK4877" s="24"/>
      <c r="AL4877" s="24"/>
      <c r="AM4877" s="24"/>
      <c r="AN4877" s="208">
        <v>3.7320000000000002</v>
      </c>
      <c r="AO4877" s="208">
        <v>8.3629999999999995</v>
      </c>
      <c r="AP4877" s="208">
        <v>11.457000000000001</v>
      </c>
      <c r="AQ4877" s="208">
        <v>15.242000000000001</v>
      </c>
      <c r="AR4877" s="208">
        <v>12.237</v>
      </c>
      <c r="AS4877" s="208">
        <v>11.930999999999999</v>
      </c>
      <c r="AT4877" s="208">
        <v>7.548</v>
      </c>
      <c r="AU4877" s="208">
        <v>1.71</v>
      </c>
      <c r="AV4877" s="208">
        <v>1.1100000000000001</v>
      </c>
      <c r="AW4877" s="208">
        <v>0.47699999999999998</v>
      </c>
      <c r="AX4877" s="208">
        <v>0.38500000000000001</v>
      </c>
      <c r="AY4877" s="208">
        <v>2.5840000000000001</v>
      </c>
      <c r="AZ4877" s="208">
        <v>6.4580000000000002</v>
      </c>
      <c r="BA4877" s="208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9">
        <v>14.887</v>
      </c>
      <c r="AD4878" s="209">
        <v>7.2910000000000004</v>
      </c>
      <c r="AE4878" s="209">
        <v>8.6440000000000001</v>
      </c>
      <c r="AF4878" s="209">
        <v>6.49</v>
      </c>
      <c r="AG4878" s="209">
        <v>5.44</v>
      </c>
      <c r="AH4878" s="209">
        <v>3.53</v>
      </c>
      <c r="AI4878" s="209">
        <v>2.0099999999999998</v>
      </c>
      <c r="AJ4878" s="209">
        <v>0.44</v>
      </c>
      <c r="AK4878" s="209">
        <v>0.24</v>
      </c>
      <c r="AL4878" s="209">
        <v>0.39</v>
      </c>
      <c r="AM4878" s="209">
        <v>2.5</v>
      </c>
      <c r="AN4878" s="209">
        <v>4.6399999999999997</v>
      </c>
      <c r="AO4878" s="209">
        <v>7.79</v>
      </c>
      <c r="AP4878" s="209">
        <v>8.98</v>
      </c>
      <c r="AQ4878" s="209">
        <v>11.765000000000001</v>
      </c>
      <c r="AR4878" s="209">
        <v>11.4</v>
      </c>
      <c r="AS4878" s="209">
        <v>5.9349999999999996</v>
      </c>
      <c r="AT4878" s="209">
        <v>1.95</v>
      </c>
      <c r="AU4878" s="209">
        <v>0.65</v>
      </c>
      <c r="AV4878" s="209">
        <v>0.55000000000000004</v>
      </c>
      <c r="AW4878" s="20"/>
      <c r="AX4878" s="209">
        <v>0.96</v>
      </c>
      <c r="AY4878" s="209">
        <v>3.75</v>
      </c>
      <c r="AZ4878" s="209">
        <v>3.585</v>
      </c>
      <c r="BA4878" s="209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08">
        <v>14.887</v>
      </c>
      <c r="AD4879" s="208">
        <v>7.2910000000000004</v>
      </c>
      <c r="AE4879" s="208">
        <v>8.6440000000000001</v>
      </c>
      <c r="AF4879" s="208">
        <v>6.49</v>
      </c>
      <c r="AG4879" s="208">
        <v>5.44</v>
      </c>
      <c r="AH4879" s="208">
        <v>3.53</v>
      </c>
      <c r="AI4879" s="208">
        <v>2.0099999999999998</v>
      </c>
      <c r="AJ4879" s="208">
        <v>0.44</v>
      </c>
      <c r="AK4879" s="208">
        <v>0.24</v>
      </c>
      <c r="AL4879" s="208">
        <v>0.39</v>
      </c>
      <c r="AM4879" s="208">
        <v>2.5</v>
      </c>
      <c r="AN4879" s="208">
        <v>4.6399999999999997</v>
      </c>
      <c r="AO4879" s="208">
        <v>7.79</v>
      </c>
      <c r="AP4879" s="208">
        <v>8.98</v>
      </c>
      <c r="AQ4879" s="208">
        <v>11.765000000000001</v>
      </c>
      <c r="AR4879" s="208">
        <v>11.4</v>
      </c>
      <c r="AS4879" s="208">
        <v>5.9349999999999996</v>
      </c>
      <c r="AT4879" s="208">
        <v>1.95</v>
      </c>
      <c r="AU4879" s="208">
        <v>0.65</v>
      </c>
      <c r="AV4879" s="208">
        <v>0.55000000000000004</v>
      </c>
      <c r="AW4879" s="24"/>
      <c r="AX4879" s="208">
        <v>0.96</v>
      </c>
      <c r="AY4879" s="208">
        <v>3.75</v>
      </c>
      <c r="AZ4879" s="208">
        <v>3.585</v>
      </c>
      <c r="BA4879" s="208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209"/>
      <c r="H4880" s="209">
        <v>23.27</v>
      </c>
      <c r="I4880" s="224">
        <v>18.885999999999999</v>
      </c>
      <c r="J4880" s="224"/>
      <c r="K4880" s="209">
        <v>5.6639999999999997</v>
      </c>
      <c r="L4880" s="20"/>
      <c r="M4880" s="20"/>
      <c r="N4880" s="20"/>
      <c r="O4880" s="20"/>
      <c r="P4880" s="209">
        <v>14.84</v>
      </c>
      <c r="Q4880" s="209">
        <v>31.771999999999998</v>
      </c>
      <c r="R4880" s="209">
        <v>35.311999999999998</v>
      </c>
      <c r="S4880" s="209">
        <v>30.605</v>
      </c>
      <c r="T4880" s="209">
        <v>35.76</v>
      </c>
      <c r="U4880" s="209">
        <v>23.731999999999999</v>
      </c>
      <c r="V4880" s="209">
        <v>14.358000000000001</v>
      </c>
      <c r="W4880" s="209">
        <v>1.3879999999999999</v>
      </c>
      <c r="X4880" s="20"/>
      <c r="Y4880" s="20"/>
      <c r="Z4880" s="20"/>
      <c r="AA4880" s="20"/>
      <c r="AB4880" s="209">
        <v>17.495999999999999</v>
      </c>
      <c r="AC4880" s="209">
        <v>26.029</v>
      </c>
      <c r="AD4880" s="209">
        <v>37.046999999999997</v>
      </c>
      <c r="AE4880" s="209">
        <v>35.51</v>
      </c>
      <c r="AF4880" s="209">
        <v>32.585999999999999</v>
      </c>
      <c r="AG4880" s="209">
        <v>24.053999999999998</v>
      </c>
      <c r="AH4880" s="209">
        <v>14.305</v>
      </c>
      <c r="AI4880" s="209">
        <v>2.085</v>
      </c>
      <c r="AJ4880" s="20"/>
      <c r="AK4880" s="20"/>
      <c r="AL4880" s="20"/>
      <c r="AM4880" s="209">
        <v>2.577</v>
      </c>
      <c r="AN4880" s="209">
        <v>14.064</v>
      </c>
      <c r="AO4880" s="209">
        <v>24.885000000000002</v>
      </c>
      <c r="AP4880" s="209">
        <v>35.015000000000001</v>
      </c>
      <c r="AQ4880" s="209">
        <v>35.825000000000003</v>
      </c>
      <c r="AR4880" s="209">
        <v>30.713999999999999</v>
      </c>
      <c r="AS4880" s="209">
        <v>26.004000000000001</v>
      </c>
      <c r="AT4880" s="209">
        <v>19.186</v>
      </c>
      <c r="AU4880" s="209">
        <v>7.3079999999999998</v>
      </c>
      <c r="AV4880" s="20"/>
      <c r="AW4880" s="20"/>
      <c r="AX4880" s="20"/>
      <c r="AY4880" s="209">
        <v>2.86</v>
      </c>
      <c r="AZ4880" s="209">
        <v>13.404999999999999</v>
      </c>
      <c r="BA4880" s="209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208"/>
      <c r="H4881" s="208">
        <v>8.5429999999999993</v>
      </c>
      <c r="I4881" s="221">
        <v>6.9009999999999998</v>
      </c>
      <c r="J4881" s="221"/>
      <c r="K4881" s="208">
        <v>2.0870000000000002</v>
      </c>
      <c r="L4881" s="24"/>
      <c r="M4881" s="24"/>
      <c r="N4881" s="24"/>
      <c r="O4881" s="24"/>
      <c r="P4881" s="208">
        <v>5.77</v>
      </c>
      <c r="Q4881" s="208">
        <v>11.895</v>
      </c>
      <c r="R4881" s="208">
        <v>13.619</v>
      </c>
      <c r="S4881" s="208">
        <v>10.035</v>
      </c>
      <c r="T4881" s="208">
        <v>14.63</v>
      </c>
      <c r="U4881" s="208">
        <v>9.1519999999999992</v>
      </c>
      <c r="V4881" s="208">
        <v>4.8979999999999997</v>
      </c>
      <c r="W4881" s="208">
        <v>0.47399999999999998</v>
      </c>
      <c r="X4881" s="24"/>
      <c r="Y4881" s="24"/>
      <c r="Z4881" s="24"/>
      <c r="AA4881" s="24"/>
      <c r="AB4881" s="208">
        <v>7.15</v>
      </c>
      <c r="AC4881" s="208">
        <v>10.228999999999999</v>
      </c>
      <c r="AD4881" s="208">
        <v>14.297000000000001</v>
      </c>
      <c r="AE4881" s="208">
        <v>13.8</v>
      </c>
      <c r="AF4881" s="208">
        <v>13.1</v>
      </c>
      <c r="AG4881" s="208">
        <v>9.1</v>
      </c>
      <c r="AH4881" s="208">
        <v>5.4349999999999996</v>
      </c>
      <c r="AI4881" s="208">
        <v>0.70499999999999996</v>
      </c>
      <c r="AJ4881" s="24"/>
      <c r="AK4881" s="24"/>
      <c r="AL4881" s="24"/>
      <c r="AM4881" s="208">
        <v>1.04</v>
      </c>
      <c r="AN4881" s="208">
        <v>4.8490000000000002</v>
      </c>
      <c r="AO4881" s="208">
        <v>9.1110000000000007</v>
      </c>
      <c r="AP4881" s="208">
        <v>14.029</v>
      </c>
      <c r="AQ4881" s="208">
        <v>13.839</v>
      </c>
      <c r="AR4881" s="208">
        <v>12.492000000000001</v>
      </c>
      <c r="AS4881" s="208">
        <v>9.4</v>
      </c>
      <c r="AT4881" s="208">
        <v>6.95</v>
      </c>
      <c r="AU4881" s="208">
        <v>2.9449999999999998</v>
      </c>
      <c r="AV4881" s="24"/>
      <c r="AW4881" s="24"/>
      <c r="AX4881" s="24"/>
      <c r="AY4881" s="208">
        <v>1.0049999999999999</v>
      </c>
      <c r="AZ4881" s="208">
        <v>4.5389999999999997</v>
      </c>
      <c r="BA4881" s="208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208"/>
      <c r="H4882" s="208">
        <v>5.5330000000000004</v>
      </c>
      <c r="I4882" s="221">
        <v>4.4029999999999996</v>
      </c>
      <c r="J4882" s="221"/>
      <c r="K4882" s="208">
        <v>1.25</v>
      </c>
      <c r="L4882" s="24"/>
      <c r="M4882" s="24"/>
      <c r="N4882" s="24"/>
      <c r="O4882" s="24"/>
      <c r="P4882" s="208">
        <v>3.0459999999999998</v>
      </c>
      <c r="Q4882" s="208">
        <v>7.0549999999999997</v>
      </c>
      <c r="R4882" s="208">
        <v>8.173</v>
      </c>
      <c r="S4882" s="208">
        <v>8.0329999999999995</v>
      </c>
      <c r="T4882" s="208">
        <v>8.6669999999999998</v>
      </c>
      <c r="U4882" s="208">
        <v>5.79</v>
      </c>
      <c r="V4882" s="208">
        <v>3.65</v>
      </c>
      <c r="W4882" s="208">
        <v>0.32900000000000001</v>
      </c>
      <c r="X4882" s="24"/>
      <c r="Y4882" s="24"/>
      <c r="Z4882" s="24"/>
      <c r="AA4882" s="24"/>
      <c r="AB4882" s="208">
        <v>4.2309999999999999</v>
      </c>
      <c r="AC4882" s="208">
        <v>6.6</v>
      </c>
      <c r="AD4882" s="208">
        <v>9.1999999999999993</v>
      </c>
      <c r="AE4882" s="208">
        <v>8.9</v>
      </c>
      <c r="AF4882" s="208">
        <v>7.7</v>
      </c>
      <c r="AG4882" s="208">
        <v>5.7</v>
      </c>
      <c r="AH4882" s="208">
        <v>3.37</v>
      </c>
      <c r="AI4882" s="208">
        <v>0.49399999999999999</v>
      </c>
      <c r="AJ4882" s="24"/>
      <c r="AK4882" s="24"/>
      <c r="AL4882" s="24"/>
      <c r="AM4882" s="208">
        <v>0.54200000000000004</v>
      </c>
      <c r="AN4882" s="208">
        <v>3.93</v>
      </c>
      <c r="AO4882" s="208">
        <v>6.29</v>
      </c>
      <c r="AP4882" s="208">
        <v>8.4740000000000002</v>
      </c>
      <c r="AQ4882" s="208">
        <v>8.73</v>
      </c>
      <c r="AR4882" s="208">
        <v>7.47</v>
      </c>
      <c r="AS4882" s="208">
        <v>6.07</v>
      </c>
      <c r="AT4882" s="208">
        <v>4.71</v>
      </c>
      <c r="AU4882" s="208">
        <v>1.718</v>
      </c>
      <c r="AV4882" s="24"/>
      <c r="AW4882" s="24"/>
      <c r="AX4882" s="24"/>
      <c r="AY4882" s="208">
        <v>0.83399999999999996</v>
      </c>
      <c r="AZ4882" s="208">
        <v>4.2069999999999999</v>
      </c>
      <c r="BA4882" s="208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208"/>
      <c r="H4883" s="208">
        <v>4.8920000000000003</v>
      </c>
      <c r="I4883" s="221">
        <v>3.976</v>
      </c>
      <c r="J4883" s="221"/>
      <c r="K4883" s="208">
        <v>1.177</v>
      </c>
      <c r="L4883" s="24"/>
      <c r="M4883" s="24"/>
      <c r="N4883" s="24"/>
      <c r="O4883" s="24"/>
      <c r="P4883" s="208">
        <v>3.2669999999999999</v>
      </c>
      <c r="Q4883" s="208">
        <v>7.3979999999999997</v>
      </c>
      <c r="R4883" s="208">
        <v>8.0079999999999991</v>
      </c>
      <c r="S4883" s="208">
        <v>7.0640000000000001</v>
      </c>
      <c r="T4883" s="208">
        <v>7.0960000000000001</v>
      </c>
      <c r="U4883" s="208">
        <v>4.93</v>
      </c>
      <c r="V4883" s="208">
        <v>3.19</v>
      </c>
      <c r="W4883" s="208">
        <v>0.27200000000000002</v>
      </c>
      <c r="X4883" s="24"/>
      <c r="Y4883" s="24"/>
      <c r="Z4883" s="24"/>
      <c r="AA4883" s="24"/>
      <c r="AB4883" s="208">
        <v>3.6480000000000001</v>
      </c>
      <c r="AC4883" s="208">
        <v>5.4</v>
      </c>
      <c r="AD4883" s="208">
        <v>7.8</v>
      </c>
      <c r="AE4883" s="208">
        <v>7.3</v>
      </c>
      <c r="AF4883" s="208">
        <v>6.52</v>
      </c>
      <c r="AG4883" s="208">
        <v>5.08</v>
      </c>
      <c r="AH4883" s="208">
        <v>3</v>
      </c>
      <c r="AI4883" s="208">
        <v>0.34799999999999998</v>
      </c>
      <c r="AJ4883" s="24"/>
      <c r="AK4883" s="24"/>
      <c r="AL4883" s="24"/>
      <c r="AM4883" s="208">
        <v>0.55200000000000005</v>
      </c>
      <c r="AN4883" s="208">
        <v>2.9620000000000002</v>
      </c>
      <c r="AO4883" s="208">
        <v>5.5439999999999996</v>
      </c>
      <c r="AP4883" s="208">
        <v>6.8940000000000001</v>
      </c>
      <c r="AQ4883" s="208">
        <v>7.6740000000000004</v>
      </c>
      <c r="AR4883" s="208">
        <v>6.226</v>
      </c>
      <c r="AS4883" s="208">
        <v>5.54</v>
      </c>
      <c r="AT4883" s="208">
        <v>4</v>
      </c>
      <c r="AU4883" s="208">
        <v>1.373</v>
      </c>
      <c r="AV4883" s="24"/>
      <c r="AW4883" s="24"/>
      <c r="AX4883" s="24"/>
      <c r="AY4883" s="208">
        <v>0.48799999999999999</v>
      </c>
      <c r="AZ4883" s="208">
        <v>2.4929999999999999</v>
      </c>
      <c r="BA4883" s="208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208"/>
      <c r="H4884" s="208">
        <v>4.3019999999999996</v>
      </c>
      <c r="I4884" s="221">
        <v>3.6059999999999999</v>
      </c>
      <c r="J4884" s="221"/>
      <c r="K4884" s="208">
        <v>1.1499999999999999</v>
      </c>
      <c r="L4884" s="24"/>
      <c r="M4884" s="24"/>
      <c r="N4884" s="24"/>
      <c r="O4884" s="24"/>
      <c r="P4884" s="208">
        <v>2.7570000000000001</v>
      </c>
      <c r="Q4884" s="208">
        <v>5.4240000000000004</v>
      </c>
      <c r="R4884" s="208">
        <v>5.5119999999999996</v>
      </c>
      <c r="S4884" s="208">
        <v>5.4729999999999999</v>
      </c>
      <c r="T4884" s="208">
        <v>5.367</v>
      </c>
      <c r="U4884" s="208">
        <v>3.86</v>
      </c>
      <c r="V4884" s="208">
        <v>2.62</v>
      </c>
      <c r="W4884" s="208">
        <v>0.313</v>
      </c>
      <c r="X4884" s="24"/>
      <c r="Y4884" s="24"/>
      <c r="Z4884" s="24"/>
      <c r="AA4884" s="24"/>
      <c r="AB4884" s="208">
        <v>2.4670000000000001</v>
      </c>
      <c r="AC4884" s="208">
        <v>3.8</v>
      </c>
      <c r="AD4884" s="208">
        <v>5.75</v>
      </c>
      <c r="AE4884" s="208">
        <v>5.51</v>
      </c>
      <c r="AF4884" s="208">
        <v>5.266</v>
      </c>
      <c r="AG4884" s="208">
        <v>4.1740000000000004</v>
      </c>
      <c r="AH4884" s="208">
        <v>2.5</v>
      </c>
      <c r="AI4884" s="208">
        <v>0.53800000000000003</v>
      </c>
      <c r="AJ4884" s="24"/>
      <c r="AK4884" s="24"/>
      <c r="AL4884" s="24"/>
      <c r="AM4884" s="208">
        <v>0.443</v>
      </c>
      <c r="AN4884" s="208">
        <v>2.323</v>
      </c>
      <c r="AO4884" s="208">
        <v>3.94</v>
      </c>
      <c r="AP4884" s="208">
        <v>5.6180000000000003</v>
      </c>
      <c r="AQ4884" s="208">
        <v>5.5819999999999999</v>
      </c>
      <c r="AR4884" s="208">
        <v>4.5259999999999998</v>
      </c>
      <c r="AS4884" s="208">
        <v>4.9939999999999998</v>
      </c>
      <c r="AT4884" s="208">
        <v>3.5259999999999998</v>
      </c>
      <c r="AU4884" s="208">
        <v>1.272</v>
      </c>
      <c r="AV4884" s="24"/>
      <c r="AW4884" s="24"/>
      <c r="AX4884" s="24"/>
      <c r="AY4884" s="208">
        <v>0.53300000000000003</v>
      </c>
      <c r="AZ4884" s="208">
        <v>2.1659999999999999</v>
      </c>
      <c r="BA4884" s="208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209">
        <v>23.667000000000002</v>
      </c>
      <c r="G4885" s="209">
        <v>18.021000000000001</v>
      </c>
      <c r="H4885" s="209">
        <v>14.074</v>
      </c>
      <c r="I4885" s="224">
        <v>10.387</v>
      </c>
      <c r="J4885" s="224"/>
      <c r="K4885" s="209">
        <v>2.2719999999999998</v>
      </c>
      <c r="L4885" s="20"/>
      <c r="M4885" s="20"/>
      <c r="N4885" s="20"/>
      <c r="O4885" s="209">
        <v>-34.438000000000002</v>
      </c>
      <c r="P4885" s="209">
        <v>13.256</v>
      </c>
      <c r="Q4885" s="209">
        <v>13.637</v>
      </c>
      <c r="R4885" s="209">
        <v>4.3390000000000004</v>
      </c>
      <c r="S4885" s="209">
        <v>5.0179999999999998</v>
      </c>
      <c r="T4885" s="209">
        <v>4.9180000000000001</v>
      </c>
      <c r="U4885" s="209">
        <v>6</v>
      </c>
      <c r="V4885" s="20"/>
      <c r="W4885" s="209">
        <v>1.18</v>
      </c>
      <c r="X4885" s="20"/>
      <c r="Y4885" s="20"/>
      <c r="Z4885" s="20"/>
      <c r="AA4885" s="209">
        <v>1.3260000000000001</v>
      </c>
      <c r="AB4885" s="209">
        <v>2.052</v>
      </c>
      <c r="AC4885" s="209">
        <v>3.8929999999999998</v>
      </c>
      <c r="AD4885" s="209">
        <v>5.3179999999999996</v>
      </c>
      <c r="AE4885" s="209">
        <v>4.8239999999999998</v>
      </c>
      <c r="AF4885" s="209">
        <v>5.218</v>
      </c>
      <c r="AG4885" s="209">
        <v>2.8959999999999999</v>
      </c>
      <c r="AH4885" s="209">
        <v>2.101</v>
      </c>
      <c r="AI4885" s="209">
        <v>1.4830000000000001</v>
      </c>
      <c r="AJ4885" s="20"/>
      <c r="AK4885" s="20"/>
      <c r="AL4885" s="20"/>
      <c r="AM4885" s="209">
        <v>1.355</v>
      </c>
      <c r="AN4885" s="209">
        <v>1.873</v>
      </c>
      <c r="AO4885" s="209">
        <v>3.883</v>
      </c>
      <c r="AP4885" s="209">
        <v>5.0670000000000002</v>
      </c>
      <c r="AQ4885" s="209">
        <v>4.6289999999999996</v>
      </c>
      <c r="AR4885" s="209">
        <v>4.2460000000000004</v>
      </c>
      <c r="AS4885" s="209">
        <v>3.6659999999999999</v>
      </c>
      <c r="AT4885" s="209">
        <v>2.1960000000000002</v>
      </c>
      <c r="AU4885" s="209">
        <v>1.21</v>
      </c>
      <c r="AV4885" s="20"/>
      <c r="AW4885" s="20"/>
      <c r="AX4885" s="20"/>
      <c r="AY4885" s="209">
        <v>1.444</v>
      </c>
      <c r="AZ4885" s="209">
        <v>1.47</v>
      </c>
      <c r="BA4885" s="209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208">
        <v>5.1680000000000001</v>
      </c>
      <c r="G4886" s="208">
        <v>3.9420000000000002</v>
      </c>
      <c r="H4886" s="208">
        <v>3.25</v>
      </c>
      <c r="I4886" s="221">
        <v>2.4860000000000002</v>
      </c>
      <c r="J4886" s="221"/>
      <c r="K4886" s="208">
        <v>1.012</v>
      </c>
      <c r="L4886" s="24"/>
      <c r="M4886" s="24"/>
      <c r="N4886" s="24"/>
      <c r="O4886" s="208">
        <v>1.585</v>
      </c>
      <c r="P4886" s="208">
        <v>2.1280000000000001</v>
      </c>
      <c r="Q4886" s="208">
        <v>3.569</v>
      </c>
      <c r="R4886" s="208">
        <v>4.3390000000000004</v>
      </c>
      <c r="S4886" s="208">
        <v>5.0179999999999998</v>
      </c>
      <c r="T4886" s="208">
        <v>4.9180000000000001</v>
      </c>
      <c r="U4886" s="208">
        <v>6</v>
      </c>
      <c r="V4886" s="24"/>
      <c r="W4886" s="208">
        <v>1</v>
      </c>
      <c r="X4886" s="24"/>
      <c r="Y4886" s="24"/>
      <c r="Z4886" s="24"/>
      <c r="AA4886" s="208">
        <v>1.3260000000000001</v>
      </c>
      <c r="AB4886" s="208">
        <v>2.052</v>
      </c>
      <c r="AC4886" s="208">
        <v>3.8929999999999998</v>
      </c>
      <c r="AD4886" s="208">
        <v>5.3179999999999996</v>
      </c>
      <c r="AE4886" s="208">
        <v>4.8239999999999998</v>
      </c>
      <c r="AF4886" s="208">
        <v>5.218</v>
      </c>
      <c r="AG4886" s="208">
        <v>2.8959999999999999</v>
      </c>
      <c r="AH4886" s="208">
        <v>2.101</v>
      </c>
      <c r="AI4886" s="208">
        <v>1.4830000000000001</v>
      </c>
      <c r="AJ4886" s="24"/>
      <c r="AK4886" s="24"/>
      <c r="AL4886" s="24"/>
      <c r="AM4886" s="208">
        <v>1.355</v>
      </c>
      <c r="AN4886" s="208">
        <v>1.873</v>
      </c>
      <c r="AO4886" s="208">
        <v>3.883</v>
      </c>
      <c r="AP4886" s="208">
        <v>5.0670000000000002</v>
      </c>
      <c r="AQ4886" s="208">
        <v>4.6289999999999996</v>
      </c>
      <c r="AR4886" s="208">
        <v>4.2460000000000004</v>
      </c>
      <c r="AS4886" s="208">
        <v>3.6659999999999999</v>
      </c>
      <c r="AT4886" s="208">
        <v>2.1960000000000002</v>
      </c>
      <c r="AU4886" s="208">
        <v>1.21</v>
      </c>
      <c r="AV4886" s="24"/>
      <c r="AW4886" s="24"/>
      <c r="AX4886" s="24"/>
      <c r="AY4886" s="208">
        <v>1.444</v>
      </c>
      <c r="AZ4886" s="208">
        <v>1.47</v>
      </c>
      <c r="BA4886" s="208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209">
        <v>8.1999999999999993</v>
      </c>
      <c r="G4887" s="20"/>
      <c r="H4887" s="209">
        <v>44.999000000000002</v>
      </c>
      <c r="I4887" s="20"/>
      <c r="J4887" s="20"/>
      <c r="K4887" s="209">
        <v>18.658999999999999</v>
      </c>
      <c r="L4887" s="20"/>
      <c r="M4887" s="20"/>
      <c r="N4887" s="20"/>
      <c r="O4887" s="20"/>
      <c r="P4887" s="209">
        <v>11.891999999999999</v>
      </c>
      <c r="Q4887" s="209">
        <v>19.350999999999999</v>
      </c>
      <c r="R4887" s="209">
        <v>22.457000000000001</v>
      </c>
      <c r="S4887" s="209">
        <v>9.41</v>
      </c>
      <c r="T4887" s="209">
        <v>4</v>
      </c>
      <c r="U4887" s="209">
        <v>25.157</v>
      </c>
      <c r="V4887" s="209">
        <v>6.3849999999999998</v>
      </c>
      <c r="W4887" s="209">
        <v>4.0350000000000001</v>
      </c>
      <c r="X4887" s="20"/>
      <c r="Y4887" s="20"/>
      <c r="Z4887" s="20"/>
      <c r="AA4887" s="20"/>
      <c r="AB4887" s="209">
        <v>12.177</v>
      </c>
      <c r="AC4887" s="209">
        <v>14.558999999999999</v>
      </c>
      <c r="AD4887" s="209">
        <v>11.566000000000001</v>
      </c>
      <c r="AE4887" s="209">
        <v>19.852</v>
      </c>
      <c r="AF4887" s="209">
        <v>7</v>
      </c>
      <c r="AG4887" s="209">
        <v>16.742000000000001</v>
      </c>
      <c r="AH4887" s="209">
        <v>4</v>
      </c>
      <c r="AI4887" s="209">
        <v>6.907</v>
      </c>
      <c r="AJ4887" s="20"/>
      <c r="AK4887" s="20"/>
      <c r="AL4887" s="20"/>
      <c r="AM4887" s="209">
        <v>4.4320000000000004</v>
      </c>
      <c r="AN4887" s="209">
        <v>7.6020000000000003</v>
      </c>
      <c r="AO4887" s="209">
        <v>14.685</v>
      </c>
      <c r="AP4887" s="209">
        <v>13.407</v>
      </c>
      <c r="AQ4887" s="209">
        <v>24.512</v>
      </c>
      <c r="AR4887" s="209">
        <v>12.923999999999999</v>
      </c>
      <c r="AS4887" s="209">
        <v>6</v>
      </c>
      <c r="AT4887" s="209">
        <v>11.856999999999999</v>
      </c>
      <c r="AU4887" s="209">
        <v>5.694</v>
      </c>
      <c r="AV4887" s="20"/>
      <c r="AW4887" s="20"/>
      <c r="AX4887" s="20"/>
      <c r="AY4887" s="20"/>
      <c r="AZ4887" s="209">
        <v>13.214</v>
      </c>
      <c r="BA4887" s="209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208">
        <v>8.1999999999999993</v>
      </c>
      <c r="G4888" s="24"/>
      <c r="H4888" s="208">
        <v>44.999000000000002</v>
      </c>
      <c r="I4888" s="24"/>
      <c r="J4888" s="24"/>
      <c r="K4888" s="208">
        <v>18.658999999999999</v>
      </c>
      <c r="L4888" s="24"/>
      <c r="M4888" s="24"/>
      <c r="N4888" s="24"/>
      <c r="O4888" s="24"/>
      <c r="P4888" s="208">
        <v>11.891999999999999</v>
      </c>
      <c r="Q4888" s="208">
        <v>19.350999999999999</v>
      </c>
      <c r="R4888" s="208">
        <v>22.457000000000001</v>
      </c>
      <c r="S4888" s="208">
        <v>9.41</v>
      </c>
      <c r="T4888" s="208">
        <v>4</v>
      </c>
      <c r="U4888" s="208">
        <v>25.157</v>
      </c>
      <c r="V4888" s="208">
        <v>6.3849999999999998</v>
      </c>
      <c r="W4888" s="208">
        <v>4.0350000000000001</v>
      </c>
      <c r="X4888" s="24"/>
      <c r="Y4888" s="24"/>
      <c r="Z4888" s="24"/>
      <c r="AA4888" s="24"/>
      <c r="AB4888" s="208">
        <v>12.177</v>
      </c>
      <c r="AC4888" s="208">
        <v>14.558999999999999</v>
      </c>
      <c r="AD4888" s="208">
        <v>11.566000000000001</v>
      </c>
      <c r="AE4888" s="208">
        <v>19.852</v>
      </c>
      <c r="AF4888" s="208">
        <v>7</v>
      </c>
      <c r="AG4888" s="208">
        <v>16.742000000000001</v>
      </c>
      <c r="AH4888" s="208">
        <v>4</v>
      </c>
      <c r="AI4888" s="208">
        <v>6.907</v>
      </c>
      <c r="AJ4888" s="24"/>
      <c r="AK4888" s="24"/>
      <c r="AL4888" s="24"/>
      <c r="AM4888" s="208">
        <v>4.4320000000000004</v>
      </c>
      <c r="AN4888" s="208">
        <v>7.6020000000000003</v>
      </c>
      <c r="AO4888" s="208">
        <v>14.685</v>
      </c>
      <c r="AP4888" s="208">
        <v>13.407</v>
      </c>
      <c r="AQ4888" s="208">
        <v>24.512</v>
      </c>
      <c r="AR4888" s="208">
        <v>12.923999999999999</v>
      </c>
      <c r="AS4888" s="208">
        <v>6</v>
      </c>
      <c r="AT4888" s="208">
        <v>11.856999999999999</v>
      </c>
      <c r="AU4888" s="208">
        <v>5.694</v>
      </c>
      <c r="AV4888" s="24"/>
      <c r="AW4888" s="24"/>
      <c r="AX4888" s="24"/>
      <c r="AY4888" s="24"/>
      <c r="AZ4888" s="208">
        <v>13.214</v>
      </c>
      <c r="BA4888" s="208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209">
        <v>11.98</v>
      </c>
      <c r="H4889" s="209">
        <v>15</v>
      </c>
      <c r="I4889" s="224">
        <v>5.1319999999999997</v>
      </c>
      <c r="J4889" s="224"/>
      <c r="K4889" s="209">
        <v>6.32</v>
      </c>
      <c r="L4889" s="20"/>
      <c r="M4889" s="20"/>
      <c r="N4889" s="20"/>
      <c r="O4889" s="20"/>
      <c r="P4889" s="209">
        <v>14.42</v>
      </c>
      <c r="Q4889" s="209">
        <v>3.89</v>
      </c>
      <c r="R4889" s="209">
        <v>11.252000000000001</v>
      </c>
      <c r="S4889" s="209">
        <v>11.301</v>
      </c>
      <c r="T4889" s="209">
        <v>128.083</v>
      </c>
      <c r="U4889" s="20"/>
      <c r="V4889" s="209">
        <v>10.24</v>
      </c>
      <c r="W4889" s="209">
        <v>1.2</v>
      </c>
      <c r="X4889" s="209">
        <v>1.1000000000000001</v>
      </c>
      <c r="Y4889" s="209">
        <v>1.05</v>
      </c>
      <c r="Z4889" s="209">
        <v>1.1499999999999999</v>
      </c>
      <c r="AA4889" s="209">
        <v>1.6</v>
      </c>
      <c r="AB4889" s="209">
        <v>2.1</v>
      </c>
      <c r="AC4889" s="209">
        <v>4.9000000000000004</v>
      </c>
      <c r="AD4889" s="209">
        <v>6.7</v>
      </c>
      <c r="AE4889" s="209">
        <v>7.2</v>
      </c>
      <c r="AF4889" s="209">
        <v>6.8250000000000002</v>
      </c>
      <c r="AG4889" s="209">
        <v>4.2640000000000002</v>
      </c>
      <c r="AH4889" s="209">
        <v>3.2</v>
      </c>
      <c r="AI4889" s="209">
        <v>2.1</v>
      </c>
      <c r="AJ4889" s="209">
        <v>0.82</v>
      </c>
      <c r="AK4889" s="209">
        <v>0.52</v>
      </c>
      <c r="AL4889" s="209">
        <v>0.5</v>
      </c>
      <c r="AM4889" s="209">
        <v>0.60299999999999998</v>
      </c>
      <c r="AN4889" s="209">
        <v>0.8</v>
      </c>
      <c r="AO4889" s="209">
        <v>2.12</v>
      </c>
      <c r="AP4889" s="209">
        <v>6.4329999999999998</v>
      </c>
      <c r="AQ4889" s="209">
        <v>0.28699999999999998</v>
      </c>
      <c r="AR4889" s="209">
        <v>8.32</v>
      </c>
      <c r="AS4889" s="209">
        <v>6.53</v>
      </c>
      <c r="AT4889" s="209">
        <v>4.22</v>
      </c>
      <c r="AU4889" s="209">
        <v>1.01</v>
      </c>
      <c r="AV4889" s="209">
        <v>1</v>
      </c>
      <c r="AW4889" s="20"/>
      <c r="AX4889" s="20"/>
      <c r="AY4889" s="209">
        <v>2.62</v>
      </c>
      <c r="AZ4889" s="209">
        <v>2.5550000000000002</v>
      </c>
      <c r="BA4889" s="209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208">
        <v>11.98</v>
      </c>
      <c r="H4890" s="208">
        <v>15</v>
      </c>
      <c r="I4890" s="221">
        <v>5.1319999999999997</v>
      </c>
      <c r="J4890" s="221"/>
      <c r="K4890" s="208">
        <v>6.32</v>
      </c>
      <c r="L4890" s="24"/>
      <c r="M4890" s="24"/>
      <c r="N4890" s="24"/>
      <c r="O4890" s="24"/>
      <c r="P4890" s="208">
        <v>14.42</v>
      </c>
      <c r="Q4890" s="208">
        <v>3.89</v>
      </c>
      <c r="R4890" s="208">
        <v>11.252000000000001</v>
      </c>
      <c r="S4890" s="208">
        <v>11.301</v>
      </c>
      <c r="T4890" s="208">
        <v>128.083</v>
      </c>
      <c r="U4890" s="24"/>
      <c r="V4890" s="24"/>
      <c r="W4890" s="208">
        <v>1.2</v>
      </c>
      <c r="X4890" s="208">
        <v>1.1000000000000001</v>
      </c>
      <c r="Y4890" s="208">
        <v>1.05</v>
      </c>
      <c r="Z4890" s="208">
        <v>1.1499999999999999</v>
      </c>
      <c r="AA4890" s="208">
        <v>1.6</v>
      </c>
      <c r="AB4890" s="208">
        <v>2.1</v>
      </c>
      <c r="AC4890" s="208">
        <v>4.9000000000000004</v>
      </c>
      <c r="AD4890" s="208">
        <v>6.7</v>
      </c>
      <c r="AE4890" s="208">
        <v>7.2</v>
      </c>
      <c r="AF4890" s="208">
        <v>6.8250000000000002</v>
      </c>
      <c r="AG4890" s="208">
        <v>4.2640000000000002</v>
      </c>
      <c r="AH4890" s="208">
        <v>3.2</v>
      </c>
      <c r="AI4890" s="208">
        <v>2.1</v>
      </c>
      <c r="AJ4890" s="208">
        <v>0.82</v>
      </c>
      <c r="AK4890" s="208">
        <v>0.52</v>
      </c>
      <c r="AL4890" s="208">
        <v>0.5</v>
      </c>
      <c r="AM4890" s="208">
        <v>0.60299999999999998</v>
      </c>
      <c r="AN4890" s="208">
        <v>0.8</v>
      </c>
      <c r="AO4890" s="208">
        <v>2.12</v>
      </c>
      <c r="AP4890" s="208">
        <v>6.4329999999999998</v>
      </c>
      <c r="AQ4890" s="208">
        <v>0.28699999999999998</v>
      </c>
      <c r="AR4890" s="208">
        <v>8.32</v>
      </c>
      <c r="AS4890" s="208">
        <v>6.53</v>
      </c>
      <c r="AT4890" s="208">
        <v>4.22</v>
      </c>
      <c r="AU4890" s="208">
        <v>1.01</v>
      </c>
      <c r="AV4890" s="208">
        <v>1</v>
      </c>
      <c r="AW4890" s="24"/>
      <c r="AX4890" s="24"/>
      <c r="AY4890" s="208">
        <v>2.62</v>
      </c>
      <c r="AZ4890" s="208">
        <v>2.5550000000000002</v>
      </c>
      <c r="BA4890" s="208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9">
        <v>3.51</v>
      </c>
      <c r="AD4891" s="209">
        <v>5.4279999999999999</v>
      </c>
      <c r="AE4891" s="209">
        <v>5.8120000000000003</v>
      </c>
      <c r="AF4891" s="209">
        <v>4.2880000000000003</v>
      </c>
      <c r="AG4891" s="209">
        <v>2.9689999999999999</v>
      </c>
      <c r="AH4891" s="209">
        <v>2.0779999999999998</v>
      </c>
      <c r="AI4891" s="209">
        <v>1.226</v>
      </c>
      <c r="AJ4891" s="209">
        <v>0.26200000000000001</v>
      </c>
      <c r="AK4891" s="209">
        <v>4.9000000000000002E-2</v>
      </c>
      <c r="AL4891" s="209">
        <v>9.8000000000000004E-2</v>
      </c>
      <c r="AM4891" s="209">
        <v>0.72899999999999998</v>
      </c>
      <c r="AN4891" s="209">
        <v>2.6030000000000002</v>
      </c>
      <c r="AO4891" s="209">
        <v>3.7469999999999999</v>
      </c>
      <c r="AP4891" s="209">
        <v>5.766</v>
      </c>
      <c r="AQ4891" s="209">
        <v>5.6840000000000002</v>
      </c>
      <c r="AR4891" s="209">
        <v>6.0679999999999996</v>
      </c>
      <c r="AS4891" s="209">
        <v>3.5019999999999998</v>
      </c>
      <c r="AT4891" s="209">
        <v>2.347</v>
      </c>
      <c r="AU4891" s="209">
        <v>1.0669999999999999</v>
      </c>
      <c r="AV4891" s="209">
        <v>4.5999999999999999E-2</v>
      </c>
      <c r="AW4891" s="209">
        <v>3.4000000000000002E-2</v>
      </c>
      <c r="AX4891" s="209">
        <v>0.107</v>
      </c>
      <c r="AY4891" s="209">
        <v>0.54400000000000004</v>
      </c>
      <c r="AZ4891" s="209">
        <v>1.839</v>
      </c>
      <c r="BA4891" s="209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08">
        <v>3.51</v>
      </c>
      <c r="AD4892" s="208">
        <v>5.4279999999999999</v>
      </c>
      <c r="AE4892" s="208">
        <v>5.8120000000000003</v>
      </c>
      <c r="AF4892" s="208">
        <v>4.2880000000000003</v>
      </c>
      <c r="AG4892" s="208">
        <v>2.9689999999999999</v>
      </c>
      <c r="AH4892" s="208">
        <v>2.0779999999999998</v>
      </c>
      <c r="AI4892" s="208">
        <v>1.226</v>
      </c>
      <c r="AJ4892" s="208">
        <v>0.26200000000000001</v>
      </c>
      <c r="AK4892" s="208">
        <v>4.9000000000000002E-2</v>
      </c>
      <c r="AL4892" s="208">
        <v>9.8000000000000004E-2</v>
      </c>
      <c r="AM4892" s="208">
        <v>0.72899999999999998</v>
      </c>
      <c r="AN4892" s="208">
        <v>2.6030000000000002</v>
      </c>
      <c r="AO4892" s="208">
        <v>3.7469999999999999</v>
      </c>
      <c r="AP4892" s="208">
        <v>5.766</v>
      </c>
      <c r="AQ4892" s="208">
        <v>5.6840000000000002</v>
      </c>
      <c r="AR4892" s="208">
        <v>6.0679999999999996</v>
      </c>
      <c r="AS4892" s="208">
        <v>3.5019999999999998</v>
      </c>
      <c r="AT4892" s="208">
        <v>2.347</v>
      </c>
      <c r="AU4892" s="208">
        <v>1.0669999999999999</v>
      </c>
      <c r="AV4892" s="208">
        <v>4.5999999999999999E-2</v>
      </c>
      <c r="AW4892" s="208">
        <v>3.4000000000000002E-2</v>
      </c>
      <c r="AX4892" s="208">
        <v>0.107</v>
      </c>
      <c r="AY4892" s="208">
        <v>0.54400000000000004</v>
      </c>
      <c r="AZ4892" s="208">
        <v>1.839</v>
      </c>
      <c r="BA4892" s="208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209">
        <v>1.0129999999999999</v>
      </c>
      <c r="BA4893" s="209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08">
        <v>1.0129999999999999</v>
      </c>
      <c r="BA4894" s="208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209">
        <v>8.3230000000000004</v>
      </c>
      <c r="G4895" s="209">
        <v>8.9649999999999999</v>
      </c>
      <c r="H4895" s="209">
        <v>6.9980000000000002</v>
      </c>
      <c r="I4895" s="224">
        <v>7.7519999999999998</v>
      </c>
      <c r="J4895" s="224"/>
      <c r="K4895" s="209">
        <v>7.8550000000000004</v>
      </c>
      <c r="L4895" s="209">
        <v>7.9210000000000003</v>
      </c>
      <c r="M4895" s="209">
        <v>6.8819999999999997</v>
      </c>
      <c r="N4895" s="209">
        <v>6.86</v>
      </c>
      <c r="O4895" s="209">
        <v>6.5220000000000002</v>
      </c>
      <c r="P4895" s="209">
        <v>8.1920000000000002</v>
      </c>
      <c r="Q4895" s="209">
        <v>8.1920000000000002</v>
      </c>
      <c r="R4895" s="209">
        <v>8.7100000000000009</v>
      </c>
      <c r="S4895" s="209">
        <v>8.7680000000000007</v>
      </c>
      <c r="T4895" s="209">
        <v>3.2040000000000002</v>
      </c>
      <c r="U4895" s="209">
        <v>5.6520000000000001</v>
      </c>
      <c r="V4895" s="209">
        <v>5.9420000000000002</v>
      </c>
      <c r="W4895" s="209">
        <v>5.9260000000000002</v>
      </c>
      <c r="X4895" s="209">
        <v>5.85</v>
      </c>
      <c r="Y4895" s="209">
        <v>5.6189999999999998</v>
      </c>
      <c r="Z4895" s="209">
        <v>5.5380000000000003</v>
      </c>
      <c r="AA4895" s="209">
        <v>6.8070000000000004</v>
      </c>
      <c r="AB4895" s="209">
        <v>5.9660000000000002</v>
      </c>
      <c r="AC4895" s="209">
        <v>6.0170000000000003</v>
      </c>
      <c r="AD4895" s="209">
        <v>5.452</v>
      </c>
      <c r="AE4895" s="209">
        <v>6.5529999999999999</v>
      </c>
      <c r="AF4895" s="209">
        <v>5.9059999999999997</v>
      </c>
      <c r="AG4895" s="209">
        <v>5.923</v>
      </c>
      <c r="AH4895" s="209">
        <v>5.2389999999999999</v>
      </c>
      <c r="AI4895" s="209">
        <v>6.5549999999999997</v>
      </c>
      <c r="AJ4895" s="209">
        <v>5.8789999999999996</v>
      </c>
      <c r="AK4895" s="209">
        <v>5.702</v>
      </c>
      <c r="AL4895" s="209">
        <v>5.7990000000000004</v>
      </c>
      <c r="AM4895" s="209">
        <v>5.8780000000000001</v>
      </c>
      <c r="AN4895" s="209">
        <v>5.9480000000000004</v>
      </c>
      <c r="AO4895" s="209">
        <v>5.8620000000000001</v>
      </c>
      <c r="AP4895" s="209">
        <v>5.9580000000000002</v>
      </c>
      <c r="AQ4895" s="209">
        <v>5.9660000000000002</v>
      </c>
      <c r="AR4895" s="209">
        <v>5.8220000000000001</v>
      </c>
      <c r="AS4895" s="209">
        <v>6.218</v>
      </c>
      <c r="AT4895" s="209">
        <v>6.0359999999999996</v>
      </c>
      <c r="AU4895" s="209">
        <v>5.9240000000000004</v>
      </c>
      <c r="AV4895" s="209">
        <v>5.9279999999999999</v>
      </c>
      <c r="AW4895" s="209">
        <v>5.8159999999999998</v>
      </c>
      <c r="AX4895" s="209">
        <v>5.8170000000000002</v>
      </c>
      <c r="AY4895" s="209">
        <v>6.5049999999999999</v>
      </c>
      <c r="AZ4895" s="209">
        <v>5.6760000000000002</v>
      </c>
      <c r="BA4895" s="209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208">
        <v>8.3230000000000004</v>
      </c>
      <c r="G4896" s="208">
        <v>8.9649999999999999</v>
      </c>
      <c r="H4896" s="208">
        <v>6.9980000000000002</v>
      </c>
      <c r="I4896" s="221">
        <v>7.7519999999999998</v>
      </c>
      <c r="J4896" s="221"/>
      <c r="K4896" s="208">
        <v>7.8550000000000004</v>
      </c>
      <c r="L4896" s="208">
        <v>7.9210000000000003</v>
      </c>
      <c r="M4896" s="208">
        <v>6.8819999999999997</v>
      </c>
      <c r="N4896" s="208">
        <v>6.86</v>
      </c>
      <c r="O4896" s="208">
        <v>6.5220000000000002</v>
      </c>
      <c r="P4896" s="208">
        <v>8.1920000000000002</v>
      </c>
      <c r="Q4896" s="208">
        <v>8.1920000000000002</v>
      </c>
      <c r="R4896" s="208">
        <v>8.7100000000000009</v>
      </c>
      <c r="S4896" s="208">
        <v>8.7680000000000007</v>
      </c>
      <c r="T4896" s="208">
        <v>3.2040000000000002</v>
      </c>
      <c r="U4896" s="208">
        <v>5.6520000000000001</v>
      </c>
      <c r="V4896" s="208">
        <v>5.9420000000000002</v>
      </c>
      <c r="W4896" s="208">
        <v>5.9260000000000002</v>
      </c>
      <c r="X4896" s="208">
        <v>5.85</v>
      </c>
      <c r="Y4896" s="208">
        <v>5.6189999999999998</v>
      </c>
      <c r="Z4896" s="208">
        <v>5.5380000000000003</v>
      </c>
      <c r="AA4896" s="208">
        <v>6.8070000000000004</v>
      </c>
      <c r="AB4896" s="208">
        <v>5.9660000000000002</v>
      </c>
      <c r="AC4896" s="208">
        <v>6.0170000000000003</v>
      </c>
      <c r="AD4896" s="208">
        <v>5.452</v>
      </c>
      <c r="AE4896" s="208">
        <v>6.5529999999999999</v>
      </c>
      <c r="AF4896" s="208">
        <v>5.9059999999999997</v>
      </c>
      <c r="AG4896" s="208">
        <v>5.923</v>
      </c>
      <c r="AH4896" s="208">
        <v>5.2389999999999999</v>
      </c>
      <c r="AI4896" s="208">
        <v>6.5549999999999997</v>
      </c>
      <c r="AJ4896" s="208">
        <v>5.8789999999999996</v>
      </c>
      <c r="AK4896" s="208">
        <v>5.702</v>
      </c>
      <c r="AL4896" s="208">
        <v>5.7990000000000004</v>
      </c>
      <c r="AM4896" s="208">
        <v>5.8780000000000001</v>
      </c>
      <c r="AN4896" s="208">
        <v>5.9480000000000004</v>
      </c>
      <c r="AO4896" s="208">
        <v>5.8620000000000001</v>
      </c>
      <c r="AP4896" s="208">
        <v>5.9580000000000002</v>
      </c>
      <c r="AQ4896" s="208">
        <v>5.9660000000000002</v>
      </c>
      <c r="AR4896" s="208">
        <v>5.8220000000000001</v>
      </c>
      <c r="AS4896" s="208">
        <v>6.218</v>
      </c>
      <c r="AT4896" s="208">
        <v>6.0359999999999996</v>
      </c>
      <c r="AU4896" s="208">
        <v>5.9240000000000004</v>
      </c>
      <c r="AV4896" s="208">
        <v>5.9279999999999999</v>
      </c>
      <c r="AW4896" s="208">
        <v>5.8159999999999998</v>
      </c>
      <c r="AX4896" s="208">
        <v>5.8170000000000002</v>
      </c>
      <c r="AY4896" s="208">
        <v>6.5049999999999999</v>
      </c>
      <c r="AZ4896" s="208">
        <v>5.6760000000000002</v>
      </c>
      <c r="BA4896" s="208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209">
        <v>8.1189999999999998</v>
      </c>
      <c r="G4897" s="209">
        <v>7.774</v>
      </c>
      <c r="H4897" s="209">
        <v>5.1239999999999997</v>
      </c>
      <c r="I4897" s="224">
        <v>4.9859999999999998</v>
      </c>
      <c r="J4897" s="224"/>
      <c r="K4897" s="20"/>
      <c r="L4897" s="209">
        <v>1.9390000000000001</v>
      </c>
      <c r="M4897" s="20"/>
      <c r="N4897" s="20"/>
      <c r="O4897" s="20"/>
      <c r="P4897" s="209">
        <v>3.9420000000000002</v>
      </c>
      <c r="Q4897" s="209">
        <v>5.3570000000000002</v>
      </c>
      <c r="R4897" s="209">
        <v>7.2</v>
      </c>
      <c r="S4897" s="209">
        <v>8.2219999999999995</v>
      </c>
      <c r="T4897" s="209">
        <v>6.9470000000000001</v>
      </c>
      <c r="U4897" s="209">
        <v>3.3410000000000002</v>
      </c>
      <c r="V4897" s="209">
        <v>2.9780000000000002</v>
      </c>
      <c r="W4897" s="209">
        <v>2.472</v>
      </c>
      <c r="X4897" s="209">
        <v>0.44</v>
      </c>
      <c r="Y4897" s="20"/>
      <c r="Z4897" s="20"/>
      <c r="AA4897" s="20"/>
      <c r="AB4897" s="209">
        <v>4.0999999999999996</v>
      </c>
      <c r="AC4897" s="209">
        <v>6.7130000000000001</v>
      </c>
      <c r="AD4897" s="209">
        <v>6.6180000000000003</v>
      </c>
      <c r="AE4897" s="209">
        <v>6.069</v>
      </c>
      <c r="AF4897" s="209">
        <v>6.3739999999999997</v>
      </c>
      <c r="AG4897" s="209">
        <v>4.2869999999999999</v>
      </c>
      <c r="AH4897" s="209">
        <v>3.444</v>
      </c>
      <c r="AI4897" s="209">
        <v>2.4249999999999998</v>
      </c>
      <c r="AJ4897" s="20"/>
      <c r="AK4897" s="20"/>
      <c r="AL4897" s="20"/>
      <c r="AM4897" s="209">
        <v>1.429</v>
      </c>
      <c r="AN4897" s="209">
        <v>2.206</v>
      </c>
      <c r="AO4897" s="209">
        <v>6.835</v>
      </c>
      <c r="AP4897" s="209">
        <v>6.6</v>
      </c>
      <c r="AQ4897" s="209">
        <v>8.0009999999999994</v>
      </c>
      <c r="AR4897" s="209">
        <v>6.532</v>
      </c>
      <c r="AS4897" s="209">
        <v>5.3470000000000004</v>
      </c>
      <c r="AT4897" s="209">
        <v>4.5540000000000003</v>
      </c>
      <c r="AU4897" s="209">
        <v>1.821</v>
      </c>
      <c r="AV4897" s="20"/>
      <c r="AW4897" s="20"/>
      <c r="AX4897" s="20"/>
      <c r="AY4897" s="209">
        <v>0.98599999999999999</v>
      </c>
      <c r="AZ4897" s="209">
        <v>2.7290000000000001</v>
      </c>
      <c r="BA4897" s="209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208">
        <v>8.1189999999999998</v>
      </c>
      <c r="G4898" s="208">
        <v>7.774</v>
      </c>
      <c r="H4898" s="208">
        <v>5.1239999999999997</v>
      </c>
      <c r="I4898" s="221">
        <v>4.9859999999999998</v>
      </c>
      <c r="J4898" s="221"/>
      <c r="K4898" s="24"/>
      <c r="L4898" s="208">
        <v>1.9390000000000001</v>
      </c>
      <c r="M4898" s="24"/>
      <c r="N4898" s="24"/>
      <c r="O4898" s="24"/>
      <c r="P4898" s="208">
        <v>3.9420000000000002</v>
      </c>
      <c r="Q4898" s="208">
        <v>5.3570000000000002</v>
      </c>
      <c r="R4898" s="208">
        <v>7.2</v>
      </c>
      <c r="S4898" s="208">
        <v>8.2219999999999995</v>
      </c>
      <c r="T4898" s="208">
        <v>6.9470000000000001</v>
      </c>
      <c r="U4898" s="208">
        <v>3.3410000000000002</v>
      </c>
      <c r="V4898" s="208">
        <v>2.9780000000000002</v>
      </c>
      <c r="W4898" s="208">
        <v>2.472</v>
      </c>
      <c r="X4898" s="208">
        <v>0.44</v>
      </c>
      <c r="Y4898" s="24"/>
      <c r="Z4898" s="24"/>
      <c r="AA4898" s="24"/>
      <c r="AB4898" s="208">
        <v>4.0999999999999996</v>
      </c>
      <c r="AC4898" s="208">
        <v>6.7130000000000001</v>
      </c>
      <c r="AD4898" s="208">
        <v>6.6180000000000003</v>
      </c>
      <c r="AE4898" s="208">
        <v>6.069</v>
      </c>
      <c r="AF4898" s="208">
        <v>6.3739999999999997</v>
      </c>
      <c r="AG4898" s="208">
        <v>4.2869999999999999</v>
      </c>
      <c r="AH4898" s="208">
        <v>3.444</v>
      </c>
      <c r="AI4898" s="208">
        <v>2.4249999999999998</v>
      </c>
      <c r="AJ4898" s="24"/>
      <c r="AK4898" s="24"/>
      <c r="AL4898" s="24"/>
      <c r="AM4898" s="208">
        <v>1.429</v>
      </c>
      <c r="AN4898" s="208">
        <v>2.206</v>
      </c>
      <c r="AO4898" s="208">
        <v>6.835</v>
      </c>
      <c r="AP4898" s="208">
        <v>6.6</v>
      </c>
      <c r="AQ4898" s="208">
        <v>8.0009999999999994</v>
      </c>
      <c r="AR4898" s="208">
        <v>6.532</v>
      </c>
      <c r="AS4898" s="208">
        <v>5.3470000000000004</v>
      </c>
      <c r="AT4898" s="208">
        <v>4.5540000000000003</v>
      </c>
      <c r="AU4898" s="208">
        <v>1.821</v>
      </c>
      <c r="AV4898" s="24"/>
      <c r="AW4898" s="24"/>
      <c r="AX4898" s="24"/>
      <c r="AY4898" s="208">
        <v>0.98599999999999999</v>
      </c>
      <c r="AZ4898" s="208">
        <v>2.7290000000000001</v>
      </c>
      <c r="BA4898" s="208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209">
        <v>0.59199999999999997</v>
      </c>
      <c r="G4899" s="209">
        <v>0.61</v>
      </c>
      <c r="H4899" s="209">
        <v>0.57999999999999996</v>
      </c>
      <c r="I4899" s="224">
        <v>0.38</v>
      </c>
      <c r="J4899" s="224"/>
      <c r="K4899" s="209">
        <v>0.28000000000000003</v>
      </c>
      <c r="L4899" s="20"/>
      <c r="M4899" s="20"/>
      <c r="N4899" s="20"/>
      <c r="O4899" s="20"/>
      <c r="P4899" s="20"/>
      <c r="Q4899" s="20"/>
      <c r="R4899" s="209">
        <v>0.77</v>
      </c>
      <c r="S4899" s="209">
        <v>0.7</v>
      </c>
      <c r="T4899" s="209">
        <v>0.68</v>
      </c>
      <c r="U4899" s="209">
        <v>0.41</v>
      </c>
      <c r="V4899" s="209">
        <v>0.46</v>
      </c>
      <c r="W4899" s="20"/>
      <c r="X4899" s="20"/>
      <c r="Y4899" s="20"/>
      <c r="Z4899" s="20"/>
      <c r="AA4899" s="20"/>
      <c r="AB4899" s="209">
        <v>1.03</v>
      </c>
      <c r="AC4899" s="209">
        <v>0.82</v>
      </c>
      <c r="AD4899" s="209">
        <v>0.68</v>
      </c>
      <c r="AE4899" s="209">
        <v>0.73</v>
      </c>
      <c r="AF4899" s="209">
        <v>0.67</v>
      </c>
      <c r="AG4899" s="209">
        <v>0.52</v>
      </c>
      <c r="AH4899" s="209">
        <v>0.5</v>
      </c>
      <c r="AI4899" s="209">
        <v>0.33500000000000002</v>
      </c>
      <c r="AJ4899" s="20"/>
      <c r="AK4899" s="20"/>
      <c r="AL4899" s="20"/>
      <c r="AM4899" s="209">
        <v>0.41199999999999998</v>
      </c>
      <c r="AN4899" s="209">
        <v>0.61499999999999999</v>
      </c>
      <c r="AO4899" s="209">
        <v>1.0920000000000001</v>
      </c>
      <c r="AP4899" s="209">
        <v>1.585</v>
      </c>
      <c r="AQ4899" s="209">
        <v>1.661</v>
      </c>
      <c r="AR4899" s="209">
        <v>1.5</v>
      </c>
      <c r="AS4899" s="209">
        <v>1.4</v>
      </c>
      <c r="AT4899" s="209">
        <v>0.7</v>
      </c>
      <c r="AU4899" s="209">
        <v>0.3</v>
      </c>
      <c r="AV4899" s="20"/>
      <c r="AW4899" s="20"/>
      <c r="AX4899" s="20"/>
      <c r="AY4899" s="209">
        <v>0.746</v>
      </c>
      <c r="AZ4899" s="209">
        <v>0.65400000000000003</v>
      </c>
      <c r="BA4899" s="209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208">
        <v>0.59199999999999997</v>
      </c>
      <c r="G4900" s="208">
        <v>0.61</v>
      </c>
      <c r="H4900" s="208">
        <v>0.57999999999999996</v>
      </c>
      <c r="I4900" s="221">
        <v>0.38</v>
      </c>
      <c r="J4900" s="221"/>
      <c r="K4900" s="208">
        <v>0.28000000000000003</v>
      </c>
      <c r="L4900" s="24"/>
      <c r="M4900" s="24"/>
      <c r="N4900" s="24"/>
      <c r="O4900" s="24"/>
      <c r="P4900" s="24"/>
      <c r="Q4900" s="24"/>
      <c r="R4900" s="208">
        <v>0.77</v>
      </c>
      <c r="S4900" s="208">
        <v>0.7</v>
      </c>
      <c r="T4900" s="208">
        <v>0.68</v>
      </c>
      <c r="U4900" s="208">
        <v>0.41</v>
      </c>
      <c r="V4900" s="208">
        <v>0.46</v>
      </c>
      <c r="W4900" s="24"/>
      <c r="X4900" s="24"/>
      <c r="Y4900" s="24"/>
      <c r="Z4900" s="24"/>
      <c r="AA4900" s="24"/>
      <c r="AB4900" s="208">
        <v>1.03</v>
      </c>
      <c r="AC4900" s="208">
        <v>0.82</v>
      </c>
      <c r="AD4900" s="208">
        <v>0.68</v>
      </c>
      <c r="AE4900" s="208">
        <v>0.73</v>
      </c>
      <c r="AF4900" s="208">
        <v>0.67</v>
      </c>
      <c r="AG4900" s="208">
        <v>0.52</v>
      </c>
      <c r="AH4900" s="208">
        <v>0.5</v>
      </c>
      <c r="AI4900" s="208">
        <v>0.33500000000000002</v>
      </c>
      <c r="AJ4900" s="24"/>
      <c r="AK4900" s="24"/>
      <c r="AL4900" s="24"/>
      <c r="AM4900" s="208">
        <v>0.41199999999999998</v>
      </c>
      <c r="AN4900" s="208">
        <v>0.61499999999999999</v>
      </c>
      <c r="AO4900" s="208">
        <v>1.0920000000000001</v>
      </c>
      <c r="AP4900" s="208">
        <v>1.585</v>
      </c>
      <c r="AQ4900" s="208">
        <v>1.661</v>
      </c>
      <c r="AR4900" s="208">
        <v>1.5</v>
      </c>
      <c r="AS4900" s="208">
        <v>1.4</v>
      </c>
      <c r="AT4900" s="208">
        <v>0.7</v>
      </c>
      <c r="AU4900" s="208">
        <v>0.3</v>
      </c>
      <c r="AV4900" s="24"/>
      <c r="AW4900" s="24"/>
      <c r="AX4900" s="24"/>
      <c r="AY4900" s="208">
        <v>0.746</v>
      </c>
      <c r="AZ4900" s="208">
        <v>0.65400000000000003</v>
      </c>
      <c r="BA4900" s="208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209">
        <v>37.658999999999999</v>
      </c>
      <c r="G4901" s="209">
        <v>31.545000000000002</v>
      </c>
      <c r="H4901" s="209">
        <v>30.632000000000001</v>
      </c>
      <c r="I4901" s="224">
        <v>22.596</v>
      </c>
      <c r="J4901" s="224"/>
      <c r="K4901" s="20"/>
      <c r="L4901" s="20"/>
      <c r="M4901" s="20"/>
      <c r="N4901" s="20"/>
      <c r="O4901" s="20"/>
      <c r="P4901" s="209">
        <v>28.616</v>
      </c>
      <c r="Q4901" s="209">
        <v>39.762999999999998</v>
      </c>
      <c r="R4901" s="209">
        <v>45.628</v>
      </c>
      <c r="S4901" s="209">
        <v>46.832999999999998</v>
      </c>
      <c r="T4901" s="209">
        <v>43.933</v>
      </c>
      <c r="U4901" s="209">
        <v>38.427999999999997</v>
      </c>
      <c r="V4901" s="209">
        <v>29.463000000000001</v>
      </c>
      <c r="W4901" s="20"/>
      <c r="X4901" s="20"/>
      <c r="Y4901" s="20"/>
      <c r="Z4901" s="20"/>
      <c r="AA4901" s="20"/>
      <c r="AB4901" s="209">
        <v>20.658999999999999</v>
      </c>
      <c r="AC4901" s="209">
        <v>34.411000000000001</v>
      </c>
      <c r="AD4901" s="209">
        <v>34.658999999999999</v>
      </c>
      <c r="AE4901" s="209">
        <v>36.210999999999999</v>
      </c>
      <c r="AF4901" s="209">
        <v>30.462</v>
      </c>
      <c r="AG4901" s="209">
        <v>27.398</v>
      </c>
      <c r="AH4901" s="209">
        <v>15.872</v>
      </c>
      <c r="AI4901" s="20"/>
      <c r="AJ4901" s="20"/>
      <c r="AK4901" s="20"/>
      <c r="AL4901" s="20"/>
      <c r="AM4901" s="20"/>
      <c r="AN4901" s="209">
        <v>22.198</v>
      </c>
      <c r="AO4901" s="209">
        <v>31.530999999999999</v>
      </c>
      <c r="AP4901" s="209">
        <v>33.396999999999998</v>
      </c>
      <c r="AQ4901" s="209">
        <v>47.536999999999999</v>
      </c>
      <c r="AR4901" s="209">
        <v>34.164999999999999</v>
      </c>
      <c r="AS4901" s="209">
        <v>31.515000000000001</v>
      </c>
      <c r="AT4901" s="209">
        <v>21.248000000000001</v>
      </c>
      <c r="AU4901" s="20"/>
      <c r="AV4901" s="20"/>
      <c r="AW4901" s="20"/>
      <c r="AX4901" s="20"/>
      <c r="AY4901" s="20"/>
      <c r="AZ4901" s="209">
        <v>19.838999999999999</v>
      </c>
      <c r="BA4901" s="209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208">
        <v>37.658999999999999</v>
      </c>
      <c r="G4902" s="208">
        <v>31.545000000000002</v>
      </c>
      <c r="H4902" s="208">
        <v>30.632000000000001</v>
      </c>
      <c r="I4902" s="221">
        <v>22.596</v>
      </c>
      <c r="J4902" s="221"/>
      <c r="K4902" s="24"/>
      <c r="L4902" s="24"/>
      <c r="M4902" s="24"/>
      <c r="N4902" s="24"/>
      <c r="O4902" s="24"/>
      <c r="P4902" s="208">
        <v>28.616</v>
      </c>
      <c r="Q4902" s="208">
        <v>39.762999999999998</v>
      </c>
      <c r="R4902" s="208">
        <v>45.628</v>
      </c>
      <c r="S4902" s="208">
        <v>46.832999999999998</v>
      </c>
      <c r="T4902" s="208">
        <v>43.933</v>
      </c>
      <c r="U4902" s="208">
        <v>38.427999999999997</v>
      </c>
      <c r="V4902" s="208">
        <v>29.463000000000001</v>
      </c>
      <c r="W4902" s="24"/>
      <c r="X4902" s="24"/>
      <c r="Y4902" s="24"/>
      <c r="Z4902" s="24"/>
      <c r="AA4902" s="24"/>
      <c r="AB4902" s="208">
        <v>20.658999999999999</v>
      </c>
      <c r="AC4902" s="208">
        <v>34.411000000000001</v>
      </c>
      <c r="AD4902" s="208">
        <v>34.658999999999999</v>
      </c>
      <c r="AE4902" s="208">
        <v>36.210999999999999</v>
      </c>
      <c r="AF4902" s="208">
        <v>30.462</v>
      </c>
      <c r="AG4902" s="208">
        <v>27.398</v>
      </c>
      <c r="AH4902" s="208">
        <v>15.872</v>
      </c>
      <c r="AI4902" s="24"/>
      <c r="AJ4902" s="24"/>
      <c r="AK4902" s="24"/>
      <c r="AL4902" s="24"/>
      <c r="AM4902" s="24"/>
      <c r="AN4902" s="208">
        <v>22.198</v>
      </c>
      <c r="AO4902" s="208">
        <v>31.530999999999999</v>
      </c>
      <c r="AP4902" s="208">
        <v>33.396999999999998</v>
      </c>
      <c r="AQ4902" s="208">
        <v>47.536999999999999</v>
      </c>
      <c r="AR4902" s="208">
        <v>34.164999999999999</v>
      </c>
      <c r="AS4902" s="208">
        <v>31.515000000000001</v>
      </c>
      <c r="AT4902" s="208">
        <v>21.248000000000001</v>
      </c>
      <c r="AU4902" s="24"/>
      <c r="AV4902" s="24"/>
      <c r="AW4902" s="24"/>
      <c r="AX4902" s="24"/>
      <c r="AY4902" s="24"/>
      <c r="AZ4902" s="208">
        <v>19.838999999999999</v>
      </c>
      <c r="BA4902" s="208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9">
        <v>13.193</v>
      </c>
      <c r="AQ4903" s="209">
        <v>28.032</v>
      </c>
      <c r="AR4903" s="209">
        <v>20.361999999999998</v>
      </c>
      <c r="AS4903" s="209">
        <v>22.562999999999999</v>
      </c>
      <c r="AT4903" s="209">
        <v>9.1509999999999998</v>
      </c>
      <c r="AU4903" s="209">
        <v>3.782</v>
      </c>
      <c r="AV4903" s="20"/>
      <c r="AW4903" s="20"/>
      <c r="AX4903" s="20"/>
      <c r="AY4903" s="209">
        <v>3.1269999999999998</v>
      </c>
      <c r="AZ4903" s="209">
        <v>10.034000000000001</v>
      </c>
      <c r="BA4903" s="209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08">
        <v>13.193</v>
      </c>
      <c r="AQ4904" s="208">
        <v>28.032</v>
      </c>
      <c r="AR4904" s="208">
        <v>20.361999999999998</v>
      </c>
      <c r="AS4904" s="208">
        <v>22.562999999999999</v>
      </c>
      <c r="AT4904" s="208">
        <v>9.1509999999999998</v>
      </c>
      <c r="AU4904" s="208">
        <v>3.782</v>
      </c>
      <c r="AV4904" s="24"/>
      <c r="AW4904" s="24"/>
      <c r="AX4904" s="24"/>
      <c r="AY4904" s="208">
        <v>3.1269999999999998</v>
      </c>
      <c r="AZ4904" s="208">
        <v>10.034000000000001</v>
      </c>
      <c r="BA4904" s="208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9">
        <v>97.537000000000006</v>
      </c>
      <c r="AD4905" s="209">
        <v>10.956</v>
      </c>
      <c r="AE4905" s="209">
        <v>21.346</v>
      </c>
      <c r="AF4905" s="209">
        <v>23.946999999999999</v>
      </c>
      <c r="AG4905" s="209">
        <v>13.901999999999999</v>
      </c>
      <c r="AH4905" s="209">
        <v>7.532</v>
      </c>
      <c r="AI4905" s="209">
        <v>4.1879999999999997</v>
      </c>
      <c r="AJ4905" s="209">
        <v>2.1589999999999998</v>
      </c>
      <c r="AK4905" s="20"/>
      <c r="AL4905" s="20"/>
      <c r="AM4905" s="20"/>
      <c r="AN4905" s="209">
        <v>16.440000000000001</v>
      </c>
      <c r="AO4905" s="209">
        <v>13.635999999999999</v>
      </c>
      <c r="AP4905" s="209">
        <v>18.068999999999999</v>
      </c>
      <c r="AQ4905" s="209">
        <v>21.327999999999999</v>
      </c>
      <c r="AR4905" s="209">
        <v>19.524000000000001</v>
      </c>
      <c r="AS4905" s="209">
        <v>9.6950000000000003</v>
      </c>
      <c r="AT4905" s="209">
        <v>14.961</v>
      </c>
      <c r="AU4905" s="209">
        <v>4.4480000000000004</v>
      </c>
      <c r="AV4905" s="209">
        <v>1.4990000000000001</v>
      </c>
      <c r="AW4905" s="20"/>
      <c r="AX4905" s="20"/>
      <c r="AY4905" s="209">
        <v>6.2160000000000002</v>
      </c>
      <c r="AZ4905" s="209">
        <v>9.1969999999999992</v>
      </c>
      <c r="BA4905" s="209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08">
        <v>97.537000000000006</v>
      </c>
      <c r="AD4906" s="208">
        <v>10.956</v>
      </c>
      <c r="AE4906" s="208">
        <v>21.346</v>
      </c>
      <c r="AF4906" s="208">
        <v>23.946999999999999</v>
      </c>
      <c r="AG4906" s="208">
        <v>13.901999999999999</v>
      </c>
      <c r="AH4906" s="208">
        <v>7.532</v>
      </c>
      <c r="AI4906" s="208">
        <v>4.1879999999999997</v>
      </c>
      <c r="AJ4906" s="208">
        <v>2.1589999999999998</v>
      </c>
      <c r="AK4906" s="24"/>
      <c r="AL4906" s="24"/>
      <c r="AM4906" s="24"/>
      <c r="AN4906" s="208">
        <v>16.440000000000001</v>
      </c>
      <c r="AO4906" s="208">
        <v>13.635999999999999</v>
      </c>
      <c r="AP4906" s="208">
        <v>18.068999999999999</v>
      </c>
      <c r="AQ4906" s="208">
        <v>21.327999999999999</v>
      </c>
      <c r="AR4906" s="208">
        <v>19.524000000000001</v>
      </c>
      <c r="AS4906" s="208">
        <v>9.6950000000000003</v>
      </c>
      <c r="AT4906" s="208">
        <v>14.961</v>
      </c>
      <c r="AU4906" s="208">
        <v>4.4480000000000004</v>
      </c>
      <c r="AV4906" s="208">
        <v>1.4990000000000001</v>
      </c>
      <c r="AW4906" s="24"/>
      <c r="AX4906" s="24"/>
      <c r="AY4906" s="208">
        <v>6.2160000000000002</v>
      </c>
      <c r="AZ4906" s="208">
        <v>9.1969999999999992</v>
      </c>
      <c r="BA4906" s="208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209">
        <v>5.7560000000000002</v>
      </c>
      <c r="G4907" s="209">
        <v>4.1529999999999996</v>
      </c>
      <c r="H4907" s="209">
        <v>3.3679999999999999</v>
      </c>
      <c r="I4907" s="224">
        <v>2.2999999999999998</v>
      </c>
      <c r="J4907" s="224"/>
      <c r="K4907" s="20"/>
      <c r="L4907" s="20"/>
      <c r="M4907" s="20"/>
      <c r="N4907" s="20"/>
      <c r="O4907" s="209">
        <v>0.55500000000000005</v>
      </c>
      <c r="P4907" s="209">
        <v>2.1629999999999998</v>
      </c>
      <c r="Q4907" s="209">
        <v>4.5679999999999996</v>
      </c>
      <c r="R4907" s="209">
        <v>5.9969999999999999</v>
      </c>
      <c r="S4907" s="209">
        <v>6.8209999999999997</v>
      </c>
      <c r="T4907" s="209">
        <v>6.5289999999999999</v>
      </c>
      <c r="U4907" s="209">
        <v>3.609</v>
      </c>
      <c r="V4907" s="209">
        <v>2.1469999999999998</v>
      </c>
      <c r="W4907" s="209">
        <v>1.1100000000000001</v>
      </c>
      <c r="X4907" s="20"/>
      <c r="Y4907" s="20"/>
      <c r="Z4907" s="20"/>
      <c r="AA4907" s="20"/>
      <c r="AB4907" s="209">
        <v>2.4350000000000001</v>
      </c>
      <c r="AC4907" s="209">
        <v>3.8519999999999999</v>
      </c>
      <c r="AD4907" s="209">
        <v>7.593</v>
      </c>
      <c r="AE4907" s="209">
        <v>5.5279999999999996</v>
      </c>
      <c r="AF4907" s="209">
        <v>6.0430000000000001</v>
      </c>
      <c r="AG4907" s="209">
        <v>0.51600000000000001</v>
      </c>
      <c r="AH4907" s="209">
        <v>4.1100000000000003</v>
      </c>
      <c r="AI4907" s="209">
        <v>1.048</v>
      </c>
      <c r="AJ4907" s="20"/>
      <c r="AK4907" s="20"/>
      <c r="AL4907" s="20"/>
      <c r="AM4907" s="209">
        <v>0.88500000000000001</v>
      </c>
      <c r="AN4907" s="209">
        <v>2.1179999999999999</v>
      </c>
      <c r="AO4907" s="209">
        <v>5.1440000000000001</v>
      </c>
      <c r="AP4907" s="209">
        <v>5.9820000000000002</v>
      </c>
      <c r="AQ4907" s="209">
        <v>5.9269999999999996</v>
      </c>
      <c r="AR4907" s="209">
        <v>6.4580000000000002</v>
      </c>
      <c r="AS4907" s="209">
        <v>4.391</v>
      </c>
      <c r="AT4907" s="209">
        <v>1.617</v>
      </c>
      <c r="AU4907" s="209">
        <v>1.2410000000000001</v>
      </c>
      <c r="AV4907" s="20"/>
      <c r="AW4907" s="20"/>
      <c r="AX4907" s="20"/>
      <c r="AY4907" s="209">
        <v>1.395</v>
      </c>
      <c r="AZ4907" s="209">
        <v>1.3009999999999999</v>
      </c>
      <c r="BA4907" s="209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208">
        <v>5.7560000000000002</v>
      </c>
      <c r="G4908" s="208">
        <v>4.1529999999999996</v>
      </c>
      <c r="H4908" s="208">
        <v>3.3679999999999999</v>
      </c>
      <c r="I4908" s="221">
        <v>2.2999999999999998</v>
      </c>
      <c r="J4908" s="221"/>
      <c r="K4908" s="24"/>
      <c r="L4908" s="24"/>
      <c r="M4908" s="24"/>
      <c r="N4908" s="24"/>
      <c r="O4908" s="208">
        <v>0.55500000000000005</v>
      </c>
      <c r="P4908" s="208">
        <v>2.1629999999999998</v>
      </c>
      <c r="Q4908" s="208">
        <v>4.5679999999999996</v>
      </c>
      <c r="R4908" s="208">
        <v>5.9969999999999999</v>
      </c>
      <c r="S4908" s="208">
        <v>6.8209999999999997</v>
      </c>
      <c r="T4908" s="208">
        <v>6.5289999999999999</v>
      </c>
      <c r="U4908" s="208">
        <v>3.609</v>
      </c>
      <c r="V4908" s="208">
        <v>2.1469999999999998</v>
      </c>
      <c r="W4908" s="208">
        <v>1.1100000000000001</v>
      </c>
      <c r="X4908" s="24"/>
      <c r="Y4908" s="24"/>
      <c r="Z4908" s="24"/>
      <c r="AA4908" s="24"/>
      <c r="AB4908" s="208">
        <v>2.4350000000000001</v>
      </c>
      <c r="AC4908" s="208">
        <v>3.8519999999999999</v>
      </c>
      <c r="AD4908" s="208">
        <v>7.593</v>
      </c>
      <c r="AE4908" s="208">
        <v>5.5279999999999996</v>
      </c>
      <c r="AF4908" s="208">
        <v>6.0430000000000001</v>
      </c>
      <c r="AG4908" s="208">
        <v>0.51600000000000001</v>
      </c>
      <c r="AH4908" s="208">
        <v>4.1100000000000003</v>
      </c>
      <c r="AI4908" s="208">
        <v>1.048</v>
      </c>
      <c r="AJ4908" s="24"/>
      <c r="AK4908" s="24"/>
      <c r="AL4908" s="24"/>
      <c r="AM4908" s="208">
        <v>0.88500000000000001</v>
      </c>
      <c r="AN4908" s="208">
        <v>2.1179999999999999</v>
      </c>
      <c r="AO4908" s="208">
        <v>5.1440000000000001</v>
      </c>
      <c r="AP4908" s="208">
        <v>5.9820000000000002</v>
      </c>
      <c r="AQ4908" s="208">
        <v>5.9269999999999996</v>
      </c>
      <c r="AR4908" s="208">
        <v>6.4580000000000002</v>
      </c>
      <c r="AS4908" s="208">
        <v>4.391</v>
      </c>
      <c r="AT4908" s="208">
        <v>1.617</v>
      </c>
      <c r="AU4908" s="208">
        <v>1.2410000000000001</v>
      </c>
      <c r="AV4908" s="24"/>
      <c r="AW4908" s="24"/>
      <c r="AX4908" s="24"/>
      <c r="AY4908" s="208">
        <v>1.395</v>
      </c>
      <c r="AZ4908" s="208">
        <v>1.3009999999999999</v>
      </c>
      <c r="BA4908" s="208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9">
        <v>21.867999999999999</v>
      </c>
      <c r="R4909" s="209">
        <v>3.5230000000000001</v>
      </c>
      <c r="S4909" s="209">
        <v>2.7629999999999999</v>
      </c>
      <c r="T4909" s="209">
        <v>3.069</v>
      </c>
      <c r="U4909" s="209">
        <v>3.2759999999999998</v>
      </c>
      <c r="V4909" s="209">
        <v>3.0659999999999998</v>
      </c>
      <c r="W4909" s="209">
        <v>5.4390000000000001</v>
      </c>
      <c r="X4909" s="209">
        <v>3.3039999999999998</v>
      </c>
      <c r="Y4909" s="209">
        <v>3.2469999999999999</v>
      </c>
      <c r="Z4909" s="209">
        <v>26.216000000000001</v>
      </c>
      <c r="AA4909" s="209">
        <v>33.204999999999998</v>
      </c>
      <c r="AB4909" s="209">
        <v>7.8</v>
      </c>
      <c r="AC4909" s="209">
        <v>11.061999999999999</v>
      </c>
      <c r="AD4909" s="209">
        <v>36.158000000000001</v>
      </c>
      <c r="AE4909" s="209">
        <v>17.001999999999999</v>
      </c>
      <c r="AF4909" s="209">
        <v>14.106</v>
      </c>
      <c r="AG4909" s="209">
        <v>20.215</v>
      </c>
      <c r="AH4909" s="209">
        <v>19.542999999999999</v>
      </c>
      <c r="AI4909" s="209">
        <v>10.241</v>
      </c>
      <c r="AJ4909" s="209">
        <v>12.525</v>
      </c>
      <c r="AK4909" s="209">
        <v>6.5</v>
      </c>
      <c r="AL4909" s="209">
        <v>9.9049999999999994</v>
      </c>
      <c r="AM4909" s="209">
        <v>25.925000000000001</v>
      </c>
      <c r="AN4909" s="209">
        <v>8.7449999999999992</v>
      </c>
      <c r="AO4909" s="209">
        <v>8.0549999999999997</v>
      </c>
      <c r="AP4909" s="209">
        <v>20.846</v>
      </c>
      <c r="AQ4909" s="209">
        <v>14.01</v>
      </c>
      <c r="AR4909" s="209">
        <v>59.462000000000003</v>
      </c>
      <c r="AS4909" s="209"/>
      <c r="AT4909" s="209">
        <v>29.358000000000001</v>
      </c>
      <c r="AU4909" s="209">
        <v>10.489000000000001</v>
      </c>
      <c r="AV4909" s="209">
        <v>7.6989999999999998</v>
      </c>
      <c r="AW4909" s="209">
        <v>14.209</v>
      </c>
      <c r="AX4909" s="209">
        <v>11.932</v>
      </c>
      <c r="AY4909" s="209">
        <v>9.3930000000000007</v>
      </c>
      <c r="AZ4909" s="209">
        <v>6.093</v>
      </c>
      <c r="BA4909" s="209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08">
        <v>21.867999999999999</v>
      </c>
      <c r="R4910" s="208">
        <v>3.5230000000000001</v>
      </c>
      <c r="S4910" s="208">
        <v>2.7629999999999999</v>
      </c>
      <c r="T4910" s="208">
        <v>3.069</v>
      </c>
      <c r="U4910" s="208">
        <v>3.2759999999999998</v>
      </c>
      <c r="V4910" s="208">
        <v>3.0659999999999998</v>
      </c>
      <c r="W4910" s="208">
        <v>5.4390000000000001</v>
      </c>
      <c r="X4910" s="208">
        <v>3.3039999999999998</v>
      </c>
      <c r="Y4910" s="208">
        <v>3.2469999999999999</v>
      </c>
      <c r="Z4910" s="208">
        <v>26.216000000000001</v>
      </c>
      <c r="AA4910" s="208">
        <v>33.204999999999998</v>
      </c>
      <c r="AB4910" s="208">
        <v>7.8</v>
      </c>
      <c r="AC4910" s="208">
        <v>11.061999999999999</v>
      </c>
      <c r="AD4910" s="208">
        <v>36.158000000000001</v>
      </c>
      <c r="AE4910" s="208">
        <v>17.001999999999999</v>
      </c>
      <c r="AF4910" s="208">
        <v>14.106</v>
      </c>
      <c r="AG4910" s="208">
        <v>20.215</v>
      </c>
      <c r="AH4910" s="208">
        <v>19.542999999999999</v>
      </c>
      <c r="AI4910" s="208">
        <v>10.241</v>
      </c>
      <c r="AJ4910" s="208">
        <v>12.525</v>
      </c>
      <c r="AK4910" s="208">
        <v>6.5</v>
      </c>
      <c r="AL4910" s="208">
        <v>9.9049999999999994</v>
      </c>
      <c r="AM4910" s="208">
        <v>25.925000000000001</v>
      </c>
      <c r="AN4910" s="208">
        <v>8.7449999999999992</v>
      </c>
      <c r="AO4910" s="208">
        <v>8.0549999999999997</v>
      </c>
      <c r="AP4910" s="208">
        <v>20.846</v>
      </c>
      <c r="AQ4910" s="208">
        <v>14.01</v>
      </c>
      <c r="AR4910" s="208">
        <v>59.462000000000003</v>
      </c>
      <c r="AS4910" s="208"/>
      <c r="AT4910" s="208">
        <v>29.358000000000001</v>
      </c>
      <c r="AU4910" s="208">
        <v>10.489000000000001</v>
      </c>
      <c r="AV4910" s="208">
        <v>7.6989999999999998</v>
      </c>
      <c r="AW4910" s="208">
        <v>14.209</v>
      </c>
      <c r="AX4910" s="208">
        <v>11.932</v>
      </c>
      <c r="AY4910" s="208">
        <v>9.3930000000000007</v>
      </c>
      <c r="AZ4910" s="208">
        <v>6.093</v>
      </c>
      <c r="BA4910" s="208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209">
        <v>3.4</v>
      </c>
      <c r="G4911" s="209">
        <v>5.133</v>
      </c>
      <c r="H4911" s="209">
        <v>1.8</v>
      </c>
      <c r="I4911" s="224">
        <v>1</v>
      </c>
      <c r="J4911" s="224"/>
      <c r="K4911" s="20"/>
      <c r="L4911" s="209">
        <v>0.36099999999999999</v>
      </c>
      <c r="M4911" s="20"/>
      <c r="N4911" s="20"/>
      <c r="O4911" s="20"/>
      <c r="P4911" s="209">
        <v>1.768</v>
      </c>
      <c r="Q4911" s="20"/>
      <c r="R4911" s="209">
        <v>4.1360000000000001</v>
      </c>
      <c r="S4911" s="209">
        <v>2.6429999999999998</v>
      </c>
      <c r="T4911" s="209">
        <v>3.2</v>
      </c>
      <c r="U4911" s="209">
        <v>0.999</v>
      </c>
      <c r="V4911" s="209">
        <v>1</v>
      </c>
      <c r="W4911" s="20"/>
      <c r="X4911" s="20"/>
      <c r="Y4911" s="20"/>
      <c r="Z4911" s="20"/>
      <c r="AA4911" s="20"/>
      <c r="AB4911" s="209">
        <v>2.3919999999999999</v>
      </c>
      <c r="AC4911" s="209">
        <v>2.4380000000000002</v>
      </c>
      <c r="AD4911" s="209">
        <v>2.7</v>
      </c>
      <c r="AE4911" s="209">
        <v>3.4</v>
      </c>
      <c r="AF4911" s="209">
        <v>0.91800000000000004</v>
      </c>
      <c r="AG4911" s="209">
        <v>1.2350000000000001</v>
      </c>
      <c r="AH4911" s="209">
        <v>1</v>
      </c>
      <c r="AI4911" s="209">
        <v>0.29799999999999999</v>
      </c>
      <c r="AJ4911" s="20"/>
      <c r="AK4911" s="20"/>
      <c r="AL4911" s="20"/>
      <c r="AM4911" s="209">
        <v>0.56100000000000005</v>
      </c>
      <c r="AN4911" s="209">
        <v>1.0269999999999999</v>
      </c>
      <c r="AO4911" s="209">
        <v>2.6269999999999998</v>
      </c>
      <c r="AP4911" s="209">
        <v>1.5940000000000001</v>
      </c>
      <c r="AQ4911" s="209">
        <v>3.4</v>
      </c>
      <c r="AR4911" s="209">
        <v>2.238</v>
      </c>
      <c r="AS4911" s="209">
        <v>1.7090000000000001</v>
      </c>
      <c r="AT4911" s="209">
        <v>0.14099999999999999</v>
      </c>
      <c r="AU4911" s="209">
        <v>1.028</v>
      </c>
      <c r="AV4911" s="20"/>
      <c r="AW4911" s="20"/>
      <c r="AX4911" s="20"/>
      <c r="AY4911" s="209">
        <v>0.97299999999999998</v>
      </c>
      <c r="AZ4911" s="209">
        <v>0.93899999999999995</v>
      </c>
      <c r="BA4911" s="209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208">
        <v>3.4</v>
      </c>
      <c r="G4912" s="208">
        <v>5.133</v>
      </c>
      <c r="H4912" s="208">
        <v>1.8</v>
      </c>
      <c r="I4912" s="221">
        <v>1</v>
      </c>
      <c r="J4912" s="221"/>
      <c r="K4912" s="24"/>
      <c r="L4912" s="208">
        <v>0.36099999999999999</v>
      </c>
      <c r="M4912" s="24"/>
      <c r="N4912" s="24"/>
      <c r="O4912" s="24"/>
      <c r="P4912" s="208">
        <v>1.768</v>
      </c>
      <c r="Q4912" s="24"/>
      <c r="R4912" s="208">
        <v>4.1360000000000001</v>
      </c>
      <c r="S4912" s="208">
        <v>2.6429999999999998</v>
      </c>
      <c r="T4912" s="208">
        <v>3.2</v>
      </c>
      <c r="U4912" s="208">
        <v>0.999</v>
      </c>
      <c r="V4912" s="208">
        <v>1</v>
      </c>
      <c r="W4912" s="24"/>
      <c r="X4912" s="24"/>
      <c r="Y4912" s="24"/>
      <c r="Z4912" s="24"/>
      <c r="AA4912" s="24"/>
      <c r="AB4912" s="208">
        <v>2.3919999999999999</v>
      </c>
      <c r="AC4912" s="208">
        <v>2.4380000000000002</v>
      </c>
      <c r="AD4912" s="208">
        <v>2.7</v>
      </c>
      <c r="AE4912" s="208">
        <v>3.4</v>
      </c>
      <c r="AF4912" s="208">
        <v>0.91800000000000004</v>
      </c>
      <c r="AG4912" s="208">
        <v>1.2350000000000001</v>
      </c>
      <c r="AH4912" s="208">
        <v>1</v>
      </c>
      <c r="AI4912" s="208">
        <v>0.29799999999999999</v>
      </c>
      <c r="AJ4912" s="24"/>
      <c r="AK4912" s="24"/>
      <c r="AL4912" s="24"/>
      <c r="AM4912" s="208">
        <v>0.56100000000000005</v>
      </c>
      <c r="AN4912" s="208">
        <v>1.0269999999999999</v>
      </c>
      <c r="AO4912" s="208">
        <v>2.6269999999999998</v>
      </c>
      <c r="AP4912" s="208">
        <v>1.5940000000000001</v>
      </c>
      <c r="AQ4912" s="208">
        <v>3.4</v>
      </c>
      <c r="AR4912" s="208">
        <v>2.238</v>
      </c>
      <c r="AS4912" s="208">
        <v>1.7090000000000001</v>
      </c>
      <c r="AT4912" s="208">
        <v>0.14099999999999999</v>
      </c>
      <c r="AU4912" s="208">
        <v>1.028</v>
      </c>
      <c r="AV4912" s="24"/>
      <c r="AW4912" s="24"/>
      <c r="AX4912" s="24"/>
      <c r="AY4912" s="208">
        <v>0.97299999999999998</v>
      </c>
      <c r="AZ4912" s="208">
        <v>0.93899999999999995</v>
      </c>
      <c r="BA4912" s="208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209">
        <v>17.829999999999998</v>
      </c>
      <c r="G4913" s="209">
        <v>9.83</v>
      </c>
      <c r="H4913" s="209">
        <v>6.5010000000000003</v>
      </c>
      <c r="I4913" s="224">
        <v>3</v>
      </c>
      <c r="J4913" s="224"/>
      <c r="K4913" s="20"/>
      <c r="L4913" s="20"/>
      <c r="M4913" s="20"/>
      <c r="N4913" s="20"/>
      <c r="O4913" s="209">
        <v>4.8609999999999998</v>
      </c>
      <c r="P4913" s="209">
        <v>6.702</v>
      </c>
      <c r="Q4913" s="209">
        <v>7.4020000000000001</v>
      </c>
      <c r="R4913" s="209">
        <v>8.0950000000000006</v>
      </c>
      <c r="S4913" s="209">
        <v>16.559999999999999</v>
      </c>
      <c r="T4913" s="209">
        <v>9.266</v>
      </c>
      <c r="U4913" s="209">
        <v>7.625</v>
      </c>
      <c r="V4913" s="209">
        <v>3.5</v>
      </c>
      <c r="W4913" s="209">
        <v>2.0009999999999999</v>
      </c>
      <c r="X4913" s="20"/>
      <c r="Y4913" s="20"/>
      <c r="Z4913" s="20"/>
      <c r="AA4913" s="20"/>
      <c r="AB4913" s="209">
        <v>6.78</v>
      </c>
      <c r="AC4913" s="209">
        <v>9.6959999999999997</v>
      </c>
      <c r="AD4913" s="209">
        <v>9.1549999999999994</v>
      </c>
      <c r="AE4913" s="209">
        <v>12.146000000000001</v>
      </c>
      <c r="AF4913" s="209">
        <v>9.7799999999999994</v>
      </c>
      <c r="AG4913" s="209">
        <v>6.21</v>
      </c>
      <c r="AH4913" s="209">
        <v>2.5659999999999998</v>
      </c>
      <c r="AI4913" s="209">
        <v>2.3090000000000002</v>
      </c>
      <c r="AJ4913" s="20"/>
      <c r="AK4913" s="20"/>
      <c r="AL4913" s="20"/>
      <c r="AM4913" s="20"/>
      <c r="AN4913" s="209">
        <v>4.7069999999999999</v>
      </c>
      <c r="AO4913" s="209">
        <v>9.327</v>
      </c>
      <c r="AP4913" s="209">
        <v>11.176</v>
      </c>
      <c r="AQ4913" s="209">
        <v>13.161</v>
      </c>
      <c r="AR4913" s="209">
        <v>9.5009999999999994</v>
      </c>
      <c r="AS4913" s="209">
        <v>8.7010000000000005</v>
      </c>
      <c r="AT4913" s="209">
        <v>5.2329999999999997</v>
      </c>
      <c r="AU4913" s="209">
        <v>0.33600000000000002</v>
      </c>
      <c r="AV4913" s="20"/>
      <c r="AW4913" s="20"/>
      <c r="AX4913" s="20"/>
      <c r="AY4913" s="20"/>
      <c r="AZ4913" s="209">
        <v>3.8140000000000001</v>
      </c>
      <c r="BA4913" s="209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208">
        <v>17.829999999999998</v>
      </c>
      <c r="G4914" s="208">
        <v>9.83</v>
      </c>
      <c r="H4914" s="208">
        <v>6.5010000000000003</v>
      </c>
      <c r="I4914" s="221">
        <v>3</v>
      </c>
      <c r="J4914" s="221"/>
      <c r="K4914" s="24"/>
      <c r="L4914" s="24"/>
      <c r="M4914" s="24"/>
      <c r="N4914" s="24"/>
      <c r="O4914" s="208">
        <v>4.8609999999999998</v>
      </c>
      <c r="P4914" s="208">
        <v>6.702</v>
      </c>
      <c r="Q4914" s="208">
        <v>7.4020000000000001</v>
      </c>
      <c r="R4914" s="208">
        <v>8.0950000000000006</v>
      </c>
      <c r="S4914" s="208">
        <v>16.559999999999999</v>
      </c>
      <c r="T4914" s="208">
        <v>9.266</v>
      </c>
      <c r="U4914" s="208">
        <v>7.625</v>
      </c>
      <c r="V4914" s="208">
        <v>3.5</v>
      </c>
      <c r="W4914" s="208">
        <v>2.0009999999999999</v>
      </c>
      <c r="X4914" s="24"/>
      <c r="Y4914" s="24"/>
      <c r="Z4914" s="24"/>
      <c r="AA4914" s="24"/>
      <c r="AB4914" s="208">
        <v>6.78</v>
      </c>
      <c r="AC4914" s="208">
        <v>9.6959999999999997</v>
      </c>
      <c r="AD4914" s="208">
        <v>9.1549999999999994</v>
      </c>
      <c r="AE4914" s="208">
        <v>12.146000000000001</v>
      </c>
      <c r="AF4914" s="208">
        <v>9.7799999999999994</v>
      </c>
      <c r="AG4914" s="208">
        <v>6.21</v>
      </c>
      <c r="AH4914" s="208">
        <v>2.5659999999999998</v>
      </c>
      <c r="AI4914" s="208">
        <v>2.3090000000000002</v>
      </c>
      <c r="AJ4914" s="24"/>
      <c r="AK4914" s="24"/>
      <c r="AL4914" s="24"/>
      <c r="AM4914" s="24"/>
      <c r="AN4914" s="208">
        <v>4.7069999999999999</v>
      </c>
      <c r="AO4914" s="208">
        <v>9.327</v>
      </c>
      <c r="AP4914" s="208">
        <v>11.176</v>
      </c>
      <c r="AQ4914" s="208">
        <v>13.161</v>
      </c>
      <c r="AR4914" s="208">
        <v>9.5009999999999994</v>
      </c>
      <c r="AS4914" s="208">
        <v>8.7010000000000005</v>
      </c>
      <c r="AT4914" s="208">
        <v>5.2329999999999997</v>
      </c>
      <c r="AU4914" s="208">
        <v>0.33600000000000002</v>
      </c>
      <c r="AV4914" s="24"/>
      <c r="AW4914" s="24"/>
      <c r="AX4914" s="24"/>
      <c r="AY4914" s="24"/>
      <c r="AZ4914" s="208">
        <v>3.8140000000000001</v>
      </c>
      <c r="BA4914" s="208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9">
        <v>17.585000000000001</v>
      </c>
      <c r="X4915" s="20"/>
      <c r="Y4915" s="20"/>
      <c r="Z4915" s="20"/>
      <c r="AA4915" s="20"/>
      <c r="AB4915" s="209">
        <v>11.46</v>
      </c>
      <c r="AC4915" s="209">
        <v>14.401999999999999</v>
      </c>
      <c r="AD4915" s="209">
        <v>22.439</v>
      </c>
      <c r="AE4915" s="209">
        <v>16.108000000000001</v>
      </c>
      <c r="AF4915" s="209">
        <v>16.515999999999998</v>
      </c>
      <c r="AG4915" s="209">
        <v>14.010999999999999</v>
      </c>
      <c r="AH4915" s="209">
        <v>10.757</v>
      </c>
      <c r="AI4915" s="209">
        <v>4.2080000000000002</v>
      </c>
      <c r="AJ4915" s="20"/>
      <c r="AK4915" s="20"/>
      <c r="AL4915" s="20"/>
      <c r="AM4915" s="209">
        <v>4.4219999999999997</v>
      </c>
      <c r="AN4915" s="209">
        <v>10.565</v>
      </c>
      <c r="AO4915" s="209">
        <v>70.483999999999995</v>
      </c>
      <c r="AP4915" s="209">
        <v>65.984999999999999</v>
      </c>
      <c r="AQ4915" s="209">
        <v>55.860999999999997</v>
      </c>
      <c r="AR4915" s="209">
        <v>48.143000000000001</v>
      </c>
      <c r="AS4915" s="209">
        <v>38.466999999999999</v>
      </c>
      <c r="AT4915" s="209">
        <v>26.673999999999999</v>
      </c>
      <c r="AU4915" s="209">
        <v>1.141</v>
      </c>
      <c r="AV4915" s="20"/>
      <c r="AW4915" s="20"/>
      <c r="AX4915" s="20"/>
      <c r="AY4915" s="209">
        <v>1.091</v>
      </c>
      <c r="AZ4915" s="209">
        <v>24.952999999999999</v>
      </c>
      <c r="BA4915" s="209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08">
        <v>17.585000000000001</v>
      </c>
      <c r="X4916" s="24"/>
      <c r="Y4916" s="24"/>
      <c r="Z4916" s="24"/>
      <c r="AA4916" s="24"/>
      <c r="AB4916" s="208">
        <v>11.46</v>
      </c>
      <c r="AC4916" s="208">
        <v>14.401999999999999</v>
      </c>
      <c r="AD4916" s="208">
        <v>22.439</v>
      </c>
      <c r="AE4916" s="208">
        <v>16.108000000000001</v>
      </c>
      <c r="AF4916" s="208">
        <v>16.515999999999998</v>
      </c>
      <c r="AG4916" s="208">
        <v>14.010999999999999</v>
      </c>
      <c r="AH4916" s="208">
        <v>10.757</v>
      </c>
      <c r="AI4916" s="208">
        <v>4.2080000000000002</v>
      </c>
      <c r="AJ4916" s="24"/>
      <c r="AK4916" s="24"/>
      <c r="AL4916" s="24"/>
      <c r="AM4916" s="208">
        <v>4.4219999999999997</v>
      </c>
      <c r="AN4916" s="208">
        <v>10.565</v>
      </c>
      <c r="AO4916" s="208">
        <v>14.798</v>
      </c>
      <c r="AP4916" s="208">
        <v>21.175000000000001</v>
      </c>
      <c r="AQ4916" s="208">
        <v>17.460999999999999</v>
      </c>
      <c r="AR4916" s="208">
        <v>15.582000000000001</v>
      </c>
      <c r="AS4916" s="208">
        <v>13.316000000000001</v>
      </c>
      <c r="AT4916" s="208">
        <v>9.9789999999999992</v>
      </c>
      <c r="AU4916" s="24"/>
      <c r="AV4916" s="24"/>
      <c r="AW4916" s="24"/>
      <c r="AX4916" s="24"/>
      <c r="AY4916" s="24"/>
      <c r="AZ4916" s="208">
        <v>15.281000000000001</v>
      </c>
      <c r="BA4916" s="208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08">
        <v>14.798</v>
      </c>
      <c r="AP4917" s="208">
        <v>9.91</v>
      </c>
      <c r="AQ4917" s="208">
        <v>9.1300000000000008</v>
      </c>
      <c r="AR4917" s="208">
        <v>9.0210000000000008</v>
      </c>
      <c r="AS4917" s="208">
        <v>5.9459999999999997</v>
      </c>
      <c r="AT4917" s="208">
        <v>4.2149999999999999</v>
      </c>
      <c r="AU4917" s="24"/>
      <c r="AV4917" s="24"/>
      <c r="AW4917" s="24"/>
      <c r="AX4917" s="24"/>
      <c r="AY4917" s="24"/>
      <c r="AZ4917" s="208">
        <v>3.9</v>
      </c>
      <c r="BA4917" s="208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08">
        <v>12.608000000000001</v>
      </c>
      <c r="AP4918" s="208">
        <v>6.8209999999999997</v>
      </c>
      <c r="AQ4918" s="208">
        <v>7.8529999999999998</v>
      </c>
      <c r="AR4918" s="208">
        <v>7.5890000000000004</v>
      </c>
      <c r="AS4918" s="208">
        <v>5.16</v>
      </c>
      <c r="AT4918" s="208">
        <v>2.98</v>
      </c>
      <c r="AU4918" s="24"/>
      <c r="AV4918" s="24"/>
      <c r="AW4918" s="24"/>
      <c r="AX4918" s="24"/>
      <c r="AY4918" s="24"/>
      <c r="AZ4918" s="208">
        <v>1.589</v>
      </c>
      <c r="BA4918" s="208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08">
        <v>3.4940000000000002</v>
      </c>
      <c r="AP4919" s="208">
        <v>2.3370000000000002</v>
      </c>
      <c r="AQ4919" s="208">
        <v>2.2200000000000002</v>
      </c>
      <c r="AR4919" s="208">
        <v>1.7450000000000001</v>
      </c>
      <c r="AS4919" s="208">
        <v>1.411</v>
      </c>
      <c r="AT4919" s="208">
        <v>0.90300000000000002</v>
      </c>
      <c r="AU4919" s="208">
        <v>0.51100000000000001</v>
      </c>
      <c r="AV4919" s="24"/>
      <c r="AW4919" s="24"/>
      <c r="AX4919" s="24"/>
      <c r="AY4919" s="208">
        <v>0.55700000000000005</v>
      </c>
      <c r="AZ4919" s="208">
        <v>0.72</v>
      </c>
      <c r="BA4919" s="208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08">
        <v>7.1539999999999999</v>
      </c>
      <c r="AP4920" s="208">
        <v>6.8940000000000001</v>
      </c>
      <c r="AQ4920" s="208">
        <v>6.3159999999999998</v>
      </c>
      <c r="AR4920" s="208">
        <v>5.1870000000000003</v>
      </c>
      <c r="AS4920" s="208">
        <v>4.8410000000000002</v>
      </c>
      <c r="AT4920" s="208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08">
        <v>17.632000000000001</v>
      </c>
      <c r="AP4921" s="208">
        <v>18.847999999999999</v>
      </c>
      <c r="AQ4921" s="208">
        <v>12.881</v>
      </c>
      <c r="AR4921" s="208">
        <v>9.0190000000000001</v>
      </c>
      <c r="AS4921" s="208">
        <v>7.7930000000000001</v>
      </c>
      <c r="AT4921" s="208">
        <v>5.3479999999999999</v>
      </c>
      <c r="AU4921" s="208">
        <v>0.63</v>
      </c>
      <c r="AV4921" s="24"/>
      <c r="AW4921" s="24"/>
      <c r="AX4921" s="24"/>
      <c r="AY4921" s="208">
        <v>0.53400000000000003</v>
      </c>
      <c r="AZ4921" s="208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209">
        <v>10.64</v>
      </c>
      <c r="G4922" s="209">
        <v>8.94</v>
      </c>
      <c r="H4922" s="209">
        <v>6.819</v>
      </c>
      <c r="I4922" s="224">
        <v>6.35</v>
      </c>
      <c r="J4922" s="224"/>
      <c r="K4922" s="209">
        <v>1.875</v>
      </c>
      <c r="L4922" s="20"/>
      <c r="M4922" s="20"/>
      <c r="N4922" s="20"/>
      <c r="O4922" s="209">
        <v>0.84699999999999998</v>
      </c>
      <c r="P4922" s="209">
        <v>10.683999999999999</v>
      </c>
      <c r="Q4922" s="209">
        <v>12.047000000000001</v>
      </c>
      <c r="R4922" s="209">
        <v>15.701000000000001</v>
      </c>
      <c r="S4922" s="209">
        <v>6.6020000000000003</v>
      </c>
      <c r="T4922" s="209">
        <v>8.7870000000000008</v>
      </c>
      <c r="U4922" s="209">
        <v>5.4539999999999997</v>
      </c>
      <c r="V4922" s="209">
        <v>3.8559999999999999</v>
      </c>
      <c r="W4922" s="20"/>
      <c r="X4922" s="209">
        <v>2.879</v>
      </c>
      <c r="Y4922" s="20"/>
      <c r="Z4922" s="20"/>
      <c r="AA4922" s="20"/>
      <c r="AB4922" s="209">
        <v>6.4219999999999997</v>
      </c>
      <c r="AC4922" s="209">
        <v>6.7640000000000002</v>
      </c>
      <c r="AD4922" s="209">
        <v>9.2579999999999991</v>
      </c>
      <c r="AE4922" s="209">
        <v>9.1809999999999992</v>
      </c>
      <c r="AF4922" s="209">
        <v>8.0210000000000008</v>
      </c>
      <c r="AG4922" s="209">
        <v>4.9340000000000002</v>
      </c>
      <c r="AH4922" s="209">
        <v>3.0379999999999998</v>
      </c>
      <c r="AI4922" s="209">
        <v>2.2040000000000002</v>
      </c>
      <c r="AJ4922" s="20"/>
      <c r="AK4922" s="20"/>
      <c r="AL4922" s="20"/>
      <c r="AM4922" s="209">
        <v>2.34</v>
      </c>
      <c r="AN4922" s="209">
        <v>3.7429999999999999</v>
      </c>
      <c r="AO4922" s="209">
        <v>7.5039999999999996</v>
      </c>
      <c r="AP4922" s="209">
        <v>8.8659999999999997</v>
      </c>
      <c r="AQ4922" s="209">
        <v>10.651999999999999</v>
      </c>
      <c r="AR4922" s="209">
        <v>10.486000000000001</v>
      </c>
      <c r="AS4922" s="209">
        <v>7.7859999999999996</v>
      </c>
      <c r="AT4922" s="209">
        <v>5.2380000000000004</v>
      </c>
      <c r="AU4922" s="209">
        <v>3.286</v>
      </c>
      <c r="AV4922" s="20"/>
      <c r="AW4922" s="20"/>
      <c r="AX4922" s="20"/>
      <c r="AY4922" s="209">
        <v>2.5259999999999998</v>
      </c>
      <c r="AZ4922" s="209">
        <v>3.52</v>
      </c>
      <c r="BA4922" s="209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208">
        <v>10.64</v>
      </c>
      <c r="G4923" s="208">
        <v>8.94</v>
      </c>
      <c r="H4923" s="208">
        <v>6.819</v>
      </c>
      <c r="I4923" s="221">
        <v>6.35</v>
      </c>
      <c r="J4923" s="221"/>
      <c r="K4923" s="208">
        <v>1.875</v>
      </c>
      <c r="L4923" s="24"/>
      <c r="M4923" s="24"/>
      <c r="N4923" s="24"/>
      <c r="O4923" s="208">
        <v>0.84699999999999998</v>
      </c>
      <c r="P4923" s="208">
        <v>10.683999999999999</v>
      </c>
      <c r="Q4923" s="208">
        <v>12.047000000000001</v>
      </c>
      <c r="R4923" s="208">
        <v>15.701000000000001</v>
      </c>
      <c r="S4923" s="208">
        <v>6.6020000000000003</v>
      </c>
      <c r="T4923" s="208">
        <v>8.7870000000000008</v>
      </c>
      <c r="U4923" s="208">
        <v>5.4539999999999997</v>
      </c>
      <c r="V4923" s="208">
        <v>3.8559999999999999</v>
      </c>
      <c r="W4923" s="24"/>
      <c r="X4923" s="208">
        <v>2.879</v>
      </c>
      <c r="Y4923" s="24"/>
      <c r="Z4923" s="24"/>
      <c r="AA4923" s="24"/>
      <c r="AB4923" s="208">
        <v>6.4219999999999997</v>
      </c>
      <c r="AC4923" s="208">
        <v>6.7640000000000002</v>
      </c>
      <c r="AD4923" s="208">
        <v>9.2579999999999991</v>
      </c>
      <c r="AE4923" s="208">
        <v>9.1809999999999992</v>
      </c>
      <c r="AF4923" s="208">
        <v>8.0210000000000008</v>
      </c>
      <c r="AG4923" s="208">
        <v>4.9340000000000002</v>
      </c>
      <c r="AH4923" s="208">
        <v>3.0379999999999998</v>
      </c>
      <c r="AI4923" s="208">
        <v>2.2040000000000002</v>
      </c>
      <c r="AJ4923" s="24"/>
      <c r="AK4923" s="24"/>
      <c r="AL4923" s="24"/>
      <c r="AM4923" s="208">
        <v>2.34</v>
      </c>
      <c r="AN4923" s="208">
        <v>3.7429999999999999</v>
      </c>
      <c r="AO4923" s="208">
        <v>7.5039999999999996</v>
      </c>
      <c r="AP4923" s="208">
        <v>8.8659999999999997</v>
      </c>
      <c r="AQ4923" s="208">
        <v>10.651999999999999</v>
      </c>
      <c r="AR4923" s="208">
        <v>10.486000000000001</v>
      </c>
      <c r="AS4923" s="208">
        <v>7.7859999999999996</v>
      </c>
      <c r="AT4923" s="208">
        <v>5.2380000000000004</v>
      </c>
      <c r="AU4923" s="208">
        <v>3.286</v>
      </c>
      <c r="AV4923" s="24"/>
      <c r="AW4923" s="24"/>
      <c r="AX4923" s="24"/>
      <c r="AY4923" s="208">
        <v>2.5259999999999998</v>
      </c>
      <c r="AZ4923" s="208">
        <v>3.52</v>
      </c>
      <c r="BA4923" s="208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209">
        <v>2</v>
      </c>
      <c r="G4924" s="20"/>
      <c r="H4924" s="20"/>
      <c r="I4924" s="20"/>
      <c r="J4924" s="20"/>
      <c r="K4924" s="209">
        <v>4.5750000000000002</v>
      </c>
      <c r="L4924" s="20"/>
      <c r="M4924" s="20"/>
      <c r="N4924" s="20"/>
      <c r="O4924" s="20"/>
      <c r="P4924" s="209">
        <v>1.0249999999999999</v>
      </c>
      <c r="Q4924" s="209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9">
        <v>0.52</v>
      </c>
      <c r="AD4924" s="209">
        <v>0.76600000000000001</v>
      </c>
      <c r="AE4924" s="209">
        <v>1.248</v>
      </c>
      <c r="AF4924" s="209">
        <v>0.54800000000000004</v>
      </c>
      <c r="AG4924" s="209">
        <v>0.78400000000000003</v>
      </c>
      <c r="AH4924" s="209">
        <v>1.2150000000000001</v>
      </c>
      <c r="AI4924" s="20"/>
      <c r="AJ4924" s="20"/>
      <c r="AK4924" s="20"/>
      <c r="AL4924" s="20"/>
      <c r="AM4924" s="20"/>
      <c r="AN4924" s="209">
        <v>29.239000000000001</v>
      </c>
      <c r="AO4924" s="209">
        <v>0.93600000000000005</v>
      </c>
      <c r="AP4924" s="209">
        <v>22.437999999999999</v>
      </c>
      <c r="AQ4924" s="209">
        <v>20.561</v>
      </c>
      <c r="AR4924" s="209">
        <v>1.87</v>
      </c>
      <c r="AS4924" s="209">
        <v>22.297999999999998</v>
      </c>
      <c r="AT4924" s="209">
        <v>9.1869999999999994</v>
      </c>
      <c r="AU4924" s="209">
        <v>3.7810000000000001</v>
      </c>
      <c r="AV4924" s="209">
        <v>3.1E-2</v>
      </c>
      <c r="AW4924" s="20"/>
      <c r="AX4924" s="20"/>
      <c r="AY4924" s="209">
        <v>0.13900000000000001</v>
      </c>
      <c r="AZ4924" s="209">
        <v>9.8089999999999993</v>
      </c>
      <c r="BA4924" s="209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208">
        <v>2</v>
      </c>
      <c r="G4925" s="24"/>
      <c r="H4925" s="24"/>
      <c r="I4925" s="24"/>
      <c r="J4925" s="24"/>
      <c r="K4925" s="208">
        <v>4.5750000000000002</v>
      </c>
      <c r="L4925" s="24"/>
      <c r="M4925" s="24"/>
      <c r="N4925" s="24"/>
      <c r="O4925" s="24"/>
      <c r="P4925" s="208">
        <v>1.0249999999999999</v>
      </c>
      <c r="Q4925" s="208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08">
        <v>0.52</v>
      </c>
      <c r="AD4925" s="208">
        <v>0.76600000000000001</v>
      </c>
      <c r="AE4925" s="208">
        <v>1.248</v>
      </c>
      <c r="AF4925" s="208">
        <v>0.54800000000000004</v>
      </c>
      <c r="AG4925" s="208">
        <v>0.78400000000000003</v>
      </c>
      <c r="AH4925" s="208">
        <v>1.2150000000000001</v>
      </c>
      <c r="AI4925" s="24"/>
      <c r="AJ4925" s="24"/>
      <c r="AK4925" s="24"/>
      <c r="AL4925" s="24"/>
      <c r="AM4925" s="24"/>
      <c r="AN4925" s="24"/>
      <c r="AO4925" s="208">
        <v>0.496</v>
      </c>
      <c r="AP4925" s="208">
        <v>1.0820000000000001</v>
      </c>
      <c r="AQ4925" s="208">
        <v>1.097</v>
      </c>
      <c r="AR4925" s="208">
        <v>0.97799999999999998</v>
      </c>
      <c r="AS4925" s="208">
        <v>0.878</v>
      </c>
      <c r="AT4925" s="208">
        <v>0.371</v>
      </c>
      <c r="AU4925" s="208">
        <v>7.6999999999999999E-2</v>
      </c>
      <c r="AV4925" s="24"/>
      <c r="AW4925" s="24"/>
      <c r="AX4925" s="24"/>
      <c r="AY4925" s="208">
        <v>0.13900000000000001</v>
      </c>
      <c r="AZ4925" s="208">
        <v>0.27100000000000002</v>
      </c>
      <c r="BA4925" s="208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08">
        <v>29.239000000000001</v>
      </c>
      <c r="AO4926" s="208">
        <v>0.44</v>
      </c>
      <c r="AP4926" s="208">
        <v>21.356000000000002</v>
      </c>
      <c r="AQ4926" s="208">
        <v>19.463999999999999</v>
      </c>
      <c r="AR4926" s="208">
        <v>0.89200000000000002</v>
      </c>
      <c r="AS4926" s="208">
        <v>21.42</v>
      </c>
      <c r="AT4926" s="208">
        <v>8.8160000000000007</v>
      </c>
      <c r="AU4926" s="208">
        <v>3.7040000000000002</v>
      </c>
      <c r="AV4926" s="208">
        <v>3.1E-2</v>
      </c>
      <c r="AW4926" s="24"/>
      <c r="AX4926" s="24"/>
      <c r="AY4926" s="24"/>
      <c r="AZ4926" s="208">
        <v>9.5380000000000003</v>
      </c>
      <c r="BA4926" s="208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209">
        <v>8.1080000000000005</v>
      </c>
      <c r="H4927" s="209">
        <v>1.909</v>
      </c>
      <c r="I4927" s="224">
        <v>1.5660000000000001</v>
      </c>
      <c r="J4927" s="224"/>
      <c r="K4927" s="209">
        <v>0.10199999999999999</v>
      </c>
      <c r="L4927" s="20"/>
      <c r="M4927" s="20"/>
      <c r="N4927" s="20"/>
      <c r="O4927" s="20"/>
      <c r="P4927" s="20"/>
      <c r="Q4927" s="20"/>
      <c r="R4927" s="209">
        <v>1.1080000000000001</v>
      </c>
      <c r="S4927" s="209">
        <v>3.5859999999999999</v>
      </c>
      <c r="T4927" s="209">
        <v>3.2240000000000002</v>
      </c>
      <c r="U4927" s="209">
        <v>3.0680000000000001</v>
      </c>
      <c r="V4927" s="209">
        <v>0.92400000000000004</v>
      </c>
      <c r="W4927" s="20"/>
      <c r="X4927" s="20"/>
      <c r="Y4927" s="20"/>
      <c r="Z4927" s="20"/>
      <c r="AA4927" s="20"/>
      <c r="AB4927" s="209">
        <v>1.901</v>
      </c>
      <c r="AC4927" s="209">
        <v>2.6890000000000001</v>
      </c>
      <c r="AD4927" s="209">
        <v>3.9239999999999999</v>
      </c>
      <c r="AE4927" s="209">
        <v>4.9690000000000003</v>
      </c>
      <c r="AF4927" s="209">
        <v>4.0330000000000004</v>
      </c>
      <c r="AG4927" s="209">
        <v>2.992</v>
      </c>
      <c r="AH4927" s="209">
        <v>2.073</v>
      </c>
      <c r="AI4927" s="209">
        <v>0.26800000000000002</v>
      </c>
      <c r="AJ4927" s="20"/>
      <c r="AK4927" s="20"/>
      <c r="AL4927" s="20"/>
      <c r="AM4927" s="209">
        <v>6.3E-2</v>
      </c>
      <c r="AN4927" s="209">
        <v>1.044</v>
      </c>
      <c r="AO4927" s="209">
        <v>3.9430000000000001</v>
      </c>
      <c r="AP4927" s="209">
        <v>4.9669999999999996</v>
      </c>
      <c r="AQ4927" s="209">
        <v>5.4960000000000004</v>
      </c>
      <c r="AR4927" s="209">
        <v>4.7930000000000001</v>
      </c>
      <c r="AS4927" s="209">
        <v>3.044</v>
      </c>
      <c r="AT4927" s="209">
        <v>1.421</v>
      </c>
      <c r="AU4927" s="209">
        <v>2E-3</v>
      </c>
      <c r="AV4927" s="20"/>
      <c r="AW4927" s="20"/>
      <c r="AX4927" s="20"/>
      <c r="AY4927" s="209">
        <v>1E-3</v>
      </c>
      <c r="AZ4927" s="209">
        <v>0.90900000000000003</v>
      </c>
      <c r="BA4927" s="209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208">
        <v>8.1080000000000005</v>
      </c>
      <c r="H4928" s="208">
        <v>1.909</v>
      </c>
      <c r="I4928" s="221">
        <v>1.5660000000000001</v>
      </c>
      <c r="J4928" s="221"/>
      <c r="K4928" s="208">
        <v>0.10199999999999999</v>
      </c>
      <c r="L4928" s="24"/>
      <c r="M4928" s="24"/>
      <c r="N4928" s="24"/>
      <c r="O4928" s="24"/>
      <c r="P4928" s="24"/>
      <c r="Q4928" s="24"/>
      <c r="R4928" s="208">
        <v>1.1080000000000001</v>
      </c>
      <c r="S4928" s="208">
        <v>3.5859999999999999</v>
      </c>
      <c r="T4928" s="208">
        <v>3.2240000000000002</v>
      </c>
      <c r="U4928" s="208">
        <v>3.0680000000000001</v>
      </c>
      <c r="V4928" s="208">
        <v>0.92400000000000004</v>
      </c>
      <c r="W4928" s="24"/>
      <c r="X4928" s="24"/>
      <c r="Y4928" s="24"/>
      <c r="Z4928" s="24"/>
      <c r="AA4928" s="24"/>
      <c r="AB4928" s="208">
        <v>1.901</v>
      </c>
      <c r="AC4928" s="208">
        <v>2.6890000000000001</v>
      </c>
      <c r="AD4928" s="208">
        <v>3.9239999999999999</v>
      </c>
      <c r="AE4928" s="208">
        <v>4.9690000000000003</v>
      </c>
      <c r="AF4928" s="208">
        <v>4.0330000000000004</v>
      </c>
      <c r="AG4928" s="208">
        <v>2.992</v>
      </c>
      <c r="AH4928" s="208">
        <v>2.073</v>
      </c>
      <c r="AI4928" s="208">
        <v>0.26800000000000002</v>
      </c>
      <c r="AJ4928" s="24"/>
      <c r="AK4928" s="24"/>
      <c r="AL4928" s="24"/>
      <c r="AM4928" s="208">
        <v>6.3E-2</v>
      </c>
      <c r="AN4928" s="208">
        <v>1.044</v>
      </c>
      <c r="AO4928" s="208">
        <v>3.9430000000000001</v>
      </c>
      <c r="AP4928" s="208">
        <v>4.9669999999999996</v>
      </c>
      <c r="AQ4928" s="208">
        <v>5.4960000000000004</v>
      </c>
      <c r="AR4928" s="208">
        <v>4.7930000000000001</v>
      </c>
      <c r="AS4928" s="208">
        <v>3.044</v>
      </c>
      <c r="AT4928" s="208">
        <v>1.421</v>
      </c>
      <c r="AU4928" s="208">
        <v>2E-3</v>
      </c>
      <c r="AV4928" s="24"/>
      <c r="AW4928" s="24"/>
      <c r="AX4928" s="24"/>
      <c r="AY4928" s="208">
        <v>1E-3</v>
      </c>
      <c r="AZ4928" s="208">
        <v>0.90900000000000003</v>
      </c>
      <c r="BA4928" s="208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209">
        <v>0.2</v>
      </c>
      <c r="G4929" s="209">
        <v>0.2</v>
      </c>
      <c r="H4929" s="20"/>
      <c r="I4929" s="224">
        <v>0.32</v>
      </c>
      <c r="J4929" s="224"/>
      <c r="K4929" s="209">
        <v>3.1949999999999998</v>
      </c>
      <c r="L4929" s="209">
        <v>0.11600000000000001</v>
      </c>
      <c r="M4929" s="209">
        <v>0.28100000000000003</v>
      </c>
      <c r="N4929" s="209">
        <v>0.66300000000000003</v>
      </c>
      <c r="O4929" s="209">
        <v>0.04</v>
      </c>
      <c r="P4929" s="209">
        <v>0.91200000000000003</v>
      </c>
      <c r="Q4929" s="209">
        <v>1.6E-2</v>
      </c>
      <c r="R4929" s="209">
        <v>6.0999999999999999E-2</v>
      </c>
      <c r="S4929" s="209">
        <v>4.1000000000000002E-2</v>
      </c>
      <c r="T4929" s="209">
        <v>0.14499999999999999</v>
      </c>
      <c r="U4929" s="209">
        <v>8.4000000000000005E-2</v>
      </c>
      <c r="V4929" s="209">
        <v>6.5000000000000002E-2</v>
      </c>
      <c r="W4929" s="209">
        <v>0.184</v>
      </c>
      <c r="X4929" s="209">
        <v>0.44400000000000001</v>
      </c>
      <c r="Y4929" s="209">
        <v>0.15</v>
      </c>
      <c r="Z4929" s="209">
        <v>9.7000000000000003E-2</v>
      </c>
      <c r="AA4929" s="209">
        <v>9.4E-2</v>
      </c>
      <c r="AB4929" s="209">
        <v>9.0999999999999998E-2</v>
      </c>
      <c r="AC4929" s="209">
        <v>8.7999999999999995E-2</v>
      </c>
      <c r="AD4929" s="209">
        <v>8.2000000000000003E-2</v>
      </c>
      <c r="AE4929" s="209">
        <v>0.19500000000000001</v>
      </c>
      <c r="AF4929" s="209">
        <v>5.1999999999999998E-2</v>
      </c>
      <c r="AG4929" s="209">
        <v>5.8000000000000003E-2</v>
      </c>
      <c r="AH4929" s="209">
        <v>0.223</v>
      </c>
      <c r="AI4929" s="209">
        <v>0.111</v>
      </c>
      <c r="AJ4929" s="209">
        <v>0.17100000000000001</v>
      </c>
      <c r="AK4929" s="209">
        <v>6.4000000000000001E-2</v>
      </c>
      <c r="AL4929" s="209">
        <v>6.9000000000000006E-2</v>
      </c>
      <c r="AM4929" s="209">
        <v>6.5000000000000002E-2</v>
      </c>
      <c r="AN4929" s="209">
        <v>9.2999999999999999E-2</v>
      </c>
      <c r="AO4929" s="209">
        <v>0.223</v>
      </c>
      <c r="AP4929" s="209">
        <v>0.112</v>
      </c>
      <c r="AQ4929" s="209">
        <v>0.109</v>
      </c>
      <c r="AR4929" s="209">
        <v>0.105</v>
      </c>
      <c r="AS4929" s="209">
        <v>7.6999999999999999E-2</v>
      </c>
      <c r="AT4929" s="209">
        <v>0.182</v>
      </c>
      <c r="AU4929" s="209">
        <v>0.316</v>
      </c>
      <c r="AV4929" s="209">
        <v>5.1999999999999998E-2</v>
      </c>
      <c r="AW4929" s="209">
        <v>5.0999999999999997E-2</v>
      </c>
      <c r="AX4929" s="209">
        <v>0.06</v>
      </c>
      <c r="AY4929" s="209">
        <v>8.1000000000000003E-2</v>
      </c>
      <c r="AZ4929" s="209">
        <v>0.106</v>
      </c>
      <c r="BA4929" s="209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208">
        <v>0.2</v>
      </c>
      <c r="G4930" s="208">
        <v>0.2</v>
      </c>
      <c r="H4930" s="24"/>
      <c r="I4930" s="221">
        <v>0.32</v>
      </c>
      <c r="J4930" s="221"/>
      <c r="K4930" s="208">
        <v>3.1949999999999998</v>
      </c>
      <c r="L4930" s="208">
        <v>0.11600000000000001</v>
      </c>
      <c r="M4930" s="208">
        <v>0.28100000000000003</v>
      </c>
      <c r="N4930" s="208">
        <v>0.66300000000000003</v>
      </c>
      <c r="O4930" s="208">
        <v>0.04</v>
      </c>
      <c r="P4930" s="208">
        <v>0.91200000000000003</v>
      </c>
      <c r="Q4930" s="208">
        <v>1.6E-2</v>
      </c>
      <c r="R4930" s="208">
        <v>6.0999999999999999E-2</v>
      </c>
      <c r="S4930" s="208">
        <v>4.1000000000000002E-2</v>
      </c>
      <c r="T4930" s="208">
        <v>0.14499999999999999</v>
      </c>
      <c r="U4930" s="208">
        <v>8.4000000000000005E-2</v>
      </c>
      <c r="V4930" s="208">
        <v>6.5000000000000002E-2</v>
      </c>
      <c r="W4930" s="208">
        <v>0.184</v>
      </c>
      <c r="X4930" s="208">
        <v>0.44400000000000001</v>
      </c>
      <c r="Y4930" s="208">
        <v>0.15</v>
      </c>
      <c r="Z4930" s="208">
        <v>9.7000000000000003E-2</v>
      </c>
      <c r="AA4930" s="208">
        <v>9.4E-2</v>
      </c>
      <c r="AB4930" s="208">
        <v>9.0999999999999998E-2</v>
      </c>
      <c r="AC4930" s="208">
        <v>8.7999999999999995E-2</v>
      </c>
      <c r="AD4930" s="208">
        <v>8.2000000000000003E-2</v>
      </c>
      <c r="AE4930" s="208">
        <v>0.19500000000000001</v>
      </c>
      <c r="AF4930" s="208">
        <v>5.1999999999999998E-2</v>
      </c>
      <c r="AG4930" s="208">
        <v>5.8000000000000003E-2</v>
      </c>
      <c r="AH4930" s="208">
        <v>0.223</v>
      </c>
      <c r="AI4930" s="208">
        <v>0.111</v>
      </c>
      <c r="AJ4930" s="208">
        <v>0.17100000000000001</v>
      </c>
      <c r="AK4930" s="208">
        <v>6.4000000000000001E-2</v>
      </c>
      <c r="AL4930" s="208">
        <v>6.9000000000000006E-2</v>
      </c>
      <c r="AM4930" s="208">
        <v>6.5000000000000002E-2</v>
      </c>
      <c r="AN4930" s="208">
        <v>9.2999999999999999E-2</v>
      </c>
      <c r="AO4930" s="208">
        <v>0.223</v>
      </c>
      <c r="AP4930" s="208">
        <v>0.112</v>
      </c>
      <c r="AQ4930" s="208">
        <v>0.109</v>
      </c>
      <c r="AR4930" s="208">
        <v>0.105</v>
      </c>
      <c r="AS4930" s="208">
        <v>7.6999999999999999E-2</v>
      </c>
      <c r="AT4930" s="208">
        <v>0.182</v>
      </c>
      <c r="AU4930" s="208">
        <v>0.316</v>
      </c>
      <c r="AV4930" s="208">
        <v>5.1999999999999998E-2</v>
      </c>
      <c r="AW4930" s="208">
        <v>5.0999999999999997E-2</v>
      </c>
      <c r="AX4930" s="208">
        <v>0.06</v>
      </c>
      <c r="AY4930" s="208">
        <v>8.1000000000000003E-2</v>
      </c>
      <c r="AZ4930" s="208">
        <v>0.106</v>
      </c>
      <c r="BA4930" s="208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209">
        <v>7.6999999999999999E-2</v>
      </c>
      <c r="G4931" s="209">
        <v>7.9000000000000001E-2</v>
      </c>
      <c r="H4931" s="20"/>
      <c r="I4931" s="224">
        <v>0.158</v>
      </c>
      <c r="J4931" s="224"/>
      <c r="K4931" s="209">
        <v>6.5000000000000002E-2</v>
      </c>
      <c r="L4931" s="209">
        <v>6.3E-2</v>
      </c>
      <c r="M4931" s="209">
        <v>5.8000000000000003E-2</v>
      </c>
      <c r="N4931" s="209">
        <v>6.6000000000000003E-2</v>
      </c>
      <c r="O4931" s="209">
        <v>0.08</v>
      </c>
      <c r="P4931" s="209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208">
        <v>7.6999999999999999E-2</v>
      </c>
      <c r="G4932" s="208">
        <v>7.9000000000000001E-2</v>
      </c>
      <c r="H4932" s="24"/>
      <c r="I4932" s="221">
        <v>0.158</v>
      </c>
      <c r="J4932" s="221"/>
      <c r="K4932" s="208">
        <v>6.5000000000000002E-2</v>
      </c>
      <c r="L4932" s="208">
        <v>6.3E-2</v>
      </c>
      <c r="M4932" s="208">
        <v>5.8000000000000003E-2</v>
      </c>
      <c r="N4932" s="208">
        <v>6.6000000000000003E-2</v>
      </c>
      <c r="O4932" s="208">
        <v>0.08</v>
      </c>
      <c r="P4932" s="208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9">
        <v>0.39</v>
      </c>
      <c r="AK4933" s="209">
        <v>0.123</v>
      </c>
      <c r="AL4933" s="20"/>
      <c r="AM4933" s="209">
        <v>0.90700000000000003</v>
      </c>
      <c r="AN4933" s="209">
        <v>0.65</v>
      </c>
      <c r="AO4933" s="209">
        <v>0.53</v>
      </c>
      <c r="AP4933" s="209">
        <v>0.4</v>
      </c>
      <c r="AQ4933" s="209">
        <v>0.42</v>
      </c>
      <c r="AR4933" s="209">
        <v>0.48</v>
      </c>
      <c r="AS4933" s="209">
        <v>0.3</v>
      </c>
      <c r="AT4933" s="209">
        <v>0.5</v>
      </c>
      <c r="AU4933" s="209">
        <v>0.62</v>
      </c>
      <c r="AV4933" s="209">
        <v>0.47499999999999998</v>
      </c>
      <c r="AW4933" s="209">
        <v>0.40500000000000003</v>
      </c>
      <c r="AX4933" s="20"/>
      <c r="AY4933" s="209">
        <v>1.05</v>
      </c>
      <c r="AZ4933" s="209">
        <v>29.055</v>
      </c>
      <c r="BA4933" s="209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08">
        <v>0.39</v>
      </c>
      <c r="AK4934" s="208">
        <v>0.123</v>
      </c>
      <c r="AL4934" s="24"/>
      <c r="AM4934" s="208">
        <v>0.90700000000000003</v>
      </c>
      <c r="AN4934" s="208">
        <v>0.65</v>
      </c>
      <c r="AO4934" s="208">
        <v>0.53</v>
      </c>
      <c r="AP4934" s="208">
        <v>0.4</v>
      </c>
      <c r="AQ4934" s="208">
        <v>0.42</v>
      </c>
      <c r="AR4934" s="208">
        <v>0.48</v>
      </c>
      <c r="AS4934" s="208">
        <v>0.3</v>
      </c>
      <c r="AT4934" s="208">
        <v>0.5</v>
      </c>
      <c r="AU4934" s="208">
        <v>0.62</v>
      </c>
      <c r="AV4934" s="208">
        <v>0.47499999999999998</v>
      </c>
      <c r="AW4934" s="208">
        <v>0.40500000000000003</v>
      </c>
      <c r="AX4934" s="24"/>
      <c r="AY4934" s="208">
        <v>1.05</v>
      </c>
      <c r="AZ4934" s="208">
        <v>0.45</v>
      </c>
      <c r="BA4934" s="208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208">
        <v>28.605</v>
      </c>
      <c r="BA4935" s="208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209">
        <v>147.00399999999999</v>
      </c>
      <c r="G4936" s="209">
        <v>135.589</v>
      </c>
      <c r="H4936" s="209">
        <v>109.065</v>
      </c>
      <c r="I4936" s="224">
        <v>65.320999999999998</v>
      </c>
      <c r="J4936" s="224"/>
      <c r="K4936" s="209">
        <v>58.71</v>
      </c>
      <c r="L4936" s="209">
        <v>16.818000000000001</v>
      </c>
      <c r="M4936" s="209">
        <v>12.291</v>
      </c>
      <c r="N4936" s="209">
        <v>20.559000000000001</v>
      </c>
      <c r="O4936" s="209">
        <v>44.231999999999999</v>
      </c>
      <c r="P4936" s="209">
        <v>62.76</v>
      </c>
      <c r="Q4936" s="209">
        <v>73.364000000000004</v>
      </c>
      <c r="R4936" s="209">
        <v>128.64099999999999</v>
      </c>
      <c r="S4936" s="209">
        <v>172.46100000000001</v>
      </c>
      <c r="T4936" s="209">
        <v>160.55799999999999</v>
      </c>
      <c r="U4936" s="209">
        <v>166.01400000000001</v>
      </c>
      <c r="V4936" s="209">
        <v>93.242000000000004</v>
      </c>
      <c r="W4936" s="209">
        <v>38.435000000000002</v>
      </c>
      <c r="X4936" s="209">
        <v>39.67</v>
      </c>
      <c r="Y4936" s="209">
        <v>5.7560000000000002</v>
      </c>
      <c r="Z4936" s="209">
        <v>12.929</v>
      </c>
      <c r="AA4936" s="209">
        <v>96.123000000000005</v>
      </c>
      <c r="AB4936" s="209">
        <v>64.206999999999994</v>
      </c>
      <c r="AC4936" s="209">
        <v>125.227</v>
      </c>
      <c r="AD4936" s="209">
        <v>194.36799999999999</v>
      </c>
      <c r="AE4936" s="209">
        <v>177.87299999999999</v>
      </c>
      <c r="AF4936" s="209">
        <v>156.21199999999999</v>
      </c>
      <c r="AG4936" s="209">
        <v>130.79900000000001</v>
      </c>
      <c r="AH4936" s="209">
        <v>106.998</v>
      </c>
      <c r="AI4936" s="209">
        <v>69.391000000000005</v>
      </c>
      <c r="AJ4936" s="209">
        <v>32.506</v>
      </c>
      <c r="AK4936" s="209">
        <v>10.233000000000001</v>
      </c>
      <c r="AL4936" s="209">
        <v>26.474</v>
      </c>
      <c r="AM4936" s="209">
        <v>64.106999999999999</v>
      </c>
      <c r="AN4936" s="209">
        <v>75.301000000000002</v>
      </c>
      <c r="AO4936" s="209">
        <v>112.351</v>
      </c>
      <c r="AP4936" s="209">
        <v>170.31</v>
      </c>
      <c r="AQ4936" s="209">
        <v>173.155</v>
      </c>
      <c r="AR4936" s="209">
        <v>211.18100000000001</v>
      </c>
      <c r="AS4936" s="209">
        <v>168.69499999999999</v>
      </c>
      <c r="AT4936" s="209">
        <v>104.185</v>
      </c>
      <c r="AU4936" s="209">
        <v>65.227999999999994</v>
      </c>
      <c r="AV4936" s="209">
        <v>23.72</v>
      </c>
      <c r="AW4936" s="209">
        <v>16.07</v>
      </c>
      <c r="AX4936" s="209">
        <v>37.265999999999998</v>
      </c>
      <c r="AY4936" s="209">
        <v>64.471000000000004</v>
      </c>
      <c r="AZ4936" s="209">
        <v>79.423000000000002</v>
      </c>
      <c r="BA4936" s="209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208">
        <v>147.00399999999999</v>
      </c>
      <c r="G4937" s="208">
        <v>135.589</v>
      </c>
      <c r="H4937" s="208">
        <v>109.065</v>
      </c>
      <c r="I4937" s="221">
        <v>65.320999999999998</v>
      </c>
      <c r="J4937" s="221"/>
      <c r="K4937" s="208">
        <v>58.71</v>
      </c>
      <c r="L4937" s="208">
        <v>16.818000000000001</v>
      </c>
      <c r="M4937" s="208">
        <v>12.291</v>
      </c>
      <c r="N4937" s="208">
        <v>20.559000000000001</v>
      </c>
      <c r="O4937" s="208">
        <v>44.231999999999999</v>
      </c>
      <c r="P4937" s="208">
        <v>62.76</v>
      </c>
      <c r="Q4937" s="208">
        <v>73.364000000000004</v>
      </c>
      <c r="R4937" s="208">
        <v>128.64099999999999</v>
      </c>
      <c r="S4937" s="208">
        <v>172.46100000000001</v>
      </c>
      <c r="T4937" s="208">
        <v>160.55799999999999</v>
      </c>
      <c r="U4937" s="208">
        <v>166.01400000000001</v>
      </c>
      <c r="V4937" s="208">
        <v>93.242000000000004</v>
      </c>
      <c r="W4937" s="208">
        <v>38.435000000000002</v>
      </c>
      <c r="X4937" s="208">
        <v>39.67</v>
      </c>
      <c r="Y4937" s="208">
        <v>5.7560000000000002</v>
      </c>
      <c r="Z4937" s="208">
        <v>12.929</v>
      </c>
      <c r="AA4937" s="208">
        <v>96.123000000000005</v>
      </c>
      <c r="AB4937" s="208">
        <v>64.206999999999994</v>
      </c>
      <c r="AC4937" s="208">
        <v>125.227</v>
      </c>
      <c r="AD4937" s="208">
        <v>194.36799999999999</v>
      </c>
      <c r="AE4937" s="208">
        <v>177.87299999999999</v>
      </c>
      <c r="AF4937" s="208">
        <v>156.21199999999999</v>
      </c>
      <c r="AG4937" s="208">
        <v>130.79900000000001</v>
      </c>
      <c r="AH4937" s="208">
        <v>106.998</v>
      </c>
      <c r="AI4937" s="208">
        <v>69.391000000000005</v>
      </c>
      <c r="AJ4937" s="208">
        <v>32.506</v>
      </c>
      <c r="AK4937" s="208">
        <v>10.233000000000001</v>
      </c>
      <c r="AL4937" s="208">
        <v>26.474</v>
      </c>
      <c r="AM4937" s="208">
        <v>64.106999999999999</v>
      </c>
      <c r="AN4937" s="208">
        <v>75.301000000000002</v>
      </c>
      <c r="AO4937" s="208">
        <v>112.351</v>
      </c>
      <c r="AP4937" s="208">
        <v>170.31</v>
      </c>
      <c r="AQ4937" s="208">
        <v>173.155</v>
      </c>
      <c r="AR4937" s="208">
        <v>211.18100000000001</v>
      </c>
      <c r="AS4937" s="208">
        <v>168.69499999999999</v>
      </c>
      <c r="AT4937" s="208">
        <v>104.185</v>
      </c>
      <c r="AU4937" s="208">
        <v>65.227999999999994</v>
      </c>
      <c r="AV4937" s="208">
        <v>23.72</v>
      </c>
      <c r="AW4937" s="208">
        <v>16.07</v>
      </c>
      <c r="AX4937" s="208">
        <v>37.265999999999998</v>
      </c>
      <c r="AY4937" s="208">
        <v>64.471000000000004</v>
      </c>
      <c r="AZ4937" s="208">
        <v>79.423000000000002</v>
      </c>
      <c r="BA4937" s="208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9">
        <v>0.34899999999999998</v>
      </c>
      <c r="AC4938" s="209">
        <v>0.59299999999999997</v>
      </c>
      <c r="AD4938" s="209">
        <v>1</v>
      </c>
      <c r="AE4938" s="209">
        <v>0.42699999999999999</v>
      </c>
      <c r="AF4938" s="209">
        <v>1.0129999999999999</v>
      </c>
      <c r="AG4938" s="209">
        <v>0.86199999999999999</v>
      </c>
      <c r="AH4938" s="209">
        <v>0.51600000000000001</v>
      </c>
      <c r="AI4938" s="209">
        <v>0.54700000000000004</v>
      </c>
      <c r="AJ4938" s="209">
        <v>6.3E-2</v>
      </c>
      <c r="AK4938" s="209">
        <v>5.7000000000000002E-2</v>
      </c>
      <c r="AL4938" s="209">
        <v>0.254</v>
      </c>
      <c r="AM4938" s="209">
        <v>0.50700000000000001</v>
      </c>
      <c r="AN4938" s="209">
        <v>0.64200000000000002</v>
      </c>
      <c r="AO4938" s="209">
        <v>1.0249999999999999</v>
      </c>
      <c r="AP4938" s="209">
        <v>1.2869999999999999</v>
      </c>
      <c r="AQ4938" s="209">
        <v>2.3660000000000001</v>
      </c>
      <c r="AR4938" s="209">
        <v>2.1669999999999998</v>
      </c>
      <c r="AS4938" s="209">
        <v>1.1180000000000001</v>
      </c>
      <c r="AT4938" s="209">
        <v>1.7450000000000001</v>
      </c>
      <c r="AU4938" s="209">
        <v>0.45400000000000001</v>
      </c>
      <c r="AV4938" s="209">
        <v>0.218</v>
      </c>
      <c r="AW4938" s="209">
        <v>0.151</v>
      </c>
      <c r="AX4938" s="209">
        <v>0.26100000000000001</v>
      </c>
      <c r="AY4938" s="209">
        <v>1.0629999999999999</v>
      </c>
      <c r="AZ4938" s="209">
        <v>0.98199999999999998</v>
      </c>
      <c r="BA4938" s="209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08">
        <v>0.34899999999999998</v>
      </c>
      <c r="AC4939" s="208">
        <v>0.59299999999999997</v>
      </c>
      <c r="AD4939" s="208">
        <v>1</v>
      </c>
      <c r="AE4939" s="208">
        <v>0.42699999999999999</v>
      </c>
      <c r="AF4939" s="208">
        <v>1.0129999999999999</v>
      </c>
      <c r="AG4939" s="208">
        <v>0.86199999999999999</v>
      </c>
      <c r="AH4939" s="208">
        <v>0.51600000000000001</v>
      </c>
      <c r="AI4939" s="208">
        <v>0.54700000000000004</v>
      </c>
      <c r="AJ4939" s="208">
        <v>6.3E-2</v>
      </c>
      <c r="AK4939" s="208">
        <v>5.7000000000000002E-2</v>
      </c>
      <c r="AL4939" s="208">
        <v>0.254</v>
      </c>
      <c r="AM4939" s="208">
        <v>0.50700000000000001</v>
      </c>
      <c r="AN4939" s="208">
        <v>0.64200000000000002</v>
      </c>
      <c r="AO4939" s="208">
        <v>1.0249999999999999</v>
      </c>
      <c r="AP4939" s="208">
        <v>1.2869999999999999</v>
      </c>
      <c r="AQ4939" s="208">
        <v>2.3660000000000001</v>
      </c>
      <c r="AR4939" s="208">
        <v>2.1669999999999998</v>
      </c>
      <c r="AS4939" s="208">
        <v>1.1180000000000001</v>
      </c>
      <c r="AT4939" s="208">
        <v>1.7450000000000001</v>
      </c>
      <c r="AU4939" s="208">
        <v>0.45400000000000001</v>
      </c>
      <c r="AV4939" s="208">
        <v>0.218</v>
      </c>
      <c r="AW4939" s="208">
        <v>0.151</v>
      </c>
      <c r="AX4939" s="208">
        <v>0.26100000000000001</v>
      </c>
      <c r="AY4939" s="208">
        <v>1.0629999999999999</v>
      </c>
      <c r="AZ4939" s="208">
        <v>0.98199999999999998</v>
      </c>
      <c r="BA4939" s="208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207">
        <v>11245.156000000001</v>
      </c>
      <c r="G4940" s="207">
        <v>11549.501</v>
      </c>
      <c r="H4940" s="207">
        <v>9303.5300000000007</v>
      </c>
      <c r="I4940" s="219">
        <v>6248.3249999999998</v>
      </c>
      <c r="J4940" s="219"/>
      <c r="K4940" s="207">
        <v>4170.0209999999997</v>
      </c>
      <c r="L4940" s="207">
        <v>1786.7439999999999</v>
      </c>
      <c r="M4940" s="207">
        <v>1350.8530000000001</v>
      </c>
      <c r="N4940" s="207">
        <v>3013.47</v>
      </c>
      <c r="O4940" s="207">
        <v>5715.4889999999996</v>
      </c>
      <c r="P4940" s="207">
        <v>5115.0870000000004</v>
      </c>
      <c r="Q4940" s="207">
        <v>11745.003000000001</v>
      </c>
      <c r="R4940" s="207">
        <v>6173.3280000000004</v>
      </c>
      <c r="S4940" s="207">
        <v>11998.277</v>
      </c>
      <c r="T4940" s="207">
        <v>11681.718999999999</v>
      </c>
      <c r="U4940" s="207">
        <v>11330.833000000001</v>
      </c>
      <c r="V4940" s="207">
        <v>6846.4979999999996</v>
      </c>
      <c r="W4940" s="207">
        <v>3774.2049999999999</v>
      </c>
      <c r="X4940" s="207">
        <v>1649.4090000000001</v>
      </c>
      <c r="Y4940" s="207">
        <v>1666.3989999999999</v>
      </c>
      <c r="Z4940" s="207">
        <v>3044.895</v>
      </c>
      <c r="AA4940" s="207">
        <v>5403.018</v>
      </c>
      <c r="AB4940" s="207">
        <v>5387.2089999999998</v>
      </c>
      <c r="AC4940" s="207">
        <v>8173.6790000000001</v>
      </c>
      <c r="AD4940" s="207">
        <v>12063.867</v>
      </c>
      <c r="AE4940" s="207">
        <v>12616.681</v>
      </c>
      <c r="AF4940" s="207">
        <v>11114.907999999999</v>
      </c>
      <c r="AG4940" s="207">
        <v>9731.5439999999999</v>
      </c>
      <c r="AH4940" s="207">
        <v>6927.8429999999998</v>
      </c>
      <c r="AI4940" s="207">
        <v>4359.3649999999998</v>
      </c>
      <c r="AJ4940" s="207">
        <v>1949.7260000000001</v>
      </c>
      <c r="AK4940" s="207">
        <v>1174.883</v>
      </c>
      <c r="AL4940" s="207">
        <v>2785.6559999999999</v>
      </c>
      <c r="AM4940" s="207">
        <v>5043.5079999999998</v>
      </c>
      <c r="AN4940" s="207">
        <v>5135.4859999999999</v>
      </c>
      <c r="AO4940" s="207">
        <v>8373.8719999999994</v>
      </c>
      <c r="AP4940" s="207">
        <v>11940.161</v>
      </c>
      <c r="AQ4940" s="207">
        <v>13559.155000000001</v>
      </c>
      <c r="AR4940" s="207">
        <v>12140.647000000001</v>
      </c>
      <c r="AS4940" s="207">
        <v>10850.986999999999</v>
      </c>
      <c r="AT4940" s="207">
        <v>7448.7979999999998</v>
      </c>
      <c r="AU4940" s="207">
        <v>4885.5389999999998</v>
      </c>
      <c r="AV4940" s="207">
        <v>2664.0210000000002</v>
      </c>
      <c r="AW4940" s="207">
        <v>1563.482</v>
      </c>
      <c r="AX4940" s="207">
        <v>3307.4479999999999</v>
      </c>
      <c r="AY4940" s="207">
        <v>5503.5259999999998</v>
      </c>
      <c r="AZ4940" s="207">
        <v>5161.7330000000002</v>
      </c>
      <c r="BA4940" s="207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206">
        <v>11245.156000000001</v>
      </c>
      <c r="G4941" s="206">
        <v>11549.501</v>
      </c>
      <c r="H4941" s="206">
        <v>9303.5300000000007</v>
      </c>
      <c r="I4941" s="230">
        <v>6248.3249999999998</v>
      </c>
      <c r="J4941" s="230"/>
      <c r="K4941" s="206">
        <v>4170.0209999999997</v>
      </c>
      <c r="L4941" s="206">
        <v>1786.7439999999999</v>
      </c>
      <c r="M4941" s="206">
        <v>1350.8530000000001</v>
      </c>
      <c r="N4941" s="206">
        <v>3013.47</v>
      </c>
      <c r="O4941" s="206">
        <v>5715.4889999999996</v>
      </c>
      <c r="P4941" s="206">
        <v>5115.0870000000004</v>
      </c>
      <c r="Q4941" s="206">
        <v>11745.003000000001</v>
      </c>
      <c r="R4941" s="206">
        <v>6173.3280000000004</v>
      </c>
      <c r="S4941" s="206">
        <v>11998.277</v>
      </c>
      <c r="T4941" s="206">
        <v>11681.718999999999</v>
      </c>
      <c r="U4941" s="206">
        <v>11330.833000000001</v>
      </c>
      <c r="V4941" s="206">
        <v>6846.4979999999996</v>
      </c>
      <c r="W4941" s="206">
        <v>3774.2049999999999</v>
      </c>
      <c r="X4941" s="206">
        <v>1649.4090000000001</v>
      </c>
      <c r="Y4941" s="206">
        <v>1666.3989999999999</v>
      </c>
      <c r="Z4941" s="206">
        <v>3044.895</v>
      </c>
      <c r="AA4941" s="206">
        <v>5403.018</v>
      </c>
      <c r="AB4941" s="206">
        <v>5387.2089999999998</v>
      </c>
      <c r="AC4941" s="206">
        <v>8173.6790000000001</v>
      </c>
      <c r="AD4941" s="206">
        <v>12063.867</v>
      </c>
      <c r="AE4941" s="206">
        <v>12616.681</v>
      </c>
      <c r="AF4941" s="206">
        <v>11114.907999999999</v>
      </c>
      <c r="AG4941" s="206">
        <v>9731.5439999999999</v>
      </c>
      <c r="AH4941" s="206">
        <v>6927.8429999999998</v>
      </c>
      <c r="AI4941" s="206">
        <v>4359.3649999999998</v>
      </c>
      <c r="AJ4941" s="206">
        <v>1949.7260000000001</v>
      </c>
      <c r="AK4941" s="206">
        <v>1174.883</v>
      </c>
      <c r="AL4941" s="206">
        <v>2785.6559999999999</v>
      </c>
      <c r="AM4941" s="206">
        <v>5043.5079999999998</v>
      </c>
      <c r="AN4941" s="206">
        <v>5135.4859999999999</v>
      </c>
      <c r="AO4941" s="206">
        <v>8373.8719999999994</v>
      </c>
      <c r="AP4941" s="206">
        <v>11940.161</v>
      </c>
      <c r="AQ4941" s="206">
        <v>13559.155000000001</v>
      </c>
      <c r="AR4941" s="206">
        <v>12140.647000000001</v>
      </c>
      <c r="AS4941" s="206">
        <v>10850.986999999999</v>
      </c>
      <c r="AT4941" s="206">
        <v>7448.7979999999998</v>
      </c>
      <c r="AU4941" s="206">
        <v>4885.5389999999998</v>
      </c>
      <c r="AV4941" s="206">
        <v>2664.0210000000002</v>
      </c>
      <c r="AW4941" s="206">
        <v>1563.482</v>
      </c>
      <c r="AX4941" s="206">
        <v>3307.4479999999999</v>
      </c>
      <c r="AY4941" s="206">
        <v>5503.5259999999998</v>
      </c>
      <c r="AZ4941" s="206">
        <v>5161.7330000000002</v>
      </c>
      <c r="BA4941" s="206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9">
        <v>5.0990000000000002</v>
      </c>
      <c r="R4942" s="209">
        <v>7.3</v>
      </c>
      <c r="S4942" s="209">
        <v>4.7</v>
      </c>
      <c r="T4942" s="209">
        <v>5.01</v>
      </c>
      <c r="U4942" s="209">
        <v>4.1900000000000004</v>
      </c>
      <c r="V4942" s="209">
        <v>3.7</v>
      </c>
      <c r="W4942" s="209">
        <v>0.18099999999999999</v>
      </c>
      <c r="X4942" s="20"/>
      <c r="Y4942" s="20"/>
      <c r="Z4942" s="20"/>
      <c r="AA4942" s="20"/>
      <c r="AB4942" s="209">
        <v>1.05</v>
      </c>
      <c r="AC4942" s="209">
        <v>0.80900000000000005</v>
      </c>
      <c r="AD4942" s="209">
        <v>2.0699999999999998</v>
      </c>
      <c r="AE4942" s="209">
        <v>1.99</v>
      </c>
      <c r="AF4942" s="209">
        <v>1.85</v>
      </c>
      <c r="AG4942" s="209">
        <v>1.37</v>
      </c>
      <c r="AH4942" s="209">
        <v>0.97</v>
      </c>
      <c r="AI4942" s="209">
        <v>0.99</v>
      </c>
      <c r="AJ4942" s="209">
        <v>0.8</v>
      </c>
      <c r="AK4942" s="20"/>
      <c r="AL4942" s="20"/>
      <c r="AM4942" s="209">
        <v>0.02</v>
      </c>
      <c r="AN4942" s="209">
        <v>2.1</v>
      </c>
      <c r="AO4942" s="209">
        <v>2.2999999999999998</v>
      </c>
      <c r="AP4942" s="209">
        <v>2.5</v>
      </c>
      <c r="AQ4942" s="209">
        <v>2.65</v>
      </c>
      <c r="AR4942" s="209">
        <v>2.2000000000000002</v>
      </c>
      <c r="AS4942" s="209">
        <v>1.85</v>
      </c>
      <c r="AT4942" s="209">
        <v>1.7</v>
      </c>
      <c r="AU4942" s="209">
        <v>0.95</v>
      </c>
      <c r="AV4942" s="20"/>
      <c r="AW4942" s="20"/>
      <c r="AX4942" s="20"/>
      <c r="AY4942" s="20"/>
      <c r="AZ4942" s="209">
        <v>0.63</v>
      </c>
      <c r="BA4942" s="209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08">
        <v>5.0990000000000002</v>
      </c>
      <c r="R4943" s="208">
        <v>7.3</v>
      </c>
      <c r="S4943" s="208">
        <v>4.7</v>
      </c>
      <c r="T4943" s="208">
        <v>5.01</v>
      </c>
      <c r="U4943" s="208">
        <v>4.1900000000000004</v>
      </c>
      <c r="V4943" s="208">
        <v>3.7</v>
      </c>
      <c r="W4943" s="208">
        <v>0.18099999999999999</v>
      </c>
      <c r="X4943" s="24"/>
      <c r="Y4943" s="24"/>
      <c r="Z4943" s="24"/>
      <c r="AA4943" s="24"/>
      <c r="AB4943" s="208">
        <v>1.05</v>
      </c>
      <c r="AC4943" s="208">
        <v>0.80900000000000005</v>
      </c>
      <c r="AD4943" s="208">
        <v>2.0699999999999998</v>
      </c>
      <c r="AE4943" s="208">
        <v>1.99</v>
      </c>
      <c r="AF4943" s="208">
        <v>1.85</v>
      </c>
      <c r="AG4943" s="208">
        <v>1.37</v>
      </c>
      <c r="AH4943" s="208">
        <v>0.97</v>
      </c>
      <c r="AI4943" s="208">
        <v>0.99</v>
      </c>
      <c r="AJ4943" s="208">
        <v>0.8</v>
      </c>
      <c r="AK4943" s="24"/>
      <c r="AL4943" s="24"/>
      <c r="AM4943" s="208">
        <v>0.02</v>
      </c>
      <c r="AN4943" s="208">
        <v>2.1</v>
      </c>
      <c r="AO4943" s="208">
        <v>2.2999999999999998</v>
      </c>
      <c r="AP4943" s="208">
        <v>2.5</v>
      </c>
      <c r="AQ4943" s="208">
        <v>2.65</v>
      </c>
      <c r="AR4943" s="208">
        <v>2.2000000000000002</v>
      </c>
      <c r="AS4943" s="208">
        <v>1.85</v>
      </c>
      <c r="AT4943" s="208">
        <v>1.7</v>
      </c>
      <c r="AU4943" s="208">
        <v>0.95</v>
      </c>
      <c r="AV4943" s="24"/>
      <c r="AW4943" s="24"/>
      <c r="AX4943" s="24"/>
      <c r="AY4943" s="24"/>
      <c r="AZ4943" s="208">
        <v>0.63</v>
      </c>
      <c r="BA4943" s="208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209">
        <v>1.069</v>
      </c>
      <c r="G4944" s="209">
        <v>1.1659999999999999</v>
      </c>
      <c r="H4944" s="209">
        <v>0.3</v>
      </c>
      <c r="I4944" s="224">
        <v>1.3049999999999999</v>
      </c>
      <c r="J4944" s="224"/>
      <c r="K4944" s="209">
        <v>0.29399999999999998</v>
      </c>
      <c r="L4944" s="20"/>
      <c r="M4944" s="20"/>
      <c r="N4944" s="20"/>
      <c r="O4944" s="20"/>
      <c r="P4944" s="209">
        <v>0.51400000000000001</v>
      </c>
      <c r="Q4944" s="209">
        <v>0.95399999999999996</v>
      </c>
      <c r="R4944" s="209">
        <v>1.0640000000000001</v>
      </c>
      <c r="S4944" s="209">
        <v>0.13900000000000001</v>
      </c>
      <c r="T4944" s="209">
        <v>0.66100000000000003</v>
      </c>
      <c r="U4944" s="209">
        <v>0.80600000000000005</v>
      </c>
      <c r="V4944" s="209">
        <v>0.74299999999999999</v>
      </c>
      <c r="W4944" s="20"/>
      <c r="X4944" s="20"/>
      <c r="Y4944" s="20"/>
      <c r="Z4944" s="20"/>
      <c r="AA4944" s="20"/>
      <c r="AB4944" s="20"/>
      <c r="AC4944" s="209">
        <v>1.59</v>
      </c>
      <c r="AD4944" s="209">
        <v>0.69</v>
      </c>
      <c r="AE4944" s="209">
        <v>0.65500000000000003</v>
      </c>
      <c r="AF4944" s="209">
        <v>1.095</v>
      </c>
      <c r="AG4944" s="209">
        <v>0.69</v>
      </c>
      <c r="AH4944" s="209">
        <v>0.68</v>
      </c>
      <c r="AI4944" s="20"/>
      <c r="AJ4944" s="20"/>
      <c r="AK4944" s="20"/>
      <c r="AL4944" s="20"/>
      <c r="AM4944" s="20"/>
      <c r="AN4944" s="20"/>
      <c r="AO4944" s="209">
        <v>1.68</v>
      </c>
      <c r="AP4944" s="209">
        <v>0.70299999999999996</v>
      </c>
      <c r="AQ4944" s="209">
        <v>0.74399999999999999</v>
      </c>
      <c r="AR4944" s="209">
        <v>0.7</v>
      </c>
      <c r="AS4944" s="209">
        <v>1</v>
      </c>
      <c r="AT4944" s="209">
        <v>0.255</v>
      </c>
      <c r="AU4944" s="20"/>
      <c r="AV4944" s="20"/>
      <c r="AW4944" s="20"/>
      <c r="AX4944" s="20"/>
      <c r="AY4944" s="20"/>
      <c r="AZ4944" s="209">
        <v>0.35899999999999999</v>
      </c>
      <c r="BA4944" s="209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208">
        <v>1.069</v>
      </c>
      <c r="G4945" s="208">
        <v>1.1659999999999999</v>
      </c>
      <c r="H4945" s="208">
        <v>0.3</v>
      </c>
      <c r="I4945" s="221">
        <v>1.3049999999999999</v>
      </c>
      <c r="J4945" s="221"/>
      <c r="K4945" s="208">
        <v>0.29399999999999998</v>
      </c>
      <c r="L4945" s="24"/>
      <c r="M4945" s="24"/>
      <c r="N4945" s="24"/>
      <c r="O4945" s="24"/>
      <c r="P4945" s="208">
        <v>0.51400000000000001</v>
      </c>
      <c r="Q4945" s="208">
        <v>0.95399999999999996</v>
      </c>
      <c r="R4945" s="208">
        <v>1.0640000000000001</v>
      </c>
      <c r="S4945" s="208">
        <v>0.13900000000000001</v>
      </c>
      <c r="T4945" s="208">
        <v>0.66100000000000003</v>
      </c>
      <c r="U4945" s="208">
        <v>0.80600000000000005</v>
      </c>
      <c r="V4945" s="208">
        <v>0.74299999999999999</v>
      </c>
      <c r="W4945" s="24"/>
      <c r="X4945" s="24"/>
      <c r="Y4945" s="24"/>
      <c r="Z4945" s="24"/>
      <c r="AA4945" s="24"/>
      <c r="AB4945" s="24"/>
      <c r="AC4945" s="208">
        <v>1.59</v>
      </c>
      <c r="AD4945" s="208">
        <v>0.69</v>
      </c>
      <c r="AE4945" s="208">
        <v>0.65500000000000003</v>
      </c>
      <c r="AF4945" s="208">
        <v>1.095</v>
      </c>
      <c r="AG4945" s="208">
        <v>0.69</v>
      </c>
      <c r="AH4945" s="208">
        <v>0.68</v>
      </c>
      <c r="AI4945" s="24"/>
      <c r="AJ4945" s="24"/>
      <c r="AK4945" s="24"/>
      <c r="AL4945" s="24"/>
      <c r="AM4945" s="24"/>
      <c r="AN4945" s="24"/>
      <c r="AO4945" s="208">
        <v>1.68</v>
      </c>
      <c r="AP4945" s="208">
        <v>0.70299999999999996</v>
      </c>
      <c r="AQ4945" s="208">
        <v>0.74399999999999999</v>
      </c>
      <c r="AR4945" s="208">
        <v>0.7</v>
      </c>
      <c r="AS4945" s="208">
        <v>1</v>
      </c>
      <c r="AT4945" s="208">
        <v>0.255</v>
      </c>
      <c r="AU4945" s="24"/>
      <c r="AV4945" s="24"/>
      <c r="AW4945" s="24"/>
      <c r="AX4945" s="24"/>
      <c r="AY4945" s="24"/>
      <c r="AZ4945" s="208">
        <v>0.35899999999999999</v>
      </c>
      <c r="BA4945" s="208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209">
        <v>903.15200000000004</v>
      </c>
      <c r="G4946" s="209">
        <v>729.25199999999995</v>
      </c>
      <c r="H4946" s="209">
        <v>626.66899999999998</v>
      </c>
      <c r="I4946" s="224">
        <v>421.40499999999997</v>
      </c>
      <c r="J4946" s="224"/>
      <c r="K4946" s="209">
        <v>232.18299999999999</v>
      </c>
      <c r="L4946" s="209">
        <v>86.483999999999995</v>
      </c>
      <c r="M4946" s="209">
        <v>65.751000000000005</v>
      </c>
      <c r="N4946" s="209">
        <v>71.510000000000005</v>
      </c>
      <c r="O4946" s="209">
        <v>224.31200000000001</v>
      </c>
      <c r="P4946" s="209">
        <v>489.904</v>
      </c>
      <c r="Q4946" s="209">
        <v>755.71500000000003</v>
      </c>
      <c r="R4946" s="209">
        <v>941.52099999999996</v>
      </c>
      <c r="S4946" s="209">
        <v>952.50199999999995</v>
      </c>
      <c r="T4946" s="209">
        <v>879.10199999999998</v>
      </c>
      <c r="U4946" s="209">
        <v>583.57000000000005</v>
      </c>
      <c r="V4946" s="209">
        <v>354.57499999999999</v>
      </c>
      <c r="W4946" s="209">
        <v>211.155</v>
      </c>
      <c r="X4946" s="209">
        <v>82.412000000000006</v>
      </c>
      <c r="Y4946" s="209">
        <v>80.588999999999999</v>
      </c>
      <c r="Z4946" s="209">
        <v>102.55200000000001</v>
      </c>
      <c r="AA4946" s="209">
        <v>159.185</v>
      </c>
      <c r="AB4946" s="209">
        <v>563.39400000000001</v>
      </c>
      <c r="AC4946" s="209">
        <v>745.39700000000005</v>
      </c>
      <c r="AD4946" s="209">
        <v>977.62300000000005</v>
      </c>
      <c r="AE4946" s="209">
        <v>907.99</v>
      </c>
      <c r="AF4946" s="209">
        <v>779.56700000000001</v>
      </c>
      <c r="AG4946" s="209">
        <v>526.60199999999998</v>
      </c>
      <c r="AH4946" s="209">
        <v>338.68299999999999</v>
      </c>
      <c r="AI4946" s="209">
        <v>223.226</v>
      </c>
      <c r="AJ4946" s="209">
        <v>77.346000000000004</v>
      </c>
      <c r="AK4946" s="209">
        <v>62.344000000000001</v>
      </c>
      <c r="AL4946" s="209">
        <v>67.741</v>
      </c>
      <c r="AM4946" s="209">
        <v>195.79599999999999</v>
      </c>
      <c r="AN4946" s="209">
        <v>455.10700000000003</v>
      </c>
      <c r="AO4946" s="209">
        <v>810.36699999999996</v>
      </c>
      <c r="AP4946" s="209">
        <v>998.48</v>
      </c>
      <c r="AQ4946" s="209">
        <v>962.16099999999994</v>
      </c>
      <c r="AR4946" s="209">
        <v>807.49400000000003</v>
      </c>
      <c r="AS4946" s="209">
        <v>680.15</v>
      </c>
      <c r="AT4946" s="209">
        <v>380.12799999999999</v>
      </c>
      <c r="AU4946" s="209">
        <v>193.85</v>
      </c>
      <c r="AV4946" s="209">
        <v>70.905000000000001</v>
      </c>
      <c r="AW4946" s="209">
        <v>62</v>
      </c>
      <c r="AX4946" s="209">
        <v>66.314999999999998</v>
      </c>
      <c r="AY4946" s="209">
        <v>217.98500000000001</v>
      </c>
      <c r="AZ4946" s="209">
        <v>402.51100000000002</v>
      </c>
      <c r="BA4946" s="209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208">
        <v>669.28599999999994</v>
      </c>
      <c r="G4947" s="208">
        <v>557.71</v>
      </c>
      <c r="H4947" s="208">
        <v>492.53800000000001</v>
      </c>
      <c r="I4947" s="221">
        <v>317.34500000000003</v>
      </c>
      <c r="J4947" s="221"/>
      <c r="K4947" s="208">
        <v>155.423</v>
      </c>
      <c r="L4947" s="208">
        <v>60.48</v>
      </c>
      <c r="M4947" s="208">
        <v>46.762</v>
      </c>
      <c r="N4947" s="208">
        <v>52.07</v>
      </c>
      <c r="O4947" s="208">
        <v>165.59200000000001</v>
      </c>
      <c r="P4947" s="208">
        <v>380.339</v>
      </c>
      <c r="Q4947" s="208">
        <v>588.02599999999995</v>
      </c>
      <c r="R4947" s="208">
        <v>711.22299999999996</v>
      </c>
      <c r="S4947" s="208">
        <v>728.00699999999995</v>
      </c>
      <c r="T4947" s="208">
        <v>674.71600000000001</v>
      </c>
      <c r="U4947" s="208">
        <v>451.57400000000001</v>
      </c>
      <c r="V4947" s="208">
        <v>272.40100000000001</v>
      </c>
      <c r="W4947" s="208">
        <v>166.36600000000001</v>
      </c>
      <c r="X4947" s="208">
        <v>61.786000000000001</v>
      </c>
      <c r="Y4947" s="208">
        <v>62.268999999999998</v>
      </c>
      <c r="Z4947" s="208">
        <v>80.494</v>
      </c>
      <c r="AA4947" s="208">
        <v>124.871</v>
      </c>
      <c r="AB4947" s="208">
        <v>443.38200000000001</v>
      </c>
      <c r="AC4947" s="208">
        <v>582.26599999999996</v>
      </c>
      <c r="AD4947" s="208">
        <v>747.2</v>
      </c>
      <c r="AE4947" s="208">
        <v>691.1</v>
      </c>
      <c r="AF4947" s="208">
        <v>604.62</v>
      </c>
      <c r="AG4947" s="208">
        <v>408.75299999999999</v>
      </c>
      <c r="AH4947" s="208">
        <v>264.03399999999999</v>
      </c>
      <c r="AI4947" s="208">
        <v>173.04400000000001</v>
      </c>
      <c r="AJ4947" s="208">
        <v>55.896999999999998</v>
      </c>
      <c r="AK4947" s="208">
        <v>43.369</v>
      </c>
      <c r="AL4947" s="208">
        <v>47.453000000000003</v>
      </c>
      <c r="AM4947" s="208">
        <v>148.91999999999999</v>
      </c>
      <c r="AN4947" s="208">
        <v>358.37099999999998</v>
      </c>
      <c r="AO4947" s="208">
        <v>630.1</v>
      </c>
      <c r="AP4947" s="208">
        <v>767.90800000000002</v>
      </c>
      <c r="AQ4947" s="208">
        <v>746.79200000000003</v>
      </c>
      <c r="AR4947" s="208">
        <v>636.05600000000004</v>
      </c>
      <c r="AS4947" s="208">
        <v>532.42700000000002</v>
      </c>
      <c r="AT4947" s="208">
        <v>293.60399999999998</v>
      </c>
      <c r="AU4947" s="208">
        <v>151.25200000000001</v>
      </c>
      <c r="AV4947" s="208">
        <v>55.783000000000001</v>
      </c>
      <c r="AW4947" s="208">
        <v>48.917000000000002</v>
      </c>
      <c r="AX4947" s="208">
        <v>53.154000000000003</v>
      </c>
      <c r="AY4947" s="208">
        <v>181.84100000000001</v>
      </c>
      <c r="AZ4947" s="208">
        <v>320.32600000000002</v>
      </c>
      <c r="BA4947" s="208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208">
        <v>233.86600000000001</v>
      </c>
      <c r="G4948" s="208">
        <v>171.542</v>
      </c>
      <c r="H4948" s="208">
        <v>134.131</v>
      </c>
      <c r="I4948" s="221">
        <v>104.06</v>
      </c>
      <c r="J4948" s="221"/>
      <c r="K4948" s="208">
        <v>76.760000000000005</v>
      </c>
      <c r="L4948" s="208">
        <v>26.004000000000001</v>
      </c>
      <c r="M4948" s="208">
        <v>18.989000000000001</v>
      </c>
      <c r="N4948" s="208">
        <v>19.440000000000001</v>
      </c>
      <c r="O4948" s="208">
        <v>58.72</v>
      </c>
      <c r="P4948" s="208">
        <v>109.565</v>
      </c>
      <c r="Q4948" s="208">
        <v>167.68899999999999</v>
      </c>
      <c r="R4948" s="208">
        <v>230.298</v>
      </c>
      <c r="S4948" s="208">
        <v>224.495</v>
      </c>
      <c r="T4948" s="208">
        <v>204.386</v>
      </c>
      <c r="U4948" s="208">
        <v>131.99600000000001</v>
      </c>
      <c r="V4948" s="208">
        <v>82.174000000000007</v>
      </c>
      <c r="W4948" s="208">
        <v>44.789000000000001</v>
      </c>
      <c r="X4948" s="208">
        <v>20.626000000000001</v>
      </c>
      <c r="Y4948" s="208">
        <v>18.32</v>
      </c>
      <c r="Z4948" s="208">
        <v>22.058</v>
      </c>
      <c r="AA4948" s="208">
        <v>34.314</v>
      </c>
      <c r="AB4948" s="208">
        <v>120.012</v>
      </c>
      <c r="AC4948" s="208">
        <v>163.131</v>
      </c>
      <c r="AD4948" s="208">
        <v>230.423</v>
      </c>
      <c r="AE4948" s="208">
        <v>216.89</v>
      </c>
      <c r="AF4948" s="208">
        <v>174.947</v>
      </c>
      <c r="AG4948" s="208">
        <v>117.849</v>
      </c>
      <c r="AH4948" s="208">
        <v>74.649000000000001</v>
      </c>
      <c r="AI4948" s="208">
        <v>50.182000000000002</v>
      </c>
      <c r="AJ4948" s="208">
        <v>21.449000000000002</v>
      </c>
      <c r="AK4948" s="208">
        <v>18.975000000000001</v>
      </c>
      <c r="AL4948" s="208">
        <v>20.288</v>
      </c>
      <c r="AM4948" s="208">
        <v>46.875999999999998</v>
      </c>
      <c r="AN4948" s="208">
        <v>96.736000000000004</v>
      </c>
      <c r="AO4948" s="208">
        <v>180.267</v>
      </c>
      <c r="AP4948" s="208">
        <v>230.572</v>
      </c>
      <c r="AQ4948" s="208">
        <v>215.369</v>
      </c>
      <c r="AR4948" s="208">
        <v>171.43799999999999</v>
      </c>
      <c r="AS4948" s="208">
        <v>147.72300000000001</v>
      </c>
      <c r="AT4948" s="208">
        <v>86.524000000000001</v>
      </c>
      <c r="AU4948" s="208">
        <v>42.597999999999999</v>
      </c>
      <c r="AV4948" s="208">
        <v>15.122</v>
      </c>
      <c r="AW4948" s="208">
        <v>13.083</v>
      </c>
      <c r="AX4948" s="208">
        <v>13.161</v>
      </c>
      <c r="AY4948" s="208">
        <v>36.143999999999998</v>
      </c>
      <c r="AZ4948" s="208">
        <v>82.185000000000002</v>
      </c>
      <c r="BA4948" s="208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209">
        <v>3.0939999999999999</v>
      </c>
      <c r="G4949" s="209">
        <v>2.9209999999999998</v>
      </c>
      <c r="H4949" s="209">
        <v>3.0830000000000002</v>
      </c>
      <c r="I4949" s="224">
        <v>3.105</v>
      </c>
      <c r="J4949" s="224"/>
      <c r="K4949" s="209">
        <v>3.1259999999999999</v>
      </c>
      <c r="L4949" s="209">
        <v>3.1150000000000002</v>
      </c>
      <c r="M4949" s="209">
        <v>3.1589999999999998</v>
      </c>
      <c r="N4949" s="209">
        <v>3.32</v>
      </c>
      <c r="O4949" s="209">
        <v>3.4710000000000001</v>
      </c>
      <c r="P4949" s="209">
        <v>3.3690000000000002</v>
      </c>
      <c r="Q4949" s="209">
        <v>3.504</v>
      </c>
      <c r="R4949" s="209">
        <v>3.4929999999999999</v>
      </c>
      <c r="S4949" s="209">
        <v>3.3319999999999999</v>
      </c>
      <c r="T4949" s="209">
        <v>3.1779999999999999</v>
      </c>
      <c r="U4949" s="209">
        <v>3.3530000000000002</v>
      </c>
      <c r="V4949" s="209">
        <v>3.3740000000000001</v>
      </c>
      <c r="W4949" s="209">
        <v>3.3079999999999998</v>
      </c>
      <c r="X4949" s="209">
        <v>3.2120000000000002</v>
      </c>
      <c r="Y4949" s="209">
        <v>3.2130000000000001</v>
      </c>
      <c r="Z4949" s="209">
        <v>3.2109999999999999</v>
      </c>
      <c r="AA4949" s="209">
        <v>3.2040000000000002</v>
      </c>
      <c r="AB4949" s="209">
        <v>3.3250000000000002</v>
      </c>
      <c r="AC4949" s="209">
        <v>3.2170000000000001</v>
      </c>
      <c r="AD4949" s="209">
        <v>3.2490000000000001</v>
      </c>
      <c r="AE4949" s="209">
        <v>3.202</v>
      </c>
      <c r="AF4949" s="209">
        <v>3.4060000000000001</v>
      </c>
      <c r="AG4949" s="209">
        <v>3.2280000000000002</v>
      </c>
      <c r="AH4949" s="209">
        <v>3.2890000000000001</v>
      </c>
      <c r="AI4949" s="209">
        <v>3.2389999999999999</v>
      </c>
      <c r="AJ4949" s="209">
        <v>3.3759999999999999</v>
      </c>
      <c r="AK4949" s="209">
        <v>3.2109999999999999</v>
      </c>
      <c r="AL4949" s="209">
        <v>3.26</v>
      </c>
      <c r="AM4949" s="209">
        <v>3.2090000000000001</v>
      </c>
      <c r="AN4949" s="209">
        <v>3.2050000000000001</v>
      </c>
      <c r="AO4949" s="209">
        <v>3.1659999999999999</v>
      </c>
      <c r="AP4949" s="209">
        <v>3.17</v>
      </c>
      <c r="AQ4949" s="209">
        <v>3.1920000000000002</v>
      </c>
      <c r="AR4949" s="209">
        <v>3.1309999999999998</v>
      </c>
      <c r="AS4949" s="209">
        <v>3.149</v>
      </c>
      <c r="AT4949" s="209">
        <v>3.1840000000000002</v>
      </c>
      <c r="AU4949" s="209">
        <v>3.16</v>
      </c>
      <c r="AV4949" s="209">
        <v>3.0680000000000001</v>
      </c>
      <c r="AW4949" s="209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208">
        <v>3.0939999999999999</v>
      </c>
      <c r="G4950" s="208">
        <v>2.9209999999999998</v>
      </c>
      <c r="H4950" s="208">
        <v>3.0830000000000002</v>
      </c>
      <c r="I4950" s="221">
        <v>3.105</v>
      </c>
      <c r="J4950" s="221"/>
      <c r="K4950" s="208">
        <v>3.1259999999999999</v>
      </c>
      <c r="L4950" s="208">
        <v>3.1150000000000002</v>
      </c>
      <c r="M4950" s="208">
        <v>3.1589999999999998</v>
      </c>
      <c r="N4950" s="208">
        <v>3.32</v>
      </c>
      <c r="O4950" s="208">
        <v>3.4710000000000001</v>
      </c>
      <c r="P4950" s="208">
        <v>3.3690000000000002</v>
      </c>
      <c r="Q4950" s="208">
        <v>3.504</v>
      </c>
      <c r="R4950" s="208">
        <v>3.4929999999999999</v>
      </c>
      <c r="S4950" s="208">
        <v>3.3319999999999999</v>
      </c>
      <c r="T4950" s="208">
        <v>3.1779999999999999</v>
      </c>
      <c r="U4950" s="208">
        <v>3.3530000000000002</v>
      </c>
      <c r="V4950" s="208">
        <v>3.3740000000000001</v>
      </c>
      <c r="W4950" s="208">
        <v>3.3079999999999998</v>
      </c>
      <c r="X4950" s="208">
        <v>3.2120000000000002</v>
      </c>
      <c r="Y4950" s="208">
        <v>3.2130000000000001</v>
      </c>
      <c r="Z4950" s="208">
        <v>3.2109999999999999</v>
      </c>
      <c r="AA4950" s="208">
        <v>3.2040000000000002</v>
      </c>
      <c r="AB4950" s="208">
        <v>3.3250000000000002</v>
      </c>
      <c r="AC4950" s="208">
        <v>3.2170000000000001</v>
      </c>
      <c r="AD4950" s="208">
        <v>3.2490000000000001</v>
      </c>
      <c r="AE4950" s="208">
        <v>3.202</v>
      </c>
      <c r="AF4950" s="208">
        <v>3.4060000000000001</v>
      </c>
      <c r="AG4950" s="208">
        <v>3.2280000000000002</v>
      </c>
      <c r="AH4950" s="208">
        <v>3.2890000000000001</v>
      </c>
      <c r="AI4950" s="208">
        <v>3.2389999999999999</v>
      </c>
      <c r="AJ4950" s="208">
        <v>3.3759999999999999</v>
      </c>
      <c r="AK4950" s="208">
        <v>3.2109999999999999</v>
      </c>
      <c r="AL4950" s="208">
        <v>3.26</v>
      </c>
      <c r="AM4950" s="208">
        <v>3.2090000000000001</v>
      </c>
      <c r="AN4950" s="208">
        <v>3.2050000000000001</v>
      </c>
      <c r="AO4950" s="208">
        <v>3.1659999999999999</v>
      </c>
      <c r="AP4950" s="208">
        <v>3.17</v>
      </c>
      <c r="AQ4950" s="208">
        <v>3.1920000000000002</v>
      </c>
      <c r="AR4950" s="208">
        <v>3.1309999999999998</v>
      </c>
      <c r="AS4950" s="208">
        <v>3.149</v>
      </c>
      <c r="AT4950" s="208">
        <v>3.1840000000000002</v>
      </c>
      <c r="AU4950" s="208">
        <v>3.16</v>
      </c>
      <c r="AV4950" s="208">
        <v>3.0680000000000001</v>
      </c>
      <c r="AW4950" s="208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209">
        <v>2.1339999999999999</v>
      </c>
      <c r="G4951" s="209">
        <v>2.0590000000000002</v>
      </c>
      <c r="H4951" s="209">
        <v>2.0590000000000002</v>
      </c>
      <c r="I4951" s="224">
        <v>2.3180000000000001</v>
      </c>
      <c r="J4951" s="224"/>
      <c r="K4951" s="209">
        <v>2.3180000000000001</v>
      </c>
      <c r="L4951" s="209">
        <v>2.3069999999999999</v>
      </c>
      <c r="M4951" s="209">
        <v>2.3069999999999999</v>
      </c>
      <c r="N4951" s="209">
        <v>2.3069999999999999</v>
      </c>
      <c r="O4951" s="209">
        <v>2.2959999999999998</v>
      </c>
      <c r="P4951" s="209">
        <v>2.2959999999999998</v>
      </c>
      <c r="Q4951" s="209">
        <v>2.2959999999999998</v>
      </c>
      <c r="R4951" s="209">
        <v>2.4470000000000001</v>
      </c>
      <c r="S4951" s="209">
        <v>2.512</v>
      </c>
      <c r="T4951" s="209">
        <v>2.4790000000000001</v>
      </c>
      <c r="U4951" s="209">
        <v>2.4790000000000001</v>
      </c>
      <c r="V4951" s="209">
        <v>2.415</v>
      </c>
      <c r="W4951" s="209">
        <v>2.3610000000000002</v>
      </c>
      <c r="X4951" s="209">
        <v>2.3610000000000002</v>
      </c>
      <c r="Y4951" s="209">
        <v>2.3610000000000002</v>
      </c>
      <c r="Z4951" s="209">
        <v>2.0369999999999999</v>
      </c>
      <c r="AA4951" s="209">
        <v>2.0369999999999999</v>
      </c>
      <c r="AB4951" s="209">
        <v>2.3180000000000001</v>
      </c>
      <c r="AC4951" s="209">
        <v>2.3180000000000001</v>
      </c>
      <c r="AD4951" s="209">
        <v>2.3180000000000001</v>
      </c>
      <c r="AE4951" s="209">
        <v>2.3180000000000001</v>
      </c>
      <c r="AF4951" s="209">
        <v>2.3180000000000001</v>
      </c>
      <c r="AG4951" s="209">
        <v>2.3069999999999999</v>
      </c>
      <c r="AH4951" s="209">
        <v>2.3069999999999999</v>
      </c>
      <c r="AI4951" s="209">
        <v>2.3069999999999999</v>
      </c>
      <c r="AJ4951" s="209">
        <v>2.3069999999999999</v>
      </c>
      <c r="AK4951" s="209">
        <v>2.298</v>
      </c>
      <c r="AL4951" s="209">
        <v>2.3199999999999998</v>
      </c>
      <c r="AM4951" s="209">
        <v>2.2530000000000001</v>
      </c>
      <c r="AN4951" s="209">
        <v>2.2530000000000001</v>
      </c>
      <c r="AO4951" s="209">
        <v>2.2530000000000001</v>
      </c>
      <c r="AP4951" s="209">
        <v>2.339</v>
      </c>
      <c r="AQ4951" s="209">
        <v>2.3279999999999998</v>
      </c>
      <c r="AR4951" s="209">
        <v>2.35</v>
      </c>
      <c r="AS4951" s="209">
        <v>2.339</v>
      </c>
      <c r="AT4951" s="209">
        <v>2.35</v>
      </c>
      <c r="AU4951" s="209">
        <v>2.35</v>
      </c>
      <c r="AV4951" s="209">
        <v>2.3610000000000002</v>
      </c>
      <c r="AW4951" s="209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208">
        <v>2.1339999999999999</v>
      </c>
      <c r="G4952" s="208">
        <v>2.0590000000000002</v>
      </c>
      <c r="H4952" s="208">
        <v>2.0590000000000002</v>
      </c>
      <c r="I4952" s="221">
        <v>2.3180000000000001</v>
      </c>
      <c r="J4952" s="221"/>
      <c r="K4952" s="208">
        <v>2.3180000000000001</v>
      </c>
      <c r="L4952" s="208">
        <v>2.3069999999999999</v>
      </c>
      <c r="M4952" s="208">
        <v>2.3069999999999999</v>
      </c>
      <c r="N4952" s="208">
        <v>2.3069999999999999</v>
      </c>
      <c r="O4952" s="208">
        <v>2.2959999999999998</v>
      </c>
      <c r="P4952" s="208">
        <v>2.2959999999999998</v>
      </c>
      <c r="Q4952" s="208">
        <v>2.2959999999999998</v>
      </c>
      <c r="R4952" s="208">
        <v>2.4470000000000001</v>
      </c>
      <c r="S4952" s="208">
        <v>2.512</v>
      </c>
      <c r="T4952" s="208">
        <v>2.4790000000000001</v>
      </c>
      <c r="U4952" s="208">
        <v>2.4790000000000001</v>
      </c>
      <c r="V4952" s="208">
        <v>2.415</v>
      </c>
      <c r="W4952" s="208">
        <v>2.3610000000000002</v>
      </c>
      <c r="X4952" s="208">
        <v>2.3610000000000002</v>
      </c>
      <c r="Y4952" s="208">
        <v>2.3610000000000002</v>
      </c>
      <c r="Z4952" s="208">
        <v>2.0369999999999999</v>
      </c>
      <c r="AA4952" s="208">
        <v>2.0369999999999999</v>
      </c>
      <c r="AB4952" s="208">
        <v>2.3180000000000001</v>
      </c>
      <c r="AC4952" s="208">
        <v>2.3180000000000001</v>
      </c>
      <c r="AD4952" s="208">
        <v>2.3180000000000001</v>
      </c>
      <c r="AE4952" s="208">
        <v>2.3180000000000001</v>
      </c>
      <c r="AF4952" s="208">
        <v>2.3180000000000001</v>
      </c>
      <c r="AG4952" s="208">
        <v>2.3069999999999999</v>
      </c>
      <c r="AH4952" s="208">
        <v>2.3069999999999999</v>
      </c>
      <c r="AI4952" s="208">
        <v>2.3069999999999999</v>
      </c>
      <c r="AJ4952" s="208">
        <v>2.3069999999999999</v>
      </c>
      <c r="AK4952" s="208">
        <v>2.298</v>
      </c>
      <c r="AL4952" s="208">
        <v>2.3199999999999998</v>
      </c>
      <c r="AM4952" s="208">
        <v>2.2530000000000001</v>
      </c>
      <c r="AN4952" s="208">
        <v>2.2530000000000001</v>
      </c>
      <c r="AO4952" s="208">
        <v>2.2530000000000001</v>
      </c>
      <c r="AP4952" s="208">
        <v>2.339</v>
      </c>
      <c r="AQ4952" s="208">
        <v>2.3279999999999998</v>
      </c>
      <c r="AR4952" s="208">
        <v>2.35</v>
      </c>
      <c r="AS4952" s="208">
        <v>2.339</v>
      </c>
      <c r="AT4952" s="208">
        <v>2.35</v>
      </c>
      <c r="AU4952" s="208">
        <v>2.35</v>
      </c>
      <c r="AV4952" s="208">
        <v>2.3610000000000002</v>
      </c>
      <c r="AW4952" s="208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209">
        <v>4.0030000000000001</v>
      </c>
      <c r="G4953" s="209">
        <v>3.2010000000000001</v>
      </c>
      <c r="H4953" s="209">
        <v>2.1629999999999998</v>
      </c>
      <c r="I4953" s="224">
        <v>1.8140000000000001</v>
      </c>
      <c r="J4953" s="224"/>
      <c r="K4953" s="209">
        <v>0.79400000000000004</v>
      </c>
      <c r="L4953" s="20"/>
      <c r="M4953" s="20"/>
      <c r="N4953" s="20"/>
      <c r="O4953" s="20"/>
      <c r="P4953" s="209">
        <v>1.849</v>
      </c>
      <c r="Q4953" s="209">
        <v>2.8679999999999999</v>
      </c>
      <c r="R4953" s="209">
        <v>3.794</v>
      </c>
      <c r="S4953" s="209">
        <v>4.4400000000000004</v>
      </c>
      <c r="T4953" s="209">
        <v>4.2300000000000004</v>
      </c>
      <c r="U4953" s="209">
        <v>2.5539999999999998</v>
      </c>
      <c r="V4953" s="209">
        <v>1.4239999999999999</v>
      </c>
      <c r="W4953" s="209">
        <v>0.59599999999999997</v>
      </c>
      <c r="X4953" s="20"/>
      <c r="Y4953" s="20"/>
      <c r="Z4953" s="20"/>
      <c r="AA4953" s="20"/>
      <c r="AB4953" s="209">
        <v>1.5</v>
      </c>
      <c r="AC4953" s="209">
        <v>3.07</v>
      </c>
      <c r="AD4953" s="209">
        <v>3.6739999999999999</v>
      </c>
      <c r="AE4953" s="209">
        <v>3.2</v>
      </c>
      <c r="AF4953" s="209">
        <v>5.4569999999999999</v>
      </c>
      <c r="AG4953" s="209">
        <v>0.34300000000000003</v>
      </c>
      <c r="AH4953" s="20"/>
      <c r="AI4953" s="20"/>
      <c r="AJ4953" s="20"/>
      <c r="AK4953" s="20"/>
      <c r="AL4953" s="20"/>
      <c r="AM4953" s="209">
        <v>0.65</v>
      </c>
      <c r="AN4953" s="209">
        <v>1.2549999999999999</v>
      </c>
      <c r="AO4953" s="209">
        <v>2.5249999999999999</v>
      </c>
      <c r="AP4953" s="209">
        <v>3.87</v>
      </c>
      <c r="AQ4953" s="209">
        <v>3.7450000000000001</v>
      </c>
      <c r="AR4953" s="209">
        <v>3.4550000000000001</v>
      </c>
      <c r="AS4953" s="209">
        <v>2</v>
      </c>
      <c r="AT4953" s="209">
        <v>1.4</v>
      </c>
      <c r="AU4953" s="209">
        <v>0.6</v>
      </c>
      <c r="AV4953" s="20"/>
      <c r="AW4953" s="20"/>
      <c r="AX4953" s="20"/>
      <c r="AY4953" s="209">
        <v>0.5</v>
      </c>
      <c r="AZ4953" s="209">
        <v>1.2</v>
      </c>
      <c r="BA4953" s="209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208">
        <v>4.0030000000000001</v>
      </c>
      <c r="G4954" s="208">
        <v>3.2010000000000001</v>
      </c>
      <c r="H4954" s="208">
        <v>2.1629999999999998</v>
      </c>
      <c r="I4954" s="221">
        <v>1.8140000000000001</v>
      </c>
      <c r="J4954" s="221"/>
      <c r="K4954" s="208">
        <v>0.79400000000000004</v>
      </c>
      <c r="L4954" s="24"/>
      <c r="M4954" s="24"/>
      <c r="N4954" s="24"/>
      <c r="O4954" s="24"/>
      <c r="P4954" s="208">
        <v>1.849</v>
      </c>
      <c r="Q4954" s="208">
        <v>2.8679999999999999</v>
      </c>
      <c r="R4954" s="208">
        <v>3.794</v>
      </c>
      <c r="S4954" s="208">
        <v>4.4400000000000004</v>
      </c>
      <c r="T4954" s="208">
        <v>4.2300000000000004</v>
      </c>
      <c r="U4954" s="208">
        <v>2.5539999999999998</v>
      </c>
      <c r="V4954" s="208">
        <v>1.4239999999999999</v>
      </c>
      <c r="W4954" s="208">
        <v>0.59599999999999997</v>
      </c>
      <c r="X4954" s="24"/>
      <c r="Y4954" s="24"/>
      <c r="Z4954" s="24"/>
      <c r="AA4954" s="24"/>
      <c r="AB4954" s="208">
        <v>1.5</v>
      </c>
      <c r="AC4954" s="208">
        <v>3.07</v>
      </c>
      <c r="AD4954" s="208">
        <v>3.6739999999999999</v>
      </c>
      <c r="AE4954" s="208">
        <v>3.2</v>
      </c>
      <c r="AF4954" s="208">
        <v>5.4569999999999999</v>
      </c>
      <c r="AG4954" s="208">
        <v>0.34300000000000003</v>
      </c>
      <c r="AH4954" s="24"/>
      <c r="AI4954" s="24"/>
      <c r="AJ4954" s="24"/>
      <c r="AK4954" s="24"/>
      <c r="AL4954" s="24"/>
      <c r="AM4954" s="208">
        <v>0.65</v>
      </c>
      <c r="AN4954" s="208">
        <v>1.2549999999999999</v>
      </c>
      <c r="AO4954" s="208">
        <v>2.5249999999999999</v>
      </c>
      <c r="AP4954" s="208">
        <v>3.87</v>
      </c>
      <c r="AQ4954" s="208">
        <v>3.7450000000000001</v>
      </c>
      <c r="AR4954" s="208">
        <v>3.4550000000000001</v>
      </c>
      <c r="AS4954" s="208">
        <v>2</v>
      </c>
      <c r="AT4954" s="208">
        <v>1.4</v>
      </c>
      <c r="AU4954" s="208">
        <v>0.6</v>
      </c>
      <c r="AV4954" s="24"/>
      <c r="AW4954" s="24"/>
      <c r="AX4954" s="24"/>
      <c r="AY4954" s="208">
        <v>0.5</v>
      </c>
      <c r="AZ4954" s="208">
        <v>1.2</v>
      </c>
      <c r="BA4954" s="208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209">
        <v>6.0030000000000001</v>
      </c>
      <c r="G4955" s="209">
        <v>5.7</v>
      </c>
      <c r="H4955" s="209">
        <v>6.58</v>
      </c>
      <c r="I4955" s="224">
        <v>1.8819999999999999</v>
      </c>
      <c r="J4955" s="224"/>
      <c r="K4955" s="209">
        <v>1.093</v>
      </c>
      <c r="L4955" s="209">
        <v>0.39100000000000001</v>
      </c>
      <c r="M4955" s="209">
        <v>0.505</v>
      </c>
      <c r="N4955" s="209">
        <v>0.502</v>
      </c>
      <c r="O4955" s="209">
        <v>0.66500000000000004</v>
      </c>
      <c r="P4955" s="209">
        <v>0.72899999999999998</v>
      </c>
      <c r="Q4955" s="209">
        <v>2.081</v>
      </c>
      <c r="R4955" s="209">
        <v>4.5380000000000003</v>
      </c>
      <c r="S4955" s="209">
        <v>7.9379999999999997</v>
      </c>
      <c r="T4955" s="209">
        <v>7.3460000000000001</v>
      </c>
      <c r="U4955" s="209">
        <v>5.4619999999999997</v>
      </c>
      <c r="V4955" s="209">
        <v>1.9419999999999999</v>
      </c>
      <c r="W4955" s="209">
        <v>1.6279999999999999</v>
      </c>
      <c r="X4955" s="209">
        <v>0.65</v>
      </c>
      <c r="Y4955" s="209">
        <v>0.51</v>
      </c>
      <c r="Z4955" s="209">
        <v>0.68200000000000005</v>
      </c>
      <c r="AA4955" s="209">
        <v>0.29799999999999999</v>
      </c>
      <c r="AB4955" s="209">
        <v>2.2280000000000002</v>
      </c>
      <c r="AC4955" s="209">
        <v>7.2859999999999996</v>
      </c>
      <c r="AD4955" s="209">
        <v>7.2539999999999996</v>
      </c>
      <c r="AE4955" s="209">
        <v>7.5970000000000004</v>
      </c>
      <c r="AF4955" s="209">
        <v>6.0449999999999999</v>
      </c>
      <c r="AG4955" s="209">
        <v>5.5419999999999998</v>
      </c>
      <c r="AH4955" s="209">
        <v>3.7050000000000001</v>
      </c>
      <c r="AI4955" s="209">
        <v>1.746</v>
      </c>
      <c r="AJ4955" s="209">
        <v>1.343</v>
      </c>
      <c r="AK4955" s="209">
        <v>1.2130000000000001</v>
      </c>
      <c r="AL4955" s="209">
        <v>1.542</v>
      </c>
      <c r="AM4955" s="209">
        <v>0.88600000000000001</v>
      </c>
      <c r="AN4955" s="209">
        <v>4.468</v>
      </c>
      <c r="AO4955" s="209">
        <v>5.5970000000000004</v>
      </c>
      <c r="AP4955" s="209">
        <v>9.1280000000000001</v>
      </c>
      <c r="AQ4955" s="209">
        <v>143.779</v>
      </c>
      <c r="AR4955" s="209">
        <v>18.494</v>
      </c>
      <c r="AS4955" s="209">
        <v>18.452000000000002</v>
      </c>
      <c r="AT4955" s="209">
        <v>10.178000000000001</v>
      </c>
      <c r="AU4955" s="209">
        <v>5.758</v>
      </c>
      <c r="AV4955" s="209">
        <v>2.339</v>
      </c>
      <c r="AW4955" s="209">
        <v>0.73299999999999998</v>
      </c>
      <c r="AX4955" s="209">
        <v>0.67100000000000004</v>
      </c>
      <c r="AY4955" s="209">
        <v>0.66200000000000003</v>
      </c>
      <c r="AZ4955" s="209">
        <v>4.78</v>
      </c>
      <c r="BA4955" s="209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208">
        <v>0.60199999999999998</v>
      </c>
      <c r="I4956" s="24"/>
      <c r="J4956" s="24"/>
      <c r="K4956" s="208">
        <v>0.27700000000000002</v>
      </c>
      <c r="L4956" s="208">
        <v>0.39100000000000001</v>
      </c>
      <c r="M4956" s="208">
        <v>0.505</v>
      </c>
      <c r="N4956" s="208">
        <v>0.502</v>
      </c>
      <c r="O4956" s="208">
        <v>0.66500000000000004</v>
      </c>
      <c r="P4956" s="208">
        <v>0.72899999999999998</v>
      </c>
      <c r="Q4956" s="208">
        <v>0.76</v>
      </c>
      <c r="R4956" s="208">
        <v>0.97199999999999998</v>
      </c>
      <c r="S4956" s="208">
        <v>1.2909999999999999</v>
      </c>
      <c r="T4956" s="208">
        <v>0.22800000000000001</v>
      </c>
      <c r="U4956" s="208">
        <v>0.80600000000000005</v>
      </c>
      <c r="V4956" s="208">
        <v>0.86599999999999999</v>
      </c>
      <c r="W4956" s="208">
        <v>0.82199999999999995</v>
      </c>
      <c r="X4956" s="208">
        <v>0.65</v>
      </c>
      <c r="Y4956" s="208">
        <v>0.51</v>
      </c>
      <c r="Z4956" s="208">
        <v>0.68200000000000005</v>
      </c>
      <c r="AA4956" s="208">
        <v>0.29799999999999999</v>
      </c>
      <c r="AB4956" s="208">
        <v>0.998</v>
      </c>
      <c r="AC4956" s="208">
        <v>0.96099999999999997</v>
      </c>
      <c r="AD4956" s="208">
        <v>1.3160000000000001</v>
      </c>
      <c r="AE4956" s="208">
        <v>0.879</v>
      </c>
      <c r="AF4956" s="208">
        <v>0.58699999999999997</v>
      </c>
      <c r="AG4956" s="208">
        <v>0.95099999999999996</v>
      </c>
      <c r="AH4956" s="208">
        <v>1.401</v>
      </c>
      <c r="AI4956" s="208">
        <v>0.879</v>
      </c>
      <c r="AJ4956" s="208">
        <v>1.343</v>
      </c>
      <c r="AK4956" s="208">
        <v>1.2130000000000001</v>
      </c>
      <c r="AL4956" s="208">
        <v>1.542</v>
      </c>
      <c r="AM4956" s="208">
        <v>0.88600000000000001</v>
      </c>
      <c r="AN4956" s="208">
        <v>1.0980000000000001</v>
      </c>
      <c r="AO4956" s="208">
        <v>0.90800000000000003</v>
      </c>
      <c r="AP4956" s="208">
        <v>1.3380000000000001</v>
      </c>
      <c r="AQ4956" s="208">
        <v>0.92500000000000004</v>
      </c>
      <c r="AR4956" s="208">
        <v>0.9</v>
      </c>
      <c r="AS4956" s="208">
        <v>0.81299999999999994</v>
      </c>
      <c r="AT4956" s="208">
        <v>1.706</v>
      </c>
      <c r="AU4956" s="208">
        <v>1.8260000000000001</v>
      </c>
      <c r="AV4956" s="208">
        <v>2.339</v>
      </c>
      <c r="AW4956" s="208">
        <v>0.73299999999999998</v>
      </c>
      <c r="AX4956" s="208">
        <v>0.67100000000000004</v>
      </c>
      <c r="AY4956" s="208">
        <v>0.66200000000000003</v>
      </c>
      <c r="AZ4956" s="208">
        <v>0.83099999999999996</v>
      </c>
      <c r="BA4956" s="208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08">
        <v>138.04</v>
      </c>
      <c r="AR4957" s="208">
        <v>11.948</v>
      </c>
      <c r="AS4957" s="208">
        <v>11.513</v>
      </c>
      <c r="AT4957" s="208">
        <v>6.3070000000000004</v>
      </c>
      <c r="AU4957" s="208">
        <v>3.0419999999999998</v>
      </c>
      <c r="AV4957" s="24"/>
      <c r="AW4957" s="24"/>
      <c r="AX4957" s="24"/>
      <c r="AY4957" s="24"/>
      <c r="AZ4957" s="208">
        <v>3.9489999999999998</v>
      </c>
      <c r="BA4957" s="208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209">
        <v>1.498</v>
      </c>
      <c r="G4958" s="209">
        <v>1.498</v>
      </c>
      <c r="H4958" s="209">
        <v>1.5089999999999999</v>
      </c>
      <c r="I4958" s="224">
        <v>1.488</v>
      </c>
      <c r="J4958" s="224"/>
      <c r="K4958" s="209">
        <v>1.52</v>
      </c>
      <c r="L4958" s="209">
        <v>1.552</v>
      </c>
      <c r="M4958" s="209">
        <v>1.542</v>
      </c>
      <c r="N4958" s="209">
        <v>1.52</v>
      </c>
      <c r="O4958" s="209">
        <v>1.5309999999999999</v>
      </c>
      <c r="P4958" s="209">
        <v>1.7789999999999999</v>
      </c>
      <c r="Q4958" s="209">
        <v>1.552</v>
      </c>
      <c r="R4958" s="209">
        <v>1.552</v>
      </c>
      <c r="S4958" s="209">
        <v>1.552</v>
      </c>
      <c r="T4958" s="209">
        <v>1.569</v>
      </c>
      <c r="U4958" s="209">
        <v>1.5089999999999999</v>
      </c>
      <c r="V4958" s="209">
        <v>1.52</v>
      </c>
      <c r="W4958" s="209">
        <v>3.9169999999999998</v>
      </c>
      <c r="X4958" s="209">
        <v>1.542</v>
      </c>
      <c r="Y4958" s="209">
        <v>1.542</v>
      </c>
      <c r="Z4958" s="209">
        <v>1.542</v>
      </c>
      <c r="AA4958" s="209">
        <v>1.542</v>
      </c>
      <c r="AB4958" s="209">
        <v>1.6279999999999999</v>
      </c>
      <c r="AC4958" s="209">
        <v>1.6279999999999999</v>
      </c>
      <c r="AD4958" s="209">
        <v>1.6279999999999999</v>
      </c>
      <c r="AE4958" s="209">
        <v>1.6759999999999999</v>
      </c>
      <c r="AF4958" s="209">
        <v>1.6279999999999999</v>
      </c>
      <c r="AG4958" s="209">
        <v>1.6279999999999999</v>
      </c>
      <c r="AH4958" s="209">
        <v>1.8979999999999999</v>
      </c>
      <c r="AI4958" s="209">
        <v>1.9419999999999999</v>
      </c>
      <c r="AJ4958" s="209">
        <v>1.6279999999999999</v>
      </c>
      <c r="AK4958" s="209">
        <v>1.9690000000000001</v>
      </c>
      <c r="AL4958" s="209">
        <v>1.9179999999999999</v>
      </c>
      <c r="AM4958" s="209">
        <v>2.016</v>
      </c>
      <c r="AN4958" s="209">
        <v>1.9430000000000001</v>
      </c>
      <c r="AO4958" s="209">
        <v>1.9319999999999999</v>
      </c>
      <c r="AP4958" s="209">
        <v>2.0209999999999999</v>
      </c>
      <c r="AQ4958" s="209">
        <v>1.911</v>
      </c>
      <c r="AR4958" s="209">
        <v>1.4339999999999999</v>
      </c>
      <c r="AS4958" s="209">
        <v>1.925</v>
      </c>
      <c r="AT4958" s="209">
        <v>2.5840000000000001</v>
      </c>
      <c r="AU4958" s="209">
        <v>1.966</v>
      </c>
      <c r="AV4958" s="209">
        <v>1.9359999999999999</v>
      </c>
      <c r="AW4958" s="209">
        <v>1.861</v>
      </c>
      <c r="AX4958" s="209">
        <v>1.8069999999999999</v>
      </c>
      <c r="AY4958" s="209">
        <v>1.861</v>
      </c>
      <c r="AZ4958" s="209">
        <v>1.768</v>
      </c>
      <c r="BA4958" s="209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208">
        <v>1.498</v>
      </c>
      <c r="G4959" s="208">
        <v>1.498</v>
      </c>
      <c r="H4959" s="208">
        <v>1.5089999999999999</v>
      </c>
      <c r="I4959" s="221">
        <v>1.488</v>
      </c>
      <c r="J4959" s="221"/>
      <c r="K4959" s="208">
        <v>1.52</v>
      </c>
      <c r="L4959" s="208">
        <v>1.552</v>
      </c>
      <c r="M4959" s="208">
        <v>1.542</v>
      </c>
      <c r="N4959" s="208">
        <v>1.52</v>
      </c>
      <c r="O4959" s="208">
        <v>1.5309999999999999</v>
      </c>
      <c r="P4959" s="208">
        <v>1.7789999999999999</v>
      </c>
      <c r="Q4959" s="208">
        <v>1.552</v>
      </c>
      <c r="R4959" s="208">
        <v>1.552</v>
      </c>
      <c r="S4959" s="208">
        <v>1.552</v>
      </c>
      <c r="T4959" s="208">
        <v>1.569</v>
      </c>
      <c r="U4959" s="208">
        <v>1.5089999999999999</v>
      </c>
      <c r="V4959" s="208">
        <v>1.52</v>
      </c>
      <c r="W4959" s="208">
        <v>3.9169999999999998</v>
      </c>
      <c r="X4959" s="208">
        <v>1.542</v>
      </c>
      <c r="Y4959" s="208">
        <v>1.542</v>
      </c>
      <c r="Z4959" s="208">
        <v>1.542</v>
      </c>
      <c r="AA4959" s="208">
        <v>1.542</v>
      </c>
      <c r="AB4959" s="208">
        <v>1.6279999999999999</v>
      </c>
      <c r="AC4959" s="208">
        <v>1.6279999999999999</v>
      </c>
      <c r="AD4959" s="208">
        <v>1.6279999999999999</v>
      </c>
      <c r="AE4959" s="208">
        <v>1.6759999999999999</v>
      </c>
      <c r="AF4959" s="208">
        <v>1.6279999999999999</v>
      </c>
      <c r="AG4959" s="208">
        <v>1.6279999999999999</v>
      </c>
      <c r="AH4959" s="208">
        <v>1.8979999999999999</v>
      </c>
      <c r="AI4959" s="208">
        <v>1.9419999999999999</v>
      </c>
      <c r="AJ4959" s="208">
        <v>1.6279999999999999</v>
      </c>
      <c r="AK4959" s="208">
        <v>1.9690000000000001</v>
      </c>
      <c r="AL4959" s="208">
        <v>1.9179999999999999</v>
      </c>
      <c r="AM4959" s="208">
        <v>2.016</v>
      </c>
      <c r="AN4959" s="208">
        <v>1.9430000000000001</v>
      </c>
      <c r="AO4959" s="208">
        <v>1.9319999999999999</v>
      </c>
      <c r="AP4959" s="208">
        <v>2.0209999999999999</v>
      </c>
      <c r="AQ4959" s="208">
        <v>1.911</v>
      </c>
      <c r="AR4959" s="208">
        <v>1.4339999999999999</v>
      </c>
      <c r="AS4959" s="208">
        <v>1.925</v>
      </c>
      <c r="AT4959" s="208">
        <v>2.5840000000000001</v>
      </c>
      <c r="AU4959" s="208">
        <v>1.966</v>
      </c>
      <c r="AV4959" s="208">
        <v>1.9359999999999999</v>
      </c>
      <c r="AW4959" s="208">
        <v>1.861</v>
      </c>
      <c r="AX4959" s="208">
        <v>1.8069999999999999</v>
      </c>
      <c r="AY4959" s="208">
        <v>1.861</v>
      </c>
      <c r="AZ4959" s="208">
        <v>1.768</v>
      </c>
      <c r="BA4959" s="208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9">
        <v>20.815000000000001</v>
      </c>
      <c r="Q4960" s="209">
        <v>2.0230000000000001</v>
      </c>
      <c r="R4960" s="209">
        <v>2.04</v>
      </c>
      <c r="S4960" s="209">
        <v>7.2249999999999996</v>
      </c>
      <c r="T4960" s="209">
        <v>2.8</v>
      </c>
      <c r="U4960" s="209">
        <v>1.5</v>
      </c>
      <c r="V4960" s="209">
        <v>1</v>
      </c>
      <c r="W4960" s="20"/>
      <c r="X4960" s="209">
        <v>2.8969999999999998</v>
      </c>
      <c r="Y4960" s="20"/>
      <c r="Z4960" s="209">
        <v>0.193</v>
      </c>
      <c r="AA4960" s="209">
        <v>1.0549999999999999</v>
      </c>
      <c r="AB4960" s="209">
        <v>1.7989999999999999</v>
      </c>
      <c r="AC4960" s="209">
        <v>2.5</v>
      </c>
      <c r="AD4960" s="209">
        <v>0.77300000000000002</v>
      </c>
      <c r="AE4960" s="209">
        <v>5.9790000000000001</v>
      </c>
      <c r="AF4960" s="209">
        <v>2.952</v>
      </c>
      <c r="AG4960" s="209">
        <v>2.3759999999999999</v>
      </c>
      <c r="AH4960" s="209">
        <v>0.95299999999999996</v>
      </c>
      <c r="AI4960" s="209">
        <v>0.84</v>
      </c>
      <c r="AJ4960" s="20"/>
      <c r="AK4960" s="20"/>
      <c r="AL4960" s="20"/>
      <c r="AM4960" s="209">
        <v>1.155</v>
      </c>
      <c r="AN4960" s="209">
        <v>1.369</v>
      </c>
      <c r="AO4960" s="209">
        <v>4.8129999999999997</v>
      </c>
      <c r="AP4960" s="209">
        <v>3.5790000000000002</v>
      </c>
      <c r="AQ4960" s="209">
        <v>3</v>
      </c>
      <c r="AR4960" s="209">
        <v>6.8570000000000002</v>
      </c>
      <c r="AS4960" s="209">
        <v>3.5219999999999998</v>
      </c>
      <c r="AT4960" s="209">
        <v>3.379</v>
      </c>
      <c r="AU4960" s="209">
        <v>0.68500000000000005</v>
      </c>
      <c r="AV4960" s="20"/>
      <c r="AW4960" s="20"/>
      <c r="AX4960" s="20"/>
      <c r="AY4960" s="20"/>
      <c r="AZ4960" s="209">
        <v>3.907</v>
      </c>
      <c r="BA4960" s="209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08">
        <v>20.815000000000001</v>
      </c>
      <c r="Q4961" s="208">
        <v>2.0230000000000001</v>
      </c>
      <c r="R4961" s="208">
        <v>2.04</v>
      </c>
      <c r="S4961" s="208">
        <v>7.2249999999999996</v>
      </c>
      <c r="T4961" s="208">
        <v>2.8</v>
      </c>
      <c r="U4961" s="208">
        <v>1.5</v>
      </c>
      <c r="V4961" s="208">
        <v>1</v>
      </c>
      <c r="W4961" s="24"/>
      <c r="X4961" s="208">
        <v>2.8969999999999998</v>
      </c>
      <c r="Y4961" s="24"/>
      <c r="Z4961" s="208">
        <v>0.193</v>
      </c>
      <c r="AA4961" s="208">
        <v>1.0549999999999999</v>
      </c>
      <c r="AB4961" s="208">
        <v>1.7989999999999999</v>
      </c>
      <c r="AC4961" s="208">
        <v>2.5</v>
      </c>
      <c r="AD4961" s="208">
        <v>0.77300000000000002</v>
      </c>
      <c r="AE4961" s="208">
        <v>5.9790000000000001</v>
      </c>
      <c r="AF4961" s="208">
        <v>2.952</v>
      </c>
      <c r="AG4961" s="208">
        <v>2.3759999999999999</v>
      </c>
      <c r="AH4961" s="208">
        <v>0.95299999999999996</v>
      </c>
      <c r="AI4961" s="208">
        <v>0.84</v>
      </c>
      <c r="AJ4961" s="24"/>
      <c r="AK4961" s="24"/>
      <c r="AL4961" s="24"/>
      <c r="AM4961" s="208">
        <v>1.155</v>
      </c>
      <c r="AN4961" s="208">
        <v>1.369</v>
      </c>
      <c r="AO4961" s="208">
        <v>4.8129999999999997</v>
      </c>
      <c r="AP4961" s="208">
        <v>3.5790000000000002</v>
      </c>
      <c r="AQ4961" s="208">
        <v>3</v>
      </c>
      <c r="AR4961" s="208">
        <v>6.8570000000000002</v>
      </c>
      <c r="AS4961" s="208">
        <v>3.5219999999999998</v>
      </c>
      <c r="AT4961" s="208">
        <v>3.379</v>
      </c>
      <c r="AU4961" s="208">
        <v>0.68500000000000005</v>
      </c>
      <c r="AV4961" s="24"/>
      <c r="AW4961" s="24"/>
      <c r="AX4961" s="24"/>
      <c r="AY4961" s="24"/>
      <c r="AZ4961" s="208">
        <v>3.907</v>
      </c>
      <c r="BA4961" s="208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209">
        <v>0.19</v>
      </c>
      <c r="G4962" s="20"/>
      <c r="H4962" s="20"/>
      <c r="I4962" s="20"/>
      <c r="J4962" s="20"/>
      <c r="K4962" s="209">
        <v>6.2</v>
      </c>
      <c r="L4962" s="20"/>
      <c r="M4962" s="20"/>
      <c r="N4962" s="20"/>
      <c r="O4962" s="20"/>
      <c r="P4962" s="209">
        <v>1.4</v>
      </c>
      <c r="Q4962" s="209">
        <v>1.075</v>
      </c>
      <c r="R4962" s="209">
        <v>1.125</v>
      </c>
      <c r="S4962" s="209">
        <v>1.3</v>
      </c>
      <c r="T4962" s="209">
        <v>1.5</v>
      </c>
      <c r="U4962" s="209">
        <v>0.7</v>
      </c>
      <c r="V4962" s="20"/>
      <c r="W4962" s="20"/>
      <c r="X4962" s="20"/>
      <c r="Y4962" s="20"/>
      <c r="Z4962" s="20"/>
      <c r="AA4962" s="20"/>
      <c r="AB4962" s="20"/>
      <c r="AC4962" s="209">
        <v>1.62</v>
      </c>
      <c r="AD4962" s="209">
        <v>3.13</v>
      </c>
      <c r="AE4962" s="209">
        <v>0.85</v>
      </c>
      <c r="AF4962" s="209">
        <v>0.7</v>
      </c>
      <c r="AG4962" s="209">
        <v>0.42</v>
      </c>
      <c r="AH4962" s="209">
        <v>0.08</v>
      </c>
      <c r="AI4962" s="20"/>
      <c r="AJ4962" s="20"/>
      <c r="AK4962" s="20"/>
      <c r="AL4962" s="20"/>
      <c r="AM4962" s="20"/>
      <c r="AN4962" s="209">
        <v>0.504</v>
      </c>
      <c r="AO4962" s="209">
        <v>0.219</v>
      </c>
      <c r="AP4962" s="209">
        <v>0.54700000000000004</v>
      </c>
      <c r="AQ4962" s="209">
        <v>0.61</v>
      </c>
      <c r="AR4962" s="209">
        <v>0.45</v>
      </c>
      <c r="AS4962" s="209">
        <v>0.26</v>
      </c>
      <c r="AT4962" s="20"/>
      <c r="AU4962" s="20"/>
      <c r="AV4962" s="20"/>
      <c r="AW4962" s="20"/>
      <c r="AX4962" s="20"/>
      <c r="AY4962" s="20"/>
      <c r="AZ4962" s="20"/>
      <c r="BA4962" s="209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208">
        <v>0.19</v>
      </c>
      <c r="G4963" s="24"/>
      <c r="H4963" s="24"/>
      <c r="I4963" s="24"/>
      <c r="J4963" s="24"/>
      <c r="K4963" s="208">
        <v>6.2</v>
      </c>
      <c r="L4963" s="24"/>
      <c r="M4963" s="24"/>
      <c r="N4963" s="24"/>
      <c r="O4963" s="24"/>
      <c r="P4963" s="208">
        <v>1.4</v>
      </c>
      <c r="Q4963" s="208">
        <v>1.075</v>
      </c>
      <c r="R4963" s="208">
        <v>1.125</v>
      </c>
      <c r="S4963" s="208">
        <v>1.3</v>
      </c>
      <c r="T4963" s="208">
        <v>1.5</v>
      </c>
      <c r="U4963" s="208">
        <v>0.7</v>
      </c>
      <c r="V4963" s="24"/>
      <c r="W4963" s="24"/>
      <c r="X4963" s="24"/>
      <c r="Y4963" s="24"/>
      <c r="Z4963" s="24"/>
      <c r="AA4963" s="24"/>
      <c r="AB4963" s="24"/>
      <c r="AC4963" s="208">
        <v>1.62</v>
      </c>
      <c r="AD4963" s="208">
        <v>3.13</v>
      </c>
      <c r="AE4963" s="208">
        <v>0.85</v>
      </c>
      <c r="AF4963" s="208">
        <v>0.7</v>
      </c>
      <c r="AG4963" s="208">
        <v>0.42</v>
      </c>
      <c r="AH4963" s="208">
        <v>0.08</v>
      </c>
      <c r="AI4963" s="24"/>
      <c r="AJ4963" s="24"/>
      <c r="AK4963" s="24"/>
      <c r="AL4963" s="24"/>
      <c r="AM4963" s="24"/>
      <c r="AN4963" s="208">
        <v>0.504</v>
      </c>
      <c r="AO4963" s="208">
        <v>0.219</v>
      </c>
      <c r="AP4963" s="208">
        <v>0.54700000000000004</v>
      </c>
      <c r="AQ4963" s="208">
        <v>0.61</v>
      </c>
      <c r="AR4963" s="208">
        <v>0.45</v>
      </c>
      <c r="AS4963" s="208">
        <v>0.26</v>
      </c>
      <c r="AT4963" s="24"/>
      <c r="AU4963" s="24"/>
      <c r="AV4963" s="24"/>
      <c r="AW4963" s="24"/>
      <c r="AX4963" s="24"/>
      <c r="AY4963" s="24"/>
      <c r="AZ4963" s="24"/>
      <c r="BA4963" s="208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209">
        <v>2.04</v>
      </c>
      <c r="G4964" s="209">
        <v>1.6819999999999999</v>
      </c>
      <c r="H4964" s="209">
        <v>0.83399999999999996</v>
      </c>
      <c r="I4964" s="224">
        <v>0.4</v>
      </c>
      <c r="J4964" s="224"/>
      <c r="K4964" s="209">
        <v>0.56399999999999995</v>
      </c>
      <c r="L4964" s="20"/>
      <c r="M4964" s="20"/>
      <c r="N4964" s="20"/>
      <c r="O4964" s="20"/>
      <c r="P4964" s="209">
        <v>0.40300000000000002</v>
      </c>
      <c r="Q4964" s="209">
        <v>1.0629999999999999</v>
      </c>
      <c r="R4964" s="209">
        <v>1.405</v>
      </c>
      <c r="S4964" s="209">
        <v>1.99</v>
      </c>
      <c r="T4964" s="209">
        <v>1.3180000000000001</v>
      </c>
      <c r="U4964" s="209">
        <v>0.97299999999999998</v>
      </c>
      <c r="V4964" s="209">
        <v>0.34599999999999997</v>
      </c>
      <c r="W4964" s="209">
        <v>2E-3</v>
      </c>
      <c r="X4964" s="20"/>
      <c r="Y4964" s="20"/>
      <c r="Z4964" s="20"/>
      <c r="AA4964" s="209">
        <v>0.23400000000000001</v>
      </c>
      <c r="AB4964" s="209">
        <v>0.86799999999999999</v>
      </c>
      <c r="AC4964" s="209">
        <v>1.367</v>
      </c>
      <c r="AD4964" s="209">
        <v>1.7110000000000001</v>
      </c>
      <c r="AE4964" s="209">
        <v>1.865</v>
      </c>
      <c r="AF4964" s="209">
        <v>1.2250000000000001</v>
      </c>
      <c r="AG4964" s="209">
        <v>1.095</v>
      </c>
      <c r="AH4964" s="209">
        <v>0.72</v>
      </c>
      <c r="AI4964" s="20"/>
      <c r="AJ4964" s="20"/>
      <c r="AK4964" s="20"/>
      <c r="AL4964" s="20"/>
      <c r="AM4964" s="20"/>
      <c r="AN4964" s="209">
        <v>0.47399999999999998</v>
      </c>
      <c r="AO4964" s="209">
        <v>0.84599999999999997</v>
      </c>
      <c r="AP4964" s="209">
        <v>1.758</v>
      </c>
      <c r="AQ4964" s="209">
        <v>2.294</v>
      </c>
      <c r="AR4964" s="209">
        <v>1.8839999999999999</v>
      </c>
      <c r="AS4964" s="209">
        <v>0.89800000000000002</v>
      </c>
      <c r="AT4964" s="209">
        <v>0.39100000000000001</v>
      </c>
      <c r="AU4964" s="20"/>
      <c r="AV4964" s="20"/>
      <c r="AW4964" s="20"/>
      <c r="AX4964" s="20"/>
      <c r="AY4964" s="209">
        <v>0.20100000000000001</v>
      </c>
      <c r="AZ4964" s="209">
        <v>0.29299999999999998</v>
      </c>
      <c r="BA4964" s="209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208">
        <v>2.04</v>
      </c>
      <c r="G4965" s="208">
        <v>1.6819999999999999</v>
      </c>
      <c r="H4965" s="208">
        <v>0.83399999999999996</v>
      </c>
      <c r="I4965" s="221">
        <v>0.4</v>
      </c>
      <c r="J4965" s="221"/>
      <c r="K4965" s="208">
        <v>0.56399999999999995</v>
      </c>
      <c r="L4965" s="24"/>
      <c r="M4965" s="24"/>
      <c r="N4965" s="24"/>
      <c r="O4965" s="24"/>
      <c r="P4965" s="208">
        <v>0.40300000000000002</v>
      </c>
      <c r="Q4965" s="208">
        <v>1.0629999999999999</v>
      </c>
      <c r="R4965" s="208">
        <v>1.405</v>
      </c>
      <c r="S4965" s="208">
        <v>1.99</v>
      </c>
      <c r="T4965" s="208">
        <v>1.3180000000000001</v>
      </c>
      <c r="U4965" s="208">
        <v>0.97299999999999998</v>
      </c>
      <c r="V4965" s="208">
        <v>0.34599999999999997</v>
      </c>
      <c r="W4965" s="208">
        <v>2E-3</v>
      </c>
      <c r="X4965" s="24"/>
      <c r="Y4965" s="24"/>
      <c r="Z4965" s="24"/>
      <c r="AA4965" s="208">
        <v>0.23400000000000001</v>
      </c>
      <c r="AB4965" s="208">
        <v>0.86799999999999999</v>
      </c>
      <c r="AC4965" s="208">
        <v>1.367</v>
      </c>
      <c r="AD4965" s="208">
        <v>1.7110000000000001</v>
      </c>
      <c r="AE4965" s="208">
        <v>1.865</v>
      </c>
      <c r="AF4965" s="208">
        <v>1.2250000000000001</v>
      </c>
      <c r="AG4965" s="208">
        <v>1.095</v>
      </c>
      <c r="AH4965" s="208">
        <v>0.72</v>
      </c>
      <c r="AI4965" s="24"/>
      <c r="AJ4965" s="24"/>
      <c r="AK4965" s="24"/>
      <c r="AL4965" s="24"/>
      <c r="AM4965" s="24"/>
      <c r="AN4965" s="208">
        <v>0.47399999999999998</v>
      </c>
      <c r="AO4965" s="208">
        <v>0.84599999999999997</v>
      </c>
      <c r="AP4965" s="208">
        <v>1.758</v>
      </c>
      <c r="AQ4965" s="208">
        <v>2.294</v>
      </c>
      <c r="AR4965" s="208">
        <v>1.8839999999999999</v>
      </c>
      <c r="AS4965" s="208">
        <v>0.89800000000000002</v>
      </c>
      <c r="AT4965" s="208">
        <v>0.39100000000000001</v>
      </c>
      <c r="AU4965" s="24"/>
      <c r="AV4965" s="24"/>
      <c r="AW4965" s="24"/>
      <c r="AX4965" s="24"/>
      <c r="AY4965" s="208">
        <v>0.20100000000000001</v>
      </c>
      <c r="AZ4965" s="208">
        <v>0.29299999999999998</v>
      </c>
      <c r="BA4965" s="208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209">
        <v>2.4809999999999999</v>
      </c>
      <c r="G4966" s="209">
        <v>0.13100000000000001</v>
      </c>
      <c r="H4966" s="209">
        <v>1.304</v>
      </c>
      <c r="I4966" s="224">
        <v>1.3009999999999999</v>
      </c>
      <c r="J4966" s="224"/>
      <c r="K4966" s="209">
        <v>1.4279999999999999</v>
      </c>
      <c r="L4966" s="209">
        <v>1.173</v>
      </c>
      <c r="M4966" s="209">
        <v>1.466</v>
      </c>
      <c r="N4966" s="209">
        <v>0.81899999999999995</v>
      </c>
      <c r="O4966" s="209">
        <v>1.1180000000000001</v>
      </c>
      <c r="P4966" s="209">
        <v>0.95299999999999996</v>
      </c>
      <c r="Q4966" s="209">
        <v>1.468</v>
      </c>
      <c r="R4966" s="209">
        <v>1.659</v>
      </c>
      <c r="S4966" s="209">
        <v>1.5820000000000001</v>
      </c>
      <c r="T4966" s="209">
        <v>1.0169999999999999</v>
      </c>
      <c r="U4966" s="209">
        <v>1.353</v>
      </c>
      <c r="V4966" s="209">
        <v>1.042</v>
      </c>
      <c r="W4966" s="209">
        <v>1.546</v>
      </c>
      <c r="X4966" s="209">
        <v>1.1659999999999999</v>
      </c>
      <c r="Y4966" s="209">
        <v>1.3129999999999999</v>
      </c>
      <c r="Z4966" s="209">
        <v>1.052</v>
      </c>
      <c r="AA4966" s="209">
        <v>1.2090000000000001</v>
      </c>
      <c r="AB4966" s="209">
        <v>1.373</v>
      </c>
      <c r="AC4966" s="209">
        <v>1.272</v>
      </c>
      <c r="AD4966" s="209">
        <v>1.2729999999999999</v>
      </c>
      <c r="AE4966" s="209">
        <v>1.9370000000000001</v>
      </c>
      <c r="AF4966" s="209">
        <v>1.585</v>
      </c>
      <c r="AG4966" s="209">
        <v>0.29399999999999998</v>
      </c>
      <c r="AH4966" s="209">
        <v>1.4179999999999999</v>
      </c>
      <c r="AI4966" s="209">
        <v>1.583</v>
      </c>
      <c r="AJ4966" s="209">
        <v>1.0529999999999999</v>
      </c>
      <c r="AK4966" s="209">
        <v>1.6719999999999999</v>
      </c>
      <c r="AL4966" s="209">
        <v>1.2170000000000001</v>
      </c>
      <c r="AM4966" s="209">
        <v>0.78500000000000003</v>
      </c>
      <c r="AN4966" s="209">
        <v>1.4239999999999999</v>
      </c>
      <c r="AO4966" s="209">
        <v>1.4590000000000001</v>
      </c>
      <c r="AP4966" s="209">
        <v>1.3149999999999999</v>
      </c>
      <c r="AQ4966" s="209">
        <v>2.0720000000000001</v>
      </c>
      <c r="AR4966" s="209">
        <v>0.93200000000000005</v>
      </c>
      <c r="AS4966" s="209">
        <v>1.413</v>
      </c>
      <c r="AT4966" s="209">
        <v>1.8149999999999999</v>
      </c>
      <c r="AU4966" s="209">
        <v>1.51</v>
      </c>
      <c r="AV4966" s="209">
        <v>0.995</v>
      </c>
      <c r="AW4966" s="209">
        <v>1.375</v>
      </c>
      <c r="AX4966" s="209">
        <v>0.93799999999999994</v>
      </c>
      <c r="AY4966" s="209">
        <v>1.0449999999999999</v>
      </c>
      <c r="AZ4966" s="209">
        <v>1.113</v>
      </c>
      <c r="BA4966" s="209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208">
        <v>2.4809999999999999</v>
      </c>
      <c r="G4967" s="208">
        <v>0.13100000000000001</v>
      </c>
      <c r="H4967" s="208">
        <v>1.304</v>
      </c>
      <c r="I4967" s="221">
        <v>1.3009999999999999</v>
      </c>
      <c r="J4967" s="221"/>
      <c r="K4967" s="208">
        <v>1.4279999999999999</v>
      </c>
      <c r="L4967" s="208">
        <v>1.173</v>
      </c>
      <c r="M4967" s="208">
        <v>1.466</v>
      </c>
      <c r="N4967" s="208">
        <v>0.81899999999999995</v>
      </c>
      <c r="O4967" s="208">
        <v>1.1180000000000001</v>
      </c>
      <c r="P4967" s="208">
        <v>0.95299999999999996</v>
      </c>
      <c r="Q4967" s="208">
        <v>1.468</v>
      </c>
      <c r="R4967" s="208">
        <v>1.659</v>
      </c>
      <c r="S4967" s="208">
        <v>1.5820000000000001</v>
      </c>
      <c r="T4967" s="208">
        <v>1.0169999999999999</v>
      </c>
      <c r="U4967" s="208">
        <v>1.353</v>
      </c>
      <c r="V4967" s="208">
        <v>1.042</v>
      </c>
      <c r="W4967" s="208">
        <v>1.546</v>
      </c>
      <c r="X4967" s="208">
        <v>1.1659999999999999</v>
      </c>
      <c r="Y4967" s="208">
        <v>1.3129999999999999</v>
      </c>
      <c r="Z4967" s="208">
        <v>1.052</v>
      </c>
      <c r="AA4967" s="208">
        <v>1.2090000000000001</v>
      </c>
      <c r="AB4967" s="208">
        <v>1.373</v>
      </c>
      <c r="AC4967" s="208">
        <v>1.272</v>
      </c>
      <c r="AD4967" s="208">
        <v>1.2729999999999999</v>
      </c>
      <c r="AE4967" s="208">
        <v>1.9370000000000001</v>
      </c>
      <c r="AF4967" s="208">
        <v>1.585</v>
      </c>
      <c r="AG4967" s="208">
        <v>0.29399999999999998</v>
      </c>
      <c r="AH4967" s="208">
        <v>1.4179999999999999</v>
      </c>
      <c r="AI4967" s="208">
        <v>1.583</v>
      </c>
      <c r="AJ4967" s="208">
        <v>1.0529999999999999</v>
      </c>
      <c r="AK4967" s="208">
        <v>1.6719999999999999</v>
      </c>
      <c r="AL4967" s="208">
        <v>1.2170000000000001</v>
      </c>
      <c r="AM4967" s="208">
        <v>0.78500000000000003</v>
      </c>
      <c r="AN4967" s="208">
        <v>1.4239999999999999</v>
      </c>
      <c r="AO4967" s="208">
        <v>1.4590000000000001</v>
      </c>
      <c r="AP4967" s="208">
        <v>1.3149999999999999</v>
      </c>
      <c r="AQ4967" s="208">
        <v>2.0720000000000001</v>
      </c>
      <c r="AR4967" s="208">
        <v>0.93200000000000005</v>
      </c>
      <c r="AS4967" s="208">
        <v>1.413</v>
      </c>
      <c r="AT4967" s="208">
        <v>1.8149999999999999</v>
      </c>
      <c r="AU4967" s="208">
        <v>1.51</v>
      </c>
      <c r="AV4967" s="208">
        <v>0.995</v>
      </c>
      <c r="AW4967" s="208">
        <v>1.375</v>
      </c>
      <c r="AX4967" s="208">
        <v>0.93799999999999994</v>
      </c>
      <c r="AY4967" s="208">
        <v>1.0449999999999999</v>
      </c>
      <c r="AZ4967" s="208">
        <v>1.113</v>
      </c>
      <c r="BA4967" s="208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209">
        <v>4.0289999999999999</v>
      </c>
      <c r="N4968" s="209">
        <v>6.22</v>
      </c>
      <c r="O4968" s="209">
        <v>5.82</v>
      </c>
      <c r="P4968" s="209">
        <v>5.8650000000000002</v>
      </c>
      <c r="Q4968" s="209">
        <v>6.399</v>
      </c>
      <c r="R4968" s="209">
        <v>6.1449999999999996</v>
      </c>
      <c r="S4968" s="209">
        <v>7.7640000000000002</v>
      </c>
      <c r="T4968" s="209">
        <v>6.2670000000000003</v>
      </c>
      <c r="U4968" s="209">
        <v>6.4509999999999996</v>
      </c>
      <c r="V4968" s="209">
        <v>6.3550000000000004</v>
      </c>
      <c r="W4968" s="209">
        <v>6.71</v>
      </c>
      <c r="X4968" s="209">
        <v>6.3259999999999996</v>
      </c>
      <c r="Y4968" s="209">
        <v>6.2649999999999997</v>
      </c>
      <c r="Z4968" s="209">
        <v>6.35</v>
      </c>
      <c r="AA4968" s="209">
        <v>6.1559999999999997</v>
      </c>
      <c r="AB4968" s="209">
        <v>6.819</v>
      </c>
      <c r="AC4968" s="209">
        <v>5.5039999999999996</v>
      </c>
      <c r="AD4968" s="209">
        <v>10.433</v>
      </c>
      <c r="AE4968" s="209">
        <v>8.7129999999999992</v>
      </c>
      <c r="AF4968" s="209">
        <v>13.180999999999999</v>
      </c>
      <c r="AG4968" s="209">
        <v>9.0380000000000003</v>
      </c>
      <c r="AH4968" s="209">
        <v>6.8760000000000003</v>
      </c>
      <c r="AI4968" s="209">
        <v>6.2919999999999998</v>
      </c>
      <c r="AJ4968" s="209">
        <v>6.3550000000000004</v>
      </c>
      <c r="AK4968" s="209">
        <v>7.3</v>
      </c>
      <c r="AL4968" s="209">
        <v>6.54</v>
      </c>
      <c r="AM4968" s="209">
        <v>5.97</v>
      </c>
      <c r="AN4968" s="209">
        <v>6.1189999999999998</v>
      </c>
      <c r="AO4968" s="209">
        <v>6.7389999999999999</v>
      </c>
      <c r="AP4968" s="209">
        <v>7.1189999999999998</v>
      </c>
      <c r="AQ4968" s="209">
        <v>6.9219999999999997</v>
      </c>
      <c r="AR4968" s="209">
        <v>6.9950000000000001</v>
      </c>
      <c r="AS4968" s="209">
        <v>6.9160000000000004</v>
      </c>
      <c r="AT4968" s="209">
        <v>7.3070000000000004</v>
      </c>
      <c r="AU4968" s="209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208">
        <v>4.0289999999999999</v>
      </c>
      <c r="N4969" s="208">
        <v>6.22</v>
      </c>
      <c r="O4969" s="208">
        <v>5.82</v>
      </c>
      <c r="P4969" s="208">
        <v>5.8650000000000002</v>
      </c>
      <c r="Q4969" s="208">
        <v>6.399</v>
      </c>
      <c r="R4969" s="208">
        <v>6.1449999999999996</v>
      </c>
      <c r="S4969" s="208">
        <v>7.7640000000000002</v>
      </c>
      <c r="T4969" s="208">
        <v>6.2670000000000003</v>
      </c>
      <c r="U4969" s="208">
        <v>6.4509999999999996</v>
      </c>
      <c r="V4969" s="208">
        <v>6.3550000000000004</v>
      </c>
      <c r="W4969" s="208">
        <v>6.71</v>
      </c>
      <c r="X4969" s="208">
        <v>6.3259999999999996</v>
      </c>
      <c r="Y4969" s="208">
        <v>6.2649999999999997</v>
      </c>
      <c r="Z4969" s="208">
        <v>6.35</v>
      </c>
      <c r="AA4969" s="208">
        <v>6.1559999999999997</v>
      </c>
      <c r="AB4969" s="208">
        <v>6.819</v>
      </c>
      <c r="AC4969" s="208">
        <v>5.5039999999999996</v>
      </c>
      <c r="AD4969" s="208">
        <v>10.433</v>
      </c>
      <c r="AE4969" s="208">
        <v>8.7129999999999992</v>
      </c>
      <c r="AF4969" s="208">
        <v>13.180999999999999</v>
      </c>
      <c r="AG4969" s="208">
        <v>9.0380000000000003</v>
      </c>
      <c r="AH4969" s="208">
        <v>6.8760000000000003</v>
      </c>
      <c r="AI4969" s="208">
        <v>6.2919999999999998</v>
      </c>
      <c r="AJ4969" s="208">
        <v>6.3550000000000004</v>
      </c>
      <c r="AK4969" s="208">
        <v>7.3</v>
      </c>
      <c r="AL4969" s="208">
        <v>6.54</v>
      </c>
      <c r="AM4969" s="208">
        <v>5.97</v>
      </c>
      <c r="AN4969" s="208">
        <v>6.1189999999999998</v>
      </c>
      <c r="AO4969" s="208">
        <v>6.7389999999999999</v>
      </c>
      <c r="AP4969" s="208">
        <v>7.1189999999999998</v>
      </c>
      <c r="AQ4969" s="208">
        <v>6.9219999999999997</v>
      </c>
      <c r="AR4969" s="208">
        <v>6.9950000000000001</v>
      </c>
      <c r="AS4969" s="208">
        <v>6.9160000000000004</v>
      </c>
      <c r="AT4969" s="208">
        <v>7.3070000000000004</v>
      </c>
      <c r="AU4969" s="208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209">
        <v>18.504000000000001</v>
      </c>
      <c r="G4970" s="209">
        <v>14.378</v>
      </c>
      <c r="H4970" s="209">
        <v>12.987</v>
      </c>
      <c r="I4970" s="224">
        <v>8.4489999999999998</v>
      </c>
      <c r="J4970" s="224"/>
      <c r="K4970" s="20"/>
      <c r="L4970" s="209">
        <v>0.16400000000000001</v>
      </c>
      <c r="M4970" s="209">
        <v>0.06</v>
      </c>
      <c r="N4970" s="20"/>
      <c r="O4970" s="209">
        <v>0.59699999999999998</v>
      </c>
      <c r="P4970" s="209">
        <v>12.917999999999999</v>
      </c>
      <c r="Q4970" s="209">
        <v>16.087</v>
      </c>
      <c r="R4970" s="209">
        <v>17.561</v>
      </c>
      <c r="S4970" s="209">
        <v>24.315999999999999</v>
      </c>
      <c r="T4970" s="209">
        <v>18.882000000000001</v>
      </c>
      <c r="U4970" s="209">
        <v>12.128</v>
      </c>
      <c r="V4970" s="209">
        <v>2.5</v>
      </c>
      <c r="W4970" s="209">
        <v>1.829</v>
      </c>
      <c r="X4970" s="209">
        <v>0.17899999999999999</v>
      </c>
      <c r="Y4970" s="209">
        <v>0.20499999999999999</v>
      </c>
      <c r="Z4970" s="209">
        <v>0.25</v>
      </c>
      <c r="AA4970" s="209">
        <v>0.69599999999999995</v>
      </c>
      <c r="AB4970" s="209">
        <v>2.734</v>
      </c>
      <c r="AC4970" s="209">
        <v>4.9130000000000003</v>
      </c>
      <c r="AD4970" s="209">
        <v>7.5579999999999998</v>
      </c>
      <c r="AE4970" s="209">
        <v>7.2480000000000002</v>
      </c>
      <c r="AF4970" s="209">
        <v>5.6559999999999997</v>
      </c>
      <c r="AG4970" s="209">
        <v>3.5939999999999999</v>
      </c>
      <c r="AH4970" s="209">
        <v>2.0779999999999998</v>
      </c>
      <c r="AI4970" s="209">
        <v>0.81399999999999995</v>
      </c>
      <c r="AJ4970" s="209">
        <v>0.2</v>
      </c>
      <c r="AK4970" s="209">
        <v>0.189</v>
      </c>
      <c r="AL4970" s="209">
        <v>0.20300000000000001</v>
      </c>
      <c r="AM4970" s="209">
        <v>0.46500000000000002</v>
      </c>
      <c r="AN4970" s="209">
        <v>2.613</v>
      </c>
      <c r="AO4970" s="209">
        <v>7.3719999999999999</v>
      </c>
      <c r="AP4970" s="209">
        <v>7.74</v>
      </c>
      <c r="AQ4970" s="209">
        <v>7.4779999999999998</v>
      </c>
      <c r="AR4970" s="209">
        <v>4.9329999999999998</v>
      </c>
      <c r="AS4970" s="209">
        <v>3.9820000000000002</v>
      </c>
      <c r="AT4970" s="209">
        <v>1.6990000000000001</v>
      </c>
      <c r="AU4970" s="209">
        <v>0.24</v>
      </c>
      <c r="AV4970" s="209">
        <v>0.35299999999999998</v>
      </c>
      <c r="AW4970" s="209">
        <v>0.16600000000000001</v>
      </c>
      <c r="AX4970" s="209">
        <v>0.218</v>
      </c>
      <c r="AY4970" s="209">
        <v>0.22800000000000001</v>
      </c>
      <c r="AZ4970" s="209">
        <v>1.4410000000000001</v>
      </c>
      <c r="BA4970" s="209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208">
        <v>6.6719999999999997</v>
      </c>
      <c r="G4971" s="208">
        <v>4.0890000000000004</v>
      </c>
      <c r="H4971" s="208">
        <v>3.0329999999999999</v>
      </c>
      <c r="I4971" s="221">
        <v>1.7450000000000001</v>
      </c>
      <c r="J4971" s="221"/>
      <c r="K4971" s="24"/>
      <c r="L4971" s="208">
        <v>0.16400000000000001</v>
      </c>
      <c r="M4971" s="208">
        <v>0.06</v>
      </c>
      <c r="N4971" s="24"/>
      <c r="O4971" s="208">
        <v>0.59699999999999998</v>
      </c>
      <c r="P4971" s="208">
        <v>2.6549999999999998</v>
      </c>
      <c r="Q4971" s="208">
        <v>4.5460000000000003</v>
      </c>
      <c r="R4971" s="208">
        <v>6.3280000000000003</v>
      </c>
      <c r="S4971" s="208">
        <v>6.8449999999999998</v>
      </c>
      <c r="T4971" s="208">
        <v>5.8940000000000001</v>
      </c>
      <c r="U4971" s="208">
        <v>3.149</v>
      </c>
      <c r="V4971" s="208">
        <v>2.5</v>
      </c>
      <c r="W4971" s="208">
        <v>1.829</v>
      </c>
      <c r="X4971" s="208">
        <v>0.17899999999999999</v>
      </c>
      <c r="Y4971" s="208">
        <v>0.20499999999999999</v>
      </c>
      <c r="Z4971" s="208">
        <v>0.25</v>
      </c>
      <c r="AA4971" s="208">
        <v>0.69599999999999995</v>
      </c>
      <c r="AB4971" s="208">
        <v>2.734</v>
      </c>
      <c r="AC4971" s="208">
        <v>4.9130000000000003</v>
      </c>
      <c r="AD4971" s="208">
        <v>7.5579999999999998</v>
      </c>
      <c r="AE4971" s="208">
        <v>7.2480000000000002</v>
      </c>
      <c r="AF4971" s="208">
        <v>5.6559999999999997</v>
      </c>
      <c r="AG4971" s="208">
        <v>3.5939999999999999</v>
      </c>
      <c r="AH4971" s="208">
        <v>2.0779999999999998</v>
      </c>
      <c r="AI4971" s="208">
        <v>0.81399999999999995</v>
      </c>
      <c r="AJ4971" s="208">
        <v>0.2</v>
      </c>
      <c r="AK4971" s="208">
        <v>0.189</v>
      </c>
      <c r="AL4971" s="208">
        <v>0.20300000000000001</v>
      </c>
      <c r="AM4971" s="208">
        <v>0.46500000000000002</v>
      </c>
      <c r="AN4971" s="208">
        <v>2.613</v>
      </c>
      <c r="AO4971" s="208">
        <v>7.3719999999999999</v>
      </c>
      <c r="AP4971" s="208">
        <v>7.74</v>
      </c>
      <c r="AQ4971" s="208">
        <v>7.4779999999999998</v>
      </c>
      <c r="AR4971" s="208">
        <v>4.9329999999999998</v>
      </c>
      <c r="AS4971" s="208">
        <v>3.9820000000000002</v>
      </c>
      <c r="AT4971" s="208">
        <v>1.6990000000000001</v>
      </c>
      <c r="AU4971" s="208">
        <v>0.24</v>
      </c>
      <c r="AV4971" s="208">
        <v>0.35299999999999998</v>
      </c>
      <c r="AW4971" s="208">
        <v>0.16600000000000001</v>
      </c>
      <c r="AX4971" s="208">
        <v>0.218</v>
      </c>
      <c r="AY4971" s="208">
        <v>0.22800000000000001</v>
      </c>
      <c r="AZ4971" s="208">
        <v>1.4410000000000001</v>
      </c>
      <c r="BA4971" s="208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208">
        <v>11.832000000000001</v>
      </c>
      <c r="G4972" s="208">
        <v>10.289</v>
      </c>
      <c r="H4972" s="208">
        <v>9.9540000000000006</v>
      </c>
      <c r="I4972" s="221">
        <v>6.7039999999999997</v>
      </c>
      <c r="J4972" s="221"/>
      <c r="K4972" s="24"/>
      <c r="L4972" s="24"/>
      <c r="M4972" s="24"/>
      <c r="N4972" s="24"/>
      <c r="O4972" s="24"/>
      <c r="P4972" s="208">
        <v>10.263</v>
      </c>
      <c r="Q4972" s="208">
        <v>11.541</v>
      </c>
      <c r="R4972" s="208">
        <v>11.233000000000001</v>
      </c>
      <c r="S4972" s="208">
        <v>17.471</v>
      </c>
      <c r="T4972" s="208">
        <v>12.988</v>
      </c>
      <c r="U4972" s="208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9">
        <v>27.373000000000001</v>
      </c>
      <c r="X4973" s="209">
        <v>2.7589999999999999</v>
      </c>
      <c r="Y4973" s="209">
        <v>1.236</v>
      </c>
      <c r="Z4973" s="209">
        <v>1.32</v>
      </c>
      <c r="AA4973" s="209">
        <v>2.2490000000000001</v>
      </c>
      <c r="AB4973" s="209">
        <v>2.8889999999999998</v>
      </c>
      <c r="AC4973" s="209">
        <v>2.8889999999999998</v>
      </c>
      <c r="AD4973" s="20"/>
      <c r="AE4973" s="209">
        <v>8.7949999999999999</v>
      </c>
      <c r="AF4973" s="209">
        <v>5.9390000000000001</v>
      </c>
      <c r="AG4973" s="209">
        <v>2.8239999999999998</v>
      </c>
      <c r="AH4973" s="209">
        <v>2.661</v>
      </c>
      <c r="AI4973" s="209">
        <v>1.6479999999999999</v>
      </c>
      <c r="AJ4973" s="209">
        <v>0.80500000000000005</v>
      </c>
      <c r="AK4973" s="209">
        <v>0.78500000000000003</v>
      </c>
      <c r="AL4973" s="209">
        <v>0.751</v>
      </c>
      <c r="AM4973" s="209">
        <v>0.877</v>
      </c>
      <c r="AN4973" s="209">
        <v>1.2509999999999999</v>
      </c>
      <c r="AO4973" s="209">
        <v>1.861</v>
      </c>
      <c r="AP4973" s="209">
        <v>1.5129999999999999</v>
      </c>
      <c r="AQ4973" s="209">
        <v>1.7490000000000001</v>
      </c>
      <c r="AR4973" s="209">
        <v>1.7250000000000001</v>
      </c>
      <c r="AS4973" s="209">
        <v>1.7070000000000001</v>
      </c>
      <c r="AT4973" s="209">
        <v>1.637</v>
      </c>
      <c r="AU4973" s="209">
        <v>1.61</v>
      </c>
      <c r="AV4973" s="209">
        <v>1.0980000000000001</v>
      </c>
      <c r="AW4973" s="209">
        <v>0.96699999999999997</v>
      </c>
      <c r="AX4973" s="209">
        <v>1.0760000000000001</v>
      </c>
      <c r="AY4973" s="209">
        <v>0.88300000000000001</v>
      </c>
      <c r="AZ4973" s="209">
        <v>0.89300000000000002</v>
      </c>
      <c r="BA4973" s="209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08">
        <v>27.373000000000001</v>
      </c>
      <c r="X4974" s="208">
        <v>2.7589999999999999</v>
      </c>
      <c r="Y4974" s="208">
        <v>1.236</v>
      </c>
      <c r="Z4974" s="208">
        <v>1.32</v>
      </c>
      <c r="AA4974" s="208">
        <v>2.2490000000000001</v>
      </c>
      <c r="AB4974" s="208">
        <v>2.8889999999999998</v>
      </c>
      <c r="AC4974" s="208">
        <v>2.8889999999999998</v>
      </c>
      <c r="AD4974" s="24"/>
      <c r="AE4974" s="208">
        <v>8.7949999999999999</v>
      </c>
      <c r="AF4974" s="208">
        <v>5.9390000000000001</v>
      </c>
      <c r="AG4974" s="208">
        <v>2.8239999999999998</v>
      </c>
      <c r="AH4974" s="208">
        <v>2.661</v>
      </c>
      <c r="AI4974" s="208">
        <v>1.6479999999999999</v>
      </c>
      <c r="AJ4974" s="208">
        <v>0.80500000000000005</v>
      </c>
      <c r="AK4974" s="208">
        <v>0.78500000000000003</v>
      </c>
      <c r="AL4974" s="208">
        <v>0.751</v>
      </c>
      <c r="AM4974" s="208">
        <v>0.877</v>
      </c>
      <c r="AN4974" s="208">
        <v>1.2509999999999999</v>
      </c>
      <c r="AO4974" s="208">
        <v>1.861</v>
      </c>
      <c r="AP4974" s="208">
        <v>1.5129999999999999</v>
      </c>
      <c r="AQ4974" s="208">
        <v>1.7490000000000001</v>
      </c>
      <c r="AR4974" s="208">
        <v>1.7250000000000001</v>
      </c>
      <c r="AS4974" s="208">
        <v>1.7070000000000001</v>
      </c>
      <c r="AT4974" s="208">
        <v>1.637</v>
      </c>
      <c r="AU4974" s="208">
        <v>1.61</v>
      </c>
      <c r="AV4974" s="208">
        <v>1.0980000000000001</v>
      </c>
      <c r="AW4974" s="208">
        <v>0.96699999999999997</v>
      </c>
      <c r="AX4974" s="208">
        <v>1.0760000000000001</v>
      </c>
      <c r="AY4974" s="208">
        <v>0.88300000000000001</v>
      </c>
      <c r="AZ4974" s="208">
        <v>0.89300000000000002</v>
      </c>
      <c r="BA4974" s="208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209">
        <v>0.4</v>
      </c>
      <c r="G4975" s="209">
        <v>1</v>
      </c>
      <c r="H4975" s="209">
        <v>0.4</v>
      </c>
      <c r="I4975" s="224">
        <v>0.3</v>
      </c>
      <c r="J4975" s="224"/>
      <c r="K4975" s="20"/>
      <c r="L4975" s="20"/>
      <c r="M4975" s="20"/>
      <c r="N4975" s="20"/>
      <c r="O4975" s="20"/>
      <c r="P4975" s="209">
        <v>0.2</v>
      </c>
      <c r="Q4975" s="209">
        <v>0.45</v>
      </c>
      <c r="R4975" s="209">
        <v>0.75</v>
      </c>
      <c r="S4975" s="209">
        <v>0.9</v>
      </c>
      <c r="T4975" s="209">
        <v>0.5</v>
      </c>
      <c r="U4975" s="209">
        <v>0.78</v>
      </c>
      <c r="V4975" s="209">
        <v>0.17</v>
      </c>
      <c r="W4975" s="20"/>
      <c r="X4975" s="20"/>
      <c r="Y4975" s="20"/>
      <c r="Z4975" s="20"/>
      <c r="AA4975" s="20"/>
      <c r="AB4975" s="209">
        <v>8.1000000000000003E-2</v>
      </c>
      <c r="AC4975" s="209">
        <v>0.44400000000000001</v>
      </c>
      <c r="AD4975" s="209">
        <v>0.70899999999999996</v>
      </c>
      <c r="AE4975" s="209">
        <v>0.69099999999999995</v>
      </c>
      <c r="AF4975" s="209">
        <v>0.625</v>
      </c>
      <c r="AG4975" s="209">
        <v>0.308</v>
      </c>
      <c r="AH4975" s="209">
        <v>0.192</v>
      </c>
      <c r="AI4975" s="20"/>
      <c r="AJ4975" s="20"/>
      <c r="AK4975" s="20"/>
      <c r="AL4975" s="20"/>
      <c r="AM4975" s="20"/>
      <c r="AN4975" s="209">
        <v>0.5</v>
      </c>
      <c r="AO4975" s="209">
        <v>0.61</v>
      </c>
      <c r="AP4975" s="209">
        <v>0.68200000000000005</v>
      </c>
      <c r="AQ4975" s="209">
        <v>0.63600000000000001</v>
      </c>
      <c r="AR4975" s="209">
        <v>0.73899999999999999</v>
      </c>
      <c r="AS4975" s="209">
        <v>0.432</v>
      </c>
      <c r="AT4975" s="209">
        <v>0.27700000000000002</v>
      </c>
      <c r="AU4975" s="209">
        <v>0.25700000000000001</v>
      </c>
      <c r="AV4975" s="20"/>
      <c r="AW4975" s="20"/>
      <c r="AX4975" s="20"/>
      <c r="AY4975" s="209">
        <v>2.9000000000000001E-2</v>
      </c>
      <c r="AZ4975" s="209">
        <v>0.32900000000000001</v>
      </c>
      <c r="BA4975" s="209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208">
        <v>0.4</v>
      </c>
      <c r="G4976" s="208">
        <v>1</v>
      </c>
      <c r="H4976" s="208">
        <v>0.4</v>
      </c>
      <c r="I4976" s="221">
        <v>0.3</v>
      </c>
      <c r="J4976" s="221"/>
      <c r="K4976" s="24"/>
      <c r="L4976" s="24"/>
      <c r="M4976" s="24"/>
      <c r="N4976" s="24"/>
      <c r="O4976" s="24"/>
      <c r="P4976" s="208">
        <v>0.2</v>
      </c>
      <c r="Q4976" s="208">
        <v>0.45</v>
      </c>
      <c r="R4976" s="208">
        <v>0.75</v>
      </c>
      <c r="S4976" s="208">
        <v>0.9</v>
      </c>
      <c r="T4976" s="208">
        <v>0.5</v>
      </c>
      <c r="U4976" s="208">
        <v>0.78</v>
      </c>
      <c r="V4976" s="208">
        <v>0.17</v>
      </c>
      <c r="W4976" s="24"/>
      <c r="X4976" s="24"/>
      <c r="Y4976" s="24"/>
      <c r="Z4976" s="24"/>
      <c r="AA4976" s="24"/>
      <c r="AB4976" s="208">
        <v>8.1000000000000003E-2</v>
      </c>
      <c r="AC4976" s="208">
        <v>0.44400000000000001</v>
      </c>
      <c r="AD4976" s="208">
        <v>0.70899999999999996</v>
      </c>
      <c r="AE4976" s="208">
        <v>0.69099999999999995</v>
      </c>
      <c r="AF4976" s="208">
        <v>0.625</v>
      </c>
      <c r="AG4976" s="208">
        <v>0.308</v>
      </c>
      <c r="AH4976" s="208">
        <v>0.192</v>
      </c>
      <c r="AI4976" s="24"/>
      <c r="AJ4976" s="24"/>
      <c r="AK4976" s="24"/>
      <c r="AL4976" s="24"/>
      <c r="AM4976" s="24"/>
      <c r="AN4976" s="208">
        <v>0.5</v>
      </c>
      <c r="AO4976" s="208">
        <v>0.61</v>
      </c>
      <c r="AP4976" s="208">
        <v>0.68200000000000005</v>
      </c>
      <c r="AQ4976" s="208">
        <v>0.63600000000000001</v>
      </c>
      <c r="AR4976" s="208">
        <v>0.73899999999999999</v>
      </c>
      <c r="AS4976" s="208">
        <v>0.432</v>
      </c>
      <c r="AT4976" s="208">
        <v>0.27700000000000002</v>
      </c>
      <c r="AU4976" s="208">
        <v>0.25700000000000001</v>
      </c>
      <c r="AV4976" s="24"/>
      <c r="AW4976" s="24"/>
      <c r="AX4976" s="24"/>
      <c r="AY4976" s="208">
        <v>2.9000000000000001E-2</v>
      </c>
      <c r="AZ4976" s="208">
        <v>0.32900000000000001</v>
      </c>
      <c r="BA4976" s="208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209">
        <v>7.2859999999999996</v>
      </c>
      <c r="G4977" s="209">
        <v>7.7240000000000002</v>
      </c>
      <c r="H4977" s="209">
        <v>7.4039999999999999</v>
      </c>
      <c r="I4977" s="224">
        <v>7.76</v>
      </c>
      <c r="J4977" s="224"/>
      <c r="K4977" s="209">
        <v>7.4850000000000003</v>
      </c>
      <c r="L4977" s="209">
        <v>7.2930000000000001</v>
      </c>
      <c r="M4977" s="209">
        <v>7.33</v>
      </c>
      <c r="N4977" s="209">
        <v>7.7279999999999998</v>
      </c>
      <c r="O4977" s="209">
        <v>7.3259999999999996</v>
      </c>
      <c r="P4977" s="209">
        <v>7.23</v>
      </c>
      <c r="Q4977" s="209">
        <v>7.6360000000000001</v>
      </c>
      <c r="R4977" s="209">
        <v>4.8449999999999998</v>
      </c>
      <c r="S4977" s="209">
        <v>5.8849999999999998</v>
      </c>
      <c r="T4977" s="209">
        <v>7.5670000000000002</v>
      </c>
      <c r="U4977" s="209">
        <v>7.1790000000000003</v>
      </c>
      <c r="V4977" s="209">
        <v>7.234</v>
      </c>
      <c r="W4977" s="209">
        <v>7.2140000000000004</v>
      </c>
      <c r="X4977" s="209">
        <v>6.9580000000000002</v>
      </c>
      <c r="Y4977" s="209">
        <v>7.14</v>
      </c>
      <c r="Z4977" s="209">
        <v>6.9480000000000004</v>
      </c>
      <c r="AA4977" s="209">
        <v>7.5149999999999997</v>
      </c>
      <c r="AB4977" s="209">
        <v>7.0910000000000002</v>
      </c>
      <c r="AC4977" s="209">
        <v>7.0540000000000003</v>
      </c>
      <c r="AD4977" s="209">
        <v>7.2869999999999999</v>
      </c>
      <c r="AE4977" s="209">
        <v>7.19</v>
      </c>
      <c r="AF4977" s="209">
        <v>7.1760000000000002</v>
      </c>
      <c r="AG4977" s="209">
        <v>7.2069999999999999</v>
      </c>
      <c r="AH4977" s="209">
        <v>7.2939999999999996</v>
      </c>
      <c r="AI4977" s="209">
        <v>7.3890000000000002</v>
      </c>
      <c r="AJ4977" s="209">
        <v>7.0170000000000003</v>
      </c>
      <c r="AK4977" s="209">
        <v>6.7960000000000003</v>
      </c>
      <c r="AL4977" s="209">
        <v>6.984</v>
      </c>
      <c r="AM4977" s="209">
        <v>7.0819999999999999</v>
      </c>
      <c r="AN4977" s="209">
        <v>7.4909999999999997</v>
      </c>
      <c r="AO4977" s="209">
        <v>7.141</v>
      </c>
      <c r="AP4977" s="209">
        <v>7.0339999999999998</v>
      </c>
      <c r="AQ4977" s="209">
        <v>7.0919999999999996</v>
      </c>
      <c r="AR4977" s="209">
        <v>6.9880000000000004</v>
      </c>
      <c r="AS4977" s="209">
        <v>7.0810000000000004</v>
      </c>
      <c r="AT4977" s="209">
        <v>7.1289999999999996</v>
      </c>
      <c r="AU4977" s="209">
        <v>6.93</v>
      </c>
      <c r="AV4977" s="209">
        <v>7.4240000000000004</v>
      </c>
      <c r="AW4977" s="209">
        <v>6.734</v>
      </c>
      <c r="AX4977" s="209">
        <v>6.3869999999999996</v>
      </c>
      <c r="AY4977" s="209">
        <v>6.2850000000000001</v>
      </c>
      <c r="AZ4977" s="209">
        <v>6.6319999999999997</v>
      </c>
      <c r="BA4977" s="209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208">
        <v>7.2859999999999996</v>
      </c>
      <c r="G4978" s="208">
        <v>7.7240000000000002</v>
      </c>
      <c r="H4978" s="208">
        <v>7.4039999999999999</v>
      </c>
      <c r="I4978" s="221">
        <v>7.76</v>
      </c>
      <c r="J4978" s="221"/>
      <c r="K4978" s="208">
        <v>7.4850000000000003</v>
      </c>
      <c r="L4978" s="208">
        <v>7.2930000000000001</v>
      </c>
      <c r="M4978" s="208">
        <v>7.33</v>
      </c>
      <c r="N4978" s="208">
        <v>7.7279999999999998</v>
      </c>
      <c r="O4978" s="208">
        <v>7.3259999999999996</v>
      </c>
      <c r="P4978" s="208">
        <v>7.23</v>
      </c>
      <c r="Q4978" s="208">
        <v>7.6360000000000001</v>
      </c>
      <c r="R4978" s="208">
        <v>4.8449999999999998</v>
      </c>
      <c r="S4978" s="208">
        <v>5.8849999999999998</v>
      </c>
      <c r="T4978" s="208">
        <v>7.5670000000000002</v>
      </c>
      <c r="U4978" s="208">
        <v>7.1790000000000003</v>
      </c>
      <c r="V4978" s="208">
        <v>7.234</v>
      </c>
      <c r="W4978" s="208">
        <v>7.2140000000000004</v>
      </c>
      <c r="X4978" s="208">
        <v>6.9580000000000002</v>
      </c>
      <c r="Y4978" s="208">
        <v>7.14</v>
      </c>
      <c r="Z4978" s="208">
        <v>6.9480000000000004</v>
      </c>
      <c r="AA4978" s="208">
        <v>7.5149999999999997</v>
      </c>
      <c r="AB4978" s="208">
        <v>7.0910000000000002</v>
      </c>
      <c r="AC4978" s="208">
        <v>7.0540000000000003</v>
      </c>
      <c r="AD4978" s="208">
        <v>7.2869999999999999</v>
      </c>
      <c r="AE4978" s="208">
        <v>7.19</v>
      </c>
      <c r="AF4978" s="208">
        <v>7.1760000000000002</v>
      </c>
      <c r="AG4978" s="208">
        <v>7.2069999999999999</v>
      </c>
      <c r="AH4978" s="208">
        <v>7.2939999999999996</v>
      </c>
      <c r="AI4978" s="208">
        <v>7.3890000000000002</v>
      </c>
      <c r="AJ4978" s="208">
        <v>7.0170000000000003</v>
      </c>
      <c r="AK4978" s="208">
        <v>6.7960000000000003</v>
      </c>
      <c r="AL4978" s="208">
        <v>6.984</v>
      </c>
      <c r="AM4978" s="208">
        <v>7.0819999999999999</v>
      </c>
      <c r="AN4978" s="208">
        <v>7.4909999999999997</v>
      </c>
      <c r="AO4978" s="208">
        <v>7.141</v>
      </c>
      <c r="AP4978" s="208">
        <v>7.0339999999999998</v>
      </c>
      <c r="AQ4978" s="208">
        <v>7.0919999999999996</v>
      </c>
      <c r="AR4978" s="208">
        <v>6.9880000000000004</v>
      </c>
      <c r="AS4978" s="208">
        <v>7.0810000000000004</v>
      </c>
      <c r="AT4978" s="208">
        <v>7.1289999999999996</v>
      </c>
      <c r="AU4978" s="208">
        <v>6.93</v>
      </c>
      <c r="AV4978" s="208">
        <v>7.4240000000000004</v>
      </c>
      <c r="AW4978" s="208">
        <v>6.734</v>
      </c>
      <c r="AX4978" s="208">
        <v>6.3869999999999996</v>
      </c>
      <c r="AY4978" s="208">
        <v>6.2850000000000001</v>
      </c>
      <c r="AZ4978" s="208">
        <v>6.6319999999999997</v>
      </c>
      <c r="BA4978" s="208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209">
        <v>3.3580000000000001</v>
      </c>
      <c r="G4979" s="209">
        <v>2.879</v>
      </c>
      <c r="H4979" s="209">
        <v>1.843</v>
      </c>
      <c r="I4979" s="224">
        <v>1.4119999999999999</v>
      </c>
      <c r="J4979" s="224"/>
      <c r="K4979" s="209">
        <v>0.24199999999999999</v>
      </c>
      <c r="L4979" s="20"/>
      <c r="M4979" s="20"/>
      <c r="N4979" s="20"/>
      <c r="O4979" s="20"/>
      <c r="P4979" s="209">
        <v>1.488</v>
      </c>
      <c r="Q4979" s="209">
        <v>2.2040000000000002</v>
      </c>
      <c r="R4979" s="209">
        <v>2.62</v>
      </c>
      <c r="S4979" s="209">
        <v>3.5009999999999999</v>
      </c>
      <c r="T4979" s="209">
        <v>3.3540000000000001</v>
      </c>
      <c r="U4979" s="209">
        <v>2.2290000000000001</v>
      </c>
      <c r="V4979" s="209">
        <v>1.2130000000000001</v>
      </c>
      <c r="W4979" s="20"/>
      <c r="X4979" s="20"/>
      <c r="Y4979" s="20"/>
      <c r="Z4979" s="20"/>
      <c r="AA4979" s="209">
        <v>0.52100000000000002</v>
      </c>
      <c r="AB4979" s="209">
        <v>0.80400000000000005</v>
      </c>
      <c r="AC4979" s="209">
        <v>2.3159999999999998</v>
      </c>
      <c r="AD4979" s="209">
        <v>2.8140000000000001</v>
      </c>
      <c r="AE4979" s="209">
        <v>3.3759999999999999</v>
      </c>
      <c r="AF4979" s="209">
        <v>3.21</v>
      </c>
      <c r="AG4979" s="209">
        <v>1.7649999999999999</v>
      </c>
      <c r="AH4979" s="209">
        <v>1.3879999999999999</v>
      </c>
      <c r="AI4979" s="209">
        <v>0.85499999999999998</v>
      </c>
      <c r="AJ4979" s="20"/>
      <c r="AK4979" s="20"/>
      <c r="AL4979" s="20"/>
      <c r="AM4979" s="209">
        <v>0.76900000000000002</v>
      </c>
      <c r="AN4979" s="209">
        <v>1.819</v>
      </c>
      <c r="AO4979" s="209">
        <v>2.0339999999999998</v>
      </c>
      <c r="AP4979" s="209">
        <v>3.0169999999999999</v>
      </c>
      <c r="AQ4979" s="209">
        <v>3.645</v>
      </c>
      <c r="AR4979" s="209">
        <v>2.5819999999999999</v>
      </c>
      <c r="AS4979" s="209">
        <v>2.1230000000000002</v>
      </c>
      <c r="AT4979" s="209">
        <v>1.4019999999999999</v>
      </c>
      <c r="AU4979" s="209">
        <v>0.56699999999999995</v>
      </c>
      <c r="AV4979" s="209">
        <v>6.0999999999999999E-2</v>
      </c>
      <c r="AW4979" s="20"/>
      <c r="AX4979" s="20"/>
      <c r="AY4979" s="20"/>
      <c r="AZ4979" s="209">
        <v>0.99299999999999999</v>
      </c>
      <c r="BA4979" s="209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208">
        <v>3.3580000000000001</v>
      </c>
      <c r="G4980" s="208">
        <v>2.879</v>
      </c>
      <c r="H4980" s="208">
        <v>1.843</v>
      </c>
      <c r="I4980" s="221">
        <v>1.4119999999999999</v>
      </c>
      <c r="J4980" s="221"/>
      <c r="K4980" s="208">
        <v>0.24199999999999999</v>
      </c>
      <c r="L4980" s="24"/>
      <c r="M4980" s="24"/>
      <c r="N4980" s="24"/>
      <c r="O4980" s="24"/>
      <c r="P4980" s="208">
        <v>1.488</v>
      </c>
      <c r="Q4980" s="208">
        <v>2.2040000000000002</v>
      </c>
      <c r="R4980" s="208">
        <v>2.62</v>
      </c>
      <c r="S4980" s="208">
        <v>3.5009999999999999</v>
      </c>
      <c r="T4980" s="208">
        <v>3.3540000000000001</v>
      </c>
      <c r="U4980" s="208">
        <v>2.2290000000000001</v>
      </c>
      <c r="V4980" s="208">
        <v>1.2130000000000001</v>
      </c>
      <c r="W4980" s="24"/>
      <c r="X4980" s="24"/>
      <c r="Y4980" s="24"/>
      <c r="Z4980" s="24"/>
      <c r="AA4980" s="208">
        <v>0.52100000000000002</v>
      </c>
      <c r="AB4980" s="208">
        <v>0.80400000000000005</v>
      </c>
      <c r="AC4980" s="208">
        <v>2.3159999999999998</v>
      </c>
      <c r="AD4980" s="208">
        <v>2.8140000000000001</v>
      </c>
      <c r="AE4980" s="208">
        <v>3.3759999999999999</v>
      </c>
      <c r="AF4980" s="208">
        <v>3.21</v>
      </c>
      <c r="AG4980" s="208">
        <v>1.7649999999999999</v>
      </c>
      <c r="AH4980" s="208">
        <v>1.3879999999999999</v>
      </c>
      <c r="AI4980" s="208">
        <v>0.85499999999999998</v>
      </c>
      <c r="AJ4980" s="24"/>
      <c r="AK4980" s="24"/>
      <c r="AL4980" s="24"/>
      <c r="AM4980" s="208">
        <v>0.76900000000000002</v>
      </c>
      <c r="AN4980" s="208">
        <v>1.819</v>
      </c>
      <c r="AO4980" s="208">
        <v>2.0339999999999998</v>
      </c>
      <c r="AP4980" s="208">
        <v>3.0169999999999999</v>
      </c>
      <c r="AQ4980" s="208">
        <v>3.645</v>
      </c>
      <c r="AR4980" s="208">
        <v>2.5819999999999999</v>
      </c>
      <c r="AS4980" s="208">
        <v>2.1230000000000002</v>
      </c>
      <c r="AT4980" s="208">
        <v>1.4019999999999999</v>
      </c>
      <c r="AU4980" s="208">
        <v>0.56699999999999995</v>
      </c>
      <c r="AV4980" s="208">
        <v>6.0999999999999999E-2</v>
      </c>
      <c r="AW4980" s="24"/>
      <c r="AX4980" s="24"/>
      <c r="AY4980" s="24"/>
      <c r="AZ4980" s="208">
        <v>0.99299999999999999</v>
      </c>
      <c r="BA4980" s="208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209">
        <v>0.71399999999999997</v>
      </c>
      <c r="G4981" s="209">
        <v>0.59</v>
      </c>
      <c r="H4981" s="209">
        <v>0.28499999999999998</v>
      </c>
      <c r="I4981" s="224">
        <v>0.22600000000000001</v>
      </c>
      <c r="J4981" s="224"/>
      <c r="K4981" s="20"/>
      <c r="L4981" s="20"/>
      <c r="M4981" s="20"/>
      <c r="N4981" s="209">
        <v>0.48199999999999998</v>
      </c>
      <c r="O4981" s="20"/>
      <c r="P4981" s="209">
        <v>0.65</v>
      </c>
      <c r="Q4981" s="209">
        <v>0.4</v>
      </c>
      <c r="R4981" s="209">
        <v>0.7</v>
      </c>
      <c r="S4981" s="209">
        <v>0.7</v>
      </c>
      <c r="T4981" s="209">
        <v>0.7</v>
      </c>
      <c r="U4981" s="209">
        <v>0.5</v>
      </c>
      <c r="V4981" s="209">
        <v>0.20100000000000001</v>
      </c>
      <c r="W4981" s="20"/>
      <c r="X4981" s="20"/>
      <c r="Y4981" s="20"/>
      <c r="Z4981" s="20"/>
      <c r="AA4981" s="20"/>
      <c r="AB4981" s="209">
        <v>0.249</v>
      </c>
      <c r="AC4981" s="209">
        <v>0.4</v>
      </c>
      <c r="AD4981" s="209">
        <v>0.97499999999999998</v>
      </c>
      <c r="AE4981" s="209">
        <v>0.22500000000000001</v>
      </c>
      <c r="AF4981" s="209">
        <v>0.55000000000000004</v>
      </c>
      <c r="AG4981" s="209">
        <v>0.2</v>
      </c>
      <c r="AH4981" s="20"/>
      <c r="AI4981" s="20"/>
      <c r="AJ4981" s="20"/>
      <c r="AK4981" s="20"/>
      <c r="AL4981" s="20"/>
      <c r="AM4981" s="20"/>
      <c r="AN4981" s="209">
        <v>0.2</v>
      </c>
      <c r="AO4981" s="209">
        <v>0.45</v>
      </c>
      <c r="AP4981" s="209">
        <v>0.5</v>
      </c>
      <c r="AQ4981" s="209">
        <v>0.45</v>
      </c>
      <c r="AR4981" s="209">
        <v>0.4</v>
      </c>
      <c r="AS4981" s="209">
        <v>0.2</v>
      </c>
      <c r="AT4981" s="209">
        <v>0.1</v>
      </c>
      <c r="AU4981" s="20"/>
      <c r="AV4981" s="20"/>
      <c r="AW4981" s="20"/>
      <c r="AX4981" s="20"/>
      <c r="AY4981" s="20"/>
      <c r="AZ4981" s="209">
        <v>0.2</v>
      </c>
      <c r="BA4981" s="209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208">
        <v>0.71399999999999997</v>
      </c>
      <c r="G4982" s="208">
        <v>0.59</v>
      </c>
      <c r="H4982" s="208">
        <v>0.28499999999999998</v>
      </c>
      <c r="I4982" s="221">
        <v>0.22600000000000001</v>
      </c>
      <c r="J4982" s="221"/>
      <c r="K4982" s="24"/>
      <c r="L4982" s="24"/>
      <c r="M4982" s="24"/>
      <c r="N4982" s="208">
        <v>0.48199999999999998</v>
      </c>
      <c r="O4982" s="24"/>
      <c r="P4982" s="208">
        <v>0.65</v>
      </c>
      <c r="Q4982" s="208">
        <v>0.4</v>
      </c>
      <c r="R4982" s="208">
        <v>0.7</v>
      </c>
      <c r="S4982" s="208">
        <v>0.7</v>
      </c>
      <c r="T4982" s="208">
        <v>0.7</v>
      </c>
      <c r="U4982" s="208">
        <v>0.5</v>
      </c>
      <c r="V4982" s="208">
        <v>0.20100000000000001</v>
      </c>
      <c r="W4982" s="24"/>
      <c r="X4982" s="24"/>
      <c r="Y4982" s="24"/>
      <c r="Z4982" s="24"/>
      <c r="AA4982" s="24"/>
      <c r="AB4982" s="208">
        <v>0.249</v>
      </c>
      <c r="AC4982" s="208">
        <v>0.4</v>
      </c>
      <c r="AD4982" s="208">
        <v>0.97499999999999998</v>
      </c>
      <c r="AE4982" s="208">
        <v>0.22500000000000001</v>
      </c>
      <c r="AF4982" s="208">
        <v>0.55000000000000004</v>
      </c>
      <c r="AG4982" s="208">
        <v>0.2</v>
      </c>
      <c r="AH4982" s="24"/>
      <c r="AI4982" s="24"/>
      <c r="AJ4982" s="24"/>
      <c r="AK4982" s="24"/>
      <c r="AL4982" s="24"/>
      <c r="AM4982" s="24"/>
      <c r="AN4982" s="208">
        <v>0.2</v>
      </c>
      <c r="AO4982" s="208">
        <v>0.45</v>
      </c>
      <c r="AP4982" s="208">
        <v>0.5</v>
      </c>
      <c r="AQ4982" s="208">
        <v>0.45</v>
      </c>
      <c r="AR4982" s="208">
        <v>0.4</v>
      </c>
      <c r="AS4982" s="208">
        <v>0.2</v>
      </c>
      <c r="AT4982" s="208">
        <v>0.1</v>
      </c>
      <c r="AU4982" s="24"/>
      <c r="AV4982" s="24"/>
      <c r="AW4982" s="24"/>
      <c r="AX4982" s="24"/>
      <c r="AY4982" s="24"/>
      <c r="AZ4982" s="208">
        <v>0.2</v>
      </c>
      <c r="BA4982" s="208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209">
        <v>2.6480000000000001</v>
      </c>
      <c r="G4983" s="209">
        <v>2.94</v>
      </c>
      <c r="H4983" s="209">
        <v>1.786</v>
      </c>
      <c r="I4983" s="224">
        <v>1.871</v>
      </c>
      <c r="J4983" s="224"/>
      <c r="K4983" s="209">
        <v>0.93100000000000005</v>
      </c>
      <c r="L4983" s="209">
        <v>0.26100000000000001</v>
      </c>
      <c r="M4983" s="209">
        <v>0.107</v>
      </c>
      <c r="N4983" s="209">
        <v>0.27200000000000002</v>
      </c>
      <c r="O4983" s="209">
        <v>2.16</v>
      </c>
      <c r="P4983" s="209">
        <v>1.6659999999999999</v>
      </c>
      <c r="Q4983" s="209">
        <v>2.415</v>
      </c>
      <c r="R4983" s="209">
        <v>2.86</v>
      </c>
      <c r="S4983" s="209">
        <v>4.5309999999999997</v>
      </c>
      <c r="T4983" s="209">
        <v>3.6080000000000001</v>
      </c>
      <c r="U4983" s="209">
        <v>2.3650000000000002</v>
      </c>
      <c r="V4983" s="209">
        <v>1.476</v>
      </c>
      <c r="W4983" s="209">
        <v>0.82699999999999996</v>
      </c>
      <c r="X4983" s="209">
        <v>0.26600000000000001</v>
      </c>
      <c r="Y4983" s="209">
        <v>0.20200000000000001</v>
      </c>
      <c r="Z4983" s="209">
        <v>0.24199999999999999</v>
      </c>
      <c r="AA4983" s="209">
        <v>0.60799999999999998</v>
      </c>
      <c r="AB4983" s="209">
        <v>1.819</v>
      </c>
      <c r="AC4983" s="209">
        <v>1.8959999999999999</v>
      </c>
      <c r="AD4983" s="20"/>
      <c r="AE4983" s="209">
        <v>0.251</v>
      </c>
      <c r="AF4983" s="209">
        <v>0.42399999999999999</v>
      </c>
      <c r="AG4983" s="209">
        <v>0.3</v>
      </c>
      <c r="AH4983" s="209">
        <v>0.221</v>
      </c>
      <c r="AI4983" s="209">
        <v>0.21</v>
      </c>
      <c r="AJ4983" s="209">
        <v>5.1999999999999998E-2</v>
      </c>
      <c r="AK4983" s="209">
        <v>1.2E-2</v>
      </c>
      <c r="AL4983" s="209">
        <v>1.2E-2</v>
      </c>
      <c r="AM4983" s="209">
        <v>7.2999999999999995E-2</v>
      </c>
      <c r="AN4983" s="209">
        <v>0.32500000000000001</v>
      </c>
      <c r="AO4983" s="209">
        <v>2E-3</v>
      </c>
      <c r="AP4983" s="209">
        <v>2E-3</v>
      </c>
      <c r="AQ4983" s="209">
        <v>5.0000000000000001E-3</v>
      </c>
      <c r="AR4983" s="209">
        <v>2E-3</v>
      </c>
      <c r="AS4983" s="209">
        <v>2E-3</v>
      </c>
      <c r="AT4983" s="209">
        <v>2E-3</v>
      </c>
      <c r="AU4983" s="20"/>
      <c r="AV4983" s="20"/>
      <c r="AW4983" s="20"/>
      <c r="AX4983" s="20"/>
      <c r="AY4983" s="20"/>
      <c r="AZ4983" s="209">
        <v>3.0000000000000001E-3</v>
      </c>
      <c r="BA4983" s="209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208">
        <v>2.6480000000000001</v>
      </c>
      <c r="G4984" s="208">
        <v>2.94</v>
      </c>
      <c r="H4984" s="208">
        <v>1.786</v>
      </c>
      <c r="I4984" s="221">
        <v>1.871</v>
      </c>
      <c r="J4984" s="221"/>
      <c r="K4984" s="208">
        <v>0.93100000000000005</v>
      </c>
      <c r="L4984" s="208">
        <v>0.26100000000000001</v>
      </c>
      <c r="M4984" s="208">
        <v>0.107</v>
      </c>
      <c r="N4984" s="208">
        <v>0.27200000000000002</v>
      </c>
      <c r="O4984" s="208">
        <v>2.16</v>
      </c>
      <c r="P4984" s="208">
        <v>1.6659999999999999</v>
      </c>
      <c r="Q4984" s="208">
        <v>2.415</v>
      </c>
      <c r="R4984" s="208">
        <v>2.86</v>
      </c>
      <c r="S4984" s="208">
        <v>4.5309999999999997</v>
      </c>
      <c r="T4984" s="208">
        <v>3.6080000000000001</v>
      </c>
      <c r="U4984" s="208">
        <v>2.3650000000000002</v>
      </c>
      <c r="V4984" s="208">
        <v>1.476</v>
      </c>
      <c r="W4984" s="208">
        <v>0.82699999999999996</v>
      </c>
      <c r="X4984" s="208">
        <v>0.26600000000000001</v>
      </c>
      <c r="Y4984" s="208">
        <v>0.20200000000000001</v>
      </c>
      <c r="Z4984" s="208">
        <v>0.24199999999999999</v>
      </c>
      <c r="AA4984" s="208">
        <v>0.60799999999999998</v>
      </c>
      <c r="AB4984" s="208">
        <v>1.819</v>
      </c>
      <c r="AC4984" s="208">
        <v>1.8959999999999999</v>
      </c>
      <c r="AD4984" s="24"/>
      <c r="AE4984" s="208">
        <v>0.251</v>
      </c>
      <c r="AF4984" s="208">
        <v>0.42399999999999999</v>
      </c>
      <c r="AG4984" s="208">
        <v>0.3</v>
      </c>
      <c r="AH4984" s="208">
        <v>0.221</v>
      </c>
      <c r="AI4984" s="208">
        <v>0.21</v>
      </c>
      <c r="AJ4984" s="208">
        <v>5.1999999999999998E-2</v>
      </c>
      <c r="AK4984" s="208">
        <v>1.2E-2</v>
      </c>
      <c r="AL4984" s="208">
        <v>1.2E-2</v>
      </c>
      <c r="AM4984" s="208">
        <v>7.2999999999999995E-2</v>
      </c>
      <c r="AN4984" s="208">
        <v>0.32500000000000001</v>
      </c>
      <c r="AO4984" s="208">
        <v>2E-3</v>
      </c>
      <c r="AP4984" s="208">
        <v>2E-3</v>
      </c>
      <c r="AQ4984" s="208">
        <v>5.0000000000000001E-3</v>
      </c>
      <c r="AR4984" s="208">
        <v>2E-3</v>
      </c>
      <c r="AS4984" s="208">
        <v>2E-3</v>
      </c>
      <c r="AT4984" s="208">
        <v>2E-3</v>
      </c>
      <c r="AU4984" s="24"/>
      <c r="AV4984" s="24"/>
      <c r="AW4984" s="24"/>
      <c r="AX4984" s="24"/>
      <c r="AY4984" s="24"/>
      <c r="AZ4984" s="208">
        <v>3.0000000000000001E-3</v>
      </c>
      <c r="BA4984" s="208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209">
        <v>11.693</v>
      </c>
      <c r="AU4985" s="209">
        <v>2.4119999999999999</v>
      </c>
      <c r="AV4985" s="20"/>
      <c r="AW4985" s="20"/>
      <c r="AX4985" s="20"/>
      <c r="AY4985" s="20"/>
      <c r="AZ4985" s="209">
        <v>7.6479999999999997</v>
      </c>
      <c r="BA4985" s="209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208">
        <v>11.693</v>
      </c>
      <c r="AU4986" s="208">
        <v>2.4119999999999999</v>
      </c>
      <c r="AV4986" s="24"/>
      <c r="AW4986" s="24"/>
      <c r="AX4986" s="24"/>
      <c r="AY4986" s="24"/>
      <c r="AZ4986" s="208">
        <v>7.6479999999999997</v>
      </c>
      <c r="BA4986" s="208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209">
        <v>4.7939999999999996</v>
      </c>
      <c r="G4987" s="209">
        <v>5.782</v>
      </c>
      <c r="H4987" s="209">
        <v>2.9929999999999999</v>
      </c>
      <c r="I4987" s="224">
        <v>2.718</v>
      </c>
      <c r="J4987" s="224"/>
      <c r="K4987" s="209">
        <v>1.2230000000000001</v>
      </c>
      <c r="L4987" s="20"/>
      <c r="M4987" s="20"/>
      <c r="N4987" s="20"/>
      <c r="O4987" s="209">
        <v>1.1879999999999999</v>
      </c>
      <c r="P4987" s="209">
        <v>2.3140000000000001</v>
      </c>
      <c r="Q4987" s="209">
        <v>3.4910000000000001</v>
      </c>
      <c r="R4987" s="209">
        <v>5.4580000000000002</v>
      </c>
      <c r="S4987" s="209">
        <v>5.0220000000000002</v>
      </c>
      <c r="T4987" s="209">
        <v>6.1879999999999997</v>
      </c>
      <c r="U4987" s="209">
        <v>2.83</v>
      </c>
      <c r="V4987" s="209">
        <v>2.1920000000000002</v>
      </c>
      <c r="W4987" s="209">
        <v>1.1339999999999999</v>
      </c>
      <c r="X4987" s="20"/>
      <c r="Y4987" s="20"/>
      <c r="Z4987" s="20"/>
      <c r="AA4987" s="209">
        <v>1.645</v>
      </c>
      <c r="AB4987" s="209">
        <v>1.8939999999999999</v>
      </c>
      <c r="AC4987" s="209">
        <v>4.6109999999999998</v>
      </c>
      <c r="AD4987" s="209">
        <v>4.4880000000000004</v>
      </c>
      <c r="AE4987" s="209">
        <v>4.6429999999999998</v>
      </c>
      <c r="AF4987" s="209">
        <v>4.8010000000000002</v>
      </c>
      <c r="AG4987" s="209">
        <v>2.4329999999999998</v>
      </c>
      <c r="AH4987" s="209">
        <v>1.696</v>
      </c>
      <c r="AI4987" s="209">
        <v>1.395</v>
      </c>
      <c r="AJ4987" s="20"/>
      <c r="AK4987" s="20"/>
      <c r="AL4987" s="20"/>
      <c r="AM4987" s="209">
        <v>0.754</v>
      </c>
      <c r="AN4987" s="209">
        <v>2.19</v>
      </c>
      <c r="AO4987" s="209">
        <v>4.4409999999999998</v>
      </c>
      <c r="AP4987" s="209">
        <v>4.0540000000000003</v>
      </c>
      <c r="AQ4987" s="209">
        <v>6.48</v>
      </c>
      <c r="AR4987" s="209">
        <v>3.9249999999999998</v>
      </c>
      <c r="AS4987" s="209">
        <v>3.2229999999999999</v>
      </c>
      <c r="AT4987" s="209">
        <v>4.1180000000000003</v>
      </c>
      <c r="AU4987" s="20"/>
      <c r="AV4987" s="20"/>
      <c r="AW4987" s="20"/>
      <c r="AX4987" s="20"/>
      <c r="AY4987" s="20"/>
      <c r="AZ4987" s="209">
        <v>1.893</v>
      </c>
      <c r="BA4987" s="209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208">
        <v>4.7939999999999996</v>
      </c>
      <c r="G4988" s="208">
        <v>5.782</v>
      </c>
      <c r="H4988" s="208">
        <v>2.9929999999999999</v>
      </c>
      <c r="I4988" s="221">
        <v>2.718</v>
      </c>
      <c r="J4988" s="221"/>
      <c r="K4988" s="208">
        <v>1.2230000000000001</v>
      </c>
      <c r="L4988" s="24"/>
      <c r="M4988" s="24"/>
      <c r="N4988" s="24"/>
      <c r="O4988" s="208">
        <v>1.1879999999999999</v>
      </c>
      <c r="P4988" s="208">
        <v>2.3140000000000001</v>
      </c>
      <c r="Q4988" s="208">
        <v>3.4910000000000001</v>
      </c>
      <c r="R4988" s="208">
        <v>5.4580000000000002</v>
      </c>
      <c r="S4988" s="208">
        <v>5.0220000000000002</v>
      </c>
      <c r="T4988" s="208">
        <v>6.1879999999999997</v>
      </c>
      <c r="U4988" s="208">
        <v>2.83</v>
      </c>
      <c r="V4988" s="208">
        <v>2.1920000000000002</v>
      </c>
      <c r="W4988" s="208">
        <v>1.1339999999999999</v>
      </c>
      <c r="X4988" s="24"/>
      <c r="Y4988" s="24"/>
      <c r="Z4988" s="24"/>
      <c r="AA4988" s="208">
        <v>1.645</v>
      </c>
      <c r="AB4988" s="208">
        <v>1.8939999999999999</v>
      </c>
      <c r="AC4988" s="208">
        <v>4.6109999999999998</v>
      </c>
      <c r="AD4988" s="208">
        <v>4.4880000000000004</v>
      </c>
      <c r="AE4988" s="208">
        <v>4.6429999999999998</v>
      </c>
      <c r="AF4988" s="208">
        <v>4.8010000000000002</v>
      </c>
      <c r="AG4988" s="208">
        <v>2.4329999999999998</v>
      </c>
      <c r="AH4988" s="208">
        <v>1.696</v>
      </c>
      <c r="AI4988" s="208">
        <v>1.395</v>
      </c>
      <c r="AJ4988" s="24"/>
      <c r="AK4988" s="24"/>
      <c r="AL4988" s="24"/>
      <c r="AM4988" s="208">
        <v>0.754</v>
      </c>
      <c r="AN4988" s="208">
        <v>2.19</v>
      </c>
      <c r="AO4988" s="208">
        <v>4.4409999999999998</v>
      </c>
      <c r="AP4988" s="208">
        <v>4.0540000000000003</v>
      </c>
      <c r="AQ4988" s="208">
        <v>6.48</v>
      </c>
      <c r="AR4988" s="208">
        <v>3.9249999999999998</v>
      </c>
      <c r="AS4988" s="208">
        <v>3.2229999999999999</v>
      </c>
      <c r="AT4988" s="208">
        <v>4.1180000000000003</v>
      </c>
      <c r="AU4988" s="24"/>
      <c r="AV4988" s="24"/>
      <c r="AW4988" s="24"/>
      <c r="AX4988" s="24"/>
      <c r="AY4988" s="24"/>
      <c r="AZ4988" s="208">
        <v>1.893</v>
      </c>
      <c r="BA4988" s="208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209">
        <v>16.43</v>
      </c>
      <c r="G4989" s="209">
        <v>11.968</v>
      </c>
      <c r="H4989" s="209">
        <v>11.996</v>
      </c>
      <c r="I4989" s="224">
        <v>8.8819999999999997</v>
      </c>
      <c r="J4989" s="224"/>
      <c r="K4989" s="209">
        <v>4.8280000000000003</v>
      </c>
      <c r="L4989" s="20"/>
      <c r="M4989" s="20"/>
      <c r="N4989" s="20"/>
      <c r="O4989" s="20"/>
      <c r="P4989" s="209">
        <v>7.06</v>
      </c>
      <c r="Q4989" s="209">
        <v>14.808</v>
      </c>
      <c r="R4989" s="209">
        <v>19.414999999999999</v>
      </c>
      <c r="S4989" s="209">
        <v>19.946999999999999</v>
      </c>
      <c r="T4989" s="209">
        <v>17.077000000000002</v>
      </c>
      <c r="U4989" s="209">
        <v>10.933</v>
      </c>
      <c r="V4989" s="209">
        <v>6.593</v>
      </c>
      <c r="W4989" s="209">
        <v>1.6859999999999999</v>
      </c>
      <c r="X4989" s="20"/>
      <c r="Y4989" s="20"/>
      <c r="Z4989" s="20"/>
      <c r="AA4989" s="20"/>
      <c r="AB4989" s="209">
        <v>5.2389999999999999</v>
      </c>
      <c r="AC4989" s="209">
        <v>12.257999999999999</v>
      </c>
      <c r="AD4989" s="209">
        <v>18.364000000000001</v>
      </c>
      <c r="AE4989" s="209">
        <v>22.646000000000001</v>
      </c>
      <c r="AF4989" s="209">
        <v>14.483000000000001</v>
      </c>
      <c r="AG4989" s="209">
        <v>10.506</v>
      </c>
      <c r="AH4989" s="209">
        <v>5.5730000000000004</v>
      </c>
      <c r="AI4989" s="209">
        <v>3.9</v>
      </c>
      <c r="AJ4989" s="20"/>
      <c r="AK4989" s="20"/>
      <c r="AL4989" s="20"/>
      <c r="AM4989" s="209">
        <v>1.2829999999999999</v>
      </c>
      <c r="AN4989" s="209">
        <v>5.6890000000000001</v>
      </c>
      <c r="AO4989" s="209">
        <v>5.952</v>
      </c>
      <c r="AP4989" s="209">
        <v>52.866</v>
      </c>
      <c r="AQ4989" s="209">
        <v>27.137</v>
      </c>
      <c r="AR4989" s="209">
        <v>22.091999999999999</v>
      </c>
      <c r="AS4989" s="209">
        <v>19.135000000000002</v>
      </c>
      <c r="AT4989" s="209">
        <v>12.510999999999999</v>
      </c>
      <c r="AU4989" s="209">
        <v>4.3040000000000003</v>
      </c>
      <c r="AV4989" s="20"/>
      <c r="AW4989" s="20"/>
      <c r="AX4989" s="20"/>
      <c r="AY4989" s="20"/>
      <c r="AZ4989" s="209">
        <v>10.333</v>
      </c>
      <c r="BA4989" s="209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208">
        <v>9.1549999999999994</v>
      </c>
      <c r="G4990" s="208">
        <v>6.165</v>
      </c>
      <c r="H4990" s="208">
        <v>5.4850000000000003</v>
      </c>
      <c r="I4990" s="221">
        <v>4.6399999999999997</v>
      </c>
      <c r="J4990" s="221"/>
      <c r="K4990" s="208">
        <v>3.0550000000000002</v>
      </c>
      <c r="L4990" s="24"/>
      <c r="M4990" s="24"/>
      <c r="N4990" s="24"/>
      <c r="O4990" s="24"/>
      <c r="P4990" s="208">
        <v>3.2549999999999999</v>
      </c>
      <c r="Q4990" s="208">
        <v>9.7520000000000007</v>
      </c>
      <c r="R4990" s="208">
        <v>12.582000000000001</v>
      </c>
      <c r="S4990" s="208">
        <v>12.603999999999999</v>
      </c>
      <c r="T4990" s="208">
        <v>11.132</v>
      </c>
      <c r="U4990" s="208">
        <v>7.407</v>
      </c>
      <c r="V4990" s="208">
        <v>4.0279999999999996</v>
      </c>
      <c r="W4990" s="208">
        <v>0.46300000000000002</v>
      </c>
      <c r="X4990" s="24"/>
      <c r="Y4990" s="24"/>
      <c r="Z4990" s="24"/>
      <c r="AA4990" s="24"/>
      <c r="AB4990" s="208">
        <v>3.1</v>
      </c>
      <c r="AC4990" s="208">
        <v>11.234999999999999</v>
      </c>
      <c r="AD4990" s="208">
        <v>11.486000000000001</v>
      </c>
      <c r="AE4990" s="208">
        <v>15.101000000000001</v>
      </c>
      <c r="AF4990" s="208">
        <v>8.8019999999999996</v>
      </c>
      <c r="AG4990" s="208">
        <v>5.81</v>
      </c>
      <c r="AH4990" s="208">
        <v>2.3460000000000001</v>
      </c>
      <c r="AI4990" s="208">
        <v>1.29</v>
      </c>
      <c r="AJ4990" s="24"/>
      <c r="AK4990" s="24"/>
      <c r="AL4990" s="24"/>
      <c r="AM4990" s="208">
        <v>1.2829999999999999</v>
      </c>
      <c r="AN4990" s="208">
        <v>5.1379999999999999</v>
      </c>
      <c r="AO4990" s="208">
        <v>5.952</v>
      </c>
      <c r="AP4990" s="208">
        <v>13.548</v>
      </c>
      <c r="AQ4990" s="208">
        <v>10.321</v>
      </c>
      <c r="AR4990" s="208">
        <v>8.2449999999999992</v>
      </c>
      <c r="AS4990" s="208">
        <v>7.0030000000000001</v>
      </c>
      <c r="AT4990" s="208">
        <v>4.8520000000000003</v>
      </c>
      <c r="AU4990" s="208">
        <v>2.3370000000000002</v>
      </c>
      <c r="AV4990" s="24"/>
      <c r="AW4990" s="24"/>
      <c r="AX4990" s="24"/>
      <c r="AY4990" s="24"/>
      <c r="AZ4990" s="208">
        <v>3.97</v>
      </c>
      <c r="BA4990" s="208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208">
        <v>7.2750000000000004</v>
      </c>
      <c r="G4991" s="208">
        <v>5.8029999999999999</v>
      </c>
      <c r="H4991" s="208">
        <v>6.5110000000000001</v>
      </c>
      <c r="I4991" s="221">
        <v>4.242</v>
      </c>
      <c r="J4991" s="221"/>
      <c r="K4991" s="208">
        <v>1.7729999999999999</v>
      </c>
      <c r="L4991" s="24"/>
      <c r="M4991" s="24"/>
      <c r="N4991" s="24"/>
      <c r="O4991" s="24"/>
      <c r="P4991" s="208">
        <v>3.8050000000000002</v>
      </c>
      <c r="Q4991" s="208">
        <v>5.056</v>
      </c>
      <c r="R4991" s="208">
        <v>6.8330000000000002</v>
      </c>
      <c r="S4991" s="208">
        <v>7.343</v>
      </c>
      <c r="T4991" s="208">
        <v>5.9450000000000003</v>
      </c>
      <c r="U4991" s="208">
        <v>3.5259999999999998</v>
      </c>
      <c r="V4991" s="208">
        <v>2.5649999999999999</v>
      </c>
      <c r="W4991" s="208">
        <v>1.2230000000000001</v>
      </c>
      <c r="X4991" s="24"/>
      <c r="Y4991" s="24"/>
      <c r="Z4991" s="24"/>
      <c r="AA4991" s="24"/>
      <c r="AB4991" s="208">
        <v>2.1389999999999998</v>
      </c>
      <c r="AC4991" s="208">
        <v>1.0229999999999999</v>
      </c>
      <c r="AD4991" s="208">
        <v>6.8780000000000001</v>
      </c>
      <c r="AE4991" s="208">
        <v>7.5449999999999999</v>
      </c>
      <c r="AF4991" s="208">
        <v>5.681</v>
      </c>
      <c r="AG4991" s="208">
        <v>4.6959999999999997</v>
      </c>
      <c r="AH4991" s="208">
        <v>3.2269999999999999</v>
      </c>
      <c r="AI4991" s="208">
        <v>2.61</v>
      </c>
      <c r="AJ4991" s="24"/>
      <c r="AK4991" s="24"/>
      <c r="AL4991" s="24"/>
      <c r="AM4991" s="24"/>
      <c r="AN4991" s="208">
        <v>0.55100000000000005</v>
      </c>
      <c r="AO4991" s="24"/>
      <c r="AP4991" s="208">
        <v>39.317999999999998</v>
      </c>
      <c r="AQ4991" s="208">
        <v>16.815999999999999</v>
      </c>
      <c r="AR4991" s="208">
        <v>13.847</v>
      </c>
      <c r="AS4991" s="208">
        <v>12.132</v>
      </c>
      <c r="AT4991" s="208">
        <v>7.6589999999999998</v>
      </c>
      <c r="AU4991" s="208">
        <v>1.9670000000000001</v>
      </c>
      <c r="AV4991" s="24"/>
      <c r="AW4991" s="24"/>
      <c r="AX4991" s="24"/>
      <c r="AY4991" s="24"/>
      <c r="AZ4991" s="208">
        <v>6.3630000000000004</v>
      </c>
      <c r="BA4991" s="208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209">
        <v>6.7309999999999999</v>
      </c>
      <c r="G4992" s="209">
        <v>7.2990000000000004</v>
      </c>
      <c r="H4992" s="209">
        <v>6.2210000000000001</v>
      </c>
      <c r="I4992" s="224">
        <v>5.423</v>
      </c>
      <c r="J4992" s="224"/>
      <c r="K4992" s="20"/>
      <c r="L4992" s="20"/>
      <c r="M4992" s="20"/>
      <c r="N4992" s="20"/>
      <c r="O4992" s="20"/>
      <c r="P4992" s="209">
        <v>7.3940000000000001</v>
      </c>
      <c r="Q4992" s="209">
        <v>8.4689999999999994</v>
      </c>
      <c r="R4992" s="209">
        <v>8.0129999999999999</v>
      </c>
      <c r="S4992" s="209">
        <v>7.9630000000000001</v>
      </c>
      <c r="T4992" s="209">
        <v>9.1</v>
      </c>
      <c r="U4992" s="209">
        <v>7.226</v>
      </c>
      <c r="V4992" s="209">
        <v>4.4329999999999998</v>
      </c>
      <c r="W4992" s="20"/>
      <c r="X4992" s="20"/>
      <c r="Y4992" s="20"/>
      <c r="Z4992" s="20"/>
      <c r="AA4992" s="20"/>
      <c r="AB4992" s="209">
        <v>5.9969999999999999</v>
      </c>
      <c r="AC4992" s="20"/>
      <c r="AD4992" s="209">
        <v>10.298999999999999</v>
      </c>
      <c r="AE4992" s="209">
        <v>6.5</v>
      </c>
      <c r="AF4992" s="209">
        <v>6.4</v>
      </c>
      <c r="AG4992" s="209">
        <v>5.3</v>
      </c>
      <c r="AH4992" s="209">
        <v>3.6</v>
      </c>
      <c r="AI4992" s="20"/>
      <c r="AJ4992" s="20"/>
      <c r="AK4992" s="20"/>
      <c r="AL4992" s="20"/>
      <c r="AM4992" s="20"/>
      <c r="AN4992" s="209">
        <v>2.4500000000000002</v>
      </c>
      <c r="AO4992" s="209">
        <v>4.2</v>
      </c>
      <c r="AP4992" s="209">
        <v>4.8</v>
      </c>
      <c r="AQ4992" s="209">
        <v>4.95</v>
      </c>
      <c r="AR4992" s="209">
        <v>7.1</v>
      </c>
      <c r="AS4992" s="209">
        <v>3.8</v>
      </c>
      <c r="AT4992" s="209">
        <v>3.1</v>
      </c>
      <c r="AU4992" s="20"/>
      <c r="AV4992" s="20"/>
      <c r="AW4992" s="20"/>
      <c r="AX4992" s="20"/>
      <c r="AY4992" s="20"/>
      <c r="AZ4992" s="209">
        <v>0.1</v>
      </c>
      <c r="BA4992" s="209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208">
        <v>6.7309999999999999</v>
      </c>
      <c r="G4993" s="208">
        <v>7.2990000000000004</v>
      </c>
      <c r="H4993" s="208">
        <v>6.2210000000000001</v>
      </c>
      <c r="I4993" s="221">
        <v>5.423</v>
      </c>
      <c r="J4993" s="221"/>
      <c r="K4993" s="24"/>
      <c r="L4993" s="24"/>
      <c r="M4993" s="24"/>
      <c r="N4993" s="24"/>
      <c r="O4993" s="24"/>
      <c r="P4993" s="208">
        <v>7.3940000000000001</v>
      </c>
      <c r="Q4993" s="208">
        <v>8.4689999999999994</v>
      </c>
      <c r="R4993" s="208">
        <v>8.0129999999999999</v>
      </c>
      <c r="S4993" s="208">
        <v>7.9630000000000001</v>
      </c>
      <c r="T4993" s="208">
        <v>9.1</v>
      </c>
      <c r="U4993" s="208">
        <v>7.226</v>
      </c>
      <c r="V4993" s="208">
        <v>4.4329999999999998</v>
      </c>
      <c r="W4993" s="24"/>
      <c r="X4993" s="24"/>
      <c r="Y4993" s="24"/>
      <c r="Z4993" s="24"/>
      <c r="AA4993" s="24"/>
      <c r="AB4993" s="208">
        <v>5.9969999999999999</v>
      </c>
      <c r="AC4993" s="24"/>
      <c r="AD4993" s="208">
        <v>10.298999999999999</v>
      </c>
      <c r="AE4993" s="208">
        <v>6.5</v>
      </c>
      <c r="AF4993" s="208">
        <v>6.4</v>
      </c>
      <c r="AG4993" s="208">
        <v>5.3</v>
      </c>
      <c r="AH4993" s="208">
        <v>3.6</v>
      </c>
      <c r="AI4993" s="24"/>
      <c r="AJ4993" s="24"/>
      <c r="AK4993" s="24"/>
      <c r="AL4993" s="24"/>
      <c r="AM4993" s="24"/>
      <c r="AN4993" s="208">
        <v>2.4500000000000002</v>
      </c>
      <c r="AO4993" s="208">
        <v>4.2</v>
      </c>
      <c r="AP4993" s="208">
        <v>4.8</v>
      </c>
      <c r="AQ4993" s="208">
        <v>4.95</v>
      </c>
      <c r="AR4993" s="208">
        <v>7.1</v>
      </c>
      <c r="AS4993" s="208">
        <v>3.8</v>
      </c>
      <c r="AT4993" s="208">
        <v>3.1</v>
      </c>
      <c r="AU4993" s="24"/>
      <c r="AV4993" s="24"/>
      <c r="AW4993" s="24"/>
      <c r="AX4993" s="24"/>
      <c r="AY4993" s="24"/>
      <c r="AZ4993" s="208">
        <v>0.1</v>
      </c>
      <c r="BA4993" s="208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209">
        <v>38.542999999999999</v>
      </c>
      <c r="G4994" s="209">
        <v>32.822000000000003</v>
      </c>
      <c r="H4994" s="209">
        <v>27.777000000000001</v>
      </c>
      <c r="I4994" s="224">
        <v>18.698</v>
      </c>
      <c r="J4994" s="224"/>
      <c r="K4994" s="209">
        <v>10.66</v>
      </c>
      <c r="L4994" s="20"/>
      <c r="M4994" s="20"/>
      <c r="N4994" s="20"/>
      <c r="O4994" s="20"/>
      <c r="P4994" s="209">
        <v>3.3769999999999998</v>
      </c>
      <c r="Q4994" s="209">
        <v>93.864999999999995</v>
      </c>
      <c r="R4994" s="209">
        <v>41.387999999999998</v>
      </c>
      <c r="S4994" s="209">
        <v>51.731999999999999</v>
      </c>
      <c r="T4994" s="209">
        <v>42.975999999999999</v>
      </c>
      <c r="U4994" s="209">
        <v>28.228999999999999</v>
      </c>
      <c r="V4994" s="209">
        <v>8.0510000000000002</v>
      </c>
      <c r="W4994" s="209">
        <v>1.986</v>
      </c>
      <c r="X4994" s="20"/>
      <c r="Y4994" s="20"/>
      <c r="Z4994" s="20"/>
      <c r="AA4994" s="209">
        <v>8.1859999999999999</v>
      </c>
      <c r="AB4994" s="209">
        <v>16.838999999999999</v>
      </c>
      <c r="AC4994" s="209">
        <v>24.954999999999998</v>
      </c>
      <c r="AD4994" s="209">
        <v>50.838000000000001</v>
      </c>
      <c r="AE4994" s="209">
        <v>47.85</v>
      </c>
      <c r="AF4994" s="209">
        <v>32.741</v>
      </c>
      <c r="AG4994" s="209">
        <v>19.765999999999998</v>
      </c>
      <c r="AH4994" s="209">
        <v>13.795999999999999</v>
      </c>
      <c r="AI4994" s="209">
        <v>5.3780000000000001</v>
      </c>
      <c r="AJ4994" s="20"/>
      <c r="AK4994" s="20"/>
      <c r="AL4994" s="20"/>
      <c r="AM4994" s="20"/>
      <c r="AN4994" s="209">
        <v>25.696999999999999</v>
      </c>
      <c r="AO4994" s="209">
        <v>31.224</v>
      </c>
      <c r="AP4994" s="209">
        <v>48.405999999999999</v>
      </c>
      <c r="AQ4994" s="209">
        <v>53.576000000000001</v>
      </c>
      <c r="AR4994" s="209">
        <v>33.996000000000002</v>
      </c>
      <c r="AS4994" s="209">
        <v>27.725999999999999</v>
      </c>
      <c r="AT4994" s="209">
        <v>15.688000000000001</v>
      </c>
      <c r="AU4994" s="209">
        <v>7.5540000000000003</v>
      </c>
      <c r="AV4994" s="20"/>
      <c r="AW4994" s="20"/>
      <c r="AX4994" s="20"/>
      <c r="AY4994" s="209">
        <v>11.234</v>
      </c>
      <c r="AZ4994" s="209">
        <v>15.589</v>
      </c>
      <c r="BA4994" s="209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208">
        <v>34.761000000000003</v>
      </c>
      <c r="G4995" s="208">
        <v>29.088000000000001</v>
      </c>
      <c r="H4995" s="208">
        <v>24.518000000000001</v>
      </c>
      <c r="I4995" s="221">
        <v>16.585000000000001</v>
      </c>
      <c r="J4995" s="221"/>
      <c r="K4995" s="208">
        <v>10.311999999999999</v>
      </c>
      <c r="L4995" s="24"/>
      <c r="M4995" s="24"/>
      <c r="N4995" s="24"/>
      <c r="O4995" s="24"/>
      <c r="P4995" s="24"/>
      <c r="Q4995" s="208">
        <v>90.7</v>
      </c>
      <c r="R4995" s="208">
        <v>36.201999999999998</v>
      </c>
      <c r="S4995" s="208">
        <v>48.982999999999997</v>
      </c>
      <c r="T4995" s="208">
        <v>39.402999999999999</v>
      </c>
      <c r="U4995" s="208">
        <v>25.678000000000001</v>
      </c>
      <c r="V4995" s="208">
        <v>6.9260000000000002</v>
      </c>
      <c r="W4995" s="208">
        <v>1.5229999999999999</v>
      </c>
      <c r="X4995" s="24"/>
      <c r="Y4995" s="24"/>
      <c r="Z4995" s="24"/>
      <c r="AA4995" s="208">
        <v>7.1109999999999998</v>
      </c>
      <c r="AB4995" s="208">
        <v>15.611000000000001</v>
      </c>
      <c r="AC4995" s="208">
        <v>22.425000000000001</v>
      </c>
      <c r="AD4995" s="208">
        <v>47.298000000000002</v>
      </c>
      <c r="AE4995" s="208">
        <v>44.429000000000002</v>
      </c>
      <c r="AF4995" s="208">
        <v>29.716000000000001</v>
      </c>
      <c r="AG4995" s="208">
        <v>17.724</v>
      </c>
      <c r="AH4995" s="208">
        <v>12.503</v>
      </c>
      <c r="AI4995" s="208">
        <v>5.0540000000000003</v>
      </c>
      <c r="AJ4995" s="24"/>
      <c r="AK4995" s="24"/>
      <c r="AL4995" s="24"/>
      <c r="AM4995" s="24"/>
      <c r="AN4995" s="208">
        <v>23.753</v>
      </c>
      <c r="AO4995" s="208">
        <v>31.224</v>
      </c>
      <c r="AP4995" s="208">
        <v>41.969000000000001</v>
      </c>
      <c r="AQ4995" s="208">
        <v>50.09</v>
      </c>
      <c r="AR4995" s="208">
        <v>30.76</v>
      </c>
      <c r="AS4995" s="208">
        <v>24.835999999999999</v>
      </c>
      <c r="AT4995" s="208">
        <v>14.243</v>
      </c>
      <c r="AU4995" s="208">
        <v>6.9720000000000004</v>
      </c>
      <c r="AV4995" s="24"/>
      <c r="AW4995" s="24"/>
      <c r="AX4995" s="24"/>
      <c r="AY4995" s="208">
        <v>10.331</v>
      </c>
      <c r="AZ4995" s="208">
        <v>14.252000000000001</v>
      </c>
      <c r="BA4995" s="208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208">
        <v>3.782</v>
      </c>
      <c r="G4996" s="208">
        <v>3.734</v>
      </c>
      <c r="H4996" s="208">
        <v>3.2589999999999999</v>
      </c>
      <c r="I4996" s="221">
        <v>2.113</v>
      </c>
      <c r="J4996" s="221"/>
      <c r="K4996" s="208">
        <v>0.34799999999999998</v>
      </c>
      <c r="L4996" s="24"/>
      <c r="M4996" s="24"/>
      <c r="N4996" s="24"/>
      <c r="O4996" s="24"/>
      <c r="P4996" s="208">
        <v>3.3769999999999998</v>
      </c>
      <c r="Q4996" s="208">
        <v>3.165</v>
      </c>
      <c r="R4996" s="208">
        <v>5.1859999999999999</v>
      </c>
      <c r="S4996" s="208">
        <v>2.7490000000000001</v>
      </c>
      <c r="T4996" s="208">
        <v>3.573</v>
      </c>
      <c r="U4996" s="208">
        <v>2.5510000000000002</v>
      </c>
      <c r="V4996" s="208">
        <v>1.125</v>
      </c>
      <c r="W4996" s="208">
        <v>0.46300000000000002</v>
      </c>
      <c r="X4996" s="24"/>
      <c r="Y4996" s="24"/>
      <c r="Z4996" s="24"/>
      <c r="AA4996" s="208">
        <v>1.075</v>
      </c>
      <c r="AB4996" s="208">
        <v>1.228</v>
      </c>
      <c r="AC4996" s="208">
        <v>2.5299999999999998</v>
      </c>
      <c r="AD4996" s="208">
        <v>3.54</v>
      </c>
      <c r="AE4996" s="208">
        <v>3.4209999999999998</v>
      </c>
      <c r="AF4996" s="208">
        <v>3.0249999999999999</v>
      </c>
      <c r="AG4996" s="208">
        <v>2.0419999999999998</v>
      </c>
      <c r="AH4996" s="208">
        <v>1.2929999999999999</v>
      </c>
      <c r="AI4996" s="208">
        <v>0.32400000000000001</v>
      </c>
      <c r="AJ4996" s="24"/>
      <c r="AK4996" s="24"/>
      <c r="AL4996" s="24"/>
      <c r="AM4996" s="24"/>
      <c r="AN4996" s="208">
        <v>1.944</v>
      </c>
      <c r="AO4996" s="24"/>
      <c r="AP4996" s="208">
        <v>6.4370000000000003</v>
      </c>
      <c r="AQ4996" s="208">
        <v>3.4860000000000002</v>
      </c>
      <c r="AR4996" s="208">
        <v>3.2360000000000002</v>
      </c>
      <c r="AS4996" s="208">
        <v>2.89</v>
      </c>
      <c r="AT4996" s="208">
        <v>1.4450000000000001</v>
      </c>
      <c r="AU4996" s="208">
        <v>0.58199999999999996</v>
      </c>
      <c r="AV4996" s="24"/>
      <c r="AW4996" s="24"/>
      <c r="AX4996" s="24"/>
      <c r="AY4996" s="208">
        <v>0.90300000000000002</v>
      </c>
      <c r="AZ4996" s="208">
        <v>1.337</v>
      </c>
      <c r="BA4996" s="208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9">
        <v>1.639</v>
      </c>
      <c r="AD4997" s="209">
        <v>1.639</v>
      </c>
      <c r="AE4997" s="209">
        <v>1.639</v>
      </c>
      <c r="AF4997" s="209">
        <v>2.044</v>
      </c>
      <c r="AG4997" s="209">
        <v>1.756</v>
      </c>
      <c r="AH4997" s="209">
        <v>1.7490000000000001</v>
      </c>
      <c r="AI4997" s="209">
        <v>1.647</v>
      </c>
      <c r="AJ4997" s="209">
        <v>2.0750000000000002</v>
      </c>
      <c r="AK4997" s="209">
        <v>1.726</v>
      </c>
      <c r="AL4997" s="209">
        <v>1.6719999999999999</v>
      </c>
      <c r="AM4997" s="209">
        <v>1.5840000000000001</v>
      </c>
      <c r="AN4997" s="209">
        <v>1.61</v>
      </c>
      <c r="AO4997" s="209">
        <v>1.7529999999999999</v>
      </c>
      <c r="AP4997" s="209">
        <v>1.7470000000000001</v>
      </c>
      <c r="AQ4997" s="209">
        <v>1.609</v>
      </c>
      <c r="AR4997" s="209">
        <v>1.61</v>
      </c>
      <c r="AS4997" s="209">
        <v>1.5629999999999999</v>
      </c>
      <c r="AT4997" s="209">
        <v>1.752</v>
      </c>
      <c r="AU4997" s="209">
        <v>1.5629999999999999</v>
      </c>
      <c r="AV4997" s="209">
        <v>1.272</v>
      </c>
      <c r="AW4997" s="209">
        <v>1.83</v>
      </c>
      <c r="AX4997" s="209">
        <v>1.591</v>
      </c>
      <c r="AY4997" s="209">
        <v>1.6859999999999999</v>
      </c>
      <c r="AZ4997" s="209">
        <v>1.7390000000000001</v>
      </c>
      <c r="BA4997" s="209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08">
        <v>1.639</v>
      </c>
      <c r="AD4998" s="208">
        <v>1.639</v>
      </c>
      <c r="AE4998" s="208">
        <v>1.639</v>
      </c>
      <c r="AF4998" s="208">
        <v>2.044</v>
      </c>
      <c r="AG4998" s="208">
        <v>1.756</v>
      </c>
      <c r="AH4998" s="208">
        <v>1.7490000000000001</v>
      </c>
      <c r="AI4998" s="208">
        <v>1.647</v>
      </c>
      <c r="AJ4998" s="208">
        <v>2.0750000000000002</v>
      </c>
      <c r="AK4998" s="208">
        <v>1.726</v>
      </c>
      <c r="AL4998" s="208">
        <v>1.6719999999999999</v>
      </c>
      <c r="AM4998" s="208">
        <v>1.5840000000000001</v>
      </c>
      <c r="AN4998" s="208">
        <v>1.61</v>
      </c>
      <c r="AO4998" s="208">
        <v>1.7529999999999999</v>
      </c>
      <c r="AP4998" s="208">
        <v>1.7470000000000001</v>
      </c>
      <c r="AQ4998" s="208">
        <v>1.609</v>
      </c>
      <c r="AR4998" s="208">
        <v>1.61</v>
      </c>
      <c r="AS4998" s="208">
        <v>1.5629999999999999</v>
      </c>
      <c r="AT4998" s="208">
        <v>1.752</v>
      </c>
      <c r="AU4998" s="208">
        <v>1.5629999999999999</v>
      </c>
      <c r="AV4998" s="208">
        <v>1.272</v>
      </c>
      <c r="AW4998" s="208">
        <v>1.83</v>
      </c>
      <c r="AX4998" s="208">
        <v>1.591</v>
      </c>
      <c r="AY4998" s="208">
        <v>1.6859999999999999</v>
      </c>
      <c r="AZ4998" s="208">
        <v>1.7390000000000001</v>
      </c>
      <c r="BA4998" s="208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4">
        <v>4.29</v>
      </c>
      <c r="J4999" s="224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1">
        <v>4.29</v>
      </c>
      <c r="J5000" s="221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209">
        <v>6.3769999999999998</v>
      </c>
      <c r="G5001" s="209">
        <v>4.9749999999999996</v>
      </c>
      <c r="H5001" s="209">
        <v>3.1539999999999999</v>
      </c>
      <c r="I5001" s="224">
        <v>2.339</v>
      </c>
      <c r="J5001" s="224"/>
      <c r="K5001" s="209">
        <v>0.73</v>
      </c>
      <c r="L5001" s="20"/>
      <c r="M5001" s="20"/>
      <c r="N5001" s="20"/>
      <c r="O5001" s="209">
        <v>0.66400000000000003</v>
      </c>
      <c r="P5001" s="209">
        <v>1.8859999999999999</v>
      </c>
      <c r="Q5001" s="209">
        <v>3.8740000000000001</v>
      </c>
      <c r="R5001" s="209">
        <v>5.4950000000000001</v>
      </c>
      <c r="S5001" s="209">
        <v>11.37</v>
      </c>
      <c r="T5001" s="209">
        <v>8.66</v>
      </c>
      <c r="U5001" s="209">
        <v>4.9550000000000001</v>
      </c>
      <c r="V5001" s="209">
        <v>1.3080000000000001</v>
      </c>
      <c r="W5001" s="209">
        <v>0.66</v>
      </c>
      <c r="X5001" s="20"/>
      <c r="Y5001" s="20"/>
      <c r="Z5001" s="20"/>
      <c r="AA5001" s="209">
        <v>0.73599999999999999</v>
      </c>
      <c r="AB5001" s="209">
        <v>2.0209999999999999</v>
      </c>
      <c r="AC5001" s="209">
        <v>4.5419999999999998</v>
      </c>
      <c r="AD5001" s="209">
        <v>5.1189999999999998</v>
      </c>
      <c r="AE5001" s="209">
        <v>5.7880000000000003</v>
      </c>
      <c r="AF5001" s="209">
        <v>4.2370000000000001</v>
      </c>
      <c r="AG5001" s="209">
        <v>2.6269999999999998</v>
      </c>
      <c r="AH5001" s="209">
        <v>1.208</v>
      </c>
      <c r="AI5001" s="209">
        <v>0.749</v>
      </c>
      <c r="AJ5001" s="20"/>
      <c r="AK5001" s="20"/>
      <c r="AL5001" s="20"/>
      <c r="AM5001" s="209">
        <v>0.54400000000000004</v>
      </c>
      <c r="AN5001" s="209">
        <v>2.3130000000000002</v>
      </c>
      <c r="AO5001" s="209">
        <v>3.173</v>
      </c>
      <c r="AP5001" s="209">
        <v>5.0609999999999999</v>
      </c>
      <c r="AQ5001" s="209">
        <v>6.0890000000000004</v>
      </c>
      <c r="AR5001" s="209">
        <v>5.117</v>
      </c>
      <c r="AS5001" s="209">
        <v>2.8119999999999998</v>
      </c>
      <c r="AT5001" s="209">
        <v>1.839</v>
      </c>
      <c r="AU5001" s="209">
        <v>0.80100000000000005</v>
      </c>
      <c r="AV5001" s="20"/>
      <c r="AW5001" s="20"/>
      <c r="AX5001" s="20"/>
      <c r="AY5001" s="209">
        <v>0.92</v>
      </c>
      <c r="AZ5001" s="209">
        <v>1.234</v>
      </c>
      <c r="BA5001" s="209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208">
        <v>6.3769999999999998</v>
      </c>
      <c r="G5002" s="208">
        <v>4.9749999999999996</v>
      </c>
      <c r="H5002" s="208">
        <v>3.1539999999999999</v>
      </c>
      <c r="I5002" s="221">
        <v>2.339</v>
      </c>
      <c r="J5002" s="221"/>
      <c r="K5002" s="208">
        <v>0.73</v>
      </c>
      <c r="L5002" s="24"/>
      <c r="M5002" s="24"/>
      <c r="N5002" s="24"/>
      <c r="O5002" s="208">
        <v>0.66400000000000003</v>
      </c>
      <c r="P5002" s="208">
        <v>1.8859999999999999</v>
      </c>
      <c r="Q5002" s="208">
        <v>3.8740000000000001</v>
      </c>
      <c r="R5002" s="208">
        <v>5.4950000000000001</v>
      </c>
      <c r="S5002" s="208">
        <v>11.37</v>
      </c>
      <c r="T5002" s="208">
        <v>8.66</v>
      </c>
      <c r="U5002" s="208">
        <v>4.9550000000000001</v>
      </c>
      <c r="V5002" s="208">
        <v>1.3080000000000001</v>
      </c>
      <c r="W5002" s="208">
        <v>0.66</v>
      </c>
      <c r="X5002" s="24"/>
      <c r="Y5002" s="24"/>
      <c r="Z5002" s="24"/>
      <c r="AA5002" s="208">
        <v>0.73599999999999999</v>
      </c>
      <c r="AB5002" s="208">
        <v>2.0209999999999999</v>
      </c>
      <c r="AC5002" s="208">
        <v>4.5419999999999998</v>
      </c>
      <c r="AD5002" s="208">
        <v>5.1189999999999998</v>
      </c>
      <c r="AE5002" s="208">
        <v>5.7880000000000003</v>
      </c>
      <c r="AF5002" s="208">
        <v>4.2370000000000001</v>
      </c>
      <c r="AG5002" s="208">
        <v>2.6269999999999998</v>
      </c>
      <c r="AH5002" s="208">
        <v>1.208</v>
      </c>
      <c r="AI5002" s="208">
        <v>0.749</v>
      </c>
      <c r="AJ5002" s="24"/>
      <c r="AK5002" s="24"/>
      <c r="AL5002" s="24"/>
      <c r="AM5002" s="208">
        <v>0.54400000000000004</v>
      </c>
      <c r="AN5002" s="208">
        <v>2.3130000000000002</v>
      </c>
      <c r="AO5002" s="208">
        <v>3.173</v>
      </c>
      <c r="AP5002" s="208">
        <v>5.0609999999999999</v>
      </c>
      <c r="AQ5002" s="208">
        <v>6.0890000000000004</v>
      </c>
      <c r="AR5002" s="208">
        <v>5.117</v>
      </c>
      <c r="AS5002" s="208">
        <v>2.8119999999999998</v>
      </c>
      <c r="AT5002" s="208">
        <v>1.839</v>
      </c>
      <c r="AU5002" s="208">
        <v>0.80100000000000005</v>
      </c>
      <c r="AV5002" s="24"/>
      <c r="AW5002" s="24"/>
      <c r="AX5002" s="24"/>
      <c r="AY5002" s="208">
        <v>0.92</v>
      </c>
      <c r="AZ5002" s="208">
        <v>1.234</v>
      </c>
      <c r="BA5002" s="208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209">
        <v>30.364000000000001</v>
      </c>
      <c r="G5003" s="209">
        <v>26.245000000000001</v>
      </c>
      <c r="H5003" s="209">
        <v>21.260999999999999</v>
      </c>
      <c r="I5003" s="224">
        <v>17.052</v>
      </c>
      <c r="J5003" s="224"/>
      <c r="K5003" s="209">
        <v>3.1280000000000001</v>
      </c>
      <c r="L5003" s="20"/>
      <c r="M5003" s="20"/>
      <c r="N5003" s="20"/>
      <c r="O5003" s="209">
        <v>0.93100000000000005</v>
      </c>
      <c r="P5003" s="209">
        <v>12.180999999999999</v>
      </c>
      <c r="Q5003" s="209">
        <v>23.484000000000002</v>
      </c>
      <c r="R5003" s="209">
        <v>26.923999999999999</v>
      </c>
      <c r="S5003" s="209">
        <v>29.97</v>
      </c>
      <c r="T5003" s="209">
        <v>28.63</v>
      </c>
      <c r="U5003" s="209">
        <v>20.178000000000001</v>
      </c>
      <c r="V5003" s="209">
        <v>11.186</v>
      </c>
      <c r="W5003" s="209">
        <v>5.859</v>
      </c>
      <c r="X5003" s="20"/>
      <c r="Y5003" s="20"/>
      <c r="Z5003" s="20"/>
      <c r="AA5003" s="20"/>
      <c r="AB5003" s="20"/>
      <c r="AC5003" s="209">
        <v>29.169</v>
      </c>
      <c r="AD5003" s="209">
        <v>25.826000000000001</v>
      </c>
      <c r="AE5003" s="209">
        <v>26.882000000000001</v>
      </c>
      <c r="AF5003" s="209">
        <v>20.187999999999999</v>
      </c>
      <c r="AG5003" s="209">
        <v>16.113</v>
      </c>
      <c r="AH5003" s="209">
        <v>9.5779999999999994</v>
      </c>
      <c r="AI5003" s="209">
        <v>2.7250000000000001</v>
      </c>
      <c r="AJ5003" s="20"/>
      <c r="AK5003" s="20"/>
      <c r="AL5003" s="20"/>
      <c r="AM5003" s="209">
        <v>2.008</v>
      </c>
      <c r="AN5003" s="209">
        <v>9.0069999999999997</v>
      </c>
      <c r="AO5003" s="209">
        <v>21.369</v>
      </c>
      <c r="AP5003" s="209">
        <v>27.126000000000001</v>
      </c>
      <c r="AQ5003" s="209">
        <v>26.901</v>
      </c>
      <c r="AR5003" s="209">
        <v>23.132000000000001</v>
      </c>
      <c r="AS5003" s="209">
        <v>18.300999999999998</v>
      </c>
      <c r="AT5003" s="209">
        <v>9.4809999999999999</v>
      </c>
      <c r="AU5003" s="209">
        <v>2.581</v>
      </c>
      <c r="AV5003" s="20"/>
      <c r="AW5003" s="20"/>
      <c r="AX5003" s="20"/>
      <c r="AY5003" s="209">
        <v>3.6869999999999998</v>
      </c>
      <c r="AZ5003" s="209">
        <v>9.0570000000000004</v>
      </c>
      <c r="BA5003" s="209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208">
        <v>30.364000000000001</v>
      </c>
      <c r="G5004" s="208">
        <v>26.245000000000001</v>
      </c>
      <c r="H5004" s="208">
        <v>21.260999999999999</v>
      </c>
      <c r="I5004" s="221">
        <v>17.052</v>
      </c>
      <c r="J5004" s="221"/>
      <c r="K5004" s="208">
        <v>3.1280000000000001</v>
      </c>
      <c r="L5004" s="24"/>
      <c r="M5004" s="24"/>
      <c r="N5004" s="24"/>
      <c r="O5004" s="208">
        <v>0.93100000000000005</v>
      </c>
      <c r="P5004" s="208">
        <v>12.180999999999999</v>
      </c>
      <c r="Q5004" s="208">
        <v>23.484000000000002</v>
      </c>
      <c r="R5004" s="208">
        <v>26.923999999999999</v>
      </c>
      <c r="S5004" s="208">
        <v>29.97</v>
      </c>
      <c r="T5004" s="208">
        <v>28.63</v>
      </c>
      <c r="U5004" s="208">
        <v>20.178000000000001</v>
      </c>
      <c r="V5004" s="208">
        <v>11.186</v>
      </c>
      <c r="W5004" s="208">
        <v>5.859</v>
      </c>
      <c r="X5004" s="24"/>
      <c r="Y5004" s="24"/>
      <c r="Z5004" s="24"/>
      <c r="AA5004" s="24"/>
      <c r="AB5004" s="24"/>
      <c r="AC5004" s="208">
        <v>29.169</v>
      </c>
      <c r="AD5004" s="208">
        <v>25.826000000000001</v>
      </c>
      <c r="AE5004" s="208">
        <v>26.882000000000001</v>
      </c>
      <c r="AF5004" s="208">
        <v>20.187999999999999</v>
      </c>
      <c r="AG5004" s="208">
        <v>16.113</v>
      </c>
      <c r="AH5004" s="208">
        <v>9.5779999999999994</v>
      </c>
      <c r="AI5004" s="208">
        <v>2.7250000000000001</v>
      </c>
      <c r="AJ5004" s="24"/>
      <c r="AK5004" s="24"/>
      <c r="AL5004" s="24"/>
      <c r="AM5004" s="208">
        <v>2.008</v>
      </c>
      <c r="AN5004" s="208">
        <v>9.0069999999999997</v>
      </c>
      <c r="AO5004" s="208">
        <v>21.369</v>
      </c>
      <c r="AP5004" s="208">
        <v>27.126000000000001</v>
      </c>
      <c r="AQ5004" s="208">
        <v>26.901</v>
      </c>
      <c r="AR5004" s="208">
        <v>23.132000000000001</v>
      </c>
      <c r="AS5004" s="208">
        <v>18.300999999999998</v>
      </c>
      <c r="AT5004" s="208">
        <v>9.4809999999999999</v>
      </c>
      <c r="AU5004" s="208">
        <v>2.581</v>
      </c>
      <c r="AV5004" s="24"/>
      <c r="AW5004" s="24"/>
      <c r="AX5004" s="24"/>
      <c r="AY5004" s="208">
        <v>3.6869999999999998</v>
      </c>
      <c r="AZ5004" s="208">
        <v>9.0570000000000004</v>
      </c>
      <c r="BA5004" s="208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209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209">
        <v>1.675</v>
      </c>
      <c r="P5005" s="209">
        <v>0.66200000000000003</v>
      </c>
      <c r="Q5005" s="209">
        <v>0.86899999999999999</v>
      </c>
      <c r="R5005" s="209">
        <v>0.99</v>
      </c>
      <c r="S5005" s="209">
        <v>3.512</v>
      </c>
      <c r="T5005" s="209">
        <v>1.5</v>
      </c>
      <c r="U5005" s="209">
        <v>1.1000000000000001</v>
      </c>
      <c r="V5005" s="209">
        <v>0.23200000000000001</v>
      </c>
      <c r="W5005" s="20"/>
      <c r="X5005" s="20"/>
      <c r="Y5005" s="20"/>
      <c r="Z5005" s="20"/>
      <c r="AA5005" s="209">
        <v>9.6000000000000002E-2</v>
      </c>
      <c r="AB5005" s="209">
        <v>0.56499999999999995</v>
      </c>
      <c r="AC5005" s="209">
        <v>1.3779999999999999</v>
      </c>
      <c r="AD5005" s="209">
        <v>1.768</v>
      </c>
      <c r="AE5005" s="209">
        <v>1.905</v>
      </c>
      <c r="AF5005" s="209">
        <v>1.55</v>
      </c>
      <c r="AG5005" s="209">
        <v>0.83199999999999996</v>
      </c>
      <c r="AH5005" s="209">
        <v>0.25900000000000001</v>
      </c>
      <c r="AI5005" s="209">
        <v>6.8000000000000005E-2</v>
      </c>
      <c r="AJ5005" s="20"/>
      <c r="AK5005" s="20"/>
      <c r="AL5005" s="20"/>
      <c r="AM5005" s="20"/>
      <c r="AN5005" s="209">
        <v>0.57599999999999996</v>
      </c>
      <c r="AO5005" s="209">
        <v>1.4419999999999999</v>
      </c>
      <c r="AP5005" s="209">
        <v>1.639</v>
      </c>
      <c r="AQ5005" s="209">
        <v>2.21</v>
      </c>
      <c r="AR5005" s="209">
        <v>1.41</v>
      </c>
      <c r="AS5005" s="209">
        <v>1.3460000000000001</v>
      </c>
      <c r="AT5005" s="209">
        <v>0.40699999999999997</v>
      </c>
      <c r="AU5005" s="20"/>
      <c r="AV5005" s="20"/>
      <c r="AW5005" s="20"/>
      <c r="AX5005" s="20"/>
      <c r="AY5005" s="209">
        <v>0.35499999999999998</v>
      </c>
      <c r="AZ5005" s="209">
        <v>0.64200000000000002</v>
      </c>
      <c r="BA5005" s="209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208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208">
        <v>1.675</v>
      </c>
      <c r="P5006" s="208">
        <v>0.66200000000000003</v>
      </c>
      <c r="Q5006" s="208">
        <v>0.86899999999999999</v>
      </c>
      <c r="R5006" s="208">
        <v>0.99</v>
      </c>
      <c r="S5006" s="208">
        <v>3.512</v>
      </c>
      <c r="T5006" s="208">
        <v>1.5</v>
      </c>
      <c r="U5006" s="208">
        <v>1.1000000000000001</v>
      </c>
      <c r="V5006" s="208">
        <v>0.23200000000000001</v>
      </c>
      <c r="W5006" s="24"/>
      <c r="X5006" s="24"/>
      <c r="Y5006" s="24"/>
      <c r="Z5006" s="24"/>
      <c r="AA5006" s="208">
        <v>9.6000000000000002E-2</v>
      </c>
      <c r="AB5006" s="208">
        <v>0.56499999999999995</v>
      </c>
      <c r="AC5006" s="208">
        <v>1.3779999999999999</v>
      </c>
      <c r="AD5006" s="208">
        <v>1.768</v>
      </c>
      <c r="AE5006" s="208">
        <v>1.905</v>
      </c>
      <c r="AF5006" s="208">
        <v>1.55</v>
      </c>
      <c r="AG5006" s="208">
        <v>0.83199999999999996</v>
      </c>
      <c r="AH5006" s="208">
        <v>0.25900000000000001</v>
      </c>
      <c r="AI5006" s="208">
        <v>6.8000000000000005E-2</v>
      </c>
      <c r="AJ5006" s="24"/>
      <c r="AK5006" s="24"/>
      <c r="AL5006" s="24"/>
      <c r="AM5006" s="24"/>
      <c r="AN5006" s="208">
        <v>0.57599999999999996</v>
      </c>
      <c r="AO5006" s="208">
        <v>1.4419999999999999</v>
      </c>
      <c r="AP5006" s="208">
        <v>1.639</v>
      </c>
      <c r="AQ5006" s="208">
        <v>2.21</v>
      </c>
      <c r="AR5006" s="208">
        <v>1.41</v>
      </c>
      <c r="AS5006" s="208">
        <v>1.3460000000000001</v>
      </c>
      <c r="AT5006" s="208">
        <v>0.40699999999999997</v>
      </c>
      <c r="AU5006" s="24"/>
      <c r="AV5006" s="24"/>
      <c r="AW5006" s="24"/>
      <c r="AX5006" s="24"/>
      <c r="AY5006" s="208">
        <v>0.35499999999999998</v>
      </c>
      <c r="AZ5006" s="208">
        <v>0.64200000000000002</v>
      </c>
      <c r="BA5006" s="208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209">
        <v>2.1549999999999998</v>
      </c>
      <c r="G5007" s="20"/>
      <c r="H5007" s="209">
        <v>2.8479999999999999</v>
      </c>
      <c r="I5007" s="20"/>
      <c r="J5007" s="20"/>
      <c r="K5007" s="20"/>
      <c r="L5007" s="20"/>
      <c r="M5007" s="20"/>
      <c r="N5007" s="20"/>
      <c r="O5007" s="20"/>
      <c r="P5007" s="209">
        <v>2.4129999999999998</v>
      </c>
      <c r="Q5007" s="20"/>
      <c r="R5007" s="209">
        <v>3.16</v>
      </c>
      <c r="S5007" s="209">
        <v>3</v>
      </c>
      <c r="T5007" s="209">
        <v>3</v>
      </c>
      <c r="U5007" s="209">
        <v>2.5</v>
      </c>
      <c r="V5007" s="20"/>
      <c r="W5007" s="20"/>
      <c r="X5007" s="20"/>
      <c r="Y5007" s="20"/>
      <c r="Z5007" s="20"/>
      <c r="AA5007" s="20"/>
      <c r="AB5007" s="209">
        <v>0.26100000000000001</v>
      </c>
      <c r="AC5007" s="209">
        <v>1.7270000000000001</v>
      </c>
      <c r="AD5007" s="209">
        <v>2.16</v>
      </c>
      <c r="AE5007" s="209">
        <v>2.4079999999999999</v>
      </c>
      <c r="AF5007" s="209">
        <v>1.6819999999999999</v>
      </c>
      <c r="AG5007" s="209">
        <v>0.95499999999999996</v>
      </c>
      <c r="AH5007" s="209">
        <v>0.48</v>
      </c>
      <c r="AI5007" s="20"/>
      <c r="AJ5007" s="20"/>
      <c r="AK5007" s="20"/>
      <c r="AL5007" s="20"/>
      <c r="AM5007" s="20"/>
      <c r="AN5007" s="209">
        <v>1</v>
      </c>
      <c r="AO5007" s="209">
        <v>2.2410000000000001</v>
      </c>
      <c r="AP5007" s="209">
        <v>1.7470000000000001</v>
      </c>
      <c r="AQ5007" s="209">
        <v>3.5</v>
      </c>
      <c r="AR5007" s="209">
        <v>1.3560000000000001</v>
      </c>
      <c r="AS5007" s="209">
        <v>1.478</v>
      </c>
      <c r="AT5007" s="209">
        <v>0.52500000000000002</v>
      </c>
      <c r="AU5007" s="209">
        <v>1.7999999999999999E-2</v>
      </c>
      <c r="AV5007" s="20"/>
      <c r="AW5007" s="20"/>
      <c r="AX5007" s="20"/>
      <c r="AY5007" s="20"/>
      <c r="AZ5007" s="20"/>
      <c r="BA5007" s="209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208">
        <v>2.1549999999999998</v>
      </c>
      <c r="G5008" s="24"/>
      <c r="H5008" s="208">
        <v>2.8479999999999999</v>
      </c>
      <c r="I5008" s="24"/>
      <c r="J5008" s="24"/>
      <c r="K5008" s="24"/>
      <c r="L5008" s="24"/>
      <c r="M5008" s="24"/>
      <c r="N5008" s="24"/>
      <c r="O5008" s="24"/>
      <c r="P5008" s="208">
        <v>2.4129999999999998</v>
      </c>
      <c r="Q5008" s="24"/>
      <c r="R5008" s="208">
        <v>3.16</v>
      </c>
      <c r="S5008" s="208">
        <v>3</v>
      </c>
      <c r="T5008" s="208">
        <v>3</v>
      </c>
      <c r="U5008" s="208">
        <v>2.5</v>
      </c>
      <c r="V5008" s="24"/>
      <c r="W5008" s="24"/>
      <c r="X5008" s="24"/>
      <c r="Y5008" s="24"/>
      <c r="Z5008" s="24"/>
      <c r="AA5008" s="24"/>
      <c r="AB5008" s="208">
        <v>0.26100000000000001</v>
      </c>
      <c r="AC5008" s="208">
        <v>1.7270000000000001</v>
      </c>
      <c r="AD5008" s="208">
        <v>2.16</v>
      </c>
      <c r="AE5008" s="208">
        <v>2.4079999999999999</v>
      </c>
      <c r="AF5008" s="208">
        <v>1.6819999999999999</v>
      </c>
      <c r="AG5008" s="208">
        <v>0.95499999999999996</v>
      </c>
      <c r="AH5008" s="208">
        <v>0.48</v>
      </c>
      <c r="AI5008" s="24"/>
      <c r="AJ5008" s="24"/>
      <c r="AK5008" s="24"/>
      <c r="AL5008" s="24"/>
      <c r="AM5008" s="24"/>
      <c r="AN5008" s="208">
        <v>1</v>
      </c>
      <c r="AO5008" s="208">
        <v>2.2410000000000001</v>
      </c>
      <c r="AP5008" s="208">
        <v>1.7470000000000001</v>
      </c>
      <c r="AQ5008" s="208">
        <v>3.5</v>
      </c>
      <c r="AR5008" s="208">
        <v>1.3560000000000001</v>
      </c>
      <c r="AS5008" s="208">
        <v>1.478</v>
      </c>
      <c r="AT5008" s="208">
        <v>0.52500000000000002</v>
      </c>
      <c r="AU5008" s="208">
        <v>1.7999999999999999E-2</v>
      </c>
      <c r="AV5008" s="24"/>
      <c r="AW5008" s="24"/>
      <c r="AX5008" s="24"/>
      <c r="AY5008" s="24"/>
      <c r="AZ5008" s="24"/>
      <c r="BA5008" s="208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209">
        <v>17.158999999999999</v>
      </c>
      <c r="G5009" s="20"/>
      <c r="H5009" s="20"/>
      <c r="I5009" s="224">
        <v>1</v>
      </c>
      <c r="J5009" s="224"/>
      <c r="K5009" s="20"/>
      <c r="L5009" s="20"/>
      <c r="M5009" s="20"/>
      <c r="N5009" s="20"/>
      <c r="O5009" s="20"/>
      <c r="P5009" s="209">
        <v>11.46</v>
      </c>
      <c r="Q5009" s="20"/>
      <c r="R5009" s="209">
        <v>3.125</v>
      </c>
      <c r="S5009" s="209">
        <v>4.375</v>
      </c>
      <c r="T5009" s="209">
        <v>3</v>
      </c>
      <c r="U5009" s="209">
        <v>9.09</v>
      </c>
      <c r="V5009" s="209">
        <v>1.125</v>
      </c>
      <c r="W5009" s="20"/>
      <c r="X5009" s="20"/>
      <c r="Y5009" s="20"/>
      <c r="Z5009" s="20"/>
      <c r="AA5009" s="209">
        <v>6.8559999999999999</v>
      </c>
      <c r="AB5009" s="209">
        <v>2.17</v>
      </c>
      <c r="AC5009" s="209">
        <v>3.746</v>
      </c>
      <c r="AD5009" s="209">
        <v>2.915</v>
      </c>
      <c r="AE5009" s="209">
        <v>3.4129999999999998</v>
      </c>
      <c r="AF5009" s="209">
        <v>2.5979999999999999</v>
      </c>
      <c r="AG5009" s="209">
        <v>1.661</v>
      </c>
      <c r="AH5009" s="209">
        <v>0.60399999999999998</v>
      </c>
      <c r="AI5009" s="20"/>
      <c r="AJ5009" s="20"/>
      <c r="AK5009" s="20"/>
      <c r="AL5009" s="20"/>
      <c r="AM5009" s="209">
        <v>0.90100000000000002</v>
      </c>
      <c r="AN5009" s="209">
        <v>0.66700000000000004</v>
      </c>
      <c r="AO5009" s="20"/>
      <c r="AP5009" s="209">
        <v>3.9710000000000001</v>
      </c>
      <c r="AQ5009" s="20"/>
      <c r="AR5009" s="209">
        <v>4.9640000000000004</v>
      </c>
      <c r="AS5009" s="209">
        <v>1.4059999999999999</v>
      </c>
      <c r="AT5009" s="209">
        <v>0.61599999999999999</v>
      </c>
      <c r="AU5009" s="20"/>
      <c r="AV5009" s="20"/>
      <c r="AW5009" s="20"/>
      <c r="AX5009" s="20"/>
      <c r="AY5009" s="20"/>
      <c r="AZ5009" s="209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208">
        <v>3.3380000000000001</v>
      </c>
      <c r="G5010" s="24"/>
      <c r="H5010" s="24"/>
      <c r="I5010" s="221">
        <v>0.5</v>
      </c>
      <c r="J5010" s="221"/>
      <c r="K5010" s="24"/>
      <c r="L5010" s="24"/>
      <c r="M5010" s="24"/>
      <c r="N5010" s="24"/>
      <c r="O5010" s="24"/>
      <c r="P5010" s="208">
        <v>2.9359999999999999</v>
      </c>
      <c r="Q5010" s="24"/>
      <c r="R5010" s="208">
        <v>1.25</v>
      </c>
      <c r="S5010" s="208">
        <v>2.5</v>
      </c>
      <c r="T5010" s="208">
        <v>1.5</v>
      </c>
      <c r="U5010" s="208">
        <v>1.589</v>
      </c>
      <c r="V5010" s="208">
        <v>0.5</v>
      </c>
      <c r="W5010" s="24"/>
      <c r="X5010" s="24"/>
      <c r="Y5010" s="24"/>
      <c r="Z5010" s="24"/>
      <c r="AA5010" s="208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08">
        <v>1.4370000000000001</v>
      </c>
      <c r="AQ5010" s="24"/>
      <c r="AR5010" s="208">
        <v>4.5110000000000001</v>
      </c>
      <c r="AS5010" s="208">
        <v>1.1879999999999999</v>
      </c>
      <c r="AT5010" s="208">
        <v>0.26200000000000001</v>
      </c>
      <c r="AU5010" s="24"/>
      <c r="AV5010" s="24"/>
      <c r="AW5010" s="24"/>
      <c r="AX5010" s="24"/>
      <c r="AY5010" s="24"/>
      <c r="AZ5010" s="208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208">
        <v>13.821</v>
      </c>
      <c r="G5011" s="24"/>
      <c r="H5011" s="24"/>
      <c r="I5011" s="221">
        <v>0.5</v>
      </c>
      <c r="J5011" s="221"/>
      <c r="K5011" s="24"/>
      <c r="L5011" s="24"/>
      <c r="M5011" s="24"/>
      <c r="N5011" s="24"/>
      <c r="O5011" s="24"/>
      <c r="P5011" s="208">
        <v>8.5239999999999991</v>
      </c>
      <c r="Q5011" s="24"/>
      <c r="R5011" s="208">
        <v>1.875</v>
      </c>
      <c r="S5011" s="208">
        <v>1.875</v>
      </c>
      <c r="T5011" s="208">
        <v>1.5</v>
      </c>
      <c r="U5011" s="208">
        <v>7.5010000000000003</v>
      </c>
      <c r="V5011" s="208">
        <v>0.625</v>
      </c>
      <c r="W5011" s="24"/>
      <c r="X5011" s="24"/>
      <c r="Y5011" s="24"/>
      <c r="Z5011" s="24"/>
      <c r="AA5011" s="24"/>
      <c r="AB5011" s="208">
        <v>2.17</v>
      </c>
      <c r="AC5011" s="208">
        <v>3.746</v>
      </c>
      <c r="AD5011" s="208">
        <v>2.915</v>
      </c>
      <c r="AE5011" s="208">
        <v>3.4129999999999998</v>
      </c>
      <c r="AF5011" s="208">
        <v>2.5979999999999999</v>
      </c>
      <c r="AG5011" s="208">
        <v>1.661</v>
      </c>
      <c r="AH5011" s="208">
        <v>0.60399999999999998</v>
      </c>
      <c r="AI5011" s="24"/>
      <c r="AJ5011" s="24"/>
      <c r="AK5011" s="24"/>
      <c r="AL5011" s="24"/>
      <c r="AM5011" s="208">
        <v>0.90100000000000002</v>
      </c>
      <c r="AN5011" s="208">
        <v>0.66700000000000004</v>
      </c>
      <c r="AO5011" s="24"/>
      <c r="AP5011" s="208">
        <v>2.5339999999999998</v>
      </c>
      <c r="AQ5011" s="24"/>
      <c r="AR5011" s="208">
        <v>0.45300000000000001</v>
      </c>
      <c r="AS5011" s="208">
        <v>0.218</v>
      </c>
      <c r="AT5011" s="208">
        <v>0.35399999999999998</v>
      </c>
      <c r="AU5011" s="24"/>
      <c r="AV5011" s="24"/>
      <c r="AW5011" s="24"/>
      <c r="AX5011" s="24"/>
      <c r="AY5011" s="24"/>
      <c r="AZ5011" s="208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9">
        <v>19.465</v>
      </c>
      <c r="S5012" s="209">
        <v>12.036</v>
      </c>
      <c r="T5012" s="209">
        <v>11.364000000000001</v>
      </c>
      <c r="U5012" s="209">
        <v>6.9569999999999999</v>
      </c>
      <c r="V5012" s="209">
        <v>3.32</v>
      </c>
      <c r="W5012" s="209">
        <v>1.339</v>
      </c>
      <c r="X5012" s="20"/>
      <c r="Y5012" s="20"/>
      <c r="Z5012" s="20"/>
      <c r="AA5012" s="20"/>
      <c r="AB5012" s="209">
        <v>2.4249999999999998</v>
      </c>
      <c r="AC5012" s="209">
        <v>7.7569999999999997</v>
      </c>
      <c r="AD5012" s="209">
        <v>11.281000000000001</v>
      </c>
      <c r="AE5012" s="209">
        <v>11.801</v>
      </c>
      <c r="AF5012" s="209">
        <v>10.455</v>
      </c>
      <c r="AG5012" s="209">
        <v>5.14</v>
      </c>
      <c r="AH5012" s="209">
        <v>3.2810000000000001</v>
      </c>
      <c r="AI5012" s="209">
        <v>1.798</v>
      </c>
      <c r="AJ5012" s="20"/>
      <c r="AK5012" s="20"/>
      <c r="AL5012" s="20"/>
      <c r="AM5012" s="20"/>
      <c r="AN5012" s="209">
        <v>3.0739999999999998</v>
      </c>
      <c r="AO5012" s="209">
        <v>7.9610000000000003</v>
      </c>
      <c r="AP5012" s="209">
        <v>9.9949999999999992</v>
      </c>
      <c r="AQ5012" s="209">
        <v>11.048999999999999</v>
      </c>
      <c r="AR5012" s="209">
        <v>11.141</v>
      </c>
      <c r="AS5012" s="209">
        <v>7.1589999999999998</v>
      </c>
      <c r="AT5012" s="209">
        <v>3.4950000000000001</v>
      </c>
      <c r="AU5012" s="209">
        <v>1.7110000000000001</v>
      </c>
      <c r="AV5012" s="20"/>
      <c r="AW5012" s="20"/>
      <c r="AX5012" s="20"/>
      <c r="AY5012" s="209">
        <v>0.46899999999999997</v>
      </c>
      <c r="AZ5012" s="209">
        <v>2.2349999999999999</v>
      </c>
      <c r="BA5012" s="209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08">
        <v>19.465</v>
      </c>
      <c r="S5013" s="208">
        <v>12.036</v>
      </c>
      <c r="T5013" s="208">
        <v>11.364000000000001</v>
      </c>
      <c r="U5013" s="208">
        <v>6.9569999999999999</v>
      </c>
      <c r="V5013" s="208">
        <v>3.32</v>
      </c>
      <c r="W5013" s="208">
        <v>1.339</v>
      </c>
      <c r="X5013" s="24"/>
      <c r="Y5013" s="24"/>
      <c r="Z5013" s="24"/>
      <c r="AA5013" s="24"/>
      <c r="AB5013" s="208">
        <v>2.4249999999999998</v>
      </c>
      <c r="AC5013" s="208">
        <v>7.7569999999999997</v>
      </c>
      <c r="AD5013" s="208">
        <v>11.281000000000001</v>
      </c>
      <c r="AE5013" s="208">
        <v>11.801</v>
      </c>
      <c r="AF5013" s="208">
        <v>10.455</v>
      </c>
      <c r="AG5013" s="208">
        <v>5.14</v>
      </c>
      <c r="AH5013" s="208">
        <v>3.2810000000000001</v>
      </c>
      <c r="AI5013" s="208">
        <v>1.798</v>
      </c>
      <c r="AJ5013" s="24"/>
      <c r="AK5013" s="24"/>
      <c r="AL5013" s="24"/>
      <c r="AM5013" s="24"/>
      <c r="AN5013" s="208">
        <v>3.0739999999999998</v>
      </c>
      <c r="AO5013" s="208">
        <v>7.9610000000000003</v>
      </c>
      <c r="AP5013" s="208">
        <v>9.9949999999999992</v>
      </c>
      <c r="AQ5013" s="208">
        <v>11.048999999999999</v>
      </c>
      <c r="AR5013" s="208">
        <v>11.141</v>
      </c>
      <c r="AS5013" s="208">
        <v>7.1589999999999998</v>
      </c>
      <c r="AT5013" s="208">
        <v>3.4950000000000001</v>
      </c>
      <c r="AU5013" s="208">
        <v>1.7110000000000001</v>
      </c>
      <c r="AV5013" s="24"/>
      <c r="AW5013" s="24"/>
      <c r="AX5013" s="24"/>
      <c r="AY5013" s="208">
        <v>0.46899999999999997</v>
      </c>
      <c r="AZ5013" s="208">
        <v>2.2349999999999999</v>
      </c>
      <c r="BA5013" s="208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9">
        <v>62.944000000000003</v>
      </c>
      <c r="X5014" s="20"/>
      <c r="Y5014" s="20"/>
      <c r="Z5014" s="20"/>
      <c r="AA5014" s="209">
        <v>5.2469999999999999</v>
      </c>
      <c r="AB5014" s="209">
        <v>10.855</v>
      </c>
      <c r="AC5014" s="209">
        <v>13.426</v>
      </c>
      <c r="AD5014" s="209">
        <v>13.173</v>
      </c>
      <c r="AE5014" s="209">
        <v>17.170000000000002</v>
      </c>
      <c r="AF5014" s="209">
        <v>8.8659999999999997</v>
      </c>
      <c r="AG5014" s="209">
        <v>13.528</v>
      </c>
      <c r="AH5014" s="209">
        <v>10.202999999999999</v>
      </c>
      <c r="AI5014" s="209">
        <v>6.319</v>
      </c>
      <c r="AJ5014" s="209">
        <v>5.2190000000000003</v>
      </c>
      <c r="AK5014" s="209">
        <v>8.0429999999999993</v>
      </c>
      <c r="AL5014" s="209">
        <v>5</v>
      </c>
      <c r="AM5014" s="20"/>
      <c r="AN5014" s="20"/>
      <c r="AO5014" s="209">
        <v>6.2709999999999999</v>
      </c>
      <c r="AP5014" s="209">
        <v>9.1080000000000005</v>
      </c>
      <c r="AQ5014" s="209">
        <v>11.737</v>
      </c>
      <c r="AR5014" s="209">
        <v>9.8059999999999992</v>
      </c>
      <c r="AS5014" s="209">
        <v>10.632999999999999</v>
      </c>
      <c r="AT5014" s="209">
        <v>2.452</v>
      </c>
      <c r="AU5014" s="209">
        <v>1.9730000000000001</v>
      </c>
      <c r="AV5014" s="209">
        <v>1.0580000000000001</v>
      </c>
      <c r="AW5014" s="20"/>
      <c r="AX5014" s="209">
        <v>2.0270000000000001</v>
      </c>
      <c r="AY5014" s="209">
        <v>3.843</v>
      </c>
      <c r="AZ5014" s="209">
        <v>7.9710000000000001</v>
      </c>
      <c r="BA5014" s="209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08">
        <v>7.3579999999999997</v>
      </c>
      <c r="X5015" s="24"/>
      <c r="Y5015" s="24"/>
      <c r="Z5015" s="24"/>
      <c r="AA5015" s="208">
        <v>5.2469999999999999</v>
      </c>
      <c r="AB5015" s="208">
        <v>2.9409999999999998</v>
      </c>
      <c r="AC5015" s="208">
        <v>2.7410000000000001</v>
      </c>
      <c r="AD5015" s="208">
        <v>2.65</v>
      </c>
      <c r="AE5015" s="208">
        <v>3.6120000000000001</v>
      </c>
      <c r="AF5015" s="208">
        <v>2.774</v>
      </c>
      <c r="AG5015" s="208">
        <v>3.22</v>
      </c>
      <c r="AH5015" s="208">
        <v>1.9450000000000001</v>
      </c>
      <c r="AI5015" s="208">
        <v>2.206</v>
      </c>
      <c r="AJ5015" s="208">
        <v>3.1659999999999999</v>
      </c>
      <c r="AK5015" s="208">
        <v>4.9740000000000002</v>
      </c>
      <c r="AL5015" s="208">
        <v>2.5</v>
      </c>
      <c r="AM5015" s="24"/>
      <c r="AN5015" s="24"/>
      <c r="AO5015" s="24"/>
      <c r="AP5015" s="24"/>
      <c r="AQ5015" s="24"/>
      <c r="AR5015" s="208">
        <v>1.014</v>
      </c>
      <c r="AS5015" s="208">
        <v>2.2719999999999998</v>
      </c>
      <c r="AT5015" s="208">
        <v>0.98199999999999998</v>
      </c>
      <c r="AU5015" s="208">
        <v>1.073</v>
      </c>
      <c r="AV5015" s="208">
        <v>0.81799999999999995</v>
      </c>
      <c r="AW5015" s="24"/>
      <c r="AX5015" s="208">
        <v>1.7270000000000001</v>
      </c>
      <c r="AY5015" s="208">
        <v>1.109</v>
      </c>
      <c r="AZ5015" s="208">
        <v>1.736</v>
      </c>
      <c r="BA5015" s="208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08">
        <v>55.585999999999999</v>
      </c>
      <c r="X5016" s="24"/>
      <c r="Y5016" s="24"/>
      <c r="Z5016" s="24"/>
      <c r="AA5016" s="24"/>
      <c r="AB5016" s="208">
        <v>7.9139999999999997</v>
      </c>
      <c r="AC5016" s="208">
        <v>10.685</v>
      </c>
      <c r="AD5016" s="208">
        <v>10.523</v>
      </c>
      <c r="AE5016" s="208">
        <v>13.558</v>
      </c>
      <c r="AF5016" s="208">
        <v>6.0919999999999996</v>
      </c>
      <c r="AG5016" s="208">
        <v>10.308</v>
      </c>
      <c r="AH5016" s="208">
        <v>8.2579999999999991</v>
      </c>
      <c r="AI5016" s="208">
        <v>4.1130000000000004</v>
      </c>
      <c r="AJ5016" s="208">
        <v>2.0529999999999999</v>
      </c>
      <c r="AK5016" s="208">
        <v>3.069</v>
      </c>
      <c r="AL5016" s="208">
        <v>2.5</v>
      </c>
      <c r="AM5016" s="24"/>
      <c r="AN5016" s="24"/>
      <c r="AO5016" s="208">
        <v>6.2709999999999999</v>
      </c>
      <c r="AP5016" s="208">
        <v>9.1080000000000005</v>
      </c>
      <c r="AQ5016" s="208">
        <v>11.737</v>
      </c>
      <c r="AR5016" s="208">
        <v>8.7919999999999998</v>
      </c>
      <c r="AS5016" s="208">
        <v>8.3610000000000007</v>
      </c>
      <c r="AT5016" s="208">
        <v>1.47</v>
      </c>
      <c r="AU5016" s="208">
        <v>0.9</v>
      </c>
      <c r="AV5016" s="208">
        <v>0.24</v>
      </c>
      <c r="AW5016" s="24"/>
      <c r="AX5016" s="208">
        <v>0.3</v>
      </c>
      <c r="AY5016" s="208">
        <v>2.734</v>
      </c>
      <c r="AZ5016" s="208">
        <v>6.2350000000000003</v>
      </c>
      <c r="BA5016" s="208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209">
        <v>0.88400000000000001</v>
      </c>
      <c r="AV5017" s="20"/>
      <c r="AW5017" s="20"/>
      <c r="AX5017" s="20"/>
      <c r="AY5017" s="209">
        <v>0.154</v>
      </c>
      <c r="AZ5017" s="209">
        <v>3.5579999999999998</v>
      </c>
      <c r="BA5017" s="209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08">
        <v>0.88400000000000001</v>
      </c>
      <c r="AV5018" s="24"/>
      <c r="AW5018" s="24"/>
      <c r="AX5018" s="24"/>
      <c r="AY5018" s="208">
        <v>0.154</v>
      </c>
      <c r="AZ5018" s="208">
        <v>3.5579999999999998</v>
      </c>
      <c r="BA5018" s="208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9">
        <v>98.65</v>
      </c>
      <c r="AQ5019" s="209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08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9">
        <v>0.60599999999999998</v>
      </c>
      <c r="W5021" s="20"/>
      <c r="X5021" s="209">
        <v>0.159</v>
      </c>
      <c r="Y5021" s="20"/>
      <c r="Z5021" s="20"/>
      <c r="AA5021" s="209">
        <v>0.27</v>
      </c>
      <c r="AB5021" s="20"/>
      <c r="AC5021" s="20"/>
      <c r="AD5021" s="209">
        <v>0.33700000000000002</v>
      </c>
      <c r="AE5021" s="20"/>
      <c r="AF5021" s="20"/>
      <c r="AG5021" s="209">
        <v>0.29699999999999999</v>
      </c>
      <c r="AH5021" s="20"/>
      <c r="AI5021" s="20"/>
      <c r="AJ5021" s="209">
        <v>0.23400000000000001</v>
      </c>
      <c r="AK5021" s="20"/>
      <c r="AL5021" s="20"/>
      <c r="AM5021" s="209">
        <v>0.21199999999999999</v>
      </c>
      <c r="AN5021" s="20"/>
      <c r="AO5021" s="20"/>
      <c r="AP5021" s="209">
        <v>0.2</v>
      </c>
      <c r="AQ5021" s="209">
        <v>6.6000000000000003E-2</v>
      </c>
      <c r="AR5021" s="209">
        <v>6.0999999999999999E-2</v>
      </c>
      <c r="AS5021" s="209">
        <v>5.0999999999999997E-2</v>
      </c>
      <c r="AT5021" s="20"/>
      <c r="AU5021" s="209">
        <v>5.5E-2</v>
      </c>
      <c r="AV5021" s="209">
        <v>5.1999999999999998E-2</v>
      </c>
      <c r="AW5021" s="209">
        <v>5.5E-2</v>
      </c>
      <c r="AX5021" s="209">
        <v>5.6000000000000001E-2</v>
      </c>
      <c r="AY5021" s="209">
        <v>5.5E-2</v>
      </c>
      <c r="AZ5021" s="209">
        <v>5.2999999999999999E-2</v>
      </c>
      <c r="BA5021" s="209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08">
        <v>0.60599999999999998</v>
      </c>
      <c r="W5022" s="24"/>
      <c r="X5022" s="208">
        <v>0.159</v>
      </c>
      <c r="Y5022" s="24"/>
      <c r="Z5022" s="24"/>
      <c r="AA5022" s="208">
        <v>0.27</v>
      </c>
      <c r="AB5022" s="24"/>
      <c r="AC5022" s="24"/>
      <c r="AD5022" s="208">
        <v>0.33700000000000002</v>
      </c>
      <c r="AE5022" s="24"/>
      <c r="AF5022" s="24"/>
      <c r="AG5022" s="208">
        <v>0.29699999999999999</v>
      </c>
      <c r="AH5022" s="24"/>
      <c r="AI5022" s="24"/>
      <c r="AJ5022" s="208">
        <v>0.23400000000000001</v>
      </c>
      <c r="AK5022" s="24"/>
      <c r="AL5022" s="24"/>
      <c r="AM5022" s="208">
        <v>0.21199999999999999</v>
      </c>
      <c r="AN5022" s="24"/>
      <c r="AO5022" s="24"/>
      <c r="AP5022" s="208">
        <v>0.2</v>
      </c>
      <c r="AQ5022" s="208">
        <v>6.6000000000000003E-2</v>
      </c>
      <c r="AR5022" s="208">
        <v>6.0999999999999999E-2</v>
      </c>
      <c r="AS5022" s="208">
        <v>5.0999999999999997E-2</v>
      </c>
      <c r="AT5022" s="24"/>
      <c r="AU5022" s="208">
        <v>5.5E-2</v>
      </c>
      <c r="AV5022" s="208">
        <v>5.1999999999999998E-2</v>
      </c>
      <c r="AW5022" s="208">
        <v>5.5E-2</v>
      </c>
      <c r="AX5022" s="208">
        <v>5.6000000000000001E-2</v>
      </c>
      <c r="AY5022" s="208">
        <v>5.5E-2</v>
      </c>
      <c r="AZ5022" s="208">
        <v>5.2999999999999999E-2</v>
      </c>
      <c r="BA5022" s="208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9">
        <v>36.243000000000002</v>
      </c>
      <c r="AR5023" s="209">
        <v>46.877000000000002</v>
      </c>
      <c r="AS5023" s="209">
        <v>21.763000000000002</v>
      </c>
      <c r="AT5023" s="209">
        <v>10.218999999999999</v>
      </c>
      <c r="AU5023" s="209">
        <v>0.77800000000000002</v>
      </c>
      <c r="AV5023" s="209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08">
        <v>36.243000000000002</v>
      </c>
      <c r="AR5024" s="208">
        <v>46.877000000000002</v>
      </c>
      <c r="AS5024" s="208">
        <v>21.763000000000002</v>
      </c>
      <c r="AT5024" s="208">
        <v>10.218999999999999</v>
      </c>
      <c r="AU5024" s="208">
        <v>0.77800000000000002</v>
      </c>
      <c r="AV5024" s="208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09">
        <v>17.38</v>
      </c>
      <c r="BA5025" s="209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08">
        <v>17.38</v>
      </c>
      <c r="BA5026" s="208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209">
        <v>0.38300000000000001</v>
      </c>
      <c r="AU5027" s="20"/>
      <c r="AV5027" s="209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08">
        <v>0.38300000000000001</v>
      </c>
      <c r="AU5028" s="24"/>
      <c r="AV5028" s="208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9">
        <v>5.0839999999999996</v>
      </c>
      <c r="AL5029" s="20"/>
      <c r="AM5029" s="209">
        <v>1.6779999999999999</v>
      </c>
      <c r="AN5029" s="209">
        <v>6.86</v>
      </c>
      <c r="AO5029" s="209">
        <v>11.667</v>
      </c>
      <c r="AP5029" s="209">
        <v>8.4939999999999998</v>
      </c>
      <c r="AQ5029" s="209">
        <v>17.571000000000002</v>
      </c>
      <c r="AR5029" s="209">
        <v>25.317</v>
      </c>
      <c r="AS5029" s="209">
        <v>7.0650000000000004</v>
      </c>
      <c r="AT5029" s="209">
        <v>4.359</v>
      </c>
      <c r="AU5029" s="209">
        <v>1.8180000000000001</v>
      </c>
      <c r="AV5029" s="209">
        <v>8.0660000000000007</v>
      </c>
      <c r="AW5029" s="209">
        <v>5.7140000000000004</v>
      </c>
      <c r="AX5029" s="209">
        <v>7.9640000000000004</v>
      </c>
      <c r="AY5029" s="209">
        <v>6.6289999999999996</v>
      </c>
      <c r="AZ5029" s="209">
        <v>5.22</v>
      </c>
      <c r="BA5029" s="209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08">
        <v>5.0839999999999996</v>
      </c>
      <c r="AL5030" s="24"/>
      <c r="AM5030" s="208">
        <v>1.6779999999999999</v>
      </c>
      <c r="AN5030" s="208">
        <v>6.86</v>
      </c>
      <c r="AO5030" s="208">
        <v>11.667</v>
      </c>
      <c r="AP5030" s="208">
        <v>8.4939999999999998</v>
      </c>
      <c r="AQ5030" s="208">
        <v>17.571000000000002</v>
      </c>
      <c r="AR5030" s="208">
        <v>25.317</v>
      </c>
      <c r="AS5030" s="208">
        <v>7.0650000000000004</v>
      </c>
      <c r="AT5030" s="208">
        <v>4.359</v>
      </c>
      <c r="AU5030" s="208">
        <v>1.8180000000000001</v>
      </c>
      <c r="AV5030" s="208">
        <v>8.0660000000000007</v>
      </c>
      <c r="AW5030" s="208">
        <v>5.7140000000000004</v>
      </c>
      <c r="AX5030" s="208">
        <v>7.9640000000000004</v>
      </c>
      <c r="AY5030" s="208">
        <v>6.6289999999999996</v>
      </c>
      <c r="AZ5030" s="208">
        <v>5.22</v>
      </c>
      <c r="BA5030" s="208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9">
        <v>7.4279999999999999</v>
      </c>
      <c r="AI5031" s="209">
        <v>3.758</v>
      </c>
      <c r="AJ5031" s="209">
        <v>1.2330000000000001</v>
      </c>
      <c r="AK5031" s="209">
        <v>0.16900000000000001</v>
      </c>
      <c r="AL5031" s="209">
        <v>0.308</v>
      </c>
      <c r="AM5031" s="209">
        <v>1.6919999999999999</v>
      </c>
      <c r="AN5031" s="209">
        <v>7.5990000000000002</v>
      </c>
      <c r="AO5031" s="209">
        <v>15.894</v>
      </c>
      <c r="AP5031" s="209">
        <v>18.045999999999999</v>
      </c>
      <c r="AQ5031" s="209">
        <v>19.885000000000002</v>
      </c>
      <c r="AR5031" s="209">
        <v>18.873999999999999</v>
      </c>
      <c r="AS5031" s="209">
        <v>13.904</v>
      </c>
      <c r="AT5031" s="209">
        <v>7.5259999999999998</v>
      </c>
      <c r="AU5031" s="209">
        <v>3.4420000000000002</v>
      </c>
      <c r="AV5031" s="209">
        <v>0.84599999999999997</v>
      </c>
      <c r="AW5031" s="209">
        <v>0.54700000000000004</v>
      </c>
      <c r="AX5031" s="209">
        <v>0.85699999999999998</v>
      </c>
      <c r="AY5031" s="209">
        <v>2.2869999999999999</v>
      </c>
      <c r="AZ5031" s="209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08">
        <v>7.4279999999999999</v>
      </c>
      <c r="AI5032" s="208">
        <v>3.758</v>
      </c>
      <c r="AJ5032" s="208">
        <v>1.2330000000000001</v>
      </c>
      <c r="AK5032" s="208">
        <v>0.16900000000000001</v>
      </c>
      <c r="AL5032" s="208">
        <v>0.308</v>
      </c>
      <c r="AM5032" s="208">
        <v>1.6919999999999999</v>
      </c>
      <c r="AN5032" s="208">
        <v>7.5990000000000002</v>
      </c>
      <c r="AO5032" s="208">
        <v>15.894</v>
      </c>
      <c r="AP5032" s="208">
        <v>18.045999999999999</v>
      </c>
      <c r="AQ5032" s="208">
        <v>19.885000000000002</v>
      </c>
      <c r="AR5032" s="208">
        <v>18.873999999999999</v>
      </c>
      <c r="AS5032" s="208">
        <v>13.904</v>
      </c>
      <c r="AT5032" s="208">
        <v>7.5259999999999998</v>
      </c>
      <c r="AU5032" s="208">
        <v>3.4420000000000002</v>
      </c>
      <c r="AV5032" s="208">
        <v>0.84599999999999997</v>
      </c>
      <c r="AW5032" s="208">
        <v>0.54700000000000004</v>
      </c>
      <c r="AX5032" s="208">
        <v>0.85699999999999998</v>
      </c>
      <c r="AY5032" s="208">
        <v>2.2869999999999999</v>
      </c>
      <c r="AZ5032" s="208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209">
        <v>2.544</v>
      </c>
      <c r="G5033" s="209">
        <v>2.9430000000000001</v>
      </c>
      <c r="H5033" s="209">
        <v>2.5760000000000001</v>
      </c>
      <c r="I5033" s="224">
        <v>2.3820000000000001</v>
      </c>
      <c r="J5033" s="224"/>
      <c r="K5033" s="209">
        <v>2.36</v>
      </c>
      <c r="L5033" s="209">
        <v>2.36</v>
      </c>
      <c r="M5033" s="209">
        <v>2.3279999999999998</v>
      </c>
      <c r="N5033" s="209">
        <v>1.93</v>
      </c>
      <c r="O5033" s="209">
        <v>2.4900000000000002</v>
      </c>
      <c r="P5033" s="209">
        <v>2.4790000000000001</v>
      </c>
      <c r="Q5033" s="209">
        <v>2.4689999999999999</v>
      </c>
      <c r="R5033" s="209">
        <v>2.4689999999999999</v>
      </c>
      <c r="S5033" s="209">
        <v>2.5009999999999999</v>
      </c>
      <c r="T5033" s="209">
        <v>2.544</v>
      </c>
      <c r="U5033" s="209">
        <v>2.5870000000000002</v>
      </c>
      <c r="V5033" s="209">
        <v>2.5329999999999999</v>
      </c>
      <c r="W5033" s="209">
        <v>2.5870000000000002</v>
      </c>
      <c r="X5033" s="209">
        <v>2.609</v>
      </c>
      <c r="Y5033" s="209">
        <v>2.5979999999999999</v>
      </c>
      <c r="Z5033" s="209">
        <v>2.5979999999999999</v>
      </c>
      <c r="AA5033" s="209">
        <v>2.609</v>
      </c>
      <c r="AB5033" s="209">
        <v>2.843</v>
      </c>
      <c r="AC5033" s="209">
        <v>2.4289999999999998</v>
      </c>
      <c r="AD5033" s="209">
        <v>2.6629999999999998</v>
      </c>
      <c r="AE5033" s="209">
        <v>2.6629999999999998</v>
      </c>
      <c r="AF5033" s="209">
        <v>2.6629999999999998</v>
      </c>
      <c r="AG5033" s="209">
        <v>2.6629999999999998</v>
      </c>
      <c r="AH5033" s="209">
        <v>2.6629999999999998</v>
      </c>
      <c r="AI5033" s="209">
        <v>2.6629999999999998</v>
      </c>
      <c r="AJ5033" s="209">
        <v>1.776</v>
      </c>
      <c r="AK5033" s="209">
        <v>2.4430000000000001</v>
      </c>
      <c r="AL5033" s="209">
        <v>2.4319999999999999</v>
      </c>
      <c r="AM5033" s="209">
        <v>2.3940000000000001</v>
      </c>
      <c r="AN5033" s="209">
        <v>2.5019999999999998</v>
      </c>
      <c r="AO5033" s="209">
        <v>2.3580000000000001</v>
      </c>
      <c r="AP5033" s="209">
        <v>2.4119999999999999</v>
      </c>
      <c r="AQ5033" s="209">
        <v>2.4700000000000002</v>
      </c>
      <c r="AR5033" s="209">
        <v>2.444</v>
      </c>
      <c r="AS5033" s="209">
        <v>2.4569999999999999</v>
      </c>
      <c r="AT5033" s="209">
        <v>2.4089999999999998</v>
      </c>
      <c r="AU5033" s="209">
        <v>2.2719999999999998</v>
      </c>
      <c r="AV5033" s="209">
        <v>2.2669999999999999</v>
      </c>
      <c r="AW5033" s="209">
        <v>2.2290000000000001</v>
      </c>
      <c r="AX5033" s="209">
        <v>2.2349999999999999</v>
      </c>
      <c r="AY5033" s="209">
        <v>2.2250000000000001</v>
      </c>
      <c r="AZ5033" s="209">
        <v>2.2160000000000002</v>
      </c>
      <c r="BA5033" s="209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208">
        <v>2.544</v>
      </c>
      <c r="G5034" s="208">
        <v>2.9430000000000001</v>
      </c>
      <c r="H5034" s="208">
        <v>2.5760000000000001</v>
      </c>
      <c r="I5034" s="221">
        <v>2.3820000000000001</v>
      </c>
      <c r="J5034" s="221"/>
      <c r="K5034" s="208">
        <v>2.36</v>
      </c>
      <c r="L5034" s="208">
        <v>2.36</v>
      </c>
      <c r="M5034" s="208">
        <v>2.3279999999999998</v>
      </c>
      <c r="N5034" s="208">
        <v>1.93</v>
      </c>
      <c r="O5034" s="208">
        <v>2.4900000000000002</v>
      </c>
      <c r="P5034" s="208">
        <v>2.4790000000000001</v>
      </c>
      <c r="Q5034" s="208">
        <v>2.4689999999999999</v>
      </c>
      <c r="R5034" s="208">
        <v>2.4689999999999999</v>
      </c>
      <c r="S5034" s="208">
        <v>2.5009999999999999</v>
      </c>
      <c r="T5034" s="208">
        <v>2.544</v>
      </c>
      <c r="U5034" s="208">
        <v>2.5870000000000002</v>
      </c>
      <c r="V5034" s="208">
        <v>2.5329999999999999</v>
      </c>
      <c r="W5034" s="208">
        <v>2.5870000000000002</v>
      </c>
      <c r="X5034" s="208">
        <v>2.609</v>
      </c>
      <c r="Y5034" s="208">
        <v>2.5979999999999999</v>
      </c>
      <c r="Z5034" s="208">
        <v>2.5979999999999999</v>
      </c>
      <c r="AA5034" s="208">
        <v>2.609</v>
      </c>
      <c r="AB5034" s="208">
        <v>2.843</v>
      </c>
      <c r="AC5034" s="208">
        <v>2.4289999999999998</v>
      </c>
      <c r="AD5034" s="208">
        <v>2.6629999999999998</v>
      </c>
      <c r="AE5034" s="208">
        <v>2.6629999999999998</v>
      </c>
      <c r="AF5034" s="208">
        <v>2.6629999999999998</v>
      </c>
      <c r="AG5034" s="208">
        <v>2.6629999999999998</v>
      </c>
      <c r="AH5034" s="208">
        <v>2.6629999999999998</v>
      </c>
      <c r="AI5034" s="208">
        <v>2.6629999999999998</v>
      </c>
      <c r="AJ5034" s="208">
        <v>1.776</v>
      </c>
      <c r="AK5034" s="208">
        <v>2.4430000000000001</v>
      </c>
      <c r="AL5034" s="208">
        <v>2.4319999999999999</v>
      </c>
      <c r="AM5034" s="208">
        <v>2.3940000000000001</v>
      </c>
      <c r="AN5034" s="208">
        <v>2.5019999999999998</v>
      </c>
      <c r="AO5034" s="208">
        <v>2.3580000000000001</v>
      </c>
      <c r="AP5034" s="208">
        <v>2.4119999999999999</v>
      </c>
      <c r="AQ5034" s="208">
        <v>2.4700000000000002</v>
      </c>
      <c r="AR5034" s="208">
        <v>2.444</v>
      </c>
      <c r="AS5034" s="208">
        <v>2.4569999999999999</v>
      </c>
      <c r="AT5034" s="208">
        <v>2.4089999999999998</v>
      </c>
      <c r="AU5034" s="208">
        <v>2.2719999999999998</v>
      </c>
      <c r="AV5034" s="208">
        <v>2.2669999999999999</v>
      </c>
      <c r="AW5034" s="208">
        <v>2.2290000000000001</v>
      </c>
      <c r="AX5034" s="208">
        <v>2.2349999999999999</v>
      </c>
      <c r="AY5034" s="208">
        <v>2.2250000000000001</v>
      </c>
      <c r="AZ5034" s="208">
        <v>2.2160000000000002</v>
      </c>
      <c r="BA5034" s="208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209">
        <v>0.58599999999999997</v>
      </c>
      <c r="G5035" s="209">
        <v>0.28100000000000003</v>
      </c>
      <c r="H5035" s="209">
        <v>0.32600000000000001</v>
      </c>
      <c r="I5035" s="224">
        <v>0.34</v>
      </c>
      <c r="J5035" s="224"/>
      <c r="K5035" s="209">
        <v>0.35599999999999998</v>
      </c>
      <c r="L5035" s="209">
        <v>0.44700000000000001</v>
      </c>
      <c r="M5035" s="209">
        <v>0.33300000000000002</v>
      </c>
      <c r="N5035" s="209">
        <v>0.41699999999999998</v>
      </c>
      <c r="O5035" s="209">
        <v>0.33100000000000002</v>
      </c>
      <c r="P5035" s="209">
        <v>0.36399999999999999</v>
      </c>
      <c r="Q5035" s="209">
        <v>0.308</v>
      </c>
      <c r="R5035" s="209">
        <v>0.33</v>
      </c>
      <c r="S5035" s="209">
        <v>0.254</v>
      </c>
      <c r="T5035" s="209">
        <v>0.311</v>
      </c>
      <c r="U5035" s="209">
        <v>0.34399999999999997</v>
      </c>
      <c r="V5035" s="209">
        <v>1</v>
      </c>
      <c r="W5035" s="20"/>
      <c r="X5035" s="209">
        <v>4.2999999999999997E-2</v>
      </c>
      <c r="Y5035" s="209">
        <v>0.316</v>
      </c>
      <c r="Z5035" s="20"/>
      <c r="AA5035" s="209">
        <v>0.78</v>
      </c>
      <c r="AB5035" s="209">
        <v>0.28499999999999998</v>
      </c>
      <c r="AC5035" s="209">
        <v>0.33300000000000002</v>
      </c>
      <c r="AD5035" s="209">
        <v>0.215</v>
      </c>
      <c r="AE5035" s="209">
        <v>0.313</v>
      </c>
      <c r="AF5035" s="209">
        <v>0.251</v>
      </c>
      <c r="AG5035" s="209">
        <v>0.25600000000000001</v>
      </c>
      <c r="AH5035" s="209">
        <v>0.378</v>
      </c>
      <c r="AI5035" s="209">
        <v>0.33200000000000002</v>
      </c>
      <c r="AJ5035" s="209">
        <v>0.51700000000000002</v>
      </c>
      <c r="AK5035" s="209">
        <v>0.193</v>
      </c>
      <c r="AL5035" s="209">
        <v>0.49099999999999999</v>
      </c>
      <c r="AM5035" s="209">
        <v>0.20200000000000001</v>
      </c>
      <c r="AN5035" s="209">
        <v>0.39900000000000002</v>
      </c>
      <c r="AO5035" s="209">
        <v>0.30299999999999999</v>
      </c>
      <c r="AP5035" s="209">
        <v>0.29899999999999999</v>
      </c>
      <c r="AQ5035" s="209">
        <v>0.29499999999999998</v>
      </c>
      <c r="AR5035" s="209">
        <v>0.36299999999999999</v>
      </c>
      <c r="AS5035" s="209">
        <v>0.28499999999999998</v>
      </c>
      <c r="AT5035" s="209">
        <v>0.35799999999999998</v>
      </c>
      <c r="AU5035" s="209">
        <v>0.41</v>
      </c>
      <c r="AV5035" s="209">
        <v>0.39900000000000002</v>
      </c>
      <c r="AW5035" s="209">
        <v>0.35599999999999998</v>
      </c>
      <c r="AX5035" s="209">
        <v>0.28499999999999998</v>
      </c>
      <c r="AY5035" s="209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208">
        <v>0.58599999999999997</v>
      </c>
      <c r="G5036" s="208">
        <v>0.28100000000000003</v>
      </c>
      <c r="H5036" s="208">
        <v>0.32600000000000001</v>
      </c>
      <c r="I5036" s="221">
        <v>0.34</v>
      </c>
      <c r="J5036" s="221"/>
      <c r="K5036" s="208">
        <v>0.35599999999999998</v>
      </c>
      <c r="L5036" s="208">
        <v>0.44700000000000001</v>
      </c>
      <c r="M5036" s="208">
        <v>0.33300000000000002</v>
      </c>
      <c r="N5036" s="208">
        <v>0.41699999999999998</v>
      </c>
      <c r="O5036" s="208">
        <v>0.33100000000000002</v>
      </c>
      <c r="P5036" s="208">
        <v>0.36399999999999999</v>
      </c>
      <c r="Q5036" s="208">
        <v>0.308</v>
      </c>
      <c r="R5036" s="208">
        <v>0.33</v>
      </c>
      <c r="S5036" s="208">
        <v>0.254</v>
      </c>
      <c r="T5036" s="208">
        <v>0.311</v>
      </c>
      <c r="U5036" s="208">
        <v>0.34399999999999997</v>
      </c>
      <c r="V5036" s="208">
        <v>1</v>
      </c>
      <c r="W5036" s="24"/>
      <c r="X5036" s="208">
        <v>4.2999999999999997E-2</v>
      </c>
      <c r="Y5036" s="208">
        <v>0.316</v>
      </c>
      <c r="Z5036" s="24"/>
      <c r="AA5036" s="208">
        <v>0.78</v>
      </c>
      <c r="AB5036" s="208">
        <v>0.28499999999999998</v>
      </c>
      <c r="AC5036" s="208">
        <v>0.33300000000000002</v>
      </c>
      <c r="AD5036" s="208">
        <v>0.215</v>
      </c>
      <c r="AE5036" s="208">
        <v>0.313</v>
      </c>
      <c r="AF5036" s="208">
        <v>0.251</v>
      </c>
      <c r="AG5036" s="208">
        <v>0.25600000000000001</v>
      </c>
      <c r="AH5036" s="208">
        <v>0.378</v>
      </c>
      <c r="AI5036" s="208">
        <v>0.33200000000000002</v>
      </c>
      <c r="AJ5036" s="208">
        <v>0.51700000000000002</v>
      </c>
      <c r="AK5036" s="208">
        <v>0.193</v>
      </c>
      <c r="AL5036" s="208">
        <v>0.49099999999999999</v>
      </c>
      <c r="AM5036" s="208">
        <v>0.20200000000000001</v>
      </c>
      <c r="AN5036" s="208">
        <v>0.39900000000000002</v>
      </c>
      <c r="AO5036" s="208">
        <v>0.30299999999999999</v>
      </c>
      <c r="AP5036" s="208">
        <v>0.29899999999999999</v>
      </c>
      <c r="AQ5036" s="208">
        <v>0.29499999999999998</v>
      </c>
      <c r="AR5036" s="208">
        <v>0.36299999999999999</v>
      </c>
      <c r="AS5036" s="208">
        <v>0.28499999999999998</v>
      </c>
      <c r="AT5036" s="208">
        <v>0.35799999999999998</v>
      </c>
      <c r="AU5036" s="208">
        <v>0.41</v>
      </c>
      <c r="AV5036" s="208">
        <v>0.39900000000000002</v>
      </c>
      <c r="AW5036" s="208">
        <v>0.35599999999999998</v>
      </c>
      <c r="AX5036" s="208">
        <v>0.28499999999999998</v>
      </c>
      <c r="AY5036" s="208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209">
        <v>13.334</v>
      </c>
      <c r="I5037" s="224">
        <v>1.294</v>
      </c>
      <c r="J5037" s="224"/>
      <c r="K5037" s="20"/>
      <c r="L5037" s="20"/>
      <c r="M5037" s="20"/>
      <c r="N5037" s="20"/>
      <c r="O5037" s="20"/>
      <c r="P5037" s="209">
        <v>0.372</v>
      </c>
      <c r="Q5037" s="20"/>
      <c r="R5037" s="209">
        <v>2</v>
      </c>
      <c r="S5037" s="209">
        <v>1</v>
      </c>
      <c r="T5037" s="209">
        <v>5</v>
      </c>
      <c r="U5037" s="209">
        <v>6.4450000000000003</v>
      </c>
      <c r="V5037" s="209">
        <v>1</v>
      </c>
      <c r="W5037" s="20"/>
      <c r="X5037" s="20"/>
      <c r="Y5037" s="20"/>
      <c r="Z5037" s="20"/>
      <c r="AA5037" s="20"/>
      <c r="AB5037" s="209">
        <v>1.794</v>
      </c>
      <c r="AC5037" s="20"/>
      <c r="AD5037" s="209">
        <v>4.1139999999999999</v>
      </c>
      <c r="AE5037" s="209">
        <v>3.5760000000000001</v>
      </c>
      <c r="AF5037" s="209">
        <v>2.3370000000000002</v>
      </c>
      <c r="AG5037" s="209">
        <v>1.8069999999999999</v>
      </c>
      <c r="AH5037" s="209">
        <v>1.0580000000000001</v>
      </c>
      <c r="AI5037" s="209">
        <v>0.753</v>
      </c>
      <c r="AJ5037" s="20"/>
      <c r="AK5037" s="20"/>
      <c r="AL5037" s="20"/>
      <c r="AM5037" s="209">
        <v>0.58399999999999996</v>
      </c>
      <c r="AN5037" s="20"/>
      <c r="AO5037" s="209">
        <v>3.7719999999999998</v>
      </c>
      <c r="AP5037" s="209">
        <v>2.048</v>
      </c>
      <c r="AQ5037" s="209">
        <v>3.3580000000000001</v>
      </c>
      <c r="AR5037" s="209">
        <v>2.2829999999999999</v>
      </c>
      <c r="AS5037" s="209">
        <v>1.7310000000000001</v>
      </c>
      <c r="AT5037" s="209">
        <v>1.044</v>
      </c>
      <c r="AU5037" s="209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208">
        <v>13.334</v>
      </c>
      <c r="I5038" s="221">
        <v>1.294</v>
      </c>
      <c r="J5038" s="221"/>
      <c r="K5038" s="24"/>
      <c r="L5038" s="24"/>
      <c r="M5038" s="24"/>
      <c r="N5038" s="24"/>
      <c r="O5038" s="24"/>
      <c r="P5038" s="208">
        <v>0.372</v>
      </c>
      <c r="Q5038" s="24"/>
      <c r="R5038" s="208">
        <v>2</v>
      </c>
      <c r="S5038" s="208">
        <v>1</v>
      </c>
      <c r="T5038" s="208">
        <v>5</v>
      </c>
      <c r="U5038" s="208">
        <v>6.4450000000000003</v>
      </c>
      <c r="V5038" s="208">
        <v>1</v>
      </c>
      <c r="W5038" s="24"/>
      <c r="X5038" s="24"/>
      <c r="Y5038" s="24"/>
      <c r="Z5038" s="24"/>
      <c r="AA5038" s="24"/>
      <c r="AB5038" s="208">
        <v>1.794</v>
      </c>
      <c r="AC5038" s="24"/>
      <c r="AD5038" s="208">
        <v>4.1139999999999999</v>
      </c>
      <c r="AE5038" s="208">
        <v>3.5760000000000001</v>
      </c>
      <c r="AF5038" s="208">
        <v>2.3370000000000002</v>
      </c>
      <c r="AG5038" s="208">
        <v>1.8069999999999999</v>
      </c>
      <c r="AH5038" s="208">
        <v>1.0580000000000001</v>
      </c>
      <c r="AI5038" s="208">
        <v>0.753</v>
      </c>
      <c r="AJ5038" s="24"/>
      <c r="AK5038" s="24"/>
      <c r="AL5038" s="24"/>
      <c r="AM5038" s="208">
        <v>0.58399999999999996</v>
      </c>
      <c r="AN5038" s="24"/>
      <c r="AO5038" s="208">
        <v>3.7719999999999998</v>
      </c>
      <c r="AP5038" s="208">
        <v>2.048</v>
      </c>
      <c r="AQ5038" s="208">
        <v>3.3580000000000001</v>
      </c>
      <c r="AR5038" s="208">
        <v>2.2829999999999999</v>
      </c>
      <c r="AS5038" s="208">
        <v>1.7310000000000001</v>
      </c>
      <c r="AT5038" s="208">
        <v>1.044</v>
      </c>
      <c r="AU5038" s="208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209">
        <v>14.266999999999999</v>
      </c>
      <c r="G5039" s="209">
        <v>12.303000000000001</v>
      </c>
      <c r="H5039" s="209">
        <v>8.7490000000000006</v>
      </c>
      <c r="I5039" s="224">
        <v>5.0919999999999996</v>
      </c>
      <c r="J5039" s="224"/>
      <c r="K5039" s="209">
        <v>2.8380000000000001</v>
      </c>
      <c r="L5039" s="20"/>
      <c r="M5039" s="20"/>
      <c r="N5039" s="20"/>
      <c r="O5039" s="209">
        <v>0.80200000000000005</v>
      </c>
      <c r="P5039" s="209">
        <v>4.4109999999999996</v>
      </c>
      <c r="Q5039" s="209">
        <v>12.445</v>
      </c>
      <c r="R5039" s="209">
        <v>14.407</v>
      </c>
      <c r="S5039" s="209">
        <v>15.73</v>
      </c>
      <c r="T5039" s="209">
        <v>14.797000000000001</v>
      </c>
      <c r="U5039" s="209">
        <v>9.4390000000000001</v>
      </c>
      <c r="V5039" s="209">
        <v>6.375</v>
      </c>
      <c r="W5039" s="209">
        <v>2.573</v>
      </c>
      <c r="X5039" s="20"/>
      <c r="Y5039" s="20"/>
      <c r="Z5039" s="20"/>
      <c r="AA5039" s="209">
        <v>1.377</v>
      </c>
      <c r="AB5039" s="209">
        <v>6.827</v>
      </c>
      <c r="AC5039" s="209">
        <v>11.634</v>
      </c>
      <c r="AD5039" s="209">
        <v>16.652999999999999</v>
      </c>
      <c r="AE5039" s="209">
        <v>16.337</v>
      </c>
      <c r="AF5039" s="209">
        <v>14.743</v>
      </c>
      <c r="AG5039" s="209">
        <v>6.8570000000000002</v>
      </c>
      <c r="AH5039" s="209">
        <v>5.9329999999999998</v>
      </c>
      <c r="AI5039" s="209">
        <v>4.4550000000000001</v>
      </c>
      <c r="AJ5039" s="20"/>
      <c r="AK5039" s="20"/>
      <c r="AL5039" s="20"/>
      <c r="AM5039" s="209">
        <v>1.8959999999999999</v>
      </c>
      <c r="AN5039" s="209">
        <v>6.9459999999999997</v>
      </c>
      <c r="AO5039" s="209">
        <v>11.582000000000001</v>
      </c>
      <c r="AP5039" s="209">
        <v>17.215</v>
      </c>
      <c r="AQ5039" s="209">
        <v>15.835000000000001</v>
      </c>
      <c r="AR5039" s="209">
        <v>15.881</v>
      </c>
      <c r="AS5039" s="209">
        <v>11.909000000000001</v>
      </c>
      <c r="AT5039" s="209">
        <v>8.1869999999999994</v>
      </c>
      <c r="AU5039" s="209">
        <v>3.8959999999999999</v>
      </c>
      <c r="AV5039" s="20"/>
      <c r="AW5039" s="20"/>
      <c r="AX5039" s="20"/>
      <c r="AY5039" s="209">
        <v>2.899</v>
      </c>
      <c r="AZ5039" s="209">
        <v>6.2249999999999996</v>
      </c>
      <c r="BA5039" s="209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208">
        <v>14.266999999999999</v>
      </c>
      <c r="G5040" s="208">
        <v>12.303000000000001</v>
      </c>
      <c r="H5040" s="208">
        <v>8.7490000000000006</v>
      </c>
      <c r="I5040" s="221">
        <v>5.0919999999999996</v>
      </c>
      <c r="J5040" s="221"/>
      <c r="K5040" s="208">
        <v>2.8380000000000001</v>
      </c>
      <c r="L5040" s="24"/>
      <c r="M5040" s="24"/>
      <c r="N5040" s="24"/>
      <c r="O5040" s="208">
        <v>0.80200000000000005</v>
      </c>
      <c r="P5040" s="208">
        <v>4.4109999999999996</v>
      </c>
      <c r="Q5040" s="208">
        <v>12.445</v>
      </c>
      <c r="R5040" s="208">
        <v>14.407</v>
      </c>
      <c r="S5040" s="208">
        <v>15.73</v>
      </c>
      <c r="T5040" s="208">
        <v>14.797000000000001</v>
      </c>
      <c r="U5040" s="208">
        <v>9.4390000000000001</v>
      </c>
      <c r="V5040" s="208">
        <v>6.375</v>
      </c>
      <c r="W5040" s="208">
        <v>2.573</v>
      </c>
      <c r="X5040" s="24"/>
      <c r="Y5040" s="24"/>
      <c r="Z5040" s="24"/>
      <c r="AA5040" s="208">
        <v>1.377</v>
      </c>
      <c r="AB5040" s="208">
        <v>6.827</v>
      </c>
      <c r="AC5040" s="208">
        <v>11.634</v>
      </c>
      <c r="AD5040" s="208">
        <v>16.652999999999999</v>
      </c>
      <c r="AE5040" s="208">
        <v>16.337</v>
      </c>
      <c r="AF5040" s="208">
        <v>14.743</v>
      </c>
      <c r="AG5040" s="208">
        <v>6.8570000000000002</v>
      </c>
      <c r="AH5040" s="208">
        <v>5.9329999999999998</v>
      </c>
      <c r="AI5040" s="208">
        <v>4.4550000000000001</v>
      </c>
      <c r="AJ5040" s="24"/>
      <c r="AK5040" s="24"/>
      <c r="AL5040" s="24"/>
      <c r="AM5040" s="208">
        <v>1.8959999999999999</v>
      </c>
      <c r="AN5040" s="208">
        <v>6.9459999999999997</v>
      </c>
      <c r="AO5040" s="208">
        <v>11.582000000000001</v>
      </c>
      <c r="AP5040" s="208">
        <v>17.215</v>
      </c>
      <c r="AQ5040" s="208">
        <v>15.835000000000001</v>
      </c>
      <c r="AR5040" s="208">
        <v>15.881</v>
      </c>
      <c r="AS5040" s="208">
        <v>11.909000000000001</v>
      </c>
      <c r="AT5040" s="208">
        <v>8.1869999999999994</v>
      </c>
      <c r="AU5040" s="208">
        <v>3.8959999999999999</v>
      </c>
      <c r="AV5040" s="24"/>
      <c r="AW5040" s="24"/>
      <c r="AX5040" s="24"/>
      <c r="AY5040" s="208">
        <v>2.899</v>
      </c>
      <c r="AZ5040" s="208">
        <v>6.2249999999999996</v>
      </c>
      <c r="BA5040" s="208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209">
        <v>25.259</v>
      </c>
      <c r="G5041" s="209">
        <v>30.782</v>
      </c>
      <c r="H5041" s="209">
        <v>34.881</v>
      </c>
      <c r="I5041" s="224">
        <v>28.268999999999998</v>
      </c>
      <c r="J5041" s="224"/>
      <c r="K5041" s="209">
        <v>17.962</v>
      </c>
      <c r="L5041" s="20"/>
      <c r="M5041" s="20"/>
      <c r="N5041" s="20"/>
      <c r="O5041" s="209">
        <v>2.419</v>
      </c>
      <c r="P5041" s="209">
        <v>12.596</v>
      </c>
      <c r="Q5041" s="209">
        <v>21.565000000000001</v>
      </c>
      <c r="R5041" s="209">
        <v>31.376000000000001</v>
      </c>
      <c r="S5041" s="209">
        <v>32.027000000000001</v>
      </c>
      <c r="T5041" s="209">
        <v>29.161000000000001</v>
      </c>
      <c r="U5041" s="209">
        <v>20.152000000000001</v>
      </c>
      <c r="V5041" s="209">
        <v>5.41</v>
      </c>
      <c r="W5041" s="20"/>
      <c r="X5041" s="20"/>
      <c r="Y5041" s="20"/>
      <c r="Z5041" s="20"/>
      <c r="AA5041" s="209">
        <v>1.964</v>
      </c>
      <c r="AB5041" s="209">
        <v>9.3369999999999997</v>
      </c>
      <c r="AC5041" s="209">
        <v>29.042000000000002</v>
      </c>
      <c r="AD5041" s="209">
        <v>21.216999999999999</v>
      </c>
      <c r="AE5041" s="209">
        <v>23.829000000000001</v>
      </c>
      <c r="AF5041" s="209">
        <v>20.545000000000002</v>
      </c>
      <c r="AG5041" s="209">
        <v>4.4039999999999999</v>
      </c>
      <c r="AH5041" s="209">
        <v>6.4960000000000004</v>
      </c>
      <c r="AI5041" s="209">
        <v>1.0189999999999999</v>
      </c>
      <c r="AJ5041" s="20"/>
      <c r="AK5041" s="20"/>
      <c r="AL5041" s="20"/>
      <c r="AM5041" s="20"/>
      <c r="AN5041" s="209">
        <v>11.534000000000001</v>
      </c>
      <c r="AO5041" s="209">
        <v>17.204000000000001</v>
      </c>
      <c r="AP5041" s="209">
        <v>29.045000000000002</v>
      </c>
      <c r="AQ5041" s="209">
        <v>22.568000000000001</v>
      </c>
      <c r="AR5041" s="209">
        <v>22.468</v>
      </c>
      <c r="AS5041" s="209">
        <v>19.768000000000001</v>
      </c>
      <c r="AT5041" s="209">
        <v>9.9749999999999996</v>
      </c>
      <c r="AU5041" s="209">
        <v>19.907</v>
      </c>
      <c r="AV5041" s="20"/>
      <c r="AW5041" s="20"/>
      <c r="AX5041" s="20"/>
      <c r="AY5041" s="20"/>
      <c r="AZ5041" s="209">
        <v>5.468</v>
      </c>
      <c r="BA5041" s="209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208">
        <v>25.259</v>
      </c>
      <c r="G5042" s="208">
        <v>20.181999999999999</v>
      </c>
      <c r="H5042" s="208">
        <v>15.881</v>
      </c>
      <c r="I5042" s="221">
        <v>9.5690000000000008</v>
      </c>
      <c r="J5042" s="221"/>
      <c r="K5042" s="208">
        <v>2.3620000000000001</v>
      </c>
      <c r="L5042" s="24"/>
      <c r="M5042" s="24"/>
      <c r="N5042" s="24"/>
      <c r="O5042" s="208">
        <v>2.419</v>
      </c>
      <c r="P5042" s="208">
        <v>12.596</v>
      </c>
      <c r="Q5042" s="208">
        <v>21.565000000000001</v>
      </c>
      <c r="R5042" s="208">
        <v>31.376000000000001</v>
      </c>
      <c r="S5042" s="208">
        <v>32.027000000000001</v>
      </c>
      <c r="T5042" s="208">
        <v>29.161000000000001</v>
      </c>
      <c r="U5042" s="208">
        <v>20.152000000000001</v>
      </c>
      <c r="V5042" s="208">
        <v>5.41</v>
      </c>
      <c r="W5042" s="24"/>
      <c r="X5042" s="24"/>
      <c r="Y5042" s="24"/>
      <c r="Z5042" s="24"/>
      <c r="AA5042" s="208">
        <v>1.964</v>
      </c>
      <c r="AB5042" s="208">
        <v>9.3369999999999997</v>
      </c>
      <c r="AC5042" s="208">
        <v>29.042000000000002</v>
      </c>
      <c r="AD5042" s="208">
        <v>21.216999999999999</v>
      </c>
      <c r="AE5042" s="208">
        <v>23.829000000000001</v>
      </c>
      <c r="AF5042" s="208">
        <v>20.545000000000002</v>
      </c>
      <c r="AG5042" s="208">
        <v>4.4039999999999999</v>
      </c>
      <c r="AH5042" s="208">
        <v>6.4960000000000004</v>
      </c>
      <c r="AI5042" s="208">
        <v>1.0189999999999999</v>
      </c>
      <c r="AJ5042" s="24"/>
      <c r="AK5042" s="24"/>
      <c r="AL5042" s="24"/>
      <c r="AM5042" s="24"/>
      <c r="AN5042" s="208">
        <v>11.534000000000001</v>
      </c>
      <c r="AO5042" s="208">
        <v>17.204000000000001</v>
      </c>
      <c r="AP5042" s="208">
        <v>29.045000000000002</v>
      </c>
      <c r="AQ5042" s="208">
        <v>22.568000000000001</v>
      </c>
      <c r="AR5042" s="208">
        <v>22.468</v>
      </c>
      <c r="AS5042" s="208">
        <v>19.768000000000001</v>
      </c>
      <c r="AT5042" s="208">
        <v>9.9749999999999996</v>
      </c>
      <c r="AU5042" s="24"/>
      <c r="AV5042" s="24"/>
      <c r="AW5042" s="24"/>
      <c r="AX5042" s="24"/>
      <c r="AY5042" s="24"/>
      <c r="AZ5042" s="208">
        <v>5.468</v>
      </c>
      <c r="BA5042" s="208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209">
        <v>0.76700000000000002</v>
      </c>
      <c r="G5043" s="209">
        <v>0.66500000000000004</v>
      </c>
      <c r="H5043" s="209">
        <v>0.67800000000000005</v>
      </c>
      <c r="I5043" s="224">
        <v>0.67700000000000005</v>
      </c>
      <c r="J5043" s="224"/>
      <c r="K5043" s="209">
        <v>0.66100000000000003</v>
      </c>
      <c r="L5043" s="209">
        <v>0.69799999999999995</v>
      </c>
      <c r="M5043" s="209">
        <v>0.47799999999999998</v>
      </c>
      <c r="N5043" s="209">
        <v>0.47599999999999998</v>
      </c>
      <c r="O5043" s="209">
        <v>0.57999999999999996</v>
      </c>
      <c r="P5043" s="209">
        <v>0.63500000000000001</v>
      </c>
      <c r="Q5043" s="209">
        <v>0.65800000000000003</v>
      </c>
      <c r="R5043" s="209">
        <v>0.64200000000000002</v>
      </c>
      <c r="S5043" s="209">
        <v>0.72799999999999998</v>
      </c>
      <c r="T5043" s="209">
        <v>0.78300000000000003</v>
      </c>
      <c r="U5043" s="209">
        <v>0.70599999999999996</v>
      </c>
      <c r="V5043" s="209">
        <v>0.71299999999999997</v>
      </c>
      <c r="W5043" s="209">
        <v>0.64</v>
      </c>
      <c r="X5043" s="209">
        <v>0.56699999999999995</v>
      </c>
      <c r="Y5043" s="209">
        <v>0.53800000000000003</v>
      </c>
      <c r="Z5043" s="209">
        <v>0.495</v>
      </c>
      <c r="AA5043" s="209">
        <v>0.55400000000000005</v>
      </c>
      <c r="AB5043" s="209">
        <v>0.70099999999999996</v>
      </c>
      <c r="AC5043" s="209">
        <v>0.75700000000000001</v>
      </c>
      <c r="AD5043" s="209">
        <v>0.68600000000000005</v>
      </c>
      <c r="AE5043" s="209">
        <v>0.81200000000000006</v>
      </c>
      <c r="AF5043" s="209">
        <v>0.77200000000000002</v>
      </c>
      <c r="AG5043" s="209">
        <v>0.65700000000000003</v>
      </c>
      <c r="AH5043" s="209">
        <v>0.72699999999999998</v>
      </c>
      <c r="AI5043" s="209">
        <v>0.7</v>
      </c>
      <c r="AJ5043" s="209">
        <v>0.63300000000000001</v>
      </c>
      <c r="AK5043" s="209">
        <v>0.45</v>
      </c>
      <c r="AL5043" s="209">
        <v>0.57099999999999995</v>
      </c>
      <c r="AM5043" s="209">
        <v>0.63700000000000001</v>
      </c>
      <c r="AN5043" s="209">
        <v>0.66600000000000004</v>
      </c>
      <c r="AO5043" s="209">
        <v>0.63500000000000001</v>
      </c>
      <c r="AP5043" s="209">
        <v>0.73499999999999999</v>
      </c>
      <c r="AQ5043" s="209">
        <v>0.78</v>
      </c>
      <c r="AR5043" s="209">
        <v>0.73299999999999998</v>
      </c>
      <c r="AS5043" s="209">
        <v>0.61899999999999999</v>
      </c>
      <c r="AT5043" s="209">
        <v>0.76500000000000001</v>
      </c>
      <c r="AU5043" s="209">
        <v>0.74</v>
      </c>
      <c r="AV5043" s="209">
        <v>0.42899999999999999</v>
      </c>
      <c r="AW5043" s="209">
        <v>0.51</v>
      </c>
      <c r="AX5043" s="209">
        <v>0.51500000000000001</v>
      </c>
      <c r="AY5043" s="209">
        <v>0.77700000000000002</v>
      </c>
      <c r="AZ5043" s="209">
        <v>0.60399999999999998</v>
      </c>
      <c r="BA5043" s="209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208">
        <v>0.76700000000000002</v>
      </c>
      <c r="G5044" s="208">
        <v>0.66500000000000004</v>
      </c>
      <c r="H5044" s="208">
        <v>0.67800000000000005</v>
      </c>
      <c r="I5044" s="221">
        <v>0.67700000000000005</v>
      </c>
      <c r="J5044" s="221"/>
      <c r="K5044" s="208">
        <v>0.66100000000000003</v>
      </c>
      <c r="L5044" s="208">
        <v>0.69799999999999995</v>
      </c>
      <c r="M5044" s="208">
        <v>0.47799999999999998</v>
      </c>
      <c r="N5044" s="208">
        <v>0.47599999999999998</v>
      </c>
      <c r="O5044" s="208">
        <v>0.57999999999999996</v>
      </c>
      <c r="P5044" s="208">
        <v>0.63500000000000001</v>
      </c>
      <c r="Q5044" s="208">
        <v>0.65800000000000003</v>
      </c>
      <c r="R5044" s="208">
        <v>0.64200000000000002</v>
      </c>
      <c r="S5044" s="208">
        <v>0.72799999999999998</v>
      </c>
      <c r="T5044" s="208">
        <v>0.78300000000000003</v>
      </c>
      <c r="U5044" s="208">
        <v>0.70599999999999996</v>
      </c>
      <c r="V5044" s="208">
        <v>0.71299999999999997</v>
      </c>
      <c r="W5044" s="208">
        <v>0.64</v>
      </c>
      <c r="X5044" s="208">
        <v>0.56699999999999995</v>
      </c>
      <c r="Y5044" s="208">
        <v>0.53800000000000003</v>
      </c>
      <c r="Z5044" s="208">
        <v>0.495</v>
      </c>
      <c r="AA5044" s="208">
        <v>0.55400000000000005</v>
      </c>
      <c r="AB5044" s="208">
        <v>0.70099999999999996</v>
      </c>
      <c r="AC5044" s="208">
        <v>0.75700000000000001</v>
      </c>
      <c r="AD5044" s="208">
        <v>0.68600000000000005</v>
      </c>
      <c r="AE5044" s="208">
        <v>0.81200000000000006</v>
      </c>
      <c r="AF5044" s="208">
        <v>0.77200000000000002</v>
      </c>
      <c r="AG5044" s="208">
        <v>0.65700000000000003</v>
      </c>
      <c r="AH5044" s="208">
        <v>0.72699999999999998</v>
      </c>
      <c r="AI5044" s="208">
        <v>0.7</v>
      </c>
      <c r="AJ5044" s="208">
        <v>0.63300000000000001</v>
      </c>
      <c r="AK5044" s="208">
        <v>0.45</v>
      </c>
      <c r="AL5044" s="208">
        <v>0.57099999999999995</v>
      </c>
      <c r="AM5044" s="208">
        <v>0.63700000000000001</v>
      </c>
      <c r="AN5044" s="208">
        <v>0.66600000000000004</v>
      </c>
      <c r="AO5044" s="208">
        <v>0.63500000000000001</v>
      </c>
      <c r="AP5044" s="208">
        <v>0.73499999999999999</v>
      </c>
      <c r="AQ5044" s="208">
        <v>0.78</v>
      </c>
      <c r="AR5044" s="208">
        <v>0.73299999999999998</v>
      </c>
      <c r="AS5044" s="208">
        <v>0.61899999999999999</v>
      </c>
      <c r="AT5044" s="208">
        <v>0.76500000000000001</v>
      </c>
      <c r="AU5044" s="208">
        <v>0.74</v>
      </c>
      <c r="AV5044" s="208">
        <v>0.42899999999999999</v>
      </c>
      <c r="AW5044" s="208">
        <v>0.51</v>
      </c>
      <c r="AX5044" s="208">
        <v>0.51500000000000001</v>
      </c>
      <c r="AY5044" s="208">
        <v>0.77700000000000002</v>
      </c>
      <c r="AZ5044" s="208">
        <v>0.60399999999999998</v>
      </c>
      <c r="BA5044" s="208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209">
        <v>20.503</v>
      </c>
      <c r="G5045" s="209">
        <v>17.047999999999998</v>
      </c>
      <c r="H5045" s="209">
        <v>11.204000000000001</v>
      </c>
      <c r="I5045" s="224">
        <v>8.1170000000000009</v>
      </c>
      <c r="J5045" s="224"/>
      <c r="K5045" s="209">
        <v>1.5620000000000001</v>
      </c>
      <c r="L5045" s="20"/>
      <c r="M5045" s="20"/>
      <c r="N5045" s="20"/>
      <c r="O5045" s="209">
        <v>0.58399999999999996</v>
      </c>
      <c r="P5045" s="209">
        <v>4.9580000000000002</v>
      </c>
      <c r="Q5045" s="209">
        <v>12.994</v>
      </c>
      <c r="R5045" s="209">
        <v>18.675000000000001</v>
      </c>
      <c r="S5045" s="209">
        <v>19.748000000000001</v>
      </c>
      <c r="T5045" s="209">
        <v>18.542000000000002</v>
      </c>
      <c r="U5045" s="209">
        <v>11.362</v>
      </c>
      <c r="V5045" s="20"/>
      <c r="W5045" s="209">
        <v>8.6880000000000006</v>
      </c>
      <c r="X5045" s="209">
        <v>7.1999999999999995E-2</v>
      </c>
      <c r="Y5045" s="209">
        <v>1.4999999999999999E-2</v>
      </c>
      <c r="Z5045" s="20"/>
      <c r="AA5045" s="209">
        <v>2.7450000000000001</v>
      </c>
      <c r="AB5045" s="20"/>
      <c r="AC5045" s="209">
        <v>19.905999999999999</v>
      </c>
      <c r="AD5045" s="209">
        <v>19.873999999999999</v>
      </c>
      <c r="AE5045" s="209">
        <v>19.713999999999999</v>
      </c>
      <c r="AF5045" s="209">
        <v>19.341999999999999</v>
      </c>
      <c r="AG5045" s="209">
        <v>8.0269999999999992</v>
      </c>
      <c r="AH5045" s="209">
        <v>5.226</v>
      </c>
      <c r="AI5045" s="209">
        <v>2.3940000000000001</v>
      </c>
      <c r="AJ5045" s="209">
        <v>0.32100000000000001</v>
      </c>
      <c r="AK5045" s="20"/>
      <c r="AL5045" s="20"/>
      <c r="AM5045" s="209">
        <v>2.0470000000000002</v>
      </c>
      <c r="AN5045" s="209">
        <v>6.7880000000000003</v>
      </c>
      <c r="AO5045" s="209">
        <v>13.951000000000001</v>
      </c>
      <c r="AP5045" s="209">
        <v>20.452999999999999</v>
      </c>
      <c r="AQ5045" s="209">
        <v>45.345999999999997</v>
      </c>
      <c r="AR5045" s="209">
        <v>19.850000000000001</v>
      </c>
      <c r="AS5045" s="209">
        <v>12.321999999999999</v>
      </c>
      <c r="AT5045" s="209">
        <v>8.6460000000000008</v>
      </c>
      <c r="AU5045" s="209">
        <v>3.0939999999999999</v>
      </c>
      <c r="AV5045" s="20"/>
      <c r="AW5045" s="20"/>
      <c r="AX5045" s="20"/>
      <c r="AY5045" s="209">
        <v>2.52</v>
      </c>
      <c r="AZ5045" s="209">
        <v>3.8330000000000002</v>
      </c>
      <c r="BA5045" s="209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208">
        <v>20.503</v>
      </c>
      <c r="G5046" s="208">
        <v>17.047999999999998</v>
      </c>
      <c r="H5046" s="208">
        <v>11.204000000000001</v>
      </c>
      <c r="I5046" s="221">
        <v>8.1170000000000009</v>
      </c>
      <c r="J5046" s="221"/>
      <c r="K5046" s="208">
        <v>1.5620000000000001</v>
      </c>
      <c r="L5046" s="24"/>
      <c r="M5046" s="24"/>
      <c r="N5046" s="24"/>
      <c r="O5046" s="208">
        <v>0.58399999999999996</v>
      </c>
      <c r="P5046" s="208">
        <v>4.9580000000000002</v>
      </c>
      <c r="Q5046" s="208">
        <v>12.994</v>
      </c>
      <c r="R5046" s="208">
        <v>18.675000000000001</v>
      </c>
      <c r="S5046" s="208">
        <v>19.748000000000001</v>
      </c>
      <c r="T5046" s="208">
        <v>18.542000000000002</v>
      </c>
      <c r="U5046" s="208">
        <v>11.362</v>
      </c>
      <c r="V5046" s="24"/>
      <c r="W5046" s="208">
        <v>8.6880000000000006</v>
      </c>
      <c r="X5046" s="208">
        <v>7.1999999999999995E-2</v>
      </c>
      <c r="Y5046" s="208">
        <v>1.4999999999999999E-2</v>
      </c>
      <c r="Z5046" s="24"/>
      <c r="AA5046" s="208">
        <v>2.7450000000000001</v>
      </c>
      <c r="AB5046" s="24"/>
      <c r="AC5046" s="208">
        <v>19.905999999999999</v>
      </c>
      <c r="AD5046" s="208">
        <v>19.873999999999999</v>
      </c>
      <c r="AE5046" s="208">
        <v>19.713999999999999</v>
      </c>
      <c r="AF5046" s="208">
        <v>19.341999999999999</v>
      </c>
      <c r="AG5046" s="208">
        <v>8.0269999999999992</v>
      </c>
      <c r="AH5046" s="208">
        <v>5.226</v>
      </c>
      <c r="AI5046" s="208">
        <v>2.3940000000000001</v>
      </c>
      <c r="AJ5046" s="208">
        <v>0.32100000000000001</v>
      </c>
      <c r="AK5046" s="24"/>
      <c r="AL5046" s="24"/>
      <c r="AM5046" s="208">
        <v>2.0470000000000002</v>
      </c>
      <c r="AN5046" s="208">
        <v>6.7880000000000003</v>
      </c>
      <c r="AO5046" s="208">
        <v>13.951000000000001</v>
      </c>
      <c r="AP5046" s="208">
        <v>20.452999999999999</v>
      </c>
      <c r="AQ5046" s="208">
        <v>45.345999999999997</v>
      </c>
      <c r="AR5046" s="208">
        <v>19.850000000000001</v>
      </c>
      <c r="AS5046" s="208">
        <v>12.321999999999999</v>
      </c>
      <c r="AT5046" s="208">
        <v>8.6460000000000008</v>
      </c>
      <c r="AU5046" s="208">
        <v>3.0939999999999999</v>
      </c>
      <c r="AV5046" s="24"/>
      <c r="AW5046" s="24"/>
      <c r="AX5046" s="24"/>
      <c r="AY5046" s="208">
        <v>2.52</v>
      </c>
      <c r="AZ5046" s="208">
        <v>3.8330000000000002</v>
      </c>
      <c r="BA5046" s="208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209">
        <v>2.5</v>
      </c>
      <c r="G5047" s="20"/>
      <c r="H5047" s="209">
        <v>18.931000000000001</v>
      </c>
      <c r="I5047" s="20"/>
      <c r="J5047" s="20"/>
      <c r="K5047" s="20"/>
      <c r="L5047" s="20"/>
      <c r="M5047" s="20"/>
      <c r="N5047" s="20"/>
      <c r="O5047" s="20"/>
      <c r="P5047" s="209">
        <v>1.4910000000000001</v>
      </c>
      <c r="Q5047" s="20"/>
      <c r="R5047" s="209">
        <v>1.5</v>
      </c>
      <c r="S5047" s="209">
        <v>22.033999999999999</v>
      </c>
      <c r="T5047" s="209">
        <v>4.3</v>
      </c>
      <c r="U5047" s="209">
        <v>12.241</v>
      </c>
      <c r="V5047" s="209">
        <v>1.052</v>
      </c>
      <c r="W5047" s="20"/>
      <c r="X5047" s="20"/>
      <c r="Y5047" s="20"/>
      <c r="Z5047" s="20"/>
      <c r="AA5047" s="20"/>
      <c r="AB5047" s="209">
        <v>2.2829999999999999</v>
      </c>
      <c r="AC5047" s="209">
        <v>5.6109999999999998</v>
      </c>
      <c r="AD5047" s="209">
        <v>5.5010000000000003</v>
      </c>
      <c r="AE5047" s="209">
        <v>5.9729999999999999</v>
      </c>
      <c r="AF5047" s="209">
        <v>4.2930000000000001</v>
      </c>
      <c r="AG5047" s="209">
        <v>2.7719999999999998</v>
      </c>
      <c r="AH5047" s="209">
        <v>1.276</v>
      </c>
      <c r="AI5047" s="209">
        <v>0.81399999999999995</v>
      </c>
      <c r="AJ5047" s="20"/>
      <c r="AK5047" s="20"/>
      <c r="AL5047" s="20"/>
      <c r="AM5047" s="20"/>
      <c r="AN5047" s="209">
        <v>2.7229999999999999</v>
      </c>
      <c r="AO5047" s="209">
        <v>5.1020000000000003</v>
      </c>
      <c r="AP5047" s="209">
        <v>3.0550000000000002</v>
      </c>
      <c r="AQ5047" s="209">
        <v>7.452</v>
      </c>
      <c r="AR5047" s="209">
        <v>1.444</v>
      </c>
      <c r="AS5047" s="209">
        <v>3.4649999999999999</v>
      </c>
      <c r="AT5047" s="209">
        <v>4.944</v>
      </c>
      <c r="AU5047" s="209">
        <v>0.997</v>
      </c>
      <c r="AV5047" s="20"/>
      <c r="AW5047" s="20"/>
      <c r="AX5047" s="20"/>
      <c r="AY5047" s="209">
        <v>1.1140000000000001</v>
      </c>
      <c r="AZ5047" s="209">
        <v>1.786</v>
      </c>
      <c r="BA5047" s="209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208">
        <v>2.5</v>
      </c>
      <c r="G5048" s="24"/>
      <c r="H5048" s="208">
        <v>18.931000000000001</v>
      </c>
      <c r="I5048" s="24"/>
      <c r="J5048" s="24"/>
      <c r="K5048" s="24"/>
      <c r="L5048" s="24"/>
      <c r="M5048" s="24"/>
      <c r="N5048" s="24"/>
      <c r="O5048" s="24"/>
      <c r="P5048" s="208">
        <v>1.4910000000000001</v>
      </c>
      <c r="Q5048" s="24"/>
      <c r="R5048" s="208">
        <v>1.5</v>
      </c>
      <c r="S5048" s="208">
        <v>22.033999999999999</v>
      </c>
      <c r="T5048" s="208">
        <v>4.3</v>
      </c>
      <c r="U5048" s="208">
        <v>12.241</v>
      </c>
      <c r="V5048" s="208">
        <v>1.052</v>
      </c>
      <c r="W5048" s="24"/>
      <c r="X5048" s="24"/>
      <c r="Y5048" s="24"/>
      <c r="Z5048" s="24"/>
      <c r="AA5048" s="24"/>
      <c r="AB5048" s="208">
        <v>2.2829999999999999</v>
      </c>
      <c r="AC5048" s="208">
        <v>5.6109999999999998</v>
      </c>
      <c r="AD5048" s="208">
        <v>5.5010000000000003</v>
      </c>
      <c r="AE5048" s="208">
        <v>5.9729999999999999</v>
      </c>
      <c r="AF5048" s="208">
        <v>4.2930000000000001</v>
      </c>
      <c r="AG5048" s="208">
        <v>2.7719999999999998</v>
      </c>
      <c r="AH5048" s="208">
        <v>1.276</v>
      </c>
      <c r="AI5048" s="208">
        <v>0.81399999999999995</v>
      </c>
      <c r="AJ5048" s="24"/>
      <c r="AK5048" s="24"/>
      <c r="AL5048" s="24"/>
      <c r="AM5048" s="24"/>
      <c r="AN5048" s="208">
        <v>2.7229999999999999</v>
      </c>
      <c r="AO5048" s="208">
        <v>5.1020000000000003</v>
      </c>
      <c r="AP5048" s="208">
        <v>3.0550000000000002</v>
      </c>
      <c r="AQ5048" s="208">
        <v>7.452</v>
      </c>
      <c r="AR5048" s="208">
        <v>1.444</v>
      </c>
      <c r="AS5048" s="208">
        <v>3.4649999999999999</v>
      </c>
      <c r="AT5048" s="208">
        <v>4.944</v>
      </c>
      <c r="AU5048" s="208">
        <v>0.997</v>
      </c>
      <c r="AV5048" s="24"/>
      <c r="AW5048" s="24"/>
      <c r="AX5048" s="24"/>
      <c r="AY5048" s="208">
        <v>1.1140000000000001</v>
      </c>
      <c r="AZ5048" s="208">
        <v>1.786</v>
      </c>
      <c r="BA5048" s="208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9">
        <v>2.1920000000000002</v>
      </c>
      <c r="AN5049" s="209">
        <v>3.407</v>
      </c>
      <c r="AO5049" s="209">
        <v>6.3070000000000004</v>
      </c>
      <c r="AP5049" s="209">
        <v>6.577</v>
      </c>
      <c r="AQ5049" s="209">
        <v>9.6359999999999992</v>
      </c>
      <c r="AR5049" s="209">
        <v>8.5649999999999995</v>
      </c>
      <c r="AS5049" s="209">
        <v>3.7349999999999999</v>
      </c>
      <c r="AT5049" s="209">
        <v>2.8029999999999999</v>
      </c>
      <c r="AU5049" s="209">
        <v>0.17699999999999999</v>
      </c>
      <c r="AV5049" s="20"/>
      <c r="AW5049" s="20"/>
      <c r="AX5049" s="20"/>
      <c r="AY5049" s="20"/>
      <c r="AZ5049" s="209">
        <v>3.3620000000000001</v>
      </c>
      <c r="BA5049" s="209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08">
        <v>2.1920000000000002</v>
      </c>
      <c r="AN5050" s="208">
        <v>3.407</v>
      </c>
      <c r="AO5050" s="208">
        <v>6.3070000000000004</v>
      </c>
      <c r="AP5050" s="208">
        <v>6.577</v>
      </c>
      <c r="AQ5050" s="208">
        <v>9.6359999999999992</v>
      </c>
      <c r="AR5050" s="208">
        <v>8.5649999999999995</v>
      </c>
      <c r="AS5050" s="208">
        <v>3.7349999999999999</v>
      </c>
      <c r="AT5050" s="208">
        <v>2.8029999999999999</v>
      </c>
      <c r="AU5050" s="208">
        <v>0.17699999999999999</v>
      </c>
      <c r="AV5050" s="24"/>
      <c r="AW5050" s="24"/>
      <c r="AX5050" s="24"/>
      <c r="AY5050" s="24"/>
      <c r="AZ5050" s="208">
        <v>3.3620000000000001</v>
      </c>
      <c r="BA5050" s="208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9">
        <v>2.2050000000000001</v>
      </c>
      <c r="AC5051" s="209">
        <v>1.6759999999999999</v>
      </c>
      <c r="AD5051" s="209">
        <v>1.7410000000000001</v>
      </c>
      <c r="AE5051" s="209">
        <v>3.198</v>
      </c>
      <c r="AF5051" s="209">
        <v>2.0550000000000002</v>
      </c>
      <c r="AG5051" s="209">
        <v>1.6319999999999999</v>
      </c>
      <c r="AH5051" s="209">
        <v>1.1200000000000001</v>
      </c>
      <c r="AI5051" s="209">
        <v>0.252</v>
      </c>
      <c r="AJ5051" s="20"/>
      <c r="AK5051" s="20"/>
      <c r="AL5051" s="20"/>
      <c r="AM5051" s="209">
        <v>0.20799999999999999</v>
      </c>
      <c r="AN5051" s="209">
        <v>0.81599999999999995</v>
      </c>
      <c r="AO5051" s="209">
        <v>1.7130000000000001</v>
      </c>
      <c r="AP5051" s="209">
        <v>2.0139999999999998</v>
      </c>
      <c r="AQ5051" s="209">
        <v>2.2629999999999999</v>
      </c>
      <c r="AR5051" s="209">
        <v>2.6749999999999998</v>
      </c>
      <c r="AS5051" s="209">
        <v>1.736</v>
      </c>
      <c r="AT5051" s="209">
        <v>0.80100000000000005</v>
      </c>
      <c r="AU5051" s="20"/>
      <c r="AV5051" s="20"/>
      <c r="AW5051" s="20"/>
      <c r="AX5051" s="20"/>
      <c r="AY5051" s="20"/>
      <c r="AZ5051" s="209">
        <v>1.548</v>
      </c>
      <c r="BA5051" s="209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08">
        <v>2.2050000000000001</v>
      </c>
      <c r="AC5052" s="208">
        <v>1.6759999999999999</v>
      </c>
      <c r="AD5052" s="208">
        <v>1.7410000000000001</v>
      </c>
      <c r="AE5052" s="208">
        <v>3.198</v>
      </c>
      <c r="AF5052" s="208">
        <v>2.0550000000000002</v>
      </c>
      <c r="AG5052" s="208">
        <v>1.6319999999999999</v>
      </c>
      <c r="AH5052" s="208">
        <v>1.1200000000000001</v>
      </c>
      <c r="AI5052" s="208">
        <v>0.252</v>
      </c>
      <c r="AJ5052" s="24"/>
      <c r="AK5052" s="24"/>
      <c r="AL5052" s="24"/>
      <c r="AM5052" s="208">
        <v>0.20799999999999999</v>
      </c>
      <c r="AN5052" s="208">
        <v>0.81599999999999995</v>
      </c>
      <c r="AO5052" s="208">
        <v>1.7130000000000001</v>
      </c>
      <c r="AP5052" s="208">
        <v>2.0139999999999998</v>
      </c>
      <c r="AQ5052" s="208">
        <v>2.2629999999999999</v>
      </c>
      <c r="AR5052" s="208">
        <v>2.6749999999999998</v>
      </c>
      <c r="AS5052" s="208">
        <v>1.736</v>
      </c>
      <c r="AT5052" s="208">
        <v>0.80100000000000005</v>
      </c>
      <c r="AU5052" s="24"/>
      <c r="AV5052" s="24"/>
      <c r="AW5052" s="24"/>
      <c r="AX5052" s="24"/>
      <c r="AY5052" s="24"/>
      <c r="AZ5052" s="208">
        <v>1.548</v>
      </c>
      <c r="BA5052" s="208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209">
        <v>0.91100000000000003</v>
      </c>
      <c r="G5053" s="209">
        <v>0.57599999999999996</v>
      </c>
      <c r="H5053" s="209">
        <v>0.46300000000000002</v>
      </c>
      <c r="I5053" s="224">
        <v>0.29499999999999998</v>
      </c>
      <c r="J5053" s="224"/>
      <c r="K5053" s="20"/>
      <c r="L5053" s="20"/>
      <c r="M5053" s="20"/>
      <c r="N5053" s="20"/>
      <c r="O5053" s="20"/>
      <c r="P5053" s="209">
        <v>0.52400000000000002</v>
      </c>
      <c r="Q5053" s="20"/>
      <c r="R5053" s="209">
        <v>0.75</v>
      </c>
      <c r="S5053" s="209">
        <v>0.88500000000000001</v>
      </c>
      <c r="T5053" s="209">
        <v>0.85499999999999998</v>
      </c>
      <c r="U5053" s="209">
        <v>0.375</v>
      </c>
      <c r="V5053" s="209">
        <v>0.158</v>
      </c>
      <c r="W5053" s="20"/>
      <c r="X5053" s="20"/>
      <c r="Y5053" s="20"/>
      <c r="Z5053" s="20"/>
      <c r="AA5053" s="20"/>
      <c r="AB5053" s="209">
        <v>0.46100000000000002</v>
      </c>
      <c r="AC5053" s="209">
        <v>0.70799999999999996</v>
      </c>
      <c r="AD5053" s="209">
        <v>0.96299999999999997</v>
      </c>
      <c r="AE5053" s="209">
        <v>1.04</v>
      </c>
      <c r="AF5053" s="209">
        <v>0.65900000000000003</v>
      </c>
      <c r="AG5053" s="209">
        <v>0.55400000000000005</v>
      </c>
      <c r="AH5053" s="20"/>
      <c r="AI5053" s="209">
        <v>0.21</v>
      </c>
      <c r="AJ5053" s="20"/>
      <c r="AK5053" s="20"/>
      <c r="AL5053" s="20"/>
      <c r="AM5053" s="20"/>
      <c r="AN5053" s="209">
        <v>0.19900000000000001</v>
      </c>
      <c r="AO5053" s="209">
        <v>0.96699999999999997</v>
      </c>
      <c r="AP5053" s="209">
        <v>0.85099999999999998</v>
      </c>
      <c r="AQ5053" s="209">
        <v>0.996</v>
      </c>
      <c r="AR5053" s="209">
        <v>0.90600000000000003</v>
      </c>
      <c r="AS5053" s="209">
        <v>0.58599999999999997</v>
      </c>
      <c r="AT5053" s="209">
        <v>0.311</v>
      </c>
      <c r="AU5053" s="20"/>
      <c r="AV5053" s="20"/>
      <c r="AW5053" s="20"/>
      <c r="AX5053" s="20"/>
      <c r="AY5053" s="209">
        <v>6.9000000000000006E-2</v>
      </c>
      <c r="AZ5053" s="209">
        <v>0.17799999999999999</v>
      </c>
      <c r="BA5053" s="209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208">
        <v>0.91100000000000003</v>
      </c>
      <c r="G5054" s="208">
        <v>0.57599999999999996</v>
      </c>
      <c r="H5054" s="208">
        <v>0.46300000000000002</v>
      </c>
      <c r="I5054" s="221">
        <v>0.29499999999999998</v>
      </c>
      <c r="J5054" s="221"/>
      <c r="K5054" s="24"/>
      <c r="L5054" s="24"/>
      <c r="M5054" s="24"/>
      <c r="N5054" s="24"/>
      <c r="O5054" s="24"/>
      <c r="P5054" s="208">
        <v>0.52400000000000002</v>
      </c>
      <c r="Q5054" s="24"/>
      <c r="R5054" s="208">
        <v>0.75</v>
      </c>
      <c r="S5054" s="208">
        <v>0.88500000000000001</v>
      </c>
      <c r="T5054" s="208">
        <v>0.85499999999999998</v>
      </c>
      <c r="U5054" s="208">
        <v>0.375</v>
      </c>
      <c r="V5054" s="208">
        <v>0.158</v>
      </c>
      <c r="W5054" s="24"/>
      <c r="X5054" s="24"/>
      <c r="Y5054" s="24"/>
      <c r="Z5054" s="24"/>
      <c r="AA5054" s="24"/>
      <c r="AB5054" s="208">
        <v>0.46100000000000002</v>
      </c>
      <c r="AC5054" s="208">
        <v>0.70799999999999996</v>
      </c>
      <c r="AD5054" s="208">
        <v>0.96299999999999997</v>
      </c>
      <c r="AE5054" s="208">
        <v>1.04</v>
      </c>
      <c r="AF5054" s="208">
        <v>0.65900000000000003</v>
      </c>
      <c r="AG5054" s="208">
        <v>0.55400000000000005</v>
      </c>
      <c r="AH5054" s="24"/>
      <c r="AI5054" s="208">
        <v>0.21</v>
      </c>
      <c r="AJ5054" s="24"/>
      <c r="AK5054" s="24"/>
      <c r="AL5054" s="24"/>
      <c r="AM5054" s="24"/>
      <c r="AN5054" s="208">
        <v>0.19900000000000001</v>
      </c>
      <c r="AO5054" s="208">
        <v>0.96699999999999997</v>
      </c>
      <c r="AP5054" s="208">
        <v>0.85099999999999998</v>
      </c>
      <c r="AQ5054" s="208">
        <v>0.996</v>
      </c>
      <c r="AR5054" s="208">
        <v>0.90600000000000003</v>
      </c>
      <c r="AS5054" s="208">
        <v>0.58599999999999997</v>
      </c>
      <c r="AT5054" s="208">
        <v>0.311</v>
      </c>
      <c r="AU5054" s="24"/>
      <c r="AV5054" s="24"/>
      <c r="AW5054" s="24"/>
      <c r="AX5054" s="24"/>
      <c r="AY5054" s="208">
        <v>6.9000000000000006E-2</v>
      </c>
      <c r="AZ5054" s="208">
        <v>0.17799999999999999</v>
      </c>
      <c r="BA5054" s="208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209">
        <v>8.9879999999999995</v>
      </c>
      <c r="G5055" s="20"/>
      <c r="H5055" s="209">
        <v>11.835000000000001</v>
      </c>
      <c r="I5055" s="224">
        <v>3.319</v>
      </c>
      <c r="J5055" s="224"/>
      <c r="K5055" s="20"/>
      <c r="L5055" s="20"/>
      <c r="M5055" s="20"/>
      <c r="N5055" s="20"/>
      <c r="O5055" s="20"/>
      <c r="P5055" s="209">
        <v>3.1429999999999998</v>
      </c>
      <c r="Q5055" s="20"/>
      <c r="R5055" s="209">
        <v>6</v>
      </c>
      <c r="S5055" s="209">
        <v>9</v>
      </c>
      <c r="T5055" s="209">
        <v>9</v>
      </c>
      <c r="U5055" s="209">
        <v>6</v>
      </c>
      <c r="V5055" s="209">
        <v>1.8</v>
      </c>
      <c r="W5055" s="20"/>
      <c r="X5055" s="20"/>
      <c r="Y5055" s="20"/>
      <c r="Z5055" s="20"/>
      <c r="AA5055" s="20"/>
      <c r="AB5055" s="209">
        <v>10.161</v>
      </c>
      <c r="AC5055" s="209">
        <v>2.7490000000000001</v>
      </c>
      <c r="AD5055" s="209">
        <v>5.6890000000000001</v>
      </c>
      <c r="AE5055" s="209">
        <v>5.4219999999999997</v>
      </c>
      <c r="AF5055" s="209">
        <v>11.894</v>
      </c>
      <c r="AG5055" s="20"/>
      <c r="AH5055" s="209">
        <v>0.39700000000000002</v>
      </c>
      <c r="AI5055" s="209">
        <v>1.454</v>
      </c>
      <c r="AJ5055" s="20"/>
      <c r="AK5055" s="20"/>
      <c r="AL5055" s="20"/>
      <c r="AM5055" s="20"/>
      <c r="AN5055" s="209">
        <v>4.5490000000000004</v>
      </c>
      <c r="AO5055" s="209">
        <v>6.74</v>
      </c>
      <c r="AP5055" s="209">
        <v>5.4610000000000003</v>
      </c>
      <c r="AQ5055" s="209">
        <v>7.2160000000000002</v>
      </c>
      <c r="AR5055" s="209">
        <v>8.4280000000000008</v>
      </c>
      <c r="AS5055" s="209">
        <v>5.3860000000000001</v>
      </c>
      <c r="AT5055" s="209">
        <v>3.508</v>
      </c>
      <c r="AU5055" s="209">
        <v>3.431</v>
      </c>
      <c r="AV5055" s="20"/>
      <c r="AW5055" s="20"/>
      <c r="AX5055" s="20"/>
      <c r="AY5055" s="209">
        <v>1.4990000000000001</v>
      </c>
      <c r="AZ5055" s="209">
        <v>1.5920000000000001</v>
      </c>
      <c r="BA5055" s="209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208">
        <v>1.774</v>
      </c>
      <c r="G5056" s="24"/>
      <c r="H5056" s="208">
        <v>2.1739999999999999</v>
      </c>
      <c r="I5056" s="221">
        <v>0.69699999999999995</v>
      </c>
      <c r="J5056" s="221"/>
      <c r="K5056" s="24"/>
      <c r="L5056" s="24"/>
      <c r="M5056" s="24"/>
      <c r="N5056" s="24"/>
      <c r="O5056" s="24"/>
      <c r="P5056" s="208">
        <v>1.093</v>
      </c>
      <c r="Q5056" s="24"/>
      <c r="R5056" s="208">
        <v>2</v>
      </c>
      <c r="S5056" s="208">
        <v>2</v>
      </c>
      <c r="T5056" s="208">
        <v>2</v>
      </c>
      <c r="U5056" s="208">
        <v>1</v>
      </c>
      <c r="V5056" s="208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08">
        <v>1.3859999999999999</v>
      </c>
      <c r="AP5056" s="208">
        <v>1.323</v>
      </c>
      <c r="AQ5056" s="208">
        <v>1.5249999999999999</v>
      </c>
      <c r="AR5056" s="208">
        <v>1.8540000000000001</v>
      </c>
      <c r="AS5056" s="208">
        <v>1.19</v>
      </c>
      <c r="AT5056" s="208">
        <v>0.67300000000000004</v>
      </c>
      <c r="AU5056" s="208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208">
        <v>7.2140000000000004</v>
      </c>
      <c r="G5057" s="24"/>
      <c r="H5057" s="208">
        <v>9.6609999999999996</v>
      </c>
      <c r="I5057" s="221">
        <v>2.6219999999999999</v>
      </c>
      <c r="J5057" s="221"/>
      <c r="K5057" s="24"/>
      <c r="L5057" s="24"/>
      <c r="M5057" s="24"/>
      <c r="N5057" s="24"/>
      <c r="O5057" s="24"/>
      <c r="P5057" s="208">
        <v>2.0499999999999998</v>
      </c>
      <c r="Q5057" s="24"/>
      <c r="R5057" s="208">
        <v>4</v>
      </c>
      <c r="S5057" s="208">
        <v>7</v>
      </c>
      <c r="T5057" s="208">
        <v>7</v>
      </c>
      <c r="U5057" s="208">
        <v>5</v>
      </c>
      <c r="V5057" s="208">
        <v>1.4</v>
      </c>
      <c r="W5057" s="24"/>
      <c r="X5057" s="24"/>
      <c r="Y5057" s="24"/>
      <c r="Z5057" s="24"/>
      <c r="AA5057" s="24"/>
      <c r="AB5057" s="208">
        <v>10.161</v>
      </c>
      <c r="AC5057" s="208">
        <v>2.7490000000000001</v>
      </c>
      <c r="AD5057" s="208">
        <v>5.6890000000000001</v>
      </c>
      <c r="AE5057" s="208">
        <v>5.4219999999999997</v>
      </c>
      <c r="AF5057" s="208">
        <v>11.894</v>
      </c>
      <c r="AG5057" s="24"/>
      <c r="AH5057" s="208">
        <v>0.39700000000000002</v>
      </c>
      <c r="AI5057" s="208">
        <v>1.454</v>
      </c>
      <c r="AJ5057" s="24"/>
      <c r="AK5057" s="24"/>
      <c r="AL5057" s="24"/>
      <c r="AM5057" s="24"/>
      <c r="AN5057" s="208">
        <v>4.5490000000000004</v>
      </c>
      <c r="AO5057" s="208">
        <v>5.3540000000000001</v>
      </c>
      <c r="AP5057" s="208">
        <v>4.1379999999999999</v>
      </c>
      <c r="AQ5057" s="208">
        <v>5.6909999999999998</v>
      </c>
      <c r="AR5057" s="208">
        <v>6.5739999999999998</v>
      </c>
      <c r="AS5057" s="208">
        <v>4.1959999999999997</v>
      </c>
      <c r="AT5057" s="208">
        <v>2.835</v>
      </c>
      <c r="AU5057" s="208">
        <v>2.7370000000000001</v>
      </c>
      <c r="AV5057" s="24"/>
      <c r="AW5057" s="24"/>
      <c r="AX5057" s="24"/>
      <c r="AY5057" s="208">
        <v>1.4990000000000001</v>
      </c>
      <c r="AZ5057" s="208">
        <v>1.5920000000000001</v>
      </c>
      <c r="BA5057" s="208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209">
        <v>36.039000000000001</v>
      </c>
      <c r="AU5058" s="209">
        <v>0.16700000000000001</v>
      </c>
      <c r="AV5058" s="20"/>
      <c r="AW5058" s="20"/>
      <c r="AX5058" s="20"/>
      <c r="AY5058" s="20"/>
      <c r="AZ5058" s="20"/>
      <c r="BA5058" s="209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08">
        <v>36.039000000000001</v>
      </c>
      <c r="AU5059" s="208">
        <v>0.16700000000000001</v>
      </c>
      <c r="AV5059" s="24"/>
      <c r="AW5059" s="24"/>
      <c r="AX5059" s="24"/>
      <c r="AY5059" s="24"/>
      <c r="AZ5059" s="24"/>
      <c r="BA5059" s="208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209">
        <v>85.417000000000002</v>
      </c>
      <c r="G5060" s="209">
        <v>69.603999999999999</v>
      </c>
      <c r="H5060" s="209">
        <v>62.06</v>
      </c>
      <c r="I5060" s="224">
        <v>61.290999999999997</v>
      </c>
      <c r="J5060" s="224"/>
      <c r="K5060" s="209">
        <v>71.5</v>
      </c>
      <c r="L5060" s="209">
        <v>71.146000000000001</v>
      </c>
      <c r="M5060" s="209">
        <v>59.325000000000003</v>
      </c>
      <c r="N5060" s="209">
        <v>58.482999999999997</v>
      </c>
      <c r="O5060" s="209">
        <v>51.182000000000002</v>
      </c>
      <c r="P5060" s="209">
        <v>53.843000000000004</v>
      </c>
      <c r="Q5060" s="209">
        <v>68.945999999999998</v>
      </c>
      <c r="R5060" s="209">
        <v>84.584999999999994</v>
      </c>
      <c r="S5060" s="209">
        <v>98.122</v>
      </c>
      <c r="T5060" s="209">
        <v>84.484999999999999</v>
      </c>
      <c r="U5060" s="209">
        <v>58.14</v>
      </c>
      <c r="V5060" s="209">
        <v>56.078000000000003</v>
      </c>
      <c r="W5060" s="209">
        <v>52.993000000000002</v>
      </c>
      <c r="X5060" s="209">
        <v>57.587000000000003</v>
      </c>
      <c r="Y5060" s="209">
        <v>66.947000000000003</v>
      </c>
      <c r="Z5060" s="209">
        <v>58.348999999999997</v>
      </c>
      <c r="AA5060" s="209">
        <v>54.197000000000003</v>
      </c>
      <c r="AB5060" s="209">
        <v>49.637999999999998</v>
      </c>
      <c r="AC5060" s="209">
        <v>61.343000000000004</v>
      </c>
      <c r="AD5060" s="209">
        <v>89.197999999999993</v>
      </c>
      <c r="AE5060" s="209">
        <v>83.683000000000007</v>
      </c>
      <c r="AF5060" s="209">
        <v>76.897000000000006</v>
      </c>
      <c r="AG5060" s="209">
        <v>64.936000000000007</v>
      </c>
      <c r="AH5060" s="209">
        <v>45.847000000000001</v>
      </c>
      <c r="AI5060" s="209">
        <v>66.619</v>
      </c>
      <c r="AJ5060" s="209">
        <v>47.837000000000003</v>
      </c>
      <c r="AK5060" s="209">
        <v>65.168999999999997</v>
      </c>
      <c r="AL5060" s="209">
        <v>63.372</v>
      </c>
      <c r="AM5060" s="209">
        <v>50.048000000000002</v>
      </c>
      <c r="AN5060" s="209">
        <v>43.262</v>
      </c>
      <c r="AO5060" s="209">
        <v>66.641999999999996</v>
      </c>
      <c r="AP5060" s="209">
        <v>86.674999999999997</v>
      </c>
      <c r="AQ5060" s="209">
        <v>80.504999999999995</v>
      </c>
      <c r="AR5060" s="209">
        <v>70.066999999999993</v>
      </c>
      <c r="AS5060" s="209">
        <v>72.272999999999996</v>
      </c>
      <c r="AT5060" s="209">
        <v>62.19</v>
      </c>
      <c r="AU5060" s="209">
        <v>1.7090000000000001</v>
      </c>
      <c r="AV5060" s="209">
        <v>105.212</v>
      </c>
      <c r="AW5060" s="209">
        <v>36.548000000000002</v>
      </c>
      <c r="AX5060" s="209">
        <v>11.79</v>
      </c>
      <c r="AY5060" s="209">
        <v>12.84</v>
      </c>
      <c r="AZ5060" s="209">
        <v>20.919</v>
      </c>
      <c r="BA5060" s="209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208">
        <v>85.417000000000002</v>
      </c>
      <c r="G5061" s="208">
        <v>69.603999999999999</v>
      </c>
      <c r="H5061" s="208">
        <v>62.06</v>
      </c>
      <c r="I5061" s="221">
        <v>61.290999999999997</v>
      </c>
      <c r="J5061" s="221"/>
      <c r="K5061" s="208">
        <v>71.5</v>
      </c>
      <c r="L5061" s="208">
        <v>71.146000000000001</v>
      </c>
      <c r="M5061" s="208">
        <v>59.325000000000003</v>
      </c>
      <c r="N5061" s="208">
        <v>58.482999999999997</v>
      </c>
      <c r="O5061" s="208">
        <v>51.182000000000002</v>
      </c>
      <c r="P5061" s="208">
        <v>53.843000000000004</v>
      </c>
      <c r="Q5061" s="208">
        <v>68.945999999999998</v>
      </c>
      <c r="R5061" s="208">
        <v>84.584999999999994</v>
      </c>
      <c r="S5061" s="208">
        <v>98.122</v>
      </c>
      <c r="T5061" s="208">
        <v>84.484999999999999</v>
      </c>
      <c r="U5061" s="208">
        <v>58.14</v>
      </c>
      <c r="V5061" s="208">
        <v>56.078000000000003</v>
      </c>
      <c r="W5061" s="208">
        <v>52.993000000000002</v>
      </c>
      <c r="X5061" s="208">
        <v>57.587000000000003</v>
      </c>
      <c r="Y5061" s="208">
        <v>66.947000000000003</v>
      </c>
      <c r="Z5061" s="208">
        <v>58.348999999999997</v>
      </c>
      <c r="AA5061" s="208">
        <v>54.197000000000003</v>
      </c>
      <c r="AB5061" s="208">
        <v>49.637999999999998</v>
      </c>
      <c r="AC5061" s="208">
        <v>61.343000000000004</v>
      </c>
      <c r="AD5061" s="208">
        <v>89.197999999999993</v>
      </c>
      <c r="AE5061" s="208">
        <v>83.683000000000007</v>
      </c>
      <c r="AF5061" s="208">
        <v>76.897000000000006</v>
      </c>
      <c r="AG5061" s="208">
        <v>64.936000000000007</v>
      </c>
      <c r="AH5061" s="208">
        <v>45.847000000000001</v>
      </c>
      <c r="AI5061" s="208">
        <v>66.619</v>
      </c>
      <c r="AJ5061" s="208">
        <v>47.837000000000003</v>
      </c>
      <c r="AK5061" s="208">
        <v>65.168999999999997</v>
      </c>
      <c r="AL5061" s="208">
        <v>63.372</v>
      </c>
      <c r="AM5061" s="208">
        <v>50.048000000000002</v>
      </c>
      <c r="AN5061" s="208">
        <v>43.262</v>
      </c>
      <c r="AO5061" s="208">
        <v>66.641999999999996</v>
      </c>
      <c r="AP5061" s="208">
        <v>86.674999999999997</v>
      </c>
      <c r="AQ5061" s="208">
        <v>80.504999999999995</v>
      </c>
      <c r="AR5061" s="208">
        <v>70.066999999999993</v>
      </c>
      <c r="AS5061" s="208">
        <v>72.272999999999996</v>
      </c>
      <c r="AT5061" s="208">
        <v>62.19</v>
      </c>
      <c r="AU5061" s="208">
        <v>1.7090000000000001</v>
      </c>
      <c r="AV5061" s="208">
        <v>105.212</v>
      </c>
      <c r="AW5061" s="208">
        <v>36.548000000000002</v>
      </c>
      <c r="AX5061" s="208">
        <v>11.79</v>
      </c>
      <c r="AY5061" s="208">
        <v>12.84</v>
      </c>
      <c r="AZ5061" s="208">
        <v>20.919</v>
      </c>
      <c r="BA5061" s="208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209">
        <v>4</v>
      </c>
      <c r="G5062" s="20"/>
      <c r="H5062" s="20"/>
      <c r="I5062" s="224">
        <v>3.5419999999999998</v>
      </c>
      <c r="J5062" s="224"/>
      <c r="K5062" s="209">
        <v>0.25700000000000001</v>
      </c>
      <c r="L5062" s="20"/>
      <c r="M5062" s="20"/>
      <c r="N5062" s="20"/>
      <c r="O5062" s="20"/>
      <c r="P5062" s="209">
        <v>0.7</v>
      </c>
      <c r="Q5062" s="209">
        <v>1.704</v>
      </c>
      <c r="R5062" s="209">
        <v>1.6080000000000001</v>
      </c>
      <c r="S5062" s="209">
        <v>2.5880000000000001</v>
      </c>
      <c r="T5062" s="209">
        <v>2.4590000000000001</v>
      </c>
      <c r="U5062" s="209">
        <v>1.216</v>
      </c>
      <c r="V5062" s="209">
        <v>0.52500000000000002</v>
      </c>
      <c r="W5062" s="209">
        <v>3.6999999999999998E-2</v>
      </c>
      <c r="X5062" s="20"/>
      <c r="Y5062" s="20"/>
      <c r="Z5062" s="20"/>
      <c r="AA5062" s="209">
        <v>1</v>
      </c>
      <c r="AB5062" s="209">
        <v>0.11700000000000001</v>
      </c>
      <c r="AC5062" s="209">
        <v>1.452</v>
      </c>
      <c r="AD5062" s="209">
        <v>1.4419999999999999</v>
      </c>
      <c r="AE5062" s="209">
        <v>1.8420000000000001</v>
      </c>
      <c r="AF5062" s="209">
        <v>2.5449999999999999</v>
      </c>
      <c r="AG5062" s="209">
        <v>0.91500000000000004</v>
      </c>
      <c r="AH5062" s="209">
        <v>0.69</v>
      </c>
      <c r="AI5062" s="20"/>
      <c r="AJ5062" s="20"/>
      <c r="AK5062" s="20"/>
      <c r="AL5062" s="20"/>
      <c r="AM5062" s="20"/>
      <c r="AN5062" s="209">
        <v>0.95699999999999996</v>
      </c>
      <c r="AO5062" s="209">
        <v>1.4330000000000001</v>
      </c>
      <c r="AP5062" s="209">
        <v>1.8</v>
      </c>
      <c r="AQ5062" s="209">
        <v>1.8580000000000001</v>
      </c>
      <c r="AR5062" s="209">
        <v>1.863</v>
      </c>
      <c r="AS5062" s="209">
        <v>1.202</v>
      </c>
      <c r="AT5062" s="209">
        <v>0.747</v>
      </c>
      <c r="AU5062" s="20"/>
      <c r="AV5062" s="20"/>
      <c r="AW5062" s="20"/>
      <c r="AX5062" s="20"/>
      <c r="AY5062" s="20"/>
      <c r="AZ5062" s="209">
        <v>0.76200000000000001</v>
      </c>
      <c r="BA5062" s="209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208">
        <v>4</v>
      </c>
      <c r="G5063" s="24"/>
      <c r="H5063" s="24"/>
      <c r="I5063" s="221">
        <v>3.5419999999999998</v>
      </c>
      <c r="J5063" s="221"/>
      <c r="K5063" s="208">
        <v>0.25700000000000001</v>
      </c>
      <c r="L5063" s="24"/>
      <c r="M5063" s="24"/>
      <c r="N5063" s="24"/>
      <c r="O5063" s="24"/>
      <c r="P5063" s="208">
        <v>0.7</v>
      </c>
      <c r="Q5063" s="208">
        <v>1.704</v>
      </c>
      <c r="R5063" s="208">
        <v>1.6080000000000001</v>
      </c>
      <c r="S5063" s="208">
        <v>2.5880000000000001</v>
      </c>
      <c r="T5063" s="208">
        <v>2.4590000000000001</v>
      </c>
      <c r="U5063" s="208">
        <v>1.216</v>
      </c>
      <c r="V5063" s="208">
        <v>0.52500000000000002</v>
      </c>
      <c r="W5063" s="208">
        <v>3.6999999999999998E-2</v>
      </c>
      <c r="X5063" s="24"/>
      <c r="Y5063" s="24"/>
      <c r="Z5063" s="24"/>
      <c r="AA5063" s="208">
        <v>1</v>
      </c>
      <c r="AB5063" s="208">
        <v>0.11700000000000001</v>
      </c>
      <c r="AC5063" s="208">
        <v>1.452</v>
      </c>
      <c r="AD5063" s="208">
        <v>1.4419999999999999</v>
      </c>
      <c r="AE5063" s="208">
        <v>1.8420000000000001</v>
      </c>
      <c r="AF5063" s="208">
        <v>2.5449999999999999</v>
      </c>
      <c r="AG5063" s="208">
        <v>0.91500000000000004</v>
      </c>
      <c r="AH5063" s="208">
        <v>0.69</v>
      </c>
      <c r="AI5063" s="24"/>
      <c r="AJ5063" s="24"/>
      <c r="AK5063" s="24"/>
      <c r="AL5063" s="24"/>
      <c r="AM5063" s="24"/>
      <c r="AN5063" s="208">
        <v>0.95699999999999996</v>
      </c>
      <c r="AO5063" s="208">
        <v>1.4330000000000001</v>
      </c>
      <c r="AP5063" s="208">
        <v>1.8</v>
      </c>
      <c r="AQ5063" s="208">
        <v>1.8580000000000001</v>
      </c>
      <c r="AR5063" s="208">
        <v>1.863</v>
      </c>
      <c r="AS5063" s="208">
        <v>1.202</v>
      </c>
      <c r="AT5063" s="208">
        <v>0.747</v>
      </c>
      <c r="AU5063" s="24"/>
      <c r="AV5063" s="24"/>
      <c r="AW5063" s="24"/>
      <c r="AX5063" s="24"/>
      <c r="AY5063" s="24"/>
      <c r="AZ5063" s="208">
        <v>0.76200000000000001</v>
      </c>
      <c r="BA5063" s="208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9">
        <v>0.82499999999999996</v>
      </c>
      <c r="AN5064" s="209">
        <v>1.954</v>
      </c>
      <c r="AO5064" s="209">
        <v>2.1</v>
      </c>
      <c r="AP5064" s="20"/>
      <c r="AQ5064" s="20"/>
      <c r="AR5064" s="209">
        <v>11.939</v>
      </c>
      <c r="AS5064" s="209">
        <v>2.5680000000000001</v>
      </c>
      <c r="AT5064" s="209">
        <v>1.169</v>
      </c>
      <c r="AU5064" s="209">
        <v>0.73799999999999999</v>
      </c>
      <c r="AV5064" s="20"/>
      <c r="AW5064" s="20"/>
      <c r="AX5064" s="209">
        <v>22.446999999999999</v>
      </c>
      <c r="AY5064" s="209">
        <v>0.83499999999999996</v>
      </c>
      <c r="AZ5064" s="209">
        <v>1.0740000000000001</v>
      </c>
      <c r="BA5064" s="209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08">
        <v>0.82499999999999996</v>
      </c>
      <c r="AN5065" s="208">
        <v>1.954</v>
      </c>
      <c r="AO5065" s="208">
        <v>2.1</v>
      </c>
      <c r="AP5065" s="24"/>
      <c r="AQ5065" s="24"/>
      <c r="AR5065" s="208">
        <v>11.939</v>
      </c>
      <c r="AS5065" s="208">
        <v>2.5680000000000001</v>
      </c>
      <c r="AT5065" s="208">
        <v>1.169</v>
      </c>
      <c r="AU5065" s="208">
        <v>0.73799999999999999</v>
      </c>
      <c r="AV5065" s="24"/>
      <c r="AW5065" s="24"/>
      <c r="AX5065" s="24"/>
      <c r="AY5065" s="208">
        <v>0.83499999999999996</v>
      </c>
      <c r="AZ5065" s="208">
        <v>1.0740000000000001</v>
      </c>
      <c r="BA5065" s="208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08">
        <v>5.6779999999999999</v>
      </c>
      <c r="AY5066" s="24"/>
      <c r="AZ5066" s="24"/>
      <c r="BA5066" s="208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208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08">
        <v>10.929</v>
      </c>
      <c r="AY5068" s="24"/>
      <c r="AZ5068" s="24"/>
      <c r="BA5068" s="208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209">
        <v>2.048</v>
      </c>
      <c r="G5069" s="209">
        <v>2.048</v>
      </c>
      <c r="H5069" s="209">
        <v>2.048</v>
      </c>
      <c r="I5069" s="224">
        <v>2.016</v>
      </c>
      <c r="J5069" s="224"/>
      <c r="K5069" s="209">
        <v>2.0049999999999999</v>
      </c>
      <c r="L5069" s="209">
        <v>2.0049999999999999</v>
      </c>
      <c r="M5069" s="209">
        <v>2.0049999999999999</v>
      </c>
      <c r="N5069" s="209">
        <v>2.016</v>
      </c>
      <c r="O5069" s="209">
        <v>1.994</v>
      </c>
      <c r="P5069" s="209">
        <v>1.714</v>
      </c>
      <c r="Q5069" s="209">
        <v>1.919</v>
      </c>
      <c r="R5069" s="209">
        <v>1.6919999999999999</v>
      </c>
      <c r="S5069" s="209">
        <v>2.016</v>
      </c>
      <c r="T5069" s="209">
        <v>2.1469999999999998</v>
      </c>
      <c r="U5069" s="209">
        <v>1.8859999999999999</v>
      </c>
      <c r="V5069" s="209">
        <v>1.885</v>
      </c>
      <c r="W5069" s="209">
        <v>1.7470000000000001</v>
      </c>
      <c r="X5069" s="209">
        <v>1.7729999999999999</v>
      </c>
      <c r="Y5069" s="209">
        <v>1.736</v>
      </c>
      <c r="Z5069" s="209">
        <v>1.827</v>
      </c>
      <c r="AA5069" s="209">
        <v>1.752</v>
      </c>
      <c r="AB5069" s="209">
        <v>1.756</v>
      </c>
      <c r="AC5069" s="209">
        <v>1.726</v>
      </c>
      <c r="AD5069" s="209">
        <v>1.7989999999999999</v>
      </c>
      <c r="AE5069" s="209">
        <v>1.6879999999999999</v>
      </c>
      <c r="AF5069" s="209">
        <v>1.706</v>
      </c>
      <c r="AG5069" s="209">
        <v>1.748</v>
      </c>
      <c r="AH5069" s="209">
        <v>1.7070000000000001</v>
      </c>
      <c r="AI5069" s="209">
        <v>1.756</v>
      </c>
      <c r="AJ5069" s="209">
        <v>0.34899999999999998</v>
      </c>
      <c r="AK5069" s="209">
        <v>1.3360000000000001</v>
      </c>
      <c r="AL5069" s="209">
        <v>1.5960000000000001</v>
      </c>
      <c r="AM5069" s="209">
        <v>1.5269999999999999</v>
      </c>
      <c r="AN5069" s="209">
        <v>1.5660000000000001</v>
      </c>
      <c r="AO5069" s="209">
        <v>1.577</v>
      </c>
      <c r="AP5069" s="209">
        <v>1.5089999999999999</v>
      </c>
      <c r="AQ5069" s="209">
        <v>1.5740000000000001</v>
      </c>
      <c r="AR5069" s="209">
        <v>1.552</v>
      </c>
      <c r="AS5069" s="209">
        <v>1.6080000000000001</v>
      </c>
      <c r="AT5069" s="209">
        <v>1.544</v>
      </c>
      <c r="AU5069" s="209">
        <v>1.528</v>
      </c>
      <c r="AV5069" s="209">
        <v>1.522</v>
      </c>
      <c r="AW5069" s="209">
        <v>1.4690000000000001</v>
      </c>
      <c r="AX5069" s="209">
        <v>1.524</v>
      </c>
      <c r="AY5069" s="209">
        <v>1.5009999999999999</v>
      </c>
      <c r="AZ5069" s="209">
        <v>1.502</v>
      </c>
      <c r="BA5069" s="209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208">
        <v>2.048</v>
      </c>
      <c r="G5070" s="208">
        <v>2.048</v>
      </c>
      <c r="H5070" s="208">
        <v>2.048</v>
      </c>
      <c r="I5070" s="221">
        <v>2.016</v>
      </c>
      <c r="J5070" s="221"/>
      <c r="K5070" s="208">
        <v>2.0049999999999999</v>
      </c>
      <c r="L5070" s="208">
        <v>2.0049999999999999</v>
      </c>
      <c r="M5070" s="208">
        <v>2.0049999999999999</v>
      </c>
      <c r="N5070" s="208">
        <v>2.016</v>
      </c>
      <c r="O5070" s="208">
        <v>1.994</v>
      </c>
      <c r="P5070" s="208">
        <v>1.714</v>
      </c>
      <c r="Q5070" s="208">
        <v>1.919</v>
      </c>
      <c r="R5070" s="208">
        <v>1.6919999999999999</v>
      </c>
      <c r="S5070" s="208">
        <v>2.016</v>
      </c>
      <c r="T5070" s="208">
        <v>2.1469999999999998</v>
      </c>
      <c r="U5070" s="208">
        <v>1.8859999999999999</v>
      </c>
      <c r="V5070" s="208">
        <v>1.885</v>
      </c>
      <c r="W5070" s="208">
        <v>1.7470000000000001</v>
      </c>
      <c r="X5070" s="208">
        <v>1.7729999999999999</v>
      </c>
      <c r="Y5070" s="208">
        <v>1.736</v>
      </c>
      <c r="Z5070" s="208">
        <v>1.827</v>
      </c>
      <c r="AA5070" s="208">
        <v>1.752</v>
      </c>
      <c r="AB5070" s="208">
        <v>1.756</v>
      </c>
      <c r="AC5070" s="208">
        <v>1.726</v>
      </c>
      <c r="AD5070" s="208">
        <v>1.7989999999999999</v>
      </c>
      <c r="AE5070" s="208">
        <v>1.6879999999999999</v>
      </c>
      <c r="AF5070" s="208">
        <v>1.706</v>
      </c>
      <c r="AG5070" s="208">
        <v>1.748</v>
      </c>
      <c r="AH5070" s="208">
        <v>1.7070000000000001</v>
      </c>
      <c r="AI5070" s="208">
        <v>1.756</v>
      </c>
      <c r="AJ5070" s="208">
        <v>0.34899999999999998</v>
      </c>
      <c r="AK5070" s="208">
        <v>1.3360000000000001</v>
      </c>
      <c r="AL5070" s="208">
        <v>1.5960000000000001</v>
      </c>
      <c r="AM5070" s="208">
        <v>1.5269999999999999</v>
      </c>
      <c r="AN5070" s="208">
        <v>1.5660000000000001</v>
      </c>
      <c r="AO5070" s="208">
        <v>1.577</v>
      </c>
      <c r="AP5070" s="208">
        <v>1.5089999999999999</v>
      </c>
      <c r="AQ5070" s="208">
        <v>1.5740000000000001</v>
      </c>
      <c r="AR5070" s="208">
        <v>1.552</v>
      </c>
      <c r="AS5070" s="208">
        <v>1.6080000000000001</v>
      </c>
      <c r="AT5070" s="208">
        <v>1.544</v>
      </c>
      <c r="AU5070" s="208">
        <v>1.528</v>
      </c>
      <c r="AV5070" s="208">
        <v>1.522</v>
      </c>
      <c r="AW5070" s="208">
        <v>1.4690000000000001</v>
      </c>
      <c r="AX5070" s="208">
        <v>1.524</v>
      </c>
      <c r="AY5070" s="208">
        <v>1.5009999999999999</v>
      </c>
      <c r="AZ5070" s="208">
        <v>1.502</v>
      </c>
      <c r="BA5070" s="208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209">
        <v>0.13700000000000001</v>
      </c>
      <c r="G5071" s="20"/>
      <c r="H5071" s="209">
        <v>2.3959999999999999</v>
      </c>
      <c r="I5071" s="20"/>
      <c r="J5071" s="20"/>
      <c r="K5071" s="209">
        <v>3.3029999999999999</v>
      </c>
      <c r="L5071" s="209">
        <v>0.13700000000000001</v>
      </c>
      <c r="M5071" s="209">
        <v>0.98499999999999999</v>
      </c>
      <c r="N5071" s="209">
        <v>0.66900000000000004</v>
      </c>
      <c r="O5071" s="209">
        <v>0.66900000000000004</v>
      </c>
      <c r="P5071" s="209">
        <v>0.66900000000000004</v>
      </c>
      <c r="Q5071" s="209">
        <v>5.5E-2</v>
      </c>
      <c r="R5071" s="209">
        <v>0.24099999999999999</v>
      </c>
      <c r="S5071" s="209">
        <v>1.5289999999999999</v>
      </c>
      <c r="T5071" s="209">
        <v>1.5289999999999999</v>
      </c>
      <c r="U5071" s="209">
        <v>1.5289999999999999</v>
      </c>
      <c r="V5071" s="20"/>
      <c r="W5071" s="209">
        <v>1.121</v>
      </c>
      <c r="X5071" s="209">
        <v>1.4239999999999999</v>
      </c>
      <c r="Y5071" s="209">
        <v>1.2</v>
      </c>
      <c r="Z5071" s="209">
        <v>0.69499999999999995</v>
      </c>
      <c r="AA5071" s="20"/>
      <c r="AB5071" s="20"/>
      <c r="AC5071" s="209">
        <v>2.0459999999999998</v>
      </c>
      <c r="AD5071" s="209">
        <v>1.423</v>
      </c>
      <c r="AE5071" s="209">
        <v>1</v>
      </c>
      <c r="AF5071" s="20"/>
      <c r="AG5071" s="209">
        <v>0.6</v>
      </c>
      <c r="AH5071" s="209">
        <v>0.6</v>
      </c>
      <c r="AI5071" s="209">
        <v>0.6</v>
      </c>
      <c r="AJ5071" s="209">
        <v>0.05</v>
      </c>
      <c r="AK5071" s="209">
        <v>0.38200000000000001</v>
      </c>
      <c r="AL5071" s="209">
        <v>0.16900000000000001</v>
      </c>
      <c r="AM5071" s="209">
        <v>0.33400000000000002</v>
      </c>
      <c r="AN5071" s="209">
        <v>0.28199999999999997</v>
      </c>
      <c r="AO5071" s="209">
        <v>4.5490000000000004</v>
      </c>
      <c r="AP5071" s="209">
        <v>0.3</v>
      </c>
      <c r="AQ5071" s="209">
        <v>0.3</v>
      </c>
      <c r="AR5071" s="209">
        <v>0.71399999999999997</v>
      </c>
      <c r="AS5071" s="209">
        <v>0.57499999999999996</v>
      </c>
      <c r="AT5071" s="20"/>
      <c r="AU5071" s="209">
        <v>0.28299999999999997</v>
      </c>
      <c r="AV5071" s="209">
        <v>1.254</v>
      </c>
      <c r="AW5071" s="209">
        <v>0.38400000000000001</v>
      </c>
      <c r="AX5071" s="209">
        <v>0.19500000000000001</v>
      </c>
      <c r="AY5071" s="209">
        <v>0.34699999999999998</v>
      </c>
      <c r="AZ5071" s="209">
        <v>0.23200000000000001</v>
      </c>
      <c r="BA5071" s="209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208">
        <v>0.13700000000000001</v>
      </c>
      <c r="G5072" s="24"/>
      <c r="H5072" s="208">
        <v>2.3959999999999999</v>
      </c>
      <c r="I5072" s="24"/>
      <c r="J5072" s="24"/>
      <c r="K5072" s="208">
        <v>3.3029999999999999</v>
      </c>
      <c r="L5072" s="208">
        <v>0.13700000000000001</v>
      </c>
      <c r="M5072" s="208">
        <v>0.98499999999999999</v>
      </c>
      <c r="N5072" s="208">
        <v>0.66900000000000004</v>
      </c>
      <c r="O5072" s="208">
        <v>0.66900000000000004</v>
      </c>
      <c r="P5072" s="208">
        <v>0.66900000000000004</v>
      </c>
      <c r="Q5072" s="208">
        <v>5.5E-2</v>
      </c>
      <c r="R5072" s="208">
        <v>0.24099999999999999</v>
      </c>
      <c r="S5072" s="208">
        <v>1.5289999999999999</v>
      </c>
      <c r="T5072" s="208">
        <v>1.5289999999999999</v>
      </c>
      <c r="U5072" s="208">
        <v>1.5289999999999999</v>
      </c>
      <c r="V5072" s="24"/>
      <c r="W5072" s="208">
        <v>1.121</v>
      </c>
      <c r="X5072" s="208">
        <v>1.4239999999999999</v>
      </c>
      <c r="Y5072" s="208">
        <v>1.2</v>
      </c>
      <c r="Z5072" s="208">
        <v>0.69499999999999995</v>
      </c>
      <c r="AA5072" s="24"/>
      <c r="AB5072" s="24"/>
      <c r="AC5072" s="208">
        <v>2.0459999999999998</v>
      </c>
      <c r="AD5072" s="208">
        <v>1.423</v>
      </c>
      <c r="AE5072" s="208">
        <v>1</v>
      </c>
      <c r="AF5072" s="24"/>
      <c r="AG5072" s="208">
        <v>0.6</v>
      </c>
      <c r="AH5072" s="208">
        <v>0.6</v>
      </c>
      <c r="AI5072" s="208">
        <v>0.6</v>
      </c>
      <c r="AJ5072" s="208">
        <v>0.05</v>
      </c>
      <c r="AK5072" s="208">
        <v>0.38200000000000001</v>
      </c>
      <c r="AL5072" s="208">
        <v>0.16900000000000001</v>
      </c>
      <c r="AM5072" s="208">
        <v>0.33400000000000002</v>
      </c>
      <c r="AN5072" s="208">
        <v>0.28199999999999997</v>
      </c>
      <c r="AO5072" s="208">
        <v>4.5490000000000004</v>
      </c>
      <c r="AP5072" s="208">
        <v>0.3</v>
      </c>
      <c r="AQ5072" s="208">
        <v>0.3</v>
      </c>
      <c r="AR5072" s="208">
        <v>0.71399999999999997</v>
      </c>
      <c r="AS5072" s="208">
        <v>0.57499999999999996</v>
      </c>
      <c r="AT5072" s="24"/>
      <c r="AU5072" s="208">
        <v>0.28299999999999997</v>
      </c>
      <c r="AV5072" s="208">
        <v>1.254</v>
      </c>
      <c r="AW5072" s="208">
        <v>0.38400000000000001</v>
      </c>
      <c r="AX5072" s="208">
        <v>0.19500000000000001</v>
      </c>
      <c r="AY5072" s="208">
        <v>0.34699999999999998</v>
      </c>
      <c r="AZ5072" s="208">
        <v>0.23200000000000001</v>
      </c>
      <c r="BA5072" s="208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9"/>
      <c r="AR5073" s="209">
        <v>4.3109999999999999</v>
      </c>
      <c r="AS5073" s="209">
        <v>3.47</v>
      </c>
      <c r="AT5073" s="209">
        <v>2.2120000000000002</v>
      </c>
      <c r="AU5073" s="209">
        <v>0.94699999999999995</v>
      </c>
      <c r="AV5073" s="20"/>
      <c r="AW5073" s="20"/>
      <c r="AX5073" s="20"/>
      <c r="AY5073" s="209">
        <v>0.93600000000000005</v>
      </c>
      <c r="AZ5073" s="209">
        <v>1.9670000000000001</v>
      </c>
      <c r="BA5073" s="209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08"/>
      <c r="AR5074" s="208">
        <v>4.3109999999999999</v>
      </c>
      <c r="AS5074" s="208">
        <v>3.47</v>
      </c>
      <c r="AT5074" s="208">
        <v>2.2120000000000002</v>
      </c>
      <c r="AU5074" s="208">
        <v>0.94699999999999995</v>
      </c>
      <c r="AV5074" s="24"/>
      <c r="AW5074" s="24"/>
      <c r="AX5074" s="24"/>
      <c r="AY5074" s="208">
        <v>0.93600000000000005</v>
      </c>
      <c r="AZ5074" s="208">
        <v>1.9670000000000001</v>
      </c>
      <c r="BA5074" s="208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9">
        <v>20.472999999999999</v>
      </c>
      <c r="AP5075" s="209">
        <v>3.2480000000000002</v>
      </c>
      <c r="AQ5075" s="209">
        <v>3.9609999999999999</v>
      </c>
      <c r="AR5075" s="209">
        <v>3.2</v>
      </c>
      <c r="AS5075" s="209">
        <v>2.2000000000000002</v>
      </c>
      <c r="AT5075" s="209">
        <v>2.1</v>
      </c>
      <c r="AU5075" s="209">
        <v>0.6</v>
      </c>
      <c r="AV5075" s="20"/>
      <c r="AW5075" s="20"/>
      <c r="AX5075" s="20"/>
      <c r="AY5075" s="209">
        <v>0.7</v>
      </c>
      <c r="AZ5075" s="209">
        <v>1.024</v>
      </c>
      <c r="BA5075" s="209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08">
        <v>20.472999999999999</v>
      </c>
      <c r="AP5076" s="208">
        <v>3.2480000000000002</v>
      </c>
      <c r="AQ5076" s="208">
        <v>3.9609999999999999</v>
      </c>
      <c r="AR5076" s="208">
        <v>3.2</v>
      </c>
      <c r="AS5076" s="208">
        <v>2.2000000000000002</v>
      </c>
      <c r="AT5076" s="208">
        <v>2.1</v>
      </c>
      <c r="AU5076" s="208">
        <v>0.6</v>
      </c>
      <c r="AV5076" s="24"/>
      <c r="AW5076" s="24"/>
      <c r="AX5076" s="24"/>
      <c r="AY5076" s="208">
        <v>0.7</v>
      </c>
      <c r="AZ5076" s="208">
        <v>1.024</v>
      </c>
      <c r="BA5076" s="208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209">
        <v>1.139</v>
      </c>
      <c r="G5077" s="209">
        <v>0.93400000000000005</v>
      </c>
      <c r="H5077" s="209">
        <v>1.1279999999999999</v>
      </c>
      <c r="I5077" s="224">
        <v>0.92800000000000005</v>
      </c>
      <c r="J5077" s="224"/>
      <c r="K5077" s="209">
        <v>1.129</v>
      </c>
      <c r="L5077" s="209">
        <v>1.1990000000000001</v>
      </c>
      <c r="M5077" s="209">
        <v>1.149</v>
      </c>
      <c r="N5077" s="209">
        <v>1.0900000000000001</v>
      </c>
      <c r="O5077" s="209">
        <v>1.091</v>
      </c>
      <c r="P5077" s="209">
        <v>1.0429999999999999</v>
      </c>
      <c r="Q5077" s="209">
        <v>1.042</v>
      </c>
      <c r="R5077" s="209">
        <v>1.0740000000000001</v>
      </c>
      <c r="S5077" s="209">
        <v>1.069</v>
      </c>
      <c r="T5077" s="209">
        <v>1.08</v>
      </c>
      <c r="U5077" s="209">
        <v>1.0629999999999999</v>
      </c>
      <c r="V5077" s="209">
        <v>1.093</v>
      </c>
      <c r="W5077" s="209">
        <v>1.091</v>
      </c>
      <c r="X5077" s="209">
        <v>1.075</v>
      </c>
      <c r="Y5077" s="209">
        <v>1.0620000000000001</v>
      </c>
      <c r="Z5077" s="209">
        <v>1.056</v>
      </c>
      <c r="AA5077" s="209">
        <v>1.099</v>
      </c>
      <c r="AB5077" s="209">
        <v>1.099</v>
      </c>
      <c r="AC5077" s="209">
        <v>1.099</v>
      </c>
      <c r="AD5077" s="209">
        <v>1.087</v>
      </c>
      <c r="AE5077" s="209">
        <v>1.1060000000000001</v>
      </c>
      <c r="AF5077" s="209">
        <v>1.1020000000000001</v>
      </c>
      <c r="AG5077" s="209">
        <v>1.0860000000000001</v>
      </c>
      <c r="AH5077" s="209">
        <v>1.0660000000000001</v>
      </c>
      <c r="AI5077" s="209">
        <v>1.0640000000000001</v>
      </c>
      <c r="AJ5077" s="209">
        <v>1.0489999999999999</v>
      </c>
      <c r="AK5077" s="209">
        <v>1.0649999999999999</v>
      </c>
      <c r="AL5077" s="209">
        <v>1.056</v>
      </c>
      <c r="AM5077" s="209">
        <v>0.95899999999999996</v>
      </c>
      <c r="AN5077" s="209">
        <v>1.079</v>
      </c>
      <c r="AO5077" s="209">
        <v>0.998</v>
      </c>
      <c r="AP5077" s="209">
        <v>1.0189999999999999</v>
      </c>
      <c r="AQ5077" s="209">
        <v>1.038</v>
      </c>
      <c r="AR5077" s="209">
        <v>0.91600000000000004</v>
      </c>
      <c r="AS5077" s="209">
        <v>1.0109999999999999</v>
      </c>
      <c r="AT5077" s="209">
        <v>0.85199999999999998</v>
      </c>
      <c r="AU5077" s="209">
        <v>1.1539999999999999</v>
      </c>
      <c r="AV5077" s="209">
        <v>1.03</v>
      </c>
      <c r="AW5077" s="209">
        <v>0.84099999999999997</v>
      </c>
      <c r="AX5077" s="209">
        <v>0.89400000000000002</v>
      </c>
      <c r="AY5077" s="209">
        <v>0.86099999999999999</v>
      </c>
      <c r="AZ5077" s="209">
        <v>0.82</v>
      </c>
      <c r="BA5077" s="209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208">
        <v>1.139</v>
      </c>
      <c r="G5078" s="208">
        <v>0.93400000000000005</v>
      </c>
      <c r="H5078" s="208">
        <v>1.1279999999999999</v>
      </c>
      <c r="I5078" s="221">
        <v>0.92800000000000005</v>
      </c>
      <c r="J5078" s="221"/>
      <c r="K5078" s="208">
        <v>1.129</v>
      </c>
      <c r="L5078" s="208">
        <v>1.1990000000000001</v>
      </c>
      <c r="M5078" s="208">
        <v>1.149</v>
      </c>
      <c r="N5078" s="208">
        <v>1.0900000000000001</v>
      </c>
      <c r="O5078" s="208">
        <v>1.091</v>
      </c>
      <c r="P5078" s="208">
        <v>1.0429999999999999</v>
      </c>
      <c r="Q5078" s="208">
        <v>1.042</v>
      </c>
      <c r="R5078" s="208">
        <v>1.0740000000000001</v>
      </c>
      <c r="S5078" s="208">
        <v>1.069</v>
      </c>
      <c r="T5078" s="208">
        <v>1.08</v>
      </c>
      <c r="U5078" s="208">
        <v>1.0629999999999999</v>
      </c>
      <c r="V5078" s="208">
        <v>1.093</v>
      </c>
      <c r="W5078" s="208">
        <v>1.091</v>
      </c>
      <c r="X5078" s="208">
        <v>1.075</v>
      </c>
      <c r="Y5078" s="208">
        <v>1.0620000000000001</v>
      </c>
      <c r="Z5078" s="208">
        <v>1.056</v>
      </c>
      <c r="AA5078" s="208">
        <v>1.099</v>
      </c>
      <c r="AB5078" s="208">
        <v>1.099</v>
      </c>
      <c r="AC5078" s="208">
        <v>1.099</v>
      </c>
      <c r="AD5078" s="208">
        <v>1.087</v>
      </c>
      <c r="AE5078" s="208">
        <v>1.1060000000000001</v>
      </c>
      <c r="AF5078" s="208">
        <v>1.1020000000000001</v>
      </c>
      <c r="AG5078" s="208">
        <v>1.0860000000000001</v>
      </c>
      <c r="AH5078" s="208">
        <v>1.0660000000000001</v>
      </c>
      <c r="AI5078" s="208">
        <v>1.0640000000000001</v>
      </c>
      <c r="AJ5078" s="208">
        <v>1.0489999999999999</v>
      </c>
      <c r="AK5078" s="208">
        <v>1.0649999999999999</v>
      </c>
      <c r="AL5078" s="208">
        <v>1.056</v>
      </c>
      <c r="AM5078" s="208">
        <v>0.95899999999999996</v>
      </c>
      <c r="AN5078" s="208">
        <v>1.079</v>
      </c>
      <c r="AO5078" s="208">
        <v>0.998</v>
      </c>
      <c r="AP5078" s="208">
        <v>1.0189999999999999</v>
      </c>
      <c r="AQ5078" s="208">
        <v>1.038</v>
      </c>
      <c r="AR5078" s="208">
        <v>0.91600000000000004</v>
      </c>
      <c r="AS5078" s="208">
        <v>1.0109999999999999</v>
      </c>
      <c r="AT5078" s="208">
        <v>0.85199999999999998</v>
      </c>
      <c r="AU5078" s="208">
        <v>1.1539999999999999</v>
      </c>
      <c r="AV5078" s="208">
        <v>1.03</v>
      </c>
      <c r="AW5078" s="208">
        <v>0.84099999999999997</v>
      </c>
      <c r="AX5078" s="208">
        <v>0.89400000000000002</v>
      </c>
      <c r="AY5078" s="208">
        <v>0.86099999999999999</v>
      </c>
      <c r="AZ5078" s="208">
        <v>0.82</v>
      </c>
      <c r="BA5078" s="208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209">
        <v>1.4139999999999999</v>
      </c>
      <c r="G5079" s="209">
        <v>1.661</v>
      </c>
      <c r="H5079" s="209">
        <v>1.272</v>
      </c>
      <c r="I5079" s="224">
        <v>1.089</v>
      </c>
      <c r="J5079" s="224"/>
      <c r="K5079" s="20"/>
      <c r="L5079" s="209">
        <v>0.65600000000000003</v>
      </c>
      <c r="M5079" s="20"/>
      <c r="N5079" s="20"/>
      <c r="O5079" s="20"/>
      <c r="P5079" s="209">
        <v>1.127</v>
      </c>
      <c r="Q5079" s="209">
        <v>1.542</v>
      </c>
      <c r="R5079" s="209">
        <v>2.2389999999999999</v>
      </c>
      <c r="S5079" s="209">
        <v>2</v>
      </c>
      <c r="T5079" s="209">
        <v>2.758</v>
      </c>
      <c r="U5079" s="209">
        <v>1.387</v>
      </c>
      <c r="V5079" s="209">
        <v>0.65300000000000002</v>
      </c>
      <c r="W5079" s="209">
        <v>9.7000000000000003E-2</v>
      </c>
      <c r="X5079" s="20"/>
      <c r="Y5079" s="20"/>
      <c r="Z5079" s="20"/>
      <c r="AA5079" s="209">
        <v>0.33800000000000002</v>
      </c>
      <c r="AB5079" s="209">
        <v>1.42</v>
      </c>
      <c r="AC5079" s="209">
        <v>1.2569999999999999</v>
      </c>
      <c r="AD5079" s="209">
        <v>2.5259999999999998</v>
      </c>
      <c r="AE5079" s="209">
        <v>2.2709999999999999</v>
      </c>
      <c r="AF5079" s="209">
        <v>2.379</v>
      </c>
      <c r="AG5079" s="209">
        <v>1.1619999999999999</v>
      </c>
      <c r="AH5079" s="209">
        <v>0.87</v>
      </c>
      <c r="AI5079" s="209">
        <v>0.28399999999999997</v>
      </c>
      <c r="AJ5079" s="20"/>
      <c r="AK5079" s="20"/>
      <c r="AL5079" s="20"/>
      <c r="AM5079" s="209">
        <v>0.16500000000000001</v>
      </c>
      <c r="AN5079" s="209">
        <v>1.05</v>
      </c>
      <c r="AO5079" s="209">
        <v>1.6830000000000001</v>
      </c>
      <c r="AP5079" s="209">
        <v>2.9249999999999998</v>
      </c>
      <c r="AQ5079" s="209">
        <v>2.6030000000000002</v>
      </c>
      <c r="AR5079" s="209">
        <v>2.35</v>
      </c>
      <c r="AS5079" s="209">
        <v>1.538</v>
      </c>
      <c r="AT5079" s="209">
        <v>1.008</v>
      </c>
      <c r="AU5079" s="209">
        <v>0.28499999999999998</v>
      </c>
      <c r="AV5079" s="20"/>
      <c r="AW5079" s="20"/>
      <c r="AX5079" s="20"/>
      <c r="AY5079" s="209">
        <v>0.29599999999999999</v>
      </c>
      <c r="AZ5079" s="209">
        <v>0.90400000000000003</v>
      </c>
      <c r="BA5079" s="209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208">
        <v>1.4139999999999999</v>
      </c>
      <c r="G5080" s="208">
        <v>1.661</v>
      </c>
      <c r="H5080" s="208">
        <v>1.272</v>
      </c>
      <c r="I5080" s="221">
        <v>1.089</v>
      </c>
      <c r="J5080" s="221"/>
      <c r="K5080" s="24"/>
      <c r="L5080" s="208">
        <v>0.65600000000000003</v>
      </c>
      <c r="M5080" s="24"/>
      <c r="N5080" s="24"/>
      <c r="O5080" s="24"/>
      <c r="P5080" s="208">
        <v>1.127</v>
      </c>
      <c r="Q5080" s="208">
        <v>1.542</v>
      </c>
      <c r="R5080" s="208">
        <v>2.2389999999999999</v>
      </c>
      <c r="S5080" s="208">
        <v>2</v>
      </c>
      <c r="T5080" s="208">
        <v>2.758</v>
      </c>
      <c r="U5080" s="208">
        <v>1.387</v>
      </c>
      <c r="V5080" s="208">
        <v>0.65300000000000002</v>
      </c>
      <c r="W5080" s="208">
        <v>9.7000000000000003E-2</v>
      </c>
      <c r="X5080" s="24"/>
      <c r="Y5080" s="24"/>
      <c r="Z5080" s="24"/>
      <c r="AA5080" s="208">
        <v>0.33800000000000002</v>
      </c>
      <c r="AB5080" s="208">
        <v>1.42</v>
      </c>
      <c r="AC5080" s="208">
        <v>1.2569999999999999</v>
      </c>
      <c r="AD5080" s="208">
        <v>2.5259999999999998</v>
      </c>
      <c r="AE5080" s="208">
        <v>2.2709999999999999</v>
      </c>
      <c r="AF5080" s="208">
        <v>2.379</v>
      </c>
      <c r="AG5080" s="208">
        <v>1.1619999999999999</v>
      </c>
      <c r="AH5080" s="208">
        <v>0.87</v>
      </c>
      <c r="AI5080" s="208">
        <v>0.28399999999999997</v>
      </c>
      <c r="AJ5080" s="24"/>
      <c r="AK5080" s="24"/>
      <c r="AL5080" s="24"/>
      <c r="AM5080" s="208">
        <v>0.16500000000000001</v>
      </c>
      <c r="AN5080" s="208">
        <v>1.05</v>
      </c>
      <c r="AO5080" s="208">
        <v>1.6830000000000001</v>
      </c>
      <c r="AP5080" s="208">
        <v>2.9249999999999998</v>
      </c>
      <c r="AQ5080" s="208">
        <v>2.6030000000000002</v>
      </c>
      <c r="AR5080" s="208">
        <v>2.35</v>
      </c>
      <c r="AS5080" s="208">
        <v>1.538</v>
      </c>
      <c r="AT5080" s="208">
        <v>1.008</v>
      </c>
      <c r="AU5080" s="208">
        <v>0.28499999999999998</v>
      </c>
      <c r="AV5080" s="24"/>
      <c r="AW5080" s="24"/>
      <c r="AX5080" s="24"/>
      <c r="AY5080" s="208">
        <v>0.29599999999999999</v>
      </c>
      <c r="AZ5080" s="208">
        <v>0.90400000000000003</v>
      </c>
      <c r="BA5080" s="208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9">
        <v>9.0820000000000007</v>
      </c>
      <c r="AC5081" s="20"/>
      <c r="AD5081" s="209">
        <v>38.799999999999997</v>
      </c>
      <c r="AE5081" s="209">
        <v>29.207999999999998</v>
      </c>
      <c r="AF5081" s="209">
        <v>23.757000000000001</v>
      </c>
      <c r="AG5081" s="209">
        <v>10.96</v>
      </c>
      <c r="AH5081" s="209">
        <v>10.766999999999999</v>
      </c>
      <c r="AI5081" s="209">
        <v>3.1829999999999998</v>
      </c>
      <c r="AJ5081" s="20"/>
      <c r="AK5081" s="20"/>
      <c r="AL5081" s="20"/>
      <c r="AM5081" s="20"/>
      <c r="AN5081" s="209">
        <v>6.7039999999999997</v>
      </c>
      <c r="AO5081" s="209">
        <v>19.600000000000001</v>
      </c>
      <c r="AP5081" s="209">
        <v>21.917000000000002</v>
      </c>
      <c r="AQ5081" s="209">
        <v>25.466000000000001</v>
      </c>
      <c r="AR5081" s="209">
        <v>22.268999999999998</v>
      </c>
      <c r="AS5081" s="209">
        <v>18.753</v>
      </c>
      <c r="AT5081" s="209">
        <v>10.175000000000001</v>
      </c>
      <c r="AU5081" s="209">
        <v>3.5569999999999999</v>
      </c>
      <c r="AV5081" s="20"/>
      <c r="AW5081" s="20"/>
      <c r="AX5081" s="20"/>
      <c r="AY5081" s="20"/>
      <c r="AZ5081" s="209">
        <v>6.5140000000000002</v>
      </c>
      <c r="BA5081" s="209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08">
        <v>5.9550000000000001</v>
      </c>
      <c r="AC5082" s="24"/>
      <c r="AD5082" s="208">
        <v>24.867999999999999</v>
      </c>
      <c r="AE5082" s="208">
        <v>18.841000000000001</v>
      </c>
      <c r="AF5082" s="208">
        <v>15.183999999999999</v>
      </c>
      <c r="AG5082" s="208">
        <v>7.9909999999999997</v>
      </c>
      <c r="AH5082" s="208">
        <v>6.7460000000000004</v>
      </c>
      <c r="AI5082" s="208">
        <v>2.2879999999999998</v>
      </c>
      <c r="AJ5082" s="24"/>
      <c r="AK5082" s="24"/>
      <c r="AL5082" s="24"/>
      <c r="AM5082" s="24"/>
      <c r="AN5082" s="208">
        <v>4.0010000000000003</v>
      </c>
      <c r="AO5082" s="208">
        <v>12</v>
      </c>
      <c r="AP5082" s="208">
        <v>13.423999999999999</v>
      </c>
      <c r="AQ5082" s="208">
        <v>16.893000000000001</v>
      </c>
      <c r="AR5082" s="208">
        <v>14.462</v>
      </c>
      <c r="AS5082" s="208">
        <v>12.654999999999999</v>
      </c>
      <c r="AT5082" s="208">
        <v>6.9669999999999996</v>
      </c>
      <c r="AU5082" s="208">
        <v>2.4769999999999999</v>
      </c>
      <c r="AV5082" s="24"/>
      <c r="AW5082" s="24"/>
      <c r="AX5082" s="24"/>
      <c r="AY5082" s="24"/>
      <c r="AZ5082" s="208">
        <v>4.4320000000000004</v>
      </c>
      <c r="BA5082" s="208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08">
        <v>3.1269999999999998</v>
      </c>
      <c r="AC5083" s="24"/>
      <c r="AD5083" s="208">
        <v>13.932</v>
      </c>
      <c r="AE5083" s="208">
        <v>10.367000000000001</v>
      </c>
      <c r="AF5083" s="208">
        <v>8.5730000000000004</v>
      </c>
      <c r="AG5083" s="208">
        <v>2.9689999999999999</v>
      </c>
      <c r="AH5083" s="208">
        <v>4.0209999999999999</v>
      </c>
      <c r="AI5083" s="208">
        <v>0.89500000000000002</v>
      </c>
      <c r="AJ5083" s="24"/>
      <c r="AK5083" s="24"/>
      <c r="AL5083" s="24"/>
      <c r="AM5083" s="24"/>
      <c r="AN5083" s="208">
        <v>2.7029999999999998</v>
      </c>
      <c r="AO5083" s="208">
        <v>7.6</v>
      </c>
      <c r="AP5083" s="208">
        <v>8.4930000000000003</v>
      </c>
      <c r="AQ5083" s="208">
        <v>8.5730000000000004</v>
      </c>
      <c r="AR5083" s="208">
        <v>7.8070000000000004</v>
      </c>
      <c r="AS5083" s="208">
        <v>6.0979999999999999</v>
      </c>
      <c r="AT5083" s="208">
        <v>3.2080000000000002</v>
      </c>
      <c r="AU5083" s="208">
        <v>1.08</v>
      </c>
      <c r="AV5083" s="24"/>
      <c r="AW5083" s="24"/>
      <c r="AX5083" s="24"/>
      <c r="AY5083" s="24"/>
      <c r="AZ5083" s="208">
        <v>2.0819999999999999</v>
      </c>
      <c r="BA5083" s="208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209">
        <v>1.83</v>
      </c>
      <c r="G5084" s="209">
        <v>1.5</v>
      </c>
      <c r="H5084" s="209">
        <v>0.83899999999999997</v>
      </c>
      <c r="I5084" s="224">
        <v>0.41</v>
      </c>
      <c r="J5084" s="224"/>
      <c r="K5084" s="20"/>
      <c r="L5084" s="20"/>
      <c r="M5084" s="20"/>
      <c r="N5084" s="20"/>
      <c r="O5084" s="20"/>
      <c r="P5084" s="209">
        <v>0.53900000000000003</v>
      </c>
      <c r="Q5084" s="209">
        <v>1.1120000000000001</v>
      </c>
      <c r="R5084" s="209">
        <v>1.86</v>
      </c>
      <c r="S5084" s="209">
        <v>1.9119999999999999</v>
      </c>
      <c r="T5084" s="209">
        <v>1.8380000000000001</v>
      </c>
      <c r="U5084" s="209">
        <v>0.86499999999999999</v>
      </c>
      <c r="V5084" s="209">
        <v>0.14499999999999999</v>
      </c>
      <c r="W5084" s="20"/>
      <c r="X5084" s="20"/>
      <c r="Y5084" s="20"/>
      <c r="Z5084" s="20"/>
      <c r="AA5084" s="20"/>
      <c r="AB5084" s="209">
        <v>0.35899999999999999</v>
      </c>
      <c r="AC5084" s="209">
        <v>0.96</v>
      </c>
      <c r="AD5084" s="209">
        <v>1.55</v>
      </c>
      <c r="AE5084" s="209">
        <v>1.6910000000000001</v>
      </c>
      <c r="AF5084" s="209">
        <v>1.569</v>
      </c>
      <c r="AG5084" s="209">
        <v>0.80100000000000005</v>
      </c>
      <c r="AH5084" s="209">
        <v>1.2789999999999999</v>
      </c>
      <c r="AI5084" s="20"/>
      <c r="AJ5084" s="20"/>
      <c r="AK5084" s="20"/>
      <c r="AL5084" s="20"/>
      <c r="AM5084" s="20"/>
      <c r="AN5084" s="20"/>
      <c r="AO5084" s="209">
        <v>0.21099999999999999</v>
      </c>
      <c r="AP5084" s="209">
        <v>1.77</v>
      </c>
      <c r="AQ5084" s="209">
        <v>1.4890000000000001</v>
      </c>
      <c r="AR5084" s="209">
        <v>1.44</v>
      </c>
      <c r="AS5084" s="209">
        <v>0.83</v>
      </c>
      <c r="AT5084" s="209">
        <v>0.20100000000000001</v>
      </c>
      <c r="AU5084" s="20"/>
      <c r="AV5084" s="20"/>
      <c r="AW5084" s="20"/>
      <c r="AX5084" s="20"/>
      <c r="AY5084" s="20"/>
      <c r="AZ5084" s="209">
        <v>0.11899999999999999</v>
      </c>
      <c r="BA5084" s="209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208">
        <v>1.83</v>
      </c>
      <c r="G5085" s="208">
        <v>1.5</v>
      </c>
      <c r="H5085" s="208">
        <v>0.83899999999999997</v>
      </c>
      <c r="I5085" s="221">
        <v>0.41</v>
      </c>
      <c r="J5085" s="221"/>
      <c r="K5085" s="24"/>
      <c r="L5085" s="24"/>
      <c r="M5085" s="24"/>
      <c r="N5085" s="24"/>
      <c r="O5085" s="24"/>
      <c r="P5085" s="208">
        <v>0.53900000000000003</v>
      </c>
      <c r="Q5085" s="208">
        <v>1.1120000000000001</v>
      </c>
      <c r="R5085" s="208">
        <v>1.86</v>
      </c>
      <c r="S5085" s="208">
        <v>1.9119999999999999</v>
      </c>
      <c r="T5085" s="208">
        <v>1.8380000000000001</v>
      </c>
      <c r="U5085" s="208">
        <v>0.86499999999999999</v>
      </c>
      <c r="V5085" s="208">
        <v>0.14499999999999999</v>
      </c>
      <c r="W5085" s="24"/>
      <c r="X5085" s="24"/>
      <c r="Y5085" s="24"/>
      <c r="Z5085" s="24"/>
      <c r="AA5085" s="24"/>
      <c r="AB5085" s="208">
        <v>0.35899999999999999</v>
      </c>
      <c r="AC5085" s="208">
        <v>0.96</v>
      </c>
      <c r="AD5085" s="208">
        <v>1.55</v>
      </c>
      <c r="AE5085" s="208">
        <v>1.6910000000000001</v>
      </c>
      <c r="AF5085" s="208">
        <v>1.569</v>
      </c>
      <c r="AG5085" s="208">
        <v>0.80100000000000005</v>
      </c>
      <c r="AH5085" s="208">
        <v>1.2789999999999999</v>
      </c>
      <c r="AI5085" s="24"/>
      <c r="AJ5085" s="24"/>
      <c r="AK5085" s="24"/>
      <c r="AL5085" s="24"/>
      <c r="AM5085" s="24"/>
      <c r="AN5085" s="24"/>
      <c r="AO5085" s="208">
        <v>0.21099999999999999</v>
      </c>
      <c r="AP5085" s="208">
        <v>1.77</v>
      </c>
      <c r="AQ5085" s="208">
        <v>1.4890000000000001</v>
      </c>
      <c r="AR5085" s="208">
        <v>1.44</v>
      </c>
      <c r="AS5085" s="208">
        <v>0.83</v>
      </c>
      <c r="AT5085" s="208">
        <v>0.20100000000000001</v>
      </c>
      <c r="AU5085" s="24"/>
      <c r="AV5085" s="24"/>
      <c r="AW5085" s="24"/>
      <c r="AX5085" s="24"/>
      <c r="AY5085" s="24"/>
      <c r="AZ5085" s="208">
        <v>0.11899999999999999</v>
      </c>
      <c r="BA5085" s="208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209">
        <v>10.401999999999999</v>
      </c>
      <c r="H5086" s="209">
        <v>2</v>
      </c>
      <c r="I5086" s="224">
        <v>0.5</v>
      </c>
      <c r="J5086" s="224"/>
      <c r="K5086" s="209">
        <v>6.2370000000000001</v>
      </c>
      <c r="L5086" s="20"/>
      <c r="M5086" s="20"/>
      <c r="N5086" s="209">
        <v>0.06</v>
      </c>
      <c r="O5086" s="20"/>
      <c r="P5086" s="209">
        <v>2.4870000000000001</v>
      </c>
      <c r="Q5086" s="20"/>
      <c r="R5086" s="209">
        <v>8.1440000000000001</v>
      </c>
      <c r="S5086" s="209">
        <v>1.806</v>
      </c>
      <c r="T5086" s="209">
        <v>5.907</v>
      </c>
      <c r="U5086" s="209">
        <v>2.3929999999999998</v>
      </c>
      <c r="V5086" s="209">
        <v>1.37</v>
      </c>
      <c r="W5086" s="209">
        <v>0.79</v>
      </c>
      <c r="X5086" s="209">
        <v>0.123</v>
      </c>
      <c r="Y5086" s="20"/>
      <c r="Z5086" s="20"/>
      <c r="AA5086" s="20"/>
      <c r="AB5086" s="209">
        <v>2.448</v>
      </c>
      <c r="AC5086" s="209">
        <v>2.9249999999999998</v>
      </c>
      <c r="AD5086" s="209">
        <v>3.948</v>
      </c>
      <c r="AE5086" s="209">
        <v>5.48</v>
      </c>
      <c r="AF5086" s="209">
        <v>3.923</v>
      </c>
      <c r="AG5086" s="209">
        <v>2.9649999999999999</v>
      </c>
      <c r="AH5086" s="209">
        <v>1.5009999999999999</v>
      </c>
      <c r="AI5086" s="209">
        <v>1.1080000000000001</v>
      </c>
      <c r="AJ5086" s="20"/>
      <c r="AK5086" s="20"/>
      <c r="AL5086" s="20"/>
      <c r="AM5086" s="209">
        <v>4.2290000000000001</v>
      </c>
      <c r="AN5086" s="209">
        <v>2.14</v>
      </c>
      <c r="AO5086" s="209">
        <v>3.4529999999999998</v>
      </c>
      <c r="AP5086" s="209">
        <v>5.4020000000000001</v>
      </c>
      <c r="AQ5086" s="209">
        <v>5.2709999999999999</v>
      </c>
      <c r="AR5086" s="209">
        <v>4.0839999999999996</v>
      </c>
      <c r="AS5086" s="209">
        <v>4.7409999999999997</v>
      </c>
      <c r="AT5086" s="209">
        <v>2.3340000000000001</v>
      </c>
      <c r="AU5086" s="209">
        <v>1.048</v>
      </c>
      <c r="AV5086" s="20"/>
      <c r="AW5086" s="20"/>
      <c r="AX5086" s="209">
        <v>4.2000000000000003E-2</v>
      </c>
      <c r="AY5086" s="20"/>
      <c r="AZ5086" s="209">
        <v>3.0179999999999998</v>
      </c>
      <c r="BA5086" s="209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208">
        <v>10.401999999999999</v>
      </c>
      <c r="H5087" s="208">
        <v>2</v>
      </c>
      <c r="I5087" s="221">
        <v>0.5</v>
      </c>
      <c r="J5087" s="221"/>
      <c r="K5087" s="24"/>
      <c r="L5087" s="24"/>
      <c r="M5087" s="24"/>
      <c r="N5087" s="24"/>
      <c r="O5087" s="24"/>
      <c r="P5087" s="208">
        <v>1.702</v>
      </c>
      <c r="Q5087" s="24"/>
      <c r="R5087" s="208">
        <v>5.8220000000000001</v>
      </c>
      <c r="S5087" s="208">
        <v>1.24</v>
      </c>
      <c r="T5087" s="208">
        <v>3.4409999999999998</v>
      </c>
      <c r="U5087" s="208">
        <v>1.2789999999999999</v>
      </c>
      <c r="V5087" s="208">
        <v>0.72</v>
      </c>
      <c r="W5087" s="208">
        <v>0.64400000000000002</v>
      </c>
      <c r="X5087" s="208">
        <v>0.123</v>
      </c>
      <c r="Y5087" s="24"/>
      <c r="Z5087" s="24"/>
      <c r="AA5087" s="24"/>
      <c r="AB5087" s="208">
        <v>1.476</v>
      </c>
      <c r="AC5087" s="208">
        <v>1.6759999999999999</v>
      </c>
      <c r="AD5087" s="208">
        <v>2.14</v>
      </c>
      <c r="AE5087" s="208">
        <v>3.0550000000000002</v>
      </c>
      <c r="AF5087" s="208">
        <v>2.1320000000000001</v>
      </c>
      <c r="AG5087" s="208">
        <v>1.569</v>
      </c>
      <c r="AH5087" s="208">
        <v>0.69199999999999995</v>
      </c>
      <c r="AI5087" s="208">
        <v>0.64400000000000002</v>
      </c>
      <c r="AJ5087" s="24"/>
      <c r="AK5087" s="24"/>
      <c r="AL5087" s="24"/>
      <c r="AM5087" s="208">
        <v>4.1050000000000004</v>
      </c>
      <c r="AN5087" s="208">
        <v>0.72099999999999997</v>
      </c>
      <c r="AO5087" s="208">
        <v>1.929</v>
      </c>
      <c r="AP5087" s="208">
        <v>2.9359999999999999</v>
      </c>
      <c r="AQ5087" s="208">
        <v>2.847</v>
      </c>
      <c r="AR5087" s="208">
        <v>2.613</v>
      </c>
      <c r="AS5087" s="208">
        <v>1.984</v>
      </c>
      <c r="AT5087" s="208">
        <v>1.2989999999999999</v>
      </c>
      <c r="AU5087" s="208">
        <v>0.55800000000000005</v>
      </c>
      <c r="AV5087" s="24"/>
      <c r="AW5087" s="24"/>
      <c r="AX5087" s="24"/>
      <c r="AY5087" s="24"/>
      <c r="AZ5087" s="208">
        <v>1.5840000000000001</v>
      </c>
      <c r="BA5087" s="208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08">
        <v>1.0389999999999999</v>
      </c>
      <c r="U5088" s="208">
        <v>0.47299999999999998</v>
      </c>
      <c r="V5088" s="208">
        <v>0.29099999999999998</v>
      </c>
      <c r="W5088" s="208">
        <v>0.14599999999999999</v>
      </c>
      <c r="X5088" s="24"/>
      <c r="Y5088" s="24"/>
      <c r="Z5088" s="24"/>
      <c r="AA5088" s="24"/>
      <c r="AB5088" s="208">
        <v>0.22700000000000001</v>
      </c>
      <c r="AC5088" s="208">
        <v>0.47799999999999998</v>
      </c>
      <c r="AD5088" s="208">
        <v>0.78200000000000003</v>
      </c>
      <c r="AE5088" s="208">
        <v>1.018</v>
      </c>
      <c r="AF5088" s="208">
        <v>0.78100000000000003</v>
      </c>
      <c r="AG5088" s="208">
        <v>0.63400000000000001</v>
      </c>
      <c r="AH5088" s="208">
        <v>0.36499999999999999</v>
      </c>
      <c r="AI5088" s="208">
        <v>0.27600000000000002</v>
      </c>
      <c r="AJ5088" s="24"/>
      <c r="AK5088" s="24"/>
      <c r="AL5088" s="24"/>
      <c r="AM5088" s="24"/>
      <c r="AN5088" s="208">
        <v>0.55500000000000005</v>
      </c>
      <c r="AO5088" s="208">
        <v>0.60199999999999998</v>
      </c>
      <c r="AP5088" s="208">
        <v>0.90800000000000003</v>
      </c>
      <c r="AQ5088" s="208">
        <v>0.79400000000000004</v>
      </c>
      <c r="AR5088" s="24"/>
      <c r="AS5088" s="208">
        <v>1.63</v>
      </c>
      <c r="AT5088" s="208">
        <v>0.33</v>
      </c>
      <c r="AU5088" s="208">
        <v>0.124</v>
      </c>
      <c r="AV5088" s="24"/>
      <c r="AW5088" s="24"/>
      <c r="AX5088" s="208">
        <v>1.9E-2</v>
      </c>
      <c r="AY5088" s="24"/>
      <c r="AZ5088" s="208">
        <v>0.56100000000000005</v>
      </c>
      <c r="BA5088" s="208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208">
        <v>6.2370000000000001</v>
      </c>
      <c r="L5089" s="24"/>
      <c r="M5089" s="24"/>
      <c r="N5089" s="208">
        <v>0.06</v>
      </c>
      <c r="O5089" s="24"/>
      <c r="P5089" s="208">
        <v>0.78500000000000003</v>
      </c>
      <c r="Q5089" s="24"/>
      <c r="R5089" s="208">
        <v>2.3220000000000001</v>
      </c>
      <c r="S5089" s="208">
        <v>0.56599999999999995</v>
      </c>
      <c r="T5089" s="208">
        <v>1.427</v>
      </c>
      <c r="U5089" s="208">
        <v>0.64100000000000001</v>
      </c>
      <c r="V5089" s="208">
        <v>0.35899999999999999</v>
      </c>
      <c r="W5089" s="24"/>
      <c r="X5089" s="24"/>
      <c r="Y5089" s="24"/>
      <c r="Z5089" s="24"/>
      <c r="AA5089" s="24"/>
      <c r="AB5089" s="208">
        <v>0.745</v>
      </c>
      <c r="AC5089" s="208">
        <v>0.77100000000000002</v>
      </c>
      <c r="AD5089" s="208">
        <v>1.026</v>
      </c>
      <c r="AE5089" s="208">
        <v>1.407</v>
      </c>
      <c r="AF5089" s="208">
        <v>1.01</v>
      </c>
      <c r="AG5089" s="208">
        <v>0.76200000000000001</v>
      </c>
      <c r="AH5089" s="208">
        <v>0.44400000000000001</v>
      </c>
      <c r="AI5089" s="208">
        <v>0.188</v>
      </c>
      <c r="AJ5089" s="24"/>
      <c r="AK5089" s="24"/>
      <c r="AL5089" s="24"/>
      <c r="AM5089" s="208">
        <v>0.124</v>
      </c>
      <c r="AN5089" s="208">
        <v>0.86399999999999999</v>
      </c>
      <c r="AO5089" s="208">
        <v>0.92200000000000004</v>
      </c>
      <c r="AP5089" s="208">
        <v>1.5580000000000001</v>
      </c>
      <c r="AQ5089" s="208">
        <v>1.63</v>
      </c>
      <c r="AR5089" s="208">
        <v>1.4710000000000001</v>
      </c>
      <c r="AS5089" s="208">
        <v>1.127</v>
      </c>
      <c r="AT5089" s="208">
        <v>0.70499999999999996</v>
      </c>
      <c r="AU5089" s="208">
        <v>0.36599999999999999</v>
      </c>
      <c r="AV5089" s="24"/>
      <c r="AW5089" s="24"/>
      <c r="AX5089" s="208">
        <v>2.3E-2</v>
      </c>
      <c r="AY5089" s="24"/>
      <c r="AZ5089" s="208">
        <v>0.873</v>
      </c>
      <c r="BA5089" s="208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209">
        <v>12.689</v>
      </c>
      <c r="G5090" s="20"/>
      <c r="H5090" s="209">
        <v>8.2569999999999997</v>
      </c>
      <c r="I5090" s="20"/>
      <c r="J5090" s="20"/>
      <c r="K5090" s="20"/>
      <c r="L5090" s="20"/>
      <c r="M5090" s="20"/>
      <c r="N5090" s="20"/>
      <c r="O5090" s="20"/>
      <c r="P5090" s="209">
        <v>5.7839999999999998</v>
      </c>
      <c r="Q5090" s="209">
        <v>4.3650000000000002</v>
      </c>
      <c r="R5090" s="209">
        <v>5.7539999999999996</v>
      </c>
      <c r="S5090" s="209">
        <v>7.8339999999999996</v>
      </c>
      <c r="T5090" s="209">
        <v>3.9660000000000002</v>
      </c>
      <c r="U5090" s="209">
        <v>4.2409999999999997</v>
      </c>
      <c r="V5090" s="209">
        <v>2.2480000000000002</v>
      </c>
      <c r="W5090" s="20"/>
      <c r="X5090" s="20"/>
      <c r="Y5090" s="20"/>
      <c r="Z5090" s="20"/>
      <c r="AA5090" s="20"/>
      <c r="AB5090" s="209">
        <v>2.5030000000000001</v>
      </c>
      <c r="AC5090" s="209">
        <v>0.66200000000000003</v>
      </c>
      <c r="AD5090" s="209">
        <v>7.23</v>
      </c>
      <c r="AE5090" s="209">
        <v>5.4880000000000004</v>
      </c>
      <c r="AF5090" s="209">
        <v>4.7110000000000003</v>
      </c>
      <c r="AG5090" s="209">
        <v>2.6259999999999999</v>
      </c>
      <c r="AH5090" s="209">
        <v>1.833</v>
      </c>
      <c r="AI5090" s="20"/>
      <c r="AJ5090" s="20"/>
      <c r="AK5090" s="20"/>
      <c r="AL5090" s="20"/>
      <c r="AM5090" s="209">
        <v>0.80600000000000005</v>
      </c>
      <c r="AN5090" s="209">
        <v>1.996</v>
      </c>
      <c r="AO5090" s="209">
        <v>5.4560000000000004</v>
      </c>
      <c r="AP5090" s="209">
        <v>3.56</v>
      </c>
      <c r="AQ5090" s="209">
        <v>6.33</v>
      </c>
      <c r="AR5090" s="209">
        <v>4.8739999999999997</v>
      </c>
      <c r="AS5090" s="209">
        <v>3.202</v>
      </c>
      <c r="AT5090" s="209">
        <v>1.3939999999999999</v>
      </c>
      <c r="AU5090" s="209">
        <v>0.13700000000000001</v>
      </c>
      <c r="AV5090" s="20"/>
      <c r="AW5090" s="20"/>
      <c r="AX5090" s="20"/>
      <c r="AY5090" s="209">
        <v>0.63900000000000001</v>
      </c>
      <c r="AZ5090" s="209">
        <v>1.4450000000000001</v>
      </c>
      <c r="BA5090" s="209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208">
        <v>12.689</v>
      </c>
      <c r="G5091" s="24"/>
      <c r="H5091" s="208">
        <v>8.2569999999999997</v>
      </c>
      <c r="I5091" s="24"/>
      <c r="J5091" s="24"/>
      <c r="K5091" s="24"/>
      <c r="L5091" s="24"/>
      <c r="M5091" s="24"/>
      <c r="N5091" s="24"/>
      <c r="O5091" s="24"/>
      <c r="P5091" s="208">
        <v>5.7839999999999998</v>
      </c>
      <c r="Q5091" s="208">
        <v>4.3650000000000002</v>
      </c>
      <c r="R5091" s="208">
        <v>5.7539999999999996</v>
      </c>
      <c r="S5091" s="208">
        <v>7.8339999999999996</v>
      </c>
      <c r="T5091" s="208">
        <v>3.9660000000000002</v>
      </c>
      <c r="U5091" s="208">
        <v>4.2409999999999997</v>
      </c>
      <c r="V5091" s="208">
        <v>2.2480000000000002</v>
      </c>
      <c r="W5091" s="24"/>
      <c r="X5091" s="24"/>
      <c r="Y5091" s="24"/>
      <c r="Z5091" s="24"/>
      <c r="AA5091" s="24"/>
      <c r="AB5091" s="208">
        <v>2.5030000000000001</v>
      </c>
      <c r="AC5091" s="208">
        <v>0.66200000000000003</v>
      </c>
      <c r="AD5091" s="208">
        <v>7.23</v>
      </c>
      <c r="AE5091" s="208">
        <v>5.4880000000000004</v>
      </c>
      <c r="AF5091" s="208">
        <v>4.7110000000000003</v>
      </c>
      <c r="AG5091" s="208">
        <v>2.6259999999999999</v>
      </c>
      <c r="AH5091" s="208">
        <v>1.833</v>
      </c>
      <c r="AI5091" s="24"/>
      <c r="AJ5091" s="24"/>
      <c r="AK5091" s="24"/>
      <c r="AL5091" s="24"/>
      <c r="AM5091" s="208">
        <v>0.80600000000000005</v>
      </c>
      <c r="AN5091" s="208">
        <v>1.996</v>
      </c>
      <c r="AO5091" s="208">
        <v>5.4560000000000004</v>
      </c>
      <c r="AP5091" s="208">
        <v>3.56</v>
      </c>
      <c r="AQ5091" s="208">
        <v>6.33</v>
      </c>
      <c r="AR5091" s="208">
        <v>4.8739999999999997</v>
      </c>
      <c r="AS5091" s="208">
        <v>3.202</v>
      </c>
      <c r="AT5091" s="208">
        <v>1.3939999999999999</v>
      </c>
      <c r="AU5091" s="208">
        <v>0.13700000000000001</v>
      </c>
      <c r="AV5091" s="24"/>
      <c r="AW5091" s="24"/>
      <c r="AX5091" s="24"/>
      <c r="AY5091" s="208">
        <v>0.63900000000000001</v>
      </c>
      <c r="AZ5091" s="208">
        <v>1.4450000000000001</v>
      </c>
      <c r="BA5091" s="208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209">
        <v>15.436999999999999</v>
      </c>
      <c r="G5092" s="209">
        <v>13.695</v>
      </c>
      <c r="H5092" s="209">
        <v>8.5009999999999994</v>
      </c>
      <c r="I5092" s="224">
        <v>7.7</v>
      </c>
      <c r="J5092" s="224"/>
      <c r="K5092" s="209">
        <v>2.9350000000000001</v>
      </c>
      <c r="L5092" s="209">
        <v>1.099</v>
      </c>
      <c r="M5092" s="209">
        <v>0.152</v>
      </c>
      <c r="N5092" s="20"/>
      <c r="O5092" s="209">
        <v>1.82</v>
      </c>
      <c r="P5092" s="209">
        <v>5.0030000000000001</v>
      </c>
      <c r="Q5092" s="209">
        <v>9.2070000000000007</v>
      </c>
      <c r="R5092" s="209">
        <v>17.731999999999999</v>
      </c>
      <c r="S5092" s="209">
        <v>13.619</v>
      </c>
      <c r="T5092" s="209">
        <v>15.026</v>
      </c>
      <c r="U5092" s="209">
        <v>10.404</v>
      </c>
      <c r="V5092" s="209">
        <v>5.3209999999999997</v>
      </c>
      <c r="W5092" s="20"/>
      <c r="X5092" s="209">
        <v>3.3959999999999999</v>
      </c>
      <c r="Y5092" s="209">
        <v>0.18</v>
      </c>
      <c r="Z5092" s="209">
        <v>0.23</v>
      </c>
      <c r="AA5092" s="20"/>
      <c r="AB5092" s="209">
        <v>6.7130000000000001</v>
      </c>
      <c r="AC5092" s="209">
        <v>7.4880000000000004</v>
      </c>
      <c r="AD5092" s="209">
        <v>9.5909999999999993</v>
      </c>
      <c r="AE5092" s="209">
        <v>12.973000000000001</v>
      </c>
      <c r="AF5092" s="209">
        <v>9.9130000000000003</v>
      </c>
      <c r="AG5092" s="209">
        <v>7.5659999999999998</v>
      </c>
      <c r="AH5092" s="209">
        <v>4.5449999999999999</v>
      </c>
      <c r="AI5092" s="209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209">
        <v>60.209000000000003</v>
      </c>
      <c r="AV5092" s="20"/>
      <c r="AW5092" s="20"/>
      <c r="AX5092" s="20"/>
      <c r="AY5092" s="209">
        <v>4.4980000000000002</v>
      </c>
      <c r="AZ5092" s="209">
        <v>22.335000000000001</v>
      </c>
      <c r="BA5092" s="209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208">
        <v>6.8010000000000002</v>
      </c>
      <c r="G5093" s="208">
        <v>6.49</v>
      </c>
      <c r="H5093" s="208">
        <v>3.3809999999999998</v>
      </c>
      <c r="I5093" s="221">
        <v>3.5569999999999999</v>
      </c>
      <c r="J5093" s="221"/>
      <c r="K5093" s="208">
        <v>1.5289999999999999</v>
      </c>
      <c r="L5093" s="208">
        <v>0.625</v>
      </c>
      <c r="M5093" s="208">
        <v>4.7E-2</v>
      </c>
      <c r="N5093" s="24"/>
      <c r="O5093" s="208">
        <v>0.73599999999999999</v>
      </c>
      <c r="P5093" s="208">
        <v>2.2879999999999998</v>
      </c>
      <c r="Q5093" s="208">
        <v>4.2869999999999999</v>
      </c>
      <c r="R5093" s="208">
        <v>8.3819999999999997</v>
      </c>
      <c r="S5093" s="208">
        <v>6.8789999999999996</v>
      </c>
      <c r="T5093" s="208">
        <v>7.4269999999999996</v>
      </c>
      <c r="U5093" s="208">
        <v>4.8730000000000002</v>
      </c>
      <c r="V5093" s="208">
        <v>2.331</v>
      </c>
      <c r="W5093" s="24"/>
      <c r="X5093" s="208">
        <v>1.6080000000000001</v>
      </c>
      <c r="Y5093" s="208">
        <v>3.5000000000000003E-2</v>
      </c>
      <c r="Z5093" s="208">
        <v>0.05</v>
      </c>
      <c r="AA5093" s="24"/>
      <c r="AB5093" s="208">
        <v>3.9870000000000001</v>
      </c>
      <c r="AC5093" s="208">
        <v>4.8339999999999996</v>
      </c>
      <c r="AD5093" s="208">
        <v>6.3819999999999997</v>
      </c>
      <c r="AE5093" s="208">
        <v>8.7530000000000001</v>
      </c>
      <c r="AF5093" s="208">
        <v>6.84</v>
      </c>
      <c r="AG5093" s="208">
        <v>5.4039999999999999</v>
      </c>
      <c r="AH5093" s="208">
        <v>3.2629999999999999</v>
      </c>
      <c r="AI5093" s="208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08">
        <v>38.981999999999999</v>
      </c>
      <c r="AV5093" s="24"/>
      <c r="AW5093" s="24"/>
      <c r="AX5093" s="24"/>
      <c r="AY5093" s="208">
        <v>2.93</v>
      </c>
      <c r="AZ5093" s="208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208">
        <v>3.746</v>
      </c>
      <c r="G5094" s="208">
        <v>3.532</v>
      </c>
      <c r="H5094" s="208">
        <v>2.6970000000000001</v>
      </c>
      <c r="I5094" s="221">
        <v>2.052</v>
      </c>
      <c r="J5094" s="221"/>
      <c r="K5094" s="208">
        <v>0.39500000000000002</v>
      </c>
      <c r="L5094" s="24"/>
      <c r="M5094" s="24"/>
      <c r="N5094" s="24"/>
      <c r="O5094" s="208">
        <v>0.20599999999999999</v>
      </c>
      <c r="P5094" s="208">
        <v>1.171</v>
      </c>
      <c r="Q5094" s="208">
        <v>2.4510000000000001</v>
      </c>
      <c r="R5094" s="208">
        <v>4.5149999999999997</v>
      </c>
      <c r="S5094" s="208">
        <v>2.9990000000000001</v>
      </c>
      <c r="T5094" s="208">
        <v>3.3159999999999998</v>
      </c>
      <c r="U5094" s="208">
        <v>2.758</v>
      </c>
      <c r="V5094" s="208">
        <v>1.4119999999999999</v>
      </c>
      <c r="W5094" s="24"/>
      <c r="X5094" s="208">
        <v>0.48099999999999998</v>
      </c>
      <c r="Y5094" s="208">
        <v>2.3E-2</v>
      </c>
      <c r="Z5094" s="24"/>
      <c r="AA5094" s="24"/>
      <c r="AB5094" s="208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208">
        <v>3.657</v>
      </c>
      <c r="G5095" s="208">
        <v>3.6459999999999999</v>
      </c>
      <c r="H5095" s="208">
        <v>2.403</v>
      </c>
      <c r="I5095" s="221">
        <v>2.0670000000000002</v>
      </c>
      <c r="J5095" s="221"/>
      <c r="K5095" s="208">
        <v>0.98899999999999999</v>
      </c>
      <c r="L5095" s="208">
        <v>0.45900000000000002</v>
      </c>
      <c r="M5095" s="208">
        <v>9.0999999999999998E-2</v>
      </c>
      <c r="N5095" s="24"/>
      <c r="O5095" s="208">
        <v>0.84299999999999997</v>
      </c>
      <c r="P5095" s="208">
        <v>1.532</v>
      </c>
      <c r="Q5095" s="208">
        <v>2.4550000000000001</v>
      </c>
      <c r="R5095" s="208">
        <v>4.8159999999999998</v>
      </c>
      <c r="S5095" s="208">
        <v>3.7229999999999999</v>
      </c>
      <c r="T5095" s="208">
        <v>4.2480000000000002</v>
      </c>
      <c r="U5095" s="208">
        <v>2.7410000000000001</v>
      </c>
      <c r="V5095" s="208">
        <v>1.554</v>
      </c>
      <c r="W5095" s="24"/>
      <c r="X5095" s="208">
        <v>1.2669999999999999</v>
      </c>
      <c r="Y5095" s="208">
        <v>0.09</v>
      </c>
      <c r="Z5095" s="208">
        <v>0.16900000000000001</v>
      </c>
      <c r="AA5095" s="24"/>
      <c r="AB5095" s="208">
        <v>2.4239999999999999</v>
      </c>
      <c r="AC5095" s="208">
        <v>2.585</v>
      </c>
      <c r="AD5095" s="208">
        <v>3.1930000000000001</v>
      </c>
      <c r="AE5095" s="208">
        <v>4.202</v>
      </c>
      <c r="AF5095" s="208">
        <v>3.06</v>
      </c>
      <c r="AG5095" s="208">
        <v>2.1520000000000001</v>
      </c>
      <c r="AH5095" s="208">
        <v>1.272</v>
      </c>
      <c r="AI5095" s="208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08">
        <v>21.097999999999999</v>
      </c>
      <c r="AV5095" s="24"/>
      <c r="AW5095" s="24"/>
      <c r="AX5095" s="24"/>
      <c r="AY5095" s="208">
        <v>1.546</v>
      </c>
      <c r="AZ5095" s="208">
        <v>0.72299999999999998</v>
      </c>
      <c r="BA5095" s="208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208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08">
        <v>1.0999999999999999E-2</v>
      </c>
      <c r="AA5096" s="24"/>
      <c r="AB5096" s="208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208">
        <v>2.7E-2</v>
      </c>
      <c r="G5097" s="208">
        <v>2.7E-2</v>
      </c>
      <c r="H5097" s="208">
        <v>0.02</v>
      </c>
      <c r="I5097" s="221">
        <v>2.4E-2</v>
      </c>
      <c r="J5097" s="221"/>
      <c r="K5097" s="208">
        <v>2.1999999999999999E-2</v>
      </c>
      <c r="L5097" s="208">
        <v>1.4999999999999999E-2</v>
      </c>
      <c r="M5097" s="208">
        <v>1.4E-2</v>
      </c>
      <c r="N5097" s="24"/>
      <c r="O5097" s="208">
        <v>3.5000000000000003E-2</v>
      </c>
      <c r="P5097" s="208">
        <v>1.2E-2</v>
      </c>
      <c r="Q5097" s="208">
        <v>1.4E-2</v>
      </c>
      <c r="R5097" s="208">
        <v>1.9E-2</v>
      </c>
      <c r="S5097" s="208">
        <v>1.7999999999999999E-2</v>
      </c>
      <c r="T5097" s="208">
        <v>3.5000000000000003E-2</v>
      </c>
      <c r="U5097" s="208">
        <v>3.2000000000000001E-2</v>
      </c>
      <c r="V5097" s="208">
        <v>2.4E-2</v>
      </c>
      <c r="W5097" s="24"/>
      <c r="X5097" s="208">
        <v>0.04</v>
      </c>
      <c r="Y5097" s="208">
        <v>3.2000000000000001E-2</v>
      </c>
      <c r="Z5097" s="24"/>
      <c r="AA5097" s="24"/>
      <c r="AB5097" s="24"/>
      <c r="AC5097" s="208">
        <v>6.9000000000000006E-2</v>
      </c>
      <c r="AD5097" s="208">
        <v>1.6E-2</v>
      </c>
      <c r="AE5097" s="208">
        <v>1.7999999999999999E-2</v>
      </c>
      <c r="AF5097" s="208">
        <v>1.2999999999999999E-2</v>
      </c>
      <c r="AG5097" s="208">
        <v>0.01</v>
      </c>
      <c r="AH5097" s="208">
        <v>0.01</v>
      </c>
      <c r="AI5097" s="208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08">
        <v>0.129</v>
      </c>
      <c r="AV5097" s="24"/>
      <c r="AW5097" s="24"/>
      <c r="AX5097" s="24"/>
      <c r="AY5097" s="208">
        <v>2.1999999999999999E-2</v>
      </c>
      <c r="AZ5097" s="208">
        <v>4.7E-2</v>
      </c>
      <c r="BA5097" s="208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209">
        <v>3.2109999999999999</v>
      </c>
      <c r="G5098" s="209">
        <v>3.1</v>
      </c>
      <c r="H5098" s="209">
        <v>1.518</v>
      </c>
      <c r="I5098" s="224">
        <v>1.589</v>
      </c>
      <c r="J5098" s="224"/>
      <c r="K5098" s="20"/>
      <c r="L5098" s="20"/>
      <c r="M5098" s="20"/>
      <c r="N5098" s="20"/>
      <c r="O5098" s="20"/>
      <c r="P5098" s="209">
        <v>1.6080000000000001</v>
      </c>
      <c r="Q5098" s="209">
        <v>2</v>
      </c>
      <c r="R5098" s="209">
        <v>2.5259999999999998</v>
      </c>
      <c r="S5098" s="209">
        <v>2.508</v>
      </c>
      <c r="T5098" s="209">
        <v>2.5</v>
      </c>
      <c r="U5098" s="209">
        <v>3.351</v>
      </c>
      <c r="V5098" s="209">
        <v>0.83199999999999996</v>
      </c>
      <c r="W5098" s="209">
        <v>0.59299999999999997</v>
      </c>
      <c r="X5098" s="20"/>
      <c r="Y5098" s="20"/>
      <c r="Z5098" s="20"/>
      <c r="AA5098" s="20"/>
      <c r="AB5098" s="209">
        <v>1.222</v>
      </c>
      <c r="AC5098" s="209">
        <v>2.0409999999999999</v>
      </c>
      <c r="AD5098" s="209">
        <v>3.2570000000000001</v>
      </c>
      <c r="AE5098" s="209">
        <v>3.1970000000000001</v>
      </c>
      <c r="AF5098" s="209">
        <v>3.1909999999999998</v>
      </c>
      <c r="AG5098" s="209">
        <v>1.6180000000000001</v>
      </c>
      <c r="AH5098" s="209">
        <v>1.383</v>
      </c>
      <c r="AI5098" s="209">
        <v>0.28399999999999997</v>
      </c>
      <c r="AJ5098" s="20"/>
      <c r="AK5098" s="20"/>
      <c r="AL5098" s="20"/>
      <c r="AM5098" s="20"/>
      <c r="AN5098" s="209">
        <v>2.0870000000000002</v>
      </c>
      <c r="AO5098" s="209">
        <v>3.2250000000000001</v>
      </c>
      <c r="AP5098" s="20"/>
      <c r="AQ5098" s="209">
        <v>5.6719999999999997</v>
      </c>
      <c r="AR5098" s="209">
        <v>2</v>
      </c>
      <c r="AS5098" s="209">
        <v>2.2999999999999998</v>
      </c>
      <c r="AT5098" s="209">
        <v>3.91</v>
      </c>
      <c r="AU5098" s="209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208">
        <v>3.2109999999999999</v>
      </c>
      <c r="G5099" s="208">
        <v>3.1</v>
      </c>
      <c r="H5099" s="208">
        <v>1.518</v>
      </c>
      <c r="I5099" s="221">
        <v>1.589</v>
      </c>
      <c r="J5099" s="221"/>
      <c r="K5099" s="24"/>
      <c r="L5099" s="24"/>
      <c r="M5099" s="24"/>
      <c r="N5099" s="24"/>
      <c r="O5099" s="24"/>
      <c r="P5099" s="208">
        <v>1.6080000000000001</v>
      </c>
      <c r="Q5099" s="208">
        <v>2</v>
      </c>
      <c r="R5099" s="208">
        <v>2.5259999999999998</v>
      </c>
      <c r="S5099" s="208">
        <v>2.508</v>
      </c>
      <c r="T5099" s="208">
        <v>2.5</v>
      </c>
      <c r="U5099" s="208">
        <v>3.351</v>
      </c>
      <c r="V5099" s="208">
        <v>0.83199999999999996</v>
      </c>
      <c r="W5099" s="208">
        <v>0.59299999999999997</v>
      </c>
      <c r="X5099" s="24"/>
      <c r="Y5099" s="24"/>
      <c r="Z5099" s="24"/>
      <c r="AA5099" s="24"/>
      <c r="AB5099" s="208">
        <v>1.222</v>
      </c>
      <c r="AC5099" s="208">
        <v>2.0409999999999999</v>
      </c>
      <c r="AD5099" s="208">
        <v>3.2570000000000001</v>
      </c>
      <c r="AE5099" s="208">
        <v>3.1970000000000001</v>
      </c>
      <c r="AF5099" s="208">
        <v>3.1909999999999998</v>
      </c>
      <c r="AG5099" s="208">
        <v>1.6180000000000001</v>
      </c>
      <c r="AH5099" s="208">
        <v>1.383</v>
      </c>
      <c r="AI5099" s="208">
        <v>0.28399999999999997</v>
      </c>
      <c r="AJ5099" s="24"/>
      <c r="AK5099" s="24"/>
      <c r="AL5099" s="24"/>
      <c r="AM5099" s="24"/>
      <c r="AN5099" s="208">
        <v>2.0870000000000002</v>
      </c>
      <c r="AO5099" s="208">
        <v>3.2250000000000001</v>
      </c>
      <c r="AP5099" s="24"/>
      <c r="AQ5099" s="208">
        <v>5.6719999999999997</v>
      </c>
      <c r="AR5099" s="208">
        <v>2</v>
      </c>
      <c r="AS5099" s="208">
        <v>2.2999999999999998</v>
      </c>
      <c r="AT5099" s="208">
        <v>3.91</v>
      </c>
      <c r="AU5099" s="208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209">
        <v>7.6040000000000001</v>
      </c>
      <c r="G5100" s="209">
        <v>5.4020000000000001</v>
      </c>
      <c r="H5100" s="209">
        <v>3.875</v>
      </c>
      <c r="I5100" s="224">
        <v>3.105</v>
      </c>
      <c r="J5100" s="224"/>
      <c r="K5100" s="209">
        <v>0.83499999999999996</v>
      </c>
      <c r="L5100" s="20"/>
      <c r="M5100" s="20"/>
      <c r="N5100" s="20"/>
      <c r="O5100" s="209">
        <v>1.119</v>
      </c>
      <c r="P5100" s="209">
        <v>2.6</v>
      </c>
      <c r="Q5100" s="209">
        <v>4.5949999999999998</v>
      </c>
      <c r="R5100" s="209">
        <v>5.5149999999999997</v>
      </c>
      <c r="S5100" s="209">
        <v>7.5030000000000001</v>
      </c>
      <c r="T5100" s="209">
        <v>5.6559999999999997</v>
      </c>
      <c r="U5100" s="209">
        <v>4.3120000000000003</v>
      </c>
      <c r="V5100" s="209">
        <v>2.4249999999999998</v>
      </c>
      <c r="W5100" s="209">
        <v>0.94299999999999995</v>
      </c>
      <c r="X5100" s="20"/>
      <c r="Y5100" s="20"/>
      <c r="Z5100" s="20"/>
      <c r="AA5100" s="209">
        <v>0.70399999999999996</v>
      </c>
      <c r="AB5100" s="209">
        <v>2.7349999999999999</v>
      </c>
      <c r="AC5100" s="209">
        <v>5.7380000000000004</v>
      </c>
      <c r="AD5100" s="209">
        <v>6.7869999999999999</v>
      </c>
      <c r="AE5100" s="209">
        <v>7.98</v>
      </c>
      <c r="AF5100" s="209">
        <v>5.9370000000000003</v>
      </c>
      <c r="AG5100" s="209">
        <v>4.2439999999999998</v>
      </c>
      <c r="AH5100" s="209">
        <v>2.4950000000000001</v>
      </c>
      <c r="AI5100" s="209">
        <v>1.421</v>
      </c>
      <c r="AJ5100" s="20"/>
      <c r="AK5100" s="20"/>
      <c r="AL5100" s="20"/>
      <c r="AM5100" s="209">
        <v>1.3009999999999999</v>
      </c>
      <c r="AN5100" s="209">
        <v>3.3660000000000001</v>
      </c>
      <c r="AO5100" s="209">
        <v>4.0339999999999998</v>
      </c>
      <c r="AP5100" s="209">
        <v>7.1280000000000001</v>
      </c>
      <c r="AQ5100" s="209">
        <v>8.5109999999999992</v>
      </c>
      <c r="AR5100" s="209">
        <v>7.7149999999999999</v>
      </c>
      <c r="AS5100" s="209">
        <v>4.4710000000000001</v>
      </c>
      <c r="AT5100" s="209">
        <v>3.6179999999999999</v>
      </c>
      <c r="AU5100" s="209">
        <v>1.444</v>
      </c>
      <c r="AV5100" s="20"/>
      <c r="AW5100" s="20"/>
      <c r="AX5100" s="20"/>
      <c r="AY5100" s="209">
        <v>1.508</v>
      </c>
      <c r="AZ5100" s="209">
        <v>1.806</v>
      </c>
      <c r="BA5100" s="209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208">
        <v>7.6040000000000001</v>
      </c>
      <c r="G5101" s="208">
        <v>5.4020000000000001</v>
      </c>
      <c r="H5101" s="208">
        <v>3.875</v>
      </c>
      <c r="I5101" s="221">
        <v>3.105</v>
      </c>
      <c r="J5101" s="221"/>
      <c r="K5101" s="208">
        <v>0.83499999999999996</v>
      </c>
      <c r="L5101" s="24"/>
      <c r="M5101" s="24"/>
      <c r="N5101" s="24"/>
      <c r="O5101" s="208">
        <v>1.119</v>
      </c>
      <c r="P5101" s="208">
        <v>2.6</v>
      </c>
      <c r="Q5101" s="208">
        <v>4.5949999999999998</v>
      </c>
      <c r="R5101" s="208">
        <v>5.5149999999999997</v>
      </c>
      <c r="S5101" s="208">
        <v>7.5030000000000001</v>
      </c>
      <c r="T5101" s="208">
        <v>5.6559999999999997</v>
      </c>
      <c r="U5101" s="208">
        <v>4.3120000000000003</v>
      </c>
      <c r="V5101" s="208">
        <v>2.4249999999999998</v>
      </c>
      <c r="W5101" s="208">
        <v>0.94299999999999995</v>
      </c>
      <c r="X5101" s="24"/>
      <c r="Y5101" s="24"/>
      <c r="Z5101" s="24"/>
      <c r="AA5101" s="208">
        <v>0.70399999999999996</v>
      </c>
      <c r="AB5101" s="208">
        <v>2.7349999999999999</v>
      </c>
      <c r="AC5101" s="208">
        <v>5.7380000000000004</v>
      </c>
      <c r="AD5101" s="208">
        <v>6.7869999999999999</v>
      </c>
      <c r="AE5101" s="208">
        <v>7.98</v>
      </c>
      <c r="AF5101" s="208">
        <v>5.9370000000000003</v>
      </c>
      <c r="AG5101" s="208">
        <v>4.2439999999999998</v>
      </c>
      <c r="AH5101" s="208">
        <v>2.4950000000000001</v>
      </c>
      <c r="AI5101" s="208">
        <v>1.421</v>
      </c>
      <c r="AJ5101" s="24"/>
      <c r="AK5101" s="24"/>
      <c r="AL5101" s="24"/>
      <c r="AM5101" s="208">
        <v>1.3009999999999999</v>
      </c>
      <c r="AN5101" s="208">
        <v>3.3660000000000001</v>
      </c>
      <c r="AO5101" s="208">
        <v>4.0339999999999998</v>
      </c>
      <c r="AP5101" s="208">
        <v>7.1280000000000001</v>
      </c>
      <c r="AQ5101" s="208">
        <v>8.5109999999999992</v>
      </c>
      <c r="AR5101" s="208">
        <v>7.7149999999999999</v>
      </c>
      <c r="AS5101" s="208">
        <v>4.4710000000000001</v>
      </c>
      <c r="AT5101" s="208">
        <v>3.6179999999999999</v>
      </c>
      <c r="AU5101" s="208">
        <v>1.444</v>
      </c>
      <c r="AV5101" s="24"/>
      <c r="AW5101" s="24"/>
      <c r="AX5101" s="24"/>
      <c r="AY5101" s="208">
        <v>1.508</v>
      </c>
      <c r="AZ5101" s="208">
        <v>1.806</v>
      </c>
      <c r="BA5101" s="208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209">
        <v>5.6760000000000002</v>
      </c>
      <c r="BA5102" s="209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08">
        <v>5.6760000000000002</v>
      </c>
      <c r="BA5103" s="208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209">
        <v>23.298999999999999</v>
      </c>
      <c r="G5104" s="209">
        <v>18.478999999999999</v>
      </c>
      <c r="H5104" s="209">
        <v>14.111000000000001</v>
      </c>
      <c r="I5104" s="224">
        <v>8.782</v>
      </c>
      <c r="J5104" s="224"/>
      <c r="K5104" s="209">
        <v>0.27</v>
      </c>
      <c r="L5104" s="20"/>
      <c r="M5104" s="20"/>
      <c r="N5104" s="20"/>
      <c r="O5104" s="20"/>
      <c r="P5104" s="209">
        <v>15.58</v>
      </c>
      <c r="Q5104" s="209">
        <v>22.824999999999999</v>
      </c>
      <c r="R5104" s="209">
        <v>23.795000000000002</v>
      </c>
      <c r="S5104" s="209">
        <v>30.923999999999999</v>
      </c>
      <c r="T5104" s="209">
        <v>24.081</v>
      </c>
      <c r="U5104" s="209">
        <v>15.712</v>
      </c>
      <c r="V5104" s="209">
        <v>7.6459999999999999</v>
      </c>
      <c r="W5104" s="209">
        <v>1.0529999999999999</v>
      </c>
      <c r="X5104" s="20"/>
      <c r="Y5104" s="20"/>
      <c r="Z5104" s="20"/>
      <c r="AA5104" s="20"/>
      <c r="AB5104" s="209">
        <v>8.8840000000000003</v>
      </c>
      <c r="AC5104" s="209">
        <v>25.989000000000001</v>
      </c>
      <c r="AD5104" s="209">
        <v>31.113</v>
      </c>
      <c r="AE5104" s="209">
        <v>33.423999999999999</v>
      </c>
      <c r="AF5104" s="209">
        <v>24.972999999999999</v>
      </c>
      <c r="AG5104" s="209">
        <v>18.835000000000001</v>
      </c>
      <c r="AH5104" s="209">
        <v>9.0549999999999997</v>
      </c>
      <c r="AI5104" s="209">
        <v>4.6379999999999999</v>
      </c>
      <c r="AJ5104" s="20"/>
      <c r="AK5104" s="20"/>
      <c r="AL5104" s="20"/>
      <c r="AM5104" s="20"/>
      <c r="AN5104" s="20"/>
      <c r="AO5104" s="209">
        <v>22.34</v>
      </c>
      <c r="AP5104" s="209">
        <v>28.091999999999999</v>
      </c>
      <c r="AQ5104" s="209">
        <v>29.675000000000001</v>
      </c>
      <c r="AR5104" s="209">
        <v>25.212</v>
      </c>
      <c r="AS5104" s="209">
        <v>18.599</v>
      </c>
      <c r="AT5104" s="209">
        <v>11.959</v>
      </c>
      <c r="AU5104" s="209">
        <v>3.4</v>
      </c>
      <c r="AV5104" s="20"/>
      <c r="AW5104" s="20"/>
      <c r="AX5104" s="20"/>
      <c r="AY5104" s="209">
        <v>3.61</v>
      </c>
      <c r="AZ5104" s="209">
        <v>8.1679999999999993</v>
      </c>
      <c r="BA5104" s="209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208">
        <v>4.13</v>
      </c>
      <c r="G5105" s="208">
        <v>3.593</v>
      </c>
      <c r="H5105" s="208">
        <v>2.8969999999999998</v>
      </c>
      <c r="I5105" s="221">
        <v>1.8260000000000001</v>
      </c>
      <c r="J5105" s="221"/>
      <c r="K5105" s="208">
        <v>0.10199999999999999</v>
      </c>
      <c r="L5105" s="24"/>
      <c r="M5105" s="24"/>
      <c r="N5105" s="24"/>
      <c r="O5105" s="24"/>
      <c r="P5105" s="208">
        <v>2.9950000000000001</v>
      </c>
      <c r="Q5105" s="208">
        <v>3.5609999999999999</v>
      </c>
      <c r="R5105" s="208">
        <v>4.835</v>
      </c>
      <c r="S5105" s="208">
        <v>5.4260000000000002</v>
      </c>
      <c r="T5105" s="208">
        <v>3.5619999999999998</v>
      </c>
      <c r="U5105" s="208">
        <v>2.4780000000000002</v>
      </c>
      <c r="V5105" s="208">
        <v>0.61799999999999999</v>
      </c>
      <c r="W5105" s="208">
        <v>8.5000000000000006E-2</v>
      </c>
      <c r="X5105" s="24"/>
      <c r="Y5105" s="24"/>
      <c r="Z5105" s="24"/>
      <c r="AA5105" s="24"/>
      <c r="AB5105" s="208">
        <v>1.8759999999999999</v>
      </c>
      <c r="AC5105" s="208">
        <v>3.5190000000000001</v>
      </c>
      <c r="AD5105" s="208">
        <v>5.5549999999999997</v>
      </c>
      <c r="AE5105" s="208">
        <v>6.1050000000000004</v>
      </c>
      <c r="AF5105" s="208">
        <v>4.4729999999999999</v>
      </c>
      <c r="AG5105" s="208">
        <v>3.669</v>
      </c>
      <c r="AH5105" s="208">
        <v>1.014</v>
      </c>
      <c r="AI5105" s="24"/>
      <c r="AJ5105" s="24"/>
      <c r="AK5105" s="24"/>
      <c r="AL5105" s="24"/>
      <c r="AM5105" s="24"/>
      <c r="AN5105" s="24"/>
      <c r="AO5105" s="208">
        <v>5.16</v>
      </c>
      <c r="AP5105" s="208">
        <v>6.3159999999999998</v>
      </c>
      <c r="AQ5105" s="208">
        <v>6.4470000000000001</v>
      </c>
      <c r="AR5105" s="208">
        <v>5.944</v>
      </c>
      <c r="AS5105" s="208">
        <v>3.9529999999999998</v>
      </c>
      <c r="AT5105" s="208">
        <v>3.012</v>
      </c>
      <c r="AU5105" s="208">
        <v>0.745</v>
      </c>
      <c r="AV5105" s="24"/>
      <c r="AW5105" s="24"/>
      <c r="AX5105" s="24"/>
      <c r="AY5105" s="208">
        <v>1.57</v>
      </c>
      <c r="AZ5105" s="208">
        <v>2.9809999999999999</v>
      </c>
      <c r="BA5105" s="208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208">
        <v>19.169</v>
      </c>
      <c r="G5106" s="208">
        <v>14.885999999999999</v>
      </c>
      <c r="H5106" s="208">
        <v>11.214</v>
      </c>
      <c r="I5106" s="221">
        <v>6.9560000000000004</v>
      </c>
      <c r="J5106" s="221"/>
      <c r="K5106" s="208">
        <v>0.16800000000000001</v>
      </c>
      <c r="L5106" s="24"/>
      <c r="M5106" s="24"/>
      <c r="N5106" s="24"/>
      <c r="O5106" s="24"/>
      <c r="P5106" s="208">
        <v>12.585000000000001</v>
      </c>
      <c r="Q5106" s="208">
        <v>19.263999999999999</v>
      </c>
      <c r="R5106" s="208">
        <v>18.96</v>
      </c>
      <c r="S5106" s="208">
        <v>25.498000000000001</v>
      </c>
      <c r="T5106" s="208">
        <v>20.518999999999998</v>
      </c>
      <c r="U5106" s="208">
        <v>13.234</v>
      </c>
      <c r="V5106" s="208">
        <v>7.0279999999999996</v>
      </c>
      <c r="W5106" s="208">
        <v>0.96799999999999997</v>
      </c>
      <c r="X5106" s="24"/>
      <c r="Y5106" s="24"/>
      <c r="Z5106" s="24"/>
      <c r="AA5106" s="24"/>
      <c r="AB5106" s="208">
        <v>7.008</v>
      </c>
      <c r="AC5106" s="208">
        <v>22.47</v>
      </c>
      <c r="AD5106" s="208">
        <v>25.558</v>
      </c>
      <c r="AE5106" s="208">
        <v>27.318999999999999</v>
      </c>
      <c r="AF5106" s="208">
        <v>20.5</v>
      </c>
      <c r="AG5106" s="208">
        <v>15.166</v>
      </c>
      <c r="AH5106" s="208">
        <v>8.0410000000000004</v>
      </c>
      <c r="AI5106" s="208">
        <v>4.6379999999999999</v>
      </c>
      <c r="AJ5106" s="24"/>
      <c r="AK5106" s="24"/>
      <c r="AL5106" s="24"/>
      <c r="AM5106" s="24"/>
      <c r="AN5106" s="24"/>
      <c r="AO5106" s="208">
        <v>17.18</v>
      </c>
      <c r="AP5106" s="208">
        <v>21.776</v>
      </c>
      <c r="AQ5106" s="208">
        <v>23.228000000000002</v>
      </c>
      <c r="AR5106" s="208">
        <v>19.268000000000001</v>
      </c>
      <c r="AS5106" s="208">
        <v>14.646000000000001</v>
      </c>
      <c r="AT5106" s="208">
        <v>8.9469999999999992</v>
      </c>
      <c r="AU5106" s="208">
        <v>2.6549999999999998</v>
      </c>
      <c r="AV5106" s="24"/>
      <c r="AW5106" s="24"/>
      <c r="AX5106" s="24"/>
      <c r="AY5106" s="208">
        <v>2.04</v>
      </c>
      <c r="AZ5106" s="208">
        <v>5.1870000000000003</v>
      </c>
      <c r="BA5106" s="208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9">
        <v>49.737000000000002</v>
      </c>
      <c r="AD5107" s="209">
        <v>71.350999999999999</v>
      </c>
      <c r="AE5107" s="209">
        <v>97.447000000000003</v>
      </c>
      <c r="AF5107" s="209">
        <v>85.941000000000003</v>
      </c>
      <c r="AG5107" s="209">
        <v>48.813000000000002</v>
      </c>
      <c r="AH5107" s="209">
        <v>45.628999999999998</v>
      </c>
      <c r="AI5107" s="209">
        <v>31.026</v>
      </c>
      <c r="AJ5107" s="209">
        <v>28.704000000000001</v>
      </c>
      <c r="AK5107" s="209">
        <v>25.635000000000002</v>
      </c>
      <c r="AL5107" s="209">
        <v>17.965</v>
      </c>
      <c r="AM5107" s="209">
        <v>17.919</v>
      </c>
      <c r="AN5107" s="209">
        <v>58.134</v>
      </c>
      <c r="AO5107" s="209">
        <v>79.616</v>
      </c>
      <c r="AP5107" s="209">
        <v>92.799000000000007</v>
      </c>
      <c r="AQ5107" s="209">
        <v>96.793999999999997</v>
      </c>
      <c r="AR5107" s="209">
        <v>77.475999999999999</v>
      </c>
      <c r="AS5107" s="209">
        <v>70.760000000000005</v>
      </c>
      <c r="AT5107" s="209">
        <v>43.905999999999999</v>
      </c>
      <c r="AU5107" s="209">
        <v>26.021000000000001</v>
      </c>
      <c r="AV5107" s="209">
        <v>17.821000000000002</v>
      </c>
      <c r="AW5107" s="209">
        <v>21.873000000000001</v>
      </c>
      <c r="AX5107" s="209">
        <v>11.96</v>
      </c>
      <c r="AY5107" s="209">
        <v>23.86</v>
      </c>
      <c r="AZ5107" s="209">
        <v>35.981000000000002</v>
      </c>
      <c r="BA5107" s="209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08">
        <v>31.45</v>
      </c>
      <c r="AD5108" s="208">
        <v>26.356999999999999</v>
      </c>
      <c r="AE5108" s="208">
        <v>25.954999999999998</v>
      </c>
      <c r="AF5108" s="208">
        <v>18.425000000000001</v>
      </c>
      <c r="AG5108" s="208">
        <v>9.0440000000000005</v>
      </c>
      <c r="AH5108" s="208">
        <v>3.5</v>
      </c>
      <c r="AI5108" s="208">
        <v>0.53300000000000003</v>
      </c>
      <c r="AJ5108" s="24"/>
      <c r="AK5108" s="24"/>
      <c r="AL5108" s="24"/>
      <c r="AM5108" s="24"/>
      <c r="AN5108" s="208">
        <v>6.6360000000000001</v>
      </c>
      <c r="AO5108" s="208">
        <v>23.812999999999999</v>
      </c>
      <c r="AP5108" s="208">
        <v>26.702999999999999</v>
      </c>
      <c r="AQ5108" s="208">
        <v>32.109000000000002</v>
      </c>
      <c r="AR5108" s="208">
        <v>21</v>
      </c>
      <c r="AS5108" s="208">
        <v>12.625</v>
      </c>
      <c r="AT5108" s="208">
        <v>7.5</v>
      </c>
      <c r="AU5108" s="24"/>
      <c r="AV5108" s="24"/>
      <c r="AW5108" s="24"/>
      <c r="AX5108" s="24"/>
      <c r="AY5108" s="208">
        <v>1.47</v>
      </c>
      <c r="AZ5108" s="208">
        <v>7.8</v>
      </c>
      <c r="BA5108" s="208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08">
        <v>18.286999999999999</v>
      </c>
      <c r="AD5109" s="208">
        <v>44.994</v>
      </c>
      <c r="AE5109" s="208">
        <v>71.492000000000004</v>
      </c>
      <c r="AF5109" s="208">
        <v>67.516000000000005</v>
      </c>
      <c r="AG5109" s="208">
        <v>39.768999999999998</v>
      </c>
      <c r="AH5109" s="208">
        <v>42.128999999999998</v>
      </c>
      <c r="AI5109" s="208">
        <v>30.492999999999999</v>
      </c>
      <c r="AJ5109" s="208">
        <v>28.704000000000001</v>
      </c>
      <c r="AK5109" s="208">
        <v>25.635000000000002</v>
      </c>
      <c r="AL5109" s="208">
        <v>17.965</v>
      </c>
      <c r="AM5109" s="208">
        <v>17.919</v>
      </c>
      <c r="AN5109" s="208">
        <v>51.497999999999998</v>
      </c>
      <c r="AO5109" s="208">
        <v>55.802999999999997</v>
      </c>
      <c r="AP5109" s="208">
        <v>66.096000000000004</v>
      </c>
      <c r="AQ5109" s="208">
        <v>64.685000000000002</v>
      </c>
      <c r="AR5109" s="208">
        <v>56.475999999999999</v>
      </c>
      <c r="AS5109" s="208">
        <v>58.134999999999998</v>
      </c>
      <c r="AT5109" s="208">
        <v>36.405999999999999</v>
      </c>
      <c r="AU5109" s="208">
        <v>26.021000000000001</v>
      </c>
      <c r="AV5109" s="208">
        <v>17.821000000000002</v>
      </c>
      <c r="AW5109" s="208">
        <v>21.873000000000001</v>
      </c>
      <c r="AX5109" s="208">
        <v>11.96</v>
      </c>
      <c r="AY5109" s="208">
        <v>22.39</v>
      </c>
      <c r="AZ5109" s="208">
        <v>27.728999999999999</v>
      </c>
      <c r="BA5109" s="208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208">
        <v>0.45200000000000001</v>
      </c>
      <c r="BA5110" s="208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209">
        <v>1.298</v>
      </c>
      <c r="G5111" s="209">
        <v>0.98299999999999998</v>
      </c>
      <c r="H5111" s="20"/>
      <c r="I5111" s="20"/>
      <c r="J5111" s="20"/>
      <c r="K5111" s="209">
        <v>1.88</v>
      </c>
      <c r="L5111" s="209">
        <v>0.222</v>
      </c>
      <c r="M5111" s="209">
        <v>0.15</v>
      </c>
      <c r="N5111" s="209">
        <v>0.14299999999999999</v>
      </c>
      <c r="O5111" s="209">
        <v>0.215</v>
      </c>
      <c r="P5111" s="209">
        <v>0.436</v>
      </c>
      <c r="Q5111" s="20"/>
      <c r="R5111" s="209">
        <v>0.78500000000000003</v>
      </c>
      <c r="S5111" s="209">
        <v>1.5089999999999999</v>
      </c>
      <c r="T5111" s="209">
        <v>1.4450000000000001</v>
      </c>
      <c r="U5111" s="209">
        <v>0.77</v>
      </c>
      <c r="V5111" s="209">
        <v>0.39700000000000002</v>
      </c>
      <c r="W5111" s="209">
        <v>0.1</v>
      </c>
      <c r="X5111" s="20"/>
      <c r="Y5111" s="20"/>
      <c r="Z5111" s="209">
        <v>0.61599999999999999</v>
      </c>
      <c r="AA5111" s="209">
        <v>0.25900000000000001</v>
      </c>
      <c r="AB5111" s="209">
        <v>0.53600000000000003</v>
      </c>
      <c r="AC5111" s="209">
        <v>0.95699999999999996</v>
      </c>
      <c r="AD5111" s="209">
        <v>1.0860000000000001</v>
      </c>
      <c r="AE5111" s="209">
        <v>1.4850000000000001</v>
      </c>
      <c r="AF5111" s="209">
        <v>1.296</v>
      </c>
      <c r="AG5111" s="209">
        <v>0.73199999999999998</v>
      </c>
      <c r="AH5111" s="209">
        <v>0.35099999999999998</v>
      </c>
      <c r="AI5111" s="209">
        <v>0.52800000000000002</v>
      </c>
      <c r="AJ5111" s="209">
        <v>0.193</v>
      </c>
      <c r="AK5111" s="209">
        <v>0.11</v>
      </c>
      <c r="AL5111" s="209">
        <v>0.13800000000000001</v>
      </c>
      <c r="AM5111" s="209">
        <v>0.27800000000000002</v>
      </c>
      <c r="AN5111" s="209">
        <v>0.53700000000000003</v>
      </c>
      <c r="AO5111" s="209">
        <v>0.83899999999999997</v>
      </c>
      <c r="AP5111" s="209">
        <v>1.2350000000000001</v>
      </c>
      <c r="AQ5111" s="209">
        <v>1.4179999999999999</v>
      </c>
      <c r="AR5111" s="209">
        <v>1.2430000000000001</v>
      </c>
      <c r="AS5111" s="209">
        <v>0.89600000000000002</v>
      </c>
      <c r="AT5111" s="209">
        <v>0.502</v>
      </c>
      <c r="AU5111" s="209">
        <v>0.45300000000000001</v>
      </c>
      <c r="AV5111" s="209">
        <v>8.7999999999999995E-2</v>
      </c>
      <c r="AW5111" s="209">
        <v>0.121</v>
      </c>
      <c r="AX5111" s="209">
        <v>0.123</v>
      </c>
      <c r="AY5111" s="209">
        <v>0.218</v>
      </c>
      <c r="AZ5111" s="209">
        <v>0.39</v>
      </c>
      <c r="BA5111" s="209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208">
        <v>1.298</v>
      </c>
      <c r="G5112" s="208">
        <v>0.98299999999999998</v>
      </c>
      <c r="H5112" s="24"/>
      <c r="I5112" s="24"/>
      <c r="J5112" s="24"/>
      <c r="K5112" s="208">
        <v>1.88</v>
      </c>
      <c r="L5112" s="208">
        <v>0.222</v>
      </c>
      <c r="M5112" s="208">
        <v>0.15</v>
      </c>
      <c r="N5112" s="208">
        <v>0.14299999999999999</v>
      </c>
      <c r="O5112" s="208">
        <v>0.215</v>
      </c>
      <c r="P5112" s="208">
        <v>0.436</v>
      </c>
      <c r="Q5112" s="24"/>
      <c r="R5112" s="208">
        <v>0.78500000000000003</v>
      </c>
      <c r="S5112" s="208">
        <v>1.5089999999999999</v>
      </c>
      <c r="T5112" s="208">
        <v>1.4450000000000001</v>
      </c>
      <c r="U5112" s="208">
        <v>0.77</v>
      </c>
      <c r="V5112" s="208">
        <v>0.39700000000000002</v>
      </c>
      <c r="W5112" s="208">
        <v>0.1</v>
      </c>
      <c r="X5112" s="24"/>
      <c r="Y5112" s="24"/>
      <c r="Z5112" s="208">
        <v>0.61599999999999999</v>
      </c>
      <c r="AA5112" s="208">
        <v>0.25900000000000001</v>
      </c>
      <c r="AB5112" s="208">
        <v>0.53600000000000003</v>
      </c>
      <c r="AC5112" s="208">
        <v>0.95699999999999996</v>
      </c>
      <c r="AD5112" s="208">
        <v>1.0860000000000001</v>
      </c>
      <c r="AE5112" s="208">
        <v>1.4850000000000001</v>
      </c>
      <c r="AF5112" s="208">
        <v>1.296</v>
      </c>
      <c r="AG5112" s="208">
        <v>0.73199999999999998</v>
      </c>
      <c r="AH5112" s="208">
        <v>0.35099999999999998</v>
      </c>
      <c r="AI5112" s="208">
        <v>0.52800000000000002</v>
      </c>
      <c r="AJ5112" s="208">
        <v>0.193</v>
      </c>
      <c r="AK5112" s="208">
        <v>0.11</v>
      </c>
      <c r="AL5112" s="208">
        <v>0.13800000000000001</v>
      </c>
      <c r="AM5112" s="208">
        <v>0.27800000000000002</v>
      </c>
      <c r="AN5112" s="208">
        <v>0.53700000000000003</v>
      </c>
      <c r="AO5112" s="208">
        <v>0.83899999999999997</v>
      </c>
      <c r="AP5112" s="208">
        <v>1.2350000000000001</v>
      </c>
      <c r="AQ5112" s="208">
        <v>1.4179999999999999</v>
      </c>
      <c r="AR5112" s="208">
        <v>1.2430000000000001</v>
      </c>
      <c r="AS5112" s="208">
        <v>0.89600000000000002</v>
      </c>
      <c r="AT5112" s="208">
        <v>0.502</v>
      </c>
      <c r="AU5112" s="208">
        <v>0.45300000000000001</v>
      </c>
      <c r="AV5112" s="208">
        <v>8.7999999999999995E-2</v>
      </c>
      <c r="AW5112" s="208">
        <v>0.121</v>
      </c>
      <c r="AX5112" s="208">
        <v>0.123</v>
      </c>
      <c r="AY5112" s="208">
        <v>0.218</v>
      </c>
      <c r="AZ5112" s="208">
        <v>0.39</v>
      </c>
      <c r="BA5112" s="208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209">
        <v>5</v>
      </c>
      <c r="G5113" s="209">
        <v>3</v>
      </c>
      <c r="H5113" s="20"/>
      <c r="I5113" s="224">
        <v>11.647</v>
      </c>
      <c r="J5113" s="224"/>
      <c r="K5113" s="209">
        <v>0.78400000000000003</v>
      </c>
      <c r="L5113" s="20"/>
      <c r="M5113" s="209">
        <v>8.4000000000000005E-2</v>
      </c>
      <c r="N5113" s="209">
        <v>0.16400000000000001</v>
      </c>
      <c r="O5113" s="209">
        <v>0.72399999999999998</v>
      </c>
      <c r="P5113" s="209">
        <v>1.6559999999999999</v>
      </c>
      <c r="Q5113" s="209">
        <v>3.3439999999999999</v>
      </c>
      <c r="R5113" s="209">
        <v>6.0019999999999998</v>
      </c>
      <c r="S5113" s="209">
        <v>4.867</v>
      </c>
      <c r="T5113" s="209">
        <v>4.0460000000000003</v>
      </c>
      <c r="U5113" s="209">
        <v>3.5310000000000001</v>
      </c>
      <c r="V5113" s="209">
        <v>1.175</v>
      </c>
      <c r="W5113" s="209">
        <v>0.91900000000000004</v>
      </c>
      <c r="X5113" s="209">
        <v>0.11600000000000001</v>
      </c>
      <c r="Y5113" s="209">
        <v>0.104</v>
      </c>
      <c r="Z5113" s="209">
        <v>0.16</v>
      </c>
      <c r="AA5113" s="20"/>
      <c r="AB5113" s="209">
        <v>2.1579999999999999</v>
      </c>
      <c r="AC5113" s="209">
        <v>3.472</v>
      </c>
      <c r="AD5113" s="209">
        <v>4.5609999999999999</v>
      </c>
      <c r="AE5113" s="209">
        <v>6.9409999999999998</v>
      </c>
      <c r="AF5113" s="209">
        <v>3.2090000000000001</v>
      </c>
      <c r="AG5113" s="209">
        <v>4.4950000000000001</v>
      </c>
      <c r="AH5113" s="209">
        <v>1.3049999999999999</v>
      </c>
      <c r="AI5113" s="209">
        <v>1.0589999999999999</v>
      </c>
      <c r="AJ5113" s="209">
        <v>0.23100000000000001</v>
      </c>
      <c r="AK5113" s="20"/>
      <c r="AL5113" s="20"/>
      <c r="AM5113" s="209">
        <v>0.30599999999999999</v>
      </c>
      <c r="AN5113" s="209">
        <v>2.778</v>
      </c>
      <c r="AO5113" s="209">
        <v>2.9369999999999998</v>
      </c>
      <c r="AP5113" s="209">
        <v>5.4240000000000004</v>
      </c>
      <c r="AQ5113" s="209">
        <v>5.7590000000000003</v>
      </c>
      <c r="AR5113" s="209">
        <v>6.1050000000000004</v>
      </c>
      <c r="AS5113" s="209">
        <v>3.74</v>
      </c>
      <c r="AT5113" s="209">
        <v>2.242</v>
      </c>
      <c r="AU5113" s="209">
        <v>1.05</v>
      </c>
      <c r="AV5113" s="209">
        <v>0.11899999999999999</v>
      </c>
      <c r="AW5113" s="209">
        <v>3.3000000000000002E-2</v>
      </c>
      <c r="AX5113" s="209">
        <v>0.122</v>
      </c>
      <c r="AY5113" s="209">
        <v>0.56100000000000005</v>
      </c>
      <c r="AZ5113" s="209">
        <v>1.8089999999999999</v>
      </c>
      <c r="BA5113" s="209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208">
        <v>5</v>
      </c>
      <c r="G5114" s="208">
        <v>3</v>
      </c>
      <c r="H5114" s="24"/>
      <c r="I5114" s="221">
        <v>11.647</v>
      </c>
      <c r="J5114" s="221"/>
      <c r="K5114" s="208">
        <v>0.78400000000000003</v>
      </c>
      <c r="L5114" s="24"/>
      <c r="M5114" s="208">
        <v>8.4000000000000005E-2</v>
      </c>
      <c r="N5114" s="208">
        <v>0.16400000000000001</v>
      </c>
      <c r="O5114" s="208">
        <v>0.72399999999999998</v>
      </c>
      <c r="P5114" s="208">
        <v>1.6559999999999999</v>
      </c>
      <c r="Q5114" s="208">
        <v>3.3439999999999999</v>
      </c>
      <c r="R5114" s="208">
        <v>6.0019999999999998</v>
      </c>
      <c r="S5114" s="208">
        <v>4.867</v>
      </c>
      <c r="T5114" s="208">
        <v>4.0460000000000003</v>
      </c>
      <c r="U5114" s="208">
        <v>3.5310000000000001</v>
      </c>
      <c r="V5114" s="208">
        <v>1.175</v>
      </c>
      <c r="W5114" s="208">
        <v>0.91900000000000004</v>
      </c>
      <c r="X5114" s="208">
        <v>0.11600000000000001</v>
      </c>
      <c r="Y5114" s="208">
        <v>0.104</v>
      </c>
      <c r="Z5114" s="208">
        <v>0.16</v>
      </c>
      <c r="AA5114" s="24"/>
      <c r="AB5114" s="208">
        <v>2.1579999999999999</v>
      </c>
      <c r="AC5114" s="208">
        <v>3.472</v>
      </c>
      <c r="AD5114" s="208">
        <v>4.5609999999999999</v>
      </c>
      <c r="AE5114" s="208">
        <v>6.9409999999999998</v>
      </c>
      <c r="AF5114" s="208">
        <v>3.2090000000000001</v>
      </c>
      <c r="AG5114" s="208">
        <v>4.4950000000000001</v>
      </c>
      <c r="AH5114" s="208">
        <v>1.3049999999999999</v>
      </c>
      <c r="AI5114" s="208">
        <v>1.0589999999999999</v>
      </c>
      <c r="AJ5114" s="208">
        <v>0.23100000000000001</v>
      </c>
      <c r="AK5114" s="24"/>
      <c r="AL5114" s="24"/>
      <c r="AM5114" s="208">
        <v>0.30599999999999999</v>
      </c>
      <c r="AN5114" s="208">
        <v>2.778</v>
      </c>
      <c r="AO5114" s="208">
        <v>2.9369999999999998</v>
      </c>
      <c r="AP5114" s="208">
        <v>5.4240000000000004</v>
      </c>
      <c r="AQ5114" s="208">
        <v>5.7590000000000003</v>
      </c>
      <c r="AR5114" s="208">
        <v>6.1050000000000004</v>
      </c>
      <c r="AS5114" s="208">
        <v>3.74</v>
      </c>
      <c r="AT5114" s="208">
        <v>2.242</v>
      </c>
      <c r="AU5114" s="208">
        <v>1.05</v>
      </c>
      <c r="AV5114" s="208">
        <v>0.11899999999999999</v>
      </c>
      <c r="AW5114" s="208">
        <v>3.3000000000000002E-2</v>
      </c>
      <c r="AX5114" s="208">
        <v>0.122</v>
      </c>
      <c r="AY5114" s="208">
        <v>0.56100000000000005</v>
      </c>
      <c r="AZ5114" s="208">
        <v>1.8089999999999999</v>
      </c>
      <c r="BA5114" s="208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209">
        <v>255.803</v>
      </c>
      <c r="G5115" s="209">
        <v>250.71600000000001</v>
      </c>
      <c r="H5115" s="209">
        <v>254.786</v>
      </c>
      <c r="I5115" s="224">
        <v>254.64699999999999</v>
      </c>
      <c r="J5115" s="224"/>
      <c r="K5115" s="209">
        <v>253.20599999999999</v>
      </c>
      <c r="L5115" s="209">
        <v>252.98400000000001</v>
      </c>
      <c r="M5115" s="209">
        <v>281.29000000000002</v>
      </c>
      <c r="N5115" s="209">
        <v>254.80799999999999</v>
      </c>
      <c r="O5115" s="209">
        <v>269.13099999999997</v>
      </c>
      <c r="P5115" s="209">
        <v>272.93099999999998</v>
      </c>
      <c r="Q5115" s="209">
        <v>285.29899999999998</v>
      </c>
      <c r="R5115" s="209">
        <v>296.36700000000002</v>
      </c>
      <c r="S5115" s="209">
        <v>302.55599999999998</v>
      </c>
      <c r="T5115" s="209">
        <v>305.15800000000002</v>
      </c>
      <c r="U5115" s="209">
        <v>302.77999999999997</v>
      </c>
      <c r="V5115" s="209">
        <v>300.05399999999997</v>
      </c>
      <c r="W5115" s="209">
        <v>315.79000000000002</v>
      </c>
      <c r="X5115" s="209">
        <v>280.06099999999998</v>
      </c>
      <c r="Y5115" s="209">
        <v>293.92399999999998</v>
      </c>
      <c r="Z5115" s="209">
        <v>281.50400000000002</v>
      </c>
      <c r="AA5115" s="209">
        <v>280.44499999999999</v>
      </c>
      <c r="AB5115" s="209">
        <v>289.63799999999998</v>
      </c>
      <c r="AC5115" s="209">
        <v>319.07400000000001</v>
      </c>
      <c r="AD5115" s="209">
        <v>334.35899999999998</v>
      </c>
      <c r="AE5115" s="209">
        <v>366.57799999999997</v>
      </c>
      <c r="AF5115" s="209">
        <v>358.70699999999999</v>
      </c>
      <c r="AG5115" s="209">
        <v>253.45500000000001</v>
      </c>
      <c r="AH5115" s="209">
        <v>431.22500000000002</v>
      </c>
      <c r="AI5115" s="209">
        <v>317.52199999999999</v>
      </c>
      <c r="AJ5115" s="209">
        <v>290.28500000000003</v>
      </c>
      <c r="AK5115" s="209">
        <v>280.75200000000001</v>
      </c>
      <c r="AL5115" s="209">
        <v>267.19200000000001</v>
      </c>
      <c r="AM5115" s="209">
        <v>280.02300000000002</v>
      </c>
      <c r="AN5115" s="209">
        <v>297.59300000000002</v>
      </c>
      <c r="AO5115" s="209">
        <v>313.5</v>
      </c>
      <c r="AP5115" s="209">
        <v>340.79300000000001</v>
      </c>
      <c r="AQ5115" s="209">
        <v>424.95</v>
      </c>
      <c r="AR5115" s="209">
        <v>421.75200000000001</v>
      </c>
      <c r="AS5115" s="209">
        <v>402.95100000000002</v>
      </c>
      <c r="AT5115" s="209">
        <v>346.404</v>
      </c>
      <c r="AU5115" s="209">
        <v>334.41399999999999</v>
      </c>
      <c r="AV5115" s="209">
        <v>290.678</v>
      </c>
      <c r="AW5115" s="209">
        <v>279.60000000000002</v>
      </c>
      <c r="AX5115" s="209">
        <v>273.928</v>
      </c>
      <c r="AY5115" s="209">
        <v>289.75599999999997</v>
      </c>
      <c r="AZ5115" s="209">
        <v>291.23500000000001</v>
      </c>
      <c r="BA5115" s="209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208">
        <v>255.803</v>
      </c>
      <c r="G5116" s="208">
        <v>250.71600000000001</v>
      </c>
      <c r="H5116" s="208">
        <v>254.786</v>
      </c>
      <c r="I5116" s="221">
        <v>254.64699999999999</v>
      </c>
      <c r="J5116" s="221"/>
      <c r="K5116" s="208">
        <v>253.20599999999999</v>
      </c>
      <c r="L5116" s="208">
        <v>252.98400000000001</v>
      </c>
      <c r="M5116" s="208">
        <v>281.29000000000002</v>
      </c>
      <c r="N5116" s="208">
        <v>254.80799999999999</v>
      </c>
      <c r="O5116" s="208">
        <v>269.13099999999997</v>
      </c>
      <c r="P5116" s="208">
        <v>272.93099999999998</v>
      </c>
      <c r="Q5116" s="208">
        <v>285.29899999999998</v>
      </c>
      <c r="R5116" s="208">
        <v>296.36700000000002</v>
      </c>
      <c r="S5116" s="208">
        <v>302.55599999999998</v>
      </c>
      <c r="T5116" s="208">
        <v>305.15800000000002</v>
      </c>
      <c r="U5116" s="208">
        <v>302.77999999999997</v>
      </c>
      <c r="V5116" s="208">
        <v>300.05399999999997</v>
      </c>
      <c r="W5116" s="208">
        <v>315.79000000000002</v>
      </c>
      <c r="X5116" s="208">
        <v>280.06099999999998</v>
      </c>
      <c r="Y5116" s="208">
        <v>293.92399999999998</v>
      </c>
      <c r="Z5116" s="208">
        <v>281.50400000000002</v>
      </c>
      <c r="AA5116" s="208">
        <v>280.44499999999999</v>
      </c>
      <c r="AB5116" s="208">
        <v>289.63799999999998</v>
      </c>
      <c r="AC5116" s="208">
        <v>319.07400000000001</v>
      </c>
      <c r="AD5116" s="208">
        <v>334.35899999999998</v>
      </c>
      <c r="AE5116" s="208">
        <v>366.57799999999997</v>
      </c>
      <c r="AF5116" s="208">
        <v>358.70699999999999</v>
      </c>
      <c r="AG5116" s="208">
        <v>253.45500000000001</v>
      </c>
      <c r="AH5116" s="208">
        <v>431.22500000000002</v>
      </c>
      <c r="AI5116" s="208">
        <v>317.52199999999999</v>
      </c>
      <c r="AJ5116" s="208">
        <v>290.28500000000003</v>
      </c>
      <c r="AK5116" s="208">
        <v>280.75200000000001</v>
      </c>
      <c r="AL5116" s="208">
        <v>267.19200000000001</v>
      </c>
      <c r="AM5116" s="208">
        <v>280.02300000000002</v>
      </c>
      <c r="AN5116" s="208">
        <v>297.59300000000002</v>
      </c>
      <c r="AO5116" s="208">
        <v>313.5</v>
      </c>
      <c r="AP5116" s="208">
        <v>340.79300000000001</v>
      </c>
      <c r="AQ5116" s="208">
        <v>424.95</v>
      </c>
      <c r="AR5116" s="208">
        <v>421.75200000000001</v>
      </c>
      <c r="AS5116" s="208">
        <v>402.95100000000002</v>
      </c>
      <c r="AT5116" s="208">
        <v>346.404</v>
      </c>
      <c r="AU5116" s="208">
        <v>334.41399999999999</v>
      </c>
      <c r="AV5116" s="208">
        <v>290.678</v>
      </c>
      <c r="AW5116" s="208">
        <v>279.60000000000002</v>
      </c>
      <c r="AX5116" s="208">
        <v>273.928</v>
      </c>
      <c r="AY5116" s="208">
        <v>289.75599999999997</v>
      </c>
      <c r="AZ5116" s="208">
        <v>291.23500000000001</v>
      </c>
      <c r="BA5116" s="208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209">
        <v>37.500999999999998</v>
      </c>
      <c r="G5117" s="209">
        <v>42.162999999999997</v>
      </c>
      <c r="H5117" s="209">
        <v>28.606000000000002</v>
      </c>
      <c r="I5117" s="224">
        <v>21.74</v>
      </c>
      <c r="J5117" s="224"/>
      <c r="K5117" s="209">
        <v>5.5590000000000002</v>
      </c>
      <c r="L5117" s="209">
        <v>7.883</v>
      </c>
      <c r="M5117" s="20"/>
      <c r="N5117" s="20"/>
      <c r="O5117" s="20"/>
      <c r="P5117" s="20"/>
      <c r="Q5117" s="20"/>
      <c r="R5117" s="209">
        <v>106.663</v>
      </c>
      <c r="S5117" s="209">
        <v>20.440999999999999</v>
      </c>
      <c r="T5117" s="209">
        <v>8.3000000000000007</v>
      </c>
      <c r="U5117" s="209">
        <v>5.5</v>
      </c>
      <c r="V5117" s="209">
        <v>139.58199999999999</v>
      </c>
      <c r="W5117" s="20"/>
      <c r="X5117" s="20"/>
      <c r="Y5117" s="209">
        <v>13.488</v>
      </c>
      <c r="Z5117" s="209">
        <v>15.497</v>
      </c>
      <c r="AA5117" s="20"/>
      <c r="AB5117" s="20"/>
      <c r="AC5117" s="20"/>
      <c r="AD5117" s="209">
        <v>18.686</v>
      </c>
      <c r="AE5117" s="209">
        <v>76.924000000000007</v>
      </c>
      <c r="AF5117" s="209">
        <v>61.459000000000003</v>
      </c>
      <c r="AG5117" s="209">
        <v>73.311999999999998</v>
      </c>
      <c r="AH5117" s="209">
        <v>16.015000000000001</v>
      </c>
      <c r="AI5117" s="209">
        <v>3.3220000000000001</v>
      </c>
      <c r="AJ5117" s="20"/>
      <c r="AK5117" s="20"/>
      <c r="AL5117" s="20"/>
      <c r="AM5117" s="20"/>
      <c r="AN5117" s="209">
        <v>25.831</v>
      </c>
      <c r="AO5117" s="209">
        <v>37.514000000000003</v>
      </c>
      <c r="AP5117" s="209">
        <v>36.512999999999998</v>
      </c>
      <c r="AQ5117" s="209">
        <v>55.289000000000001</v>
      </c>
      <c r="AR5117" s="209">
        <v>5.6</v>
      </c>
      <c r="AS5117" s="209">
        <v>184.333</v>
      </c>
      <c r="AT5117" s="209">
        <v>37.597999999999999</v>
      </c>
      <c r="AU5117" s="20"/>
      <c r="AV5117" s="20"/>
      <c r="AW5117" s="20"/>
      <c r="AX5117" s="20"/>
      <c r="AY5117" s="20"/>
      <c r="AZ5117" s="209">
        <v>25.196000000000002</v>
      </c>
      <c r="BA5117" s="209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208">
        <v>37.500999999999998</v>
      </c>
      <c r="G5118" s="208">
        <v>42.162999999999997</v>
      </c>
      <c r="H5118" s="208">
        <v>28.606000000000002</v>
      </c>
      <c r="I5118" s="221">
        <v>21.74</v>
      </c>
      <c r="J5118" s="221"/>
      <c r="K5118" s="208">
        <v>5.5590000000000002</v>
      </c>
      <c r="L5118" s="208">
        <v>7.883</v>
      </c>
      <c r="M5118" s="24"/>
      <c r="N5118" s="24"/>
      <c r="O5118" s="24"/>
      <c r="P5118" s="24"/>
      <c r="Q5118" s="24"/>
      <c r="R5118" s="208">
        <v>106.663</v>
      </c>
      <c r="S5118" s="24"/>
      <c r="T5118" s="24"/>
      <c r="U5118" s="24"/>
      <c r="V5118" s="208">
        <v>137.96199999999999</v>
      </c>
      <c r="W5118" s="24"/>
      <c r="X5118" s="24"/>
      <c r="Y5118" s="24"/>
      <c r="Z5118" s="24"/>
      <c r="AA5118" s="24"/>
      <c r="AB5118" s="24"/>
      <c r="AC5118" s="24"/>
      <c r="AD5118" s="208">
        <v>18.686</v>
      </c>
      <c r="AE5118" s="208">
        <v>76.924000000000007</v>
      </c>
      <c r="AF5118" s="208">
        <v>61.459000000000003</v>
      </c>
      <c r="AG5118" s="208">
        <v>56.789000000000001</v>
      </c>
      <c r="AH5118" s="208">
        <v>15.817</v>
      </c>
      <c r="AI5118" s="208">
        <v>2.6019999999999999</v>
      </c>
      <c r="AJ5118" s="24"/>
      <c r="AK5118" s="24"/>
      <c r="AL5118" s="24"/>
      <c r="AM5118" s="24"/>
      <c r="AN5118" s="208">
        <v>23.277000000000001</v>
      </c>
      <c r="AO5118" s="208">
        <v>34.225000000000001</v>
      </c>
      <c r="AP5118" s="208">
        <v>36.47</v>
      </c>
      <c r="AQ5118" s="208">
        <v>49.189</v>
      </c>
      <c r="AR5118" s="97"/>
      <c r="AS5118" s="208">
        <v>184.333</v>
      </c>
      <c r="AT5118" s="208">
        <v>37.597999999999999</v>
      </c>
      <c r="AU5118" s="24"/>
      <c r="AV5118" s="24"/>
      <c r="AW5118" s="24"/>
      <c r="AX5118" s="24"/>
      <c r="AY5118" s="24"/>
      <c r="AZ5118" s="208">
        <v>25.196000000000002</v>
      </c>
      <c r="BA5118" s="208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9">
        <v>17.856000000000002</v>
      </c>
      <c r="AO5119" s="209">
        <v>2.9009999999999998</v>
      </c>
      <c r="AP5119" s="209">
        <v>3.63</v>
      </c>
      <c r="AQ5119" s="209">
        <v>4.2569999999999997</v>
      </c>
      <c r="AR5119" s="209">
        <v>3.7650000000000001</v>
      </c>
      <c r="AS5119" s="209">
        <v>3.5990000000000002</v>
      </c>
      <c r="AT5119" s="209">
        <v>1.115</v>
      </c>
      <c r="AU5119" s="20"/>
      <c r="AV5119" s="20"/>
      <c r="AW5119" s="20"/>
      <c r="AX5119" s="20"/>
      <c r="AY5119" s="20"/>
      <c r="AZ5119" s="209">
        <v>0.76200000000000001</v>
      </c>
      <c r="BA5119" s="209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08">
        <v>17.856000000000002</v>
      </c>
      <c r="AO5120" s="208">
        <v>2.9009999999999998</v>
      </c>
      <c r="AP5120" s="208">
        <v>3.63</v>
      </c>
      <c r="AQ5120" s="208">
        <v>4.2569999999999997</v>
      </c>
      <c r="AR5120" s="208">
        <v>3.7650000000000001</v>
      </c>
      <c r="AS5120" s="208">
        <v>3.5990000000000002</v>
      </c>
      <c r="AT5120" s="208">
        <v>1.115</v>
      </c>
      <c r="AU5120" s="24"/>
      <c r="AV5120" s="24"/>
      <c r="AW5120" s="24"/>
      <c r="AX5120" s="24"/>
      <c r="AY5120" s="24"/>
      <c r="AZ5120" s="208">
        <v>0.76200000000000001</v>
      </c>
      <c r="BA5120" s="208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4">
        <v>1.4870000000000001</v>
      </c>
      <c r="J5121" s="224"/>
      <c r="K5121" s="20"/>
      <c r="L5121" s="20"/>
      <c r="M5121" s="20"/>
      <c r="N5121" s="20"/>
      <c r="O5121" s="20"/>
      <c r="P5121" s="209">
        <v>1.512</v>
      </c>
      <c r="Q5121" s="20"/>
      <c r="R5121" s="20"/>
      <c r="S5121" s="209">
        <v>2.06</v>
      </c>
      <c r="T5121" s="209">
        <v>3.5</v>
      </c>
      <c r="U5121" s="20"/>
      <c r="V5121" s="209">
        <v>1.5</v>
      </c>
      <c r="W5121" s="20"/>
      <c r="X5121" s="20"/>
      <c r="Y5121" s="20"/>
      <c r="Z5121" s="20"/>
      <c r="AA5121" s="20"/>
      <c r="AB5121" s="20"/>
      <c r="AC5121" s="209">
        <v>0.13100000000000001</v>
      </c>
      <c r="AD5121" s="209">
        <v>0.98299999999999998</v>
      </c>
      <c r="AE5121" s="209">
        <v>1.298</v>
      </c>
      <c r="AF5121" s="209">
        <v>1.081</v>
      </c>
      <c r="AG5121" s="209">
        <v>0.63700000000000001</v>
      </c>
      <c r="AH5121" s="209">
        <v>1.5</v>
      </c>
      <c r="AI5121" s="20"/>
      <c r="AJ5121" s="20"/>
      <c r="AK5121" s="20"/>
      <c r="AL5121" s="20"/>
      <c r="AM5121" s="20"/>
      <c r="AN5121" s="209">
        <v>2</v>
      </c>
      <c r="AO5121" s="20"/>
      <c r="AP5121" s="20"/>
      <c r="AQ5121" s="209">
        <v>1.3220000000000001</v>
      </c>
      <c r="AR5121" s="209">
        <v>1.5960000000000001</v>
      </c>
      <c r="AS5121" s="209">
        <v>0.97599999999999998</v>
      </c>
      <c r="AT5121" s="20"/>
      <c r="AU5121" s="20"/>
      <c r="AV5121" s="20"/>
      <c r="AW5121" s="20"/>
      <c r="AX5121" s="20"/>
      <c r="AY5121" s="20"/>
      <c r="AZ5121" s="209">
        <v>0.77800000000000002</v>
      </c>
      <c r="BA5121" s="209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1">
        <v>1.4870000000000001</v>
      </c>
      <c r="J5122" s="221"/>
      <c r="K5122" s="24"/>
      <c r="L5122" s="24"/>
      <c r="M5122" s="24"/>
      <c r="N5122" s="24"/>
      <c r="O5122" s="24"/>
      <c r="P5122" s="208">
        <v>1.512</v>
      </c>
      <c r="Q5122" s="24"/>
      <c r="R5122" s="24"/>
      <c r="S5122" s="208">
        <v>2.06</v>
      </c>
      <c r="T5122" s="208">
        <v>3.5</v>
      </c>
      <c r="U5122" s="24"/>
      <c r="V5122" s="208">
        <v>1.5</v>
      </c>
      <c r="W5122" s="24"/>
      <c r="X5122" s="24"/>
      <c r="Y5122" s="24"/>
      <c r="Z5122" s="24"/>
      <c r="AA5122" s="24"/>
      <c r="AB5122" s="24"/>
      <c r="AC5122" s="208">
        <v>0.13100000000000001</v>
      </c>
      <c r="AD5122" s="208">
        <v>0.98299999999999998</v>
      </c>
      <c r="AE5122" s="208">
        <v>1.298</v>
      </c>
      <c r="AF5122" s="208">
        <v>1.081</v>
      </c>
      <c r="AG5122" s="208">
        <v>0.63700000000000001</v>
      </c>
      <c r="AH5122" s="208">
        <v>1.5</v>
      </c>
      <c r="AI5122" s="24"/>
      <c r="AJ5122" s="24"/>
      <c r="AK5122" s="24"/>
      <c r="AL5122" s="24"/>
      <c r="AM5122" s="24"/>
      <c r="AN5122" s="208">
        <v>2</v>
      </c>
      <c r="AO5122" s="24"/>
      <c r="AP5122" s="24"/>
      <c r="AQ5122" s="208">
        <v>1.3220000000000001</v>
      </c>
      <c r="AR5122" s="208">
        <v>1.5960000000000001</v>
      </c>
      <c r="AS5122" s="208">
        <v>0.97599999999999998</v>
      </c>
      <c r="AT5122" s="24"/>
      <c r="AU5122" s="24"/>
      <c r="AV5122" s="24"/>
      <c r="AW5122" s="24"/>
      <c r="AX5122" s="24"/>
      <c r="AY5122" s="24"/>
      <c r="AZ5122" s="208">
        <v>0.77800000000000002</v>
      </c>
      <c r="BA5122" s="208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209">
        <v>12.904999999999999</v>
      </c>
      <c r="G5123" s="209">
        <v>12.217000000000001</v>
      </c>
      <c r="H5123" s="209">
        <v>7.5430000000000001</v>
      </c>
      <c r="I5123" s="224">
        <v>5.343</v>
      </c>
      <c r="J5123" s="224"/>
      <c r="K5123" s="209">
        <v>0.96</v>
      </c>
      <c r="L5123" s="20"/>
      <c r="M5123" s="20"/>
      <c r="N5123" s="20"/>
      <c r="O5123" s="209">
        <v>1.996</v>
      </c>
      <c r="P5123" s="209">
        <v>4.0880000000000001</v>
      </c>
      <c r="Q5123" s="209">
        <v>8.0519999999999996</v>
      </c>
      <c r="R5123" s="209">
        <v>9.1630000000000003</v>
      </c>
      <c r="S5123" s="209">
        <v>11.167</v>
      </c>
      <c r="T5123" s="209">
        <v>11.585000000000001</v>
      </c>
      <c r="U5123" s="209">
        <v>9.5190000000000001</v>
      </c>
      <c r="V5123" s="209">
        <v>4.306</v>
      </c>
      <c r="W5123" s="209">
        <v>1.498</v>
      </c>
      <c r="X5123" s="20"/>
      <c r="Y5123" s="20"/>
      <c r="Z5123" s="20"/>
      <c r="AA5123" s="209">
        <v>1.0449999999999999</v>
      </c>
      <c r="AB5123" s="209">
        <v>4.09</v>
      </c>
      <c r="AC5123" s="209">
        <v>7.2350000000000003</v>
      </c>
      <c r="AD5123" s="209">
        <v>10.76</v>
      </c>
      <c r="AE5123" s="209">
        <v>11.576000000000001</v>
      </c>
      <c r="AF5123" s="209">
        <v>10.949</v>
      </c>
      <c r="AG5123" s="209">
        <v>5.9489999999999998</v>
      </c>
      <c r="AH5123" s="209">
        <v>3.1989999999999998</v>
      </c>
      <c r="AI5123" s="209">
        <v>0.108</v>
      </c>
      <c r="AJ5123" s="20"/>
      <c r="AK5123" s="20"/>
      <c r="AL5123" s="20"/>
      <c r="AM5123" s="209">
        <v>3.5590000000000002</v>
      </c>
      <c r="AN5123" s="209">
        <v>4.6619999999999999</v>
      </c>
      <c r="AO5123" s="209">
        <v>7.23</v>
      </c>
      <c r="AP5123" s="209">
        <v>11.523</v>
      </c>
      <c r="AQ5123" s="209">
        <v>11.721</v>
      </c>
      <c r="AR5123" s="209">
        <v>9.5760000000000005</v>
      </c>
      <c r="AS5123" s="209">
        <v>7.51</v>
      </c>
      <c r="AT5123" s="209">
        <v>4.8739999999999997</v>
      </c>
      <c r="AU5123" s="209">
        <v>1.71</v>
      </c>
      <c r="AV5123" s="20"/>
      <c r="AW5123" s="20"/>
      <c r="AX5123" s="20"/>
      <c r="AY5123" s="209">
        <v>0.754</v>
      </c>
      <c r="AZ5123" s="209">
        <v>3.0659999999999998</v>
      </c>
      <c r="BA5123" s="209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208">
        <v>5.6710000000000003</v>
      </c>
      <c r="G5124" s="208">
        <v>4.8010000000000002</v>
      </c>
      <c r="H5124" s="208">
        <v>3.9009999999999998</v>
      </c>
      <c r="I5124" s="221">
        <v>3.073</v>
      </c>
      <c r="J5124" s="221"/>
      <c r="K5124" s="208">
        <v>9.6000000000000002E-2</v>
      </c>
      <c r="L5124" s="24"/>
      <c r="M5124" s="24"/>
      <c r="N5124" s="24"/>
      <c r="O5124" s="208">
        <v>1.304</v>
      </c>
      <c r="P5124" s="208">
        <v>2.097</v>
      </c>
      <c r="Q5124" s="208">
        <v>4.1399999999999997</v>
      </c>
      <c r="R5124" s="208">
        <v>4.6349999999999998</v>
      </c>
      <c r="S5124" s="208">
        <v>5.71</v>
      </c>
      <c r="T5124" s="208">
        <v>6.3150000000000004</v>
      </c>
      <c r="U5124" s="208">
        <v>5.0010000000000003</v>
      </c>
      <c r="V5124" s="208">
        <v>2.1560000000000001</v>
      </c>
      <c r="W5124" s="208">
        <v>0.82299999999999995</v>
      </c>
      <c r="X5124" s="24"/>
      <c r="Y5124" s="24"/>
      <c r="Z5124" s="24"/>
      <c r="AA5124" s="208">
        <v>1.0449999999999999</v>
      </c>
      <c r="AB5124" s="208">
        <v>4.09</v>
      </c>
      <c r="AC5124" s="208">
        <v>5.5490000000000004</v>
      </c>
      <c r="AD5124" s="208">
        <v>6.8330000000000002</v>
      </c>
      <c r="AE5124" s="208">
        <v>7.6619999999999999</v>
      </c>
      <c r="AF5124" s="208">
        <v>7.149</v>
      </c>
      <c r="AG5124" s="208">
        <v>4.0979999999999999</v>
      </c>
      <c r="AH5124" s="208">
        <v>3.1989999999999998</v>
      </c>
      <c r="AI5124" s="208">
        <v>0.108</v>
      </c>
      <c r="AJ5124" s="24"/>
      <c r="AK5124" s="24"/>
      <c r="AL5124" s="24"/>
      <c r="AM5124" s="208">
        <v>2.2280000000000002</v>
      </c>
      <c r="AN5124" s="208">
        <v>1.6439999999999999</v>
      </c>
      <c r="AO5124" s="208">
        <v>5.7210000000000001</v>
      </c>
      <c r="AP5124" s="208">
        <v>7.6870000000000003</v>
      </c>
      <c r="AQ5124" s="208">
        <v>7.0759999999999996</v>
      </c>
      <c r="AR5124" s="208">
        <v>6.2160000000000002</v>
      </c>
      <c r="AS5124" s="208">
        <v>5.7249999999999996</v>
      </c>
      <c r="AT5124" s="208">
        <v>4.8739999999999997</v>
      </c>
      <c r="AU5124" s="208">
        <v>1.71</v>
      </c>
      <c r="AV5124" s="24"/>
      <c r="AW5124" s="24"/>
      <c r="AX5124" s="24"/>
      <c r="AY5124" s="208">
        <v>0.754</v>
      </c>
      <c r="AZ5124" s="208">
        <v>3.0659999999999998</v>
      </c>
      <c r="BA5124" s="208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208">
        <v>7.234</v>
      </c>
      <c r="G5125" s="208">
        <v>7.4160000000000004</v>
      </c>
      <c r="H5125" s="208">
        <v>3.6419999999999999</v>
      </c>
      <c r="I5125" s="221">
        <v>2.27</v>
      </c>
      <c r="J5125" s="221"/>
      <c r="K5125" s="208">
        <v>0.86399999999999999</v>
      </c>
      <c r="L5125" s="24"/>
      <c r="M5125" s="24"/>
      <c r="N5125" s="24"/>
      <c r="O5125" s="208">
        <v>0.69199999999999995</v>
      </c>
      <c r="P5125" s="208">
        <v>1.9910000000000001</v>
      </c>
      <c r="Q5125" s="208">
        <v>3.9119999999999999</v>
      </c>
      <c r="R5125" s="208">
        <v>4.5279999999999996</v>
      </c>
      <c r="S5125" s="208">
        <v>5.4569999999999999</v>
      </c>
      <c r="T5125" s="208">
        <v>5.27</v>
      </c>
      <c r="U5125" s="208">
        <v>4.5179999999999998</v>
      </c>
      <c r="V5125" s="208">
        <v>2.15</v>
      </c>
      <c r="W5125" s="208">
        <v>0.67500000000000004</v>
      </c>
      <c r="X5125" s="24"/>
      <c r="Y5125" s="24"/>
      <c r="Z5125" s="24"/>
      <c r="AA5125" s="24"/>
      <c r="AB5125" s="24"/>
      <c r="AC5125" s="208">
        <v>1.6859999999999999</v>
      </c>
      <c r="AD5125" s="208">
        <v>3.927</v>
      </c>
      <c r="AE5125" s="208">
        <v>3.9140000000000001</v>
      </c>
      <c r="AF5125" s="208">
        <v>3.8</v>
      </c>
      <c r="AG5125" s="208">
        <v>1.851</v>
      </c>
      <c r="AH5125" s="24"/>
      <c r="AI5125" s="24"/>
      <c r="AJ5125" s="24"/>
      <c r="AK5125" s="24"/>
      <c r="AL5125" s="24"/>
      <c r="AM5125" s="208">
        <v>1.331</v>
      </c>
      <c r="AN5125" s="208">
        <v>3.0179999999999998</v>
      </c>
      <c r="AO5125" s="208">
        <v>1.5089999999999999</v>
      </c>
      <c r="AP5125" s="208">
        <v>3.8359999999999999</v>
      </c>
      <c r="AQ5125" s="208">
        <v>4.6449999999999996</v>
      </c>
      <c r="AR5125" s="208">
        <v>3.36</v>
      </c>
      <c r="AS5125" s="208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9">
        <v>2.4990000000000001</v>
      </c>
      <c r="AE5126" s="209">
        <v>1.4</v>
      </c>
      <c r="AF5126" s="209">
        <v>1.167</v>
      </c>
      <c r="AG5126" s="209">
        <v>0.63300000000000001</v>
      </c>
      <c r="AH5126" s="20"/>
      <c r="AI5126" s="20"/>
      <c r="AJ5126" s="20"/>
      <c r="AK5126" s="20"/>
      <c r="AL5126" s="20"/>
      <c r="AM5126" s="209">
        <v>0.49099999999999999</v>
      </c>
      <c r="AN5126" s="209">
        <v>0.35899999999999999</v>
      </c>
      <c r="AO5126" s="209">
        <v>0.94399999999999995</v>
      </c>
      <c r="AP5126" s="209">
        <v>1.3049999999999999</v>
      </c>
      <c r="AQ5126" s="209">
        <v>1.4710000000000001</v>
      </c>
      <c r="AR5126" s="209">
        <v>1.1379999999999999</v>
      </c>
      <c r="AS5126" s="209">
        <v>0.89700000000000002</v>
      </c>
      <c r="AT5126" s="209">
        <v>0.434</v>
      </c>
      <c r="AU5126" s="20"/>
      <c r="AV5126" s="20"/>
      <c r="AW5126" s="20"/>
      <c r="AX5126" s="20"/>
      <c r="AY5126" s="20"/>
      <c r="AZ5126" s="209">
        <v>0.46100000000000002</v>
      </c>
      <c r="BA5126" s="209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08">
        <v>2.4990000000000001</v>
      </c>
      <c r="AE5127" s="208">
        <v>1.4</v>
      </c>
      <c r="AF5127" s="208">
        <v>1.167</v>
      </c>
      <c r="AG5127" s="208">
        <v>0.63300000000000001</v>
      </c>
      <c r="AH5127" s="24"/>
      <c r="AI5127" s="24"/>
      <c r="AJ5127" s="24"/>
      <c r="AK5127" s="24"/>
      <c r="AL5127" s="24"/>
      <c r="AM5127" s="208">
        <v>0.49099999999999999</v>
      </c>
      <c r="AN5127" s="208">
        <v>0.35899999999999999</v>
      </c>
      <c r="AO5127" s="208">
        <v>0.94399999999999995</v>
      </c>
      <c r="AP5127" s="208">
        <v>1.3049999999999999</v>
      </c>
      <c r="AQ5127" s="208">
        <v>1.4710000000000001</v>
      </c>
      <c r="AR5127" s="208">
        <v>1.1379999999999999</v>
      </c>
      <c r="AS5127" s="208">
        <v>0.89700000000000002</v>
      </c>
      <c r="AT5127" s="208">
        <v>0.434</v>
      </c>
      <c r="AU5127" s="24"/>
      <c r="AV5127" s="24"/>
      <c r="AW5127" s="24"/>
      <c r="AX5127" s="24"/>
      <c r="AY5127" s="24"/>
      <c r="AZ5127" s="208">
        <v>0.46100000000000002</v>
      </c>
      <c r="BA5127" s="208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9">
        <v>3.7999999999999999E-2</v>
      </c>
      <c r="AN5128" s="209">
        <v>8.5999999999999993E-2</v>
      </c>
      <c r="AO5128" s="209">
        <v>0.27500000000000002</v>
      </c>
      <c r="AP5128" s="20"/>
      <c r="AQ5128" s="20"/>
      <c r="AR5128" s="209">
        <v>7.0999999999999994E-2</v>
      </c>
      <c r="AS5128" s="209">
        <v>8.8999999999999996E-2</v>
      </c>
      <c r="AT5128" s="209">
        <v>6.9000000000000006E-2</v>
      </c>
      <c r="AU5128" s="209">
        <v>3.7999999999999999E-2</v>
      </c>
      <c r="AV5128" s="209">
        <v>3.1E-2</v>
      </c>
      <c r="AW5128" s="20"/>
      <c r="AX5128" s="20"/>
      <c r="AY5128" s="20"/>
      <c r="AZ5128" s="209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08">
        <v>3.7999999999999999E-2</v>
      </c>
      <c r="AN5129" s="208">
        <v>8.5999999999999993E-2</v>
      </c>
      <c r="AO5129" s="208">
        <v>0.27500000000000002</v>
      </c>
      <c r="AP5129" s="24"/>
      <c r="AQ5129" s="24"/>
      <c r="AR5129" s="208">
        <v>7.0999999999999994E-2</v>
      </c>
      <c r="AS5129" s="208">
        <v>8.8999999999999996E-2</v>
      </c>
      <c r="AT5129" s="208">
        <v>6.9000000000000006E-2</v>
      </c>
      <c r="AU5129" s="208">
        <v>3.7999999999999999E-2</v>
      </c>
      <c r="AV5129" s="208">
        <v>3.1E-2</v>
      </c>
      <c r="AW5129" s="24"/>
      <c r="AX5129" s="24"/>
      <c r="AY5129" s="24"/>
      <c r="AZ5129" s="208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209">
        <v>5.2649999999999997</v>
      </c>
      <c r="G5130" s="209">
        <v>4.9530000000000003</v>
      </c>
      <c r="H5130" s="20"/>
      <c r="I5130" s="224">
        <v>5.9939999999999998</v>
      </c>
      <c r="J5130" s="224"/>
      <c r="K5130" s="20"/>
      <c r="L5130" s="20"/>
      <c r="M5130" s="20"/>
      <c r="N5130" s="20"/>
      <c r="O5130" s="20"/>
      <c r="P5130" s="209">
        <v>2.46</v>
      </c>
      <c r="Q5130" s="209">
        <v>4.0090000000000003</v>
      </c>
      <c r="R5130" s="209">
        <v>4.9909999999999997</v>
      </c>
      <c r="S5130" s="209">
        <v>4.7590000000000003</v>
      </c>
      <c r="T5130" s="209">
        <v>5.5620000000000003</v>
      </c>
      <c r="U5130" s="209">
        <v>3.41</v>
      </c>
      <c r="V5130" s="209">
        <v>397.726</v>
      </c>
      <c r="W5130" s="20"/>
      <c r="X5130" s="20"/>
      <c r="Y5130" s="20"/>
      <c r="Z5130" s="20"/>
      <c r="AA5130" s="209">
        <v>0.51800000000000002</v>
      </c>
      <c r="AB5130" s="209">
        <v>1.2829999999999999</v>
      </c>
      <c r="AC5130" s="209">
        <v>6.2149999999999999</v>
      </c>
      <c r="AD5130" s="209">
        <v>4.6639999999999997</v>
      </c>
      <c r="AE5130" s="209">
        <v>6.8840000000000003</v>
      </c>
      <c r="AF5130" s="209">
        <v>8.9640000000000004</v>
      </c>
      <c r="AG5130" s="209">
        <v>4.1269999999999998</v>
      </c>
      <c r="AH5130" s="209">
        <v>2.714</v>
      </c>
      <c r="AI5130" s="209">
        <v>0.95899999999999996</v>
      </c>
      <c r="AJ5130" s="20"/>
      <c r="AK5130" s="20"/>
      <c r="AL5130" s="20"/>
      <c r="AM5130" s="209">
        <v>1.0549999999999999</v>
      </c>
      <c r="AN5130" s="209">
        <v>1.03</v>
      </c>
      <c r="AO5130" s="209">
        <v>40.429000000000002</v>
      </c>
      <c r="AP5130" s="209">
        <v>40.770000000000003</v>
      </c>
      <c r="AQ5130" s="209">
        <v>14.489000000000001</v>
      </c>
      <c r="AR5130" s="209">
        <v>8.8719999999999999</v>
      </c>
      <c r="AS5130" s="209">
        <v>6.4039999999999999</v>
      </c>
      <c r="AT5130" s="209">
        <v>14.382</v>
      </c>
      <c r="AU5130" s="209">
        <v>0.47499999999999998</v>
      </c>
      <c r="AV5130" s="20"/>
      <c r="AW5130" s="20"/>
      <c r="AX5130" s="20"/>
      <c r="AY5130" s="209">
        <v>0.36199999999999999</v>
      </c>
      <c r="AZ5130" s="209">
        <v>1.466</v>
      </c>
      <c r="BA5130" s="209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208">
        <v>5.2649999999999997</v>
      </c>
      <c r="G5131" s="208">
        <v>4.9530000000000003</v>
      </c>
      <c r="H5131" s="24"/>
      <c r="I5131" s="221">
        <v>5.9939999999999998</v>
      </c>
      <c r="J5131" s="221"/>
      <c r="K5131" s="24"/>
      <c r="L5131" s="24"/>
      <c r="M5131" s="24"/>
      <c r="N5131" s="24"/>
      <c r="O5131" s="24"/>
      <c r="P5131" s="208">
        <v>2.46</v>
      </c>
      <c r="Q5131" s="208">
        <v>4.0090000000000003</v>
      </c>
      <c r="R5131" s="208">
        <v>4.9909999999999997</v>
      </c>
      <c r="S5131" s="208">
        <v>4.7590000000000003</v>
      </c>
      <c r="T5131" s="208">
        <v>5.5620000000000003</v>
      </c>
      <c r="U5131" s="208">
        <v>3.41</v>
      </c>
      <c r="V5131" s="208">
        <v>1.6220000000000001</v>
      </c>
      <c r="W5131" s="24"/>
      <c r="X5131" s="24"/>
      <c r="Y5131" s="24"/>
      <c r="Z5131" s="24"/>
      <c r="AA5131" s="208">
        <v>0.51800000000000002</v>
      </c>
      <c r="AB5131" s="208">
        <v>1.2829999999999999</v>
      </c>
      <c r="AC5131" s="208">
        <v>6.2149999999999999</v>
      </c>
      <c r="AD5131" s="208">
        <v>4.6639999999999997</v>
      </c>
      <c r="AE5131" s="208">
        <v>6.8840000000000003</v>
      </c>
      <c r="AF5131" s="208">
        <v>8.9640000000000004</v>
      </c>
      <c r="AG5131" s="208">
        <v>4.1269999999999998</v>
      </c>
      <c r="AH5131" s="208">
        <v>2.714</v>
      </c>
      <c r="AI5131" s="208">
        <v>0.95899999999999996</v>
      </c>
      <c r="AJ5131" s="24"/>
      <c r="AK5131" s="24"/>
      <c r="AL5131" s="24"/>
      <c r="AM5131" s="208">
        <v>1.0549999999999999</v>
      </c>
      <c r="AN5131" s="208">
        <v>1.03</v>
      </c>
      <c r="AO5131" s="208">
        <v>3.597</v>
      </c>
      <c r="AP5131" s="208">
        <v>4.5910000000000002</v>
      </c>
      <c r="AQ5131" s="208">
        <v>5.6079999999999997</v>
      </c>
      <c r="AR5131" s="208">
        <v>4.7359999999999998</v>
      </c>
      <c r="AS5131" s="208">
        <v>3.1629999999999998</v>
      </c>
      <c r="AT5131" s="208">
        <v>2.4420000000000002</v>
      </c>
      <c r="AU5131" s="208">
        <v>0.20300000000000001</v>
      </c>
      <c r="AV5131" s="24"/>
      <c r="AW5131" s="24"/>
      <c r="AX5131" s="24"/>
      <c r="AY5131" s="208">
        <v>3.5000000000000003E-2</v>
      </c>
      <c r="AZ5131" s="208">
        <v>1.2170000000000001</v>
      </c>
      <c r="BA5131" s="208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08">
        <v>7.6440000000000001</v>
      </c>
      <c r="AQ5132" s="208">
        <v>4.1500000000000004</v>
      </c>
      <c r="AR5132" s="208">
        <v>4.1360000000000001</v>
      </c>
      <c r="AS5132" s="208">
        <v>3.2410000000000001</v>
      </c>
      <c r="AT5132" s="208">
        <v>2.3769999999999998</v>
      </c>
      <c r="AU5132" s="208">
        <v>0.27200000000000002</v>
      </c>
      <c r="AV5132" s="24"/>
      <c r="AW5132" s="24"/>
      <c r="AX5132" s="24"/>
      <c r="AY5132" s="208">
        <v>0.32700000000000001</v>
      </c>
      <c r="AZ5132" s="208">
        <v>0.249</v>
      </c>
      <c r="BA5132" s="208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209">
        <v>7.0469999999999997</v>
      </c>
      <c r="G5133" s="209">
        <v>3.7919999999999998</v>
      </c>
      <c r="H5133" s="209">
        <v>2.5870000000000002</v>
      </c>
      <c r="I5133" s="224">
        <v>1.677</v>
      </c>
      <c r="J5133" s="224"/>
      <c r="K5133" s="20"/>
      <c r="L5133" s="209">
        <v>1.22</v>
      </c>
      <c r="M5133" s="209">
        <v>0.60299999999999998</v>
      </c>
      <c r="N5133" s="20"/>
      <c r="O5133" s="20"/>
      <c r="P5133" s="209">
        <v>2.4980000000000002</v>
      </c>
      <c r="Q5133" s="20"/>
      <c r="R5133" s="209">
        <v>6.125</v>
      </c>
      <c r="S5133" s="209">
        <v>3.0209999999999999</v>
      </c>
      <c r="T5133" s="209">
        <v>6.0410000000000004</v>
      </c>
      <c r="U5133" s="209">
        <v>2.3519999999999999</v>
      </c>
      <c r="V5133" s="209">
        <v>2</v>
      </c>
      <c r="W5133" s="20"/>
      <c r="X5133" s="20"/>
      <c r="Y5133" s="20"/>
      <c r="Z5133" s="20"/>
      <c r="AA5133" s="209">
        <v>2.5790000000000002</v>
      </c>
      <c r="AB5133" s="209">
        <v>0.6</v>
      </c>
      <c r="AC5133" s="209">
        <v>4.0060000000000002</v>
      </c>
      <c r="AD5133" s="209">
        <v>4.0049999999999999</v>
      </c>
      <c r="AE5133" s="209">
        <v>4.266</v>
      </c>
      <c r="AF5133" s="209">
        <v>4.1529999999999996</v>
      </c>
      <c r="AG5133" s="209">
        <v>1.9870000000000001</v>
      </c>
      <c r="AH5133" s="209">
        <v>1.4039999999999999</v>
      </c>
      <c r="AI5133" s="209">
        <v>0.997</v>
      </c>
      <c r="AJ5133" s="209">
        <v>0.20499999999999999</v>
      </c>
      <c r="AK5133" s="209">
        <v>0.113</v>
      </c>
      <c r="AL5133" s="209">
        <v>0.153</v>
      </c>
      <c r="AM5133" s="209">
        <v>0.64</v>
      </c>
      <c r="AN5133" s="209">
        <v>1.5569999999999999</v>
      </c>
      <c r="AO5133" s="209">
        <v>2.766</v>
      </c>
      <c r="AP5133" s="209">
        <v>3.6150000000000002</v>
      </c>
      <c r="AQ5133" s="209">
        <v>4.9820000000000002</v>
      </c>
      <c r="AR5133" s="209">
        <v>4.5519999999999996</v>
      </c>
      <c r="AS5133" s="209">
        <v>2.6190000000000002</v>
      </c>
      <c r="AT5133" s="209">
        <v>1.5760000000000001</v>
      </c>
      <c r="AU5133" s="209">
        <v>0.93200000000000005</v>
      </c>
      <c r="AV5133" s="209">
        <v>0.20399999999999999</v>
      </c>
      <c r="AW5133" s="20"/>
      <c r="AX5133" s="20"/>
      <c r="AY5133" s="209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208">
        <v>7.0469999999999997</v>
      </c>
      <c r="G5134" s="208">
        <v>3.7919999999999998</v>
      </c>
      <c r="H5134" s="208">
        <v>2.5870000000000002</v>
      </c>
      <c r="I5134" s="221">
        <v>1.677</v>
      </c>
      <c r="J5134" s="221"/>
      <c r="K5134" s="24"/>
      <c r="L5134" s="208">
        <v>1.22</v>
      </c>
      <c r="M5134" s="208">
        <v>0.60299999999999998</v>
      </c>
      <c r="N5134" s="24"/>
      <c r="O5134" s="24"/>
      <c r="P5134" s="208">
        <v>2.4980000000000002</v>
      </c>
      <c r="Q5134" s="24"/>
      <c r="R5134" s="208">
        <v>6.125</v>
      </c>
      <c r="S5134" s="208">
        <v>3.0209999999999999</v>
      </c>
      <c r="T5134" s="208">
        <v>6.0410000000000004</v>
      </c>
      <c r="U5134" s="208">
        <v>2.3519999999999999</v>
      </c>
      <c r="V5134" s="208">
        <v>2</v>
      </c>
      <c r="W5134" s="24"/>
      <c r="X5134" s="24"/>
      <c r="Y5134" s="24"/>
      <c r="Z5134" s="24"/>
      <c r="AA5134" s="208">
        <v>2.5790000000000002</v>
      </c>
      <c r="AB5134" s="208">
        <v>0.6</v>
      </c>
      <c r="AC5134" s="208">
        <v>4.0060000000000002</v>
      </c>
      <c r="AD5134" s="208">
        <v>4.0049999999999999</v>
      </c>
      <c r="AE5134" s="208">
        <v>4.266</v>
      </c>
      <c r="AF5134" s="208">
        <v>4.1529999999999996</v>
      </c>
      <c r="AG5134" s="208">
        <v>1.9870000000000001</v>
      </c>
      <c r="AH5134" s="208">
        <v>1.4039999999999999</v>
      </c>
      <c r="AI5134" s="208">
        <v>0.997</v>
      </c>
      <c r="AJ5134" s="208">
        <v>0.20499999999999999</v>
      </c>
      <c r="AK5134" s="208">
        <v>0.113</v>
      </c>
      <c r="AL5134" s="208">
        <v>0.153</v>
      </c>
      <c r="AM5134" s="208">
        <v>0.64</v>
      </c>
      <c r="AN5134" s="208">
        <v>1.5569999999999999</v>
      </c>
      <c r="AO5134" s="208">
        <v>2.766</v>
      </c>
      <c r="AP5134" s="208">
        <v>3.6150000000000002</v>
      </c>
      <c r="AQ5134" s="208">
        <v>4.9820000000000002</v>
      </c>
      <c r="AR5134" s="208">
        <v>4.5519999999999996</v>
      </c>
      <c r="AS5134" s="208">
        <v>2.6190000000000002</v>
      </c>
      <c r="AT5134" s="208">
        <v>1.5760000000000001</v>
      </c>
      <c r="AU5134" s="208">
        <v>0.93200000000000005</v>
      </c>
      <c r="AV5134" s="208">
        <v>0.20399999999999999</v>
      </c>
      <c r="AW5134" s="24"/>
      <c r="AX5134" s="24"/>
      <c r="AY5134" s="208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209">
        <v>2.5</v>
      </c>
      <c r="G5135" s="209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209">
        <v>4.8719999999999999</v>
      </c>
      <c r="Q5135" s="20"/>
      <c r="R5135" s="209">
        <v>6</v>
      </c>
      <c r="S5135" s="209">
        <v>18</v>
      </c>
      <c r="T5135" s="209">
        <v>8</v>
      </c>
      <c r="U5135" s="209">
        <v>5.3</v>
      </c>
      <c r="V5135" s="209">
        <v>1</v>
      </c>
      <c r="W5135" s="20"/>
      <c r="X5135" s="20"/>
      <c r="Y5135" s="20"/>
      <c r="Z5135" s="209">
        <v>48.246000000000002</v>
      </c>
      <c r="AA5135" s="20"/>
      <c r="AB5135" s="209">
        <v>7.18</v>
      </c>
      <c r="AC5135" s="20"/>
      <c r="AD5135" s="209">
        <v>6.1859999999999999</v>
      </c>
      <c r="AE5135" s="209">
        <v>19.61</v>
      </c>
      <c r="AF5135" s="209">
        <v>8.2949999999999999</v>
      </c>
      <c r="AG5135" s="209">
        <v>7.9240000000000004</v>
      </c>
      <c r="AH5135" s="209">
        <v>1.4350000000000001</v>
      </c>
      <c r="AI5135" s="20"/>
      <c r="AJ5135" s="20"/>
      <c r="AK5135" s="20"/>
      <c r="AL5135" s="20"/>
      <c r="AM5135" s="20"/>
      <c r="AN5135" s="209">
        <v>4.2309999999999999</v>
      </c>
      <c r="AO5135" s="209">
        <v>9.673</v>
      </c>
      <c r="AP5135" s="209">
        <v>6.2430000000000003</v>
      </c>
      <c r="AQ5135" s="209">
        <v>11.25</v>
      </c>
      <c r="AR5135" s="209">
        <v>7.4909999999999997</v>
      </c>
      <c r="AS5135" s="209">
        <v>5.8890000000000002</v>
      </c>
      <c r="AT5135" s="209">
        <v>2.4849999999999999</v>
      </c>
      <c r="AU5135" s="20"/>
      <c r="AV5135" s="20"/>
      <c r="AW5135" s="20"/>
      <c r="AX5135" s="20"/>
      <c r="AY5135" s="20"/>
      <c r="AZ5135" s="209">
        <v>4.2</v>
      </c>
      <c r="BA5135" s="209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208">
        <v>2.5</v>
      </c>
      <c r="G5136" s="208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208">
        <v>3.2850000000000001</v>
      </c>
      <c r="Q5136" s="24"/>
      <c r="R5136" s="208">
        <v>4</v>
      </c>
      <c r="S5136" s="208">
        <v>15</v>
      </c>
      <c r="T5136" s="208">
        <v>6</v>
      </c>
      <c r="U5136" s="208">
        <v>4</v>
      </c>
      <c r="V5136" s="24"/>
      <c r="W5136" s="24"/>
      <c r="X5136" s="24"/>
      <c r="Y5136" s="24"/>
      <c r="Z5136" s="208">
        <v>40.773000000000003</v>
      </c>
      <c r="AA5136" s="24"/>
      <c r="AB5136" s="208">
        <v>5.859</v>
      </c>
      <c r="AC5136" s="24"/>
      <c r="AD5136" s="24"/>
      <c r="AE5136" s="208">
        <v>15.935</v>
      </c>
      <c r="AF5136" s="208">
        <v>5.4</v>
      </c>
      <c r="AG5136" s="208">
        <v>5.3289999999999997</v>
      </c>
      <c r="AH5136" s="24"/>
      <c r="AI5136" s="24"/>
      <c r="AJ5136" s="24"/>
      <c r="AK5136" s="24"/>
      <c r="AL5136" s="24"/>
      <c r="AM5136" s="24"/>
      <c r="AN5136" s="208">
        <v>1.399</v>
      </c>
      <c r="AO5136" s="208">
        <v>5.7720000000000002</v>
      </c>
      <c r="AP5136" s="208">
        <v>3.7919999999999998</v>
      </c>
      <c r="AQ5136" s="208">
        <v>6.8849999999999998</v>
      </c>
      <c r="AR5136" s="208">
        <v>4.6390000000000002</v>
      </c>
      <c r="AS5136" s="208">
        <v>3.2450000000000001</v>
      </c>
      <c r="AT5136" s="208">
        <v>0.746</v>
      </c>
      <c r="AU5136" s="24"/>
      <c r="AV5136" s="24"/>
      <c r="AW5136" s="24"/>
      <c r="AX5136" s="24"/>
      <c r="AY5136" s="24"/>
      <c r="AZ5136" s="208">
        <v>3</v>
      </c>
      <c r="BA5136" s="208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208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208">
        <v>1.587</v>
      </c>
      <c r="Q5137" s="24"/>
      <c r="R5137" s="208">
        <v>2</v>
      </c>
      <c r="S5137" s="208">
        <v>3</v>
      </c>
      <c r="T5137" s="208">
        <v>2</v>
      </c>
      <c r="U5137" s="208">
        <v>1.3</v>
      </c>
      <c r="V5137" s="208">
        <v>1</v>
      </c>
      <c r="W5137" s="24"/>
      <c r="X5137" s="24"/>
      <c r="Y5137" s="24"/>
      <c r="Z5137" s="208">
        <v>7.4729999999999999</v>
      </c>
      <c r="AA5137" s="24"/>
      <c r="AB5137" s="208">
        <v>1.321</v>
      </c>
      <c r="AC5137" s="24"/>
      <c r="AD5137" s="208">
        <v>6.1859999999999999</v>
      </c>
      <c r="AE5137" s="208">
        <v>3.6749999999999998</v>
      </c>
      <c r="AF5137" s="208">
        <v>2.895</v>
      </c>
      <c r="AG5137" s="208">
        <v>2.5950000000000002</v>
      </c>
      <c r="AH5137" s="208">
        <v>1.4350000000000001</v>
      </c>
      <c r="AI5137" s="24"/>
      <c r="AJ5137" s="24"/>
      <c r="AK5137" s="24"/>
      <c r="AL5137" s="24"/>
      <c r="AM5137" s="24"/>
      <c r="AN5137" s="208">
        <v>2.8319999999999999</v>
      </c>
      <c r="AO5137" s="208">
        <v>3.9009999999999998</v>
      </c>
      <c r="AP5137" s="208">
        <v>2.4510000000000001</v>
      </c>
      <c r="AQ5137" s="208">
        <v>4.3650000000000002</v>
      </c>
      <c r="AR5137" s="208">
        <v>2.8519999999999999</v>
      </c>
      <c r="AS5137" s="208">
        <v>2.6440000000000001</v>
      </c>
      <c r="AT5137" s="208">
        <v>1.7390000000000001</v>
      </c>
      <c r="AU5137" s="24"/>
      <c r="AV5137" s="24"/>
      <c r="AW5137" s="24"/>
      <c r="AX5137" s="24"/>
      <c r="AY5137" s="24"/>
      <c r="AZ5137" s="208">
        <v>1.2</v>
      </c>
      <c r="BA5137" s="208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9">
        <v>2.5990000000000002</v>
      </c>
      <c r="AE5138" s="209">
        <v>3.1</v>
      </c>
      <c r="AF5138" s="209">
        <v>1.6</v>
      </c>
      <c r="AG5138" s="20"/>
      <c r="AH5138" s="20"/>
      <c r="AI5138" s="20"/>
      <c r="AJ5138" s="20"/>
      <c r="AK5138" s="20"/>
      <c r="AL5138" s="20"/>
      <c r="AM5138" s="209">
        <v>0.54400000000000004</v>
      </c>
      <c r="AN5138" s="209">
        <v>0.31900000000000001</v>
      </c>
      <c r="AO5138" s="209">
        <v>1.194</v>
      </c>
      <c r="AP5138" s="209">
        <v>1.4430000000000001</v>
      </c>
      <c r="AQ5138" s="209">
        <v>1.663</v>
      </c>
      <c r="AR5138" s="209">
        <v>1.302</v>
      </c>
      <c r="AS5138" s="209">
        <v>0.58199999999999996</v>
      </c>
      <c r="AT5138" s="209">
        <v>0.32500000000000001</v>
      </c>
      <c r="AU5138" s="209">
        <v>0.23499999999999999</v>
      </c>
      <c r="AV5138" s="209">
        <v>0.36299999999999999</v>
      </c>
      <c r="AW5138" s="209">
        <v>0.10199999999999999</v>
      </c>
      <c r="AX5138" s="20"/>
      <c r="AY5138" s="20"/>
      <c r="AZ5138" s="209">
        <v>1.29</v>
      </c>
      <c r="BA5138" s="209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08">
        <v>2.5990000000000002</v>
      </c>
      <c r="AE5139" s="208">
        <v>3.1</v>
      </c>
      <c r="AF5139" s="208">
        <v>1.6</v>
      </c>
      <c r="AG5139" s="24"/>
      <c r="AH5139" s="24"/>
      <c r="AI5139" s="24"/>
      <c r="AJ5139" s="24"/>
      <c r="AK5139" s="24"/>
      <c r="AL5139" s="24"/>
      <c r="AM5139" s="208">
        <v>0.54400000000000004</v>
      </c>
      <c r="AN5139" s="208">
        <v>0.31900000000000001</v>
      </c>
      <c r="AO5139" s="208">
        <v>1.194</v>
      </c>
      <c r="AP5139" s="208">
        <v>1.4430000000000001</v>
      </c>
      <c r="AQ5139" s="208">
        <v>1.663</v>
      </c>
      <c r="AR5139" s="208">
        <v>1.302</v>
      </c>
      <c r="AS5139" s="208">
        <v>0.58199999999999996</v>
      </c>
      <c r="AT5139" s="208">
        <v>0.32500000000000001</v>
      </c>
      <c r="AU5139" s="208">
        <v>9.0999999999999998E-2</v>
      </c>
      <c r="AV5139" s="208">
        <v>9.1999999999999998E-2</v>
      </c>
      <c r="AW5139" s="208">
        <v>6.9000000000000006E-2</v>
      </c>
      <c r="AX5139" s="24"/>
      <c r="AY5139" s="24"/>
      <c r="AZ5139" s="208">
        <v>0.76800000000000002</v>
      </c>
      <c r="BA5139" s="208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208">
        <v>0.14399999999999999</v>
      </c>
      <c r="AV5140" s="208">
        <v>0.27100000000000002</v>
      </c>
      <c r="AW5140" s="208">
        <v>3.3000000000000002E-2</v>
      </c>
      <c r="AX5140" s="24"/>
      <c r="AY5140" s="24"/>
      <c r="AZ5140" s="208">
        <v>0.52200000000000002</v>
      </c>
      <c r="BA5140" s="208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209">
        <v>3.9529999999999998</v>
      </c>
      <c r="H5141" s="209">
        <v>0.90300000000000002</v>
      </c>
      <c r="I5141" s="224">
        <v>0.443</v>
      </c>
      <c r="J5141" s="224"/>
      <c r="K5141" s="209">
        <v>0.254</v>
      </c>
      <c r="L5141" s="20"/>
      <c r="M5141" s="20"/>
      <c r="N5141" s="20"/>
      <c r="O5141" s="20"/>
      <c r="P5141" s="209">
        <v>0.90300000000000002</v>
      </c>
      <c r="Q5141" s="209">
        <v>2.548</v>
      </c>
      <c r="R5141" s="209">
        <v>1.9079999999999999</v>
      </c>
      <c r="S5141" s="209">
        <v>1.746</v>
      </c>
      <c r="T5141" s="209">
        <v>1.5009999999999999</v>
      </c>
      <c r="U5141" s="209">
        <v>0.873</v>
      </c>
      <c r="V5141" s="209">
        <v>0.39600000000000002</v>
      </c>
      <c r="W5141" s="209">
        <v>0.126</v>
      </c>
      <c r="X5141" s="20"/>
      <c r="Y5141" s="20"/>
      <c r="Z5141" s="20"/>
      <c r="AA5141" s="20"/>
      <c r="AB5141" s="209">
        <v>1.589</v>
      </c>
      <c r="AC5141" s="209">
        <v>1.64</v>
      </c>
      <c r="AD5141" s="209">
        <v>1.776</v>
      </c>
      <c r="AE5141" s="209">
        <v>1.865</v>
      </c>
      <c r="AF5141" s="209">
        <v>1.506</v>
      </c>
      <c r="AG5141" s="209">
        <v>0.79</v>
      </c>
      <c r="AH5141" s="209">
        <v>0.34499999999999997</v>
      </c>
      <c r="AI5141" s="20"/>
      <c r="AJ5141" s="209">
        <v>0.14799999999999999</v>
      </c>
      <c r="AK5141" s="20"/>
      <c r="AL5141" s="20"/>
      <c r="AM5141" s="20"/>
      <c r="AN5141" s="209">
        <v>1.6359999999999999</v>
      </c>
      <c r="AO5141" s="209">
        <v>1.7529999999999999</v>
      </c>
      <c r="AP5141" s="209">
        <v>1.7909999999999999</v>
      </c>
      <c r="AQ5141" s="209">
        <v>1.734</v>
      </c>
      <c r="AR5141" s="209">
        <v>1.381</v>
      </c>
      <c r="AS5141" s="209">
        <v>0.78100000000000003</v>
      </c>
      <c r="AT5141" s="209">
        <v>0.33500000000000002</v>
      </c>
      <c r="AU5141" s="209">
        <v>0.128</v>
      </c>
      <c r="AV5141" s="20"/>
      <c r="AW5141" s="20"/>
      <c r="AX5141" s="20"/>
      <c r="AY5141" s="209">
        <v>8.5000000000000006E-2</v>
      </c>
      <c r="AZ5141" s="209">
        <v>1.2350000000000001</v>
      </c>
      <c r="BA5141" s="209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208">
        <v>3.9529999999999998</v>
      </c>
      <c r="H5142" s="208">
        <v>0.90300000000000002</v>
      </c>
      <c r="I5142" s="221">
        <v>0.443</v>
      </c>
      <c r="J5142" s="221"/>
      <c r="K5142" s="208">
        <v>0.254</v>
      </c>
      <c r="L5142" s="24"/>
      <c r="M5142" s="24"/>
      <c r="N5142" s="24"/>
      <c r="O5142" s="24"/>
      <c r="P5142" s="208">
        <v>0.90300000000000002</v>
      </c>
      <c r="Q5142" s="208">
        <v>2.548</v>
      </c>
      <c r="R5142" s="208">
        <v>1.9079999999999999</v>
      </c>
      <c r="S5142" s="208">
        <v>1.746</v>
      </c>
      <c r="T5142" s="208">
        <v>1.5009999999999999</v>
      </c>
      <c r="U5142" s="208">
        <v>0.873</v>
      </c>
      <c r="V5142" s="208">
        <v>0.39600000000000002</v>
      </c>
      <c r="W5142" s="208">
        <v>0.126</v>
      </c>
      <c r="X5142" s="24"/>
      <c r="Y5142" s="24"/>
      <c r="Z5142" s="24"/>
      <c r="AA5142" s="24"/>
      <c r="AB5142" s="208">
        <v>1.589</v>
      </c>
      <c r="AC5142" s="208">
        <v>1.64</v>
      </c>
      <c r="AD5142" s="208">
        <v>1.776</v>
      </c>
      <c r="AE5142" s="208">
        <v>1.865</v>
      </c>
      <c r="AF5142" s="208">
        <v>1.506</v>
      </c>
      <c r="AG5142" s="208">
        <v>0.79</v>
      </c>
      <c r="AH5142" s="208">
        <v>0.34499999999999997</v>
      </c>
      <c r="AI5142" s="24"/>
      <c r="AJ5142" s="208">
        <v>0.14799999999999999</v>
      </c>
      <c r="AK5142" s="24"/>
      <c r="AL5142" s="24"/>
      <c r="AM5142" s="24"/>
      <c r="AN5142" s="208">
        <v>1.6359999999999999</v>
      </c>
      <c r="AO5142" s="208">
        <v>1.7529999999999999</v>
      </c>
      <c r="AP5142" s="208">
        <v>1.7909999999999999</v>
      </c>
      <c r="AQ5142" s="208">
        <v>1.734</v>
      </c>
      <c r="AR5142" s="208">
        <v>1.381</v>
      </c>
      <c r="AS5142" s="208">
        <v>0.78100000000000003</v>
      </c>
      <c r="AT5142" s="208">
        <v>0.33500000000000002</v>
      </c>
      <c r="AU5142" s="208">
        <v>0.128</v>
      </c>
      <c r="AV5142" s="24"/>
      <c r="AW5142" s="24"/>
      <c r="AX5142" s="24"/>
      <c r="AY5142" s="208">
        <v>8.5000000000000006E-2</v>
      </c>
      <c r="AZ5142" s="208">
        <v>1.2350000000000001</v>
      </c>
      <c r="BA5142" s="208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209">
        <v>5.5780000000000003</v>
      </c>
      <c r="G5143" s="209">
        <v>4.758</v>
      </c>
      <c r="H5143" s="209">
        <v>3.23</v>
      </c>
      <c r="I5143" s="224">
        <v>2.5649999999999999</v>
      </c>
      <c r="J5143" s="224"/>
      <c r="K5143" s="209">
        <v>0.69199999999999995</v>
      </c>
      <c r="L5143" s="209">
        <v>0.75900000000000001</v>
      </c>
      <c r="M5143" s="209">
        <v>0.38200000000000001</v>
      </c>
      <c r="N5143" s="20"/>
      <c r="O5143" s="209">
        <v>0.81299999999999994</v>
      </c>
      <c r="P5143" s="209">
        <v>1.607</v>
      </c>
      <c r="Q5143" s="209">
        <v>2.8250000000000002</v>
      </c>
      <c r="R5143" s="209">
        <v>3.8029999999999999</v>
      </c>
      <c r="S5143" s="209">
        <v>3.34</v>
      </c>
      <c r="T5143" s="209">
        <v>6.3529999999999998</v>
      </c>
      <c r="U5143" s="209">
        <v>2.7250000000000001</v>
      </c>
      <c r="V5143" s="209">
        <v>1.51</v>
      </c>
      <c r="W5143" s="209">
        <v>0.91600000000000004</v>
      </c>
      <c r="X5143" s="20"/>
      <c r="Y5143" s="20"/>
      <c r="Z5143" s="20"/>
      <c r="AA5143" s="20"/>
      <c r="AB5143" s="209">
        <v>3.8969999999999998</v>
      </c>
      <c r="AC5143" s="209">
        <v>2.7130000000000001</v>
      </c>
      <c r="AD5143" s="209">
        <v>4.2279999999999998</v>
      </c>
      <c r="AE5143" s="209">
        <v>4.6900000000000004</v>
      </c>
      <c r="AF5143" s="209">
        <v>4.3639999999999999</v>
      </c>
      <c r="AG5143" s="209">
        <v>2.2120000000000002</v>
      </c>
      <c r="AH5143" s="209">
        <v>1.831</v>
      </c>
      <c r="AI5143" s="209">
        <v>1.2230000000000001</v>
      </c>
      <c r="AJ5143" s="209">
        <v>0.35299999999999998</v>
      </c>
      <c r="AK5143" s="20"/>
      <c r="AL5143" s="20"/>
      <c r="AM5143" s="209">
        <v>0.69899999999999995</v>
      </c>
      <c r="AN5143" s="209">
        <v>1.649</v>
      </c>
      <c r="AO5143" s="209">
        <v>2.355</v>
      </c>
      <c r="AP5143" s="209">
        <v>4.3929999999999998</v>
      </c>
      <c r="AQ5143" s="209">
        <v>5.4690000000000003</v>
      </c>
      <c r="AR5143" s="209">
        <v>4.4349999999999996</v>
      </c>
      <c r="AS5143" s="209">
        <v>2.8780000000000001</v>
      </c>
      <c r="AT5143" s="209">
        <v>1.9219999999999999</v>
      </c>
      <c r="AU5143" s="209">
        <v>1.0029999999999999</v>
      </c>
      <c r="AV5143" s="209">
        <v>0.20399999999999999</v>
      </c>
      <c r="AW5143" s="209">
        <v>0.13300000000000001</v>
      </c>
      <c r="AX5143" s="209">
        <v>0.185</v>
      </c>
      <c r="AY5143" s="209">
        <v>0.68</v>
      </c>
      <c r="AZ5143" s="209">
        <v>1.96</v>
      </c>
      <c r="BA5143" s="209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208">
        <v>5.5780000000000003</v>
      </c>
      <c r="G5144" s="208">
        <v>4.758</v>
      </c>
      <c r="H5144" s="208">
        <v>3.23</v>
      </c>
      <c r="I5144" s="221">
        <v>2.5649999999999999</v>
      </c>
      <c r="J5144" s="221"/>
      <c r="K5144" s="208">
        <v>0.69199999999999995</v>
      </c>
      <c r="L5144" s="208">
        <v>0.75900000000000001</v>
      </c>
      <c r="M5144" s="208">
        <v>0.38200000000000001</v>
      </c>
      <c r="N5144" s="24"/>
      <c r="O5144" s="208">
        <v>0.81299999999999994</v>
      </c>
      <c r="P5144" s="208">
        <v>1.607</v>
      </c>
      <c r="Q5144" s="208">
        <v>2.8250000000000002</v>
      </c>
      <c r="R5144" s="208">
        <v>3.8029999999999999</v>
      </c>
      <c r="S5144" s="208">
        <v>3.34</v>
      </c>
      <c r="T5144" s="208">
        <v>6.3529999999999998</v>
      </c>
      <c r="U5144" s="208">
        <v>2.7250000000000001</v>
      </c>
      <c r="V5144" s="208">
        <v>1.51</v>
      </c>
      <c r="W5144" s="208">
        <v>0.91600000000000004</v>
      </c>
      <c r="X5144" s="24"/>
      <c r="Y5144" s="24"/>
      <c r="Z5144" s="24"/>
      <c r="AA5144" s="24"/>
      <c r="AB5144" s="208">
        <v>3.8969999999999998</v>
      </c>
      <c r="AC5144" s="208">
        <v>2.7130000000000001</v>
      </c>
      <c r="AD5144" s="208">
        <v>4.2279999999999998</v>
      </c>
      <c r="AE5144" s="208">
        <v>4.6900000000000004</v>
      </c>
      <c r="AF5144" s="208">
        <v>4.3639999999999999</v>
      </c>
      <c r="AG5144" s="208">
        <v>2.2120000000000002</v>
      </c>
      <c r="AH5144" s="208">
        <v>1.831</v>
      </c>
      <c r="AI5144" s="208">
        <v>1.2230000000000001</v>
      </c>
      <c r="AJ5144" s="208">
        <v>0.35299999999999998</v>
      </c>
      <c r="AK5144" s="24"/>
      <c r="AL5144" s="24"/>
      <c r="AM5144" s="208">
        <v>0.69899999999999995</v>
      </c>
      <c r="AN5144" s="208">
        <v>1.649</v>
      </c>
      <c r="AO5144" s="208">
        <v>2.355</v>
      </c>
      <c r="AP5144" s="208">
        <v>4.3929999999999998</v>
      </c>
      <c r="AQ5144" s="208">
        <v>5.4690000000000003</v>
      </c>
      <c r="AR5144" s="208">
        <v>4.4349999999999996</v>
      </c>
      <c r="AS5144" s="208">
        <v>2.8780000000000001</v>
      </c>
      <c r="AT5144" s="208">
        <v>1.9219999999999999</v>
      </c>
      <c r="AU5144" s="208">
        <v>1.0029999999999999</v>
      </c>
      <c r="AV5144" s="208">
        <v>0.20399999999999999</v>
      </c>
      <c r="AW5144" s="208">
        <v>0.13300000000000001</v>
      </c>
      <c r="AX5144" s="208">
        <v>0.185</v>
      </c>
      <c r="AY5144" s="208">
        <v>0.68</v>
      </c>
      <c r="AZ5144" s="208">
        <v>1.96</v>
      </c>
      <c r="BA5144" s="208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209">
        <v>21.463000000000001</v>
      </c>
      <c r="G5145" s="209">
        <v>13.132999999999999</v>
      </c>
      <c r="H5145" s="209">
        <v>15.843999999999999</v>
      </c>
      <c r="I5145" s="224">
        <v>8.5310000000000006</v>
      </c>
      <c r="J5145" s="224"/>
      <c r="K5145" s="209">
        <v>10.531000000000001</v>
      </c>
      <c r="L5145" s="20"/>
      <c r="M5145" s="20"/>
      <c r="N5145" s="20"/>
      <c r="O5145" s="20"/>
      <c r="P5145" s="209">
        <v>10.026999999999999</v>
      </c>
      <c r="Q5145" s="209">
        <v>18.268999999999998</v>
      </c>
      <c r="R5145" s="209">
        <v>20.382000000000001</v>
      </c>
      <c r="S5145" s="209">
        <v>22.913</v>
      </c>
      <c r="T5145" s="209">
        <v>20.440999999999999</v>
      </c>
      <c r="U5145" s="209">
        <v>14.542999999999999</v>
      </c>
      <c r="V5145" s="209">
        <v>9.9090000000000007</v>
      </c>
      <c r="W5145" s="209">
        <v>7.1130000000000004</v>
      </c>
      <c r="X5145" s="20"/>
      <c r="Y5145" s="20"/>
      <c r="Z5145" s="20"/>
      <c r="AA5145" s="20"/>
      <c r="AB5145" s="209">
        <v>13.694000000000001</v>
      </c>
      <c r="AC5145" s="209">
        <v>18.462</v>
      </c>
      <c r="AD5145" s="209">
        <v>17.420999999999999</v>
      </c>
      <c r="AE5145" s="209">
        <v>26.792000000000002</v>
      </c>
      <c r="AF5145" s="209">
        <v>18.783000000000001</v>
      </c>
      <c r="AG5145" s="209">
        <v>16.311</v>
      </c>
      <c r="AH5145" s="209">
        <v>9.8539999999999992</v>
      </c>
      <c r="AI5145" s="209">
        <v>6.5270000000000001</v>
      </c>
      <c r="AJ5145" s="20"/>
      <c r="AK5145" s="20"/>
      <c r="AL5145" s="20"/>
      <c r="AM5145" s="20"/>
      <c r="AN5145" s="20"/>
      <c r="AO5145" s="209">
        <v>3.8090000000000002</v>
      </c>
      <c r="AP5145" s="209">
        <v>16.984000000000002</v>
      </c>
      <c r="AQ5145" s="209">
        <v>17.463999999999999</v>
      </c>
      <c r="AR5145" s="209">
        <v>11.977</v>
      </c>
      <c r="AS5145" s="209">
        <v>14.541</v>
      </c>
      <c r="AT5145" s="209">
        <v>7.6479999999999997</v>
      </c>
      <c r="AU5145" s="209">
        <v>4.2060000000000004</v>
      </c>
      <c r="AV5145" s="20"/>
      <c r="AW5145" s="20"/>
      <c r="AX5145" s="20"/>
      <c r="AY5145" s="209">
        <v>0.34200000000000003</v>
      </c>
      <c r="AZ5145" s="209">
        <v>6.2</v>
      </c>
      <c r="BA5145" s="209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208">
        <v>21.463000000000001</v>
      </c>
      <c r="G5146" s="208">
        <v>13.132999999999999</v>
      </c>
      <c r="H5146" s="208">
        <v>15.843999999999999</v>
      </c>
      <c r="I5146" s="221">
        <v>8.5310000000000006</v>
      </c>
      <c r="J5146" s="221"/>
      <c r="K5146" s="208">
        <v>10.531000000000001</v>
      </c>
      <c r="L5146" s="24"/>
      <c r="M5146" s="24"/>
      <c r="N5146" s="24"/>
      <c r="O5146" s="24"/>
      <c r="P5146" s="208">
        <v>10.026999999999999</v>
      </c>
      <c r="Q5146" s="208">
        <v>18.268999999999998</v>
      </c>
      <c r="R5146" s="208">
        <v>20.382000000000001</v>
      </c>
      <c r="S5146" s="208">
        <v>22.913</v>
      </c>
      <c r="T5146" s="208">
        <v>20.440999999999999</v>
      </c>
      <c r="U5146" s="208">
        <v>14.542999999999999</v>
      </c>
      <c r="V5146" s="208">
        <v>9.9090000000000007</v>
      </c>
      <c r="W5146" s="208">
        <v>7.1130000000000004</v>
      </c>
      <c r="X5146" s="24"/>
      <c r="Y5146" s="24"/>
      <c r="Z5146" s="24"/>
      <c r="AA5146" s="24"/>
      <c r="AB5146" s="208">
        <v>13.694000000000001</v>
      </c>
      <c r="AC5146" s="208">
        <v>18.462</v>
      </c>
      <c r="AD5146" s="208">
        <v>17.420999999999999</v>
      </c>
      <c r="AE5146" s="208">
        <v>26.792000000000002</v>
      </c>
      <c r="AF5146" s="208">
        <v>18.783000000000001</v>
      </c>
      <c r="AG5146" s="208">
        <v>16.311</v>
      </c>
      <c r="AH5146" s="208">
        <v>9.8539999999999992</v>
      </c>
      <c r="AI5146" s="208">
        <v>6.5270000000000001</v>
      </c>
      <c r="AJ5146" s="24"/>
      <c r="AK5146" s="24"/>
      <c r="AL5146" s="24"/>
      <c r="AM5146" s="24"/>
      <c r="AN5146" s="24"/>
      <c r="AO5146" s="208">
        <v>3.8090000000000002</v>
      </c>
      <c r="AP5146" s="208">
        <v>16.984000000000002</v>
      </c>
      <c r="AQ5146" s="208">
        <v>17.463999999999999</v>
      </c>
      <c r="AR5146" s="208">
        <v>11.977</v>
      </c>
      <c r="AS5146" s="208">
        <v>14.541</v>
      </c>
      <c r="AT5146" s="208">
        <v>7.6479999999999997</v>
      </c>
      <c r="AU5146" s="208">
        <v>4.2060000000000004</v>
      </c>
      <c r="AV5146" s="24"/>
      <c r="AW5146" s="24"/>
      <c r="AX5146" s="24"/>
      <c r="AY5146" s="208">
        <v>0.34200000000000003</v>
      </c>
      <c r="AZ5146" s="208">
        <v>6.2</v>
      </c>
      <c r="BA5146" s="208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209">
        <v>3</v>
      </c>
      <c r="G5147" s="20"/>
      <c r="H5147" s="20"/>
      <c r="I5147" s="20"/>
      <c r="J5147" s="20"/>
      <c r="K5147" s="20"/>
      <c r="L5147" s="209">
        <v>5.5990000000000002</v>
      </c>
      <c r="M5147" s="20"/>
      <c r="N5147" s="20"/>
      <c r="O5147" s="20"/>
      <c r="P5147" s="209">
        <v>1.9</v>
      </c>
      <c r="Q5147" s="209">
        <v>1</v>
      </c>
      <c r="R5147" s="209">
        <v>2</v>
      </c>
      <c r="S5147" s="209">
        <v>2.5</v>
      </c>
      <c r="T5147" s="209">
        <v>2.5</v>
      </c>
      <c r="U5147" s="209">
        <v>1.5</v>
      </c>
      <c r="V5147" s="209">
        <v>1</v>
      </c>
      <c r="W5147" s="20"/>
      <c r="X5147" s="20"/>
      <c r="Y5147" s="20"/>
      <c r="Z5147" s="20"/>
      <c r="AA5147" s="209">
        <v>1</v>
      </c>
      <c r="AB5147" s="209">
        <v>1</v>
      </c>
      <c r="AC5147" s="209">
        <v>1.026</v>
      </c>
      <c r="AD5147" s="209">
        <v>1.974</v>
      </c>
      <c r="AE5147" s="209">
        <v>2</v>
      </c>
      <c r="AF5147" s="209">
        <v>2</v>
      </c>
      <c r="AG5147" s="209">
        <v>1.5</v>
      </c>
      <c r="AH5147" s="209">
        <v>0.5</v>
      </c>
      <c r="AI5147" s="209">
        <v>0.2</v>
      </c>
      <c r="AJ5147" s="20"/>
      <c r="AK5147" s="20"/>
      <c r="AL5147" s="20"/>
      <c r="AM5147" s="209">
        <v>0.1</v>
      </c>
      <c r="AN5147" s="209">
        <v>1.05</v>
      </c>
      <c r="AO5147" s="209">
        <v>2.3279999999999998</v>
      </c>
      <c r="AP5147" s="209">
        <v>1.3220000000000001</v>
      </c>
      <c r="AQ5147" s="209">
        <v>2.657</v>
      </c>
      <c r="AR5147" s="209">
        <v>1.9430000000000001</v>
      </c>
      <c r="AS5147" s="209">
        <v>2.2000000000000002</v>
      </c>
      <c r="AT5147" s="209">
        <v>1.2</v>
      </c>
      <c r="AU5147" s="20"/>
      <c r="AV5147" s="20"/>
      <c r="AW5147" s="20"/>
      <c r="AX5147" s="20"/>
      <c r="AY5147" s="209">
        <v>1</v>
      </c>
      <c r="AZ5147" s="209">
        <v>1</v>
      </c>
      <c r="BA5147" s="209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208">
        <v>3</v>
      </c>
      <c r="G5148" s="24"/>
      <c r="H5148" s="24"/>
      <c r="I5148" s="24"/>
      <c r="J5148" s="24"/>
      <c r="K5148" s="24"/>
      <c r="L5148" s="208">
        <v>5.5990000000000002</v>
      </c>
      <c r="M5148" s="24"/>
      <c r="N5148" s="24"/>
      <c r="O5148" s="24"/>
      <c r="P5148" s="208">
        <v>1.9</v>
      </c>
      <c r="Q5148" s="208">
        <v>1</v>
      </c>
      <c r="R5148" s="208">
        <v>2</v>
      </c>
      <c r="S5148" s="208">
        <v>2.5</v>
      </c>
      <c r="T5148" s="208">
        <v>2.5</v>
      </c>
      <c r="U5148" s="208">
        <v>1.5</v>
      </c>
      <c r="V5148" s="208">
        <v>1</v>
      </c>
      <c r="W5148" s="24"/>
      <c r="X5148" s="24"/>
      <c r="Y5148" s="24"/>
      <c r="Z5148" s="24"/>
      <c r="AA5148" s="208">
        <v>1</v>
      </c>
      <c r="AB5148" s="208">
        <v>1</v>
      </c>
      <c r="AC5148" s="208">
        <v>1.026</v>
      </c>
      <c r="AD5148" s="208">
        <v>1.974</v>
      </c>
      <c r="AE5148" s="208">
        <v>2</v>
      </c>
      <c r="AF5148" s="208">
        <v>2</v>
      </c>
      <c r="AG5148" s="208">
        <v>1.5</v>
      </c>
      <c r="AH5148" s="208">
        <v>0.5</v>
      </c>
      <c r="AI5148" s="208">
        <v>0.2</v>
      </c>
      <c r="AJ5148" s="24"/>
      <c r="AK5148" s="24"/>
      <c r="AL5148" s="24"/>
      <c r="AM5148" s="208">
        <v>0.1</v>
      </c>
      <c r="AN5148" s="208">
        <v>1.05</v>
      </c>
      <c r="AO5148" s="208">
        <v>2.3279999999999998</v>
      </c>
      <c r="AP5148" s="208">
        <v>1.3220000000000001</v>
      </c>
      <c r="AQ5148" s="208">
        <v>2.657</v>
      </c>
      <c r="AR5148" s="208">
        <v>1.9430000000000001</v>
      </c>
      <c r="AS5148" s="208">
        <v>2.2000000000000002</v>
      </c>
      <c r="AT5148" s="208">
        <v>1.2</v>
      </c>
      <c r="AU5148" s="24"/>
      <c r="AV5148" s="24"/>
      <c r="AW5148" s="24"/>
      <c r="AX5148" s="24"/>
      <c r="AY5148" s="208">
        <v>1</v>
      </c>
      <c r="AZ5148" s="208">
        <v>1</v>
      </c>
      <c r="BA5148" s="208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4">
        <v>27.568000000000001</v>
      </c>
      <c r="J5149" s="224"/>
      <c r="K5149" s="209">
        <v>1.2290000000000001</v>
      </c>
      <c r="L5149" s="20"/>
      <c r="M5149" s="20"/>
      <c r="N5149" s="20"/>
      <c r="O5149" s="20"/>
      <c r="P5149" s="209">
        <v>9.1509999999999998</v>
      </c>
      <c r="Q5149" s="20"/>
      <c r="R5149" s="209">
        <v>5.7169999999999996</v>
      </c>
      <c r="S5149" s="209">
        <v>12</v>
      </c>
      <c r="T5149" s="209">
        <v>11.239000000000001</v>
      </c>
      <c r="U5149" s="209">
        <v>5.5</v>
      </c>
      <c r="V5149" s="209">
        <v>3</v>
      </c>
      <c r="W5149" s="209">
        <v>0.20599999999999999</v>
      </c>
      <c r="X5149" s="20"/>
      <c r="Y5149" s="20"/>
      <c r="Z5149" s="20"/>
      <c r="AA5149" s="20"/>
      <c r="AB5149" s="20"/>
      <c r="AC5149" s="209">
        <v>14.776999999999999</v>
      </c>
      <c r="AD5149" s="209">
        <v>6.9850000000000003</v>
      </c>
      <c r="AE5149" s="209">
        <v>9.3309999999999995</v>
      </c>
      <c r="AF5149" s="209">
        <v>7.0430000000000001</v>
      </c>
      <c r="AG5149" s="209">
        <v>5.5</v>
      </c>
      <c r="AH5149" s="209">
        <v>3</v>
      </c>
      <c r="AI5149" s="20"/>
      <c r="AJ5149" s="20"/>
      <c r="AK5149" s="20"/>
      <c r="AL5149" s="20"/>
      <c r="AM5149" s="209">
        <v>6.7649999999999997</v>
      </c>
      <c r="AN5149" s="209">
        <v>3.6989999999999998</v>
      </c>
      <c r="AO5149" s="209">
        <v>6.9480000000000004</v>
      </c>
      <c r="AP5149" s="209">
        <v>5.3360000000000003</v>
      </c>
      <c r="AQ5149" s="209">
        <v>9</v>
      </c>
      <c r="AR5149" s="209">
        <v>4.1840000000000002</v>
      </c>
      <c r="AS5149" s="209">
        <v>2</v>
      </c>
      <c r="AT5149" s="209">
        <v>2</v>
      </c>
      <c r="AU5149" s="20"/>
      <c r="AV5149" s="20"/>
      <c r="AW5149" s="20"/>
      <c r="AX5149" s="20"/>
      <c r="AY5149" s="20"/>
      <c r="AZ5149" s="209">
        <v>13.266999999999999</v>
      </c>
      <c r="BA5149" s="209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1">
        <v>27.568000000000001</v>
      </c>
      <c r="J5150" s="221"/>
      <c r="K5150" s="208">
        <v>1.2290000000000001</v>
      </c>
      <c r="L5150" s="24"/>
      <c r="M5150" s="24"/>
      <c r="N5150" s="24"/>
      <c r="O5150" s="24"/>
      <c r="P5150" s="208">
        <v>9.1509999999999998</v>
      </c>
      <c r="Q5150" s="24"/>
      <c r="R5150" s="208">
        <v>5.7169999999999996</v>
      </c>
      <c r="S5150" s="208">
        <v>12</v>
      </c>
      <c r="T5150" s="208">
        <v>11.239000000000001</v>
      </c>
      <c r="U5150" s="208">
        <v>5.5</v>
      </c>
      <c r="V5150" s="208">
        <v>3</v>
      </c>
      <c r="W5150" s="208">
        <v>0.20599999999999999</v>
      </c>
      <c r="X5150" s="24"/>
      <c r="Y5150" s="24"/>
      <c r="Z5150" s="24"/>
      <c r="AA5150" s="24"/>
      <c r="AB5150" s="24"/>
      <c r="AC5150" s="208">
        <v>14.776999999999999</v>
      </c>
      <c r="AD5150" s="208">
        <v>6.9850000000000003</v>
      </c>
      <c r="AE5150" s="208">
        <v>9.3309999999999995</v>
      </c>
      <c r="AF5150" s="208">
        <v>7.0430000000000001</v>
      </c>
      <c r="AG5150" s="208">
        <v>5.5</v>
      </c>
      <c r="AH5150" s="208">
        <v>3</v>
      </c>
      <c r="AI5150" s="24"/>
      <c r="AJ5150" s="24"/>
      <c r="AK5150" s="24"/>
      <c r="AL5150" s="24"/>
      <c r="AM5150" s="208">
        <v>6.7649999999999997</v>
      </c>
      <c r="AN5150" s="208">
        <v>3.6989999999999998</v>
      </c>
      <c r="AO5150" s="208">
        <v>6.9480000000000004</v>
      </c>
      <c r="AP5150" s="208">
        <v>5.3360000000000003</v>
      </c>
      <c r="AQ5150" s="208">
        <v>9</v>
      </c>
      <c r="AR5150" s="208">
        <v>4.1840000000000002</v>
      </c>
      <c r="AS5150" s="208">
        <v>2</v>
      </c>
      <c r="AT5150" s="208">
        <v>2</v>
      </c>
      <c r="AU5150" s="24"/>
      <c r="AV5150" s="24"/>
      <c r="AW5150" s="24"/>
      <c r="AX5150" s="24"/>
      <c r="AY5150" s="24"/>
      <c r="AZ5150" s="208">
        <v>13.266999999999999</v>
      </c>
      <c r="BA5150" s="208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209">
        <v>2.9670000000000001</v>
      </c>
      <c r="G5151" s="209">
        <v>2.8839999999999999</v>
      </c>
      <c r="H5151" s="209">
        <v>2.9649999999999999</v>
      </c>
      <c r="I5151" s="224">
        <v>2.6720000000000002</v>
      </c>
      <c r="J5151" s="224"/>
      <c r="K5151" s="209">
        <v>1.4419999999999999</v>
      </c>
      <c r="L5151" s="20"/>
      <c r="M5151" s="20"/>
      <c r="N5151" s="20"/>
      <c r="O5151" s="209">
        <v>0.57999999999999996</v>
      </c>
      <c r="P5151" s="209">
        <v>1.264</v>
      </c>
      <c r="Q5151" s="209">
        <v>3.847</v>
      </c>
      <c r="R5151" s="209">
        <v>3.1949999999999998</v>
      </c>
      <c r="S5151" s="209">
        <v>7.9690000000000003</v>
      </c>
      <c r="T5151" s="209">
        <v>3</v>
      </c>
      <c r="U5151" s="209">
        <v>2.8</v>
      </c>
      <c r="V5151" s="209">
        <v>1.2</v>
      </c>
      <c r="W5151" s="20"/>
      <c r="X5151" s="209">
        <v>4.6820000000000004</v>
      </c>
      <c r="Y5151" s="20"/>
      <c r="Z5151" s="20"/>
      <c r="AA5151" s="209">
        <v>1.5820000000000001</v>
      </c>
      <c r="AB5151" s="209">
        <v>0.04</v>
      </c>
      <c r="AC5151" s="209">
        <v>5.1070000000000002</v>
      </c>
      <c r="AD5151" s="209">
        <v>7.5750000000000002</v>
      </c>
      <c r="AE5151" s="209">
        <v>6.7910000000000004</v>
      </c>
      <c r="AF5151" s="209">
        <v>4.1059999999999999</v>
      </c>
      <c r="AG5151" s="209">
        <v>3.2759999999999998</v>
      </c>
      <c r="AH5151" s="209">
        <v>1.8720000000000001</v>
      </c>
      <c r="AI5151" s="209">
        <v>1.657</v>
      </c>
      <c r="AJ5151" s="20"/>
      <c r="AK5151" s="20"/>
      <c r="AL5151" s="20"/>
      <c r="AM5151" s="209">
        <v>1.286</v>
      </c>
      <c r="AN5151" s="209">
        <v>1.5569999999999999</v>
      </c>
      <c r="AO5151" s="209">
        <v>3.7010000000000001</v>
      </c>
      <c r="AP5151" s="209">
        <v>6.3150000000000004</v>
      </c>
      <c r="AQ5151" s="209">
        <v>3</v>
      </c>
      <c r="AR5151" s="209">
        <v>6.4249999999999998</v>
      </c>
      <c r="AS5151" s="209">
        <v>5.3940000000000001</v>
      </c>
      <c r="AT5151" s="209">
        <v>1.89</v>
      </c>
      <c r="AU5151" s="209">
        <v>0.73399999999999999</v>
      </c>
      <c r="AV5151" s="20"/>
      <c r="AW5151" s="20"/>
      <c r="AX5151" s="20"/>
      <c r="AY5151" s="209">
        <v>0.36899999999999999</v>
      </c>
      <c r="AZ5151" s="209">
        <v>1.121</v>
      </c>
      <c r="BA5151" s="209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208">
        <v>2.9670000000000001</v>
      </c>
      <c r="G5152" s="208">
        <v>2.8839999999999999</v>
      </c>
      <c r="H5152" s="208">
        <v>2.9649999999999999</v>
      </c>
      <c r="I5152" s="221">
        <v>2.6720000000000002</v>
      </c>
      <c r="J5152" s="221"/>
      <c r="K5152" s="208">
        <v>1.4419999999999999</v>
      </c>
      <c r="L5152" s="24"/>
      <c r="M5152" s="24"/>
      <c r="N5152" s="24"/>
      <c r="O5152" s="208">
        <v>0.57999999999999996</v>
      </c>
      <c r="P5152" s="208">
        <v>1.264</v>
      </c>
      <c r="Q5152" s="208">
        <v>3.847</v>
      </c>
      <c r="R5152" s="208">
        <v>3.1949999999999998</v>
      </c>
      <c r="S5152" s="208">
        <v>7.9690000000000003</v>
      </c>
      <c r="T5152" s="208">
        <v>3</v>
      </c>
      <c r="U5152" s="208">
        <v>2.8</v>
      </c>
      <c r="V5152" s="208">
        <v>1.2</v>
      </c>
      <c r="W5152" s="24"/>
      <c r="X5152" s="208">
        <v>4.6820000000000004</v>
      </c>
      <c r="Y5152" s="24"/>
      <c r="Z5152" s="24"/>
      <c r="AA5152" s="208">
        <v>1.5820000000000001</v>
      </c>
      <c r="AB5152" s="208">
        <v>0.04</v>
      </c>
      <c r="AC5152" s="208">
        <v>5.1070000000000002</v>
      </c>
      <c r="AD5152" s="208">
        <v>7.5750000000000002</v>
      </c>
      <c r="AE5152" s="208">
        <v>6.7910000000000004</v>
      </c>
      <c r="AF5152" s="208">
        <v>4.1059999999999999</v>
      </c>
      <c r="AG5152" s="208">
        <v>3.2759999999999998</v>
      </c>
      <c r="AH5152" s="208">
        <v>1.8720000000000001</v>
      </c>
      <c r="AI5152" s="208">
        <v>1.657</v>
      </c>
      <c r="AJ5152" s="24"/>
      <c r="AK5152" s="24"/>
      <c r="AL5152" s="24"/>
      <c r="AM5152" s="208">
        <v>1.286</v>
      </c>
      <c r="AN5152" s="208">
        <v>1.5569999999999999</v>
      </c>
      <c r="AO5152" s="208">
        <v>3.7010000000000001</v>
      </c>
      <c r="AP5152" s="208">
        <v>6.3150000000000004</v>
      </c>
      <c r="AQ5152" s="208">
        <v>3</v>
      </c>
      <c r="AR5152" s="208">
        <v>6.4249999999999998</v>
      </c>
      <c r="AS5152" s="208">
        <v>5.3940000000000001</v>
      </c>
      <c r="AT5152" s="208">
        <v>1.89</v>
      </c>
      <c r="AU5152" s="208">
        <v>0.73399999999999999</v>
      </c>
      <c r="AV5152" s="24"/>
      <c r="AW5152" s="24"/>
      <c r="AX5152" s="24"/>
      <c r="AY5152" s="208">
        <v>0.36899999999999999</v>
      </c>
      <c r="AZ5152" s="208">
        <v>1.121</v>
      </c>
      <c r="BA5152" s="208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209">
        <v>0.153</v>
      </c>
      <c r="G5153" s="209">
        <v>1.988</v>
      </c>
      <c r="H5153" s="209">
        <v>1.65</v>
      </c>
      <c r="I5153" s="224">
        <v>1.65</v>
      </c>
      <c r="J5153" s="224"/>
      <c r="K5153" s="209">
        <v>1.65</v>
      </c>
      <c r="L5153" s="209">
        <v>0.17399999999999999</v>
      </c>
      <c r="M5153" s="209">
        <v>1.65</v>
      </c>
      <c r="N5153" s="209">
        <v>1.4370000000000001</v>
      </c>
      <c r="O5153" s="209">
        <v>1.1719999999999999</v>
      </c>
      <c r="P5153" s="209">
        <v>1.1519999999999999</v>
      </c>
      <c r="Q5153" s="209">
        <v>0.83</v>
      </c>
      <c r="R5153" s="209">
        <v>1.3620000000000001</v>
      </c>
      <c r="S5153" s="209">
        <v>1.3620000000000001</v>
      </c>
      <c r="T5153" s="209">
        <v>1.3620000000000001</v>
      </c>
      <c r="U5153" s="209">
        <v>1.74</v>
      </c>
      <c r="V5153" s="209">
        <v>0.93899999999999995</v>
      </c>
      <c r="W5153" s="209">
        <v>0.93899999999999995</v>
      </c>
      <c r="X5153" s="209">
        <v>0.121</v>
      </c>
      <c r="Y5153" s="209">
        <v>1.2070000000000001</v>
      </c>
      <c r="Z5153" s="20"/>
      <c r="AA5153" s="209">
        <v>1.0009999999999999</v>
      </c>
      <c r="AB5153" s="209">
        <v>1.6</v>
      </c>
      <c r="AC5153" s="209">
        <v>1.6</v>
      </c>
      <c r="AD5153" s="209">
        <v>1.4510000000000001</v>
      </c>
      <c r="AE5153" s="209">
        <v>0.48899999999999999</v>
      </c>
      <c r="AF5153" s="20"/>
      <c r="AG5153" s="209">
        <v>1.304</v>
      </c>
      <c r="AH5153" s="209">
        <v>1.304</v>
      </c>
      <c r="AI5153" s="209">
        <v>1.304</v>
      </c>
      <c r="AJ5153" s="209">
        <v>1.875</v>
      </c>
      <c r="AK5153" s="209">
        <v>0.75800000000000001</v>
      </c>
      <c r="AL5153" s="209">
        <v>0.5</v>
      </c>
      <c r="AM5153" s="209">
        <v>0.26500000000000001</v>
      </c>
      <c r="AN5153" s="209">
        <v>0.90100000000000002</v>
      </c>
      <c r="AO5153" s="209">
        <v>1.28</v>
      </c>
      <c r="AP5153" s="209">
        <v>0.44</v>
      </c>
      <c r="AQ5153" s="209">
        <v>0.97499999999999998</v>
      </c>
      <c r="AR5153" s="209">
        <v>0.38600000000000001</v>
      </c>
      <c r="AS5153" s="209">
        <v>1.103</v>
      </c>
      <c r="AT5153" s="209">
        <v>0.311</v>
      </c>
      <c r="AU5153" s="209">
        <v>0.311</v>
      </c>
      <c r="AV5153" s="209">
        <v>0.311</v>
      </c>
      <c r="AW5153" s="209">
        <v>1.4830000000000001</v>
      </c>
      <c r="AX5153" s="209">
        <v>0.44</v>
      </c>
      <c r="AY5153" s="209">
        <v>1.1779999999999999</v>
      </c>
      <c r="AZ5153" s="209">
        <v>0.44</v>
      </c>
      <c r="BA5153" s="209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208">
        <v>0.153</v>
      </c>
      <c r="G5154" s="208">
        <v>1.988</v>
      </c>
      <c r="H5154" s="208">
        <v>1.65</v>
      </c>
      <c r="I5154" s="221">
        <v>1.65</v>
      </c>
      <c r="J5154" s="221"/>
      <c r="K5154" s="208">
        <v>1.65</v>
      </c>
      <c r="L5154" s="208">
        <v>0.17399999999999999</v>
      </c>
      <c r="M5154" s="208">
        <v>1.65</v>
      </c>
      <c r="N5154" s="208">
        <v>1.4370000000000001</v>
      </c>
      <c r="O5154" s="208">
        <v>1.1719999999999999</v>
      </c>
      <c r="P5154" s="208">
        <v>1.1519999999999999</v>
      </c>
      <c r="Q5154" s="208">
        <v>0.83</v>
      </c>
      <c r="R5154" s="208">
        <v>1.3620000000000001</v>
      </c>
      <c r="S5154" s="208">
        <v>1.3620000000000001</v>
      </c>
      <c r="T5154" s="208">
        <v>1.3620000000000001</v>
      </c>
      <c r="U5154" s="208">
        <v>1.74</v>
      </c>
      <c r="V5154" s="208">
        <v>0.93899999999999995</v>
      </c>
      <c r="W5154" s="208">
        <v>0.93899999999999995</v>
      </c>
      <c r="X5154" s="208">
        <v>0.121</v>
      </c>
      <c r="Y5154" s="208">
        <v>1.2070000000000001</v>
      </c>
      <c r="Z5154" s="24"/>
      <c r="AA5154" s="208">
        <v>1.0009999999999999</v>
      </c>
      <c r="AB5154" s="208">
        <v>1.6</v>
      </c>
      <c r="AC5154" s="208">
        <v>1.6</v>
      </c>
      <c r="AD5154" s="208">
        <v>1.4510000000000001</v>
      </c>
      <c r="AE5154" s="208">
        <v>0.48899999999999999</v>
      </c>
      <c r="AF5154" s="24"/>
      <c r="AG5154" s="208">
        <v>1.304</v>
      </c>
      <c r="AH5154" s="208">
        <v>1.304</v>
      </c>
      <c r="AI5154" s="208">
        <v>1.304</v>
      </c>
      <c r="AJ5154" s="208">
        <v>1.875</v>
      </c>
      <c r="AK5154" s="208">
        <v>0.75800000000000001</v>
      </c>
      <c r="AL5154" s="208">
        <v>0.5</v>
      </c>
      <c r="AM5154" s="208">
        <v>0.26500000000000001</v>
      </c>
      <c r="AN5154" s="208">
        <v>0.90100000000000002</v>
      </c>
      <c r="AO5154" s="208">
        <v>1.28</v>
      </c>
      <c r="AP5154" s="208">
        <v>0.44</v>
      </c>
      <c r="AQ5154" s="208">
        <v>0.97499999999999998</v>
      </c>
      <c r="AR5154" s="208">
        <v>0.38600000000000001</v>
      </c>
      <c r="AS5154" s="208">
        <v>1.103</v>
      </c>
      <c r="AT5154" s="208">
        <v>0.311</v>
      </c>
      <c r="AU5154" s="208">
        <v>0.311</v>
      </c>
      <c r="AV5154" s="208">
        <v>0.311</v>
      </c>
      <c r="AW5154" s="208">
        <v>1.4830000000000001</v>
      </c>
      <c r="AX5154" s="208">
        <v>0.44</v>
      </c>
      <c r="AY5154" s="208">
        <v>1.1779999999999999</v>
      </c>
      <c r="AZ5154" s="208">
        <v>0.44</v>
      </c>
      <c r="BA5154" s="208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209">
        <v>3.0680000000000001</v>
      </c>
      <c r="G5155" s="209">
        <v>2.532</v>
      </c>
      <c r="H5155" s="209">
        <v>2.181</v>
      </c>
      <c r="I5155" s="20"/>
      <c r="J5155" s="20"/>
      <c r="K5155" s="20"/>
      <c r="L5155" s="209">
        <v>0.98399999999999999</v>
      </c>
      <c r="M5155" s="20"/>
      <c r="N5155" s="20"/>
      <c r="O5155" s="20"/>
      <c r="P5155" s="20"/>
      <c r="Q5155" s="209">
        <v>1.145</v>
      </c>
      <c r="R5155" s="209">
        <v>0.88800000000000001</v>
      </c>
      <c r="S5155" s="209">
        <v>4.6349999999999998</v>
      </c>
      <c r="T5155" s="209">
        <v>2.5830000000000002</v>
      </c>
      <c r="U5155" s="209">
        <v>1.9970000000000001</v>
      </c>
      <c r="V5155" s="209">
        <v>1.5</v>
      </c>
      <c r="W5155" s="20"/>
      <c r="X5155" s="20"/>
      <c r="Y5155" s="209">
        <v>64.947000000000003</v>
      </c>
      <c r="Z5155" s="209">
        <v>8.0719999999999992</v>
      </c>
      <c r="AA5155" s="20"/>
      <c r="AB5155" s="209">
        <v>3.968</v>
      </c>
      <c r="AC5155" s="209">
        <v>7.0670000000000002</v>
      </c>
      <c r="AD5155" s="209">
        <v>9.5050000000000008</v>
      </c>
      <c r="AE5155" s="209">
        <v>15.331</v>
      </c>
      <c r="AF5155" s="209">
        <v>13.217000000000001</v>
      </c>
      <c r="AG5155" s="209">
        <v>7.6550000000000002</v>
      </c>
      <c r="AH5155" s="209">
        <v>6.1440000000000001</v>
      </c>
      <c r="AI5155" s="209">
        <v>4.3140000000000001</v>
      </c>
      <c r="AJ5155" s="20"/>
      <c r="AK5155" s="20"/>
      <c r="AL5155" s="20"/>
      <c r="AM5155" s="20"/>
      <c r="AN5155" s="209">
        <v>4.2910000000000004</v>
      </c>
      <c r="AO5155" s="209">
        <v>21.584</v>
      </c>
      <c r="AP5155" s="209">
        <v>11.38</v>
      </c>
      <c r="AQ5155" s="209">
        <v>14.686999999999999</v>
      </c>
      <c r="AR5155" s="209">
        <v>14.532999999999999</v>
      </c>
      <c r="AS5155" s="209">
        <v>10.093999999999999</v>
      </c>
      <c r="AT5155" s="209">
        <v>5.5549999999999997</v>
      </c>
      <c r="AU5155" s="209">
        <v>2.133</v>
      </c>
      <c r="AV5155" s="20"/>
      <c r="AW5155" s="20"/>
      <c r="AX5155" s="20"/>
      <c r="AY5155" s="209">
        <v>1.351</v>
      </c>
      <c r="AZ5155" s="209">
        <v>3.86</v>
      </c>
      <c r="BA5155" s="209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208">
        <v>3.0680000000000001</v>
      </c>
      <c r="G5156" s="208">
        <v>2.532</v>
      </c>
      <c r="H5156" s="208">
        <v>2.181</v>
      </c>
      <c r="I5156" s="24"/>
      <c r="J5156" s="24"/>
      <c r="K5156" s="24"/>
      <c r="L5156" s="208">
        <v>0.98399999999999999</v>
      </c>
      <c r="M5156" s="24"/>
      <c r="N5156" s="24"/>
      <c r="O5156" s="24"/>
      <c r="P5156" s="24"/>
      <c r="Q5156" s="208">
        <v>1.145</v>
      </c>
      <c r="R5156" s="208">
        <v>0.88800000000000001</v>
      </c>
      <c r="S5156" s="208">
        <v>4.6349999999999998</v>
      </c>
      <c r="T5156" s="208">
        <v>2.5830000000000002</v>
      </c>
      <c r="U5156" s="208">
        <v>1.9970000000000001</v>
      </c>
      <c r="V5156" s="208">
        <v>1.5</v>
      </c>
      <c r="W5156" s="24"/>
      <c r="X5156" s="24"/>
      <c r="Y5156" s="24"/>
      <c r="Z5156" s="24"/>
      <c r="AA5156" s="24"/>
      <c r="AB5156" s="208">
        <v>0.70599999999999996</v>
      </c>
      <c r="AC5156" s="208">
        <v>2.3079999999999998</v>
      </c>
      <c r="AD5156" s="208">
        <v>2.9239999999999999</v>
      </c>
      <c r="AE5156" s="208">
        <v>3.9350000000000001</v>
      </c>
      <c r="AF5156" s="208">
        <v>4.1559999999999997</v>
      </c>
      <c r="AG5156" s="208">
        <v>1.925</v>
      </c>
      <c r="AH5156" s="208">
        <v>1.552</v>
      </c>
      <c r="AI5156" s="208">
        <v>0.70099999999999996</v>
      </c>
      <c r="AJ5156" s="24"/>
      <c r="AK5156" s="24"/>
      <c r="AL5156" s="24"/>
      <c r="AM5156" s="24"/>
      <c r="AN5156" s="208">
        <v>1.917</v>
      </c>
      <c r="AO5156" s="208">
        <v>2.4740000000000002</v>
      </c>
      <c r="AP5156" s="208">
        <v>3.6469999999999998</v>
      </c>
      <c r="AQ5156" s="208">
        <v>4.2699999999999996</v>
      </c>
      <c r="AR5156" s="208">
        <v>4.0389999999999997</v>
      </c>
      <c r="AS5156" s="208">
        <v>2.589</v>
      </c>
      <c r="AT5156" s="208">
        <v>1.5</v>
      </c>
      <c r="AU5156" s="208">
        <v>0.59499999999999997</v>
      </c>
      <c r="AV5156" s="24"/>
      <c r="AW5156" s="24"/>
      <c r="AX5156" s="24"/>
      <c r="AY5156" s="208">
        <v>0.34899999999999998</v>
      </c>
      <c r="AZ5156" s="208">
        <v>1.355</v>
      </c>
      <c r="BA5156" s="208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08">
        <v>64.947000000000003</v>
      </c>
      <c r="Z5157" s="24"/>
      <c r="AA5157" s="24"/>
      <c r="AB5157" s="208">
        <v>2.706</v>
      </c>
      <c r="AC5157" s="208">
        <v>3.6469999999999998</v>
      </c>
      <c r="AD5157" s="208">
        <v>6.125</v>
      </c>
      <c r="AE5157" s="208">
        <v>8.423</v>
      </c>
      <c r="AF5157" s="208">
        <v>8.1739999999999995</v>
      </c>
      <c r="AG5157" s="208">
        <v>4.7279999999999998</v>
      </c>
      <c r="AH5157" s="208">
        <v>3.86</v>
      </c>
      <c r="AI5157" s="208">
        <v>3.1429999999999998</v>
      </c>
      <c r="AJ5157" s="24"/>
      <c r="AK5157" s="24"/>
      <c r="AL5157" s="24"/>
      <c r="AM5157" s="24"/>
      <c r="AN5157" s="208">
        <v>1.9850000000000001</v>
      </c>
      <c r="AO5157" s="208">
        <v>18.221</v>
      </c>
      <c r="AP5157" s="208">
        <v>6.31</v>
      </c>
      <c r="AQ5157" s="208">
        <v>8.2100000000000009</v>
      </c>
      <c r="AR5157" s="208">
        <v>8.24</v>
      </c>
      <c r="AS5157" s="208">
        <v>6.2</v>
      </c>
      <c r="AT5157" s="208">
        <v>3.4089999999999998</v>
      </c>
      <c r="AU5157" s="208">
        <v>1.538</v>
      </c>
      <c r="AV5157" s="24"/>
      <c r="AW5157" s="24"/>
      <c r="AX5157" s="24"/>
      <c r="AY5157" s="208">
        <v>1.002</v>
      </c>
      <c r="AZ5157" s="208">
        <v>2.4039999999999999</v>
      </c>
      <c r="BA5157" s="208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08">
        <v>8.0719999999999992</v>
      </c>
      <c r="AA5158" s="24"/>
      <c r="AB5158" s="208">
        <v>0.55600000000000005</v>
      </c>
      <c r="AC5158" s="208">
        <v>1.1120000000000001</v>
      </c>
      <c r="AD5158" s="208">
        <v>0.45600000000000002</v>
      </c>
      <c r="AE5158" s="208">
        <v>2.9729999999999999</v>
      </c>
      <c r="AF5158" s="208">
        <v>0.88700000000000001</v>
      </c>
      <c r="AG5158" s="208">
        <v>1.002</v>
      </c>
      <c r="AH5158" s="208">
        <v>0.73199999999999998</v>
      </c>
      <c r="AI5158" s="208">
        <v>0.47</v>
      </c>
      <c r="AJ5158" s="24"/>
      <c r="AK5158" s="24"/>
      <c r="AL5158" s="24"/>
      <c r="AM5158" s="24"/>
      <c r="AN5158" s="208">
        <v>0.38900000000000001</v>
      </c>
      <c r="AO5158" s="208">
        <v>0.88900000000000001</v>
      </c>
      <c r="AP5158" s="208">
        <v>1.423</v>
      </c>
      <c r="AQ5158" s="208">
        <v>2.2069999999999999</v>
      </c>
      <c r="AR5158" s="208">
        <v>2.254</v>
      </c>
      <c r="AS5158" s="208">
        <v>1.3049999999999999</v>
      </c>
      <c r="AT5158" s="208">
        <v>0.64600000000000002</v>
      </c>
      <c r="AU5158" s="24"/>
      <c r="AV5158" s="24"/>
      <c r="AW5158" s="24"/>
      <c r="AX5158" s="24"/>
      <c r="AY5158" s="24"/>
      <c r="AZ5158" s="208">
        <v>0.10100000000000001</v>
      </c>
      <c r="BA5158" s="208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9">
        <v>34.250999999999998</v>
      </c>
      <c r="AN5159" s="20"/>
      <c r="AO5159" s="20"/>
      <c r="AP5159" s="209">
        <v>18.715</v>
      </c>
      <c r="AQ5159" s="209">
        <v>5.7089999999999996</v>
      </c>
      <c r="AR5159" s="209">
        <v>5.9219999999999997</v>
      </c>
      <c r="AS5159" s="209">
        <v>8.8659999999999997</v>
      </c>
      <c r="AT5159" s="209">
        <v>6.2830000000000004</v>
      </c>
      <c r="AU5159" s="209">
        <v>6.2060000000000004</v>
      </c>
      <c r="AV5159" s="209">
        <v>0.10299999999999999</v>
      </c>
      <c r="AW5159" s="209">
        <v>6.0549999999999997</v>
      </c>
      <c r="AX5159" s="209">
        <v>5.843</v>
      </c>
      <c r="AY5159" s="209">
        <v>5.8159999999999998</v>
      </c>
      <c r="AZ5159" s="209">
        <v>5.1609999999999996</v>
      </c>
      <c r="BA5159" s="209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08">
        <v>34.250999999999998</v>
      </c>
      <c r="AN5160" s="24"/>
      <c r="AO5160" s="24"/>
      <c r="AP5160" s="208">
        <v>18.715</v>
      </c>
      <c r="AQ5160" s="208">
        <v>5.7089999999999996</v>
      </c>
      <c r="AR5160" s="208">
        <v>5.9219999999999997</v>
      </c>
      <c r="AS5160" s="208">
        <v>8.8659999999999997</v>
      </c>
      <c r="AT5160" s="208">
        <v>6.2830000000000004</v>
      </c>
      <c r="AU5160" s="208">
        <v>6.2060000000000004</v>
      </c>
      <c r="AV5160" s="208">
        <v>0.10299999999999999</v>
      </c>
      <c r="AW5160" s="208">
        <v>6.0549999999999997</v>
      </c>
      <c r="AX5160" s="208">
        <v>5.843</v>
      </c>
      <c r="AY5160" s="208">
        <v>5.8159999999999998</v>
      </c>
      <c r="AZ5160" s="208">
        <v>5.1609999999999996</v>
      </c>
      <c r="BA5160" s="208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209">
        <v>4.9260000000000002</v>
      </c>
      <c r="G5161" s="209">
        <v>2.7549999999999999</v>
      </c>
      <c r="H5161" s="209">
        <v>1.72</v>
      </c>
      <c r="I5161" s="224">
        <v>1.5840000000000001</v>
      </c>
      <c r="J5161" s="224"/>
      <c r="K5161" s="209">
        <v>1.0940000000000001</v>
      </c>
      <c r="L5161" s="20"/>
      <c r="M5161" s="20"/>
      <c r="N5161" s="20"/>
      <c r="O5161" s="20"/>
      <c r="P5161" s="209">
        <v>2.2850000000000001</v>
      </c>
      <c r="Q5161" s="20"/>
      <c r="R5161" s="209">
        <v>7.1859999999999999</v>
      </c>
      <c r="S5161" s="209">
        <v>3.4350000000000001</v>
      </c>
      <c r="T5161" s="209">
        <v>2.177</v>
      </c>
      <c r="U5161" s="209">
        <v>2.1779999999999999</v>
      </c>
      <c r="V5161" s="209">
        <v>0.6</v>
      </c>
      <c r="W5161" s="20"/>
      <c r="X5161" s="20"/>
      <c r="Y5161" s="20"/>
      <c r="Z5161" s="209">
        <v>1.208</v>
      </c>
      <c r="AA5161" s="209">
        <v>0.83199999999999996</v>
      </c>
      <c r="AB5161" s="209">
        <v>1.617</v>
      </c>
      <c r="AC5161" s="209">
        <v>2.355</v>
      </c>
      <c r="AD5161" s="209">
        <v>2.9790000000000001</v>
      </c>
      <c r="AE5161" s="209">
        <v>4.2910000000000004</v>
      </c>
      <c r="AF5161" s="209">
        <v>3.93</v>
      </c>
      <c r="AG5161" s="209">
        <v>2.4289999999999998</v>
      </c>
      <c r="AH5161" s="209">
        <v>1.2909999999999999</v>
      </c>
      <c r="AI5161" s="209">
        <v>0.99099999999999999</v>
      </c>
      <c r="AJ5161" s="20"/>
      <c r="AK5161" s="20"/>
      <c r="AL5161" s="20"/>
      <c r="AM5161" s="20"/>
      <c r="AN5161" s="209">
        <v>2.35</v>
      </c>
      <c r="AO5161" s="209">
        <v>3.1869999999999998</v>
      </c>
      <c r="AP5161" s="209">
        <v>3.49</v>
      </c>
      <c r="AQ5161" s="209">
        <v>4.0549999999999997</v>
      </c>
      <c r="AR5161" s="209">
        <v>3.5659999999999998</v>
      </c>
      <c r="AS5161" s="209">
        <v>3.597</v>
      </c>
      <c r="AT5161" s="209">
        <v>1.6439999999999999</v>
      </c>
      <c r="AU5161" s="209">
        <v>0.77700000000000002</v>
      </c>
      <c r="AV5161" s="209">
        <v>9.0999999999999998E-2</v>
      </c>
      <c r="AW5161" s="20"/>
      <c r="AX5161" s="20"/>
      <c r="AY5161" s="20"/>
      <c r="AZ5161" s="209">
        <v>1.466</v>
      </c>
      <c r="BA5161" s="209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208">
        <v>4.9260000000000002</v>
      </c>
      <c r="G5162" s="208">
        <v>2.7549999999999999</v>
      </c>
      <c r="H5162" s="208">
        <v>1.72</v>
      </c>
      <c r="I5162" s="221">
        <v>1.5840000000000001</v>
      </c>
      <c r="J5162" s="221"/>
      <c r="K5162" s="208">
        <v>1.0940000000000001</v>
      </c>
      <c r="L5162" s="24"/>
      <c r="M5162" s="24"/>
      <c r="N5162" s="24"/>
      <c r="O5162" s="24"/>
      <c r="P5162" s="208">
        <v>2.2850000000000001</v>
      </c>
      <c r="Q5162" s="24"/>
      <c r="R5162" s="208">
        <v>7.1859999999999999</v>
      </c>
      <c r="S5162" s="208">
        <v>3.4350000000000001</v>
      </c>
      <c r="T5162" s="208">
        <v>2.177</v>
      </c>
      <c r="U5162" s="208">
        <v>2.1779999999999999</v>
      </c>
      <c r="V5162" s="208">
        <v>0.6</v>
      </c>
      <c r="W5162" s="24"/>
      <c r="X5162" s="24"/>
      <c r="Y5162" s="24"/>
      <c r="Z5162" s="208">
        <v>1.208</v>
      </c>
      <c r="AA5162" s="208">
        <v>0.83199999999999996</v>
      </c>
      <c r="AB5162" s="208">
        <v>1.617</v>
      </c>
      <c r="AC5162" s="208">
        <v>2.355</v>
      </c>
      <c r="AD5162" s="208">
        <v>2.9790000000000001</v>
      </c>
      <c r="AE5162" s="208">
        <v>4.2910000000000004</v>
      </c>
      <c r="AF5162" s="208">
        <v>3.93</v>
      </c>
      <c r="AG5162" s="208">
        <v>2.4289999999999998</v>
      </c>
      <c r="AH5162" s="208">
        <v>1.2909999999999999</v>
      </c>
      <c r="AI5162" s="208">
        <v>0.99099999999999999</v>
      </c>
      <c r="AJ5162" s="24"/>
      <c r="AK5162" s="24"/>
      <c r="AL5162" s="24"/>
      <c r="AM5162" s="24"/>
      <c r="AN5162" s="208">
        <v>2.35</v>
      </c>
      <c r="AO5162" s="208">
        <v>3.1869999999999998</v>
      </c>
      <c r="AP5162" s="208">
        <v>3.49</v>
      </c>
      <c r="AQ5162" s="208">
        <v>4.0549999999999997</v>
      </c>
      <c r="AR5162" s="208">
        <v>3.5659999999999998</v>
      </c>
      <c r="AS5162" s="208">
        <v>3.597</v>
      </c>
      <c r="AT5162" s="208">
        <v>1.6439999999999999</v>
      </c>
      <c r="AU5162" s="208">
        <v>0.77700000000000002</v>
      </c>
      <c r="AV5162" s="208">
        <v>9.0999999999999998E-2</v>
      </c>
      <c r="AW5162" s="24"/>
      <c r="AX5162" s="24"/>
      <c r="AY5162" s="24"/>
      <c r="AZ5162" s="208">
        <v>1.466</v>
      </c>
      <c r="BA5162" s="208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209">
        <v>2.988</v>
      </c>
      <c r="G5163" s="209">
        <v>2.6869999999999998</v>
      </c>
      <c r="H5163" s="209">
        <v>2.3340000000000001</v>
      </c>
      <c r="I5163" s="224">
        <v>0.67900000000000005</v>
      </c>
      <c r="J5163" s="224"/>
      <c r="K5163" s="209">
        <v>3.2040000000000002</v>
      </c>
      <c r="L5163" s="20"/>
      <c r="M5163" s="20"/>
      <c r="N5163" s="20"/>
      <c r="O5163" s="20"/>
      <c r="P5163" s="209">
        <v>3.911</v>
      </c>
      <c r="Q5163" s="209">
        <v>2.7629999999999999</v>
      </c>
      <c r="R5163" s="209">
        <v>2.8370000000000002</v>
      </c>
      <c r="S5163" s="209">
        <v>3.5840000000000001</v>
      </c>
      <c r="T5163" s="209">
        <v>2.899</v>
      </c>
      <c r="U5163" s="209">
        <v>2.0350000000000001</v>
      </c>
      <c r="V5163" s="209">
        <v>1.286</v>
      </c>
      <c r="W5163" s="20"/>
      <c r="X5163" s="20"/>
      <c r="Y5163" s="20"/>
      <c r="Z5163" s="20"/>
      <c r="AA5163" s="209">
        <v>2.1280000000000001</v>
      </c>
      <c r="AB5163" s="209">
        <v>1.649</v>
      </c>
      <c r="AC5163" s="209">
        <v>2.343</v>
      </c>
      <c r="AD5163" s="209">
        <v>2.9990000000000001</v>
      </c>
      <c r="AE5163" s="209">
        <v>3.2789999999999999</v>
      </c>
      <c r="AF5163" s="209">
        <v>2.5070000000000001</v>
      </c>
      <c r="AG5163" s="209">
        <v>1.639</v>
      </c>
      <c r="AH5163" s="209">
        <v>0.96099999999999997</v>
      </c>
      <c r="AI5163" s="209">
        <v>0.91500000000000004</v>
      </c>
      <c r="AJ5163" s="20"/>
      <c r="AK5163" s="20"/>
      <c r="AL5163" s="20"/>
      <c r="AM5163" s="20"/>
      <c r="AN5163" s="209">
        <v>1.7999999999999999E-2</v>
      </c>
      <c r="AO5163" s="209">
        <v>3.0310000000000001</v>
      </c>
      <c r="AP5163" s="209">
        <v>2.0790000000000002</v>
      </c>
      <c r="AQ5163" s="209">
        <v>2.2509999999999999</v>
      </c>
      <c r="AR5163" s="209">
        <v>2.266</v>
      </c>
      <c r="AS5163" s="209">
        <v>1.821</v>
      </c>
      <c r="AT5163" s="209">
        <v>0.67100000000000004</v>
      </c>
      <c r="AU5163" s="20"/>
      <c r="AV5163" s="20"/>
      <c r="AW5163" s="20"/>
      <c r="AX5163" s="20"/>
      <c r="AY5163" s="20"/>
      <c r="AZ5163" s="209">
        <v>0.68400000000000005</v>
      </c>
      <c r="BA5163" s="209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208">
        <v>2.988</v>
      </c>
      <c r="G5164" s="208">
        <v>2.6869999999999998</v>
      </c>
      <c r="H5164" s="208">
        <v>2.3340000000000001</v>
      </c>
      <c r="I5164" s="221">
        <v>0.67900000000000005</v>
      </c>
      <c r="J5164" s="221"/>
      <c r="K5164" s="208">
        <v>3.2040000000000002</v>
      </c>
      <c r="L5164" s="24"/>
      <c r="M5164" s="24"/>
      <c r="N5164" s="24"/>
      <c r="O5164" s="24"/>
      <c r="P5164" s="208">
        <v>3.911</v>
      </c>
      <c r="Q5164" s="208">
        <v>2.7629999999999999</v>
      </c>
      <c r="R5164" s="208">
        <v>2.8370000000000002</v>
      </c>
      <c r="S5164" s="208">
        <v>3.5840000000000001</v>
      </c>
      <c r="T5164" s="208">
        <v>2.899</v>
      </c>
      <c r="U5164" s="208">
        <v>2.0350000000000001</v>
      </c>
      <c r="V5164" s="208">
        <v>1.286</v>
      </c>
      <c r="W5164" s="24"/>
      <c r="X5164" s="24"/>
      <c r="Y5164" s="24"/>
      <c r="Z5164" s="24"/>
      <c r="AA5164" s="208">
        <v>2.1280000000000001</v>
      </c>
      <c r="AB5164" s="208">
        <v>1.649</v>
      </c>
      <c r="AC5164" s="208">
        <v>2.343</v>
      </c>
      <c r="AD5164" s="208">
        <v>2.9990000000000001</v>
      </c>
      <c r="AE5164" s="208">
        <v>3.2789999999999999</v>
      </c>
      <c r="AF5164" s="208">
        <v>2.5070000000000001</v>
      </c>
      <c r="AG5164" s="208">
        <v>1.639</v>
      </c>
      <c r="AH5164" s="208">
        <v>0.96099999999999997</v>
      </c>
      <c r="AI5164" s="208">
        <v>0.91500000000000004</v>
      </c>
      <c r="AJ5164" s="24"/>
      <c r="AK5164" s="24"/>
      <c r="AL5164" s="24"/>
      <c r="AM5164" s="24"/>
      <c r="AN5164" s="208">
        <v>1.7999999999999999E-2</v>
      </c>
      <c r="AO5164" s="208">
        <v>3.0310000000000001</v>
      </c>
      <c r="AP5164" s="208">
        <v>2.0790000000000002</v>
      </c>
      <c r="AQ5164" s="208">
        <v>2.2509999999999999</v>
      </c>
      <c r="AR5164" s="208">
        <v>2.266</v>
      </c>
      <c r="AS5164" s="208">
        <v>1.821</v>
      </c>
      <c r="AT5164" s="208">
        <v>0.67100000000000004</v>
      </c>
      <c r="AU5164" s="24"/>
      <c r="AV5164" s="24"/>
      <c r="AW5164" s="24"/>
      <c r="AX5164" s="24"/>
      <c r="AY5164" s="24"/>
      <c r="AZ5164" s="208">
        <v>0.68400000000000005</v>
      </c>
      <c r="BA5164" s="208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209">
        <v>2</v>
      </c>
      <c r="I5165" s="20"/>
      <c r="J5165" s="20"/>
      <c r="K5165" s="20"/>
      <c r="L5165" s="20"/>
      <c r="M5165" s="20"/>
      <c r="N5165" s="20"/>
      <c r="O5165" s="20"/>
      <c r="P5165" s="209">
        <v>2.4500000000000002</v>
      </c>
      <c r="Q5165" s="20"/>
      <c r="R5165" s="209">
        <v>3.1829999999999998</v>
      </c>
      <c r="S5165" s="20"/>
      <c r="T5165" s="209">
        <v>0.6</v>
      </c>
      <c r="U5165" s="209">
        <v>0.4</v>
      </c>
      <c r="V5165" s="209">
        <v>0.189</v>
      </c>
      <c r="W5165" s="20"/>
      <c r="X5165" s="20"/>
      <c r="Y5165" s="20"/>
      <c r="Z5165" s="20"/>
      <c r="AA5165" s="20"/>
      <c r="AB5165" s="20"/>
      <c r="AC5165" s="209">
        <v>0.48499999999999999</v>
      </c>
      <c r="AD5165" s="209">
        <v>0.45</v>
      </c>
      <c r="AE5165" s="20"/>
      <c r="AF5165" s="209">
        <v>0.36</v>
      </c>
      <c r="AG5165" s="209">
        <v>2.234</v>
      </c>
      <c r="AH5165" s="209">
        <v>0.126</v>
      </c>
      <c r="AI5165" s="20"/>
      <c r="AJ5165" s="20"/>
      <c r="AK5165" s="20"/>
      <c r="AL5165" s="20"/>
      <c r="AM5165" s="20"/>
      <c r="AN5165" s="209">
        <v>9.9000000000000005E-2</v>
      </c>
      <c r="AO5165" s="209">
        <v>0.42099999999999999</v>
      </c>
      <c r="AP5165" s="209">
        <v>0.69199999999999995</v>
      </c>
      <c r="AQ5165" s="209">
        <v>0.76300000000000001</v>
      </c>
      <c r="AR5165" s="209">
        <v>0.68799999999999994</v>
      </c>
      <c r="AS5165" s="209">
        <v>0.40100000000000002</v>
      </c>
      <c r="AT5165" s="209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208">
        <v>2</v>
      </c>
      <c r="I5166" s="24"/>
      <c r="J5166" s="24"/>
      <c r="K5166" s="24"/>
      <c r="L5166" s="24"/>
      <c r="M5166" s="24"/>
      <c r="N5166" s="24"/>
      <c r="O5166" s="24"/>
      <c r="P5166" s="208">
        <v>2.4500000000000002</v>
      </c>
      <c r="Q5166" s="24"/>
      <c r="R5166" s="208">
        <v>3.1829999999999998</v>
      </c>
      <c r="S5166" s="24"/>
      <c r="T5166" s="208">
        <v>0.6</v>
      </c>
      <c r="U5166" s="208">
        <v>0.4</v>
      </c>
      <c r="V5166" s="208">
        <v>0.189</v>
      </c>
      <c r="W5166" s="24"/>
      <c r="X5166" s="24"/>
      <c r="Y5166" s="24"/>
      <c r="Z5166" s="24"/>
      <c r="AA5166" s="24"/>
      <c r="AB5166" s="24"/>
      <c r="AC5166" s="208">
        <v>0.48499999999999999</v>
      </c>
      <c r="AD5166" s="208">
        <v>0.45</v>
      </c>
      <c r="AE5166" s="24"/>
      <c r="AF5166" s="208">
        <v>0.36</v>
      </c>
      <c r="AG5166" s="208">
        <v>2.234</v>
      </c>
      <c r="AH5166" s="208">
        <v>0.126</v>
      </c>
      <c r="AI5166" s="24"/>
      <c r="AJ5166" s="24"/>
      <c r="AK5166" s="24"/>
      <c r="AL5166" s="24"/>
      <c r="AM5166" s="24"/>
      <c r="AN5166" s="208">
        <v>9.9000000000000005E-2</v>
      </c>
      <c r="AO5166" s="208">
        <v>0.42099999999999999</v>
      </c>
      <c r="AP5166" s="208">
        <v>0.69199999999999995</v>
      </c>
      <c r="AQ5166" s="208">
        <v>0.76300000000000001</v>
      </c>
      <c r="AR5166" s="208">
        <v>0.68799999999999994</v>
      </c>
      <c r="AS5166" s="208">
        <v>0.40100000000000002</v>
      </c>
      <c r="AT5166" s="208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209">
        <v>2.0859999999999999</v>
      </c>
      <c r="G5167" s="209">
        <v>1.7150000000000001</v>
      </c>
      <c r="H5167" s="209">
        <v>1.4279999999999999</v>
      </c>
      <c r="I5167" s="224">
        <v>0.96399999999999997</v>
      </c>
      <c r="J5167" s="224"/>
      <c r="K5167" s="20"/>
      <c r="L5167" s="20"/>
      <c r="M5167" s="20"/>
      <c r="N5167" s="20"/>
      <c r="O5167" s="20"/>
      <c r="P5167" s="209">
        <v>12.589</v>
      </c>
      <c r="Q5167" s="209">
        <v>1.61</v>
      </c>
      <c r="R5167" s="209">
        <v>1.633</v>
      </c>
      <c r="S5167" s="209">
        <v>1.67</v>
      </c>
      <c r="T5167" s="209">
        <v>1.419</v>
      </c>
      <c r="U5167" s="209">
        <v>1.286</v>
      </c>
      <c r="V5167" s="209">
        <v>1.75</v>
      </c>
      <c r="W5167" s="20"/>
      <c r="X5167" s="20"/>
      <c r="Y5167" s="20"/>
      <c r="Z5167" s="209">
        <v>0.71399999999999997</v>
      </c>
      <c r="AA5167" s="209">
        <v>10</v>
      </c>
      <c r="AB5167" s="209">
        <v>1.778</v>
      </c>
      <c r="AC5167" s="209">
        <v>1.8009999999999999</v>
      </c>
      <c r="AD5167" s="209">
        <v>1.8180000000000001</v>
      </c>
      <c r="AE5167" s="209">
        <v>1.8580000000000001</v>
      </c>
      <c r="AF5167" s="209">
        <v>1.802</v>
      </c>
      <c r="AG5167" s="209">
        <v>1.4410000000000001</v>
      </c>
      <c r="AH5167" s="209">
        <v>0.44900000000000001</v>
      </c>
      <c r="AI5167" s="20"/>
      <c r="AJ5167" s="20"/>
      <c r="AK5167" s="20"/>
      <c r="AL5167" s="20"/>
      <c r="AM5167" s="20"/>
      <c r="AN5167" s="209">
        <v>0.25</v>
      </c>
      <c r="AO5167" s="209">
        <v>0.156</v>
      </c>
      <c r="AP5167" s="209">
        <v>0.16200000000000001</v>
      </c>
      <c r="AQ5167" s="209">
        <v>0.59099999999999997</v>
      </c>
      <c r="AR5167" s="209">
        <v>0.43099999999999999</v>
      </c>
      <c r="AS5167" s="209">
        <v>0.29299999999999998</v>
      </c>
      <c r="AT5167" s="209">
        <v>0.154</v>
      </c>
      <c r="AU5167" s="20"/>
      <c r="AV5167" s="20"/>
      <c r="AW5167" s="20"/>
      <c r="AX5167" s="20"/>
      <c r="AY5167" s="20"/>
      <c r="AZ5167" s="209">
        <v>0.14399999999999999</v>
      </c>
      <c r="BA5167" s="209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208">
        <v>2.0859999999999999</v>
      </c>
      <c r="G5168" s="208">
        <v>1.7150000000000001</v>
      </c>
      <c r="H5168" s="208">
        <v>1.4279999999999999</v>
      </c>
      <c r="I5168" s="221">
        <v>0.96399999999999997</v>
      </c>
      <c r="J5168" s="221"/>
      <c r="K5168" s="24"/>
      <c r="L5168" s="24"/>
      <c r="M5168" s="24"/>
      <c r="N5168" s="24"/>
      <c r="O5168" s="24"/>
      <c r="P5168" s="208">
        <v>12.589</v>
      </c>
      <c r="Q5168" s="208">
        <v>1.61</v>
      </c>
      <c r="R5168" s="208">
        <v>1.633</v>
      </c>
      <c r="S5168" s="208">
        <v>1.67</v>
      </c>
      <c r="T5168" s="208">
        <v>1.419</v>
      </c>
      <c r="U5168" s="208">
        <v>1.286</v>
      </c>
      <c r="V5168" s="208">
        <v>1.75</v>
      </c>
      <c r="W5168" s="24"/>
      <c r="X5168" s="24"/>
      <c r="Y5168" s="24"/>
      <c r="Z5168" s="208">
        <v>0.71399999999999997</v>
      </c>
      <c r="AA5168" s="208">
        <v>10</v>
      </c>
      <c r="AB5168" s="208">
        <v>1.778</v>
      </c>
      <c r="AC5168" s="208">
        <v>1.8009999999999999</v>
      </c>
      <c r="AD5168" s="208">
        <v>1.8180000000000001</v>
      </c>
      <c r="AE5168" s="208">
        <v>1.8580000000000001</v>
      </c>
      <c r="AF5168" s="208">
        <v>1.802</v>
      </c>
      <c r="AG5168" s="208">
        <v>1.4410000000000001</v>
      </c>
      <c r="AH5168" s="208">
        <v>0.44900000000000001</v>
      </c>
      <c r="AI5168" s="24"/>
      <c r="AJ5168" s="24"/>
      <c r="AK5168" s="24"/>
      <c r="AL5168" s="24"/>
      <c r="AM5168" s="24"/>
      <c r="AN5168" s="208">
        <v>0.25</v>
      </c>
      <c r="AO5168" s="208">
        <v>0.156</v>
      </c>
      <c r="AP5168" s="208">
        <v>0.16200000000000001</v>
      </c>
      <c r="AQ5168" s="208">
        <v>0.59099999999999997</v>
      </c>
      <c r="AR5168" s="208">
        <v>0.43099999999999999</v>
      </c>
      <c r="AS5168" s="208">
        <v>0.29299999999999998</v>
      </c>
      <c r="AT5168" s="208">
        <v>0.154</v>
      </c>
      <c r="AU5168" s="24"/>
      <c r="AV5168" s="24"/>
      <c r="AW5168" s="24"/>
      <c r="AX5168" s="24"/>
      <c r="AY5168" s="24"/>
      <c r="AZ5168" s="208">
        <v>0.14399999999999999</v>
      </c>
      <c r="BA5168" s="208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209">
        <v>1.526</v>
      </c>
      <c r="I5169" s="224">
        <v>2</v>
      </c>
      <c r="J5169" s="224"/>
      <c r="K5169" s="20"/>
      <c r="L5169" s="20"/>
      <c r="M5169" s="20"/>
      <c r="N5169" s="20"/>
      <c r="O5169" s="20"/>
      <c r="P5169" s="209">
        <v>0.23400000000000001</v>
      </c>
      <c r="Q5169" s="209">
        <v>7.125</v>
      </c>
      <c r="R5169" s="209">
        <v>12.64</v>
      </c>
      <c r="S5169" s="209">
        <v>7</v>
      </c>
      <c r="T5169" s="209">
        <v>7</v>
      </c>
      <c r="U5169" s="209">
        <v>4.532</v>
      </c>
      <c r="V5169" s="209">
        <v>4</v>
      </c>
      <c r="W5169" s="20"/>
      <c r="X5169" s="20"/>
      <c r="Y5169" s="20"/>
      <c r="Z5169" s="20"/>
      <c r="AA5169" s="20"/>
      <c r="AB5169" s="209">
        <v>3.5529999999999999</v>
      </c>
      <c r="AC5169" s="209">
        <v>5.5839999999999996</v>
      </c>
      <c r="AD5169" s="209">
        <v>5.0309999999999997</v>
      </c>
      <c r="AE5169" s="209">
        <v>11.3</v>
      </c>
      <c r="AF5169" s="209">
        <v>7.0049999999999999</v>
      </c>
      <c r="AG5169" s="209">
        <v>3.298</v>
      </c>
      <c r="AH5169" s="209">
        <v>3.2679999999999998</v>
      </c>
      <c r="AI5169" s="209">
        <v>2.0640000000000001</v>
      </c>
      <c r="AJ5169" s="20"/>
      <c r="AK5169" s="20"/>
      <c r="AL5169" s="20"/>
      <c r="AM5169" s="209">
        <v>1.724</v>
      </c>
      <c r="AN5169" s="209">
        <v>4.1929999999999996</v>
      </c>
      <c r="AO5169" s="209">
        <v>4.2720000000000002</v>
      </c>
      <c r="AP5169" s="209">
        <v>10.129</v>
      </c>
      <c r="AQ5169" s="209">
        <v>7.843</v>
      </c>
      <c r="AR5169" s="209">
        <v>7.1669999999999998</v>
      </c>
      <c r="AS5169" s="209">
        <v>7.77</v>
      </c>
      <c r="AT5169" s="209">
        <v>4.6879999999999997</v>
      </c>
      <c r="AU5169" s="209">
        <v>0.33500000000000002</v>
      </c>
      <c r="AV5169" s="20"/>
      <c r="AW5169" s="20"/>
      <c r="AX5169" s="20"/>
      <c r="AY5169" s="209">
        <v>1.214</v>
      </c>
      <c r="AZ5169" s="209">
        <v>4.1980000000000004</v>
      </c>
      <c r="BA5169" s="209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208">
        <v>1.526</v>
      </c>
      <c r="I5170" s="221">
        <v>2</v>
      </c>
      <c r="J5170" s="221"/>
      <c r="K5170" s="24"/>
      <c r="L5170" s="24"/>
      <c r="M5170" s="24"/>
      <c r="N5170" s="24"/>
      <c r="O5170" s="24"/>
      <c r="P5170" s="208">
        <v>0.23400000000000001</v>
      </c>
      <c r="Q5170" s="208">
        <v>7.125</v>
      </c>
      <c r="R5170" s="208">
        <v>12.64</v>
      </c>
      <c r="S5170" s="208">
        <v>7</v>
      </c>
      <c r="T5170" s="208">
        <v>7</v>
      </c>
      <c r="U5170" s="208">
        <v>4.532</v>
      </c>
      <c r="V5170" s="208">
        <v>4</v>
      </c>
      <c r="W5170" s="24"/>
      <c r="X5170" s="24"/>
      <c r="Y5170" s="24"/>
      <c r="Z5170" s="24"/>
      <c r="AA5170" s="24"/>
      <c r="AB5170" s="208">
        <v>3.5529999999999999</v>
      </c>
      <c r="AC5170" s="208">
        <v>5.5839999999999996</v>
      </c>
      <c r="AD5170" s="208">
        <v>5.0309999999999997</v>
      </c>
      <c r="AE5170" s="208">
        <v>11.3</v>
      </c>
      <c r="AF5170" s="208">
        <v>7.0049999999999999</v>
      </c>
      <c r="AG5170" s="208">
        <v>3.298</v>
      </c>
      <c r="AH5170" s="208">
        <v>3.2679999999999998</v>
      </c>
      <c r="AI5170" s="208">
        <v>2.0640000000000001</v>
      </c>
      <c r="AJ5170" s="24"/>
      <c r="AK5170" s="24"/>
      <c r="AL5170" s="24"/>
      <c r="AM5170" s="208">
        <v>1.724</v>
      </c>
      <c r="AN5170" s="208">
        <v>4.1929999999999996</v>
      </c>
      <c r="AO5170" s="208">
        <v>4.2720000000000002</v>
      </c>
      <c r="AP5170" s="208">
        <v>10.129</v>
      </c>
      <c r="AQ5170" s="208">
        <v>7.843</v>
      </c>
      <c r="AR5170" s="208">
        <v>7.1669999999999998</v>
      </c>
      <c r="AS5170" s="208">
        <v>7.77</v>
      </c>
      <c r="AT5170" s="208">
        <v>4.6879999999999997</v>
      </c>
      <c r="AU5170" s="208">
        <v>0.33500000000000002</v>
      </c>
      <c r="AV5170" s="24"/>
      <c r="AW5170" s="24"/>
      <c r="AX5170" s="24"/>
      <c r="AY5170" s="208">
        <v>1.214</v>
      </c>
      <c r="AZ5170" s="208">
        <v>4.1980000000000004</v>
      </c>
      <c r="BA5170" s="208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9">
        <v>1.915</v>
      </c>
      <c r="AR5171" s="209">
        <v>1.087</v>
      </c>
      <c r="AS5171" s="20"/>
      <c r="AT5171" s="209">
        <v>0.88300000000000001</v>
      </c>
      <c r="AU5171" s="20"/>
      <c r="AV5171" s="209">
        <v>0.47499999999999998</v>
      </c>
      <c r="AW5171" s="209">
        <v>0.73899999999999999</v>
      </c>
      <c r="AX5171" s="209">
        <v>0.44400000000000001</v>
      </c>
      <c r="AY5171" s="209">
        <v>0.26200000000000001</v>
      </c>
      <c r="AZ5171" s="209">
        <v>0.81299999999999994</v>
      </c>
      <c r="BA5171" s="209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08">
        <v>1.915</v>
      </c>
      <c r="AR5172" s="208">
        <v>1.087</v>
      </c>
      <c r="AS5172" s="24"/>
      <c r="AT5172" s="208">
        <v>0.88300000000000001</v>
      </c>
      <c r="AU5172" s="24"/>
      <c r="AV5172" s="208">
        <v>0.47499999999999998</v>
      </c>
      <c r="AW5172" s="208">
        <v>0.73899999999999999</v>
      </c>
      <c r="AX5172" s="208">
        <v>0.44400000000000001</v>
      </c>
      <c r="AY5172" s="208">
        <v>0.26200000000000001</v>
      </c>
      <c r="AZ5172" s="208">
        <v>0.81299999999999994</v>
      </c>
      <c r="BA5172" s="208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209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9">
        <v>4.9059999999999997</v>
      </c>
      <c r="T5173" s="209">
        <v>3</v>
      </c>
      <c r="U5173" s="20"/>
      <c r="V5173" s="209">
        <v>0.51600000000000001</v>
      </c>
      <c r="W5173" s="209">
        <v>0.14499999999999999</v>
      </c>
      <c r="X5173" s="209">
        <v>8.0000000000000002E-3</v>
      </c>
      <c r="Y5173" s="20"/>
      <c r="Z5173" s="20"/>
      <c r="AA5173" s="209">
        <v>6.9000000000000006E-2</v>
      </c>
      <c r="AB5173" s="209">
        <v>0.89900000000000002</v>
      </c>
      <c r="AC5173" s="209">
        <v>1.97</v>
      </c>
      <c r="AD5173" s="209">
        <v>2.669</v>
      </c>
      <c r="AE5173" s="209">
        <v>3.1360000000000001</v>
      </c>
      <c r="AF5173" s="209">
        <v>2.0059999999999998</v>
      </c>
      <c r="AG5173" s="209">
        <v>4.4790000000000001</v>
      </c>
      <c r="AH5173" s="209">
        <v>0.46</v>
      </c>
      <c r="AI5173" s="209">
        <v>0.34499999999999997</v>
      </c>
      <c r="AJ5173" s="20"/>
      <c r="AK5173" s="20"/>
      <c r="AL5173" s="20"/>
      <c r="AM5173" s="209">
        <v>9.4E-2</v>
      </c>
      <c r="AN5173" s="209">
        <v>0.69199999999999995</v>
      </c>
      <c r="AO5173" s="209">
        <v>1.516</v>
      </c>
      <c r="AP5173" s="209">
        <v>1.9630000000000001</v>
      </c>
      <c r="AQ5173" s="209">
        <v>1.8460000000000001</v>
      </c>
      <c r="AR5173" s="209">
        <v>2.0339999999999998</v>
      </c>
      <c r="AS5173" s="209">
        <v>1.169</v>
      </c>
      <c r="AT5173" s="209">
        <v>0.81799999999999995</v>
      </c>
      <c r="AU5173" s="209">
        <v>0.18099999999999999</v>
      </c>
      <c r="AV5173" s="209">
        <v>8.9999999999999993E-3</v>
      </c>
      <c r="AW5173" s="20"/>
      <c r="AX5173" s="20"/>
      <c r="AY5173" s="209">
        <v>0.19800000000000001</v>
      </c>
      <c r="AZ5173" s="209">
        <v>0.50800000000000001</v>
      </c>
      <c r="BA5173" s="209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208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08">
        <v>4.9059999999999997</v>
      </c>
      <c r="T5174" s="208">
        <v>3</v>
      </c>
      <c r="U5174" s="24"/>
      <c r="V5174" s="208">
        <v>0.51600000000000001</v>
      </c>
      <c r="W5174" s="208">
        <v>0.14499999999999999</v>
      </c>
      <c r="X5174" s="208">
        <v>8.0000000000000002E-3</v>
      </c>
      <c r="Y5174" s="24"/>
      <c r="Z5174" s="24"/>
      <c r="AA5174" s="208">
        <v>6.9000000000000006E-2</v>
      </c>
      <c r="AB5174" s="208">
        <v>0.89900000000000002</v>
      </c>
      <c r="AC5174" s="208">
        <v>1.97</v>
      </c>
      <c r="AD5174" s="208">
        <v>2.669</v>
      </c>
      <c r="AE5174" s="208">
        <v>3.1360000000000001</v>
      </c>
      <c r="AF5174" s="208">
        <v>2.0059999999999998</v>
      </c>
      <c r="AG5174" s="208">
        <v>4.4790000000000001</v>
      </c>
      <c r="AH5174" s="208">
        <v>0.46</v>
      </c>
      <c r="AI5174" s="208">
        <v>0.34499999999999997</v>
      </c>
      <c r="AJ5174" s="24"/>
      <c r="AK5174" s="24"/>
      <c r="AL5174" s="24"/>
      <c r="AM5174" s="208">
        <v>9.4E-2</v>
      </c>
      <c r="AN5174" s="208">
        <v>0.69199999999999995</v>
      </c>
      <c r="AO5174" s="208">
        <v>1.516</v>
      </c>
      <c r="AP5174" s="208">
        <v>1.9630000000000001</v>
      </c>
      <c r="AQ5174" s="208">
        <v>1.8460000000000001</v>
      </c>
      <c r="AR5174" s="208">
        <v>2.0339999999999998</v>
      </c>
      <c r="AS5174" s="208">
        <v>1.169</v>
      </c>
      <c r="AT5174" s="208">
        <v>0.81799999999999995</v>
      </c>
      <c r="AU5174" s="208">
        <v>0.18099999999999999</v>
      </c>
      <c r="AV5174" s="208">
        <v>8.9999999999999993E-3</v>
      </c>
      <c r="AW5174" s="24"/>
      <c r="AX5174" s="24"/>
      <c r="AY5174" s="208">
        <v>0.19800000000000001</v>
      </c>
      <c r="AZ5174" s="208">
        <v>0.50800000000000001</v>
      </c>
      <c r="BA5174" s="208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209">
        <v>16.332000000000001</v>
      </c>
      <c r="H5175" s="20"/>
      <c r="I5175" s="20"/>
      <c r="J5175" s="20"/>
      <c r="K5175" s="209">
        <v>14.461</v>
      </c>
      <c r="L5175" s="20"/>
      <c r="M5175" s="20"/>
      <c r="N5175" s="20"/>
      <c r="O5175" s="209">
        <v>0.41299999999999998</v>
      </c>
      <c r="P5175" s="209">
        <v>2.472</v>
      </c>
      <c r="Q5175" s="209">
        <v>4.3719999999999999</v>
      </c>
      <c r="R5175" s="209">
        <v>6.76</v>
      </c>
      <c r="S5175" s="209">
        <v>6.8639999999999999</v>
      </c>
      <c r="T5175" s="209">
        <v>7.431</v>
      </c>
      <c r="U5175" s="209">
        <v>4.7050000000000001</v>
      </c>
      <c r="V5175" s="209">
        <v>2.9590000000000001</v>
      </c>
      <c r="W5175" s="20"/>
      <c r="X5175" s="209">
        <v>2.093</v>
      </c>
      <c r="Y5175" s="20"/>
      <c r="Z5175" s="20"/>
      <c r="AA5175" s="209">
        <v>0.17100000000000001</v>
      </c>
      <c r="AB5175" s="209">
        <v>2.3959999999999999</v>
      </c>
      <c r="AC5175" s="209">
        <v>4.5869999999999997</v>
      </c>
      <c r="AD5175" s="209">
        <v>8.0399999999999991</v>
      </c>
      <c r="AE5175" s="209">
        <v>6.4870000000000001</v>
      </c>
      <c r="AF5175" s="209">
        <v>7.4219999999999997</v>
      </c>
      <c r="AG5175" s="209">
        <v>4.0739999999999998</v>
      </c>
      <c r="AH5175" s="209">
        <v>2.258</v>
      </c>
      <c r="AI5175" s="209">
        <v>1.377</v>
      </c>
      <c r="AJ5175" s="20"/>
      <c r="AK5175" s="20"/>
      <c r="AL5175" s="20"/>
      <c r="AM5175" s="209">
        <v>1.042</v>
      </c>
      <c r="AN5175" s="209">
        <v>2.907</v>
      </c>
      <c r="AO5175" s="209">
        <v>6.4219999999999997</v>
      </c>
      <c r="AP5175" s="209">
        <v>6.6769999999999996</v>
      </c>
      <c r="AQ5175" s="209">
        <v>7.734</v>
      </c>
      <c r="AR5175" s="209">
        <v>7.5679999999999996</v>
      </c>
      <c r="AS5175" s="209">
        <v>5.4619999999999997</v>
      </c>
      <c r="AT5175" s="209">
        <v>2.7</v>
      </c>
      <c r="AU5175" s="209">
        <v>1.3440000000000001</v>
      </c>
      <c r="AV5175" s="20"/>
      <c r="AW5175" s="20"/>
      <c r="AX5175" s="20"/>
      <c r="AY5175" s="209">
        <v>0.54700000000000004</v>
      </c>
      <c r="AZ5175" s="209">
        <v>2.617</v>
      </c>
      <c r="BA5175" s="209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208">
        <v>16.332000000000001</v>
      </c>
      <c r="H5176" s="24"/>
      <c r="I5176" s="24"/>
      <c r="J5176" s="24"/>
      <c r="K5176" s="208">
        <v>14.461</v>
      </c>
      <c r="L5176" s="24"/>
      <c r="M5176" s="24"/>
      <c r="N5176" s="24"/>
      <c r="O5176" s="208">
        <v>0.41299999999999998</v>
      </c>
      <c r="P5176" s="208">
        <v>2.472</v>
      </c>
      <c r="Q5176" s="208">
        <v>4.3719999999999999</v>
      </c>
      <c r="R5176" s="208">
        <v>6.76</v>
      </c>
      <c r="S5176" s="208">
        <v>6.8639999999999999</v>
      </c>
      <c r="T5176" s="208">
        <v>7.431</v>
      </c>
      <c r="U5176" s="208">
        <v>4.7050000000000001</v>
      </c>
      <c r="V5176" s="208">
        <v>2.9590000000000001</v>
      </c>
      <c r="W5176" s="24"/>
      <c r="X5176" s="208">
        <v>2.093</v>
      </c>
      <c r="Y5176" s="24"/>
      <c r="Z5176" s="24"/>
      <c r="AA5176" s="208">
        <v>0.17100000000000001</v>
      </c>
      <c r="AB5176" s="208">
        <v>2.3959999999999999</v>
      </c>
      <c r="AC5176" s="208">
        <v>4.5869999999999997</v>
      </c>
      <c r="AD5176" s="208">
        <v>8.0399999999999991</v>
      </c>
      <c r="AE5176" s="208">
        <v>6.4870000000000001</v>
      </c>
      <c r="AF5176" s="208">
        <v>7.4219999999999997</v>
      </c>
      <c r="AG5176" s="208">
        <v>4.0739999999999998</v>
      </c>
      <c r="AH5176" s="208">
        <v>2.258</v>
      </c>
      <c r="AI5176" s="208">
        <v>1.377</v>
      </c>
      <c r="AJ5176" s="24"/>
      <c r="AK5176" s="24"/>
      <c r="AL5176" s="24"/>
      <c r="AM5176" s="208">
        <v>1.042</v>
      </c>
      <c r="AN5176" s="208">
        <v>2.907</v>
      </c>
      <c r="AO5176" s="208">
        <v>6.4219999999999997</v>
      </c>
      <c r="AP5176" s="208">
        <v>6.6769999999999996</v>
      </c>
      <c r="AQ5176" s="208">
        <v>7.734</v>
      </c>
      <c r="AR5176" s="208">
        <v>7.5679999999999996</v>
      </c>
      <c r="AS5176" s="208">
        <v>5.4619999999999997</v>
      </c>
      <c r="AT5176" s="208">
        <v>2.7</v>
      </c>
      <c r="AU5176" s="208">
        <v>1.3440000000000001</v>
      </c>
      <c r="AV5176" s="24"/>
      <c r="AW5176" s="24"/>
      <c r="AX5176" s="24"/>
      <c r="AY5176" s="208">
        <v>0.54700000000000004</v>
      </c>
      <c r="AZ5176" s="208">
        <v>2.617</v>
      </c>
      <c r="BA5176" s="208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9">
        <v>2.7949999999999999</v>
      </c>
      <c r="AQ5177" s="209">
        <v>4.5999999999999996</v>
      </c>
      <c r="AR5177" s="209">
        <v>14.932</v>
      </c>
      <c r="AS5177" s="209">
        <v>6.0439999999999996</v>
      </c>
      <c r="AT5177" s="209">
        <v>2.786</v>
      </c>
      <c r="AU5177" s="209">
        <v>0.21299999999999999</v>
      </c>
      <c r="AV5177" s="20"/>
      <c r="AW5177" s="20"/>
      <c r="AX5177" s="20"/>
      <c r="AY5177" s="209">
        <v>0.81399999999999995</v>
      </c>
      <c r="AZ5177" s="209">
        <v>2.8159999999999998</v>
      </c>
      <c r="BA5177" s="209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08">
        <v>2.7949999999999999</v>
      </c>
      <c r="AQ5178" s="208">
        <v>4.5999999999999996</v>
      </c>
      <c r="AR5178" s="208">
        <v>14.932</v>
      </c>
      <c r="AS5178" s="208">
        <v>6.0439999999999996</v>
      </c>
      <c r="AT5178" s="208">
        <v>2.786</v>
      </c>
      <c r="AU5178" s="208">
        <v>0.21299999999999999</v>
      </c>
      <c r="AV5178" s="24"/>
      <c r="AW5178" s="24"/>
      <c r="AX5178" s="24"/>
      <c r="AY5178" s="208">
        <v>0.81399999999999995</v>
      </c>
      <c r="AZ5178" s="208">
        <v>2.8159999999999998</v>
      </c>
      <c r="BA5178" s="208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209">
        <v>136.559</v>
      </c>
      <c r="G5179" s="209">
        <v>95.793000000000006</v>
      </c>
      <c r="H5179" s="209">
        <v>72.608000000000004</v>
      </c>
      <c r="I5179" s="224">
        <v>81.180000000000007</v>
      </c>
      <c r="J5179" s="224"/>
      <c r="K5179" s="209">
        <v>21.646000000000001</v>
      </c>
      <c r="L5179" s="20"/>
      <c r="M5179" s="20"/>
      <c r="N5179" s="20"/>
      <c r="O5179" s="209">
        <v>15.486000000000001</v>
      </c>
      <c r="P5179" s="209">
        <v>75.106999999999999</v>
      </c>
      <c r="Q5179" s="209">
        <v>101.759</v>
      </c>
      <c r="R5179" s="209">
        <v>120.396</v>
      </c>
      <c r="S5179" s="209">
        <v>116.625</v>
      </c>
      <c r="T5179" s="209">
        <v>109.09</v>
      </c>
      <c r="U5179" s="209">
        <v>82.703999999999994</v>
      </c>
      <c r="V5179" s="209">
        <v>55.034999999999997</v>
      </c>
      <c r="W5179" s="209">
        <v>6.2889999999999997</v>
      </c>
      <c r="X5179" s="20"/>
      <c r="Y5179" s="20"/>
      <c r="Z5179" s="20"/>
      <c r="AA5179" s="20"/>
      <c r="AB5179" s="209">
        <v>74.555000000000007</v>
      </c>
      <c r="AC5179" s="209">
        <v>104.09</v>
      </c>
      <c r="AD5179" s="209">
        <v>120.146</v>
      </c>
      <c r="AE5179" s="209">
        <v>118.157</v>
      </c>
      <c r="AF5179" s="209">
        <v>100.191</v>
      </c>
      <c r="AG5179" s="209">
        <v>71.355000000000004</v>
      </c>
      <c r="AH5179" s="209">
        <v>53.469000000000001</v>
      </c>
      <c r="AI5179" s="209">
        <v>11.045</v>
      </c>
      <c r="AJ5179" s="20"/>
      <c r="AK5179" s="20"/>
      <c r="AL5179" s="20"/>
      <c r="AM5179" s="209">
        <v>13.997999999999999</v>
      </c>
      <c r="AN5179" s="209">
        <v>59</v>
      </c>
      <c r="AO5179" s="209">
        <v>127.07299999999999</v>
      </c>
      <c r="AP5179" s="209">
        <v>95.445999999999998</v>
      </c>
      <c r="AQ5179" s="209">
        <v>124.456</v>
      </c>
      <c r="AR5179" s="209">
        <v>108.166</v>
      </c>
      <c r="AS5179" s="209">
        <v>71</v>
      </c>
      <c r="AT5179" s="209">
        <v>82.373999999999995</v>
      </c>
      <c r="AU5179" s="209">
        <v>21.356999999999999</v>
      </c>
      <c r="AV5179" s="20"/>
      <c r="AW5179" s="20"/>
      <c r="AX5179" s="20"/>
      <c r="AY5179" s="20"/>
      <c r="AZ5179" s="209">
        <v>57.390999999999998</v>
      </c>
      <c r="BA5179" s="209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208">
        <v>98.042000000000002</v>
      </c>
      <c r="G5180" s="208">
        <v>71.67</v>
      </c>
      <c r="H5180" s="208">
        <v>48.350999999999999</v>
      </c>
      <c r="I5180" s="221">
        <v>62.811999999999998</v>
      </c>
      <c r="J5180" s="221"/>
      <c r="K5180" s="208">
        <v>21.646000000000001</v>
      </c>
      <c r="L5180" s="24"/>
      <c r="M5180" s="24"/>
      <c r="N5180" s="24"/>
      <c r="O5180" s="208">
        <v>14.584</v>
      </c>
      <c r="P5180" s="208">
        <v>50.814999999999998</v>
      </c>
      <c r="Q5180" s="208">
        <v>74.408000000000001</v>
      </c>
      <c r="R5180" s="208">
        <v>96.539000000000001</v>
      </c>
      <c r="S5180" s="208">
        <v>94.861999999999995</v>
      </c>
      <c r="T5180" s="208">
        <v>88.512</v>
      </c>
      <c r="U5180" s="208">
        <v>68.084999999999994</v>
      </c>
      <c r="V5180" s="208">
        <v>44.326000000000001</v>
      </c>
      <c r="W5180" s="208">
        <v>6.2889999999999997</v>
      </c>
      <c r="X5180" s="24"/>
      <c r="Y5180" s="24"/>
      <c r="Z5180" s="24"/>
      <c r="AA5180" s="24"/>
      <c r="AB5180" s="208">
        <v>65.314999999999998</v>
      </c>
      <c r="AC5180" s="208">
        <v>78.424999999999997</v>
      </c>
      <c r="AD5180" s="208">
        <v>100.548</v>
      </c>
      <c r="AE5180" s="208">
        <v>98.912000000000006</v>
      </c>
      <c r="AF5180" s="208">
        <v>86.123000000000005</v>
      </c>
      <c r="AG5180" s="208">
        <v>60.302</v>
      </c>
      <c r="AH5180" s="208">
        <v>43.457000000000001</v>
      </c>
      <c r="AI5180" s="208">
        <v>11.045</v>
      </c>
      <c r="AJ5180" s="24"/>
      <c r="AK5180" s="24"/>
      <c r="AL5180" s="24"/>
      <c r="AM5180" s="208">
        <v>11.78</v>
      </c>
      <c r="AN5180" s="208">
        <v>50</v>
      </c>
      <c r="AO5180" s="208">
        <v>106.056</v>
      </c>
      <c r="AP5180" s="208">
        <v>78.832999999999998</v>
      </c>
      <c r="AQ5180" s="208">
        <v>101.31699999999999</v>
      </c>
      <c r="AR5180" s="208">
        <v>89.204999999999998</v>
      </c>
      <c r="AS5180" s="208">
        <v>60</v>
      </c>
      <c r="AT5180" s="208">
        <v>66.900999999999996</v>
      </c>
      <c r="AU5180" s="208">
        <v>21.356999999999999</v>
      </c>
      <c r="AV5180" s="24"/>
      <c r="AW5180" s="24"/>
      <c r="AX5180" s="24"/>
      <c r="AY5180" s="24"/>
      <c r="AZ5180" s="208">
        <v>57.390999999999998</v>
      </c>
      <c r="BA5180" s="208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9">
        <v>42.639000000000003</v>
      </c>
      <c r="AN5181" s="209">
        <v>38.911999999999999</v>
      </c>
      <c r="AO5181" s="209">
        <v>63.651000000000003</v>
      </c>
      <c r="AP5181" s="209">
        <v>57.125</v>
      </c>
      <c r="AQ5181" s="209">
        <v>87.421999999999997</v>
      </c>
      <c r="AR5181" s="209">
        <v>59.517000000000003</v>
      </c>
      <c r="AS5181" s="209">
        <v>56.027000000000001</v>
      </c>
      <c r="AT5181" s="209">
        <v>38.58</v>
      </c>
      <c r="AU5181" s="209">
        <v>19.077999999999999</v>
      </c>
      <c r="AV5181" s="209">
        <v>2.7949999999999999</v>
      </c>
      <c r="AW5181" s="20"/>
      <c r="AX5181" s="20"/>
      <c r="AY5181" s="209">
        <v>37.630000000000003</v>
      </c>
      <c r="AZ5181" s="209">
        <v>34.116999999999997</v>
      </c>
      <c r="BA5181" s="209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08">
        <v>1.0620000000000001</v>
      </c>
      <c r="AO5182" s="208">
        <v>2.72</v>
      </c>
      <c r="AP5182" s="208">
        <v>2.5409999999999999</v>
      </c>
      <c r="AQ5182" s="208">
        <v>3.6240000000000001</v>
      </c>
      <c r="AR5182" s="208">
        <v>2.6970000000000001</v>
      </c>
      <c r="AS5182" s="208">
        <v>2.2530000000000001</v>
      </c>
      <c r="AT5182" s="208">
        <v>0.56699999999999995</v>
      </c>
      <c r="AU5182" s="24"/>
      <c r="AV5182" s="24"/>
      <c r="AW5182" s="24"/>
      <c r="AX5182" s="24"/>
      <c r="AY5182" s="208">
        <v>0.16300000000000001</v>
      </c>
      <c r="AZ5182" s="208">
        <v>0.81499999999999995</v>
      </c>
      <c r="BA5182" s="208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08">
        <v>13.266</v>
      </c>
      <c r="AN5183" s="208">
        <v>13.634</v>
      </c>
      <c r="AO5183" s="208">
        <v>25.196999999999999</v>
      </c>
      <c r="AP5183" s="208">
        <v>20.151</v>
      </c>
      <c r="AQ5183" s="208">
        <v>33.078000000000003</v>
      </c>
      <c r="AR5183" s="208">
        <v>17.715</v>
      </c>
      <c r="AS5183" s="208">
        <v>20.875</v>
      </c>
      <c r="AT5183" s="208">
        <v>12.959</v>
      </c>
      <c r="AU5183" s="208">
        <v>8.2140000000000004</v>
      </c>
      <c r="AV5183" s="24"/>
      <c r="AW5183" s="24"/>
      <c r="AX5183" s="24"/>
      <c r="AY5183" s="208">
        <v>15.606999999999999</v>
      </c>
      <c r="AZ5183" s="208">
        <v>13.159000000000001</v>
      </c>
      <c r="BA5183" s="208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08">
        <v>29.373000000000001</v>
      </c>
      <c r="AN5184" s="208">
        <v>24.216000000000001</v>
      </c>
      <c r="AO5184" s="208">
        <v>35.734000000000002</v>
      </c>
      <c r="AP5184" s="208">
        <v>34.433</v>
      </c>
      <c r="AQ5184" s="208">
        <v>50.72</v>
      </c>
      <c r="AR5184" s="208">
        <v>39.104999999999997</v>
      </c>
      <c r="AS5184" s="208">
        <v>32.899000000000001</v>
      </c>
      <c r="AT5184" s="208">
        <v>25.053999999999998</v>
      </c>
      <c r="AU5184" s="208">
        <v>10.864000000000001</v>
      </c>
      <c r="AV5184" s="208">
        <v>2.7949999999999999</v>
      </c>
      <c r="AW5184" s="24"/>
      <c r="AX5184" s="24"/>
      <c r="AY5184" s="208">
        <v>21.86</v>
      </c>
      <c r="AZ5184" s="208">
        <v>20.143000000000001</v>
      </c>
      <c r="BA5184" s="208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209">
        <v>11.694000000000001</v>
      </c>
      <c r="G5185" s="209">
        <v>3</v>
      </c>
      <c r="H5185" s="209">
        <v>-10.487</v>
      </c>
      <c r="I5185" s="224">
        <v>0.75800000000000001</v>
      </c>
      <c r="J5185" s="224"/>
      <c r="K5185" s="20"/>
      <c r="L5185" s="20"/>
      <c r="M5185" s="209">
        <v>0.33500000000000002</v>
      </c>
      <c r="N5185" s="20"/>
      <c r="O5185" s="209">
        <v>0.191</v>
      </c>
      <c r="P5185" s="209">
        <v>0.50900000000000001</v>
      </c>
      <c r="Q5185" s="209">
        <v>1.2629999999999999</v>
      </c>
      <c r="R5185" s="209">
        <v>2.1760000000000002</v>
      </c>
      <c r="S5185" s="209">
        <v>0.8</v>
      </c>
      <c r="T5185" s="209">
        <v>1.601</v>
      </c>
      <c r="U5185" s="209">
        <v>1.4</v>
      </c>
      <c r="V5185" s="20"/>
      <c r="W5185" s="20"/>
      <c r="X5185" s="20"/>
      <c r="Y5185" s="20"/>
      <c r="Z5185" s="20"/>
      <c r="AA5185" s="209">
        <v>9.0999999999999998E-2</v>
      </c>
      <c r="AB5185" s="20"/>
      <c r="AC5185" s="209">
        <v>1.35</v>
      </c>
      <c r="AD5185" s="209">
        <v>1.923</v>
      </c>
      <c r="AE5185" s="209">
        <v>0.95199999999999996</v>
      </c>
      <c r="AF5185" s="209">
        <v>1.08</v>
      </c>
      <c r="AG5185" s="209">
        <v>1.4</v>
      </c>
      <c r="AH5185" s="20"/>
      <c r="AI5185" s="20"/>
      <c r="AJ5185" s="209">
        <v>0.33500000000000002</v>
      </c>
      <c r="AK5185" s="20"/>
      <c r="AL5185" s="20"/>
      <c r="AM5185" s="20"/>
      <c r="AN5185" s="20"/>
      <c r="AO5185" s="209">
        <v>0.89</v>
      </c>
      <c r="AP5185" s="209">
        <v>1.6619999999999999</v>
      </c>
      <c r="AQ5185" s="209">
        <v>2.032</v>
      </c>
      <c r="AR5185" s="209">
        <v>1.5429999999999999</v>
      </c>
      <c r="AS5185" s="209">
        <v>0.85499999999999998</v>
      </c>
      <c r="AT5185" s="209">
        <v>0.23699999999999999</v>
      </c>
      <c r="AU5185" s="209">
        <v>0.29599999999999999</v>
      </c>
      <c r="AV5185" s="20"/>
      <c r="AW5185" s="20"/>
      <c r="AX5185" s="20"/>
      <c r="AY5185" s="209">
        <v>0.38</v>
      </c>
      <c r="AZ5185" s="209">
        <v>0.72599999999999998</v>
      </c>
      <c r="BA5185" s="209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208">
        <v>11.694000000000001</v>
      </c>
      <c r="G5186" s="208">
        <v>3</v>
      </c>
      <c r="H5186" s="208">
        <v>-10.487</v>
      </c>
      <c r="I5186" s="221">
        <v>0.75800000000000001</v>
      </c>
      <c r="J5186" s="221"/>
      <c r="K5186" s="24"/>
      <c r="L5186" s="24"/>
      <c r="M5186" s="208">
        <v>0.33500000000000002</v>
      </c>
      <c r="N5186" s="24"/>
      <c r="O5186" s="208">
        <v>0.191</v>
      </c>
      <c r="P5186" s="208">
        <v>0.50900000000000001</v>
      </c>
      <c r="Q5186" s="208">
        <v>1.2629999999999999</v>
      </c>
      <c r="R5186" s="208">
        <v>2.1760000000000002</v>
      </c>
      <c r="S5186" s="208">
        <v>0.8</v>
      </c>
      <c r="T5186" s="208">
        <v>1.601</v>
      </c>
      <c r="U5186" s="208">
        <v>1.4</v>
      </c>
      <c r="V5186" s="24"/>
      <c r="W5186" s="24"/>
      <c r="X5186" s="24"/>
      <c r="Y5186" s="24"/>
      <c r="Z5186" s="24"/>
      <c r="AA5186" s="208">
        <v>9.0999999999999998E-2</v>
      </c>
      <c r="AB5186" s="24"/>
      <c r="AC5186" s="208">
        <v>1.35</v>
      </c>
      <c r="AD5186" s="208">
        <v>1.923</v>
      </c>
      <c r="AE5186" s="208">
        <v>0.95199999999999996</v>
      </c>
      <c r="AF5186" s="208">
        <v>1.08</v>
      </c>
      <c r="AG5186" s="208">
        <v>1.4</v>
      </c>
      <c r="AH5186" s="24"/>
      <c r="AI5186" s="24"/>
      <c r="AJ5186" s="208">
        <v>0.33500000000000002</v>
      </c>
      <c r="AK5186" s="24"/>
      <c r="AL5186" s="24"/>
      <c r="AM5186" s="24"/>
      <c r="AN5186" s="24"/>
      <c r="AO5186" s="208">
        <v>0.89</v>
      </c>
      <c r="AP5186" s="208">
        <v>1.6619999999999999</v>
      </c>
      <c r="AQ5186" s="208">
        <v>2.032</v>
      </c>
      <c r="AR5186" s="208">
        <v>1.5429999999999999</v>
      </c>
      <c r="AS5186" s="208">
        <v>0.85499999999999998</v>
      </c>
      <c r="AT5186" s="208">
        <v>0.23699999999999999</v>
      </c>
      <c r="AU5186" s="208">
        <v>0.29599999999999999</v>
      </c>
      <c r="AV5186" s="24"/>
      <c r="AW5186" s="24"/>
      <c r="AX5186" s="24"/>
      <c r="AY5186" s="208">
        <v>0.38</v>
      </c>
      <c r="AZ5186" s="208">
        <v>0.72599999999999998</v>
      </c>
      <c r="BA5186" s="208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208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209">
        <v>17.71</v>
      </c>
      <c r="G5188" s="209">
        <v>14.19</v>
      </c>
      <c r="H5188" s="209">
        <v>11.391999999999999</v>
      </c>
      <c r="I5188" s="224">
        <v>7.2480000000000002</v>
      </c>
      <c r="J5188" s="224"/>
      <c r="K5188" s="209">
        <v>3.0529999999999999</v>
      </c>
      <c r="L5188" s="20"/>
      <c r="M5188" s="20"/>
      <c r="N5188" s="20"/>
      <c r="O5188" s="209">
        <v>3.3410000000000002</v>
      </c>
      <c r="P5188" s="209">
        <v>8.6210000000000004</v>
      </c>
      <c r="Q5188" s="209">
        <v>39.6</v>
      </c>
      <c r="R5188" s="209">
        <v>34.218000000000004</v>
      </c>
      <c r="S5188" s="209">
        <v>20.706</v>
      </c>
      <c r="T5188" s="209">
        <v>19.655999999999999</v>
      </c>
      <c r="U5188" s="209">
        <v>12.55</v>
      </c>
      <c r="V5188" s="209">
        <v>6.8209999999999997</v>
      </c>
      <c r="W5188" s="209">
        <v>2.831</v>
      </c>
      <c r="X5188" s="20"/>
      <c r="Y5188" s="20"/>
      <c r="Z5188" s="20"/>
      <c r="AA5188" s="209">
        <v>1.466</v>
      </c>
      <c r="AB5188" s="209">
        <v>9.5419999999999998</v>
      </c>
      <c r="AC5188" s="209">
        <v>14.683</v>
      </c>
      <c r="AD5188" s="209">
        <v>16.681999999999999</v>
      </c>
      <c r="AE5188" s="209">
        <v>18.832999999999998</v>
      </c>
      <c r="AF5188" s="209">
        <v>12.311</v>
      </c>
      <c r="AG5188" s="209">
        <v>8.9700000000000006</v>
      </c>
      <c r="AH5188" s="209">
        <v>5.7779999999999996</v>
      </c>
      <c r="AI5188" s="209">
        <v>3.58</v>
      </c>
      <c r="AJ5188" s="20"/>
      <c r="AK5188" s="20"/>
      <c r="AL5188" s="20"/>
      <c r="AM5188" s="209">
        <v>3.4249999999999998</v>
      </c>
      <c r="AN5188" s="209">
        <v>6.835</v>
      </c>
      <c r="AO5188" s="209">
        <v>13.73</v>
      </c>
      <c r="AP5188" s="209">
        <v>15.347</v>
      </c>
      <c r="AQ5188" s="209">
        <v>19.353999999999999</v>
      </c>
      <c r="AR5188" s="209">
        <v>12.215</v>
      </c>
      <c r="AS5188" s="209">
        <v>11.438000000000001</v>
      </c>
      <c r="AT5188" s="209">
        <v>5.8570000000000002</v>
      </c>
      <c r="AU5188" s="209">
        <v>1.845</v>
      </c>
      <c r="AV5188" s="20"/>
      <c r="AW5188" s="20"/>
      <c r="AX5188" s="20"/>
      <c r="AY5188" s="209">
        <v>2.3130000000000002</v>
      </c>
      <c r="AZ5188" s="209">
        <v>5.2969999999999997</v>
      </c>
      <c r="BA5188" s="209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208">
        <v>17.71</v>
      </c>
      <c r="G5189" s="208">
        <v>14.19</v>
      </c>
      <c r="H5189" s="208">
        <v>11.391999999999999</v>
      </c>
      <c r="I5189" s="221">
        <v>7.2480000000000002</v>
      </c>
      <c r="J5189" s="221"/>
      <c r="K5189" s="208">
        <v>3.0529999999999999</v>
      </c>
      <c r="L5189" s="24"/>
      <c r="M5189" s="24"/>
      <c r="N5189" s="24"/>
      <c r="O5189" s="208">
        <v>3.3410000000000002</v>
      </c>
      <c r="P5189" s="208">
        <v>8.6210000000000004</v>
      </c>
      <c r="Q5189" s="208">
        <v>39.6</v>
      </c>
      <c r="R5189" s="208">
        <v>34.218000000000004</v>
      </c>
      <c r="S5189" s="208">
        <v>20.706</v>
      </c>
      <c r="T5189" s="208">
        <v>19.655999999999999</v>
      </c>
      <c r="U5189" s="208">
        <v>12.55</v>
      </c>
      <c r="V5189" s="208">
        <v>6.8209999999999997</v>
      </c>
      <c r="W5189" s="208">
        <v>2.831</v>
      </c>
      <c r="X5189" s="24"/>
      <c r="Y5189" s="24"/>
      <c r="Z5189" s="24"/>
      <c r="AA5189" s="208">
        <v>1.466</v>
      </c>
      <c r="AB5189" s="208">
        <v>9.5419999999999998</v>
      </c>
      <c r="AC5189" s="208">
        <v>14.683</v>
      </c>
      <c r="AD5189" s="208">
        <v>16.681999999999999</v>
      </c>
      <c r="AE5189" s="208">
        <v>18.832999999999998</v>
      </c>
      <c r="AF5189" s="208">
        <v>12.311</v>
      </c>
      <c r="AG5189" s="208">
        <v>8.9700000000000006</v>
      </c>
      <c r="AH5189" s="208">
        <v>5.7779999999999996</v>
      </c>
      <c r="AI5189" s="208">
        <v>3.58</v>
      </c>
      <c r="AJ5189" s="24"/>
      <c r="AK5189" s="24"/>
      <c r="AL5189" s="24"/>
      <c r="AM5189" s="208">
        <v>3.4249999999999998</v>
      </c>
      <c r="AN5189" s="208">
        <v>6.835</v>
      </c>
      <c r="AO5189" s="208">
        <v>13.73</v>
      </c>
      <c r="AP5189" s="208">
        <v>15.347</v>
      </c>
      <c r="AQ5189" s="208">
        <v>19.353999999999999</v>
      </c>
      <c r="AR5189" s="208">
        <v>12.215</v>
      </c>
      <c r="AS5189" s="208">
        <v>11.438000000000001</v>
      </c>
      <c r="AT5189" s="208">
        <v>5.8570000000000002</v>
      </c>
      <c r="AU5189" s="208">
        <v>1.845</v>
      </c>
      <c r="AV5189" s="24"/>
      <c r="AW5189" s="24"/>
      <c r="AX5189" s="24"/>
      <c r="AY5189" s="208">
        <v>2.3130000000000002</v>
      </c>
      <c r="AZ5189" s="208">
        <v>5.2969999999999997</v>
      </c>
      <c r="BA5189" s="208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9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9">
        <v>0.27100000000000002</v>
      </c>
      <c r="AH5190" s="209">
        <v>0.47699999999999998</v>
      </c>
      <c r="AI5190" s="209">
        <v>0.3</v>
      </c>
      <c r="AJ5190" s="20"/>
      <c r="AK5190" s="209">
        <v>4.0000000000000001E-3</v>
      </c>
      <c r="AL5190" s="209">
        <v>6.0999999999999999E-2</v>
      </c>
      <c r="AM5190" s="209">
        <v>0.214</v>
      </c>
      <c r="AN5190" s="209">
        <v>0.38200000000000001</v>
      </c>
      <c r="AO5190" s="209">
        <v>0.73699999999999999</v>
      </c>
      <c r="AP5190" s="209">
        <v>0.91600000000000004</v>
      </c>
      <c r="AQ5190" s="209">
        <v>0.69699999999999995</v>
      </c>
      <c r="AR5190" s="209">
        <v>1.252</v>
      </c>
      <c r="AS5190" s="209">
        <v>0.246</v>
      </c>
      <c r="AT5190" s="209">
        <v>0.35699999999999998</v>
      </c>
      <c r="AU5190" s="209">
        <v>0.218</v>
      </c>
      <c r="AV5190" s="209">
        <v>6.9000000000000006E-2</v>
      </c>
      <c r="AW5190" s="20"/>
      <c r="AX5190" s="20"/>
      <c r="AY5190" s="209">
        <v>0.33700000000000002</v>
      </c>
      <c r="AZ5190" s="209">
        <v>0.39200000000000002</v>
      </c>
      <c r="BA5190" s="209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08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08">
        <v>0.27100000000000002</v>
      </c>
      <c r="AH5191" s="208">
        <v>0.47699999999999998</v>
      </c>
      <c r="AI5191" s="208">
        <v>0.3</v>
      </c>
      <c r="AJ5191" s="24"/>
      <c r="AK5191" s="208">
        <v>4.0000000000000001E-3</v>
      </c>
      <c r="AL5191" s="208">
        <v>6.0999999999999999E-2</v>
      </c>
      <c r="AM5191" s="208">
        <v>0.214</v>
      </c>
      <c r="AN5191" s="208">
        <v>0.38200000000000001</v>
      </c>
      <c r="AO5191" s="208">
        <v>0.73699999999999999</v>
      </c>
      <c r="AP5191" s="208">
        <v>0.91600000000000004</v>
      </c>
      <c r="AQ5191" s="208">
        <v>0.69699999999999995</v>
      </c>
      <c r="AR5191" s="208">
        <v>1.252</v>
      </c>
      <c r="AS5191" s="208">
        <v>0.246</v>
      </c>
      <c r="AT5191" s="208">
        <v>0.35699999999999998</v>
      </c>
      <c r="AU5191" s="208">
        <v>0.218</v>
      </c>
      <c r="AV5191" s="208">
        <v>6.9000000000000006E-2</v>
      </c>
      <c r="AW5191" s="24"/>
      <c r="AX5191" s="24"/>
      <c r="AY5191" s="208">
        <v>0.33700000000000002</v>
      </c>
      <c r="AZ5191" s="208">
        <v>0.39200000000000002</v>
      </c>
      <c r="BA5191" s="208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209">
        <v>2.512</v>
      </c>
      <c r="G5192" s="209">
        <v>1.91</v>
      </c>
      <c r="H5192" s="209">
        <v>1.256</v>
      </c>
      <c r="I5192" s="224">
        <v>1.1060000000000001</v>
      </c>
      <c r="J5192" s="224"/>
      <c r="K5192" s="20"/>
      <c r="L5192" s="20"/>
      <c r="M5192" s="20"/>
      <c r="N5192" s="20"/>
      <c r="O5192" s="20"/>
      <c r="P5192" s="209">
        <v>1.0640000000000001</v>
      </c>
      <c r="Q5192" s="209">
        <v>1.7070000000000001</v>
      </c>
      <c r="R5192" s="209">
        <v>2.028</v>
      </c>
      <c r="S5192" s="209">
        <v>2.306</v>
      </c>
      <c r="T5192" s="209">
        <v>2.5609999999999999</v>
      </c>
      <c r="U5192" s="209">
        <v>1.599</v>
      </c>
      <c r="V5192" s="209">
        <v>1</v>
      </c>
      <c r="W5192" s="209">
        <v>0.14799999999999999</v>
      </c>
      <c r="X5192" s="20"/>
      <c r="Y5192" s="20"/>
      <c r="Z5192" s="20"/>
      <c r="AA5192" s="209">
        <v>0.81</v>
      </c>
      <c r="AB5192" s="209">
        <v>0.56999999999999995</v>
      </c>
      <c r="AC5192" s="209">
        <v>2.4820000000000002</v>
      </c>
      <c r="AD5192" s="209">
        <v>2.4119999999999999</v>
      </c>
      <c r="AE5192" s="209">
        <v>3.109</v>
      </c>
      <c r="AF5192" s="209">
        <v>2.2269999999999999</v>
      </c>
      <c r="AG5192" s="209">
        <v>1.645</v>
      </c>
      <c r="AH5192" s="209">
        <v>0.98699999999999999</v>
      </c>
      <c r="AI5192" s="209">
        <v>0.55900000000000005</v>
      </c>
      <c r="AJ5192" s="20"/>
      <c r="AK5192" s="20"/>
      <c r="AL5192" s="20"/>
      <c r="AM5192" s="209">
        <v>2.4079999999999999</v>
      </c>
      <c r="AN5192" s="209">
        <v>1.2150000000000001</v>
      </c>
      <c r="AO5192" s="209">
        <v>2.984</v>
      </c>
      <c r="AP5192" s="209">
        <v>2.077</v>
      </c>
      <c r="AQ5192" s="209">
        <v>2.7</v>
      </c>
      <c r="AR5192" s="209">
        <v>3.0190000000000001</v>
      </c>
      <c r="AS5192" s="209">
        <v>2.0750000000000002</v>
      </c>
      <c r="AT5192" s="209">
        <v>1.05</v>
      </c>
      <c r="AU5192" s="209">
        <v>0.58299999999999996</v>
      </c>
      <c r="AV5192" s="20"/>
      <c r="AW5192" s="20"/>
      <c r="AX5192" s="20"/>
      <c r="AY5192" s="209">
        <v>0.75700000000000001</v>
      </c>
      <c r="AZ5192" s="209">
        <v>0.86699999999999999</v>
      </c>
      <c r="BA5192" s="209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208">
        <v>2.512</v>
      </c>
      <c r="G5193" s="208">
        <v>1.91</v>
      </c>
      <c r="H5193" s="208">
        <v>1.256</v>
      </c>
      <c r="I5193" s="221">
        <v>1.1060000000000001</v>
      </c>
      <c r="J5193" s="221"/>
      <c r="K5193" s="24"/>
      <c r="L5193" s="24"/>
      <c r="M5193" s="24"/>
      <c r="N5193" s="24"/>
      <c r="O5193" s="24"/>
      <c r="P5193" s="208">
        <v>1.0640000000000001</v>
      </c>
      <c r="Q5193" s="208">
        <v>1.7070000000000001</v>
      </c>
      <c r="R5193" s="208">
        <v>2.028</v>
      </c>
      <c r="S5193" s="208">
        <v>2.306</v>
      </c>
      <c r="T5193" s="208">
        <v>2.5609999999999999</v>
      </c>
      <c r="U5193" s="208">
        <v>1.599</v>
      </c>
      <c r="V5193" s="208">
        <v>1</v>
      </c>
      <c r="W5193" s="208">
        <v>0.14799999999999999</v>
      </c>
      <c r="X5193" s="24"/>
      <c r="Y5193" s="24"/>
      <c r="Z5193" s="24"/>
      <c r="AA5193" s="208">
        <v>0.81</v>
      </c>
      <c r="AB5193" s="208">
        <v>0.56999999999999995</v>
      </c>
      <c r="AC5193" s="208">
        <v>2.4820000000000002</v>
      </c>
      <c r="AD5193" s="208">
        <v>2.4119999999999999</v>
      </c>
      <c r="AE5193" s="208">
        <v>3.109</v>
      </c>
      <c r="AF5193" s="208">
        <v>2.2269999999999999</v>
      </c>
      <c r="AG5193" s="208">
        <v>1.645</v>
      </c>
      <c r="AH5193" s="208">
        <v>0.98699999999999999</v>
      </c>
      <c r="AI5193" s="208">
        <v>0.55900000000000005</v>
      </c>
      <c r="AJ5193" s="24"/>
      <c r="AK5193" s="24"/>
      <c r="AL5193" s="24"/>
      <c r="AM5193" s="208">
        <v>2.4079999999999999</v>
      </c>
      <c r="AN5193" s="208">
        <v>1.2150000000000001</v>
      </c>
      <c r="AO5193" s="208">
        <v>2.984</v>
      </c>
      <c r="AP5193" s="208">
        <v>2.077</v>
      </c>
      <c r="AQ5193" s="208">
        <v>2.7</v>
      </c>
      <c r="AR5193" s="208">
        <v>3.0190000000000001</v>
      </c>
      <c r="AS5193" s="208">
        <v>2.0750000000000002</v>
      </c>
      <c r="AT5193" s="208">
        <v>1.05</v>
      </c>
      <c r="AU5193" s="208">
        <v>0.58299999999999996</v>
      </c>
      <c r="AV5193" s="24"/>
      <c r="AW5193" s="24"/>
      <c r="AX5193" s="24"/>
      <c r="AY5193" s="208">
        <v>0.75700000000000001</v>
      </c>
      <c r="AZ5193" s="208">
        <v>0.86699999999999999</v>
      </c>
      <c r="BA5193" s="208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209">
        <v>0.65800000000000003</v>
      </c>
      <c r="G5194" s="209">
        <v>1.266</v>
      </c>
      <c r="H5194" s="209">
        <v>0.56499999999999995</v>
      </c>
      <c r="I5194" s="224">
        <v>0.59499999999999997</v>
      </c>
      <c r="J5194" s="224"/>
      <c r="K5194" s="209">
        <v>0.41</v>
      </c>
      <c r="L5194" s="209">
        <v>0.33700000000000002</v>
      </c>
      <c r="M5194" s="209">
        <v>0.23499999999999999</v>
      </c>
      <c r="N5194" s="209">
        <v>0.28599999999999998</v>
      </c>
      <c r="O5194" s="209">
        <v>0.39800000000000002</v>
      </c>
      <c r="P5194" s="209">
        <v>0.57899999999999996</v>
      </c>
      <c r="Q5194" s="209">
        <v>0.23100000000000001</v>
      </c>
      <c r="R5194" s="209">
        <v>1.1439999999999999</v>
      </c>
      <c r="S5194" s="209">
        <v>0.71</v>
      </c>
      <c r="T5194" s="209">
        <v>0.79500000000000004</v>
      </c>
      <c r="U5194" s="209">
        <v>0.79500000000000004</v>
      </c>
      <c r="V5194" s="20"/>
      <c r="W5194" s="209">
        <v>0.68</v>
      </c>
      <c r="X5194" s="209">
        <v>0.35299999999999998</v>
      </c>
      <c r="Y5194" s="209">
        <v>0.34699999999999998</v>
      </c>
      <c r="Z5194" s="209">
        <v>0.25</v>
      </c>
      <c r="AA5194" s="209">
        <v>0.41</v>
      </c>
      <c r="AB5194" s="209">
        <v>0.76700000000000002</v>
      </c>
      <c r="AC5194" s="209">
        <v>0.628</v>
      </c>
      <c r="AD5194" s="209">
        <v>1.0449999999999999</v>
      </c>
      <c r="AE5194" s="209">
        <v>1.0449999999999999</v>
      </c>
      <c r="AF5194" s="209">
        <v>0.60499999999999998</v>
      </c>
      <c r="AG5194" s="209">
        <v>0.60899999999999999</v>
      </c>
      <c r="AH5194" s="209">
        <v>0.60599999999999998</v>
      </c>
      <c r="AI5194" s="209">
        <v>0.60599999999999998</v>
      </c>
      <c r="AJ5194" s="209">
        <v>0.58499999999999996</v>
      </c>
      <c r="AK5194" s="209">
        <v>0.222</v>
      </c>
      <c r="AL5194" s="209">
        <v>-1.4390000000000001</v>
      </c>
      <c r="AM5194" s="209">
        <v>0.41</v>
      </c>
      <c r="AN5194" s="209">
        <v>0.4</v>
      </c>
      <c r="AO5194" s="209">
        <v>0.42099999999999999</v>
      </c>
      <c r="AP5194" s="209">
        <v>0.54300000000000004</v>
      </c>
      <c r="AQ5194" s="209">
        <v>0.35799999999999998</v>
      </c>
      <c r="AR5194" s="209">
        <v>0.63200000000000001</v>
      </c>
      <c r="AS5194" s="209">
        <v>0.18</v>
      </c>
      <c r="AT5194" s="209">
        <v>0.21199999999999999</v>
      </c>
      <c r="AU5194" s="209">
        <v>0.40400000000000003</v>
      </c>
      <c r="AV5194" s="209">
        <v>0.27100000000000002</v>
      </c>
      <c r="AW5194" s="209">
        <v>0.23400000000000001</v>
      </c>
      <c r="AX5194" s="209">
        <v>0.33400000000000002</v>
      </c>
      <c r="AY5194" s="209">
        <v>0.37</v>
      </c>
      <c r="AZ5194" s="209">
        <v>0.36799999999999999</v>
      </c>
      <c r="BA5194" s="209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208">
        <v>0.65800000000000003</v>
      </c>
      <c r="G5195" s="208">
        <v>1.266</v>
      </c>
      <c r="H5195" s="208">
        <v>0.56499999999999995</v>
      </c>
      <c r="I5195" s="221">
        <v>0.59499999999999997</v>
      </c>
      <c r="J5195" s="221"/>
      <c r="K5195" s="208">
        <v>0.41</v>
      </c>
      <c r="L5195" s="208">
        <v>0.33700000000000002</v>
      </c>
      <c r="M5195" s="208">
        <v>0.23499999999999999</v>
      </c>
      <c r="N5195" s="208">
        <v>0.28599999999999998</v>
      </c>
      <c r="O5195" s="208">
        <v>0.39800000000000002</v>
      </c>
      <c r="P5195" s="208">
        <v>0.57899999999999996</v>
      </c>
      <c r="Q5195" s="208">
        <v>0.23100000000000001</v>
      </c>
      <c r="R5195" s="208">
        <v>1.1439999999999999</v>
      </c>
      <c r="S5195" s="208">
        <v>0.71</v>
      </c>
      <c r="T5195" s="208">
        <v>0.79500000000000004</v>
      </c>
      <c r="U5195" s="208">
        <v>0.79500000000000004</v>
      </c>
      <c r="V5195" s="24"/>
      <c r="W5195" s="208">
        <v>0.68</v>
      </c>
      <c r="X5195" s="208">
        <v>0.35299999999999998</v>
      </c>
      <c r="Y5195" s="208">
        <v>0.34699999999999998</v>
      </c>
      <c r="Z5195" s="208">
        <v>0.25</v>
      </c>
      <c r="AA5195" s="208">
        <v>0.41</v>
      </c>
      <c r="AB5195" s="208">
        <v>0.76700000000000002</v>
      </c>
      <c r="AC5195" s="208">
        <v>0.628</v>
      </c>
      <c r="AD5195" s="208">
        <v>1.0449999999999999</v>
      </c>
      <c r="AE5195" s="208">
        <v>1.0449999999999999</v>
      </c>
      <c r="AF5195" s="208">
        <v>0.60499999999999998</v>
      </c>
      <c r="AG5195" s="208">
        <v>0.60899999999999999</v>
      </c>
      <c r="AH5195" s="208">
        <v>0.60599999999999998</v>
      </c>
      <c r="AI5195" s="208">
        <v>0.60599999999999998</v>
      </c>
      <c r="AJ5195" s="208">
        <v>0.58499999999999996</v>
      </c>
      <c r="AK5195" s="208">
        <v>0.222</v>
      </c>
      <c r="AL5195" s="208">
        <v>-1.4390000000000001</v>
      </c>
      <c r="AM5195" s="208">
        <v>0.41</v>
      </c>
      <c r="AN5195" s="208">
        <v>0.4</v>
      </c>
      <c r="AO5195" s="208">
        <v>0.42099999999999999</v>
      </c>
      <c r="AP5195" s="208">
        <v>0.54300000000000004</v>
      </c>
      <c r="AQ5195" s="208">
        <v>0.35799999999999998</v>
      </c>
      <c r="AR5195" s="208">
        <v>0.63200000000000001</v>
      </c>
      <c r="AS5195" s="208">
        <v>0.18</v>
      </c>
      <c r="AT5195" s="208">
        <v>0.21199999999999999</v>
      </c>
      <c r="AU5195" s="208">
        <v>0.40400000000000003</v>
      </c>
      <c r="AV5195" s="208">
        <v>0.27100000000000002</v>
      </c>
      <c r="AW5195" s="208">
        <v>0.23400000000000001</v>
      </c>
      <c r="AX5195" s="208">
        <v>0.33400000000000002</v>
      </c>
      <c r="AY5195" s="208">
        <v>0.37</v>
      </c>
      <c r="AZ5195" s="208">
        <v>0.36799999999999999</v>
      </c>
      <c r="BA5195" s="208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209">
        <v>76.718999999999994</v>
      </c>
      <c r="G5196" s="209">
        <v>62.457000000000001</v>
      </c>
      <c r="H5196" s="209">
        <v>58.064999999999998</v>
      </c>
      <c r="I5196" s="224">
        <v>54.508000000000003</v>
      </c>
      <c r="J5196" s="224"/>
      <c r="K5196" s="209">
        <v>27.091999999999999</v>
      </c>
      <c r="L5196" s="209">
        <v>10.724</v>
      </c>
      <c r="M5196" s="209">
        <v>17.140999999999998</v>
      </c>
      <c r="N5196" s="209">
        <v>16.625</v>
      </c>
      <c r="O5196" s="209">
        <v>38.122</v>
      </c>
      <c r="P5196" s="209">
        <v>157.5</v>
      </c>
      <c r="Q5196" s="209">
        <v>78.504999999999995</v>
      </c>
      <c r="R5196" s="209">
        <v>124.306</v>
      </c>
      <c r="S5196" s="209">
        <v>131.023</v>
      </c>
      <c r="T5196" s="209">
        <v>117.223</v>
      </c>
      <c r="U5196" s="209">
        <v>60.957000000000001</v>
      </c>
      <c r="V5196" s="209">
        <v>42.506999999999998</v>
      </c>
      <c r="W5196" s="209">
        <v>22.164999999999999</v>
      </c>
      <c r="X5196" s="209">
        <v>14.48</v>
      </c>
      <c r="Y5196" s="209">
        <v>14.875</v>
      </c>
      <c r="Z5196" s="209">
        <v>13.782</v>
      </c>
      <c r="AA5196" s="209">
        <v>21.54</v>
      </c>
      <c r="AB5196" s="209">
        <v>56.887</v>
      </c>
      <c r="AC5196" s="209">
        <v>65.387</v>
      </c>
      <c r="AD5196" s="209">
        <v>88.97</v>
      </c>
      <c r="AE5196" s="209">
        <v>85.728999999999999</v>
      </c>
      <c r="AF5196" s="209">
        <v>0.14000000000000001</v>
      </c>
      <c r="AG5196" s="209">
        <v>-26.04</v>
      </c>
      <c r="AH5196" s="209">
        <v>44.78</v>
      </c>
      <c r="AI5196" s="209">
        <v>36.24</v>
      </c>
      <c r="AJ5196" s="209">
        <v>17.213000000000001</v>
      </c>
      <c r="AK5196" s="209">
        <v>15.61</v>
      </c>
      <c r="AL5196" s="209">
        <v>18.178000000000001</v>
      </c>
      <c r="AM5196" s="209">
        <v>31.292999999999999</v>
      </c>
      <c r="AN5196" s="209">
        <v>51.795999999999999</v>
      </c>
      <c r="AO5196" s="209">
        <v>74.888999999999996</v>
      </c>
      <c r="AP5196" s="209">
        <v>80.605999999999995</v>
      </c>
      <c r="AQ5196" s="209">
        <v>115.434</v>
      </c>
      <c r="AR5196" s="209">
        <v>93.382000000000005</v>
      </c>
      <c r="AS5196" s="209">
        <v>74.171999999999997</v>
      </c>
      <c r="AT5196" s="209">
        <v>48.978000000000002</v>
      </c>
      <c r="AU5196" s="209">
        <v>30.661999999999999</v>
      </c>
      <c r="AV5196" s="209">
        <v>21.956</v>
      </c>
      <c r="AW5196" s="209">
        <v>30.93</v>
      </c>
      <c r="AX5196" s="209">
        <v>22.87</v>
      </c>
      <c r="AY5196" s="209">
        <v>31.757000000000001</v>
      </c>
      <c r="AZ5196" s="209">
        <v>38.834000000000003</v>
      </c>
      <c r="BA5196" s="209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208">
        <v>0.65900000000000003</v>
      </c>
      <c r="BA5197" s="208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208">
        <v>76.718999999999994</v>
      </c>
      <c r="G5198" s="208">
        <v>62.457000000000001</v>
      </c>
      <c r="H5198" s="208">
        <v>58.064999999999998</v>
      </c>
      <c r="I5198" s="221">
        <v>54.508000000000003</v>
      </c>
      <c r="J5198" s="221"/>
      <c r="K5198" s="208">
        <v>27.091999999999999</v>
      </c>
      <c r="L5198" s="208">
        <v>10.724</v>
      </c>
      <c r="M5198" s="208">
        <v>17.140999999999998</v>
      </c>
      <c r="N5198" s="208">
        <v>16.625</v>
      </c>
      <c r="O5198" s="208">
        <v>38.122</v>
      </c>
      <c r="P5198" s="208">
        <v>157.5</v>
      </c>
      <c r="Q5198" s="208">
        <v>78.504999999999995</v>
      </c>
      <c r="R5198" s="208">
        <v>124.306</v>
      </c>
      <c r="S5198" s="208">
        <v>130.96199999999999</v>
      </c>
      <c r="T5198" s="208">
        <v>117.125</v>
      </c>
      <c r="U5198" s="208">
        <v>60.765999999999998</v>
      </c>
      <c r="V5198" s="208">
        <v>42.377000000000002</v>
      </c>
      <c r="W5198" s="208">
        <v>22.036999999999999</v>
      </c>
      <c r="X5198" s="208">
        <v>14.321999999999999</v>
      </c>
      <c r="Y5198" s="208">
        <v>14.717000000000001</v>
      </c>
      <c r="Z5198" s="208">
        <v>13.605</v>
      </c>
      <c r="AA5198" s="208">
        <v>21.384</v>
      </c>
      <c r="AB5198" s="208">
        <v>56.734999999999999</v>
      </c>
      <c r="AC5198" s="208">
        <v>65.230999999999995</v>
      </c>
      <c r="AD5198" s="208">
        <v>88.790999999999997</v>
      </c>
      <c r="AE5198" s="208">
        <v>85.602000000000004</v>
      </c>
      <c r="AF5198" s="24"/>
      <c r="AG5198" s="208">
        <v>-26.236000000000001</v>
      </c>
      <c r="AH5198" s="208">
        <v>44.63</v>
      </c>
      <c r="AI5198" s="208">
        <v>36.06</v>
      </c>
      <c r="AJ5198" s="208">
        <v>17.015000000000001</v>
      </c>
      <c r="AK5198" s="208">
        <v>15.61</v>
      </c>
      <c r="AL5198" s="208">
        <v>17.774999999999999</v>
      </c>
      <c r="AM5198" s="208">
        <v>31.138999999999999</v>
      </c>
      <c r="AN5198" s="208">
        <v>51.636000000000003</v>
      </c>
      <c r="AO5198" s="208">
        <v>74.701999999999998</v>
      </c>
      <c r="AP5198" s="208">
        <v>80.45</v>
      </c>
      <c r="AQ5198" s="208">
        <v>115.274</v>
      </c>
      <c r="AR5198" s="208">
        <v>93.218999999999994</v>
      </c>
      <c r="AS5198" s="208">
        <v>74.034999999999997</v>
      </c>
      <c r="AT5198" s="208">
        <v>48.779000000000003</v>
      </c>
      <c r="AU5198" s="208">
        <v>30.661999999999999</v>
      </c>
      <c r="AV5198" s="208">
        <v>21.956</v>
      </c>
      <c r="AW5198" s="208">
        <v>30.442</v>
      </c>
      <c r="AX5198" s="208">
        <v>22.693000000000001</v>
      </c>
      <c r="AY5198" s="208">
        <v>31.617000000000001</v>
      </c>
      <c r="AZ5198" s="208">
        <v>37.716999999999999</v>
      </c>
      <c r="BA5198" s="208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08">
        <v>6.0999999999999999E-2</v>
      </c>
      <c r="T5199" s="208">
        <v>9.8000000000000004E-2</v>
      </c>
      <c r="U5199" s="208">
        <v>0.191</v>
      </c>
      <c r="V5199" s="208">
        <v>0.13</v>
      </c>
      <c r="W5199" s="208">
        <v>0.128</v>
      </c>
      <c r="X5199" s="208">
        <v>0.158</v>
      </c>
      <c r="Y5199" s="208">
        <v>0.158</v>
      </c>
      <c r="Z5199" s="208">
        <v>0.17699999999999999</v>
      </c>
      <c r="AA5199" s="208">
        <v>0.156</v>
      </c>
      <c r="AB5199" s="208">
        <v>0.152</v>
      </c>
      <c r="AC5199" s="208">
        <v>0.156</v>
      </c>
      <c r="AD5199" s="208">
        <v>0.17899999999999999</v>
      </c>
      <c r="AE5199" s="208">
        <v>0.127</v>
      </c>
      <c r="AF5199" s="208">
        <v>0.14000000000000001</v>
      </c>
      <c r="AG5199" s="208">
        <v>0.19600000000000001</v>
      </c>
      <c r="AH5199" s="208">
        <v>0.15</v>
      </c>
      <c r="AI5199" s="208">
        <v>0.18</v>
      </c>
      <c r="AJ5199" s="208">
        <v>0.19800000000000001</v>
      </c>
      <c r="AK5199" s="24"/>
      <c r="AL5199" s="208">
        <v>0.40300000000000002</v>
      </c>
      <c r="AM5199" s="208">
        <v>0.154</v>
      </c>
      <c r="AN5199" s="208">
        <v>0.16</v>
      </c>
      <c r="AO5199" s="208">
        <v>0.187</v>
      </c>
      <c r="AP5199" s="208">
        <v>0.156</v>
      </c>
      <c r="AQ5199" s="208">
        <v>0.16</v>
      </c>
      <c r="AR5199" s="208">
        <v>0.16300000000000001</v>
      </c>
      <c r="AS5199" s="208">
        <v>0.13700000000000001</v>
      </c>
      <c r="AT5199" s="208">
        <v>0.19900000000000001</v>
      </c>
      <c r="AU5199" s="24"/>
      <c r="AV5199" s="24"/>
      <c r="AW5199" s="208">
        <v>0.48799999999999999</v>
      </c>
      <c r="AX5199" s="208">
        <v>0.17699999999999999</v>
      </c>
      <c r="AY5199" s="208">
        <v>0.14000000000000001</v>
      </c>
      <c r="AZ5199" s="208">
        <v>0.20100000000000001</v>
      </c>
      <c r="BA5199" s="208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208">
        <v>0.25700000000000001</v>
      </c>
      <c r="BA5200" s="208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209">
        <v>10</v>
      </c>
      <c r="G5201" s="20"/>
      <c r="H5201" s="209">
        <v>21.077999999999999</v>
      </c>
      <c r="I5201" s="224">
        <v>6.0350000000000001</v>
      </c>
      <c r="J5201" s="224"/>
      <c r="K5201" s="209">
        <v>2.2799999999999998</v>
      </c>
      <c r="L5201" s="209">
        <v>0.20499999999999999</v>
      </c>
      <c r="M5201" s="20"/>
      <c r="N5201" s="20"/>
      <c r="O5201" s="209">
        <v>1.052</v>
      </c>
      <c r="P5201" s="209">
        <v>3.706</v>
      </c>
      <c r="Q5201" s="209">
        <v>8.1329999999999991</v>
      </c>
      <c r="R5201" s="209">
        <v>2.794</v>
      </c>
      <c r="S5201" s="209">
        <v>1.6639999999999999</v>
      </c>
      <c r="T5201" s="209">
        <v>1.974</v>
      </c>
      <c r="U5201" s="209">
        <v>1.101</v>
      </c>
      <c r="V5201" s="209">
        <v>0.56399999999999995</v>
      </c>
      <c r="W5201" s="20"/>
      <c r="X5201" s="20"/>
      <c r="Y5201" s="20"/>
      <c r="Z5201" s="20"/>
      <c r="AA5201" s="209">
        <v>0.33900000000000002</v>
      </c>
      <c r="AB5201" s="209">
        <v>0.115</v>
      </c>
      <c r="AC5201" s="209">
        <v>0.73199999999999998</v>
      </c>
      <c r="AD5201" s="209">
        <v>1.395</v>
      </c>
      <c r="AE5201" s="209">
        <v>2.0409999999999999</v>
      </c>
      <c r="AF5201" s="209">
        <v>0.71299999999999997</v>
      </c>
      <c r="AG5201" s="209">
        <v>1.0740000000000001</v>
      </c>
      <c r="AH5201" s="209">
        <v>0.192</v>
      </c>
      <c r="AI5201" s="209">
        <v>0.04</v>
      </c>
      <c r="AJ5201" s="20"/>
      <c r="AK5201" s="20"/>
      <c r="AL5201" s="20"/>
      <c r="AM5201" s="209">
        <v>4.4999999999999998E-2</v>
      </c>
      <c r="AN5201" s="209">
        <v>0.23799999999999999</v>
      </c>
      <c r="AO5201" s="209">
        <v>1.9730000000000001</v>
      </c>
      <c r="AP5201" s="209">
        <v>1.772</v>
      </c>
      <c r="AQ5201" s="209">
        <v>2.8319999999999999</v>
      </c>
      <c r="AR5201" s="209">
        <v>2.8149999999999999</v>
      </c>
      <c r="AS5201" s="209">
        <v>3.1339999999999999</v>
      </c>
      <c r="AT5201" s="209">
        <v>1.9730000000000001</v>
      </c>
      <c r="AU5201" s="209">
        <v>0.92400000000000004</v>
      </c>
      <c r="AV5201" s="20"/>
      <c r="AW5201" s="20"/>
      <c r="AX5201" s="20"/>
      <c r="AY5201" s="209">
        <v>1.1950000000000001</v>
      </c>
      <c r="AZ5201" s="209">
        <v>1.7969999999999999</v>
      </c>
      <c r="BA5201" s="209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208">
        <v>10</v>
      </c>
      <c r="G5202" s="24"/>
      <c r="H5202" s="208">
        <v>21.077999999999999</v>
      </c>
      <c r="I5202" s="221">
        <v>6.0350000000000001</v>
      </c>
      <c r="J5202" s="221"/>
      <c r="K5202" s="208">
        <v>2.2799999999999998</v>
      </c>
      <c r="L5202" s="208">
        <v>0.20499999999999999</v>
      </c>
      <c r="M5202" s="24"/>
      <c r="N5202" s="24"/>
      <c r="O5202" s="208">
        <v>1.052</v>
      </c>
      <c r="P5202" s="208">
        <v>3.706</v>
      </c>
      <c r="Q5202" s="208">
        <v>8.1329999999999991</v>
      </c>
      <c r="R5202" s="208">
        <v>2.794</v>
      </c>
      <c r="S5202" s="208">
        <v>1.6639999999999999</v>
      </c>
      <c r="T5202" s="208">
        <v>1.974</v>
      </c>
      <c r="U5202" s="208">
        <v>1.101</v>
      </c>
      <c r="V5202" s="208">
        <v>0.56399999999999995</v>
      </c>
      <c r="W5202" s="24"/>
      <c r="X5202" s="24"/>
      <c r="Y5202" s="24"/>
      <c r="Z5202" s="24"/>
      <c r="AA5202" s="208">
        <v>0.33900000000000002</v>
      </c>
      <c r="AB5202" s="208">
        <v>0.115</v>
      </c>
      <c r="AC5202" s="208">
        <v>0.73199999999999998</v>
      </c>
      <c r="AD5202" s="208">
        <v>1.395</v>
      </c>
      <c r="AE5202" s="208">
        <v>2.0409999999999999</v>
      </c>
      <c r="AF5202" s="208">
        <v>0.71299999999999997</v>
      </c>
      <c r="AG5202" s="208">
        <v>1.0740000000000001</v>
      </c>
      <c r="AH5202" s="208">
        <v>0.192</v>
      </c>
      <c r="AI5202" s="208">
        <v>0.04</v>
      </c>
      <c r="AJ5202" s="24"/>
      <c r="AK5202" s="24"/>
      <c r="AL5202" s="24"/>
      <c r="AM5202" s="208">
        <v>4.4999999999999998E-2</v>
      </c>
      <c r="AN5202" s="208">
        <v>0.23799999999999999</v>
      </c>
      <c r="AO5202" s="208">
        <v>1.9730000000000001</v>
      </c>
      <c r="AP5202" s="208">
        <v>1.772</v>
      </c>
      <c r="AQ5202" s="208">
        <v>2.8319999999999999</v>
      </c>
      <c r="AR5202" s="208">
        <v>2.8149999999999999</v>
      </c>
      <c r="AS5202" s="208">
        <v>3.1339999999999999</v>
      </c>
      <c r="AT5202" s="208">
        <v>1.9730000000000001</v>
      </c>
      <c r="AU5202" s="208">
        <v>0.92400000000000004</v>
      </c>
      <c r="AV5202" s="24"/>
      <c r="AW5202" s="24"/>
      <c r="AX5202" s="24"/>
      <c r="AY5202" s="208">
        <v>1.1950000000000001</v>
      </c>
      <c r="AZ5202" s="208">
        <v>1.7969999999999999</v>
      </c>
      <c r="BA5202" s="208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208"/>
      <c r="G5203" s="24"/>
      <c r="H5203" s="208"/>
      <c r="I5203" s="208"/>
      <c r="J5203" s="208"/>
      <c r="K5203" s="208"/>
      <c r="L5203" s="208"/>
      <c r="M5203" s="24"/>
      <c r="N5203" s="24"/>
      <c r="O5203" s="208"/>
      <c r="P5203" s="208"/>
      <c r="Q5203" s="208"/>
      <c r="R5203" s="208"/>
      <c r="S5203" s="208"/>
      <c r="T5203" s="208"/>
      <c r="U5203" s="208"/>
      <c r="V5203" s="208"/>
      <c r="W5203" s="24"/>
      <c r="X5203" s="24"/>
      <c r="Y5203" s="24"/>
      <c r="Z5203" s="24"/>
      <c r="AA5203" s="208"/>
      <c r="AB5203" s="208"/>
      <c r="AC5203" s="208"/>
      <c r="AD5203" s="208"/>
      <c r="AE5203" s="208"/>
      <c r="AF5203" s="208"/>
      <c r="AG5203" s="208"/>
      <c r="AH5203" s="208"/>
      <c r="AI5203" s="208"/>
      <c r="AJ5203" s="24"/>
      <c r="AK5203" s="24"/>
      <c r="AL5203" s="24"/>
      <c r="AM5203" s="208"/>
      <c r="AN5203" s="208"/>
      <c r="AO5203" s="208"/>
      <c r="AP5203" s="208"/>
      <c r="AQ5203" s="208"/>
      <c r="AR5203" s="208"/>
      <c r="AS5203" s="208"/>
      <c r="AT5203" s="208"/>
      <c r="AU5203" s="208"/>
      <c r="AV5203" s="24"/>
      <c r="AW5203" s="24"/>
      <c r="AX5203" s="24"/>
      <c r="AY5203" s="208"/>
      <c r="AZ5203" s="208"/>
      <c r="BA5203" s="208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9">
        <v>0.27100000000000002</v>
      </c>
      <c r="AN5204" s="209">
        <v>0.66200000000000003</v>
      </c>
      <c r="AO5204" s="209">
        <v>0.68100000000000005</v>
      </c>
      <c r="AP5204" s="209">
        <v>1.645</v>
      </c>
      <c r="AQ5204" s="209">
        <v>1.8520000000000001</v>
      </c>
      <c r="AR5204" s="209">
        <v>0.88700000000000001</v>
      </c>
      <c r="AS5204" s="209">
        <v>1.079</v>
      </c>
      <c r="AT5204" s="209">
        <v>0.39600000000000002</v>
      </c>
      <c r="AU5204" s="209">
        <v>0.23499999999999999</v>
      </c>
      <c r="AV5204" s="20"/>
      <c r="AW5204" s="20"/>
      <c r="AX5204" s="20"/>
      <c r="AY5204" s="20"/>
      <c r="AZ5204" s="209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08">
        <v>0.27100000000000002</v>
      </c>
      <c r="AN5205" s="208">
        <v>0.66200000000000003</v>
      </c>
      <c r="AO5205" s="208">
        <v>0.68100000000000005</v>
      </c>
      <c r="AP5205" s="208">
        <v>1.645</v>
      </c>
      <c r="AQ5205" s="208">
        <v>1.8520000000000001</v>
      </c>
      <c r="AR5205" s="208">
        <v>0.88700000000000001</v>
      </c>
      <c r="AS5205" s="208">
        <v>1.079</v>
      </c>
      <c r="AT5205" s="208">
        <v>0.39600000000000002</v>
      </c>
      <c r="AU5205" s="208">
        <v>0.23499999999999999</v>
      </c>
      <c r="AV5205" s="24"/>
      <c r="AW5205" s="24"/>
      <c r="AX5205" s="24"/>
      <c r="AY5205" s="24"/>
      <c r="AZ5205" s="208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209">
        <v>60.951999999999998</v>
      </c>
      <c r="G5206" s="209">
        <v>43.131</v>
      </c>
      <c r="H5206" s="209">
        <v>35.997</v>
      </c>
      <c r="I5206" s="224">
        <v>24.966000000000001</v>
      </c>
      <c r="J5206" s="224"/>
      <c r="K5206" s="209">
        <v>8.2829999999999995</v>
      </c>
      <c r="L5206" s="20"/>
      <c r="M5206" s="20"/>
      <c r="N5206" s="20"/>
      <c r="O5206" s="209">
        <v>8.4019999999999992</v>
      </c>
      <c r="P5206" s="209">
        <v>31.135000000000002</v>
      </c>
      <c r="Q5206" s="209">
        <v>47.784999999999997</v>
      </c>
      <c r="R5206" s="209">
        <v>59.308999999999997</v>
      </c>
      <c r="S5206" s="209">
        <v>59.667999999999999</v>
      </c>
      <c r="T5206" s="209">
        <v>56.817</v>
      </c>
      <c r="U5206" s="209">
        <v>41.582000000000001</v>
      </c>
      <c r="V5206" s="209">
        <v>21.372</v>
      </c>
      <c r="W5206" s="209">
        <v>13.314</v>
      </c>
      <c r="X5206" s="20"/>
      <c r="Y5206" s="20"/>
      <c r="Z5206" s="20"/>
      <c r="AA5206" s="209">
        <v>11.436</v>
      </c>
      <c r="AB5206" s="209">
        <v>30.045999999999999</v>
      </c>
      <c r="AC5206" s="209">
        <v>42.99</v>
      </c>
      <c r="AD5206" s="209">
        <v>47.765000000000001</v>
      </c>
      <c r="AE5206" s="209">
        <v>52.561</v>
      </c>
      <c r="AF5206" s="209">
        <v>40.689</v>
      </c>
      <c r="AG5206" s="209">
        <v>32.777000000000001</v>
      </c>
      <c r="AH5206" s="209">
        <v>21.120999999999999</v>
      </c>
      <c r="AI5206" s="209">
        <v>11.894</v>
      </c>
      <c r="AJ5206" s="20"/>
      <c r="AK5206" s="20"/>
      <c r="AL5206" s="20"/>
      <c r="AM5206" s="209">
        <v>10.856999999999999</v>
      </c>
      <c r="AN5206" s="209">
        <v>24.664999999999999</v>
      </c>
      <c r="AO5206" s="209">
        <v>44.39</v>
      </c>
      <c r="AP5206" s="209">
        <v>56.186999999999998</v>
      </c>
      <c r="AQ5206" s="209">
        <v>54.036999999999999</v>
      </c>
      <c r="AR5206" s="209">
        <v>45.185000000000002</v>
      </c>
      <c r="AS5206" s="209">
        <v>39.195999999999998</v>
      </c>
      <c r="AT5206" s="209">
        <v>20.609000000000002</v>
      </c>
      <c r="AU5206" s="209">
        <v>14.159000000000001</v>
      </c>
      <c r="AV5206" s="20"/>
      <c r="AW5206" s="20"/>
      <c r="AX5206" s="20"/>
      <c r="AY5206" s="209">
        <v>12.086</v>
      </c>
      <c r="AZ5206" s="209">
        <v>25.882000000000001</v>
      </c>
      <c r="BA5206" s="209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208">
        <v>60.951999999999998</v>
      </c>
      <c r="G5207" s="208">
        <v>43.131</v>
      </c>
      <c r="H5207" s="208">
        <v>35.997</v>
      </c>
      <c r="I5207" s="221">
        <v>24.966000000000001</v>
      </c>
      <c r="J5207" s="221"/>
      <c r="K5207" s="208">
        <v>8.2829999999999995</v>
      </c>
      <c r="L5207" s="24"/>
      <c r="M5207" s="24"/>
      <c r="N5207" s="24"/>
      <c r="O5207" s="208">
        <v>8.4019999999999992</v>
      </c>
      <c r="P5207" s="208">
        <v>31.135000000000002</v>
      </c>
      <c r="Q5207" s="208">
        <v>47.784999999999997</v>
      </c>
      <c r="R5207" s="208">
        <v>59.308999999999997</v>
      </c>
      <c r="S5207" s="208">
        <v>59.667999999999999</v>
      </c>
      <c r="T5207" s="208">
        <v>56.817</v>
      </c>
      <c r="U5207" s="208">
        <v>41.582000000000001</v>
      </c>
      <c r="V5207" s="208">
        <v>21.372</v>
      </c>
      <c r="W5207" s="208">
        <v>13.314</v>
      </c>
      <c r="X5207" s="24"/>
      <c r="Y5207" s="24"/>
      <c r="Z5207" s="24"/>
      <c r="AA5207" s="208">
        <v>11.436</v>
      </c>
      <c r="AB5207" s="208">
        <v>30.045999999999999</v>
      </c>
      <c r="AC5207" s="208">
        <v>42.99</v>
      </c>
      <c r="AD5207" s="208">
        <v>47.765000000000001</v>
      </c>
      <c r="AE5207" s="208">
        <v>52.561</v>
      </c>
      <c r="AF5207" s="208">
        <v>40.689</v>
      </c>
      <c r="AG5207" s="208">
        <v>32.777000000000001</v>
      </c>
      <c r="AH5207" s="208">
        <v>21.120999999999999</v>
      </c>
      <c r="AI5207" s="208">
        <v>11.894</v>
      </c>
      <c r="AJ5207" s="24"/>
      <c r="AK5207" s="24"/>
      <c r="AL5207" s="24"/>
      <c r="AM5207" s="208">
        <v>10.856999999999999</v>
      </c>
      <c r="AN5207" s="208">
        <v>24.664999999999999</v>
      </c>
      <c r="AO5207" s="208">
        <v>44.39</v>
      </c>
      <c r="AP5207" s="208">
        <v>56.186999999999998</v>
      </c>
      <c r="AQ5207" s="208">
        <v>54.036999999999999</v>
      </c>
      <c r="AR5207" s="208">
        <v>45.185000000000002</v>
      </c>
      <c r="AS5207" s="208">
        <v>39.195999999999998</v>
      </c>
      <c r="AT5207" s="208">
        <v>20.609000000000002</v>
      </c>
      <c r="AU5207" s="208">
        <v>14.159000000000001</v>
      </c>
      <c r="AV5207" s="24"/>
      <c r="AW5207" s="24"/>
      <c r="AX5207" s="24"/>
      <c r="AY5207" s="208">
        <v>12.086</v>
      </c>
      <c r="AZ5207" s="208">
        <v>25.882000000000001</v>
      </c>
      <c r="BA5207" s="208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209">
        <v>106.702</v>
      </c>
      <c r="AZ5208" s="209">
        <v>47.674999999999997</v>
      </c>
      <c r="BA5208" s="209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208">
        <v>106.702</v>
      </c>
      <c r="AZ5209" s="208">
        <v>47.674999999999997</v>
      </c>
      <c r="BA5209" s="208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209">
        <v>43.677999999999997</v>
      </c>
      <c r="G5210" s="209">
        <v>33.523000000000003</v>
      </c>
      <c r="H5210" s="209">
        <v>26.957999999999998</v>
      </c>
      <c r="I5210" s="224">
        <v>20.32</v>
      </c>
      <c r="J5210" s="224"/>
      <c r="K5210" s="209">
        <v>12.2</v>
      </c>
      <c r="L5210" s="209">
        <v>1.462</v>
      </c>
      <c r="M5210" s="209">
        <v>1.41</v>
      </c>
      <c r="N5210" s="209">
        <v>0.22</v>
      </c>
      <c r="O5210" s="209">
        <v>15.65</v>
      </c>
      <c r="P5210" s="209">
        <v>33.624000000000002</v>
      </c>
      <c r="Q5210" s="209">
        <v>37.055</v>
      </c>
      <c r="R5210" s="209">
        <v>49.481000000000002</v>
      </c>
      <c r="S5210" s="209">
        <v>50.552999999999997</v>
      </c>
      <c r="T5210" s="209">
        <v>48.313000000000002</v>
      </c>
      <c r="U5210" s="209">
        <v>30.809000000000001</v>
      </c>
      <c r="V5210" s="209">
        <v>17.893999999999998</v>
      </c>
      <c r="W5210" s="209">
        <v>7.931</v>
      </c>
      <c r="X5210" s="209">
        <v>3.8439999999999999</v>
      </c>
      <c r="Y5210" s="209">
        <v>1.109</v>
      </c>
      <c r="Z5210" s="209">
        <v>8.548</v>
      </c>
      <c r="AA5210" s="209">
        <v>16.495000000000001</v>
      </c>
      <c r="AB5210" s="209">
        <v>25.824000000000002</v>
      </c>
      <c r="AC5210" s="209">
        <v>37.840000000000003</v>
      </c>
      <c r="AD5210" s="209">
        <v>43.673000000000002</v>
      </c>
      <c r="AE5210" s="209">
        <v>33.777999999999999</v>
      </c>
      <c r="AF5210" s="209">
        <v>37.466000000000001</v>
      </c>
      <c r="AG5210" s="209">
        <v>19.106000000000002</v>
      </c>
      <c r="AH5210" s="209">
        <v>13.733000000000001</v>
      </c>
      <c r="AI5210" s="209">
        <v>10.686</v>
      </c>
      <c r="AJ5210" s="209">
        <v>0.78700000000000003</v>
      </c>
      <c r="AK5210" s="20"/>
      <c r="AL5210" s="20"/>
      <c r="AM5210" s="209">
        <v>30.936</v>
      </c>
      <c r="AN5210" s="209">
        <v>11.677</v>
      </c>
      <c r="AO5210" s="209">
        <v>38.210999999999999</v>
      </c>
      <c r="AP5210" s="209">
        <v>34.058999999999997</v>
      </c>
      <c r="AQ5210" s="209">
        <v>38.511000000000003</v>
      </c>
      <c r="AR5210" s="209">
        <v>41.793999999999997</v>
      </c>
      <c r="AS5210" s="209">
        <v>30.533999999999999</v>
      </c>
      <c r="AT5210" s="209">
        <v>17.701000000000001</v>
      </c>
      <c r="AU5210" s="209">
        <v>7.7370000000000001</v>
      </c>
      <c r="AV5210" s="209">
        <v>1.754</v>
      </c>
      <c r="AW5210" s="209">
        <v>0.376</v>
      </c>
      <c r="AX5210" s="209">
        <v>0.52900000000000003</v>
      </c>
      <c r="AY5210" s="209">
        <v>9.7620000000000005</v>
      </c>
      <c r="AZ5210" s="209">
        <v>17.428000000000001</v>
      </c>
      <c r="BA5210" s="209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208">
        <v>43.677999999999997</v>
      </c>
      <c r="G5211" s="208">
        <v>33.523000000000003</v>
      </c>
      <c r="H5211" s="208">
        <v>26.957999999999998</v>
      </c>
      <c r="I5211" s="221">
        <v>20.32</v>
      </c>
      <c r="J5211" s="221"/>
      <c r="K5211" s="208">
        <v>12.2</v>
      </c>
      <c r="L5211" s="208">
        <v>1.462</v>
      </c>
      <c r="M5211" s="208">
        <v>1.41</v>
      </c>
      <c r="N5211" s="208">
        <v>0.22</v>
      </c>
      <c r="O5211" s="208">
        <v>15.65</v>
      </c>
      <c r="P5211" s="208">
        <v>33.624000000000002</v>
      </c>
      <c r="Q5211" s="208">
        <v>37.055</v>
      </c>
      <c r="R5211" s="208">
        <v>49.481000000000002</v>
      </c>
      <c r="S5211" s="208">
        <v>50.552999999999997</v>
      </c>
      <c r="T5211" s="208">
        <v>48.313000000000002</v>
      </c>
      <c r="U5211" s="208">
        <v>30.809000000000001</v>
      </c>
      <c r="V5211" s="208">
        <v>17.893999999999998</v>
      </c>
      <c r="W5211" s="208">
        <v>7.931</v>
      </c>
      <c r="X5211" s="208">
        <v>3.8439999999999999</v>
      </c>
      <c r="Y5211" s="208">
        <v>1.109</v>
      </c>
      <c r="Z5211" s="208">
        <v>8.548</v>
      </c>
      <c r="AA5211" s="208">
        <v>16.495000000000001</v>
      </c>
      <c r="AB5211" s="208">
        <v>25.824000000000002</v>
      </c>
      <c r="AC5211" s="208">
        <v>37.840000000000003</v>
      </c>
      <c r="AD5211" s="208">
        <v>43.673000000000002</v>
      </c>
      <c r="AE5211" s="208">
        <v>33.777999999999999</v>
      </c>
      <c r="AF5211" s="208">
        <v>37.466000000000001</v>
      </c>
      <c r="AG5211" s="208">
        <v>19.106000000000002</v>
      </c>
      <c r="AH5211" s="208">
        <v>13.733000000000001</v>
      </c>
      <c r="AI5211" s="208">
        <v>10.686</v>
      </c>
      <c r="AJ5211" s="208">
        <v>0.78700000000000003</v>
      </c>
      <c r="AK5211" s="24"/>
      <c r="AL5211" s="24"/>
      <c r="AM5211" s="208">
        <v>30.936</v>
      </c>
      <c r="AN5211" s="208">
        <v>11.677</v>
      </c>
      <c r="AO5211" s="208">
        <v>38.210999999999999</v>
      </c>
      <c r="AP5211" s="208">
        <v>34.058999999999997</v>
      </c>
      <c r="AQ5211" s="208">
        <v>38.511000000000003</v>
      </c>
      <c r="AR5211" s="208">
        <v>41.793999999999997</v>
      </c>
      <c r="AS5211" s="208">
        <v>30.533999999999999</v>
      </c>
      <c r="AT5211" s="208">
        <v>17.701000000000001</v>
      </c>
      <c r="AU5211" s="208">
        <v>7.7370000000000001</v>
      </c>
      <c r="AV5211" s="208">
        <v>1.754</v>
      </c>
      <c r="AW5211" s="208">
        <v>0.376</v>
      </c>
      <c r="AX5211" s="208">
        <v>0.52900000000000003</v>
      </c>
      <c r="AY5211" s="208">
        <v>9.7620000000000005</v>
      </c>
      <c r="AZ5211" s="208">
        <v>17.428000000000001</v>
      </c>
      <c r="BA5211" s="208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9">
        <v>2.5670000000000002</v>
      </c>
      <c r="AQ5212" s="20"/>
      <c r="AR5212" s="209">
        <v>4.4000000000000004</v>
      </c>
      <c r="AS5212" s="209">
        <v>3</v>
      </c>
      <c r="AT5212" s="209">
        <v>1.6140000000000001</v>
      </c>
      <c r="AU5212" s="209">
        <v>0.33700000000000002</v>
      </c>
      <c r="AV5212" s="20"/>
      <c r="AW5212" s="20"/>
      <c r="AX5212" s="20"/>
      <c r="AY5212" s="20"/>
      <c r="AZ5212" s="209">
        <v>1.885</v>
      </c>
      <c r="BA5212" s="209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08">
        <v>2.5670000000000002</v>
      </c>
      <c r="AQ5213" s="24"/>
      <c r="AR5213" s="208">
        <v>4.4000000000000004</v>
      </c>
      <c r="AS5213" s="208">
        <v>3</v>
      </c>
      <c r="AT5213" s="208">
        <v>1.6140000000000001</v>
      </c>
      <c r="AU5213" s="208">
        <v>0.33700000000000002</v>
      </c>
      <c r="AV5213" s="24"/>
      <c r="AW5213" s="24"/>
      <c r="AX5213" s="24"/>
      <c r="AY5213" s="24"/>
      <c r="AZ5213" s="208">
        <v>1.885</v>
      </c>
      <c r="BA5213" s="208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209">
        <v>8.6229999999999993</v>
      </c>
      <c r="G5214" s="209">
        <v>9.0020000000000007</v>
      </c>
      <c r="H5214" s="209">
        <v>4.2080000000000002</v>
      </c>
      <c r="I5214" s="224">
        <v>3.0939999999999999</v>
      </c>
      <c r="J5214" s="224"/>
      <c r="K5214" s="20"/>
      <c r="L5214" s="209">
        <v>1.863</v>
      </c>
      <c r="M5214" s="20"/>
      <c r="N5214" s="20"/>
      <c r="O5214" s="20"/>
      <c r="P5214" s="209">
        <v>3.2309999999999999</v>
      </c>
      <c r="Q5214" s="209">
        <v>5.8460000000000001</v>
      </c>
      <c r="R5214" s="209">
        <v>9.6999999999999993</v>
      </c>
      <c r="S5214" s="209">
        <v>8.875</v>
      </c>
      <c r="T5214" s="209">
        <v>8.8130000000000006</v>
      </c>
      <c r="U5214" s="209">
        <v>8</v>
      </c>
      <c r="V5214" s="209">
        <v>21.504000000000001</v>
      </c>
      <c r="W5214" s="20"/>
      <c r="X5214" s="20"/>
      <c r="Y5214" s="20"/>
      <c r="Z5214" s="209">
        <v>3.0350000000000001</v>
      </c>
      <c r="AA5214" s="20"/>
      <c r="AB5214" s="209">
        <v>1.7969999999999999</v>
      </c>
      <c r="AC5214" s="209">
        <v>3.4660000000000002</v>
      </c>
      <c r="AD5214" s="209">
        <v>7.05</v>
      </c>
      <c r="AE5214" s="209">
        <v>6.0860000000000003</v>
      </c>
      <c r="AF5214" s="209">
        <v>5.1310000000000002</v>
      </c>
      <c r="AG5214" s="209">
        <v>3.669</v>
      </c>
      <c r="AH5214" s="209">
        <v>2.7970000000000002</v>
      </c>
      <c r="AI5214" s="209">
        <v>0.7</v>
      </c>
      <c r="AJ5214" s="20"/>
      <c r="AK5214" s="20"/>
      <c r="AL5214" s="20"/>
      <c r="AM5214" s="209">
        <v>0.44700000000000001</v>
      </c>
      <c r="AN5214" s="209">
        <v>0.63800000000000001</v>
      </c>
      <c r="AO5214" s="209">
        <v>3.351</v>
      </c>
      <c r="AP5214" s="209">
        <v>6.9</v>
      </c>
      <c r="AQ5214" s="209">
        <v>7</v>
      </c>
      <c r="AR5214" s="209">
        <v>3.0350000000000001</v>
      </c>
      <c r="AS5214" s="209">
        <v>5.8339999999999996</v>
      </c>
      <c r="AT5214" s="209">
        <v>1.702</v>
      </c>
      <c r="AU5214" s="20"/>
      <c r="AV5214" s="20"/>
      <c r="AW5214" s="20"/>
      <c r="AX5214" s="20"/>
      <c r="AY5214" s="20"/>
      <c r="AZ5214" s="209">
        <v>3.3050000000000002</v>
      </c>
      <c r="BA5214" s="209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208">
        <v>8.6229999999999993</v>
      </c>
      <c r="G5215" s="208">
        <v>9.0020000000000007</v>
      </c>
      <c r="H5215" s="208">
        <v>4.2080000000000002</v>
      </c>
      <c r="I5215" s="221">
        <v>3.0939999999999999</v>
      </c>
      <c r="J5215" s="221"/>
      <c r="K5215" s="24"/>
      <c r="L5215" s="208">
        <v>1.863</v>
      </c>
      <c r="M5215" s="24"/>
      <c r="N5215" s="24"/>
      <c r="O5215" s="24"/>
      <c r="P5215" s="208">
        <v>3.2309999999999999</v>
      </c>
      <c r="Q5215" s="208">
        <v>5.8460000000000001</v>
      </c>
      <c r="R5215" s="24"/>
      <c r="S5215" s="24"/>
      <c r="T5215" s="24"/>
      <c r="U5215" s="208">
        <v>8</v>
      </c>
      <c r="V5215" s="208">
        <v>21.504000000000001</v>
      </c>
      <c r="W5215" s="24"/>
      <c r="X5215" s="24"/>
      <c r="Y5215" s="24"/>
      <c r="Z5215" s="208">
        <v>3.0350000000000001</v>
      </c>
      <c r="AA5215" s="24"/>
      <c r="AB5215" s="208">
        <v>1.7969999999999999</v>
      </c>
      <c r="AC5215" s="208">
        <v>3.4660000000000002</v>
      </c>
      <c r="AD5215" s="208">
        <v>7.05</v>
      </c>
      <c r="AE5215" s="208">
        <v>6.0860000000000003</v>
      </c>
      <c r="AF5215" s="208">
        <v>5.1310000000000002</v>
      </c>
      <c r="AG5215" s="208">
        <v>3.669</v>
      </c>
      <c r="AH5215" s="208">
        <v>2.7970000000000002</v>
      </c>
      <c r="AI5215" s="208">
        <v>0.7</v>
      </c>
      <c r="AJ5215" s="24"/>
      <c r="AK5215" s="24"/>
      <c r="AL5215" s="24"/>
      <c r="AM5215" s="208">
        <v>0.44700000000000001</v>
      </c>
      <c r="AN5215" s="208">
        <v>0.63800000000000001</v>
      </c>
      <c r="AO5215" s="208">
        <v>3.351</v>
      </c>
      <c r="AP5215" s="208">
        <v>6.9</v>
      </c>
      <c r="AQ5215" s="208">
        <v>7</v>
      </c>
      <c r="AR5215" s="208">
        <v>3.0350000000000001</v>
      </c>
      <c r="AS5215" s="208">
        <v>5.8339999999999996</v>
      </c>
      <c r="AT5215" s="208">
        <v>1.702</v>
      </c>
      <c r="AU5215" s="24"/>
      <c r="AV5215" s="24"/>
      <c r="AW5215" s="24"/>
      <c r="AX5215" s="24"/>
      <c r="AY5215" s="24"/>
      <c r="AZ5215" s="208">
        <v>3.3050000000000002</v>
      </c>
      <c r="BA5215" s="208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209">
        <v>163.43100000000001</v>
      </c>
      <c r="AV5216" s="209">
        <v>103.367</v>
      </c>
      <c r="AW5216" s="209">
        <v>119.74</v>
      </c>
      <c r="AX5216" s="20"/>
      <c r="AY5216" s="209">
        <v>212.303</v>
      </c>
      <c r="AZ5216" s="209">
        <v>122.962</v>
      </c>
      <c r="BA5216" s="209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208">
        <v>88.049000000000007</v>
      </c>
      <c r="AV5217" s="208">
        <v>85.861000000000004</v>
      </c>
      <c r="AW5217" s="208">
        <v>42.975000000000001</v>
      </c>
      <c r="AX5217" s="24"/>
      <c r="AY5217" s="208">
        <v>73.135999999999996</v>
      </c>
      <c r="AZ5217" s="208">
        <v>52.720999999999997</v>
      </c>
      <c r="BA5217" s="208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208">
        <v>75.382000000000005</v>
      </c>
      <c r="AV5218" s="208">
        <v>17.506</v>
      </c>
      <c r="AW5218" s="208">
        <v>76.765000000000001</v>
      </c>
      <c r="AX5218" s="24"/>
      <c r="AY5218" s="208">
        <v>139.167</v>
      </c>
      <c r="AZ5218" s="208">
        <v>70.241</v>
      </c>
      <c r="BA5218" s="208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209">
        <v>23.503</v>
      </c>
      <c r="G5219" s="209">
        <v>20.850999999999999</v>
      </c>
      <c r="H5219" s="209">
        <v>15.539</v>
      </c>
      <c r="I5219" s="224">
        <v>9.4469999999999992</v>
      </c>
      <c r="J5219" s="224"/>
      <c r="K5219" s="209">
        <v>3.9769999999999999</v>
      </c>
      <c r="L5219" s="20"/>
      <c r="M5219" s="209">
        <v>2.1030000000000002</v>
      </c>
      <c r="N5219" s="20"/>
      <c r="O5219" s="209">
        <v>5.7880000000000003</v>
      </c>
      <c r="P5219" s="209">
        <v>10.977</v>
      </c>
      <c r="Q5219" s="209">
        <v>17.358000000000001</v>
      </c>
      <c r="R5219" s="209">
        <v>22.835999999999999</v>
      </c>
      <c r="S5219" s="209">
        <v>25.14</v>
      </c>
      <c r="T5219" s="209">
        <v>21.95</v>
      </c>
      <c r="U5219" s="209">
        <v>18.077999999999999</v>
      </c>
      <c r="V5219" s="209">
        <v>9.7509999999999994</v>
      </c>
      <c r="W5219" s="209">
        <v>6.149</v>
      </c>
      <c r="X5219" s="20"/>
      <c r="Y5219" s="209">
        <v>0.59199999999999997</v>
      </c>
      <c r="Z5219" s="20"/>
      <c r="AA5219" s="209">
        <v>6.1769999999999996</v>
      </c>
      <c r="AB5219" s="209">
        <v>10.746</v>
      </c>
      <c r="AC5219" s="209">
        <v>21.128</v>
      </c>
      <c r="AD5219" s="209">
        <v>21.837</v>
      </c>
      <c r="AE5219" s="209">
        <v>22.957000000000001</v>
      </c>
      <c r="AF5219" s="209">
        <v>15.374000000000001</v>
      </c>
      <c r="AG5219" s="209">
        <v>12.816000000000001</v>
      </c>
      <c r="AH5219" s="209">
        <v>7.3970000000000002</v>
      </c>
      <c r="AI5219" s="209">
        <v>6.2089999999999996</v>
      </c>
      <c r="AJ5219" s="209">
        <v>0.376</v>
      </c>
      <c r="AK5219" s="209">
        <v>0.318</v>
      </c>
      <c r="AL5219" s="209">
        <v>6.6000000000000003E-2</v>
      </c>
      <c r="AM5219" s="209">
        <v>6.74</v>
      </c>
      <c r="AN5219" s="209">
        <v>10.551</v>
      </c>
      <c r="AO5219" s="209">
        <v>20.556000000000001</v>
      </c>
      <c r="AP5219" s="209">
        <v>20.646000000000001</v>
      </c>
      <c r="AQ5219" s="209">
        <v>41.179000000000002</v>
      </c>
      <c r="AR5219" s="209">
        <v>16.774000000000001</v>
      </c>
      <c r="AS5219" s="209">
        <v>15.294</v>
      </c>
      <c r="AT5219" s="209">
        <v>12.634</v>
      </c>
      <c r="AU5219" s="209">
        <v>2.6379999999999999</v>
      </c>
      <c r="AV5219" s="209">
        <v>0.47899999999999998</v>
      </c>
      <c r="AW5219" s="209">
        <v>0.224</v>
      </c>
      <c r="AX5219" s="209">
        <v>0.16400000000000001</v>
      </c>
      <c r="AY5219" s="209">
        <v>6.3710000000000004</v>
      </c>
      <c r="AZ5219" s="209">
        <v>13.398999999999999</v>
      </c>
      <c r="BA5219" s="209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208">
        <v>3.024</v>
      </c>
      <c r="AZ5220" s="208">
        <v>6.2640000000000002</v>
      </c>
      <c r="BA5220" s="208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208">
        <v>23.503</v>
      </c>
      <c r="G5221" s="208">
        <v>20.850999999999999</v>
      </c>
      <c r="H5221" s="208">
        <v>15.539</v>
      </c>
      <c r="I5221" s="221">
        <v>9.4469999999999992</v>
      </c>
      <c r="J5221" s="221"/>
      <c r="K5221" s="208">
        <v>3.9769999999999999</v>
      </c>
      <c r="L5221" s="24"/>
      <c r="M5221" s="208">
        <v>2.1030000000000002</v>
      </c>
      <c r="N5221" s="24"/>
      <c r="O5221" s="208">
        <v>5.7880000000000003</v>
      </c>
      <c r="P5221" s="208">
        <v>10.977</v>
      </c>
      <c r="Q5221" s="208">
        <v>17.358000000000001</v>
      </c>
      <c r="R5221" s="208">
        <v>22.835999999999999</v>
      </c>
      <c r="S5221" s="208">
        <v>25.14</v>
      </c>
      <c r="T5221" s="208">
        <v>21.95</v>
      </c>
      <c r="U5221" s="208">
        <v>18.077999999999999</v>
      </c>
      <c r="V5221" s="208">
        <v>9.7509999999999994</v>
      </c>
      <c r="W5221" s="208">
        <v>6.149</v>
      </c>
      <c r="X5221" s="24"/>
      <c r="Y5221" s="208">
        <v>0.59199999999999997</v>
      </c>
      <c r="Z5221" s="24"/>
      <c r="AA5221" s="208">
        <v>6.1769999999999996</v>
      </c>
      <c r="AB5221" s="208">
        <v>10.746</v>
      </c>
      <c r="AC5221" s="208">
        <v>21.128</v>
      </c>
      <c r="AD5221" s="208">
        <v>21.837</v>
      </c>
      <c r="AE5221" s="208">
        <v>22.957000000000001</v>
      </c>
      <c r="AF5221" s="208">
        <v>15.374000000000001</v>
      </c>
      <c r="AG5221" s="208">
        <v>12.816000000000001</v>
      </c>
      <c r="AH5221" s="208">
        <v>7.3970000000000002</v>
      </c>
      <c r="AI5221" s="208">
        <v>6.2089999999999996</v>
      </c>
      <c r="AJ5221" s="208">
        <v>0.376</v>
      </c>
      <c r="AK5221" s="208">
        <v>0.318</v>
      </c>
      <c r="AL5221" s="208">
        <v>6.6000000000000003E-2</v>
      </c>
      <c r="AM5221" s="208">
        <v>6.74</v>
      </c>
      <c r="AN5221" s="208">
        <v>10.551</v>
      </c>
      <c r="AO5221" s="208">
        <v>20.556000000000001</v>
      </c>
      <c r="AP5221" s="208">
        <v>20.646000000000001</v>
      </c>
      <c r="AQ5221" s="208">
        <v>41.179000000000002</v>
      </c>
      <c r="AR5221" s="208">
        <v>16.774000000000001</v>
      </c>
      <c r="AS5221" s="208">
        <v>15.294</v>
      </c>
      <c r="AT5221" s="208">
        <v>12.634</v>
      </c>
      <c r="AU5221" s="208">
        <v>2.6379999999999999</v>
      </c>
      <c r="AV5221" s="208">
        <v>0.47899999999999998</v>
      </c>
      <c r="AW5221" s="208">
        <v>0.224</v>
      </c>
      <c r="AX5221" s="208">
        <v>0.16400000000000001</v>
      </c>
      <c r="AY5221" s="208">
        <v>3.347</v>
      </c>
      <c r="AZ5221" s="208">
        <v>7.1349999999999998</v>
      </c>
      <c r="BA5221" s="208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209">
        <v>61.267000000000003</v>
      </c>
      <c r="G5222" s="209">
        <v>48.454999999999998</v>
      </c>
      <c r="H5222" s="209">
        <v>41.49</v>
      </c>
      <c r="I5222" s="224">
        <v>24.518000000000001</v>
      </c>
      <c r="J5222" s="224"/>
      <c r="K5222" s="209">
        <v>8.5679999999999996</v>
      </c>
      <c r="L5222" s="20"/>
      <c r="M5222" s="20"/>
      <c r="N5222" s="20"/>
      <c r="O5222" s="20"/>
      <c r="P5222" s="209">
        <v>27.635999999999999</v>
      </c>
      <c r="Q5222" s="209">
        <v>55.616</v>
      </c>
      <c r="R5222" s="209">
        <v>75.251000000000005</v>
      </c>
      <c r="S5222" s="209">
        <v>81.700999999999993</v>
      </c>
      <c r="T5222" s="209">
        <v>78.212999999999994</v>
      </c>
      <c r="U5222" s="209">
        <v>49.610999999999997</v>
      </c>
      <c r="V5222" s="209">
        <v>27.138999999999999</v>
      </c>
      <c r="W5222" s="209">
        <v>15.406000000000001</v>
      </c>
      <c r="X5222" s="20"/>
      <c r="Y5222" s="20"/>
      <c r="Z5222" s="20"/>
      <c r="AA5222" s="209">
        <v>10.368</v>
      </c>
      <c r="AB5222" s="209">
        <v>34.637</v>
      </c>
      <c r="AC5222" s="209">
        <v>49.165999999999997</v>
      </c>
      <c r="AD5222" s="209">
        <v>74.253</v>
      </c>
      <c r="AE5222" s="209">
        <v>72.076999999999998</v>
      </c>
      <c r="AF5222" s="209">
        <v>57.619</v>
      </c>
      <c r="AG5222" s="209">
        <v>39.834000000000003</v>
      </c>
      <c r="AH5222" s="209">
        <v>32.023000000000003</v>
      </c>
      <c r="AI5222" s="209">
        <v>13.262</v>
      </c>
      <c r="AJ5222" s="20"/>
      <c r="AK5222" s="20"/>
      <c r="AL5222" s="20"/>
      <c r="AM5222" s="209">
        <v>14.773</v>
      </c>
      <c r="AN5222" s="209">
        <v>28.882999999999999</v>
      </c>
      <c r="AO5222" s="209">
        <v>54.606000000000002</v>
      </c>
      <c r="AP5222" s="209">
        <v>81.888000000000005</v>
      </c>
      <c r="AQ5222" s="209">
        <v>77.433000000000007</v>
      </c>
      <c r="AR5222" s="209">
        <v>63.271000000000001</v>
      </c>
      <c r="AS5222" s="209">
        <v>54.389000000000003</v>
      </c>
      <c r="AT5222" s="209">
        <v>18.84</v>
      </c>
      <c r="AU5222" s="209">
        <v>8.8420000000000005</v>
      </c>
      <c r="AV5222" s="20"/>
      <c r="AW5222" s="20"/>
      <c r="AX5222" s="20"/>
      <c r="AY5222" s="209">
        <v>4.5830000000000002</v>
      </c>
      <c r="AZ5222" s="209">
        <v>27.815999999999999</v>
      </c>
      <c r="BA5222" s="209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208">
        <v>61.267000000000003</v>
      </c>
      <c r="G5223" s="208">
        <v>48.454999999999998</v>
      </c>
      <c r="H5223" s="208">
        <v>41.49</v>
      </c>
      <c r="I5223" s="221">
        <v>24.518000000000001</v>
      </c>
      <c r="J5223" s="221"/>
      <c r="K5223" s="208">
        <v>8.5679999999999996</v>
      </c>
      <c r="L5223" s="24"/>
      <c r="M5223" s="24"/>
      <c r="N5223" s="24"/>
      <c r="O5223" s="24"/>
      <c r="P5223" s="208">
        <v>27.635999999999999</v>
      </c>
      <c r="Q5223" s="208">
        <v>55.616</v>
      </c>
      <c r="R5223" s="208">
        <v>75.251000000000005</v>
      </c>
      <c r="S5223" s="208">
        <v>81.700999999999993</v>
      </c>
      <c r="T5223" s="208">
        <v>78.212999999999994</v>
      </c>
      <c r="U5223" s="208">
        <v>49.610999999999997</v>
      </c>
      <c r="V5223" s="208">
        <v>27.138999999999999</v>
      </c>
      <c r="W5223" s="208">
        <v>15.406000000000001</v>
      </c>
      <c r="X5223" s="24"/>
      <c r="Y5223" s="24"/>
      <c r="Z5223" s="24"/>
      <c r="AA5223" s="208">
        <v>10.368</v>
      </c>
      <c r="AB5223" s="208">
        <v>34.637</v>
      </c>
      <c r="AC5223" s="208">
        <v>49.165999999999997</v>
      </c>
      <c r="AD5223" s="208">
        <v>74.253</v>
      </c>
      <c r="AE5223" s="208">
        <v>72.076999999999998</v>
      </c>
      <c r="AF5223" s="208">
        <v>57.619</v>
      </c>
      <c r="AG5223" s="208">
        <v>39.834000000000003</v>
      </c>
      <c r="AH5223" s="208">
        <v>32.023000000000003</v>
      </c>
      <c r="AI5223" s="208">
        <v>13.262</v>
      </c>
      <c r="AJ5223" s="24"/>
      <c r="AK5223" s="24"/>
      <c r="AL5223" s="24"/>
      <c r="AM5223" s="208">
        <v>14.773</v>
      </c>
      <c r="AN5223" s="208">
        <v>28.882999999999999</v>
      </c>
      <c r="AO5223" s="208">
        <v>54.606000000000002</v>
      </c>
      <c r="AP5223" s="208">
        <v>81.888000000000005</v>
      </c>
      <c r="AQ5223" s="208">
        <v>77.433000000000007</v>
      </c>
      <c r="AR5223" s="208">
        <v>63.271000000000001</v>
      </c>
      <c r="AS5223" s="208">
        <v>54.389000000000003</v>
      </c>
      <c r="AT5223" s="208">
        <v>18.84</v>
      </c>
      <c r="AU5223" s="208">
        <v>8.8420000000000005</v>
      </c>
      <c r="AV5223" s="24"/>
      <c r="AW5223" s="24"/>
      <c r="AX5223" s="24"/>
      <c r="AY5223" s="208">
        <v>4.5830000000000002</v>
      </c>
      <c r="AZ5223" s="208">
        <v>27.815999999999999</v>
      </c>
      <c r="BA5223" s="208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209">
        <v>168.11199999999999</v>
      </c>
      <c r="G5224" s="209">
        <v>137.98500000000001</v>
      </c>
      <c r="H5224" s="209">
        <v>126.511</v>
      </c>
      <c r="I5224" s="224">
        <v>72.646000000000001</v>
      </c>
      <c r="J5224" s="224"/>
      <c r="K5224" s="209">
        <v>27.468</v>
      </c>
      <c r="L5224" s="209">
        <v>14.84</v>
      </c>
      <c r="M5224" s="20"/>
      <c r="N5224" s="209">
        <v>34.058999999999997</v>
      </c>
      <c r="O5224" s="20"/>
      <c r="P5224" s="209">
        <v>115.16500000000001</v>
      </c>
      <c r="Q5224" s="209">
        <v>174.77500000000001</v>
      </c>
      <c r="R5224" s="209">
        <v>150.1</v>
      </c>
      <c r="S5224" s="209">
        <v>195.273</v>
      </c>
      <c r="T5224" s="209">
        <v>184.67599999999999</v>
      </c>
      <c r="U5224" s="209">
        <v>122.443</v>
      </c>
      <c r="V5224" s="209">
        <v>90.286000000000001</v>
      </c>
      <c r="W5224" s="209">
        <v>21.748000000000001</v>
      </c>
      <c r="X5224" s="209">
        <v>14.035</v>
      </c>
      <c r="Y5224" s="209">
        <v>11.444000000000001</v>
      </c>
      <c r="Z5224" s="20"/>
      <c r="AA5224" s="20"/>
      <c r="AB5224" s="209">
        <v>78.911000000000001</v>
      </c>
      <c r="AC5224" s="209">
        <v>141.375</v>
      </c>
      <c r="AD5224" s="209">
        <v>209.30799999999999</v>
      </c>
      <c r="AE5224" s="209">
        <v>202.137</v>
      </c>
      <c r="AF5224" s="209">
        <v>172.869</v>
      </c>
      <c r="AG5224" s="209">
        <v>93.290999999999997</v>
      </c>
      <c r="AH5224" s="209">
        <v>76.991</v>
      </c>
      <c r="AI5224" s="209">
        <v>54.317</v>
      </c>
      <c r="AJ5224" s="209">
        <v>9.1370000000000005</v>
      </c>
      <c r="AK5224" s="20"/>
      <c r="AL5224" s="20"/>
      <c r="AM5224" s="20"/>
      <c r="AN5224" s="209">
        <v>127.669</v>
      </c>
      <c r="AO5224" s="209">
        <v>181.71199999999999</v>
      </c>
      <c r="AP5224" s="209">
        <v>169.82400000000001</v>
      </c>
      <c r="AQ5224" s="209">
        <v>206.18799999999999</v>
      </c>
      <c r="AR5224" s="209">
        <v>40.134</v>
      </c>
      <c r="AS5224" s="209">
        <v>257.64699999999999</v>
      </c>
      <c r="AT5224" s="209">
        <v>63.43</v>
      </c>
      <c r="AU5224" s="209">
        <v>30.687999999999999</v>
      </c>
      <c r="AV5224" s="20"/>
      <c r="AW5224" s="209">
        <v>9.9619999999999997</v>
      </c>
      <c r="AX5224" s="209">
        <v>1.732</v>
      </c>
      <c r="AY5224" s="209">
        <v>20.558</v>
      </c>
      <c r="AZ5224" s="209">
        <v>64.424000000000007</v>
      </c>
      <c r="BA5224" s="209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208">
        <v>168.11199999999999</v>
      </c>
      <c r="G5225" s="208">
        <v>137.98500000000001</v>
      </c>
      <c r="H5225" s="208">
        <v>126.511</v>
      </c>
      <c r="I5225" s="221">
        <v>72.646000000000001</v>
      </c>
      <c r="J5225" s="221"/>
      <c r="K5225" s="208">
        <v>27.468</v>
      </c>
      <c r="L5225" s="208">
        <v>14.84</v>
      </c>
      <c r="M5225" s="24"/>
      <c r="N5225" s="208">
        <v>34.058999999999997</v>
      </c>
      <c r="O5225" s="24"/>
      <c r="P5225" s="208">
        <v>115.16500000000001</v>
      </c>
      <c r="Q5225" s="208">
        <v>174.77500000000001</v>
      </c>
      <c r="R5225" s="208">
        <v>150.1</v>
      </c>
      <c r="S5225" s="208">
        <v>195.273</v>
      </c>
      <c r="T5225" s="208">
        <v>184.67599999999999</v>
      </c>
      <c r="U5225" s="208">
        <v>122.443</v>
      </c>
      <c r="V5225" s="208">
        <v>90.286000000000001</v>
      </c>
      <c r="W5225" s="208">
        <v>21.748000000000001</v>
      </c>
      <c r="X5225" s="208">
        <v>14.035</v>
      </c>
      <c r="Y5225" s="208">
        <v>11.444000000000001</v>
      </c>
      <c r="Z5225" s="24"/>
      <c r="AA5225" s="24"/>
      <c r="AB5225" s="208">
        <v>78.911000000000001</v>
      </c>
      <c r="AC5225" s="208">
        <v>141.375</v>
      </c>
      <c r="AD5225" s="208">
        <v>209.30799999999999</v>
      </c>
      <c r="AE5225" s="208">
        <v>202.137</v>
      </c>
      <c r="AF5225" s="208">
        <v>172.869</v>
      </c>
      <c r="AG5225" s="208">
        <v>93.290999999999997</v>
      </c>
      <c r="AH5225" s="208">
        <v>76.991</v>
      </c>
      <c r="AI5225" s="208">
        <v>54.317</v>
      </c>
      <c r="AJ5225" s="208">
        <v>9.1370000000000005</v>
      </c>
      <c r="AK5225" s="24"/>
      <c r="AL5225" s="24"/>
      <c r="AM5225" s="24"/>
      <c r="AN5225" s="208">
        <v>127.669</v>
      </c>
      <c r="AO5225" s="208">
        <v>181.71199999999999</v>
      </c>
      <c r="AP5225" s="208">
        <v>169.82400000000001</v>
      </c>
      <c r="AQ5225" s="208">
        <v>206.18799999999999</v>
      </c>
      <c r="AR5225" s="208">
        <v>40.134</v>
      </c>
      <c r="AS5225" s="208">
        <v>257.64699999999999</v>
      </c>
      <c r="AT5225" s="208">
        <v>63.43</v>
      </c>
      <c r="AU5225" s="208">
        <v>30.687999999999999</v>
      </c>
      <c r="AV5225" s="24"/>
      <c r="AW5225" s="208">
        <v>9.9619999999999997</v>
      </c>
      <c r="AX5225" s="208">
        <v>1.732</v>
      </c>
      <c r="AY5225" s="208">
        <v>20.558</v>
      </c>
      <c r="AZ5225" s="208">
        <v>64.424000000000007</v>
      </c>
      <c r="BA5225" s="208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209">
        <v>16.521999999999998</v>
      </c>
      <c r="G5226" s="209">
        <v>12.003</v>
      </c>
      <c r="H5226" s="209">
        <v>9.8059999999999992</v>
      </c>
      <c r="I5226" s="224">
        <v>6.6260000000000003</v>
      </c>
      <c r="J5226" s="224"/>
      <c r="K5226" s="209">
        <v>2.331</v>
      </c>
      <c r="L5226" s="20"/>
      <c r="M5226" s="20"/>
      <c r="N5226" s="20"/>
      <c r="O5226" s="20"/>
      <c r="P5226" s="209">
        <v>10.393000000000001</v>
      </c>
      <c r="Q5226" s="209">
        <v>16.344000000000001</v>
      </c>
      <c r="R5226" s="209">
        <v>15.162000000000001</v>
      </c>
      <c r="S5226" s="209">
        <v>4.3529999999999998</v>
      </c>
      <c r="T5226" s="209">
        <v>3.8149999999999999</v>
      </c>
      <c r="U5226" s="209">
        <v>2.3650000000000002</v>
      </c>
      <c r="V5226" s="209">
        <v>1.302</v>
      </c>
      <c r="W5226" s="20"/>
      <c r="X5226" s="20"/>
      <c r="Y5226" s="20"/>
      <c r="Z5226" s="20"/>
      <c r="AA5226" s="20"/>
      <c r="AB5226" s="209">
        <v>1.7290000000000001</v>
      </c>
      <c r="AC5226" s="209">
        <v>3.879</v>
      </c>
      <c r="AD5226" s="209">
        <v>4.6989999999999998</v>
      </c>
      <c r="AE5226" s="209">
        <v>4.0019999999999998</v>
      </c>
      <c r="AF5226" s="209">
        <v>3.7480000000000002</v>
      </c>
      <c r="AG5226" s="209">
        <v>2.31</v>
      </c>
      <c r="AH5226" s="209">
        <v>0.85499999999999998</v>
      </c>
      <c r="AI5226" s="209">
        <v>0.49399999999999999</v>
      </c>
      <c r="AJ5226" s="20"/>
      <c r="AK5226" s="20"/>
      <c r="AL5226" s="20"/>
      <c r="AM5226" s="209">
        <v>0.248</v>
      </c>
      <c r="AN5226" s="209">
        <v>1.6579999999999999</v>
      </c>
      <c r="AO5226" s="209">
        <v>3.2959999999999998</v>
      </c>
      <c r="AP5226" s="209">
        <v>4.3719999999999999</v>
      </c>
      <c r="AQ5226" s="209">
        <v>4.367</v>
      </c>
      <c r="AR5226" s="209">
        <v>4.2619999999999996</v>
      </c>
      <c r="AS5226" s="209">
        <v>2.7320000000000002</v>
      </c>
      <c r="AT5226" s="209">
        <v>1.8129999999999999</v>
      </c>
      <c r="AU5226" s="209">
        <v>8.8999999999999996E-2</v>
      </c>
      <c r="AV5226" s="20"/>
      <c r="AW5226" s="20"/>
      <c r="AX5226" s="20"/>
      <c r="AY5226" s="209">
        <v>0.55100000000000005</v>
      </c>
      <c r="AZ5226" s="209">
        <v>1.395</v>
      </c>
      <c r="BA5226" s="209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08">
        <v>2.161</v>
      </c>
      <c r="Q5227" s="208">
        <v>2.952</v>
      </c>
      <c r="R5227" s="208">
        <v>3.4420000000000002</v>
      </c>
      <c r="S5227" s="208">
        <v>4.3529999999999998</v>
      </c>
      <c r="T5227" s="208">
        <v>3.8149999999999999</v>
      </c>
      <c r="U5227" s="208">
        <v>2.3650000000000002</v>
      </c>
      <c r="V5227" s="208">
        <v>1.302</v>
      </c>
      <c r="W5227" s="24"/>
      <c r="X5227" s="24"/>
      <c r="Y5227" s="24"/>
      <c r="Z5227" s="24"/>
      <c r="AA5227" s="24"/>
      <c r="AB5227" s="208">
        <v>1.7290000000000001</v>
      </c>
      <c r="AC5227" s="208">
        <v>3.879</v>
      </c>
      <c r="AD5227" s="208">
        <v>4.6989999999999998</v>
      </c>
      <c r="AE5227" s="208">
        <v>4.0019999999999998</v>
      </c>
      <c r="AF5227" s="208">
        <v>3.7480000000000002</v>
      </c>
      <c r="AG5227" s="208">
        <v>2.31</v>
      </c>
      <c r="AH5227" s="208">
        <v>0.85499999999999998</v>
      </c>
      <c r="AI5227" s="208">
        <v>0.49399999999999999</v>
      </c>
      <c r="AJ5227" s="24"/>
      <c r="AK5227" s="24"/>
      <c r="AL5227" s="24"/>
      <c r="AM5227" s="208">
        <v>0.248</v>
      </c>
      <c r="AN5227" s="208">
        <v>1.6579999999999999</v>
      </c>
      <c r="AO5227" s="208">
        <v>3.2959999999999998</v>
      </c>
      <c r="AP5227" s="208">
        <v>4.3719999999999999</v>
      </c>
      <c r="AQ5227" s="208">
        <v>4.367</v>
      </c>
      <c r="AR5227" s="208">
        <v>4.2619999999999996</v>
      </c>
      <c r="AS5227" s="208">
        <v>2.7320000000000002</v>
      </c>
      <c r="AT5227" s="208">
        <v>1.8129999999999999</v>
      </c>
      <c r="AU5227" s="208">
        <v>8.8999999999999996E-2</v>
      </c>
      <c r="AV5227" s="24"/>
      <c r="AW5227" s="24"/>
      <c r="AX5227" s="24"/>
      <c r="AY5227" s="208">
        <v>0.55100000000000005</v>
      </c>
      <c r="AZ5227" s="208">
        <v>1.395</v>
      </c>
      <c r="BA5227" s="208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209">
        <v>5.5819999999999999</v>
      </c>
      <c r="G5228" s="209">
        <v>7.8460000000000001</v>
      </c>
      <c r="H5228" s="209">
        <v>10.29</v>
      </c>
      <c r="I5228" s="224">
        <v>10.446999999999999</v>
      </c>
      <c r="J5228" s="224"/>
      <c r="K5228" s="209">
        <v>8.4329999999999998</v>
      </c>
      <c r="L5228" s="209">
        <v>2.048</v>
      </c>
      <c r="M5228" s="209">
        <v>4.008</v>
      </c>
      <c r="N5228" s="209">
        <v>11.798999999999999</v>
      </c>
      <c r="O5228" s="209">
        <v>12.4</v>
      </c>
      <c r="P5228" s="209">
        <v>13.808</v>
      </c>
      <c r="Q5228" s="209">
        <v>12.75</v>
      </c>
      <c r="R5228" s="209">
        <v>14.131</v>
      </c>
      <c r="S5228" s="209">
        <v>10.304</v>
      </c>
      <c r="T5228" s="209">
        <v>8.3529999999999998</v>
      </c>
      <c r="U5228" s="209">
        <v>15.561</v>
      </c>
      <c r="V5228" s="209">
        <v>16.059999999999999</v>
      </c>
      <c r="W5228" s="209">
        <v>9.4130000000000003</v>
      </c>
      <c r="X5228" s="209">
        <v>17.315000000000001</v>
      </c>
      <c r="Y5228" s="209">
        <v>7.0289999999999999</v>
      </c>
      <c r="Z5228" s="209">
        <v>14.417999999999999</v>
      </c>
      <c r="AA5228" s="209">
        <v>11.379</v>
      </c>
      <c r="AB5228" s="209">
        <v>13.807</v>
      </c>
      <c r="AC5228" s="209">
        <v>12.75</v>
      </c>
      <c r="AD5228" s="209">
        <v>7.4279999999999999</v>
      </c>
      <c r="AE5228" s="209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208">
        <v>5.5819999999999999</v>
      </c>
      <c r="G5229" s="208">
        <v>7.8460000000000001</v>
      </c>
      <c r="H5229" s="208">
        <v>10.29</v>
      </c>
      <c r="I5229" s="221">
        <v>10.446999999999999</v>
      </c>
      <c r="J5229" s="221"/>
      <c r="K5229" s="208">
        <v>8.4329999999999998</v>
      </c>
      <c r="L5229" s="208">
        <v>2.048</v>
      </c>
      <c r="M5229" s="208">
        <v>4.008</v>
      </c>
      <c r="N5229" s="208">
        <v>11.798999999999999</v>
      </c>
      <c r="O5229" s="208">
        <v>12.4</v>
      </c>
      <c r="P5229" s="208">
        <v>13.808</v>
      </c>
      <c r="Q5229" s="208">
        <v>12.75</v>
      </c>
      <c r="R5229" s="208">
        <v>14.131</v>
      </c>
      <c r="S5229" s="208">
        <v>10.304</v>
      </c>
      <c r="T5229" s="208">
        <v>8.3529999999999998</v>
      </c>
      <c r="U5229" s="208">
        <v>15.561</v>
      </c>
      <c r="V5229" s="208">
        <v>16.059999999999999</v>
      </c>
      <c r="W5229" s="208">
        <v>9.4130000000000003</v>
      </c>
      <c r="X5229" s="208">
        <v>17.315000000000001</v>
      </c>
      <c r="Y5229" s="208">
        <v>7.0289999999999999</v>
      </c>
      <c r="Z5229" s="208">
        <v>14.417999999999999</v>
      </c>
      <c r="AA5229" s="208">
        <v>11.379</v>
      </c>
      <c r="AB5229" s="208">
        <v>13.807</v>
      </c>
      <c r="AC5229" s="208">
        <v>12.75</v>
      </c>
      <c r="AD5229" s="208">
        <v>7.4279999999999999</v>
      </c>
      <c r="AE5229" s="208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209">
        <v>17.669</v>
      </c>
      <c r="G5230" s="209">
        <v>12.983000000000001</v>
      </c>
      <c r="H5230" s="209">
        <v>12.239000000000001</v>
      </c>
      <c r="I5230" s="224">
        <v>5</v>
      </c>
      <c r="J5230" s="224"/>
      <c r="K5230" s="20"/>
      <c r="L5230" s="20"/>
      <c r="M5230" s="20"/>
      <c r="N5230" s="20"/>
      <c r="O5230" s="209">
        <v>8.8789999999999996</v>
      </c>
      <c r="P5230" s="209">
        <v>6.8090000000000002</v>
      </c>
      <c r="Q5230" s="209">
        <v>8.7829999999999995</v>
      </c>
      <c r="R5230" s="209">
        <v>15.474</v>
      </c>
      <c r="S5230" s="209">
        <v>15.147</v>
      </c>
      <c r="T5230" s="209">
        <v>15.571</v>
      </c>
      <c r="U5230" s="209">
        <v>13.776</v>
      </c>
      <c r="V5230" s="209">
        <v>7.9569999999999999</v>
      </c>
      <c r="W5230" s="209">
        <v>2.14</v>
      </c>
      <c r="X5230" s="20"/>
      <c r="Y5230" s="20"/>
      <c r="Z5230" s="20"/>
      <c r="AA5230" s="209">
        <v>3.7040000000000002</v>
      </c>
      <c r="AB5230" s="209">
        <v>6.6879999999999997</v>
      </c>
      <c r="AC5230" s="209">
        <v>11.377000000000001</v>
      </c>
      <c r="AD5230" s="209">
        <v>13.593999999999999</v>
      </c>
      <c r="AE5230" s="209">
        <v>16.475999999999999</v>
      </c>
      <c r="AF5230" s="209">
        <v>12.407</v>
      </c>
      <c r="AG5230" s="209">
        <v>10.475</v>
      </c>
      <c r="AH5230" s="209">
        <v>6.9039999999999999</v>
      </c>
      <c r="AI5230" s="209">
        <v>3.3340000000000001</v>
      </c>
      <c r="AJ5230" s="209">
        <v>0.58299999999999996</v>
      </c>
      <c r="AK5230" s="20"/>
      <c r="AL5230" s="20"/>
      <c r="AM5230" s="209">
        <v>6.9409999999999998</v>
      </c>
      <c r="AN5230" s="209">
        <v>15.074999999999999</v>
      </c>
      <c r="AO5230" s="209">
        <v>12.73</v>
      </c>
      <c r="AP5230" s="209">
        <v>11.773</v>
      </c>
      <c r="AQ5230" s="209">
        <v>11.757999999999999</v>
      </c>
      <c r="AR5230" s="209">
        <v>11.737</v>
      </c>
      <c r="AS5230" s="209">
        <v>7.0039999999999996</v>
      </c>
      <c r="AT5230" s="209">
        <v>8.3239999999999998</v>
      </c>
      <c r="AU5230" s="209">
        <v>2.637</v>
      </c>
      <c r="AV5230" s="20"/>
      <c r="AW5230" s="20"/>
      <c r="AX5230" s="20"/>
      <c r="AY5230" s="209">
        <v>2.8879999999999999</v>
      </c>
      <c r="AZ5230" s="209">
        <v>6.23</v>
      </c>
      <c r="BA5230" s="209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208">
        <v>6.016</v>
      </c>
      <c r="G5231" s="208">
        <v>2.5670000000000002</v>
      </c>
      <c r="H5231" s="208">
        <v>2.3380000000000001</v>
      </c>
      <c r="I5231" s="221">
        <v>1</v>
      </c>
      <c r="J5231" s="221"/>
      <c r="K5231" s="24"/>
      <c r="L5231" s="24"/>
      <c r="M5231" s="24"/>
      <c r="N5231" s="24"/>
      <c r="O5231" s="208">
        <v>1.4219999999999999</v>
      </c>
      <c r="P5231" s="208">
        <v>1.1240000000000001</v>
      </c>
      <c r="Q5231" s="208">
        <v>2.0790000000000002</v>
      </c>
      <c r="R5231" s="208">
        <v>2.5219999999999998</v>
      </c>
      <c r="S5231" s="208">
        <v>3.214</v>
      </c>
      <c r="T5231" s="208">
        <v>3.1680000000000001</v>
      </c>
      <c r="U5231" s="208">
        <v>2.3570000000000002</v>
      </c>
      <c r="V5231" s="208">
        <v>1.266</v>
      </c>
      <c r="W5231" s="208">
        <v>0.65800000000000003</v>
      </c>
      <c r="X5231" s="24"/>
      <c r="Y5231" s="24"/>
      <c r="Z5231" s="24"/>
      <c r="AA5231" s="208">
        <v>0.98599999999999999</v>
      </c>
      <c r="AB5231" s="208">
        <v>1.3240000000000001</v>
      </c>
      <c r="AC5231" s="208">
        <v>2.3359999999999999</v>
      </c>
      <c r="AD5231" s="208">
        <v>2.5550000000000002</v>
      </c>
      <c r="AE5231" s="208">
        <v>3.2450000000000001</v>
      </c>
      <c r="AF5231" s="208">
        <v>3.448</v>
      </c>
      <c r="AG5231" s="208">
        <v>2.1349999999999998</v>
      </c>
      <c r="AH5231" s="208">
        <v>1.633</v>
      </c>
      <c r="AI5231" s="208">
        <v>1.256</v>
      </c>
      <c r="AJ5231" s="208">
        <v>0.46</v>
      </c>
      <c r="AK5231" s="24"/>
      <c r="AL5231" s="24"/>
      <c r="AM5231" s="208">
        <v>6.5090000000000003</v>
      </c>
      <c r="AN5231" s="208">
        <v>10.781000000000001</v>
      </c>
      <c r="AO5231" s="208">
        <v>4.5640000000000001</v>
      </c>
      <c r="AP5231" s="24"/>
      <c r="AQ5231" s="24"/>
      <c r="AR5231" s="24"/>
      <c r="AS5231" s="24"/>
      <c r="AT5231" s="208">
        <v>2.1240000000000001</v>
      </c>
      <c r="AU5231" s="208">
        <v>1.2909999999999999</v>
      </c>
      <c r="AV5231" s="24"/>
      <c r="AW5231" s="24"/>
      <c r="AX5231" s="24"/>
      <c r="AY5231" s="208">
        <v>0.72</v>
      </c>
      <c r="AZ5231" s="208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208">
        <v>2.2170000000000001</v>
      </c>
      <c r="G5232" s="208">
        <v>2.681</v>
      </c>
      <c r="H5232" s="208">
        <v>2.8860000000000001</v>
      </c>
      <c r="I5232" s="221">
        <v>1</v>
      </c>
      <c r="J5232" s="221"/>
      <c r="K5232" s="24"/>
      <c r="L5232" s="24"/>
      <c r="M5232" s="24"/>
      <c r="N5232" s="24"/>
      <c r="O5232" s="208">
        <v>3.5779999999999998</v>
      </c>
      <c r="P5232" s="208">
        <v>2.105</v>
      </c>
      <c r="Q5232" s="24"/>
      <c r="R5232" s="208">
        <v>4.7119999999999997</v>
      </c>
      <c r="S5232" s="208">
        <v>2.6930000000000001</v>
      </c>
      <c r="T5232" s="208">
        <v>2.831</v>
      </c>
      <c r="U5232" s="208">
        <v>2.4540000000000002</v>
      </c>
      <c r="V5232" s="208">
        <v>2.0590000000000002</v>
      </c>
      <c r="W5232" s="208">
        <v>1.409</v>
      </c>
      <c r="X5232" s="24"/>
      <c r="Y5232" s="24"/>
      <c r="Z5232" s="24"/>
      <c r="AA5232" s="208">
        <v>1.873</v>
      </c>
      <c r="AB5232" s="208">
        <v>1.53</v>
      </c>
      <c r="AC5232" s="208">
        <v>2.2890000000000001</v>
      </c>
      <c r="AD5232" s="208">
        <v>2.7109999999999999</v>
      </c>
      <c r="AE5232" s="208">
        <v>2.4470000000000001</v>
      </c>
      <c r="AF5232" s="208">
        <v>1.224</v>
      </c>
      <c r="AG5232" s="208">
        <v>2.0760000000000001</v>
      </c>
      <c r="AH5232" s="208">
        <v>1.244</v>
      </c>
      <c r="AI5232" s="208">
        <v>0.872</v>
      </c>
      <c r="AJ5232" s="208">
        <v>0.123</v>
      </c>
      <c r="AK5232" s="24"/>
      <c r="AL5232" s="24"/>
      <c r="AM5232" s="208">
        <v>0.43</v>
      </c>
      <c r="AN5232" s="208">
        <v>1.109</v>
      </c>
      <c r="AO5232" s="208">
        <v>1.8819999999999999</v>
      </c>
      <c r="AP5232" s="208">
        <v>2.746</v>
      </c>
      <c r="AQ5232" s="208">
        <v>2.7890000000000001</v>
      </c>
      <c r="AR5232" s="208">
        <v>2.8730000000000002</v>
      </c>
      <c r="AS5232" s="208">
        <v>2.1320000000000001</v>
      </c>
      <c r="AT5232" s="208">
        <v>1.3220000000000001</v>
      </c>
      <c r="AU5232" s="208">
        <v>0.64</v>
      </c>
      <c r="AV5232" s="24"/>
      <c r="AW5232" s="24"/>
      <c r="AX5232" s="24"/>
      <c r="AY5232" s="208">
        <v>0.57199999999999995</v>
      </c>
      <c r="AZ5232" s="208">
        <v>1.2030000000000001</v>
      </c>
      <c r="BA5232" s="208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208">
        <v>9.4359999999999999</v>
      </c>
      <c r="G5233" s="208">
        <v>7.7350000000000003</v>
      </c>
      <c r="H5233" s="208">
        <v>7.0149999999999997</v>
      </c>
      <c r="I5233" s="221">
        <v>3</v>
      </c>
      <c r="J5233" s="221"/>
      <c r="K5233" s="24"/>
      <c r="L5233" s="24"/>
      <c r="M5233" s="24"/>
      <c r="N5233" s="24"/>
      <c r="O5233" s="208">
        <v>3.879</v>
      </c>
      <c r="P5233" s="208">
        <v>3.58</v>
      </c>
      <c r="Q5233" s="208">
        <v>6.7039999999999997</v>
      </c>
      <c r="R5233" s="208">
        <v>8.24</v>
      </c>
      <c r="S5233" s="208">
        <v>9.24</v>
      </c>
      <c r="T5233" s="208">
        <v>9.5719999999999992</v>
      </c>
      <c r="U5233" s="208">
        <v>8.9649999999999999</v>
      </c>
      <c r="V5233" s="208">
        <v>4.6319999999999997</v>
      </c>
      <c r="W5233" s="208">
        <v>7.2999999999999995E-2</v>
      </c>
      <c r="X5233" s="24"/>
      <c r="Y5233" s="24"/>
      <c r="Z5233" s="24"/>
      <c r="AA5233" s="208">
        <v>0.84499999999999997</v>
      </c>
      <c r="AB5233" s="208">
        <v>3.8340000000000001</v>
      </c>
      <c r="AC5233" s="208">
        <v>6.7519999999999998</v>
      </c>
      <c r="AD5233" s="208">
        <v>8.3279999999999994</v>
      </c>
      <c r="AE5233" s="208">
        <v>10.784000000000001</v>
      </c>
      <c r="AF5233" s="208">
        <v>7.7350000000000003</v>
      </c>
      <c r="AG5233" s="208">
        <v>6.2640000000000002</v>
      </c>
      <c r="AH5233" s="208">
        <v>4.0270000000000001</v>
      </c>
      <c r="AI5233" s="208">
        <v>1.206</v>
      </c>
      <c r="AJ5233" s="24"/>
      <c r="AK5233" s="24"/>
      <c r="AL5233" s="24"/>
      <c r="AM5233" s="208">
        <v>2E-3</v>
      </c>
      <c r="AN5233" s="208">
        <v>3.1850000000000001</v>
      </c>
      <c r="AO5233" s="208">
        <v>6.2839999999999998</v>
      </c>
      <c r="AP5233" s="208">
        <v>9.0269999999999992</v>
      </c>
      <c r="AQ5233" s="208">
        <v>8.9689999999999994</v>
      </c>
      <c r="AR5233" s="208">
        <v>8.8640000000000008</v>
      </c>
      <c r="AS5233" s="208">
        <v>4.8719999999999999</v>
      </c>
      <c r="AT5233" s="208">
        <v>4.8780000000000001</v>
      </c>
      <c r="AU5233" s="208">
        <v>0.70599999999999996</v>
      </c>
      <c r="AV5233" s="24"/>
      <c r="AW5233" s="24"/>
      <c r="AX5233" s="24"/>
      <c r="AY5233" s="208">
        <v>1.5960000000000001</v>
      </c>
      <c r="AZ5233" s="208">
        <v>3.9380000000000002</v>
      </c>
      <c r="BA5233" s="208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209">
        <v>6.6120000000000001</v>
      </c>
      <c r="G5234" s="209">
        <v>5.25</v>
      </c>
      <c r="H5234" s="209">
        <v>4.75</v>
      </c>
      <c r="I5234" s="224">
        <v>4.3</v>
      </c>
      <c r="J5234" s="224"/>
      <c r="K5234" s="209">
        <v>2.9430000000000001</v>
      </c>
      <c r="L5234" s="20"/>
      <c r="M5234" s="20"/>
      <c r="N5234" s="20"/>
      <c r="O5234" s="20"/>
      <c r="P5234" s="209">
        <v>2.9239999999999999</v>
      </c>
      <c r="Q5234" s="20"/>
      <c r="R5234" s="209">
        <v>11.956</v>
      </c>
      <c r="S5234" s="209">
        <v>7.8</v>
      </c>
      <c r="T5234" s="209">
        <v>8.9</v>
      </c>
      <c r="U5234" s="209">
        <v>7</v>
      </c>
      <c r="V5234" s="209">
        <v>1.863</v>
      </c>
      <c r="W5234" s="209">
        <v>1.7130000000000001</v>
      </c>
      <c r="X5234" s="20"/>
      <c r="Y5234" s="20"/>
      <c r="Z5234" s="20"/>
      <c r="AA5234" s="209">
        <v>1.0209999999999999</v>
      </c>
      <c r="AB5234" s="209">
        <v>2.677</v>
      </c>
      <c r="AC5234" s="209">
        <v>3.4209999999999998</v>
      </c>
      <c r="AD5234" s="209">
        <v>6.4050000000000002</v>
      </c>
      <c r="AE5234" s="209">
        <v>6.1</v>
      </c>
      <c r="AF5234" s="209">
        <v>7.8440000000000003</v>
      </c>
      <c r="AG5234" s="209">
        <v>2.8479999999999999</v>
      </c>
      <c r="AH5234" s="209">
        <v>2.6190000000000002</v>
      </c>
      <c r="AI5234" s="209">
        <v>2.3119999999999998</v>
      </c>
      <c r="AJ5234" s="20"/>
      <c r="AK5234" s="20"/>
      <c r="AL5234" s="20"/>
      <c r="AM5234" s="209">
        <v>0.78900000000000003</v>
      </c>
      <c r="AN5234" s="209">
        <v>2.5990000000000002</v>
      </c>
      <c r="AO5234" s="209">
        <v>4.5</v>
      </c>
      <c r="AP5234" s="209">
        <v>6.6740000000000004</v>
      </c>
      <c r="AQ5234" s="209">
        <v>5.3949999999999996</v>
      </c>
      <c r="AR5234" s="209">
        <v>8.6519999999999992</v>
      </c>
      <c r="AS5234" s="209">
        <v>3.98</v>
      </c>
      <c r="AT5234" s="209">
        <v>3.8149999999999999</v>
      </c>
      <c r="AU5234" s="209">
        <v>0.44</v>
      </c>
      <c r="AV5234" s="20"/>
      <c r="AW5234" s="20"/>
      <c r="AX5234" s="20"/>
      <c r="AY5234" s="20"/>
      <c r="AZ5234" s="209">
        <v>3.0369999999999999</v>
      </c>
      <c r="BA5234" s="209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208">
        <v>6.6120000000000001</v>
      </c>
      <c r="G5235" s="208">
        <v>5.25</v>
      </c>
      <c r="H5235" s="208">
        <v>4.75</v>
      </c>
      <c r="I5235" s="221">
        <v>4.3</v>
      </c>
      <c r="J5235" s="221"/>
      <c r="K5235" s="208">
        <v>2.9430000000000001</v>
      </c>
      <c r="L5235" s="24"/>
      <c r="M5235" s="24"/>
      <c r="N5235" s="24"/>
      <c r="O5235" s="24"/>
      <c r="P5235" s="208">
        <v>2.9239999999999999</v>
      </c>
      <c r="Q5235" s="24"/>
      <c r="R5235" s="208">
        <v>11.956</v>
      </c>
      <c r="S5235" s="208">
        <v>7.8</v>
      </c>
      <c r="T5235" s="208">
        <v>8.9</v>
      </c>
      <c r="U5235" s="208">
        <v>7</v>
      </c>
      <c r="V5235" s="208">
        <v>1.863</v>
      </c>
      <c r="W5235" s="208">
        <v>1.7130000000000001</v>
      </c>
      <c r="X5235" s="24"/>
      <c r="Y5235" s="24"/>
      <c r="Z5235" s="24"/>
      <c r="AA5235" s="208">
        <v>1.0209999999999999</v>
      </c>
      <c r="AB5235" s="208">
        <v>2.677</v>
      </c>
      <c r="AC5235" s="208">
        <v>3.4209999999999998</v>
      </c>
      <c r="AD5235" s="208">
        <v>6.4050000000000002</v>
      </c>
      <c r="AE5235" s="208">
        <v>6.1</v>
      </c>
      <c r="AF5235" s="208">
        <v>7.8440000000000003</v>
      </c>
      <c r="AG5235" s="208">
        <v>2.8479999999999999</v>
      </c>
      <c r="AH5235" s="208">
        <v>2.6190000000000002</v>
      </c>
      <c r="AI5235" s="208">
        <v>2.3119999999999998</v>
      </c>
      <c r="AJ5235" s="24"/>
      <c r="AK5235" s="24"/>
      <c r="AL5235" s="24"/>
      <c r="AM5235" s="208">
        <v>0.78900000000000003</v>
      </c>
      <c r="AN5235" s="208">
        <v>2.5990000000000002</v>
      </c>
      <c r="AO5235" s="208">
        <v>4.5</v>
      </c>
      <c r="AP5235" s="208">
        <v>6.6740000000000004</v>
      </c>
      <c r="AQ5235" s="208">
        <v>5.3949999999999996</v>
      </c>
      <c r="AR5235" s="208">
        <v>8.6519999999999992</v>
      </c>
      <c r="AS5235" s="208">
        <v>3.98</v>
      </c>
      <c r="AT5235" s="208">
        <v>3.8149999999999999</v>
      </c>
      <c r="AU5235" s="208">
        <v>0.44</v>
      </c>
      <c r="AV5235" s="24"/>
      <c r="AW5235" s="24"/>
      <c r="AX5235" s="24"/>
      <c r="AY5235" s="24"/>
      <c r="AZ5235" s="208">
        <v>3.0369999999999999</v>
      </c>
      <c r="BA5235" s="208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209">
        <v>0.58799999999999997</v>
      </c>
      <c r="G5236" s="209">
        <v>0.73399999999999999</v>
      </c>
      <c r="H5236" s="209">
        <v>0.55000000000000004</v>
      </c>
      <c r="I5236" s="224">
        <v>0.2</v>
      </c>
      <c r="J5236" s="224"/>
      <c r="K5236" s="20"/>
      <c r="L5236" s="20"/>
      <c r="M5236" s="20"/>
      <c r="N5236" s="20"/>
      <c r="O5236" s="20"/>
      <c r="P5236" s="209">
        <v>0.879</v>
      </c>
      <c r="Q5236" s="209">
        <v>0.249</v>
      </c>
      <c r="R5236" s="209">
        <v>0.55600000000000005</v>
      </c>
      <c r="S5236" s="209">
        <v>0.751</v>
      </c>
      <c r="T5236" s="209">
        <v>0.7</v>
      </c>
      <c r="U5236" s="209">
        <v>0.82799999999999996</v>
      </c>
      <c r="V5236" s="209">
        <v>0.44900000000000001</v>
      </c>
      <c r="W5236" s="20"/>
      <c r="X5236" s="20"/>
      <c r="Y5236" s="20"/>
      <c r="Z5236" s="20"/>
      <c r="AA5236" s="20"/>
      <c r="AB5236" s="209">
        <v>0.67800000000000005</v>
      </c>
      <c r="AC5236" s="209">
        <v>0.68300000000000005</v>
      </c>
      <c r="AD5236" s="209">
        <v>0.61</v>
      </c>
      <c r="AE5236" s="209">
        <v>0.80800000000000005</v>
      </c>
      <c r="AF5236" s="209">
        <v>0.67600000000000005</v>
      </c>
      <c r="AG5236" s="209">
        <v>0.33600000000000002</v>
      </c>
      <c r="AH5236" s="20"/>
      <c r="AI5236" s="20"/>
      <c r="AJ5236" s="20"/>
      <c r="AK5236" s="20"/>
      <c r="AL5236" s="20"/>
      <c r="AM5236" s="20"/>
      <c r="AN5236" s="20"/>
      <c r="AO5236" s="209">
        <v>0.63</v>
      </c>
      <c r="AP5236" s="209">
        <v>0.63600000000000001</v>
      </c>
      <c r="AQ5236" s="209">
        <v>0.60699999999999998</v>
      </c>
      <c r="AR5236" s="209">
        <v>0.64700000000000002</v>
      </c>
      <c r="AS5236" s="209">
        <v>0.56100000000000005</v>
      </c>
      <c r="AT5236" s="209">
        <v>0.34899999999999998</v>
      </c>
      <c r="AU5236" s="20"/>
      <c r="AV5236" s="20"/>
      <c r="AW5236" s="20"/>
      <c r="AX5236" s="20"/>
      <c r="AY5236" s="20"/>
      <c r="AZ5236" s="209">
        <v>0.28699999999999998</v>
      </c>
      <c r="BA5236" s="209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208">
        <v>0.58799999999999997</v>
      </c>
      <c r="G5237" s="208">
        <v>0.73399999999999999</v>
      </c>
      <c r="H5237" s="208">
        <v>0.55000000000000004</v>
      </c>
      <c r="I5237" s="221">
        <v>0.2</v>
      </c>
      <c r="J5237" s="221"/>
      <c r="K5237" s="24"/>
      <c r="L5237" s="24"/>
      <c r="M5237" s="24"/>
      <c r="N5237" s="24"/>
      <c r="O5237" s="24"/>
      <c r="P5237" s="208">
        <v>0.879</v>
      </c>
      <c r="Q5237" s="208">
        <v>0.249</v>
      </c>
      <c r="R5237" s="208">
        <v>0.55600000000000005</v>
      </c>
      <c r="S5237" s="208">
        <v>0.751</v>
      </c>
      <c r="T5237" s="208">
        <v>0.7</v>
      </c>
      <c r="U5237" s="208">
        <v>0.82799999999999996</v>
      </c>
      <c r="V5237" s="208">
        <v>0.44900000000000001</v>
      </c>
      <c r="W5237" s="24"/>
      <c r="X5237" s="24"/>
      <c r="Y5237" s="24"/>
      <c r="Z5237" s="24"/>
      <c r="AA5237" s="24"/>
      <c r="AB5237" s="208">
        <v>0.67800000000000005</v>
      </c>
      <c r="AC5237" s="208">
        <v>0.68300000000000005</v>
      </c>
      <c r="AD5237" s="208">
        <v>0.61</v>
      </c>
      <c r="AE5237" s="208">
        <v>0.80800000000000005</v>
      </c>
      <c r="AF5237" s="208">
        <v>0.67600000000000005</v>
      </c>
      <c r="AG5237" s="208">
        <v>0.33600000000000002</v>
      </c>
      <c r="AH5237" s="24"/>
      <c r="AI5237" s="24"/>
      <c r="AJ5237" s="24"/>
      <c r="AK5237" s="24"/>
      <c r="AL5237" s="24"/>
      <c r="AM5237" s="24"/>
      <c r="AN5237" s="24"/>
      <c r="AO5237" s="208">
        <v>0.63</v>
      </c>
      <c r="AP5237" s="208">
        <v>0.63600000000000001</v>
      </c>
      <c r="AQ5237" s="208">
        <v>0.60699999999999998</v>
      </c>
      <c r="AR5237" s="208">
        <v>0.64700000000000002</v>
      </c>
      <c r="AS5237" s="208">
        <v>0.56100000000000005</v>
      </c>
      <c r="AT5237" s="208">
        <v>0.34899999999999998</v>
      </c>
      <c r="AU5237" s="24"/>
      <c r="AV5237" s="24"/>
      <c r="AW5237" s="24"/>
      <c r="AX5237" s="24"/>
      <c r="AY5237" s="24"/>
      <c r="AZ5237" s="208">
        <v>0.28699999999999998</v>
      </c>
      <c r="BA5237" s="208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9">
        <v>3.3639999999999999</v>
      </c>
      <c r="AC5238" s="209">
        <v>6.5439999999999996</v>
      </c>
      <c r="AD5238" s="209">
        <v>9.234</v>
      </c>
      <c r="AE5238" s="209">
        <v>11.656000000000001</v>
      </c>
      <c r="AF5238" s="209">
        <v>8.6920000000000002</v>
      </c>
      <c r="AG5238" s="209">
        <v>4.1890000000000001</v>
      </c>
      <c r="AH5238" s="209">
        <v>1.373</v>
      </c>
      <c r="AI5238" s="209">
        <v>0.61099999999999999</v>
      </c>
      <c r="AJ5238" s="20"/>
      <c r="AK5238" s="20"/>
      <c r="AL5238" s="20"/>
      <c r="AM5238" s="20"/>
      <c r="AN5238" s="209">
        <v>3.6829999999999998</v>
      </c>
      <c r="AO5238" s="209">
        <v>2.899</v>
      </c>
      <c r="AP5238" s="209">
        <v>10.162000000000001</v>
      </c>
      <c r="AQ5238" s="209">
        <v>14.2</v>
      </c>
      <c r="AR5238" s="209">
        <v>11.8</v>
      </c>
      <c r="AS5238" s="209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08">
        <v>3.3639999999999999</v>
      </c>
      <c r="AC5239" s="208">
        <v>6.5439999999999996</v>
      </c>
      <c r="AD5239" s="208">
        <v>9.234</v>
      </c>
      <c r="AE5239" s="208">
        <v>11.656000000000001</v>
      </c>
      <c r="AF5239" s="208">
        <v>8.6920000000000002</v>
      </c>
      <c r="AG5239" s="208">
        <v>4.1890000000000001</v>
      </c>
      <c r="AH5239" s="208">
        <v>1.373</v>
      </c>
      <c r="AI5239" s="208">
        <v>0.61099999999999999</v>
      </c>
      <c r="AJ5239" s="24"/>
      <c r="AK5239" s="24"/>
      <c r="AL5239" s="24"/>
      <c r="AM5239" s="24"/>
      <c r="AN5239" s="208">
        <v>3.6829999999999998</v>
      </c>
      <c r="AO5239" s="208">
        <v>2.899</v>
      </c>
      <c r="AP5239" s="208">
        <v>10.162000000000001</v>
      </c>
      <c r="AQ5239" s="208">
        <v>14.2</v>
      </c>
      <c r="AR5239" s="208">
        <v>11.8</v>
      </c>
      <c r="AS5239" s="208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209">
        <v>16.347000000000001</v>
      </c>
      <c r="G5240" s="209">
        <v>9.7520000000000007</v>
      </c>
      <c r="H5240" s="209">
        <v>7.9189999999999996</v>
      </c>
      <c r="I5240" s="224">
        <v>5</v>
      </c>
      <c r="J5240" s="224"/>
      <c r="K5240" s="209">
        <v>3.8690000000000002</v>
      </c>
      <c r="L5240" s="20"/>
      <c r="M5240" s="20"/>
      <c r="N5240" s="20"/>
      <c r="O5240" s="20"/>
      <c r="P5240" s="209">
        <v>2.9710000000000001</v>
      </c>
      <c r="Q5240" s="209">
        <v>25.341000000000001</v>
      </c>
      <c r="R5240" s="209">
        <v>8.4090000000000007</v>
      </c>
      <c r="S5240" s="209">
        <v>21.806000000000001</v>
      </c>
      <c r="T5240" s="209">
        <v>14.364000000000001</v>
      </c>
      <c r="U5240" s="209">
        <v>10.004</v>
      </c>
      <c r="V5240" s="209">
        <v>4.9269999999999996</v>
      </c>
      <c r="W5240" s="20"/>
      <c r="X5240" s="209">
        <v>5.0979999999999999</v>
      </c>
      <c r="Y5240" s="209">
        <v>1.85</v>
      </c>
      <c r="Z5240" s="209">
        <v>1.744</v>
      </c>
      <c r="AA5240" s="209">
        <v>2.36</v>
      </c>
      <c r="AB5240" s="209">
        <v>9.3239999999999998</v>
      </c>
      <c r="AC5240" s="209">
        <v>12.664999999999999</v>
      </c>
      <c r="AD5240" s="209">
        <v>12.91</v>
      </c>
      <c r="AE5240" s="209">
        <v>7.1680000000000001</v>
      </c>
      <c r="AF5240" s="209">
        <v>6.4850000000000003</v>
      </c>
      <c r="AG5240" s="209">
        <v>8.3650000000000002</v>
      </c>
      <c r="AH5240" s="209">
        <v>5.5190000000000001</v>
      </c>
      <c r="AI5240" s="209">
        <v>2.5</v>
      </c>
      <c r="AJ5240" s="20"/>
      <c r="AK5240" s="20"/>
      <c r="AL5240" s="209">
        <v>5.3440000000000003</v>
      </c>
      <c r="AM5240" s="209">
        <v>2.9510000000000001</v>
      </c>
      <c r="AN5240" s="209">
        <v>8.2080000000000002</v>
      </c>
      <c r="AO5240" s="209">
        <v>11.875</v>
      </c>
      <c r="AP5240" s="209">
        <v>9.3889999999999993</v>
      </c>
      <c r="AQ5240" s="209">
        <v>9.8130000000000006</v>
      </c>
      <c r="AR5240" s="209">
        <v>13.028</v>
      </c>
      <c r="AS5240" s="209">
        <v>4.1529999999999996</v>
      </c>
      <c r="AT5240" s="209">
        <v>1.2629999999999999</v>
      </c>
      <c r="AU5240" s="209">
        <v>1.8939999999999999</v>
      </c>
      <c r="AV5240" s="209">
        <v>1.798</v>
      </c>
      <c r="AW5240" s="209">
        <v>0.92700000000000005</v>
      </c>
      <c r="AX5240" s="209">
        <v>1.2110000000000001</v>
      </c>
      <c r="AY5240" s="209">
        <v>4.4569999999999999</v>
      </c>
      <c r="AZ5240" s="209">
        <v>3.7610000000000001</v>
      </c>
      <c r="BA5240" s="209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208">
        <v>16.347000000000001</v>
      </c>
      <c r="G5241" s="208">
        <v>9.7520000000000007</v>
      </c>
      <c r="H5241" s="208">
        <v>7.9189999999999996</v>
      </c>
      <c r="I5241" s="221">
        <v>5</v>
      </c>
      <c r="J5241" s="221"/>
      <c r="K5241" s="208">
        <v>3.8690000000000002</v>
      </c>
      <c r="L5241" s="24"/>
      <c r="M5241" s="24"/>
      <c r="N5241" s="24"/>
      <c r="O5241" s="24"/>
      <c r="P5241" s="208">
        <v>2.9710000000000001</v>
      </c>
      <c r="Q5241" s="208">
        <v>25.341000000000001</v>
      </c>
      <c r="R5241" s="208">
        <v>8.4090000000000007</v>
      </c>
      <c r="S5241" s="208">
        <v>21.806000000000001</v>
      </c>
      <c r="T5241" s="208">
        <v>14.364000000000001</v>
      </c>
      <c r="U5241" s="208">
        <v>10.004</v>
      </c>
      <c r="V5241" s="208">
        <v>4.9269999999999996</v>
      </c>
      <c r="W5241" s="24"/>
      <c r="X5241" s="208">
        <v>5.0979999999999999</v>
      </c>
      <c r="Y5241" s="208">
        <v>1.85</v>
      </c>
      <c r="Z5241" s="208">
        <v>1.744</v>
      </c>
      <c r="AA5241" s="208">
        <v>2.36</v>
      </c>
      <c r="AB5241" s="208">
        <v>9.3239999999999998</v>
      </c>
      <c r="AC5241" s="208">
        <v>12.664999999999999</v>
      </c>
      <c r="AD5241" s="208">
        <v>12.91</v>
      </c>
      <c r="AE5241" s="208">
        <v>7.1680000000000001</v>
      </c>
      <c r="AF5241" s="208">
        <v>6.4850000000000003</v>
      </c>
      <c r="AG5241" s="208">
        <v>8.3650000000000002</v>
      </c>
      <c r="AH5241" s="208">
        <v>5.5190000000000001</v>
      </c>
      <c r="AI5241" s="208">
        <v>2.5</v>
      </c>
      <c r="AJ5241" s="24"/>
      <c r="AK5241" s="24"/>
      <c r="AL5241" s="208">
        <v>5.3440000000000003</v>
      </c>
      <c r="AM5241" s="208">
        <v>2.9510000000000001</v>
      </c>
      <c r="AN5241" s="208">
        <v>8.2080000000000002</v>
      </c>
      <c r="AO5241" s="208">
        <v>11.875</v>
      </c>
      <c r="AP5241" s="208">
        <v>9.3889999999999993</v>
      </c>
      <c r="AQ5241" s="208">
        <v>9.8130000000000006</v>
      </c>
      <c r="AR5241" s="208">
        <v>13.028</v>
      </c>
      <c r="AS5241" s="208">
        <v>4.1529999999999996</v>
      </c>
      <c r="AT5241" s="208">
        <v>1.2629999999999999</v>
      </c>
      <c r="AU5241" s="208">
        <v>1.8939999999999999</v>
      </c>
      <c r="AV5241" s="208">
        <v>1.798</v>
      </c>
      <c r="AW5241" s="208">
        <v>0.92700000000000005</v>
      </c>
      <c r="AX5241" s="208">
        <v>1.2110000000000001</v>
      </c>
      <c r="AY5241" s="208">
        <v>4.4569999999999999</v>
      </c>
      <c r="AZ5241" s="208">
        <v>3.7610000000000001</v>
      </c>
      <c r="BA5241" s="208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209">
        <v>0.64600000000000002</v>
      </c>
      <c r="G5242" s="209">
        <v>1.323</v>
      </c>
      <c r="H5242" s="209">
        <v>0.80700000000000005</v>
      </c>
      <c r="I5242" s="224">
        <v>0.83899999999999997</v>
      </c>
      <c r="J5242" s="224"/>
      <c r="K5242" s="209">
        <v>0.246</v>
      </c>
      <c r="L5242" s="20"/>
      <c r="M5242" s="20"/>
      <c r="N5242" s="20"/>
      <c r="O5242" s="20"/>
      <c r="P5242" s="209">
        <v>1.4490000000000001</v>
      </c>
      <c r="Q5242" s="209">
        <v>1.095</v>
      </c>
      <c r="R5242" s="209">
        <v>1.234</v>
      </c>
      <c r="S5242" s="209">
        <v>1.74</v>
      </c>
      <c r="T5242" s="209">
        <v>1.712</v>
      </c>
      <c r="U5242" s="209">
        <v>1.4</v>
      </c>
      <c r="V5242" s="209">
        <v>0.29199999999999998</v>
      </c>
      <c r="W5242" s="20"/>
      <c r="X5242" s="20"/>
      <c r="Y5242" s="20"/>
      <c r="Z5242" s="20"/>
      <c r="AA5242" s="20"/>
      <c r="AB5242" s="209">
        <v>1.722</v>
      </c>
      <c r="AC5242" s="209">
        <v>1.516</v>
      </c>
      <c r="AD5242" s="209">
        <v>1.421</v>
      </c>
      <c r="AE5242" s="209">
        <v>1.6140000000000001</v>
      </c>
      <c r="AF5242" s="209">
        <v>1.7110000000000001</v>
      </c>
      <c r="AG5242" s="209">
        <v>1.008</v>
      </c>
      <c r="AH5242" s="209">
        <v>0.50800000000000001</v>
      </c>
      <c r="AI5242" s="20"/>
      <c r="AJ5242" s="20"/>
      <c r="AK5242" s="20"/>
      <c r="AL5242" s="20"/>
      <c r="AM5242" s="20"/>
      <c r="AN5242" s="209">
        <v>1.266</v>
      </c>
      <c r="AO5242" s="209">
        <v>1.147</v>
      </c>
      <c r="AP5242" s="209">
        <v>2.2690000000000001</v>
      </c>
      <c r="AQ5242" s="209">
        <v>1.659</v>
      </c>
      <c r="AR5242" s="209">
        <v>1.796</v>
      </c>
      <c r="AS5242" s="209">
        <v>1.992</v>
      </c>
      <c r="AT5242" s="209">
        <v>1</v>
      </c>
      <c r="AU5242" s="209">
        <v>2.9000000000000001E-2</v>
      </c>
      <c r="AV5242" s="20"/>
      <c r="AW5242" s="20"/>
      <c r="AX5242" s="20"/>
      <c r="AY5242" s="20"/>
      <c r="AZ5242" s="209">
        <v>0.93500000000000005</v>
      </c>
      <c r="BA5242" s="209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208">
        <v>0.39</v>
      </c>
      <c r="H5243" s="208">
        <v>0.41399999999999998</v>
      </c>
      <c r="I5243" s="221">
        <v>0.47099999999999997</v>
      </c>
      <c r="J5243" s="221"/>
      <c r="K5243" s="208">
        <v>0.123</v>
      </c>
      <c r="L5243" s="24"/>
      <c r="M5243" s="24"/>
      <c r="N5243" s="24"/>
      <c r="O5243" s="24"/>
      <c r="P5243" s="208">
        <v>0.74</v>
      </c>
      <c r="Q5243" s="208">
        <v>0.47799999999999998</v>
      </c>
      <c r="R5243" s="208">
        <v>0.58299999999999996</v>
      </c>
      <c r="S5243" s="208">
        <v>0.89900000000000002</v>
      </c>
      <c r="T5243" s="208">
        <v>0.878</v>
      </c>
      <c r="U5243" s="208">
        <v>0.6</v>
      </c>
      <c r="V5243" s="208">
        <v>0.26100000000000001</v>
      </c>
      <c r="W5243" s="24"/>
      <c r="X5243" s="24"/>
      <c r="Y5243" s="24"/>
      <c r="Z5243" s="24"/>
      <c r="AA5243" s="24"/>
      <c r="AB5243" s="208">
        <v>0.96</v>
      </c>
      <c r="AC5243" s="208">
        <v>0.72299999999999998</v>
      </c>
      <c r="AD5243" s="208">
        <v>0.71099999999999997</v>
      </c>
      <c r="AE5243" s="208">
        <v>0.72399999999999998</v>
      </c>
      <c r="AF5243" s="208">
        <v>0.85099999999999998</v>
      </c>
      <c r="AG5243" s="208">
        <v>0.50700000000000001</v>
      </c>
      <c r="AH5243" s="208">
        <v>0.25900000000000001</v>
      </c>
      <c r="AI5243" s="24"/>
      <c r="AJ5243" s="24"/>
      <c r="AK5243" s="24"/>
      <c r="AL5243" s="24"/>
      <c r="AM5243" s="24"/>
      <c r="AN5243" s="208">
        <v>0.80900000000000005</v>
      </c>
      <c r="AO5243" s="208">
        <v>0.56899999999999995</v>
      </c>
      <c r="AP5243" s="208">
        <v>0.89200000000000002</v>
      </c>
      <c r="AQ5243" s="208">
        <v>0.84799999999999998</v>
      </c>
      <c r="AR5243" s="208">
        <v>0.67700000000000005</v>
      </c>
      <c r="AS5243" s="208">
        <v>0.65900000000000003</v>
      </c>
      <c r="AT5243" s="208">
        <v>0.5</v>
      </c>
      <c r="AU5243" s="24"/>
      <c r="AV5243" s="24"/>
      <c r="AW5243" s="24"/>
      <c r="AX5243" s="24"/>
      <c r="AY5243" s="24"/>
      <c r="AZ5243" s="208">
        <v>0.434</v>
      </c>
      <c r="BA5243" s="208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208">
        <v>0.64600000000000002</v>
      </c>
      <c r="G5244" s="208">
        <v>0.93300000000000005</v>
      </c>
      <c r="H5244" s="208">
        <v>0.39300000000000002</v>
      </c>
      <c r="I5244" s="221">
        <v>0.36799999999999999</v>
      </c>
      <c r="J5244" s="221"/>
      <c r="K5244" s="208">
        <v>0.123</v>
      </c>
      <c r="L5244" s="24"/>
      <c r="M5244" s="24"/>
      <c r="N5244" s="24"/>
      <c r="O5244" s="24"/>
      <c r="P5244" s="208">
        <v>0.70899999999999996</v>
      </c>
      <c r="Q5244" s="208">
        <v>0.61699999999999999</v>
      </c>
      <c r="R5244" s="208">
        <v>0.65100000000000002</v>
      </c>
      <c r="S5244" s="208">
        <v>0.84099999999999997</v>
      </c>
      <c r="T5244" s="208">
        <v>0.83399999999999996</v>
      </c>
      <c r="U5244" s="208">
        <v>0.8</v>
      </c>
      <c r="V5244" s="208">
        <v>3.1E-2</v>
      </c>
      <c r="W5244" s="24"/>
      <c r="X5244" s="24"/>
      <c r="Y5244" s="24"/>
      <c r="Z5244" s="24"/>
      <c r="AA5244" s="24"/>
      <c r="AB5244" s="208">
        <v>0.76200000000000001</v>
      </c>
      <c r="AC5244" s="208">
        <v>0.79300000000000004</v>
      </c>
      <c r="AD5244" s="208">
        <v>0.71</v>
      </c>
      <c r="AE5244" s="208">
        <v>0.89</v>
      </c>
      <c r="AF5244" s="208">
        <v>0.86</v>
      </c>
      <c r="AG5244" s="208">
        <v>0.501</v>
      </c>
      <c r="AH5244" s="208">
        <v>0.249</v>
      </c>
      <c r="AI5244" s="24"/>
      <c r="AJ5244" s="24"/>
      <c r="AK5244" s="24"/>
      <c r="AL5244" s="24"/>
      <c r="AM5244" s="24"/>
      <c r="AN5244" s="208">
        <v>0.45700000000000002</v>
      </c>
      <c r="AO5244" s="208">
        <v>0.57799999999999996</v>
      </c>
      <c r="AP5244" s="208">
        <v>1.377</v>
      </c>
      <c r="AQ5244" s="208">
        <v>0.81100000000000005</v>
      </c>
      <c r="AR5244" s="208">
        <v>1.119</v>
      </c>
      <c r="AS5244" s="208">
        <v>1.333</v>
      </c>
      <c r="AT5244" s="208">
        <v>0.5</v>
      </c>
      <c r="AU5244" s="208">
        <v>2.9000000000000001E-2</v>
      </c>
      <c r="AV5244" s="24"/>
      <c r="AW5244" s="24"/>
      <c r="AX5244" s="24"/>
      <c r="AY5244" s="24"/>
      <c r="AZ5244" s="208">
        <v>0.501</v>
      </c>
      <c r="BA5244" s="208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209">
        <v>39.700000000000003</v>
      </c>
      <c r="G5245" s="209">
        <v>21.646000000000001</v>
      </c>
      <c r="H5245" s="209">
        <v>22.719000000000001</v>
      </c>
      <c r="I5245" s="224">
        <v>14.257</v>
      </c>
      <c r="J5245" s="224"/>
      <c r="K5245" s="209">
        <v>7.5839999999999996</v>
      </c>
      <c r="L5245" s="209">
        <v>26.902000000000001</v>
      </c>
      <c r="M5245" s="209">
        <v>20.972000000000001</v>
      </c>
      <c r="N5245" s="209">
        <v>38.340000000000003</v>
      </c>
      <c r="O5245" s="209">
        <v>5.133</v>
      </c>
      <c r="P5245" s="209">
        <v>112.068</v>
      </c>
      <c r="Q5245" s="209">
        <v>21.738</v>
      </c>
      <c r="R5245" s="209">
        <v>24.157</v>
      </c>
      <c r="S5245" s="209">
        <v>45.59</v>
      </c>
      <c r="T5245" s="209">
        <v>18.573</v>
      </c>
      <c r="U5245" s="209">
        <v>18.190999999999999</v>
      </c>
      <c r="V5245" s="209">
        <v>45.384999999999998</v>
      </c>
      <c r="W5245" s="209">
        <v>61.595999999999997</v>
      </c>
      <c r="X5245" s="209">
        <v>84.528000000000006</v>
      </c>
      <c r="Y5245" s="209">
        <v>70.234999999999999</v>
      </c>
      <c r="Z5245" s="209">
        <v>31.716999999999999</v>
      </c>
      <c r="AA5245" s="209">
        <v>57.363</v>
      </c>
      <c r="AB5245" s="209">
        <v>38.152000000000001</v>
      </c>
      <c r="AC5245" s="209">
        <v>21.594999999999999</v>
      </c>
      <c r="AD5245" s="209">
        <v>27.265999999999998</v>
      </c>
      <c r="AE5245" s="209">
        <v>28.916</v>
      </c>
      <c r="AF5245" s="209">
        <v>23.184999999999999</v>
      </c>
      <c r="AG5245" s="209">
        <v>17.619</v>
      </c>
      <c r="AH5245" s="209">
        <v>14.352</v>
      </c>
      <c r="AI5245" s="209">
        <v>8.2590000000000003</v>
      </c>
      <c r="AJ5245" s="209">
        <v>41.21</v>
      </c>
      <c r="AK5245" s="209">
        <v>31.238</v>
      </c>
      <c r="AL5245" s="209">
        <v>38.109000000000002</v>
      </c>
      <c r="AM5245" s="209">
        <v>129.15199999999999</v>
      </c>
      <c r="AN5245" s="209">
        <v>93.114000000000004</v>
      </c>
      <c r="AO5245" s="209">
        <v>25.71</v>
      </c>
      <c r="AP5245" s="209">
        <v>28.442</v>
      </c>
      <c r="AQ5245" s="209">
        <v>17.460999999999999</v>
      </c>
      <c r="AR5245" s="209">
        <v>15.481</v>
      </c>
      <c r="AS5245" s="209">
        <v>12.901</v>
      </c>
      <c r="AT5245" s="209">
        <v>5.96</v>
      </c>
      <c r="AU5245" s="209">
        <v>2.1949999999999998</v>
      </c>
      <c r="AV5245" s="209">
        <v>8.5000000000000006E-2</v>
      </c>
      <c r="AW5245" s="209">
        <v>0.1</v>
      </c>
      <c r="AX5245" s="209">
        <v>0.14299999999999999</v>
      </c>
      <c r="AY5245" s="209">
        <v>3.371</v>
      </c>
      <c r="AZ5245" s="209">
        <v>7.38</v>
      </c>
      <c r="BA5245" s="209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208">
        <v>16</v>
      </c>
      <c r="G5246" s="208">
        <v>6.1689999999999996</v>
      </c>
      <c r="H5246" s="208">
        <v>6.5629999999999997</v>
      </c>
      <c r="I5246" s="221">
        <v>3.8439999999999999</v>
      </c>
      <c r="J5246" s="221"/>
      <c r="K5246" s="208">
        <v>1.4870000000000001</v>
      </c>
      <c r="L5246" s="24"/>
      <c r="M5246" s="24"/>
      <c r="N5246" s="24"/>
      <c r="O5246" s="208">
        <v>0.93300000000000005</v>
      </c>
      <c r="P5246" s="208">
        <v>5.1449999999999996</v>
      </c>
      <c r="Q5246" s="208">
        <v>4.9249999999999998</v>
      </c>
      <c r="R5246" s="208">
        <v>5.4770000000000003</v>
      </c>
      <c r="S5246" s="208">
        <v>12.164999999999999</v>
      </c>
      <c r="T5246" s="208">
        <v>7.843</v>
      </c>
      <c r="U5246" s="208">
        <v>5.6559999999999997</v>
      </c>
      <c r="V5246" s="208">
        <v>5.0869999999999997</v>
      </c>
      <c r="W5246" s="208">
        <v>0.86499999999999999</v>
      </c>
      <c r="X5246" s="24"/>
      <c r="Y5246" s="24"/>
      <c r="Z5246" s="24"/>
      <c r="AA5246" s="208">
        <v>0.78400000000000003</v>
      </c>
      <c r="AB5246" s="208">
        <v>4.0039999999999996</v>
      </c>
      <c r="AC5246" s="208">
        <v>5.9610000000000003</v>
      </c>
      <c r="AD5246" s="208">
        <v>8.1150000000000002</v>
      </c>
      <c r="AE5246" s="208">
        <v>8.3719999999999999</v>
      </c>
      <c r="AF5246" s="208">
        <v>6.7649999999999997</v>
      </c>
      <c r="AG5246" s="208">
        <v>5.01</v>
      </c>
      <c r="AH5246" s="208">
        <v>3.327</v>
      </c>
      <c r="AI5246" s="208">
        <v>1.97</v>
      </c>
      <c r="AJ5246" s="24"/>
      <c r="AK5246" s="24"/>
      <c r="AL5246" s="24"/>
      <c r="AM5246" s="208">
        <v>2.0129999999999999</v>
      </c>
      <c r="AN5246" s="208">
        <v>3.7170000000000001</v>
      </c>
      <c r="AO5246" s="208">
        <v>8.15</v>
      </c>
      <c r="AP5246" s="208">
        <v>9.9849999999999994</v>
      </c>
      <c r="AQ5246" s="208">
        <v>9.1229999999999993</v>
      </c>
      <c r="AR5246" s="208">
        <v>7.8739999999999997</v>
      </c>
      <c r="AS5246" s="208">
        <v>6.56</v>
      </c>
      <c r="AT5246" s="208">
        <v>2.7709999999999999</v>
      </c>
      <c r="AU5246" s="208">
        <v>0.85499999999999998</v>
      </c>
      <c r="AV5246" s="24"/>
      <c r="AW5246" s="24"/>
      <c r="AX5246" s="24"/>
      <c r="AY5246" s="208">
        <v>1.2929999999999999</v>
      </c>
      <c r="AZ5246" s="208">
        <v>3.234</v>
      </c>
      <c r="BA5246" s="208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208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08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208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208">
        <v>10.933</v>
      </c>
      <c r="H5249" s="208">
        <v>12.901</v>
      </c>
      <c r="I5249" s="221">
        <v>8.73</v>
      </c>
      <c r="J5249" s="221"/>
      <c r="K5249" s="208">
        <v>5.4859999999999998</v>
      </c>
      <c r="L5249" s="208">
        <v>0.97499999999999998</v>
      </c>
      <c r="M5249" s="208">
        <v>0.29499999999999998</v>
      </c>
      <c r="N5249" s="208">
        <v>0.19500000000000001</v>
      </c>
      <c r="O5249" s="208">
        <v>3.6150000000000002</v>
      </c>
      <c r="P5249" s="208">
        <v>13.163</v>
      </c>
      <c r="Q5249" s="208">
        <v>12.52</v>
      </c>
      <c r="R5249" s="208">
        <v>9.9670000000000005</v>
      </c>
      <c r="S5249" s="208">
        <v>26.795000000000002</v>
      </c>
      <c r="T5249" s="208">
        <v>13.428000000000001</v>
      </c>
      <c r="U5249" s="208">
        <v>10.009</v>
      </c>
      <c r="V5249" s="208">
        <v>11.308</v>
      </c>
      <c r="W5249" s="208">
        <v>5.4619999999999997</v>
      </c>
      <c r="X5249" s="208">
        <v>0.91100000000000003</v>
      </c>
      <c r="Y5249" s="208">
        <v>0.65900000000000003</v>
      </c>
      <c r="Z5249" s="208">
        <v>2.0579999999999998</v>
      </c>
      <c r="AA5249" s="208">
        <v>7.0629999999999997</v>
      </c>
      <c r="AB5249" s="208">
        <v>19.513000000000002</v>
      </c>
      <c r="AC5249" s="208">
        <v>12.303000000000001</v>
      </c>
      <c r="AD5249" s="208">
        <v>14.715</v>
      </c>
      <c r="AE5249" s="208">
        <v>15.888</v>
      </c>
      <c r="AF5249" s="208">
        <v>13.1</v>
      </c>
      <c r="AG5249" s="208">
        <v>10.053000000000001</v>
      </c>
      <c r="AH5249" s="208">
        <v>9.5709999999999997</v>
      </c>
      <c r="AI5249" s="208">
        <v>5.7549999999999999</v>
      </c>
      <c r="AJ5249" s="208">
        <v>1.4750000000000001</v>
      </c>
      <c r="AK5249" s="208">
        <v>0.61399999999999999</v>
      </c>
      <c r="AL5249" s="208">
        <v>0.41399999999999998</v>
      </c>
      <c r="AM5249" s="208">
        <v>7.4180000000000001</v>
      </c>
      <c r="AN5249" s="208">
        <v>11.598000000000001</v>
      </c>
      <c r="AO5249" s="208">
        <v>13.516999999999999</v>
      </c>
      <c r="AP5249" s="208">
        <v>13.073</v>
      </c>
      <c r="AQ5249" s="208">
        <v>3.335</v>
      </c>
      <c r="AR5249" s="208">
        <v>3.7320000000000002</v>
      </c>
      <c r="AS5249" s="208">
        <v>2.9580000000000002</v>
      </c>
      <c r="AT5249" s="208">
        <v>1.655</v>
      </c>
      <c r="AU5249" s="208">
        <v>0.81599999999999995</v>
      </c>
      <c r="AV5249" s="208">
        <v>8.5000000000000006E-2</v>
      </c>
      <c r="AW5249" s="208">
        <v>0.1</v>
      </c>
      <c r="AX5249" s="208">
        <v>0.14299999999999999</v>
      </c>
      <c r="AY5249" s="208">
        <v>1.345</v>
      </c>
      <c r="AZ5249" s="208">
        <v>2.3010000000000002</v>
      </c>
      <c r="BA5249" s="208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208">
        <v>5.2</v>
      </c>
      <c r="G5250" s="208">
        <v>4.5439999999999996</v>
      </c>
      <c r="H5250" s="208">
        <v>3.2549999999999999</v>
      </c>
      <c r="I5250" s="221">
        <v>1.6830000000000001</v>
      </c>
      <c r="J5250" s="221"/>
      <c r="K5250" s="24"/>
      <c r="L5250" s="24"/>
      <c r="M5250" s="24"/>
      <c r="N5250" s="24"/>
      <c r="O5250" s="208">
        <v>0.58499999999999996</v>
      </c>
      <c r="P5250" s="208">
        <v>2.573</v>
      </c>
      <c r="Q5250" s="208">
        <v>3.5390000000000001</v>
      </c>
      <c r="R5250" s="208">
        <v>2.964</v>
      </c>
      <c r="S5250" s="208">
        <v>6.63</v>
      </c>
      <c r="T5250" s="208">
        <v>3.9319999999999999</v>
      </c>
      <c r="U5250" s="208">
        <v>2.5259999999999998</v>
      </c>
      <c r="V5250" s="208">
        <v>1.629</v>
      </c>
      <c r="W5250" s="24"/>
      <c r="X5250" s="24"/>
      <c r="Y5250" s="24"/>
      <c r="Z5250" s="24"/>
      <c r="AA5250" s="208">
        <v>0.82299999999999995</v>
      </c>
      <c r="AB5250" s="24"/>
      <c r="AC5250" s="208">
        <v>3.331</v>
      </c>
      <c r="AD5250" s="208">
        <v>4.4359999999999999</v>
      </c>
      <c r="AE5250" s="208">
        <v>4.6559999999999997</v>
      </c>
      <c r="AF5250" s="208">
        <v>3.32</v>
      </c>
      <c r="AG5250" s="208">
        <v>2.556</v>
      </c>
      <c r="AH5250" s="208">
        <v>1.454</v>
      </c>
      <c r="AI5250" s="208">
        <v>0.53400000000000003</v>
      </c>
      <c r="AJ5250" s="24"/>
      <c r="AK5250" s="24"/>
      <c r="AL5250" s="24"/>
      <c r="AM5250" s="208">
        <v>0.91</v>
      </c>
      <c r="AN5250" s="208">
        <v>2.3330000000000002</v>
      </c>
      <c r="AO5250" s="208">
        <v>4.0430000000000001</v>
      </c>
      <c r="AP5250" s="208">
        <v>5.3840000000000003</v>
      </c>
      <c r="AQ5250" s="208">
        <v>5.0030000000000001</v>
      </c>
      <c r="AR5250" s="208">
        <v>3.875</v>
      </c>
      <c r="AS5250" s="208">
        <v>3.383</v>
      </c>
      <c r="AT5250" s="208">
        <v>1.534</v>
      </c>
      <c r="AU5250" s="208">
        <v>0.52400000000000002</v>
      </c>
      <c r="AV5250" s="24"/>
      <c r="AW5250" s="24"/>
      <c r="AX5250" s="24"/>
      <c r="AY5250" s="208">
        <v>0.73299999999999998</v>
      </c>
      <c r="AZ5250" s="208">
        <v>1.845</v>
      </c>
      <c r="BA5250" s="208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208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208">
        <v>55.268999999999998</v>
      </c>
      <c r="X5251" s="208">
        <v>83.617000000000004</v>
      </c>
      <c r="Y5251" s="208">
        <v>69.575999999999993</v>
      </c>
      <c r="Z5251" s="208">
        <v>29.658999999999999</v>
      </c>
      <c r="AA5251" s="208">
        <v>48.692999999999998</v>
      </c>
      <c r="AB5251" s="208">
        <v>14.635</v>
      </c>
      <c r="AC5251" s="24"/>
      <c r="AD5251" s="24"/>
      <c r="AE5251" s="24"/>
      <c r="AF5251" s="24"/>
      <c r="AG5251" s="24"/>
      <c r="AH5251" s="24"/>
      <c r="AI5251" s="24"/>
      <c r="AJ5251" s="208">
        <v>39.734999999999999</v>
      </c>
      <c r="AK5251" s="208">
        <v>30.623999999999999</v>
      </c>
      <c r="AL5251" s="208">
        <v>37.695</v>
      </c>
      <c r="AM5251" s="208">
        <v>118.81100000000001</v>
      </c>
      <c r="AN5251" s="208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9">
        <v>13.523</v>
      </c>
      <c r="R5252" s="209">
        <v>7.335</v>
      </c>
      <c r="S5252" s="209">
        <v>76.518000000000001</v>
      </c>
      <c r="T5252" s="209">
        <v>-55.878999999999998</v>
      </c>
      <c r="U5252" s="209">
        <v>23.385000000000002</v>
      </c>
      <c r="V5252" s="209">
        <v>5.7389999999999999</v>
      </c>
      <c r="W5252" s="209">
        <v>0.20799999999999999</v>
      </c>
      <c r="X5252" s="20"/>
      <c r="Y5252" s="20"/>
      <c r="Z5252" s="20"/>
      <c r="AA5252" s="20"/>
      <c r="AB5252" s="209">
        <v>9.5619999999999994</v>
      </c>
      <c r="AC5252" s="209">
        <v>10.771000000000001</v>
      </c>
      <c r="AD5252" s="209">
        <v>8.3610000000000007</v>
      </c>
      <c r="AE5252" s="209">
        <v>16.568999999999999</v>
      </c>
      <c r="AF5252" s="209">
        <v>16.77</v>
      </c>
      <c r="AG5252" s="209">
        <v>12.071999999999999</v>
      </c>
      <c r="AH5252" s="209">
        <v>5.0179999999999998</v>
      </c>
      <c r="AI5252" s="20"/>
      <c r="AJ5252" s="20"/>
      <c r="AK5252" s="20"/>
      <c r="AL5252" s="20"/>
      <c r="AM5252" s="20"/>
      <c r="AN5252" s="209">
        <v>8.1739999999999995</v>
      </c>
      <c r="AO5252" s="209">
        <v>15.388</v>
      </c>
      <c r="AP5252" s="209">
        <v>18.98</v>
      </c>
      <c r="AQ5252" s="209">
        <v>21.853999999999999</v>
      </c>
      <c r="AR5252" s="209">
        <v>19.879000000000001</v>
      </c>
      <c r="AS5252" s="209">
        <v>15.305</v>
      </c>
      <c r="AT5252" s="209">
        <v>9.1460000000000008</v>
      </c>
      <c r="AU5252" s="209">
        <v>2.456</v>
      </c>
      <c r="AV5252" s="20"/>
      <c r="AW5252" s="20"/>
      <c r="AX5252" s="209">
        <v>3.66</v>
      </c>
      <c r="AY5252" s="209">
        <v>5.0190000000000001</v>
      </c>
      <c r="AZ5252" s="209">
        <v>10.821</v>
      </c>
      <c r="BA5252" s="209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08">
        <v>13.294</v>
      </c>
      <c r="R5253" s="208">
        <v>7.1559999999999997</v>
      </c>
      <c r="S5253" s="208">
        <v>44.526000000000003</v>
      </c>
      <c r="T5253" s="208">
        <v>-24.414999999999999</v>
      </c>
      <c r="U5253" s="208">
        <v>23.143999999999998</v>
      </c>
      <c r="V5253" s="208">
        <v>5.2720000000000002</v>
      </c>
      <c r="W5253" s="208">
        <v>0.187</v>
      </c>
      <c r="X5253" s="24"/>
      <c r="Y5253" s="24"/>
      <c r="Z5253" s="24"/>
      <c r="AA5253" s="24"/>
      <c r="AB5253" s="208">
        <v>9.3260000000000005</v>
      </c>
      <c r="AC5253" s="208">
        <v>10.504</v>
      </c>
      <c r="AD5253" s="208">
        <v>8.1769999999999996</v>
      </c>
      <c r="AE5253" s="208">
        <v>16.241</v>
      </c>
      <c r="AF5253" s="208">
        <v>16.428999999999998</v>
      </c>
      <c r="AG5253" s="208">
        <v>11.811999999999999</v>
      </c>
      <c r="AH5253" s="208">
        <v>5.0179999999999998</v>
      </c>
      <c r="AI5253" s="24"/>
      <c r="AJ5253" s="24"/>
      <c r="AK5253" s="24"/>
      <c r="AL5253" s="24"/>
      <c r="AM5253" s="24"/>
      <c r="AN5253" s="208">
        <v>8.0169999999999995</v>
      </c>
      <c r="AO5253" s="208">
        <v>15.178000000000001</v>
      </c>
      <c r="AP5253" s="208">
        <v>18.745000000000001</v>
      </c>
      <c r="AQ5253" s="208">
        <v>21.58</v>
      </c>
      <c r="AR5253" s="208">
        <v>19.673999999999999</v>
      </c>
      <c r="AS5253" s="208">
        <v>15.128</v>
      </c>
      <c r="AT5253" s="208">
        <v>9.0269999999999992</v>
      </c>
      <c r="AU5253" s="208">
        <v>2.4279999999999999</v>
      </c>
      <c r="AV5253" s="24"/>
      <c r="AW5253" s="24"/>
      <c r="AX5253" s="24"/>
      <c r="AY5253" s="208">
        <v>4.4640000000000004</v>
      </c>
      <c r="AZ5253" s="208">
        <v>10.169</v>
      </c>
      <c r="BA5253" s="208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08">
        <v>0.22900000000000001</v>
      </c>
      <c r="R5254" s="208">
        <v>0.17899999999999999</v>
      </c>
      <c r="S5254" s="208">
        <v>31.992000000000001</v>
      </c>
      <c r="T5254" s="208">
        <v>-31.463999999999999</v>
      </c>
      <c r="U5254" s="208">
        <v>0.24099999999999999</v>
      </c>
      <c r="V5254" s="208">
        <v>0.46700000000000003</v>
      </c>
      <c r="W5254" s="208">
        <v>2.1000000000000001E-2</v>
      </c>
      <c r="X5254" s="24"/>
      <c r="Y5254" s="24"/>
      <c r="Z5254" s="24"/>
      <c r="AA5254" s="24"/>
      <c r="AB5254" s="208">
        <v>0.23599999999999999</v>
      </c>
      <c r="AC5254" s="208">
        <v>0.26700000000000002</v>
      </c>
      <c r="AD5254" s="208">
        <v>0.184</v>
      </c>
      <c r="AE5254" s="208">
        <v>0.32800000000000001</v>
      </c>
      <c r="AF5254" s="208">
        <v>0.34100000000000003</v>
      </c>
      <c r="AG5254" s="208">
        <v>0.26</v>
      </c>
      <c r="AH5254" s="24"/>
      <c r="AI5254" s="24"/>
      <c r="AJ5254" s="24"/>
      <c r="AK5254" s="24"/>
      <c r="AL5254" s="24"/>
      <c r="AM5254" s="24"/>
      <c r="AN5254" s="208">
        <v>0.157</v>
      </c>
      <c r="AO5254" s="208">
        <v>0.21</v>
      </c>
      <c r="AP5254" s="208">
        <v>0.23499999999999999</v>
      </c>
      <c r="AQ5254" s="208">
        <v>0.27400000000000002</v>
      </c>
      <c r="AR5254" s="208">
        <v>0.20499999999999999</v>
      </c>
      <c r="AS5254" s="208">
        <v>0.17699999999999999</v>
      </c>
      <c r="AT5254" s="208">
        <v>0.11899999999999999</v>
      </c>
      <c r="AU5254" s="208">
        <v>2.8000000000000001E-2</v>
      </c>
      <c r="AV5254" s="24"/>
      <c r="AW5254" s="24"/>
      <c r="AX5254" s="24"/>
      <c r="AY5254" s="208">
        <v>5.5E-2</v>
      </c>
      <c r="AZ5254" s="208">
        <v>0.13800000000000001</v>
      </c>
      <c r="BA5254" s="208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08">
        <v>3.66</v>
      </c>
      <c r="AY5255" s="208">
        <v>0.5</v>
      </c>
      <c r="AZ5255" s="208">
        <v>0.51400000000000001</v>
      </c>
      <c r="BA5255" s="208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209">
        <v>122.598</v>
      </c>
      <c r="G5256" s="209">
        <v>100.29</v>
      </c>
      <c r="H5256" s="209">
        <v>80.692999999999998</v>
      </c>
      <c r="I5256" s="224">
        <v>54.816000000000003</v>
      </c>
      <c r="J5256" s="224"/>
      <c r="K5256" s="209">
        <v>27.914999999999999</v>
      </c>
      <c r="L5256" s="20"/>
      <c r="M5256" s="20"/>
      <c r="N5256" s="20"/>
      <c r="O5256" s="20"/>
      <c r="P5256" s="209">
        <v>66.762</v>
      </c>
      <c r="Q5256" s="209">
        <v>109.646</v>
      </c>
      <c r="R5256" s="209">
        <v>134.11600000000001</v>
      </c>
      <c r="S5256" s="209">
        <v>92.007000000000005</v>
      </c>
      <c r="T5256" s="209">
        <v>136.53700000000001</v>
      </c>
      <c r="U5256" s="209">
        <v>82.805000000000007</v>
      </c>
      <c r="V5256" s="209">
        <v>50.33</v>
      </c>
      <c r="W5256" s="209">
        <v>22.27</v>
      </c>
      <c r="X5256" s="20"/>
      <c r="Y5256" s="20"/>
      <c r="Z5256" s="20"/>
      <c r="AA5256" s="209">
        <v>17.314</v>
      </c>
      <c r="AB5256" s="209">
        <v>74.676000000000002</v>
      </c>
      <c r="AC5256" s="209">
        <v>271.00799999999998</v>
      </c>
      <c r="AD5256" s="209">
        <v>252.922</v>
      </c>
      <c r="AE5256" s="209">
        <v>195.97</v>
      </c>
      <c r="AF5256" s="209">
        <v>177.005</v>
      </c>
      <c r="AG5256" s="209">
        <v>195.97</v>
      </c>
      <c r="AH5256" s="209">
        <v>189.648</v>
      </c>
      <c r="AI5256" s="209">
        <v>195.96899999999999</v>
      </c>
      <c r="AJ5256" s="20"/>
      <c r="AK5256" s="20"/>
      <c r="AL5256" s="20"/>
      <c r="AM5256" s="20"/>
      <c r="AN5256" s="209">
        <v>17.64</v>
      </c>
      <c r="AO5256" s="209">
        <v>143.459</v>
      </c>
      <c r="AP5256" s="209">
        <v>127.452</v>
      </c>
      <c r="AQ5256" s="209">
        <v>117.295</v>
      </c>
      <c r="AR5256" s="209">
        <v>90.658000000000001</v>
      </c>
      <c r="AS5256" s="209">
        <v>89.730999999999995</v>
      </c>
      <c r="AT5256" s="209">
        <v>69.933999999999997</v>
      </c>
      <c r="AU5256" s="209">
        <v>8.907</v>
      </c>
      <c r="AV5256" s="20"/>
      <c r="AW5256" s="20"/>
      <c r="AX5256" s="20"/>
      <c r="AY5256" s="209">
        <v>22.986000000000001</v>
      </c>
      <c r="AZ5256" s="209">
        <v>79.054000000000002</v>
      </c>
      <c r="BA5256" s="209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208">
        <v>122.598</v>
      </c>
      <c r="G5257" s="208">
        <v>100.29</v>
      </c>
      <c r="H5257" s="208">
        <v>80.692999999999998</v>
      </c>
      <c r="I5257" s="221">
        <v>54.816000000000003</v>
      </c>
      <c r="J5257" s="221"/>
      <c r="K5257" s="208">
        <v>27.914999999999999</v>
      </c>
      <c r="L5257" s="24"/>
      <c r="M5257" s="24"/>
      <c r="N5257" s="24"/>
      <c r="O5257" s="24"/>
      <c r="P5257" s="208">
        <v>66.762</v>
      </c>
      <c r="Q5257" s="208">
        <v>109.646</v>
      </c>
      <c r="R5257" s="208">
        <v>134.11600000000001</v>
      </c>
      <c r="S5257" s="208">
        <v>92.007000000000005</v>
      </c>
      <c r="T5257" s="208">
        <v>136.53700000000001</v>
      </c>
      <c r="U5257" s="208">
        <v>82.805000000000007</v>
      </c>
      <c r="V5257" s="208">
        <v>50.33</v>
      </c>
      <c r="W5257" s="208">
        <v>22.27</v>
      </c>
      <c r="X5257" s="24"/>
      <c r="Y5257" s="24"/>
      <c r="Z5257" s="24"/>
      <c r="AA5257" s="208">
        <v>17.314</v>
      </c>
      <c r="AB5257" s="208">
        <v>74.676000000000002</v>
      </c>
      <c r="AC5257" s="208">
        <v>271.00799999999998</v>
      </c>
      <c r="AD5257" s="208">
        <v>252.922</v>
      </c>
      <c r="AE5257" s="208">
        <v>195.97</v>
      </c>
      <c r="AF5257" s="208">
        <v>177.005</v>
      </c>
      <c r="AG5257" s="208">
        <v>195.97</v>
      </c>
      <c r="AH5257" s="208">
        <v>189.648</v>
      </c>
      <c r="AI5257" s="208">
        <v>195.96899999999999</v>
      </c>
      <c r="AJ5257" s="24"/>
      <c r="AK5257" s="24"/>
      <c r="AL5257" s="24"/>
      <c r="AM5257" s="24"/>
      <c r="AN5257" s="208">
        <v>17.64</v>
      </c>
      <c r="AO5257" s="208">
        <v>143.459</v>
      </c>
      <c r="AP5257" s="208">
        <v>127.452</v>
      </c>
      <c r="AQ5257" s="208">
        <v>117.295</v>
      </c>
      <c r="AR5257" s="208">
        <v>90.658000000000001</v>
      </c>
      <c r="AS5257" s="208">
        <v>89.730999999999995</v>
      </c>
      <c r="AT5257" s="208">
        <v>69.933999999999997</v>
      </c>
      <c r="AU5257" s="208">
        <v>8.907</v>
      </c>
      <c r="AV5257" s="24"/>
      <c r="AW5257" s="24"/>
      <c r="AX5257" s="24"/>
      <c r="AY5257" s="208">
        <v>22.986000000000001</v>
      </c>
      <c r="AZ5257" s="208">
        <v>79.054000000000002</v>
      </c>
      <c r="BA5257" s="208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209">
        <v>8.7430000000000003</v>
      </c>
      <c r="M5258" s="20"/>
      <c r="N5258" s="20"/>
      <c r="O5258" s="20"/>
      <c r="P5258" s="20"/>
      <c r="Q5258" s="20"/>
      <c r="R5258" s="20"/>
      <c r="S5258" s="20"/>
      <c r="T5258" s="209">
        <v>4.3220000000000001</v>
      </c>
      <c r="U5258" s="209">
        <v>0.32300000000000001</v>
      </c>
      <c r="V5258" s="209">
        <v>0.17699999999999999</v>
      </c>
      <c r="W5258" s="209">
        <v>0.108</v>
      </c>
      <c r="X5258" s="209">
        <v>3.5999999999999997E-2</v>
      </c>
      <c r="Y5258" s="209">
        <v>2.1999999999999999E-2</v>
      </c>
      <c r="Z5258" s="209">
        <v>6.0000000000000001E-3</v>
      </c>
      <c r="AA5258" s="209">
        <v>3.0000000000000001E-3</v>
      </c>
      <c r="AB5258" s="209">
        <v>3.0000000000000001E-3</v>
      </c>
      <c r="AC5258" s="209">
        <v>0.33800000000000002</v>
      </c>
      <c r="AD5258" s="209">
        <v>2E-3</v>
      </c>
      <c r="AE5258" s="209">
        <v>0.57199999999999995</v>
      </c>
      <c r="AF5258" s="209">
        <v>3.0000000000000001E-3</v>
      </c>
      <c r="AG5258" s="209">
        <v>0.501</v>
      </c>
      <c r="AH5258" s="209">
        <v>0.18</v>
      </c>
      <c r="AI5258" s="209">
        <v>0.18</v>
      </c>
      <c r="AJ5258" s="209">
        <v>4.4999999999999998E-2</v>
      </c>
      <c r="AK5258" s="209">
        <v>4.4999999999999998E-2</v>
      </c>
      <c r="AL5258" s="209">
        <v>-1.7999999999999999E-2</v>
      </c>
      <c r="AM5258" s="209">
        <v>3.0000000000000001E-3</v>
      </c>
      <c r="AN5258" s="209">
        <v>7.4999999999999997E-2</v>
      </c>
      <c r="AO5258" s="209">
        <v>0.17599999999999999</v>
      </c>
      <c r="AP5258" s="209">
        <v>0.29099999999999998</v>
      </c>
      <c r="AQ5258" s="209">
        <v>0.17699999999999999</v>
      </c>
      <c r="AR5258" s="209">
        <v>0.70899999999999996</v>
      </c>
      <c r="AS5258" s="209">
        <v>0.01</v>
      </c>
      <c r="AT5258" s="209">
        <v>0.23799999999999999</v>
      </c>
      <c r="AU5258" s="209">
        <v>0.10199999999999999</v>
      </c>
      <c r="AV5258" s="209">
        <v>4.4999999999999998E-2</v>
      </c>
      <c r="AW5258" s="209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208">
        <v>8.7430000000000003</v>
      </c>
      <c r="M5259" s="24"/>
      <c r="N5259" s="24"/>
      <c r="O5259" s="24"/>
      <c r="P5259" s="24"/>
      <c r="Q5259" s="24"/>
      <c r="R5259" s="24"/>
      <c r="S5259" s="24"/>
      <c r="T5259" s="208">
        <v>4.3220000000000001</v>
      </c>
      <c r="U5259" s="208">
        <v>0.32300000000000001</v>
      </c>
      <c r="V5259" s="208">
        <v>0.17699999999999999</v>
      </c>
      <c r="W5259" s="208">
        <v>0.108</v>
      </c>
      <c r="X5259" s="208">
        <v>3.5999999999999997E-2</v>
      </c>
      <c r="Y5259" s="208">
        <v>2.1999999999999999E-2</v>
      </c>
      <c r="Z5259" s="208">
        <v>6.0000000000000001E-3</v>
      </c>
      <c r="AA5259" s="208">
        <v>3.0000000000000001E-3</v>
      </c>
      <c r="AB5259" s="208">
        <v>3.0000000000000001E-3</v>
      </c>
      <c r="AC5259" s="208">
        <v>0.33800000000000002</v>
      </c>
      <c r="AD5259" s="208">
        <v>2E-3</v>
      </c>
      <c r="AE5259" s="208">
        <v>0.57199999999999995</v>
      </c>
      <c r="AF5259" s="208">
        <v>3.0000000000000001E-3</v>
      </c>
      <c r="AG5259" s="208">
        <v>0.501</v>
      </c>
      <c r="AH5259" s="208">
        <v>0.18</v>
      </c>
      <c r="AI5259" s="208">
        <v>0.18</v>
      </c>
      <c r="AJ5259" s="208">
        <v>4.4999999999999998E-2</v>
      </c>
      <c r="AK5259" s="208">
        <v>4.4999999999999998E-2</v>
      </c>
      <c r="AL5259" s="208">
        <v>-1.7999999999999999E-2</v>
      </c>
      <c r="AM5259" s="208">
        <v>3.0000000000000001E-3</v>
      </c>
      <c r="AN5259" s="208">
        <v>7.4999999999999997E-2</v>
      </c>
      <c r="AO5259" s="208">
        <v>0.17599999999999999</v>
      </c>
      <c r="AP5259" s="208">
        <v>0.29099999999999998</v>
      </c>
      <c r="AQ5259" s="208">
        <v>0.17699999999999999</v>
      </c>
      <c r="AR5259" s="208">
        <v>0.70899999999999996</v>
      </c>
      <c r="AS5259" s="208">
        <v>0.01</v>
      </c>
      <c r="AT5259" s="208">
        <v>0.23799999999999999</v>
      </c>
      <c r="AU5259" s="208">
        <v>0.10199999999999999</v>
      </c>
      <c r="AV5259" s="208">
        <v>4.4999999999999998E-2</v>
      </c>
      <c r="AW5259" s="208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209">
        <v>0.45300000000000001</v>
      </c>
      <c r="G5260" s="209">
        <v>0.45300000000000001</v>
      </c>
      <c r="H5260" s="209">
        <v>0.45300000000000001</v>
      </c>
      <c r="I5260" s="224">
        <v>0.45300000000000001</v>
      </c>
      <c r="J5260" s="224"/>
      <c r="K5260" s="209">
        <v>0.45300000000000001</v>
      </c>
      <c r="L5260" s="209">
        <v>0.45300000000000001</v>
      </c>
      <c r="M5260" s="209">
        <v>0.45300000000000001</v>
      </c>
      <c r="N5260" s="209">
        <v>0.45300000000000001</v>
      </c>
      <c r="O5260" s="209">
        <v>0.45300000000000001</v>
      </c>
      <c r="P5260" s="209">
        <v>0.45300000000000001</v>
      </c>
      <c r="Q5260" s="209">
        <v>0.45300000000000001</v>
      </c>
      <c r="R5260" s="209">
        <v>0.45300000000000001</v>
      </c>
      <c r="S5260" s="209">
        <v>0.45300000000000001</v>
      </c>
      <c r="T5260" s="209">
        <v>0.44600000000000001</v>
      </c>
      <c r="U5260" s="209">
        <v>0.45300000000000001</v>
      </c>
      <c r="V5260" s="209">
        <v>0.43099999999999999</v>
      </c>
      <c r="W5260" s="209">
        <v>0.442</v>
      </c>
      <c r="X5260" s="209">
        <v>0.442</v>
      </c>
      <c r="Y5260" s="209">
        <v>0.442</v>
      </c>
      <c r="Z5260" s="209">
        <v>0.442</v>
      </c>
      <c r="AA5260" s="209">
        <v>0.442</v>
      </c>
      <c r="AB5260" s="209">
        <v>0.442</v>
      </c>
      <c r="AC5260" s="209">
        <v>0.52800000000000002</v>
      </c>
      <c r="AD5260" s="209">
        <v>0.52800000000000002</v>
      </c>
      <c r="AE5260" s="209">
        <v>0.52800000000000002</v>
      </c>
      <c r="AF5260" s="209">
        <v>0.52800000000000002</v>
      </c>
      <c r="AG5260" s="209">
        <v>0.52800000000000002</v>
      </c>
      <c r="AH5260" s="209">
        <v>0.52800000000000002</v>
      </c>
      <c r="AI5260" s="209">
        <v>0.52800000000000002</v>
      </c>
      <c r="AJ5260" s="209">
        <v>0.52800000000000002</v>
      </c>
      <c r="AK5260" s="209">
        <v>0.52600000000000002</v>
      </c>
      <c r="AL5260" s="209">
        <v>0.69199999999999995</v>
      </c>
      <c r="AM5260" s="209">
        <v>0.69</v>
      </c>
      <c r="AN5260" s="209">
        <v>0.69</v>
      </c>
      <c r="AO5260" s="209">
        <v>0.69</v>
      </c>
      <c r="AP5260" s="209">
        <v>0.69</v>
      </c>
      <c r="AQ5260" s="209">
        <v>0.61399999999999999</v>
      </c>
      <c r="AR5260" s="209">
        <v>0.61399999999999999</v>
      </c>
      <c r="AS5260" s="209">
        <v>0.61399999999999999</v>
      </c>
      <c r="AT5260" s="209">
        <v>0.61399999999999999</v>
      </c>
      <c r="AU5260" s="209">
        <v>0.61399999999999999</v>
      </c>
      <c r="AV5260" s="209">
        <v>0.61399999999999999</v>
      </c>
      <c r="AW5260" s="209">
        <v>0.61399999999999999</v>
      </c>
      <c r="AX5260" s="209">
        <v>0.61399999999999999</v>
      </c>
      <c r="AY5260" s="209">
        <v>0.61399999999999999</v>
      </c>
      <c r="AZ5260" s="209">
        <v>0.61399999999999999</v>
      </c>
      <c r="BA5260" s="209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208">
        <v>0.45300000000000001</v>
      </c>
      <c r="G5261" s="208">
        <v>0.45300000000000001</v>
      </c>
      <c r="H5261" s="208">
        <v>0.45300000000000001</v>
      </c>
      <c r="I5261" s="221">
        <v>0.45300000000000001</v>
      </c>
      <c r="J5261" s="221"/>
      <c r="K5261" s="208">
        <v>0.45300000000000001</v>
      </c>
      <c r="L5261" s="208">
        <v>0.45300000000000001</v>
      </c>
      <c r="M5261" s="208">
        <v>0.45300000000000001</v>
      </c>
      <c r="N5261" s="208">
        <v>0.45300000000000001</v>
      </c>
      <c r="O5261" s="208">
        <v>0.45300000000000001</v>
      </c>
      <c r="P5261" s="208">
        <v>0.45300000000000001</v>
      </c>
      <c r="Q5261" s="208">
        <v>0.45300000000000001</v>
      </c>
      <c r="R5261" s="208">
        <v>0.45300000000000001</v>
      </c>
      <c r="S5261" s="208">
        <v>0.45300000000000001</v>
      </c>
      <c r="T5261" s="208">
        <v>0.44600000000000001</v>
      </c>
      <c r="U5261" s="208">
        <v>0.45300000000000001</v>
      </c>
      <c r="V5261" s="208">
        <v>0.43099999999999999</v>
      </c>
      <c r="W5261" s="208">
        <v>0.442</v>
      </c>
      <c r="X5261" s="208">
        <v>0.442</v>
      </c>
      <c r="Y5261" s="208">
        <v>0.442</v>
      </c>
      <c r="Z5261" s="208">
        <v>0.442</v>
      </c>
      <c r="AA5261" s="208">
        <v>0.442</v>
      </c>
      <c r="AB5261" s="208">
        <v>0.442</v>
      </c>
      <c r="AC5261" s="208">
        <v>0.52800000000000002</v>
      </c>
      <c r="AD5261" s="208">
        <v>0.52800000000000002</v>
      </c>
      <c r="AE5261" s="208">
        <v>0.52800000000000002</v>
      </c>
      <c r="AF5261" s="208">
        <v>0.52800000000000002</v>
      </c>
      <c r="AG5261" s="208">
        <v>0.52800000000000002</v>
      </c>
      <c r="AH5261" s="208">
        <v>0.52800000000000002</v>
      </c>
      <c r="AI5261" s="208">
        <v>0.52800000000000002</v>
      </c>
      <c r="AJ5261" s="208">
        <v>0.52800000000000002</v>
      </c>
      <c r="AK5261" s="208">
        <v>0.52600000000000002</v>
      </c>
      <c r="AL5261" s="208">
        <v>0.69199999999999995</v>
      </c>
      <c r="AM5261" s="208">
        <v>0.69</v>
      </c>
      <c r="AN5261" s="208">
        <v>0.69</v>
      </c>
      <c r="AO5261" s="208">
        <v>0.69</v>
      </c>
      <c r="AP5261" s="208">
        <v>0.69</v>
      </c>
      <c r="AQ5261" s="208">
        <v>0.61399999999999999</v>
      </c>
      <c r="AR5261" s="208">
        <v>0.61399999999999999</v>
      </c>
      <c r="AS5261" s="208">
        <v>0.61399999999999999</v>
      </c>
      <c r="AT5261" s="208">
        <v>0.61399999999999999</v>
      </c>
      <c r="AU5261" s="208">
        <v>0.61399999999999999</v>
      </c>
      <c r="AV5261" s="208">
        <v>0.61399999999999999</v>
      </c>
      <c r="AW5261" s="208">
        <v>0.61399999999999999</v>
      </c>
      <c r="AX5261" s="208">
        <v>0.61399999999999999</v>
      </c>
      <c r="AY5261" s="208">
        <v>0.61399999999999999</v>
      </c>
      <c r="AZ5261" s="208">
        <v>0.61399999999999999</v>
      </c>
      <c r="BA5261" s="208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209">
        <v>0.70899999999999996</v>
      </c>
      <c r="AZ5262" s="209">
        <v>8.1140000000000008</v>
      </c>
      <c r="BA5262" s="209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208">
        <v>0.70899999999999996</v>
      </c>
      <c r="AZ5263" s="208">
        <v>8.1140000000000008</v>
      </c>
      <c r="BA5263" s="208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209">
        <v>3.3359999999999999</v>
      </c>
      <c r="G5264" s="209">
        <v>3.6480000000000001</v>
      </c>
      <c r="H5264" s="209">
        <v>2.5630000000000002</v>
      </c>
      <c r="I5264" s="224">
        <v>2.165</v>
      </c>
      <c r="J5264" s="224"/>
      <c r="K5264" s="209">
        <v>0.19700000000000001</v>
      </c>
      <c r="L5264" s="20"/>
      <c r="M5264" s="20"/>
      <c r="N5264" s="20"/>
      <c r="O5264" s="209">
        <v>0.311</v>
      </c>
      <c r="P5264" s="209">
        <v>2.02</v>
      </c>
      <c r="Q5264" s="209">
        <v>2.3109999999999999</v>
      </c>
      <c r="R5264" s="209">
        <v>2.8290000000000002</v>
      </c>
      <c r="S5264" s="209">
        <v>5.0259999999999998</v>
      </c>
      <c r="T5264" s="209">
        <v>4.05</v>
      </c>
      <c r="U5264" s="209">
        <v>2.625</v>
      </c>
      <c r="V5264" s="209">
        <v>1.175</v>
      </c>
      <c r="W5264" s="209">
        <v>0.36199999999999999</v>
      </c>
      <c r="X5264" s="20"/>
      <c r="Y5264" s="20"/>
      <c r="Z5264" s="20"/>
      <c r="AA5264" s="20"/>
      <c r="AB5264" s="209">
        <v>1.9690000000000001</v>
      </c>
      <c r="AC5264" s="209">
        <v>2.165</v>
      </c>
      <c r="AD5264" s="209">
        <v>3.911</v>
      </c>
      <c r="AE5264" s="209">
        <v>3.8370000000000002</v>
      </c>
      <c r="AF5264" s="209">
        <v>4.5</v>
      </c>
      <c r="AG5264" s="209">
        <v>1</v>
      </c>
      <c r="AH5264" s="209">
        <v>1.012</v>
      </c>
      <c r="AI5264" s="209">
        <v>0.29799999999999999</v>
      </c>
      <c r="AJ5264" s="20"/>
      <c r="AK5264" s="20"/>
      <c r="AL5264" s="20"/>
      <c r="AM5264" s="20"/>
      <c r="AN5264" s="209">
        <v>1.696</v>
      </c>
      <c r="AO5264" s="209">
        <v>2.944</v>
      </c>
      <c r="AP5264" s="209">
        <v>3.488</v>
      </c>
      <c r="AQ5264" s="209">
        <v>4.306</v>
      </c>
      <c r="AR5264" s="209">
        <v>3.907</v>
      </c>
      <c r="AS5264" s="209">
        <v>2.6120000000000001</v>
      </c>
      <c r="AT5264" s="209">
        <v>0.745</v>
      </c>
      <c r="AU5264" s="20"/>
      <c r="AV5264" s="20"/>
      <c r="AW5264" s="20"/>
      <c r="AX5264" s="20"/>
      <c r="AY5264" s="209">
        <v>1.6859999999999999</v>
      </c>
      <c r="AZ5264" s="209">
        <v>1.7989999999999999</v>
      </c>
      <c r="BA5264" s="209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208">
        <v>1.6850000000000001</v>
      </c>
      <c r="G5265" s="208">
        <v>1.976</v>
      </c>
      <c r="H5265" s="208">
        <v>0.97199999999999998</v>
      </c>
      <c r="I5265" s="221">
        <v>0.85499999999999998</v>
      </c>
      <c r="J5265" s="221"/>
      <c r="K5265" s="208">
        <v>0.1</v>
      </c>
      <c r="L5265" s="24"/>
      <c r="M5265" s="24"/>
      <c r="N5265" s="24"/>
      <c r="O5265" s="24"/>
      <c r="P5265" s="208">
        <v>0.84</v>
      </c>
      <c r="Q5265" s="208">
        <v>1.0109999999999999</v>
      </c>
      <c r="R5265" s="208">
        <v>1.17</v>
      </c>
      <c r="S5265" s="208">
        <v>2.448</v>
      </c>
      <c r="T5265" s="208">
        <v>1.9319999999999999</v>
      </c>
      <c r="U5265" s="208">
        <v>1.242</v>
      </c>
      <c r="V5265" s="208">
        <v>0.47399999999999998</v>
      </c>
      <c r="W5265" s="24"/>
      <c r="X5265" s="24"/>
      <c r="Y5265" s="24"/>
      <c r="Z5265" s="24"/>
      <c r="AA5265" s="24"/>
      <c r="AB5265" s="208">
        <v>0.67100000000000004</v>
      </c>
      <c r="AC5265" s="208">
        <v>0.94899999999999995</v>
      </c>
      <c r="AD5265" s="208">
        <v>1.706</v>
      </c>
      <c r="AE5265" s="208">
        <v>1.6619999999999999</v>
      </c>
      <c r="AF5265" s="208">
        <v>2</v>
      </c>
      <c r="AG5265" s="208">
        <v>0.27100000000000002</v>
      </c>
      <c r="AH5265" s="208">
        <v>0.371</v>
      </c>
      <c r="AI5265" s="208">
        <v>1E-3</v>
      </c>
      <c r="AJ5265" s="24"/>
      <c r="AK5265" s="24"/>
      <c r="AL5265" s="24"/>
      <c r="AM5265" s="24"/>
      <c r="AN5265" s="208">
        <v>0.44900000000000001</v>
      </c>
      <c r="AO5265" s="208">
        <v>1.2110000000000001</v>
      </c>
      <c r="AP5265" s="208">
        <v>1.514</v>
      </c>
      <c r="AQ5265" s="208">
        <v>2.0590000000000002</v>
      </c>
      <c r="AR5265" s="208">
        <v>1.952</v>
      </c>
      <c r="AS5265" s="208">
        <v>1.3160000000000001</v>
      </c>
      <c r="AT5265" s="208">
        <v>0.3</v>
      </c>
      <c r="AU5265" s="24"/>
      <c r="AV5265" s="24"/>
      <c r="AW5265" s="24"/>
      <c r="AX5265" s="24"/>
      <c r="AY5265" s="208">
        <v>0.69099999999999995</v>
      </c>
      <c r="AZ5265" s="208">
        <v>0.73199999999999998</v>
      </c>
      <c r="BA5265" s="208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208">
        <v>1.651</v>
      </c>
      <c r="G5266" s="208">
        <v>1.6719999999999999</v>
      </c>
      <c r="H5266" s="208">
        <v>1.591</v>
      </c>
      <c r="I5266" s="221">
        <v>1.31</v>
      </c>
      <c r="J5266" s="221"/>
      <c r="K5266" s="208">
        <v>9.7000000000000003E-2</v>
      </c>
      <c r="L5266" s="24"/>
      <c r="M5266" s="24"/>
      <c r="N5266" s="24"/>
      <c r="O5266" s="208">
        <v>0.311</v>
      </c>
      <c r="P5266" s="208">
        <v>1.18</v>
      </c>
      <c r="Q5266" s="208">
        <v>1.3</v>
      </c>
      <c r="R5266" s="208">
        <v>1.659</v>
      </c>
      <c r="S5266" s="208">
        <v>2.5779999999999998</v>
      </c>
      <c r="T5266" s="208">
        <v>2.1179999999999999</v>
      </c>
      <c r="U5266" s="208">
        <v>1.383</v>
      </c>
      <c r="V5266" s="208">
        <v>0.70099999999999996</v>
      </c>
      <c r="W5266" s="208">
        <v>0.36199999999999999</v>
      </c>
      <c r="X5266" s="24"/>
      <c r="Y5266" s="24"/>
      <c r="Z5266" s="24"/>
      <c r="AA5266" s="24"/>
      <c r="AB5266" s="208">
        <v>1.298</v>
      </c>
      <c r="AC5266" s="208">
        <v>1.216</v>
      </c>
      <c r="AD5266" s="208">
        <v>2.2050000000000001</v>
      </c>
      <c r="AE5266" s="208">
        <v>2.1749999999999998</v>
      </c>
      <c r="AF5266" s="208">
        <v>2.5</v>
      </c>
      <c r="AG5266" s="208">
        <v>0.72899999999999998</v>
      </c>
      <c r="AH5266" s="208">
        <v>0.64100000000000001</v>
      </c>
      <c r="AI5266" s="208">
        <v>0.29699999999999999</v>
      </c>
      <c r="AJ5266" s="24"/>
      <c r="AK5266" s="24"/>
      <c r="AL5266" s="24"/>
      <c r="AM5266" s="24"/>
      <c r="AN5266" s="208">
        <v>1.2470000000000001</v>
      </c>
      <c r="AO5266" s="208">
        <v>1.7330000000000001</v>
      </c>
      <c r="AP5266" s="208">
        <v>1.974</v>
      </c>
      <c r="AQ5266" s="208">
        <v>2.2469999999999999</v>
      </c>
      <c r="AR5266" s="208">
        <v>1.9550000000000001</v>
      </c>
      <c r="AS5266" s="208">
        <v>1.296</v>
      </c>
      <c r="AT5266" s="208">
        <v>0.44500000000000001</v>
      </c>
      <c r="AU5266" s="24"/>
      <c r="AV5266" s="24"/>
      <c r="AW5266" s="24"/>
      <c r="AX5266" s="24"/>
      <c r="AY5266" s="208">
        <v>0.995</v>
      </c>
      <c r="AZ5266" s="208">
        <v>1.0669999999999999</v>
      </c>
      <c r="BA5266" s="208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9">
        <v>0.76800000000000002</v>
      </c>
      <c r="W5267" s="209">
        <v>0.33700000000000002</v>
      </c>
      <c r="X5267" s="20"/>
      <c r="Y5267" s="20"/>
      <c r="Z5267" s="20"/>
      <c r="AA5267" s="209">
        <v>0.38</v>
      </c>
      <c r="AB5267" s="209">
        <v>1.069</v>
      </c>
      <c r="AC5267" s="209">
        <v>2.383</v>
      </c>
      <c r="AD5267" s="209">
        <v>2.6970000000000001</v>
      </c>
      <c r="AE5267" s="209">
        <v>2.9380000000000002</v>
      </c>
      <c r="AF5267" s="209">
        <v>2.9380000000000002</v>
      </c>
      <c r="AG5267" s="209">
        <v>1.5029999999999999</v>
      </c>
      <c r="AH5267" s="209">
        <v>0.48799999999999999</v>
      </c>
      <c r="AI5267" s="209">
        <v>0.29199999999999998</v>
      </c>
      <c r="AJ5267" s="20"/>
      <c r="AK5267" s="20"/>
      <c r="AL5267" s="20"/>
      <c r="AM5267" s="209">
        <v>0.34200000000000003</v>
      </c>
      <c r="AN5267" s="209">
        <v>1.0089999999999999</v>
      </c>
      <c r="AO5267" s="209">
        <v>3.3</v>
      </c>
      <c r="AP5267" s="209">
        <v>2.069</v>
      </c>
      <c r="AQ5267" s="209">
        <v>3.9409999999999998</v>
      </c>
      <c r="AR5267" s="209">
        <v>2.6190000000000002</v>
      </c>
      <c r="AS5267" s="209">
        <v>1.504</v>
      </c>
      <c r="AT5267" s="209">
        <v>1.117</v>
      </c>
      <c r="AU5267" s="209">
        <v>0.20499999999999999</v>
      </c>
      <c r="AV5267" s="20"/>
      <c r="AW5267" s="20"/>
      <c r="AX5267" s="20"/>
      <c r="AY5267" s="20"/>
      <c r="AZ5267" s="209">
        <v>1.135</v>
      </c>
      <c r="BA5267" s="209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08">
        <v>0.76800000000000002</v>
      </c>
      <c r="W5268" s="208">
        <v>0.33700000000000002</v>
      </c>
      <c r="X5268" s="24"/>
      <c r="Y5268" s="24"/>
      <c r="Z5268" s="24"/>
      <c r="AA5268" s="208">
        <v>0.38</v>
      </c>
      <c r="AB5268" s="208">
        <v>1.069</v>
      </c>
      <c r="AC5268" s="208">
        <v>2.383</v>
      </c>
      <c r="AD5268" s="208">
        <v>2.6970000000000001</v>
      </c>
      <c r="AE5268" s="208">
        <v>2.9380000000000002</v>
      </c>
      <c r="AF5268" s="208">
        <v>2.9380000000000002</v>
      </c>
      <c r="AG5268" s="208">
        <v>1.5029999999999999</v>
      </c>
      <c r="AH5268" s="208">
        <v>0.48799999999999999</v>
      </c>
      <c r="AI5268" s="208">
        <v>0.29199999999999998</v>
      </c>
      <c r="AJ5268" s="24"/>
      <c r="AK5268" s="24"/>
      <c r="AL5268" s="24"/>
      <c r="AM5268" s="208">
        <v>0.34200000000000003</v>
      </c>
      <c r="AN5268" s="208">
        <v>1.0089999999999999</v>
      </c>
      <c r="AO5268" s="208">
        <v>3.3</v>
      </c>
      <c r="AP5268" s="208">
        <v>2.069</v>
      </c>
      <c r="AQ5268" s="208">
        <v>3.9409999999999998</v>
      </c>
      <c r="AR5268" s="208">
        <v>2.6190000000000002</v>
      </c>
      <c r="AS5268" s="208">
        <v>1.504</v>
      </c>
      <c r="AT5268" s="208">
        <v>1.117</v>
      </c>
      <c r="AU5268" s="208">
        <v>0.20499999999999999</v>
      </c>
      <c r="AV5268" s="24"/>
      <c r="AW5268" s="24"/>
      <c r="AX5268" s="24"/>
      <c r="AY5268" s="24"/>
      <c r="AZ5268" s="208">
        <v>1.135</v>
      </c>
      <c r="BA5268" s="208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08"/>
      <c r="W5269" s="208"/>
      <c r="X5269" s="24"/>
      <c r="Y5269" s="24"/>
      <c r="Z5269" s="24"/>
      <c r="AA5269" s="208"/>
      <c r="AB5269" s="208"/>
      <c r="AC5269" s="208"/>
      <c r="AD5269" s="208"/>
      <c r="AE5269" s="208"/>
      <c r="AF5269" s="208"/>
      <c r="AG5269" s="208"/>
      <c r="AH5269" s="208"/>
      <c r="AI5269" s="208"/>
      <c r="AJ5269" s="24"/>
      <c r="AK5269" s="24"/>
      <c r="AL5269" s="24"/>
      <c r="AM5269" s="208"/>
      <c r="AN5269" s="208"/>
      <c r="AO5269" s="208"/>
      <c r="AP5269" s="208"/>
      <c r="AQ5269" s="208"/>
      <c r="AR5269" s="208"/>
      <c r="AS5269" s="208"/>
      <c r="AT5269" s="208"/>
      <c r="AU5269" s="208"/>
      <c r="AV5269" s="24"/>
      <c r="AW5269" s="24"/>
      <c r="AX5269" s="24"/>
      <c r="AY5269" s="24"/>
      <c r="AZ5269" s="208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209">
        <v>4.415</v>
      </c>
      <c r="G5270" s="209">
        <v>6.1050000000000004</v>
      </c>
      <c r="H5270" s="209">
        <v>3.3140000000000001</v>
      </c>
      <c r="I5270" s="224">
        <v>2.5760000000000001</v>
      </c>
      <c r="J5270" s="224"/>
      <c r="K5270" s="20"/>
      <c r="L5270" s="209">
        <v>0.61499999999999999</v>
      </c>
      <c r="M5270" s="20"/>
      <c r="N5270" s="20"/>
      <c r="O5270" s="209">
        <v>0.38800000000000001</v>
      </c>
      <c r="P5270" s="209">
        <v>1.5209999999999999</v>
      </c>
      <c r="Q5270" s="209">
        <v>4.5670000000000002</v>
      </c>
      <c r="R5270" s="209">
        <v>5.024</v>
      </c>
      <c r="S5270" s="209">
        <v>6.4939999999999998</v>
      </c>
      <c r="T5270" s="209">
        <v>6.6859999999999999</v>
      </c>
      <c r="U5270" s="209">
        <v>3.1469999999999998</v>
      </c>
      <c r="V5270" s="209">
        <v>1.8420000000000001</v>
      </c>
      <c r="W5270" s="209">
        <v>0.92800000000000005</v>
      </c>
      <c r="X5270" s="20"/>
      <c r="Y5270" s="20"/>
      <c r="Z5270" s="20"/>
      <c r="AA5270" s="209">
        <v>0.30299999999999999</v>
      </c>
      <c r="AB5270" s="209">
        <v>2.5009999999999999</v>
      </c>
      <c r="AC5270" s="209">
        <v>4.8319999999999999</v>
      </c>
      <c r="AD5270" s="209">
        <v>6.827</v>
      </c>
      <c r="AE5270" s="209">
        <v>5.5449999999999999</v>
      </c>
      <c r="AF5270" s="209">
        <v>6.3719999999999999</v>
      </c>
      <c r="AG5270" s="209">
        <v>3.86</v>
      </c>
      <c r="AH5270" s="209">
        <v>1.9910000000000001</v>
      </c>
      <c r="AI5270" s="209">
        <v>0.92300000000000004</v>
      </c>
      <c r="AJ5270" s="20"/>
      <c r="AK5270" s="20"/>
      <c r="AL5270" s="20"/>
      <c r="AM5270" s="20"/>
      <c r="AN5270" s="209">
        <v>2.8969999999999998</v>
      </c>
      <c r="AO5270" s="209">
        <v>4.7649999999999997</v>
      </c>
      <c r="AP5270" s="209">
        <v>6.75</v>
      </c>
      <c r="AQ5270" s="209">
        <v>6.7560000000000002</v>
      </c>
      <c r="AR5270" s="209">
        <v>6.7839999999999998</v>
      </c>
      <c r="AS5270" s="209">
        <v>4.4249999999999998</v>
      </c>
      <c r="AT5270" s="209">
        <v>2.8250000000000002</v>
      </c>
      <c r="AU5270" s="20"/>
      <c r="AV5270" s="20"/>
      <c r="AW5270" s="20"/>
      <c r="AX5270" s="20"/>
      <c r="AY5270" s="20"/>
      <c r="AZ5270" s="209">
        <v>5.5609999999999999</v>
      </c>
      <c r="BA5270" s="209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208">
        <v>4.415</v>
      </c>
      <c r="G5271" s="208">
        <v>6.1050000000000004</v>
      </c>
      <c r="H5271" s="208">
        <v>3.3140000000000001</v>
      </c>
      <c r="I5271" s="221">
        <v>2.5760000000000001</v>
      </c>
      <c r="J5271" s="221"/>
      <c r="K5271" s="24"/>
      <c r="L5271" s="208">
        <v>0.61499999999999999</v>
      </c>
      <c r="M5271" s="24"/>
      <c r="N5271" s="24"/>
      <c r="O5271" s="208">
        <v>0.38800000000000001</v>
      </c>
      <c r="P5271" s="208">
        <v>1.5209999999999999</v>
      </c>
      <c r="Q5271" s="208">
        <v>4.5670000000000002</v>
      </c>
      <c r="R5271" s="208">
        <v>5.024</v>
      </c>
      <c r="S5271" s="208">
        <v>6.4939999999999998</v>
      </c>
      <c r="T5271" s="208">
        <v>6.6859999999999999</v>
      </c>
      <c r="U5271" s="208">
        <v>3.1469999999999998</v>
      </c>
      <c r="V5271" s="208">
        <v>1.8420000000000001</v>
      </c>
      <c r="W5271" s="208">
        <v>0.92800000000000005</v>
      </c>
      <c r="X5271" s="24"/>
      <c r="Y5271" s="24"/>
      <c r="Z5271" s="24"/>
      <c r="AA5271" s="208">
        <v>0.30299999999999999</v>
      </c>
      <c r="AB5271" s="208">
        <v>2.5009999999999999</v>
      </c>
      <c r="AC5271" s="208">
        <v>4.8319999999999999</v>
      </c>
      <c r="AD5271" s="208">
        <v>6.827</v>
      </c>
      <c r="AE5271" s="208">
        <v>5.5449999999999999</v>
      </c>
      <c r="AF5271" s="208">
        <v>6.3719999999999999</v>
      </c>
      <c r="AG5271" s="208">
        <v>3.86</v>
      </c>
      <c r="AH5271" s="208">
        <v>1.9910000000000001</v>
      </c>
      <c r="AI5271" s="208">
        <v>0.92300000000000004</v>
      </c>
      <c r="AJ5271" s="24"/>
      <c r="AK5271" s="24"/>
      <c r="AL5271" s="24"/>
      <c r="AM5271" s="24"/>
      <c r="AN5271" s="208">
        <v>2.8969999999999998</v>
      </c>
      <c r="AO5271" s="208">
        <v>4.7649999999999997</v>
      </c>
      <c r="AP5271" s="208">
        <v>6.75</v>
      </c>
      <c r="AQ5271" s="208">
        <v>6.7560000000000002</v>
      </c>
      <c r="AR5271" s="208">
        <v>6.7839999999999998</v>
      </c>
      <c r="AS5271" s="208">
        <v>4.4249999999999998</v>
      </c>
      <c r="AT5271" s="208">
        <v>2.8250000000000002</v>
      </c>
      <c r="AU5271" s="24"/>
      <c r="AV5271" s="24"/>
      <c r="AW5271" s="24"/>
      <c r="AX5271" s="24"/>
      <c r="AY5271" s="24"/>
      <c r="AZ5271" s="208">
        <v>5.5609999999999999</v>
      </c>
      <c r="BA5271" s="208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9">
        <v>5.3120000000000003</v>
      </c>
      <c r="AP5272" s="209">
        <v>4.1909999999999998</v>
      </c>
      <c r="AQ5272" s="209">
        <v>2.7480000000000002</v>
      </c>
      <c r="AR5272" s="209">
        <v>2.5990000000000002</v>
      </c>
      <c r="AS5272" s="209">
        <v>2.3570000000000002</v>
      </c>
      <c r="AT5272" s="209">
        <v>1.677</v>
      </c>
      <c r="AU5272" s="209">
        <v>2.9180000000000001</v>
      </c>
      <c r="AV5272" s="209">
        <v>29.994</v>
      </c>
      <c r="AW5272" s="209">
        <v>13.945</v>
      </c>
      <c r="AX5272" s="20"/>
      <c r="AY5272" s="209">
        <v>107.04900000000001</v>
      </c>
      <c r="AZ5272" s="209">
        <v>78.209999999999994</v>
      </c>
      <c r="BA5272" s="209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08">
        <v>1.825</v>
      </c>
      <c r="AV5273" s="208">
        <v>29.994</v>
      </c>
      <c r="AW5273" s="208">
        <v>13.945</v>
      </c>
      <c r="AX5273" s="24"/>
      <c r="AY5273" s="208">
        <v>104.59</v>
      </c>
      <c r="AZ5273" s="208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08">
        <v>5.3120000000000003</v>
      </c>
      <c r="AP5274" s="208">
        <v>4.1909999999999998</v>
      </c>
      <c r="AQ5274" s="208">
        <v>2.7480000000000002</v>
      </c>
      <c r="AR5274" s="208">
        <v>2.5990000000000002</v>
      </c>
      <c r="AS5274" s="208">
        <v>2.3570000000000002</v>
      </c>
      <c r="AT5274" s="208">
        <v>1.677</v>
      </c>
      <c r="AU5274" s="208">
        <v>1.093</v>
      </c>
      <c r="AV5274" s="24"/>
      <c r="AW5274" s="24"/>
      <c r="AX5274" s="24"/>
      <c r="AY5274" s="208">
        <v>2.4590000000000001</v>
      </c>
      <c r="AZ5274" s="208">
        <v>2.02</v>
      </c>
      <c r="BA5274" s="208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209">
        <v>6.5810000000000004</v>
      </c>
      <c r="G5275" s="209">
        <v>6.5359999999999996</v>
      </c>
      <c r="H5275" s="209">
        <v>6.7290000000000001</v>
      </c>
      <c r="I5275" s="224">
        <v>14.478</v>
      </c>
      <c r="J5275" s="224"/>
      <c r="K5275" s="209">
        <v>2.516</v>
      </c>
      <c r="L5275" s="209">
        <v>8.9570000000000007</v>
      </c>
      <c r="M5275" s="209">
        <v>7.8769999999999998</v>
      </c>
      <c r="N5275" s="209">
        <v>8.4280000000000008</v>
      </c>
      <c r="O5275" s="209">
        <v>9.9649999999999999</v>
      </c>
      <c r="P5275" s="209">
        <v>8.8879999999999999</v>
      </c>
      <c r="Q5275" s="209">
        <v>9.984</v>
      </c>
      <c r="R5275" s="209">
        <v>10.385</v>
      </c>
      <c r="S5275" s="209">
        <v>10.079000000000001</v>
      </c>
      <c r="T5275" s="209">
        <v>9.6940000000000008</v>
      </c>
      <c r="U5275" s="209">
        <v>10.428000000000001</v>
      </c>
      <c r="V5275" s="209">
        <v>10.693</v>
      </c>
      <c r="W5275" s="209">
        <v>10.523999999999999</v>
      </c>
      <c r="X5275" s="209">
        <v>10.204000000000001</v>
      </c>
      <c r="Y5275" s="209">
        <v>10.974</v>
      </c>
      <c r="Z5275" s="209">
        <v>10.224</v>
      </c>
      <c r="AA5275" s="209">
        <v>10.356</v>
      </c>
      <c r="AB5275" s="209">
        <v>19.170999999999999</v>
      </c>
      <c r="AC5275" s="209">
        <v>26.234999999999999</v>
      </c>
      <c r="AD5275" s="209">
        <v>14.42</v>
      </c>
      <c r="AE5275" s="209">
        <v>1.4370000000000001</v>
      </c>
      <c r="AF5275" s="209">
        <v>13.882</v>
      </c>
      <c r="AG5275" s="209">
        <v>18.504000000000001</v>
      </c>
      <c r="AH5275" s="209">
        <v>17.706</v>
      </c>
      <c r="AI5275" s="209">
        <v>15.619</v>
      </c>
      <c r="AJ5275" s="209">
        <v>20.73</v>
      </c>
      <c r="AK5275" s="209">
        <v>17.05</v>
      </c>
      <c r="AL5275" s="209">
        <v>16.757000000000001</v>
      </c>
      <c r="AM5275" s="209">
        <v>17.350999999999999</v>
      </c>
      <c r="AN5275" s="209">
        <v>16.594999999999999</v>
      </c>
      <c r="AO5275" s="209">
        <v>15.44</v>
      </c>
      <c r="AP5275" s="209">
        <v>18.943999999999999</v>
      </c>
      <c r="AQ5275" s="209">
        <v>21.558</v>
      </c>
      <c r="AR5275" s="209">
        <v>18.437999999999999</v>
      </c>
      <c r="AS5275" s="209">
        <v>19.321000000000002</v>
      </c>
      <c r="AT5275" s="209">
        <v>18.489999999999998</v>
      </c>
      <c r="AU5275" s="209">
        <v>17.846</v>
      </c>
      <c r="AV5275" s="209">
        <v>17.974</v>
      </c>
      <c r="AW5275" s="209">
        <v>17.350000000000001</v>
      </c>
      <c r="AX5275" s="209">
        <v>17.416</v>
      </c>
      <c r="AY5275" s="209">
        <v>17.678000000000001</v>
      </c>
      <c r="AZ5275" s="209">
        <v>16.736000000000001</v>
      </c>
      <c r="BA5275" s="209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208">
        <v>6.5810000000000004</v>
      </c>
      <c r="G5276" s="208">
        <v>6.5359999999999996</v>
      </c>
      <c r="H5276" s="208">
        <v>6.7290000000000001</v>
      </c>
      <c r="I5276" s="221">
        <v>14.478</v>
      </c>
      <c r="J5276" s="221"/>
      <c r="K5276" s="208">
        <v>2.516</v>
      </c>
      <c r="L5276" s="208">
        <v>8.9570000000000007</v>
      </c>
      <c r="M5276" s="208">
        <v>7.8769999999999998</v>
      </c>
      <c r="N5276" s="208">
        <v>8.4280000000000008</v>
      </c>
      <c r="O5276" s="208">
        <v>9.9649999999999999</v>
      </c>
      <c r="P5276" s="208">
        <v>8.8879999999999999</v>
      </c>
      <c r="Q5276" s="208">
        <v>9.984</v>
      </c>
      <c r="R5276" s="208">
        <v>10.385</v>
      </c>
      <c r="S5276" s="208">
        <v>10.079000000000001</v>
      </c>
      <c r="T5276" s="208">
        <v>9.6940000000000008</v>
      </c>
      <c r="U5276" s="208">
        <v>10.428000000000001</v>
      </c>
      <c r="V5276" s="208">
        <v>10.693</v>
      </c>
      <c r="W5276" s="208">
        <v>10.523999999999999</v>
      </c>
      <c r="X5276" s="208">
        <v>10.204000000000001</v>
      </c>
      <c r="Y5276" s="208">
        <v>10.974</v>
      </c>
      <c r="Z5276" s="208">
        <v>10.224</v>
      </c>
      <c r="AA5276" s="208">
        <v>10.356</v>
      </c>
      <c r="AB5276" s="208">
        <v>19.170999999999999</v>
      </c>
      <c r="AC5276" s="208">
        <v>26.234999999999999</v>
      </c>
      <c r="AD5276" s="208">
        <v>14.42</v>
      </c>
      <c r="AE5276" s="208">
        <v>1.4370000000000001</v>
      </c>
      <c r="AF5276" s="208">
        <v>13.882</v>
      </c>
      <c r="AG5276" s="208">
        <v>18.504000000000001</v>
      </c>
      <c r="AH5276" s="208">
        <v>17.706</v>
      </c>
      <c r="AI5276" s="208">
        <v>15.619</v>
      </c>
      <c r="AJ5276" s="208">
        <v>20.73</v>
      </c>
      <c r="AK5276" s="208">
        <v>17.05</v>
      </c>
      <c r="AL5276" s="208">
        <v>16.757000000000001</v>
      </c>
      <c r="AM5276" s="208">
        <v>17.350999999999999</v>
      </c>
      <c r="AN5276" s="208">
        <v>16.594999999999999</v>
      </c>
      <c r="AO5276" s="208">
        <v>15.44</v>
      </c>
      <c r="AP5276" s="208">
        <v>18.943999999999999</v>
      </c>
      <c r="AQ5276" s="208">
        <v>21.558</v>
      </c>
      <c r="AR5276" s="208">
        <v>18.437999999999999</v>
      </c>
      <c r="AS5276" s="208">
        <v>19.321000000000002</v>
      </c>
      <c r="AT5276" s="208">
        <v>18.489999999999998</v>
      </c>
      <c r="AU5276" s="208">
        <v>17.846</v>
      </c>
      <c r="AV5276" s="208">
        <v>17.974</v>
      </c>
      <c r="AW5276" s="208">
        <v>17.350000000000001</v>
      </c>
      <c r="AX5276" s="208">
        <v>17.416</v>
      </c>
      <c r="AY5276" s="208">
        <v>17.678000000000001</v>
      </c>
      <c r="AZ5276" s="208">
        <v>16.736000000000001</v>
      </c>
      <c r="BA5276" s="208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209">
        <v>2.0539999999999998</v>
      </c>
      <c r="G5277" s="209">
        <v>2.0369999999999999</v>
      </c>
      <c r="H5277" s="209">
        <v>2.016</v>
      </c>
      <c r="I5277" s="224">
        <v>2.1280000000000001</v>
      </c>
      <c r="J5277" s="224"/>
      <c r="K5277" s="209">
        <v>2.0390000000000001</v>
      </c>
      <c r="L5277" s="209">
        <v>2.08</v>
      </c>
      <c r="M5277" s="209">
        <v>2.101</v>
      </c>
      <c r="N5277" s="209">
        <v>2.1520000000000001</v>
      </c>
      <c r="O5277" s="209">
        <v>2.2189999999999999</v>
      </c>
      <c r="P5277" s="209">
        <v>2.1579999999999999</v>
      </c>
      <c r="Q5277" s="209">
        <v>2.145</v>
      </c>
      <c r="R5277" s="209">
        <v>2.21</v>
      </c>
      <c r="S5277" s="209">
        <v>2.2149999999999999</v>
      </c>
      <c r="T5277" s="209">
        <v>2.2210000000000001</v>
      </c>
      <c r="U5277" s="209">
        <v>2.234</v>
      </c>
      <c r="V5277" s="209">
        <v>2.2349999999999999</v>
      </c>
      <c r="W5277" s="209">
        <v>2.2589999999999999</v>
      </c>
      <c r="X5277" s="209">
        <v>2.1800000000000002</v>
      </c>
      <c r="Y5277" s="209">
        <v>2.1629999999999998</v>
      </c>
      <c r="Z5277" s="209">
        <v>2.1509999999999998</v>
      </c>
      <c r="AA5277" s="209">
        <v>2.1579999999999999</v>
      </c>
      <c r="AB5277" s="209">
        <v>2.1659999999999999</v>
      </c>
      <c r="AC5277" s="209">
        <v>2.198</v>
      </c>
      <c r="AD5277" s="209">
        <v>2.2229999999999999</v>
      </c>
      <c r="AE5277" s="209">
        <v>2.1779999999999999</v>
      </c>
      <c r="AF5277" s="209">
        <v>2.254</v>
      </c>
      <c r="AG5277" s="209">
        <v>2.15</v>
      </c>
      <c r="AH5277" s="209">
        <v>2.0910000000000002</v>
      </c>
      <c r="AI5277" s="209">
        <v>2.0880000000000001</v>
      </c>
      <c r="AJ5277" s="209">
        <v>2.1040000000000001</v>
      </c>
      <c r="AK5277" s="209">
        <v>2.0819999999999999</v>
      </c>
      <c r="AL5277" s="209">
        <v>2.101</v>
      </c>
      <c r="AM5277" s="209">
        <v>2.077</v>
      </c>
      <c r="AN5277" s="209">
        <v>2.0790000000000002</v>
      </c>
      <c r="AO5277" s="209">
        <v>2.069</v>
      </c>
      <c r="AP5277" s="209">
        <v>2.1139999999999999</v>
      </c>
      <c r="AQ5277" s="209">
        <v>2.077</v>
      </c>
      <c r="AR5277" s="209">
        <v>2.0430000000000001</v>
      </c>
      <c r="AS5277" s="209">
        <v>2.2050000000000001</v>
      </c>
      <c r="AT5277" s="209">
        <v>2.0350000000000001</v>
      </c>
      <c r="AU5277" s="209">
        <v>2.0539999999999998</v>
      </c>
      <c r="AV5277" s="209">
        <v>2.0529999999999999</v>
      </c>
      <c r="AW5277" s="209">
        <v>2.04</v>
      </c>
      <c r="AX5277" s="209">
        <v>2.0310000000000001</v>
      </c>
      <c r="AY5277" s="209">
        <v>2.0779999999999998</v>
      </c>
      <c r="AZ5277" s="209">
        <v>2.0670000000000002</v>
      </c>
      <c r="BA5277" s="209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208">
        <v>2.0539999999999998</v>
      </c>
      <c r="G5278" s="208">
        <v>2.0369999999999999</v>
      </c>
      <c r="H5278" s="208">
        <v>2.016</v>
      </c>
      <c r="I5278" s="221">
        <v>2.1280000000000001</v>
      </c>
      <c r="J5278" s="221"/>
      <c r="K5278" s="208">
        <v>2.0390000000000001</v>
      </c>
      <c r="L5278" s="208">
        <v>2.08</v>
      </c>
      <c r="M5278" s="208">
        <v>2.101</v>
      </c>
      <c r="N5278" s="208">
        <v>2.1520000000000001</v>
      </c>
      <c r="O5278" s="208">
        <v>2.2189999999999999</v>
      </c>
      <c r="P5278" s="208">
        <v>2.1579999999999999</v>
      </c>
      <c r="Q5278" s="208">
        <v>2.145</v>
      </c>
      <c r="R5278" s="208">
        <v>2.21</v>
      </c>
      <c r="S5278" s="208">
        <v>2.2149999999999999</v>
      </c>
      <c r="T5278" s="208">
        <v>2.2210000000000001</v>
      </c>
      <c r="U5278" s="208">
        <v>2.234</v>
      </c>
      <c r="V5278" s="208">
        <v>2.2349999999999999</v>
      </c>
      <c r="W5278" s="208">
        <v>2.2589999999999999</v>
      </c>
      <c r="X5278" s="208">
        <v>2.1800000000000002</v>
      </c>
      <c r="Y5278" s="208">
        <v>2.1629999999999998</v>
      </c>
      <c r="Z5278" s="208">
        <v>2.1509999999999998</v>
      </c>
      <c r="AA5278" s="208">
        <v>2.1579999999999999</v>
      </c>
      <c r="AB5278" s="208">
        <v>2.1659999999999999</v>
      </c>
      <c r="AC5278" s="208">
        <v>2.198</v>
      </c>
      <c r="AD5278" s="208">
        <v>2.2229999999999999</v>
      </c>
      <c r="AE5278" s="208">
        <v>2.1779999999999999</v>
      </c>
      <c r="AF5278" s="208">
        <v>2.254</v>
      </c>
      <c r="AG5278" s="208">
        <v>2.15</v>
      </c>
      <c r="AH5278" s="208">
        <v>2.0910000000000002</v>
      </c>
      <c r="AI5278" s="208">
        <v>2.0880000000000001</v>
      </c>
      <c r="AJ5278" s="208">
        <v>2.1040000000000001</v>
      </c>
      <c r="AK5278" s="208">
        <v>2.0819999999999999</v>
      </c>
      <c r="AL5278" s="208">
        <v>2.101</v>
      </c>
      <c r="AM5278" s="208">
        <v>2.077</v>
      </c>
      <c r="AN5278" s="208">
        <v>2.0790000000000002</v>
      </c>
      <c r="AO5278" s="208">
        <v>2.069</v>
      </c>
      <c r="AP5278" s="208">
        <v>2.1139999999999999</v>
      </c>
      <c r="AQ5278" s="208">
        <v>2.077</v>
      </c>
      <c r="AR5278" s="208">
        <v>2.0430000000000001</v>
      </c>
      <c r="AS5278" s="208">
        <v>2.2050000000000001</v>
      </c>
      <c r="AT5278" s="208">
        <v>2.0350000000000001</v>
      </c>
      <c r="AU5278" s="208">
        <v>2.0539999999999998</v>
      </c>
      <c r="AV5278" s="208">
        <v>2.0529999999999999</v>
      </c>
      <c r="AW5278" s="208">
        <v>2.04</v>
      </c>
      <c r="AX5278" s="208">
        <v>2.0310000000000001</v>
      </c>
      <c r="AY5278" s="208">
        <v>2.0779999999999998</v>
      </c>
      <c r="AZ5278" s="208">
        <v>2.0670000000000002</v>
      </c>
      <c r="BA5278" s="208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209">
        <v>5.4119999999999999</v>
      </c>
      <c r="G5279" s="209">
        <v>5.4119999999999999</v>
      </c>
      <c r="H5279" s="209">
        <v>5.4119999999999999</v>
      </c>
      <c r="I5279" s="224">
        <v>5.4119999999999999</v>
      </c>
      <c r="J5279" s="224"/>
      <c r="K5279" s="209">
        <v>5.4119999999999999</v>
      </c>
      <c r="L5279" s="209">
        <v>5.4119999999999999</v>
      </c>
      <c r="M5279" s="209">
        <v>5.1689999999999996</v>
      </c>
      <c r="N5279" s="209">
        <v>5.4119999999999999</v>
      </c>
      <c r="O5279" s="209">
        <v>7.6429999999999998</v>
      </c>
      <c r="P5279" s="209">
        <v>10.433999999999999</v>
      </c>
      <c r="Q5279" s="209">
        <v>13.186</v>
      </c>
      <c r="R5279" s="209">
        <v>13.186</v>
      </c>
      <c r="S5279" s="209">
        <v>13.561999999999999</v>
      </c>
      <c r="T5279" s="209">
        <v>13.456</v>
      </c>
      <c r="U5279" s="209">
        <v>12.757</v>
      </c>
      <c r="V5279" s="209">
        <v>12.362</v>
      </c>
      <c r="W5279" s="209">
        <v>12.266999999999999</v>
      </c>
      <c r="X5279" s="209">
        <v>12.404999999999999</v>
      </c>
      <c r="Y5279" s="209">
        <v>12.497999999999999</v>
      </c>
      <c r="Z5279" s="209">
        <v>11.968999999999999</v>
      </c>
      <c r="AA5279" s="209">
        <v>12.342000000000001</v>
      </c>
      <c r="AB5279" s="209">
        <v>12.144</v>
      </c>
      <c r="AC5279" s="209">
        <v>13.909000000000001</v>
      </c>
      <c r="AD5279" s="209">
        <v>13.784000000000001</v>
      </c>
      <c r="AE5279" s="209">
        <v>13.461</v>
      </c>
      <c r="AF5279" s="209">
        <v>10.366</v>
      </c>
      <c r="AG5279" s="209">
        <v>12.063000000000001</v>
      </c>
      <c r="AH5279" s="209">
        <v>12.07</v>
      </c>
      <c r="AI5279" s="209">
        <v>11.954000000000001</v>
      </c>
      <c r="AJ5279" s="209">
        <v>12.122</v>
      </c>
      <c r="AK5279" s="209">
        <v>12.073</v>
      </c>
      <c r="AL5279" s="209">
        <v>11.476000000000001</v>
      </c>
      <c r="AM5279" s="209">
        <v>11.763999999999999</v>
      </c>
      <c r="AN5279" s="209">
        <v>8.0310000000000006</v>
      </c>
      <c r="AO5279" s="209">
        <v>11.558999999999999</v>
      </c>
      <c r="AP5279" s="209">
        <v>11.657999999999999</v>
      </c>
      <c r="AQ5279" s="209">
        <v>11.63</v>
      </c>
      <c r="AR5279" s="209">
        <v>11.435</v>
      </c>
      <c r="AS5279" s="209">
        <v>11.406000000000001</v>
      </c>
      <c r="AT5279" s="209">
        <v>11.308</v>
      </c>
      <c r="AU5279" s="209">
        <v>11.311999999999999</v>
      </c>
      <c r="AV5279" s="209">
        <v>11.375999999999999</v>
      </c>
      <c r="AW5279" s="209">
        <v>11.285</v>
      </c>
      <c r="AX5279" s="209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208">
        <v>5.4119999999999999</v>
      </c>
      <c r="G5280" s="208">
        <v>5.4119999999999999</v>
      </c>
      <c r="H5280" s="208">
        <v>5.4119999999999999</v>
      </c>
      <c r="I5280" s="221">
        <v>5.4119999999999999</v>
      </c>
      <c r="J5280" s="221"/>
      <c r="K5280" s="208">
        <v>5.4119999999999999</v>
      </c>
      <c r="L5280" s="208">
        <v>5.4119999999999999</v>
      </c>
      <c r="M5280" s="208">
        <v>5.1689999999999996</v>
      </c>
      <c r="N5280" s="208">
        <v>5.4119999999999999</v>
      </c>
      <c r="O5280" s="208">
        <v>7.6429999999999998</v>
      </c>
      <c r="P5280" s="208">
        <v>10.433999999999999</v>
      </c>
      <c r="Q5280" s="208">
        <v>13.186</v>
      </c>
      <c r="R5280" s="208">
        <v>13.186</v>
      </c>
      <c r="S5280" s="208">
        <v>13.561999999999999</v>
      </c>
      <c r="T5280" s="208">
        <v>13.456</v>
      </c>
      <c r="U5280" s="208">
        <v>12.757</v>
      </c>
      <c r="V5280" s="208">
        <v>12.362</v>
      </c>
      <c r="W5280" s="208">
        <v>12.266999999999999</v>
      </c>
      <c r="X5280" s="208">
        <v>12.404999999999999</v>
      </c>
      <c r="Y5280" s="208">
        <v>12.497999999999999</v>
      </c>
      <c r="Z5280" s="208">
        <v>11.968999999999999</v>
      </c>
      <c r="AA5280" s="208">
        <v>12.342000000000001</v>
      </c>
      <c r="AB5280" s="208">
        <v>12.144</v>
      </c>
      <c r="AC5280" s="208">
        <v>13.909000000000001</v>
      </c>
      <c r="AD5280" s="208">
        <v>13.784000000000001</v>
      </c>
      <c r="AE5280" s="208">
        <v>13.461</v>
      </c>
      <c r="AF5280" s="208">
        <v>10.366</v>
      </c>
      <c r="AG5280" s="208">
        <v>12.063000000000001</v>
      </c>
      <c r="AH5280" s="208">
        <v>12.07</v>
      </c>
      <c r="AI5280" s="208">
        <v>11.954000000000001</v>
      </c>
      <c r="AJ5280" s="208">
        <v>12.122</v>
      </c>
      <c r="AK5280" s="208">
        <v>12.073</v>
      </c>
      <c r="AL5280" s="208">
        <v>11.476000000000001</v>
      </c>
      <c r="AM5280" s="208">
        <v>11.763999999999999</v>
      </c>
      <c r="AN5280" s="208">
        <v>8.0310000000000006</v>
      </c>
      <c r="AO5280" s="208">
        <v>11.558999999999999</v>
      </c>
      <c r="AP5280" s="208">
        <v>11.657999999999999</v>
      </c>
      <c r="AQ5280" s="208">
        <v>11.63</v>
      </c>
      <c r="AR5280" s="208">
        <v>11.435</v>
      </c>
      <c r="AS5280" s="208">
        <v>11.406000000000001</v>
      </c>
      <c r="AT5280" s="208">
        <v>11.308</v>
      </c>
      <c r="AU5280" s="208">
        <v>11.311999999999999</v>
      </c>
      <c r="AV5280" s="208">
        <v>11.375999999999999</v>
      </c>
      <c r="AW5280" s="208">
        <v>11.285</v>
      </c>
      <c r="AX5280" s="208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9">
        <v>189.773</v>
      </c>
      <c r="Q5281" s="209">
        <v>241.56700000000001</v>
      </c>
      <c r="R5281" s="209">
        <v>435.96300000000002</v>
      </c>
      <c r="S5281" s="209">
        <v>206.46199999999999</v>
      </c>
      <c r="T5281" s="209">
        <v>287.41399999999999</v>
      </c>
      <c r="U5281" s="209">
        <v>202.916</v>
      </c>
      <c r="V5281" s="209">
        <v>132.541</v>
      </c>
      <c r="W5281" s="209">
        <v>70.489999999999995</v>
      </c>
      <c r="X5281" s="209">
        <v>91.355999999999995</v>
      </c>
      <c r="Y5281" s="209">
        <v>21.463000000000001</v>
      </c>
      <c r="Z5281" s="209">
        <v>13.695</v>
      </c>
      <c r="AA5281" s="209">
        <v>105.431</v>
      </c>
      <c r="AB5281" s="209">
        <v>182.63800000000001</v>
      </c>
      <c r="AC5281" s="209">
        <v>215.60400000000001</v>
      </c>
      <c r="AD5281" s="209">
        <v>377.97500000000002</v>
      </c>
      <c r="AE5281" s="209">
        <v>326.38900000000001</v>
      </c>
      <c r="AF5281" s="209">
        <v>255.316</v>
      </c>
      <c r="AG5281" s="209">
        <v>179.13300000000001</v>
      </c>
      <c r="AH5281" s="209">
        <v>108.224</v>
      </c>
      <c r="AI5281" s="209">
        <v>96.477000000000004</v>
      </c>
      <c r="AJ5281" s="209">
        <v>-4.2140000000000004</v>
      </c>
      <c r="AK5281" s="209">
        <v>11.111000000000001</v>
      </c>
      <c r="AL5281" s="209">
        <v>16.649999999999999</v>
      </c>
      <c r="AM5281" s="209">
        <v>71.227999999999994</v>
      </c>
      <c r="AN5281" s="209">
        <v>147.72200000000001</v>
      </c>
      <c r="AO5281" s="209">
        <v>269.16699999999997</v>
      </c>
      <c r="AP5281" s="209">
        <v>333.78800000000001</v>
      </c>
      <c r="AQ5281" s="209">
        <v>335.37799999999999</v>
      </c>
      <c r="AR5281" s="209">
        <v>263.93799999999999</v>
      </c>
      <c r="AS5281" s="209">
        <v>234.68899999999999</v>
      </c>
      <c r="AT5281" s="209">
        <v>139.589</v>
      </c>
      <c r="AU5281" s="209">
        <v>63.884</v>
      </c>
      <c r="AV5281" s="209">
        <v>20.739000000000001</v>
      </c>
      <c r="AW5281" s="209">
        <v>13.484999999999999</v>
      </c>
      <c r="AX5281" s="209">
        <v>18.395</v>
      </c>
      <c r="AY5281" s="209">
        <v>77.927000000000007</v>
      </c>
      <c r="AZ5281" s="209">
        <v>140.52799999999999</v>
      </c>
      <c r="BA5281" s="209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08">
        <v>55.006999999999998</v>
      </c>
      <c r="AB5282" s="208">
        <v>30.332999999999998</v>
      </c>
      <c r="AC5282" s="208">
        <v>38.698</v>
      </c>
      <c r="AD5282" s="208">
        <v>56.215000000000003</v>
      </c>
      <c r="AE5282" s="208">
        <v>53.204999999999998</v>
      </c>
      <c r="AF5282" s="208">
        <v>45.183</v>
      </c>
      <c r="AG5282" s="208">
        <v>32.378</v>
      </c>
      <c r="AH5282" s="208">
        <v>25.597000000000001</v>
      </c>
      <c r="AI5282" s="208">
        <v>42.868000000000002</v>
      </c>
      <c r="AJ5282" s="208">
        <v>-18.844999999999999</v>
      </c>
      <c r="AK5282" s="208">
        <v>4.2229999999999999</v>
      </c>
      <c r="AL5282" s="208">
        <v>5.5419999999999998</v>
      </c>
      <c r="AM5282" s="208">
        <v>24.542999999999999</v>
      </c>
      <c r="AN5282" s="208">
        <v>32.168999999999997</v>
      </c>
      <c r="AO5282" s="208">
        <v>41.183</v>
      </c>
      <c r="AP5282" s="208">
        <v>56.145000000000003</v>
      </c>
      <c r="AQ5282" s="208">
        <v>81.358999999999995</v>
      </c>
      <c r="AR5282" s="208">
        <v>40.908000000000001</v>
      </c>
      <c r="AS5282" s="208">
        <v>44.801000000000002</v>
      </c>
      <c r="AT5282" s="208">
        <v>26.821000000000002</v>
      </c>
      <c r="AU5282" s="208">
        <v>20.771999999999998</v>
      </c>
      <c r="AV5282" s="208">
        <v>3.5979999999999999</v>
      </c>
      <c r="AW5282" s="208">
        <v>4.7910000000000004</v>
      </c>
      <c r="AX5282" s="208">
        <v>5.0789999999999997</v>
      </c>
      <c r="AY5282" s="208">
        <v>24.36</v>
      </c>
      <c r="AZ5282" s="208">
        <v>33.777999999999999</v>
      </c>
      <c r="BA5282" s="208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08">
        <v>189.773</v>
      </c>
      <c r="Q5283" s="208">
        <v>241.56700000000001</v>
      </c>
      <c r="R5283" s="208">
        <v>435.96300000000002</v>
      </c>
      <c r="S5283" s="208">
        <v>206.46199999999999</v>
      </c>
      <c r="T5283" s="208">
        <v>287.41399999999999</v>
      </c>
      <c r="U5283" s="208">
        <v>202.916</v>
      </c>
      <c r="V5283" s="208">
        <v>132.541</v>
      </c>
      <c r="W5283" s="208">
        <v>70.489999999999995</v>
      </c>
      <c r="X5283" s="208">
        <v>91.355999999999995</v>
      </c>
      <c r="Y5283" s="208">
        <v>21.463000000000001</v>
      </c>
      <c r="Z5283" s="208">
        <v>13.695</v>
      </c>
      <c r="AA5283" s="208">
        <v>50.423999999999999</v>
      </c>
      <c r="AB5283" s="208">
        <v>152.30500000000001</v>
      </c>
      <c r="AC5283" s="208">
        <v>176.90600000000001</v>
      </c>
      <c r="AD5283" s="208">
        <v>321.76</v>
      </c>
      <c r="AE5283" s="208">
        <v>273.18400000000003</v>
      </c>
      <c r="AF5283" s="208">
        <v>210.13300000000001</v>
      </c>
      <c r="AG5283" s="208">
        <v>146.755</v>
      </c>
      <c r="AH5283" s="208">
        <v>82.626999999999995</v>
      </c>
      <c r="AI5283" s="208">
        <v>53.609000000000002</v>
      </c>
      <c r="AJ5283" s="208">
        <v>14.631</v>
      </c>
      <c r="AK5283" s="208">
        <v>6.8879999999999999</v>
      </c>
      <c r="AL5283" s="208">
        <v>11.108000000000001</v>
      </c>
      <c r="AM5283" s="208">
        <v>46.685000000000002</v>
      </c>
      <c r="AN5283" s="208">
        <v>115.553</v>
      </c>
      <c r="AO5283" s="208">
        <v>227.98400000000001</v>
      </c>
      <c r="AP5283" s="208">
        <v>277.64299999999997</v>
      </c>
      <c r="AQ5283" s="208">
        <v>254.01900000000001</v>
      </c>
      <c r="AR5283" s="208">
        <v>223.03</v>
      </c>
      <c r="AS5283" s="208">
        <v>189.88800000000001</v>
      </c>
      <c r="AT5283" s="208">
        <v>112.768</v>
      </c>
      <c r="AU5283" s="208">
        <v>43.112000000000002</v>
      </c>
      <c r="AV5283" s="208">
        <v>17.140999999999998</v>
      </c>
      <c r="AW5283" s="208">
        <v>8.6940000000000008</v>
      </c>
      <c r="AX5283" s="208">
        <v>13.316000000000001</v>
      </c>
      <c r="AY5283" s="208">
        <v>53.567</v>
      </c>
      <c r="AZ5283" s="208">
        <v>106.75</v>
      </c>
      <c r="BA5283" s="208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209">
        <v>148.90100000000001</v>
      </c>
      <c r="G5284" s="209">
        <v>123.569</v>
      </c>
      <c r="H5284" s="209">
        <v>102.53100000000001</v>
      </c>
      <c r="I5284" s="224">
        <v>78.981999999999999</v>
      </c>
      <c r="J5284" s="224"/>
      <c r="K5284" s="209">
        <v>53.991999999999997</v>
      </c>
      <c r="L5284" s="209">
        <v>20.2</v>
      </c>
      <c r="M5284" s="209">
        <v>16.106999999999999</v>
      </c>
      <c r="N5284" s="209">
        <v>17.556999999999999</v>
      </c>
      <c r="O5284" s="209">
        <v>59.204999999999998</v>
      </c>
      <c r="P5284" s="209">
        <v>84.114999999999995</v>
      </c>
      <c r="Q5284" s="209">
        <v>119.703</v>
      </c>
      <c r="R5284" s="209">
        <v>169.279</v>
      </c>
      <c r="S5284" s="209">
        <v>170.44900000000001</v>
      </c>
      <c r="T5284" s="209">
        <v>158.55199999999999</v>
      </c>
      <c r="U5284" s="209">
        <v>118.61</v>
      </c>
      <c r="V5284" s="209">
        <v>98.59</v>
      </c>
      <c r="W5284" s="209">
        <v>84.89</v>
      </c>
      <c r="X5284" s="209">
        <v>26.248000000000001</v>
      </c>
      <c r="Y5284" s="209">
        <v>30.864000000000001</v>
      </c>
      <c r="Z5284" s="209">
        <v>21.99</v>
      </c>
      <c r="AA5284" s="209">
        <v>55.796999999999997</v>
      </c>
      <c r="AB5284" s="209">
        <v>99.076999999999998</v>
      </c>
      <c r="AC5284" s="209">
        <v>132.137</v>
      </c>
      <c r="AD5284" s="209">
        <v>160.303</v>
      </c>
      <c r="AE5284" s="209">
        <v>151.86799999999999</v>
      </c>
      <c r="AF5284" s="209">
        <v>123.434</v>
      </c>
      <c r="AG5284" s="209">
        <v>78.322999999999993</v>
      </c>
      <c r="AH5284" s="209">
        <v>52.262999999999998</v>
      </c>
      <c r="AI5284" s="209">
        <v>53.082999999999998</v>
      </c>
      <c r="AJ5284" s="209">
        <v>18.545999999999999</v>
      </c>
      <c r="AK5284" s="209">
        <v>16.809000000000001</v>
      </c>
      <c r="AL5284" s="209">
        <v>16.693999999999999</v>
      </c>
      <c r="AM5284" s="209">
        <v>2.9510000000000001</v>
      </c>
      <c r="AN5284" s="209">
        <v>2.9359999999999999</v>
      </c>
      <c r="AO5284" s="209">
        <v>2.782</v>
      </c>
      <c r="AP5284" s="209">
        <v>3.1040000000000001</v>
      </c>
      <c r="AQ5284" s="209">
        <v>3.3530000000000002</v>
      </c>
      <c r="AR5284" s="209">
        <v>3.4740000000000002</v>
      </c>
      <c r="AS5284" s="209">
        <v>3.3029999999999999</v>
      </c>
      <c r="AT5284" s="209">
        <v>3.351</v>
      </c>
      <c r="AU5284" s="209">
        <v>3.254</v>
      </c>
      <c r="AV5284" s="209">
        <v>3.2879999999999998</v>
      </c>
      <c r="AW5284" s="209">
        <v>3.2149999999999999</v>
      </c>
      <c r="AX5284" s="209">
        <v>3.4380000000000002</v>
      </c>
      <c r="AY5284" s="209">
        <v>3.3919999999999999</v>
      </c>
      <c r="AZ5284" s="209">
        <v>3.6219999999999999</v>
      </c>
      <c r="BA5284" s="209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08">
        <v>6.5110000000000001</v>
      </c>
      <c r="G5285" s="208">
        <v>6.3380000000000001</v>
      </c>
      <c r="H5285" s="208">
        <v>6.532</v>
      </c>
      <c r="I5285" s="221">
        <v>6.5220000000000002</v>
      </c>
      <c r="J5285" s="221"/>
      <c r="K5285" s="208">
        <v>7.0309999999999997</v>
      </c>
      <c r="L5285" s="208">
        <v>5.4950000000000001</v>
      </c>
      <c r="M5285" s="208">
        <v>4.8769999999999998</v>
      </c>
      <c r="N5285" s="208">
        <v>5.7549999999999999</v>
      </c>
      <c r="O5285" s="208">
        <v>7.9630000000000001</v>
      </c>
      <c r="P5285" s="208">
        <v>3.7589999999999999</v>
      </c>
      <c r="Q5285" s="208">
        <v>12.317</v>
      </c>
      <c r="R5285" s="208">
        <v>14.897</v>
      </c>
      <c r="S5285" s="208">
        <v>10.032999999999999</v>
      </c>
      <c r="T5285" s="208">
        <v>13.992000000000001</v>
      </c>
      <c r="U5285" s="208">
        <v>17.733000000000001</v>
      </c>
      <c r="V5285" s="208">
        <v>16.327999999999999</v>
      </c>
      <c r="W5285" s="208">
        <v>14.443</v>
      </c>
      <c r="X5285" s="208">
        <v>8.5830000000000002</v>
      </c>
      <c r="Y5285" s="208">
        <v>9.016</v>
      </c>
      <c r="Z5285" s="208">
        <v>12.382</v>
      </c>
      <c r="AA5285" s="208">
        <v>4.0910000000000002</v>
      </c>
      <c r="AB5285" s="208">
        <v>10.805999999999999</v>
      </c>
      <c r="AC5285" s="208">
        <v>4.2119999999999997</v>
      </c>
      <c r="AD5285" s="208">
        <v>4.2119999999999997</v>
      </c>
      <c r="AE5285" s="208">
        <v>3.5510000000000002</v>
      </c>
      <c r="AF5285" s="208">
        <v>3.3220000000000001</v>
      </c>
      <c r="AG5285" s="208">
        <v>2.83</v>
      </c>
      <c r="AH5285" s="208">
        <v>2.8740000000000001</v>
      </c>
      <c r="AI5285" s="208">
        <v>2.9039999999999999</v>
      </c>
      <c r="AJ5285" s="208">
        <v>2.839</v>
      </c>
      <c r="AK5285" s="208">
        <v>2.8079999999999998</v>
      </c>
      <c r="AL5285" s="208">
        <v>2.7810000000000001</v>
      </c>
      <c r="AM5285" s="208">
        <v>2.9510000000000001</v>
      </c>
      <c r="AN5285" s="208">
        <v>2.9359999999999999</v>
      </c>
      <c r="AO5285" s="208">
        <v>2.782</v>
      </c>
      <c r="AP5285" s="208">
        <v>3.1040000000000001</v>
      </c>
      <c r="AQ5285" s="208">
        <v>3.3530000000000002</v>
      </c>
      <c r="AR5285" s="208">
        <v>3.4740000000000002</v>
      </c>
      <c r="AS5285" s="208">
        <v>3.3029999999999999</v>
      </c>
      <c r="AT5285" s="208">
        <v>3.351</v>
      </c>
      <c r="AU5285" s="208">
        <v>3.254</v>
      </c>
      <c r="AV5285" s="208">
        <v>3.2879999999999998</v>
      </c>
      <c r="AW5285" s="208">
        <v>3.2149999999999999</v>
      </c>
      <c r="AX5285" s="208">
        <v>3.4380000000000002</v>
      </c>
      <c r="AY5285" s="208">
        <v>3.3919999999999999</v>
      </c>
      <c r="AZ5285" s="208">
        <v>3.6219999999999999</v>
      </c>
      <c r="BA5285" s="208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209">
        <v>18.422000000000001</v>
      </c>
      <c r="G5286" s="209">
        <v>14.388999999999999</v>
      </c>
      <c r="H5286" s="209">
        <v>14.510999999999999</v>
      </c>
      <c r="I5286" s="224">
        <v>9.8239999999999998</v>
      </c>
      <c r="J5286" s="224"/>
      <c r="K5286" s="20"/>
      <c r="L5286" s="20"/>
      <c r="M5286" s="20"/>
      <c r="N5286" s="20"/>
      <c r="O5286" s="20"/>
      <c r="P5286" s="209">
        <v>15.566000000000001</v>
      </c>
      <c r="Q5286" s="209">
        <v>12.711</v>
      </c>
      <c r="R5286" s="209">
        <v>19.363</v>
      </c>
      <c r="S5286" s="209">
        <v>20.11</v>
      </c>
      <c r="T5286" s="209">
        <v>18.114000000000001</v>
      </c>
      <c r="U5286" s="209">
        <v>13.69</v>
      </c>
      <c r="V5286" s="209">
        <v>7.5289999999999999</v>
      </c>
      <c r="W5286" s="209">
        <v>2.9710000000000001</v>
      </c>
      <c r="X5286" s="20"/>
      <c r="Y5286" s="20"/>
      <c r="Z5286" s="20"/>
      <c r="AA5286" s="20"/>
      <c r="AB5286" s="209">
        <v>11.792999999999999</v>
      </c>
      <c r="AC5286" s="209">
        <v>16.254000000000001</v>
      </c>
      <c r="AD5286" s="209">
        <v>13.416</v>
      </c>
      <c r="AE5286" s="209">
        <v>24.649000000000001</v>
      </c>
      <c r="AF5286" s="209">
        <v>14.478</v>
      </c>
      <c r="AG5286" s="209">
        <v>23.838999999999999</v>
      </c>
      <c r="AH5286" s="209">
        <v>17.803999999999998</v>
      </c>
      <c r="AI5286" s="209">
        <v>0.20100000000000001</v>
      </c>
      <c r="AJ5286" s="20"/>
      <c r="AK5286" s="20"/>
      <c r="AL5286" s="20"/>
      <c r="AM5286" s="20"/>
      <c r="AN5286" s="209">
        <v>10.406000000000001</v>
      </c>
      <c r="AO5286" s="209">
        <v>14.324999999999999</v>
      </c>
      <c r="AP5286" s="209">
        <v>19.143000000000001</v>
      </c>
      <c r="AQ5286" s="209">
        <v>14.489000000000001</v>
      </c>
      <c r="AR5286" s="209">
        <v>16.905999999999999</v>
      </c>
      <c r="AS5286" s="209">
        <v>12.766999999999999</v>
      </c>
      <c r="AT5286" s="209">
        <v>7.5759999999999996</v>
      </c>
      <c r="AU5286" s="20"/>
      <c r="AV5286" s="20"/>
      <c r="AW5286" s="20"/>
      <c r="AX5286" s="20"/>
      <c r="AY5286" s="209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208">
        <v>18.422000000000001</v>
      </c>
      <c r="G5287" s="208">
        <v>14.388999999999999</v>
      </c>
      <c r="H5287" s="208">
        <v>14.510999999999999</v>
      </c>
      <c r="I5287" s="221">
        <v>9.8239999999999998</v>
      </c>
      <c r="J5287" s="221"/>
      <c r="K5287" s="24"/>
      <c r="L5287" s="24"/>
      <c r="M5287" s="24"/>
      <c r="N5287" s="24"/>
      <c r="O5287" s="24"/>
      <c r="P5287" s="208">
        <v>15.566000000000001</v>
      </c>
      <c r="Q5287" s="208">
        <v>12.711</v>
      </c>
      <c r="R5287" s="208">
        <v>19.363</v>
      </c>
      <c r="S5287" s="208">
        <v>20.11</v>
      </c>
      <c r="T5287" s="208">
        <v>18.114000000000001</v>
      </c>
      <c r="U5287" s="208">
        <v>13.69</v>
      </c>
      <c r="V5287" s="208">
        <v>7.5289999999999999</v>
      </c>
      <c r="W5287" s="208">
        <v>2.9710000000000001</v>
      </c>
      <c r="X5287" s="24"/>
      <c r="Y5287" s="24"/>
      <c r="Z5287" s="24"/>
      <c r="AA5287" s="24"/>
      <c r="AB5287" s="208">
        <v>11.792999999999999</v>
      </c>
      <c r="AC5287" s="208">
        <v>16.254000000000001</v>
      </c>
      <c r="AD5287" s="208">
        <v>13.416</v>
      </c>
      <c r="AE5287" s="208">
        <v>24.649000000000001</v>
      </c>
      <c r="AF5287" s="208">
        <v>14.478</v>
      </c>
      <c r="AG5287" s="208">
        <v>23.838999999999999</v>
      </c>
      <c r="AH5287" s="208">
        <v>17.803999999999998</v>
      </c>
      <c r="AI5287" s="208">
        <v>0.20100000000000001</v>
      </c>
      <c r="AJ5287" s="24"/>
      <c r="AK5287" s="24"/>
      <c r="AL5287" s="24"/>
      <c r="AM5287" s="24"/>
      <c r="AN5287" s="208">
        <v>10.406000000000001</v>
      </c>
      <c r="AO5287" s="208">
        <v>14.324999999999999</v>
      </c>
      <c r="AP5287" s="208">
        <v>19.143000000000001</v>
      </c>
      <c r="AQ5287" s="208">
        <v>14.489000000000001</v>
      </c>
      <c r="AR5287" s="208">
        <v>16.905999999999999</v>
      </c>
      <c r="AS5287" s="208">
        <v>12.766999999999999</v>
      </c>
      <c r="AT5287" s="208">
        <v>7.5759999999999996</v>
      </c>
      <c r="AU5287" s="24"/>
      <c r="AV5287" s="24"/>
      <c r="AW5287" s="24"/>
      <c r="AX5287" s="24"/>
      <c r="AY5287" s="208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209">
        <v>8.3979999999999997</v>
      </c>
      <c r="G5288" s="209">
        <v>9.0679999999999996</v>
      </c>
      <c r="H5288" s="209">
        <v>2.5139999999999998</v>
      </c>
      <c r="I5288" s="224">
        <v>1.1000000000000001</v>
      </c>
      <c r="J5288" s="224"/>
      <c r="K5288" s="20"/>
      <c r="L5288" s="20"/>
      <c r="M5288" s="20"/>
      <c r="N5288" s="209">
        <v>4.069</v>
      </c>
      <c r="O5288" s="20"/>
      <c r="P5288" s="209">
        <v>5</v>
      </c>
      <c r="Q5288" s="209">
        <v>6.3289999999999997</v>
      </c>
      <c r="R5288" s="209">
        <v>6.7080000000000002</v>
      </c>
      <c r="S5288" s="209">
        <v>10.217000000000001</v>
      </c>
      <c r="T5288" s="209">
        <v>9.9049999999999994</v>
      </c>
      <c r="U5288" s="209">
        <v>5.5410000000000004</v>
      </c>
      <c r="V5288" s="209">
        <v>2.2999999999999998</v>
      </c>
      <c r="W5288" s="20"/>
      <c r="X5288" s="20"/>
      <c r="Y5288" s="20"/>
      <c r="Z5288" s="20"/>
      <c r="AA5288" s="20"/>
      <c r="AB5288" s="209">
        <v>4.9820000000000002</v>
      </c>
      <c r="AC5288" s="209">
        <v>19.309000000000001</v>
      </c>
      <c r="AD5288" s="209">
        <v>5.8120000000000003</v>
      </c>
      <c r="AE5288" s="209">
        <v>11.154999999999999</v>
      </c>
      <c r="AF5288" s="209">
        <v>6.9880000000000004</v>
      </c>
      <c r="AG5288" s="209">
        <v>3.93</v>
      </c>
      <c r="AH5288" s="209">
        <v>1.4690000000000001</v>
      </c>
      <c r="AI5288" s="209">
        <v>1.024</v>
      </c>
      <c r="AJ5288" s="20"/>
      <c r="AK5288" s="20"/>
      <c r="AL5288" s="20"/>
      <c r="AM5288" s="20"/>
      <c r="AN5288" s="209">
        <v>4.5979999999999999</v>
      </c>
      <c r="AO5288" s="209">
        <v>10.273</v>
      </c>
      <c r="AP5288" s="209">
        <v>8.8190000000000008</v>
      </c>
      <c r="AQ5288" s="209">
        <v>11.852</v>
      </c>
      <c r="AR5288" s="209">
        <v>8.5980000000000008</v>
      </c>
      <c r="AS5288" s="209">
        <v>8.7789999999999999</v>
      </c>
      <c r="AT5288" s="209">
        <v>4.0629999999999997</v>
      </c>
      <c r="AU5288" s="20"/>
      <c r="AV5288" s="209">
        <v>0.48</v>
      </c>
      <c r="AW5288" s="20"/>
      <c r="AX5288" s="20"/>
      <c r="AY5288" s="20"/>
      <c r="AZ5288" s="209">
        <v>3.8759999999999999</v>
      </c>
      <c r="BA5288" s="209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208">
        <v>2.3839999999999999</v>
      </c>
      <c r="G5289" s="208">
        <v>2.782</v>
      </c>
      <c r="H5289" s="208">
        <v>0.193</v>
      </c>
      <c r="I5289" s="221">
        <v>0.1</v>
      </c>
      <c r="J5289" s="221"/>
      <c r="K5289" s="24"/>
      <c r="L5289" s="24"/>
      <c r="M5289" s="24"/>
      <c r="N5289" s="208">
        <v>2.6779999999999999</v>
      </c>
      <c r="O5289" s="24"/>
      <c r="P5289" s="208">
        <v>3</v>
      </c>
      <c r="Q5289" s="208">
        <v>2.585</v>
      </c>
      <c r="R5289" s="208">
        <v>1.923</v>
      </c>
      <c r="S5289" s="208">
        <v>3.0339999999999998</v>
      </c>
      <c r="T5289" s="208">
        <v>3.9089999999999998</v>
      </c>
      <c r="U5289" s="208">
        <v>2.0409999999999999</v>
      </c>
      <c r="V5289" s="208">
        <v>1.2</v>
      </c>
      <c r="W5289" s="24"/>
      <c r="X5289" s="24"/>
      <c r="Y5289" s="24"/>
      <c r="Z5289" s="24"/>
      <c r="AA5289" s="24"/>
      <c r="AB5289" s="208">
        <v>3.395</v>
      </c>
      <c r="AC5289" s="208">
        <v>2.5619999999999998</v>
      </c>
      <c r="AD5289" s="208">
        <v>3.0459999999999998</v>
      </c>
      <c r="AE5289" s="208">
        <v>4.8109999999999999</v>
      </c>
      <c r="AF5289" s="208">
        <v>2.9889999999999999</v>
      </c>
      <c r="AG5289" s="208">
        <v>1.22</v>
      </c>
      <c r="AH5289" s="208">
        <v>1.4690000000000001</v>
      </c>
      <c r="AI5289" s="208">
        <v>1.024</v>
      </c>
      <c r="AJ5289" s="24"/>
      <c r="AK5289" s="24"/>
      <c r="AL5289" s="24"/>
      <c r="AM5289" s="24"/>
      <c r="AN5289" s="208">
        <v>1.452</v>
      </c>
      <c r="AO5289" s="208">
        <v>3.6240000000000001</v>
      </c>
      <c r="AP5289" s="208">
        <v>3.024</v>
      </c>
      <c r="AQ5289" s="208">
        <v>2.7919999999999998</v>
      </c>
      <c r="AR5289" s="208">
        <v>2.83</v>
      </c>
      <c r="AS5289" s="208">
        <v>3.2789999999999999</v>
      </c>
      <c r="AT5289" s="208">
        <v>1.5189999999999999</v>
      </c>
      <c r="AU5289" s="24"/>
      <c r="AV5289" s="208">
        <v>0.48</v>
      </c>
      <c r="AW5289" s="24"/>
      <c r="AX5289" s="24"/>
      <c r="AY5289" s="24"/>
      <c r="AZ5289" s="208">
        <v>2.6709999999999998</v>
      </c>
      <c r="BA5289" s="208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208">
        <v>6.0140000000000002</v>
      </c>
      <c r="G5290" s="208">
        <v>6.2859999999999996</v>
      </c>
      <c r="H5290" s="208">
        <v>2.3210000000000002</v>
      </c>
      <c r="I5290" s="221">
        <v>1</v>
      </c>
      <c r="J5290" s="221"/>
      <c r="K5290" s="24"/>
      <c r="L5290" s="24"/>
      <c r="M5290" s="24"/>
      <c r="N5290" s="208">
        <v>1.391</v>
      </c>
      <c r="O5290" s="24"/>
      <c r="P5290" s="208">
        <v>2</v>
      </c>
      <c r="Q5290" s="208">
        <v>3.7440000000000002</v>
      </c>
      <c r="R5290" s="208">
        <v>4.7850000000000001</v>
      </c>
      <c r="S5290" s="208">
        <v>7.1829999999999998</v>
      </c>
      <c r="T5290" s="208">
        <v>5.9960000000000004</v>
      </c>
      <c r="U5290" s="208">
        <v>3.5</v>
      </c>
      <c r="V5290" s="208">
        <v>1.1000000000000001</v>
      </c>
      <c r="W5290" s="24"/>
      <c r="X5290" s="24"/>
      <c r="Y5290" s="24"/>
      <c r="Z5290" s="24"/>
      <c r="AA5290" s="24"/>
      <c r="AB5290" s="208">
        <v>1.587</v>
      </c>
      <c r="AC5290" s="208">
        <v>16.747</v>
      </c>
      <c r="AD5290" s="208">
        <v>2.766</v>
      </c>
      <c r="AE5290" s="208">
        <v>6.3440000000000003</v>
      </c>
      <c r="AF5290" s="208">
        <v>3.9990000000000001</v>
      </c>
      <c r="AG5290" s="208">
        <v>2.71</v>
      </c>
      <c r="AH5290" s="24"/>
      <c r="AI5290" s="24"/>
      <c r="AJ5290" s="24"/>
      <c r="AK5290" s="24"/>
      <c r="AL5290" s="24"/>
      <c r="AM5290" s="24"/>
      <c r="AN5290" s="208">
        <v>3.1459999999999999</v>
      </c>
      <c r="AO5290" s="208">
        <v>6.649</v>
      </c>
      <c r="AP5290" s="208">
        <v>5.7949999999999999</v>
      </c>
      <c r="AQ5290" s="208">
        <v>9.06</v>
      </c>
      <c r="AR5290" s="208">
        <v>5.7679999999999998</v>
      </c>
      <c r="AS5290" s="208">
        <v>5.5</v>
      </c>
      <c r="AT5290" s="208">
        <v>2.544</v>
      </c>
      <c r="AU5290" s="24"/>
      <c r="AV5290" s="24"/>
      <c r="AW5290" s="24"/>
      <c r="AX5290" s="24"/>
      <c r="AY5290" s="24"/>
      <c r="AZ5290" s="208">
        <v>1.2050000000000001</v>
      </c>
      <c r="BA5290" s="208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209">
        <v>100.333</v>
      </c>
      <c r="G5291" s="209">
        <v>85.850999999999999</v>
      </c>
      <c r="H5291" s="209">
        <v>82.057000000000002</v>
      </c>
      <c r="I5291" s="224">
        <v>60.15</v>
      </c>
      <c r="J5291" s="224"/>
      <c r="K5291" s="209">
        <v>23.734999999999999</v>
      </c>
      <c r="L5291" s="209">
        <v>5.0140000000000002</v>
      </c>
      <c r="M5291" s="209">
        <v>23.664999999999999</v>
      </c>
      <c r="N5291" s="209">
        <v>2.2450000000000001</v>
      </c>
      <c r="O5291" s="209">
        <v>22.553000000000001</v>
      </c>
      <c r="P5291" s="209">
        <v>105.48699999999999</v>
      </c>
      <c r="Q5291" s="209">
        <v>86.076999999999998</v>
      </c>
      <c r="R5291" s="209">
        <v>111.30800000000001</v>
      </c>
      <c r="S5291" s="209">
        <v>129.58500000000001</v>
      </c>
      <c r="T5291" s="209">
        <v>94.311999999999998</v>
      </c>
      <c r="U5291" s="209">
        <v>81.186000000000007</v>
      </c>
      <c r="V5291" s="209">
        <v>33.088999999999999</v>
      </c>
      <c r="W5291" s="209">
        <v>41.786999999999999</v>
      </c>
      <c r="X5291" s="209">
        <v>5.93</v>
      </c>
      <c r="Y5291" s="209">
        <v>8.8539999999999992</v>
      </c>
      <c r="Z5291" s="209">
        <v>3.907</v>
      </c>
      <c r="AA5291" s="209">
        <v>13.661</v>
      </c>
      <c r="AB5291" s="209">
        <v>73.972999999999999</v>
      </c>
      <c r="AC5291" s="209">
        <v>105.599</v>
      </c>
      <c r="AD5291" s="209">
        <v>135.113</v>
      </c>
      <c r="AE5291" s="209">
        <v>141.155</v>
      </c>
      <c r="AF5291" s="209">
        <v>110.824</v>
      </c>
      <c r="AG5291" s="209">
        <v>88.963999999999999</v>
      </c>
      <c r="AH5291" s="209">
        <v>70.138999999999996</v>
      </c>
      <c r="AI5291" s="209">
        <v>29.242000000000001</v>
      </c>
      <c r="AJ5291" s="209">
        <v>19.834</v>
      </c>
      <c r="AK5291" s="209">
        <v>6.0739999999999998</v>
      </c>
      <c r="AL5291" s="20"/>
      <c r="AM5291" s="209">
        <v>11.321999999999999</v>
      </c>
      <c r="AN5291" s="209">
        <v>39.832999999999998</v>
      </c>
      <c r="AO5291" s="209">
        <v>63.665999999999997</v>
      </c>
      <c r="AP5291" s="209">
        <v>77.87</v>
      </c>
      <c r="AQ5291" s="209">
        <v>81.022999999999996</v>
      </c>
      <c r="AR5291" s="209">
        <v>64.760999999999996</v>
      </c>
      <c r="AS5291" s="209">
        <v>44.314999999999998</v>
      </c>
      <c r="AT5291" s="209">
        <v>51.997999999999998</v>
      </c>
      <c r="AU5291" s="209">
        <v>11.516</v>
      </c>
      <c r="AV5291" s="209">
        <v>3.9260000000000002</v>
      </c>
      <c r="AW5291" s="209">
        <v>1.754</v>
      </c>
      <c r="AX5291" s="209">
        <v>5.3680000000000003</v>
      </c>
      <c r="AY5291" s="209">
        <v>32.229999999999997</v>
      </c>
      <c r="AZ5291" s="209">
        <v>53.226999999999997</v>
      </c>
      <c r="BA5291" s="209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208">
        <v>6.3410000000000002</v>
      </c>
      <c r="G5292" s="208">
        <v>5.4640000000000004</v>
      </c>
      <c r="H5292" s="208">
        <v>5.4039999999999999</v>
      </c>
      <c r="I5292" s="221">
        <v>4.0599999999999996</v>
      </c>
      <c r="J5292" s="221"/>
      <c r="K5292" s="208">
        <v>1.819</v>
      </c>
      <c r="L5292" s="24"/>
      <c r="M5292" s="24"/>
      <c r="N5292" s="24"/>
      <c r="O5292" s="208">
        <v>1.0660000000000001</v>
      </c>
      <c r="P5292" s="208">
        <v>3.49</v>
      </c>
      <c r="Q5292" s="208">
        <v>6.4320000000000004</v>
      </c>
      <c r="R5292" s="208">
        <v>7.0739999999999998</v>
      </c>
      <c r="S5292" s="208">
        <v>7.7889999999999997</v>
      </c>
      <c r="T5292" s="208">
        <v>7.0810000000000004</v>
      </c>
      <c r="U5292" s="208">
        <v>5.4219999999999997</v>
      </c>
      <c r="V5292" s="208">
        <v>3.3260000000000001</v>
      </c>
      <c r="W5292" s="208">
        <v>3.1269999999999998</v>
      </c>
      <c r="X5292" s="24"/>
      <c r="Y5292" s="24"/>
      <c r="Z5292" s="24"/>
      <c r="AA5292" s="208">
        <v>0.77500000000000002</v>
      </c>
      <c r="AB5292" s="208">
        <v>3.5579999999999998</v>
      </c>
      <c r="AC5292" s="208">
        <v>5.258</v>
      </c>
      <c r="AD5292" s="208">
        <v>6.7569999999999997</v>
      </c>
      <c r="AE5292" s="208">
        <v>6.0339999999999998</v>
      </c>
      <c r="AF5292" s="208">
        <v>5.4130000000000003</v>
      </c>
      <c r="AG5292" s="208">
        <v>4.109</v>
      </c>
      <c r="AH5292" s="208">
        <v>3.0030000000000001</v>
      </c>
      <c r="AI5292" s="24"/>
      <c r="AJ5292" s="24"/>
      <c r="AK5292" s="24"/>
      <c r="AL5292" s="24"/>
      <c r="AM5292" s="208">
        <v>0.52800000000000002</v>
      </c>
      <c r="AN5292" s="208">
        <v>3.4420000000000002</v>
      </c>
      <c r="AO5292" s="208">
        <v>5.6539999999999999</v>
      </c>
      <c r="AP5292" s="208">
        <v>6.7709999999999999</v>
      </c>
      <c r="AQ5292" s="208">
        <v>6.2869999999999999</v>
      </c>
      <c r="AR5292" s="208">
        <v>5.0110000000000001</v>
      </c>
      <c r="AS5292" s="208">
        <v>5.1459999999999999</v>
      </c>
      <c r="AT5292" s="208">
        <v>3.9420000000000002</v>
      </c>
      <c r="AU5292" s="208">
        <v>0.49099999999999999</v>
      </c>
      <c r="AV5292" s="24"/>
      <c r="AW5292" s="24"/>
      <c r="AX5292" s="24"/>
      <c r="AY5292" s="208">
        <v>1.0429999999999999</v>
      </c>
      <c r="AZ5292" s="208">
        <v>3.0590000000000002</v>
      </c>
      <c r="BA5292" s="208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208">
        <v>24.381</v>
      </c>
      <c r="G5293" s="208">
        <v>20.218</v>
      </c>
      <c r="H5293" s="208">
        <v>16.417000000000002</v>
      </c>
      <c r="I5293" s="221">
        <v>10.752000000000001</v>
      </c>
      <c r="J5293" s="221"/>
      <c r="K5293" s="208">
        <v>4.4569999999999999</v>
      </c>
      <c r="L5293" s="208">
        <v>1.042</v>
      </c>
      <c r="M5293" s="208">
        <v>0.373</v>
      </c>
      <c r="N5293" s="24"/>
      <c r="O5293" s="208">
        <v>5.1349999999999998</v>
      </c>
      <c r="P5293" s="208">
        <v>14.585000000000001</v>
      </c>
      <c r="Q5293" s="208">
        <v>22.574999999999999</v>
      </c>
      <c r="R5293" s="208">
        <v>27.408000000000001</v>
      </c>
      <c r="S5293" s="208">
        <v>28.847999999999999</v>
      </c>
      <c r="T5293" s="208">
        <v>27.145</v>
      </c>
      <c r="U5293" s="208">
        <v>21.893000000000001</v>
      </c>
      <c r="V5293" s="208">
        <v>8.9090000000000007</v>
      </c>
      <c r="W5293" s="208">
        <v>7.4939999999999998</v>
      </c>
      <c r="X5293" s="208">
        <v>0.77600000000000002</v>
      </c>
      <c r="Y5293" s="208">
        <v>0.28899999999999998</v>
      </c>
      <c r="Z5293" s="208">
        <v>1.831</v>
      </c>
      <c r="AA5293" s="208">
        <v>4.5990000000000002</v>
      </c>
      <c r="AB5293" s="208">
        <v>15.919</v>
      </c>
      <c r="AC5293" s="208">
        <v>24.669</v>
      </c>
      <c r="AD5293" s="208">
        <v>29.934999999999999</v>
      </c>
      <c r="AE5293" s="208">
        <v>32.011000000000003</v>
      </c>
      <c r="AF5293" s="208">
        <v>27.632999999999999</v>
      </c>
      <c r="AG5293" s="208">
        <v>28.757000000000001</v>
      </c>
      <c r="AH5293" s="208">
        <v>22.065000000000001</v>
      </c>
      <c r="AI5293" s="208">
        <v>18.093</v>
      </c>
      <c r="AJ5293" s="208">
        <v>16.731000000000002</v>
      </c>
      <c r="AK5293" s="208">
        <v>3.76</v>
      </c>
      <c r="AL5293" s="24"/>
      <c r="AM5293" s="208">
        <v>4.7270000000000003</v>
      </c>
      <c r="AN5293" s="208">
        <v>11.396000000000001</v>
      </c>
      <c r="AO5293" s="208">
        <v>21.396999999999998</v>
      </c>
      <c r="AP5293" s="208">
        <v>24.518999999999998</v>
      </c>
      <c r="AQ5293" s="208">
        <v>28.815999999999999</v>
      </c>
      <c r="AR5293" s="208">
        <v>21.402000000000001</v>
      </c>
      <c r="AS5293" s="208">
        <v>5.58</v>
      </c>
      <c r="AT5293" s="208">
        <v>20.943999999999999</v>
      </c>
      <c r="AU5293" s="208">
        <v>2.2709999999999999</v>
      </c>
      <c r="AV5293" s="208">
        <v>7.1999999999999995E-2</v>
      </c>
      <c r="AW5293" s="24"/>
      <c r="AX5293" s="208">
        <v>2.3580000000000001</v>
      </c>
      <c r="AY5293" s="208">
        <v>20.29</v>
      </c>
      <c r="AZ5293" s="208">
        <v>29.077000000000002</v>
      </c>
      <c r="BA5293" s="208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208">
        <v>14.545999999999999</v>
      </c>
      <c r="G5294" s="208">
        <v>10.191000000000001</v>
      </c>
      <c r="H5294" s="208">
        <v>8.1630000000000003</v>
      </c>
      <c r="I5294" s="221">
        <v>6.2549999999999999</v>
      </c>
      <c r="J5294" s="221"/>
      <c r="K5294" s="208">
        <v>4.9720000000000004</v>
      </c>
      <c r="L5294" s="208">
        <v>3.972</v>
      </c>
      <c r="M5294" s="208">
        <v>2.2879999999999998</v>
      </c>
      <c r="N5294" s="208">
        <v>2.2450000000000001</v>
      </c>
      <c r="O5294" s="208">
        <v>4.5350000000000001</v>
      </c>
      <c r="P5294" s="208">
        <v>7.1849999999999996</v>
      </c>
      <c r="Q5294" s="208">
        <v>11.365</v>
      </c>
      <c r="R5294" s="208">
        <v>14.897</v>
      </c>
      <c r="S5294" s="208">
        <v>14.458</v>
      </c>
      <c r="T5294" s="208">
        <v>11.404999999999999</v>
      </c>
      <c r="U5294" s="208">
        <v>9.19</v>
      </c>
      <c r="V5294" s="208">
        <v>7.5620000000000003</v>
      </c>
      <c r="W5294" s="208">
        <v>5.5289999999999999</v>
      </c>
      <c r="X5294" s="208">
        <v>3.8029999999999999</v>
      </c>
      <c r="Y5294" s="208">
        <v>3.0529999999999999</v>
      </c>
      <c r="Z5294" s="208">
        <v>2.0760000000000001</v>
      </c>
      <c r="AA5294" s="208">
        <v>2.65</v>
      </c>
      <c r="AB5294" s="208">
        <v>8.2609999999999992</v>
      </c>
      <c r="AC5294" s="208">
        <v>11.055999999999999</v>
      </c>
      <c r="AD5294" s="208">
        <v>11.12</v>
      </c>
      <c r="AE5294" s="208">
        <v>12.196</v>
      </c>
      <c r="AF5294" s="208">
        <v>9.5980000000000008</v>
      </c>
      <c r="AG5294" s="208">
        <v>7.0359999999999996</v>
      </c>
      <c r="AH5294" s="208">
        <v>7.633</v>
      </c>
      <c r="AI5294" s="208">
        <v>2.5110000000000001</v>
      </c>
      <c r="AJ5294" s="208">
        <v>2.8439999999999999</v>
      </c>
      <c r="AK5294" s="208">
        <v>2.2799999999999998</v>
      </c>
      <c r="AL5294" s="24"/>
      <c r="AM5294" s="208">
        <v>2.73</v>
      </c>
      <c r="AN5294" s="208">
        <v>4.984</v>
      </c>
      <c r="AO5294" s="208">
        <v>7.9770000000000003</v>
      </c>
      <c r="AP5294" s="208">
        <v>8.3810000000000002</v>
      </c>
      <c r="AQ5294" s="208">
        <v>8.1010000000000009</v>
      </c>
      <c r="AR5294" s="208">
        <v>6.6749999999999998</v>
      </c>
      <c r="AS5294" s="208">
        <v>5.0339999999999998</v>
      </c>
      <c r="AT5294" s="208">
        <v>7.6840000000000002</v>
      </c>
      <c r="AU5294" s="208">
        <v>4.5060000000000002</v>
      </c>
      <c r="AV5294" s="208">
        <v>3.5569999999999999</v>
      </c>
      <c r="AW5294" s="208">
        <v>1.6040000000000001</v>
      </c>
      <c r="AX5294" s="208">
        <v>2.8109999999999999</v>
      </c>
      <c r="AY5294" s="208">
        <v>3.278</v>
      </c>
      <c r="AZ5294" s="208">
        <v>4.0810000000000004</v>
      </c>
      <c r="BA5294" s="208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208">
        <v>4.4720000000000004</v>
      </c>
      <c r="G5295" s="208">
        <v>6.7050000000000001</v>
      </c>
      <c r="H5295" s="208">
        <v>6.6859999999999999</v>
      </c>
      <c r="I5295" s="221">
        <v>5.0220000000000002</v>
      </c>
      <c r="J5295" s="221"/>
      <c r="K5295" s="208">
        <v>3.7999999999999999E-2</v>
      </c>
      <c r="L5295" s="24"/>
      <c r="M5295" s="208">
        <v>2.4550000000000001</v>
      </c>
      <c r="N5295" s="24"/>
      <c r="O5295" s="24"/>
      <c r="P5295" s="208">
        <v>7.4569999999999999</v>
      </c>
      <c r="Q5295" s="208">
        <v>8.6460000000000008</v>
      </c>
      <c r="R5295" s="208">
        <v>10.262</v>
      </c>
      <c r="S5295" s="208">
        <v>11.244999999999999</v>
      </c>
      <c r="T5295" s="208">
        <v>10.295999999999999</v>
      </c>
      <c r="U5295" s="208">
        <v>8.0950000000000006</v>
      </c>
      <c r="V5295" s="24"/>
      <c r="W5295" s="208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208">
        <v>17.199000000000002</v>
      </c>
      <c r="G5296" s="208">
        <v>14.534000000000001</v>
      </c>
      <c r="H5296" s="208">
        <v>19.309999999999999</v>
      </c>
      <c r="I5296" s="221">
        <v>14.436999999999999</v>
      </c>
      <c r="J5296" s="221"/>
      <c r="K5296" s="208">
        <v>3.08</v>
      </c>
      <c r="L5296" s="24"/>
      <c r="M5296" s="208">
        <v>18.548999999999999</v>
      </c>
      <c r="N5296" s="24"/>
      <c r="O5296" s="24"/>
      <c r="P5296" s="208">
        <v>36.094000000000001</v>
      </c>
      <c r="Q5296" s="208">
        <v>10.066000000000001</v>
      </c>
      <c r="R5296" s="208">
        <v>12.864000000000001</v>
      </c>
      <c r="S5296" s="208">
        <v>31.048999999999999</v>
      </c>
      <c r="T5296" s="24"/>
      <c r="U5296" s="208">
        <v>4.2409999999999997</v>
      </c>
      <c r="V5296" s="24"/>
      <c r="W5296" s="208">
        <v>13.215999999999999</v>
      </c>
      <c r="X5296" s="208">
        <v>1.351</v>
      </c>
      <c r="Y5296" s="208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208">
        <v>14.077999999999999</v>
      </c>
      <c r="G5297" s="208">
        <v>12.877000000000001</v>
      </c>
      <c r="H5297" s="208">
        <v>12.096</v>
      </c>
      <c r="I5297" s="221">
        <v>9.673</v>
      </c>
      <c r="J5297" s="221"/>
      <c r="K5297" s="208">
        <v>4.4539999999999997</v>
      </c>
      <c r="L5297" s="24"/>
      <c r="M5297" s="24"/>
      <c r="N5297" s="24"/>
      <c r="O5297" s="208">
        <v>3.7480000000000002</v>
      </c>
      <c r="P5297" s="208">
        <v>10.202</v>
      </c>
      <c r="Q5297" s="208">
        <v>12.754</v>
      </c>
      <c r="R5297" s="208">
        <v>15.319000000000001</v>
      </c>
      <c r="S5297" s="208">
        <v>17.923999999999999</v>
      </c>
      <c r="T5297" s="208">
        <v>16.422999999999998</v>
      </c>
      <c r="U5297" s="208">
        <v>14.893000000000001</v>
      </c>
      <c r="V5297" s="208">
        <v>6.2560000000000002</v>
      </c>
      <c r="W5297" s="208">
        <v>3.6320000000000001</v>
      </c>
      <c r="X5297" s="24"/>
      <c r="Y5297" s="24"/>
      <c r="Z5297" s="24"/>
      <c r="AA5297" s="208">
        <v>3.68</v>
      </c>
      <c r="AB5297" s="208">
        <v>9.3810000000000002</v>
      </c>
      <c r="AC5297" s="208">
        <v>13.058999999999999</v>
      </c>
      <c r="AD5297" s="208">
        <v>16.757999999999999</v>
      </c>
      <c r="AE5297" s="208">
        <v>15.12</v>
      </c>
      <c r="AF5297" s="208">
        <v>13.000999999999999</v>
      </c>
      <c r="AG5297" s="208">
        <v>9.8829999999999991</v>
      </c>
      <c r="AH5297" s="208">
        <v>7.1829999999999998</v>
      </c>
      <c r="AI5297" s="208">
        <v>2.8969999999999998</v>
      </c>
      <c r="AJ5297" s="24"/>
      <c r="AK5297" s="24"/>
      <c r="AL5297" s="24"/>
      <c r="AM5297" s="208">
        <v>1.913</v>
      </c>
      <c r="AN5297" s="208">
        <v>8.2970000000000006</v>
      </c>
      <c r="AO5297" s="208">
        <v>12.042999999999999</v>
      </c>
      <c r="AP5297" s="208">
        <v>14.954000000000001</v>
      </c>
      <c r="AQ5297" s="208">
        <v>15.945</v>
      </c>
      <c r="AR5297" s="208">
        <v>13.034000000000001</v>
      </c>
      <c r="AS5297" s="208">
        <v>11.56</v>
      </c>
      <c r="AT5297" s="208">
        <v>7.6989999999999998</v>
      </c>
      <c r="AU5297" s="208">
        <v>0.68300000000000005</v>
      </c>
      <c r="AV5297" s="24"/>
      <c r="AW5297" s="24"/>
      <c r="AX5297" s="24"/>
      <c r="AY5297" s="208">
        <v>4.2370000000000001</v>
      </c>
      <c r="AZ5297" s="208">
        <v>9.0609999999999999</v>
      </c>
      <c r="BA5297" s="208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208">
        <v>7.056</v>
      </c>
      <c r="G5298" s="208">
        <v>5.7389999999999999</v>
      </c>
      <c r="H5298" s="208">
        <v>5.282</v>
      </c>
      <c r="I5298" s="221">
        <v>3.1760000000000002</v>
      </c>
      <c r="J5298" s="221"/>
      <c r="K5298" s="208">
        <v>1.8480000000000001</v>
      </c>
      <c r="L5298" s="24"/>
      <c r="M5298" s="24"/>
      <c r="N5298" s="24"/>
      <c r="O5298" s="208">
        <v>6.0679999999999996</v>
      </c>
      <c r="P5298" s="208">
        <v>19.268000000000001</v>
      </c>
      <c r="Q5298" s="208">
        <v>3.1539999999999999</v>
      </c>
      <c r="R5298" s="208">
        <v>8.25</v>
      </c>
      <c r="S5298" s="208">
        <v>8.3369999999999997</v>
      </c>
      <c r="T5298" s="208">
        <v>8.6370000000000005</v>
      </c>
      <c r="U5298" s="208">
        <v>5.7519999999999998</v>
      </c>
      <c r="V5298" s="208">
        <v>2.6890000000000001</v>
      </c>
      <c r="W5298" s="208">
        <v>1.206</v>
      </c>
      <c r="X5298" s="24"/>
      <c r="Y5298" s="24"/>
      <c r="Z5298" s="24"/>
      <c r="AA5298" s="208">
        <v>0.80500000000000005</v>
      </c>
      <c r="AB5298" s="208">
        <v>3.5870000000000002</v>
      </c>
      <c r="AC5298" s="208">
        <v>5.226</v>
      </c>
      <c r="AD5298" s="208">
        <v>6.9039999999999999</v>
      </c>
      <c r="AE5298" s="208">
        <v>8.6080000000000005</v>
      </c>
      <c r="AF5298" s="208">
        <v>6.8689999999999998</v>
      </c>
      <c r="AG5298" s="208">
        <v>5.1660000000000004</v>
      </c>
      <c r="AH5298" s="208">
        <v>3.8620000000000001</v>
      </c>
      <c r="AI5298" s="24"/>
      <c r="AJ5298" s="24"/>
      <c r="AK5298" s="24"/>
      <c r="AL5298" s="24"/>
      <c r="AM5298" s="208">
        <v>0.20799999999999999</v>
      </c>
      <c r="AN5298" s="208">
        <v>3.5539999999999998</v>
      </c>
      <c r="AO5298" s="208">
        <v>5.5490000000000004</v>
      </c>
      <c r="AP5298" s="208">
        <v>8.26</v>
      </c>
      <c r="AQ5298" s="208">
        <v>6.7370000000000001</v>
      </c>
      <c r="AR5298" s="208">
        <v>6.4420000000000002</v>
      </c>
      <c r="AS5298" s="208">
        <v>6.0149999999999997</v>
      </c>
      <c r="AT5298" s="208">
        <v>4.1680000000000001</v>
      </c>
      <c r="AU5298" s="208">
        <v>0.34699999999999998</v>
      </c>
      <c r="AV5298" s="24"/>
      <c r="AW5298" s="24"/>
      <c r="AX5298" s="24"/>
      <c r="AY5298" s="208">
        <v>1.268</v>
      </c>
      <c r="AZ5298" s="208">
        <v>2.6589999999999998</v>
      </c>
      <c r="BA5298" s="208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08">
        <v>0.77700000000000002</v>
      </c>
      <c r="AC5299" s="208">
        <v>0.93</v>
      </c>
      <c r="AD5299" s="208">
        <v>1.1439999999999999</v>
      </c>
      <c r="AE5299" s="208">
        <v>1.117</v>
      </c>
      <c r="AF5299" s="208">
        <v>0.90200000000000002</v>
      </c>
      <c r="AG5299" s="208">
        <v>0.60499999999999998</v>
      </c>
      <c r="AH5299" s="208">
        <v>0.32500000000000001</v>
      </c>
      <c r="AI5299" s="208">
        <v>2.1000000000000001E-2</v>
      </c>
      <c r="AJ5299" s="24"/>
      <c r="AK5299" s="24"/>
      <c r="AL5299" s="24"/>
      <c r="AM5299" s="208">
        <v>1.4999999999999999E-2</v>
      </c>
      <c r="AN5299" s="208">
        <v>0.46800000000000003</v>
      </c>
      <c r="AO5299" s="208">
        <v>0.94199999999999995</v>
      </c>
      <c r="AP5299" s="208">
        <v>1.294</v>
      </c>
      <c r="AQ5299" s="208">
        <v>1.99</v>
      </c>
      <c r="AR5299" s="208">
        <v>1.0629999999999999</v>
      </c>
      <c r="AS5299" s="208">
        <v>0.83</v>
      </c>
      <c r="AT5299" s="208">
        <v>0.47399999999999998</v>
      </c>
      <c r="AU5299" s="208">
        <v>2.7E-2</v>
      </c>
      <c r="AV5299" s="24"/>
      <c r="AW5299" s="24"/>
      <c r="AX5299" s="24"/>
      <c r="AY5299" s="24"/>
      <c r="AZ5299" s="208">
        <v>0.314</v>
      </c>
      <c r="BA5299" s="208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208">
        <v>12.26</v>
      </c>
      <c r="G5300" s="208">
        <v>10.122999999999999</v>
      </c>
      <c r="H5300" s="208">
        <v>8.6989999999999998</v>
      </c>
      <c r="I5300" s="221">
        <v>6.7750000000000004</v>
      </c>
      <c r="J5300" s="221"/>
      <c r="K5300" s="208">
        <v>3.0670000000000002</v>
      </c>
      <c r="L5300" s="24"/>
      <c r="M5300" s="24"/>
      <c r="N5300" s="24"/>
      <c r="O5300" s="208">
        <v>2.0009999999999999</v>
      </c>
      <c r="P5300" s="208">
        <v>7.2060000000000004</v>
      </c>
      <c r="Q5300" s="208">
        <v>11.085000000000001</v>
      </c>
      <c r="R5300" s="208">
        <v>15.234</v>
      </c>
      <c r="S5300" s="208">
        <v>9.9350000000000005</v>
      </c>
      <c r="T5300" s="208">
        <v>13.324999999999999</v>
      </c>
      <c r="U5300" s="208">
        <v>11.7</v>
      </c>
      <c r="V5300" s="208">
        <v>4.3470000000000004</v>
      </c>
      <c r="W5300" s="208">
        <v>2.2850000000000001</v>
      </c>
      <c r="X5300" s="24"/>
      <c r="Y5300" s="24"/>
      <c r="Z5300" s="24"/>
      <c r="AA5300" s="208">
        <v>1.1519999999999999</v>
      </c>
      <c r="AB5300" s="208">
        <v>6.4130000000000003</v>
      </c>
      <c r="AC5300" s="208">
        <v>6.2830000000000004</v>
      </c>
      <c r="AD5300" s="208">
        <v>12.250999999999999</v>
      </c>
      <c r="AE5300" s="208">
        <v>16.655000000000001</v>
      </c>
      <c r="AF5300" s="208">
        <v>6.6619999999999999</v>
      </c>
      <c r="AG5300" s="208">
        <v>6.8780000000000001</v>
      </c>
      <c r="AH5300" s="208">
        <v>5.492</v>
      </c>
      <c r="AI5300" s="208">
        <v>2.8769999999999998</v>
      </c>
      <c r="AJ5300" s="24"/>
      <c r="AK5300" s="24"/>
      <c r="AL5300" s="24"/>
      <c r="AM5300" s="208">
        <v>0.97399999999999998</v>
      </c>
      <c r="AN5300" s="208">
        <v>7.1619999999999999</v>
      </c>
      <c r="AO5300" s="208">
        <v>9.4600000000000009</v>
      </c>
      <c r="AP5300" s="208">
        <v>13.05</v>
      </c>
      <c r="AQ5300" s="208">
        <v>12.462</v>
      </c>
      <c r="AR5300" s="208">
        <v>10.339</v>
      </c>
      <c r="AS5300" s="208">
        <v>9.5350000000000001</v>
      </c>
      <c r="AT5300" s="208">
        <v>6.4329999999999998</v>
      </c>
      <c r="AU5300" s="208">
        <v>2.4689999999999999</v>
      </c>
      <c r="AV5300" s="24"/>
      <c r="AW5300" s="24"/>
      <c r="AX5300" s="24"/>
      <c r="AY5300" s="208">
        <v>1.9570000000000001</v>
      </c>
      <c r="AZ5300" s="208">
        <v>4.5869999999999997</v>
      </c>
      <c r="BA5300" s="208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08">
        <v>0.57399999999999995</v>
      </c>
      <c r="AG5301" s="208">
        <v>0.39200000000000002</v>
      </c>
      <c r="AH5301" s="208">
        <v>0.35099999999999998</v>
      </c>
      <c r="AI5301" s="208">
        <v>0.57699999999999996</v>
      </c>
      <c r="AJ5301" s="208">
        <v>0.25900000000000001</v>
      </c>
      <c r="AK5301" s="208">
        <v>3.4000000000000002E-2</v>
      </c>
      <c r="AL5301" s="24"/>
      <c r="AM5301" s="208">
        <v>0.22700000000000001</v>
      </c>
      <c r="AN5301" s="208">
        <v>0.53</v>
      </c>
      <c r="AO5301" s="208">
        <v>0.64400000000000002</v>
      </c>
      <c r="AP5301" s="208">
        <v>0.64100000000000001</v>
      </c>
      <c r="AQ5301" s="208">
        <v>0.68500000000000005</v>
      </c>
      <c r="AR5301" s="208">
        <v>0.79500000000000004</v>
      </c>
      <c r="AS5301" s="208">
        <v>0.61499999999999999</v>
      </c>
      <c r="AT5301" s="208">
        <v>0.65400000000000003</v>
      </c>
      <c r="AU5301" s="208">
        <v>0.72199999999999998</v>
      </c>
      <c r="AV5301" s="208">
        <v>0.29699999999999999</v>
      </c>
      <c r="AW5301" s="208">
        <v>0.15</v>
      </c>
      <c r="AX5301" s="208">
        <v>0.19900000000000001</v>
      </c>
      <c r="AY5301" s="208">
        <v>0.157</v>
      </c>
      <c r="AZ5301" s="208">
        <v>0.38900000000000001</v>
      </c>
      <c r="BA5301" s="208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209">
        <v>4.984</v>
      </c>
      <c r="G5302" s="209">
        <v>3.9710000000000001</v>
      </c>
      <c r="H5302" s="209">
        <v>2.6429999999999998</v>
      </c>
      <c r="I5302" s="224">
        <v>3.0750000000000002</v>
      </c>
      <c r="J5302" s="224"/>
      <c r="K5302" s="209">
        <v>1.1950000000000001</v>
      </c>
      <c r="L5302" s="209">
        <v>0.52800000000000002</v>
      </c>
      <c r="M5302" s="20"/>
      <c r="N5302" s="20"/>
      <c r="O5302" s="209">
        <v>1.151</v>
      </c>
      <c r="P5302" s="209">
        <v>1.8080000000000001</v>
      </c>
      <c r="Q5302" s="209">
        <v>3.0619999999999998</v>
      </c>
      <c r="R5302" s="209">
        <v>3.984</v>
      </c>
      <c r="S5302" s="209">
        <v>4.4980000000000002</v>
      </c>
      <c r="T5302" s="209">
        <v>4.5890000000000004</v>
      </c>
      <c r="U5302" s="209">
        <v>2.8210000000000002</v>
      </c>
      <c r="V5302" s="209">
        <v>1.7190000000000001</v>
      </c>
      <c r="W5302" s="209">
        <v>1.139</v>
      </c>
      <c r="X5302" s="20"/>
      <c r="Y5302" s="209">
        <v>5.2839999999999998</v>
      </c>
      <c r="Z5302" s="20"/>
      <c r="AA5302" s="209">
        <v>2.1459999999999999</v>
      </c>
      <c r="AB5302" s="209">
        <v>2.004</v>
      </c>
      <c r="AC5302" s="209">
        <v>3.3889999999999998</v>
      </c>
      <c r="AD5302" s="209">
        <v>4.3710000000000004</v>
      </c>
      <c r="AE5302" s="209">
        <v>4.28</v>
      </c>
      <c r="AF5302" s="209">
        <v>4.0670000000000002</v>
      </c>
      <c r="AG5302" s="209">
        <v>2.4769999999999999</v>
      </c>
      <c r="AH5302" s="209">
        <v>1.857</v>
      </c>
      <c r="AI5302" s="209">
        <v>1.165</v>
      </c>
      <c r="AJ5302" s="20"/>
      <c r="AK5302" s="20"/>
      <c r="AL5302" s="20"/>
      <c r="AM5302" s="209">
        <v>1.8640000000000001</v>
      </c>
      <c r="AN5302" s="209">
        <v>1.62</v>
      </c>
      <c r="AO5302" s="209">
        <v>3.0169999999999999</v>
      </c>
      <c r="AP5302" s="209">
        <v>3.9319999999999999</v>
      </c>
      <c r="AQ5302" s="209">
        <v>4.2750000000000004</v>
      </c>
      <c r="AR5302" s="209">
        <v>4.0110000000000001</v>
      </c>
      <c r="AS5302" s="209">
        <v>3.1219999999999999</v>
      </c>
      <c r="AT5302" s="209">
        <v>2.1030000000000002</v>
      </c>
      <c r="AU5302" s="209">
        <v>1.4790000000000001</v>
      </c>
      <c r="AV5302" s="20"/>
      <c r="AW5302" s="20"/>
      <c r="AX5302" s="20"/>
      <c r="AY5302" s="209">
        <v>1.508</v>
      </c>
      <c r="AZ5302" s="209">
        <v>1.5980000000000001</v>
      </c>
      <c r="BA5302" s="209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208">
        <v>4.984</v>
      </c>
      <c r="G5303" s="208">
        <v>3.9710000000000001</v>
      </c>
      <c r="H5303" s="208">
        <v>2.6429999999999998</v>
      </c>
      <c r="I5303" s="221">
        <v>3.0750000000000002</v>
      </c>
      <c r="J5303" s="221"/>
      <c r="K5303" s="208">
        <v>1.1950000000000001</v>
      </c>
      <c r="L5303" s="208">
        <v>0.52800000000000002</v>
      </c>
      <c r="M5303" s="24"/>
      <c r="N5303" s="24"/>
      <c r="O5303" s="208">
        <v>1.151</v>
      </c>
      <c r="P5303" s="208">
        <v>1.8080000000000001</v>
      </c>
      <c r="Q5303" s="208">
        <v>3.0619999999999998</v>
      </c>
      <c r="R5303" s="208">
        <v>3.984</v>
      </c>
      <c r="S5303" s="208">
        <v>4.4980000000000002</v>
      </c>
      <c r="T5303" s="208">
        <v>4.5890000000000004</v>
      </c>
      <c r="U5303" s="208">
        <v>2.8210000000000002</v>
      </c>
      <c r="V5303" s="208">
        <v>1.7190000000000001</v>
      </c>
      <c r="W5303" s="208">
        <v>1.139</v>
      </c>
      <c r="X5303" s="24"/>
      <c r="Y5303" s="208">
        <v>5.2839999999999998</v>
      </c>
      <c r="Z5303" s="24"/>
      <c r="AA5303" s="208">
        <v>2.1459999999999999</v>
      </c>
      <c r="AB5303" s="208">
        <v>2.004</v>
      </c>
      <c r="AC5303" s="208">
        <v>3.3889999999999998</v>
      </c>
      <c r="AD5303" s="208">
        <v>4.3710000000000004</v>
      </c>
      <c r="AE5303" s="208">
        <v>4.28</v>
      </c>
      <c r="AF5303" s="208">
        <v>4.0670000000000002</v>
      </c>
      <c r="AG5303" s="208">
        <v>2.4769999999999999</v>
      </c>
      <c r="AH5303" s="208">
        <v>1.857</v>
      </c>
      <c r="AI5303" s="208">
        <v>1.165</v>
      </c>
      <c r="AJ5303" s="24"/>
      <c r="AK5303" s="24"/>
      <c r="AL5303" s="24"/>
      <c r="AM5303" s="208">
        <v>1.8640000000000001</v>
      </c>
      <c r="AN5303" s="208">
        <v>1.62</v>
      </c>
      <c r="AO5303" s="208">
        <v>3.0169999999999999</v>
      </c>
      <c r="AP5303" s="208">
        <v>3.9319999999999999</v>
      </c>
      <c r="AQ5303" s="208">
        <v>4.2750000000000004</v>
      </c>
      <c r="AR5303" s="208">
        <v>4.0110000000000001</v>
      </c>
      <c r="AS5303" s="208">
        <v>3.1219999999999999</v>
      </c>
      <c r="AT5303" s="208">
        <v>2.1030000000000002</v>
      </c>
      <c r="AU5303" s="208">
        <v>1.4790000000000001</v>
      </c>
      <c r="AV5303" s="24"/>
      <c r="AW5303" s="24"/>
      <c r="AX5303" s="24"/>
      <c r="AY5303" s="208">
        <v>1.508</v>
      </c>
      <c r="AZ5303" s="208">
        <v>1.5980000000000001</v>
      </c>
      <c r="BA5303" s="208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209">
        <v>6.55</v>
      </c>
      <c r="G5304" s="209">
        <v>5.0380000000000003</v>
      </c>
      <c r="H5304" s="209">
        <v>2.6520000000000001</v>
      </c>
      <c r="I5304" s="224">
        <v>2.85</v>
      </c>
      <c r="J5304" s="224"/>
      <c r="K5304" s="209">
        <v>0.66600000000000004</v>
      </c>
      <c r="L5304" s="20"/>
      <c r="M5304" s="20"/>
      <c r="N5304" s="20"/>
      <c r="O5304" s="20"/>
      <c r="P5304" s="209">
        <v>2.633</v>
      </c>
      <c r="Q5304" s="209">
        <v>3.85</v>
      </c>
      <c r="R5304" s="209">
        <v>4.915</v>
      </c>
      <c r="S5304" s="209">
        <v>4.7729999999999997</v>
      </c>
      <c r="T5304" s="209">
        <v>6.6</v>
      </c>
      <c r="U5304" s="209">
        <v>1.7370000000000001</v>
      </c>
      <c r="V5304" s="209">
        <v>2.2669999999999999</v>
      </c>
      <c r="W5304" s="209">
        <v>1.0409999999999999</v>
      </c>
      <c r="X5304" s="20"/>
      <c r="Y5304" s="20"/>
      <c r="Z5304" s="20"/>
      <c r="AA5304" s="20"/>
      <c r="AB5304" s="209">
        <v>1.8560000000000001</v>
      </c>
      <c r="AC5304" s="209">
        <v>3.3149999999999999</v>
      </c>
      <c r="AD5304" s="209">
        <v>7.2679999999999998</v>
      </c>
      <c r="AE5304" s="209">
        <v>3.3279999999999998</v>
      </c>
      <c r="AF5304" s="209">
        <v>4.673</v>
      </c>
      <c r="AG5304" s="209">
        <v>3.5859999999999999</v>
      </c>
      <c r="AH5304" s="209">
        <v>2.407</v>
      </c>
      <c r="AI5304" s="209">
        <v>1.024</v>
      </c>
      <c r="AJ5304" s="209">
        <v>0.1</v>
      </c>
      <c r="AK5304" s="20"/>
      <c r="AL5304" s="20"/>
      <c r="AM5304" s="20"/>
      <c r="AN5304" s="20"/>
      <c r="AO5304" s="209">
        <v>5.9619999999999997</v>
      </c>
      <c r="AP5304" s="209">
        <v>5.13</v>
      </c>
      <c r="AQ5304" s="209">
        <v>5.1749999999999998</v>
      </c>
      <c r="AR5304" s="209">
        <v>5.35</v>
      </c>
      <c r="AS5304" s="209">
        <v>3.1840000000000002</v>
      </c>
      <c r="AT5304" s="209">
        <v>2.6230000000000002</v>
      </c>
      <c r="AU5304" s="209">
        <v>0.626</v>
      </c>
      <c r="AV5304" s="20"/>
      <c r="AW5304" s="20"/>
      <c r="AX5304" s="20"/>
      <c r="AY5304" s="20"/>
      <c r="AZ5304" s="209">
        <v>2.0129999999999999</v>
      </c>
      <c r="BA5304" s="209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208">
        <v>6.55</v>
      </c>
      <c r="G5305" s="208">
        <v>5.0380000000000003</v>
      </c>
      <c r="H5305" s="208">
        <v>2.6520000000000001</v>
      </c>
      <c r="I5305" s="221">
        <v>2.85</v>
      </c>
      <c r="J5305" s="221"/>
      <c r="K5305" s="208">
        <v>0.66600000000000004</v>
      </c>
      <c r="L5305" s="24"/>
      <c r="M5305" s="24"/>
      <c r="N5305" s="24"/>
      <c r="O5305" s="24"/>
      <c r="P5305" s="208">
        <v>2.633</v>
      </c>
      <c r="Q5305" s="208">
        <v>3.85</v>
      </c>
      <c r="R5305" s="208">
        <v>4.915</v>
      </c>
      <c r="S5305" s="208">
        <v>4.7729999999999997</v>
      </c>
      <c r="T5305" s="208">
        <v>6.6</v>
      </c>
      <c r="U5305" s="208">
        <v>1.7370000000000001</v>
      </c>
      <c r="V5305" s="208">
        <v>2.2669999999999999</v>
      </c>
      <c r="W5305" s="208">
        <v>1.0409999999999999</v>
      </c>
      <c r="X5305" s="24"/>
      <c r="Y5305" s="24"/>
      <c r="Z5305" s="24"/>
      <c r="AA5305" s="24"/>
      <c r="AB5305" s="208">
        <v>1.8560000000000001</v>
      </c>
      <c r="AC5305" s="208">
        <v>3.3149999999999999</v>
      </c>
      <c r="AD5305" s="208">
        <v>7.2679999999999998</v>
      </c>
      <c r="AE5305" s="208">
        <v>3.3279999999999998</v>
      </c>
      <c r="AF5305" s="208">
        <v>4.673</v>
      </c>
      <c r="AG5305" s="208">
        <v>3.5859999999999999</v>
      </c>
      <c r="AH5305" s="208">
        <v>2.407</v>
      </c>
      <c r="AI5305" s="208">
        <v>1.024</v>
      </c>
      <c r="AJ5305" s="208">
        <v>0.1</v>
      </c>
      <c r="AK5305" s="24"/>
      <c r="AL5305" s="24"/>
      <c r="AM5305" s="24"/>
      <c r="AN5305" s="24"/>
      <c r="AO5305" s="208">
        <v>5.9619999999999997</v>
      </c>
      <c r="AP5305" s="208">
        <v>5.13</v>
      </c>
      <c r="AQ5305" s="208">
        <v>5.1749999999999998</v>
      </c>
      <c r="AR5305" s="208">
        <v>5.35</v>
      </c>
      <c r="AS5305" s="208">
        <v>3.1840000000000002</v>
      </c>
      <c r="AT5305" s="208">
        <v>2.6230000000000002</v>
      </c>
      <c r="AU5305" s="208">
        <v>0.626</v>
      </c>
      <c r="AV5305" s="24"/>
      <c r="AW5305" s="24"/>
      <c r="AX5305" s="24"/>
      <c r="AY5305" s="24"/>
      <c r="AZ5305" s="208">
        <v>2.0129999999999999</v>
      </c>
      <c r="BA5305" s="208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209">
        <v>12.997</v>
      </c>
      <c r="G5306" s="20"/>
      <c r="H5306" s="209">
        <v>10.507</v>
      </c>
      <c r="I5306" s="224">
        <v>1.391</v>
      </c>
      <c r="J5306" s="224"/>
      <c r="K5306" s="20"/>
      <c r="L5306" s="20"/>
      <c r="M5306" s="20"/>
      <c r="N5306" s="20"/>
      <c r="O5306" s="20"/>
      <c r="P5306" s="209">
        <v>3.2490000000000001</v>
      </c>
      <c r="Q5306" s="20"/>
      <c r="R5306" s="209">
        <v>9.2629999999999999</v>
      </c>
      <c r="S5306" s="209">
        <v>1.3129999999999999</v>
      </c>
      <c r="T5306" s="209">
        <v>1</v>
      </c>
      <c r="U5306" s="209">
        <v>6.4859999999999998</v>
      </c>
      <c r="V5306" s="209">
        <v>2.302</v>
      </c>
      <c r="W5306" s="20"/>
      <c r="X5306" s="209">
        <v>1.2370000000000001</v>
      </c>
      <c r="Y5306" s="20"/>
      <c r="Z5306" s="209">
        <v>1.323</v>
      </c>
      <c r="AA5306" s="209">
        <v>2.766</v>
      </c>
      <c r="AB5306" s="209">
        <v>4.1829999999999998</v>
      </c>
      <c r="AC5306" s="209">
        <v>4.3490000000000002</v>
      </c>
      <c r="AD5306" s="209">
        <v>6.1440000000000001</v>
      </c>
      <c r="AE5306" s="209">
        <v>6.3650000000000002</v>
      </c>
      <c r="AF5306" s="209">
        <v>6.8609999999999998</v>
      </c>
      <c r="AG5306" s="209">
        <v>5.8360000000000003</v>
      </c>
      <c r="AH5306" s="209">
        <v>2.99</v>
      </c>
      <c r="AI5306" s="209">
        <v>4.1340000000000003</v>
      </c>
      <c r="AJ5306" s="20"/>
      <c r="AK5306" s="20"/>
      <c r="AL5306" s="209">
        <v>0.36799999999999999</v>
      </c>
      <c r="AM5306" s="209">
        <v>0.872</v>
      </c>
      <c r="AN5306" s="209">
        <v>2.0659999999999998</v>
      </c>
      <c r="AO5306" s="209">
        <v>5.0890000000000004</v>
      </c>
      <c r="AP5306" s="209">
        <v>6.1950000000000003</v>
      </c>
      <c r="AQ5306" s="209">
        <v>6.8239999999999998</v>
      </c>
      <c r="AR5306" s="209">
        <v>6.4880000000000004</v>
      </c>
      <c r="AS5306" s="209">
        <v>4.5679999999999996</v>
      </c>
      <c r="AT5306" s="209">
        <v>3.02</v>
      </c>
      <c r="AU5306" s="209">
        <v>0.49399999999999999</v>
      </c>
      <c r="AV5306" s="20"/>
      <c r="AW5306" s="20"/>
      <c r="AX5306" s="20"/>
      <c r="AY5306" s="20"/>
      <c r="AZ5306" s="209">
        <v>3.47</v>
      </c>
      <c r="BA5306" s="209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208">
        <v>12.997</v>
      </c>
      <c r="G5307" s="24"/>
      <c r="H5307" s="208">
        <v>10.507</v>
      </c>
      <c r="I5307" s="221">
        <v>1.391</v>
      </c>
      <c r="J5307" s="221"/>
      <c r="K5307" s="24"/>
      <c r="L5307" s="24"/>
      <c r="M5307" s="24"/>
      <c r="N5307" s="24"/>
      <c r="O5307" s="24"/>
      <c r="P5307" s="208">
        <v>3.2490000000000001</v>
      </c>
      <c r="Q5307" s="24"/>
      <c r="R5307" s="208">
        <v>9.2629999999999999</v>
      </c>
      <c r="S5307" s="208">
        <v>1.3129999999999999</v>
      </c>
      <c r="T5307" s="208">
        <v>1</v>
      </c>
      <c r="U5307" s="208">
        <v>6.4859999999999998</v>
      </c>
      <c r="V5307" s="208">
        <v>2.302</v>
      </c>
      <c r="W5307" s="24"/>
      <c r="X5307" s="208">
        <v>1.2370000000000001</v>
      </c>
      <c r="Y5307" s="24"/>
      <c r="Z5307" s="208">
        <v>1.323</v>
      </c>
      <c r="AA5307" s="208">
        <v>2.766</v>
      </c>
      <c r="AB5307" s="208">
        <v>4.1829999999999998</v>
      </c>
      <c r="AC5307" s="208">
        <v>4.3490000000000002</v>
      </c>
      <c r="AD5307" s="208">
        <v>6.1440000000000001</v>
      </c>
      <c r="AE5307" s="208">
        <v>6.3650000000000002</v>
      </c>
      <c r="AF5307" s="208">
        <v>6.8609999999999998</v>
      </c>
      <c r="AG5307" s="208">
        <v>5.8360000000000003</v>
      </c>
      <c r="AH5307" s="208">
        <v>2.99</v>
      </c>
      <c r="AI5307" s="208">
        <v>4.1340000000000003</v>
      </c>
      <c r="AJ5307" s="24"/>
      <c r="AK5307" s="24"/>
      <c r="AL5307" s="208">
        <v>0.36799999999999999</v>
      </c>
      <c r="AM5307" s="208">
        <v>0.872</v>
      </c>
      <c r="AN5307" s="208">
        <v>2.0659999999999998</v>
      </c>
      <c r="AO5307" s="208">
        <v>5.0890000000000004</v>
      </c>
      <c r="AP5307" s="208">
        <v>6.1950000000000003</v>
      </c>
      <c r="AQ5307" s="208">
        <v>6.8239999999999998</v>
      </c>
      <c r="AR5307" s="208">
        <v>6.4880000000000004</v>
      </c>
      <c r="AS5307" s="208">
        <v>4.5679999999999996</v>
      </c>
      <c r="AT5307" s="208">
        <v>3.02</v>
      </c>
      <c r="AU5307" s="208">
        <v>0.49399999999999999</v>
      </c>
      <c r="AV5307" s="24"/>
      <c r="AW5307" s="24"/>
      <c r="AX5307" s="24"/>
      <c r="AY5307" s="24"/>
      <c r="AZ5307" s="208">
        <v>3.47</v>
      </c>
      <c r="BA5307" s="208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209">
        <v>13.106999999999999</v>
      </c>
      <c r="AX5308" s="209">
        <v>0.14899999999999999</v>
      </c>
      <c r="AY5308" s="209">
        <v>0.86</v>
      </c>
      <c r="AZ5308" s="209">
        <v>1.3859999999999999</v>
      </c>
      <c r="BA5308" s="209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208">
        <v>5.7</v>
      </c>
      <c r="AX5309" s="208">
        <v>5.6000000000000001E-2</v>
      </c>
      <c r="AY5309" s="208">
        <v>0.36699999999999999</v>
      </c>
      <c r="AZ5309" s="208">
        <v>0.54900000000000004</v>
      </c>
      <c r="BA5309" s="208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08">
        <v>7.407</v>
      </c>
      <c r="AX5310" s="208">
        <v>9.2999999999999999E-2</v>
      </c>
      <c r="AY5310" s="208">
        <v>0.49299999999999999</v>
      </c>
      <c r="AZ5310" s="208">
        <v>0.83699999999999997</v>
      </c>
      <c r="BA5310" s="208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209">
        <v>9.7050000000000001</v>
      </c>
      <c r="O5311" s="209">
        <v>4.343</v>
      </c>
      <c r="P5311" s="209">
        <v>1.254</v>
      </c>
      <c r="Q5311" s="209">
        <v>2.464</v>
      </c>
      <c r="R5311" s="209">
        <v>2.1019999999999999</v>
      </c>
      <c r="S5311" s="209">
        <v>2.6520000000000001</v>
      </c>
      <c r="T5311" s="209">
        <v>2</v>
      </c>
      <c r="U5311" s="209">
        <v>1.5</v>
      </c>
      <c r="V5311" s="209">
        <v>1</v>
      </c>
      <c r="W5311" s="209">
        <v>0.1</v>
      </c>
      <c r="X5311" s="20"/>
      <c r="Y5311" s="20"/>
      <c r="Z5311" s="20"/>
      <c r="AA5311" s="209">
        <v>0.36299999999999999</v>
      </c>
      <c r="AB5311" s="20"/>
      <c r="AC5311" s="209">
        <v>1.6</v>
      </c>
      <c r="AD5311" s="209">
        <v>3.077</v>
      </c>
      <c r="AE5311" s="209">
        <v>2.669</v>
      </c>
      <c r="AF5311" s="209">
        <v>1.2629999999999999</v>
      </c>
      <c r="AG5311" s="209">
        <v>1.857</v>
      </c>
      <c r="AH5311" s="209">
        <v>1.6</v>
      </c>
      <c r="AI5311" s="209">
        <v>0.13500000000000001</v>
      </c>
      <c r="AJ5311" s="20"/>
      <c r="AK5311" s="20"/>
      <c r="AL5311" s="20"/>
      <c r="AM5311" s="20"/>
      <c r="AN5311" s="209">
        <v>1.518</v>
      </c>
      <c r="AO5311" s="209">
        <v>1.833</v>
      </c>
      <c r="AP5311" s="209">
        <v>2.0710000000000002</v>
      </c>
      <c r="AQ5311" s="209">
        <v>2.4369999999999998</v>
      </c>
      <c r="AR5311" s="209">
        <v>2.4079999999999999</v>
      </c>
      <c r="AS5311" s="209">
        <v>2.1619999999999999</v>
      </c>
      <c r="AT5311" s="209">
        <v>0.39500000000000002</v>
      </c>
      <c r="AU5311" s="209">
        <v>0.255</v>
      </c>
      <c r="AV5311" s="20"/>
      <c r="AW5311" s="20"/>
      <c r="AX5311" s="20"/>
      <c r="AY5311" s="209">
        <v>0.2</v>
      </c>
      <c r="AZ5311" s="209">
        <v>1.4350000000000001</v>
      </c>
      <c r="BA5311" s="209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208">
        <v>9.7050000000000001</v>
      </c>
      <c r="O5312" s="208">
        <v>4.343</v>
      </c>
      <c r="P5312" s="208">
        <v>1.254</v>
      </c>
      <c r="Q5312" s="208">
        <v>2.464</v>
      </c>
      <c r="R5312" s="208">
        <v>2.1019999999999999</v>
      </c>
      <c r="S5312" s="208">
        <v>2.6520000000000001</v>
      </c>
      <c r="T5312" s="208">
        <v>2</v>
      </c>
      <c r="U5312" s="208">
        <v>1.5</v>
      </c>
      <c r="V5312" s="208">
        <v>1</v>
      </c>
      <c r="W5312" s="208">
        <v>0.1</v>
      </c>
      <c r="X5312" s="24"/>
      <c r="Y5312" s="24"/>
      <c r="Z5312" s="24"/>
      <c r="AA5312" s="208">
        <v>0.36299999999999999</v>
      </c>
      <c r="AB5312" s="24"/>
      <c r="AC5312" s="208">
        <v>1.6</v>
      </c>
      <c r="AD5312" s="208">
        <v>3.077</v>
      </c>
      <c r="AE5312" s="208">
        <v>2.669</v>
      </c>
      <c r="AF5312" s="208">
        <v>1.2629999999999999</v>
      </c>
      <c r="AG5312" s="208">
        <v>1.857</v>
      </c>
      <c r="AH5312" s="208">
        <v>1.6</v>
      </c>
      <c r="AI5312" s="208">
        <v>0.13500000000000001</v>
      </c>
      <c r="AJ5312" s="24"/>
      <c r="AK5312" s="24"/>
      <c r="AL5312" s="24"/>
      <c r="AM5312" s="24"/>
      <c r="AN5312" s="208">
        <v>1.518</v>
      </c>
      <c r="AO5312" s="208">
        <v>1.833</v>
      </c>
      <c r="AP5312" s="208">
        <v>2.0710000000000002</v>
      </c>
      <c r="AQ5312" s="208">
        <v>2.4369999999999998</v>
      </c>
      <c r="AR5312" s="208">
        <v>2.4079999999999999</v>
      </c>
      <c r="AS5312" s="208">
        <v>2.1619999999999999</v>
      </c>
      <c r="AT5312" s="208">
        <v>0.39500000000000002</v>
      </c>
      <c r="AU5312" s="208">
        <v>0.255</v>
      </c>
      <c r="AV5312" s="24"/>
      <c r="AW5312" s="24"/>
      <c r="AX5312" s="24"/>
      <c r="AY5312" s="208">
        <v>0.2</v>
      </c>
      <c r="AZ5312" s="208">
        <v>1.4350000000000001</v>
      </c>
      <c r="BA5312" s="208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4">
        <v>96.2</v>
      </c>
      <c r="J5313" s="224"/>
      <c r="K5313" s="209">
        <v>2.8</v>
      </c>
      <c r="L5313" s="20"/>
      <c r="M5313" s="20"/>
      <c r="N5313" s="20"/>
      <c r="O5313" s="20"/>
      <c r="P5313" s="209">
        <v>10.7</v>
      </c>
      <c r="Q5313" s="209">
        <v>23.3</v>
      </c>
      <c r="R5313" s="209">
        <v>32</v>
      </c>
      <c r="S5313" s="209">
        <v>31.2</v>
      </c>
      <c r="T5313" s="209">
        <v>31.6</v>
      </c>
      <c r="U5313" s="209">
        <v>22.6</v>
      </c>
      <c r="V5313" s="209">
        <v>17.2</v>
      </c>
      <c r="W5313" s="209">
        <v>3</v>
      </c>
      <c r="X5313" s="20"/>
      <c r="Y5313" s="20"/>
      <c r="Z5313" s="20"/>
      <c r="AA5313" s="209">
        <v>14.6</v>
      </c>
      <c r="AB5313" s="209">
        <v>15.4</v>
      </c>
      <c r="AC5313" s="209">
        <v>24.164000000000001</v>
      </c>
      <c r="AD5313" s="209">
        <v>31.561</v>
      </c>
      <c r="AE5313" s="209">
        <v>32.220999999999997</v>
      </c>
      <c r="AF5313" s="209">
        <v>25.71</v>
      </c>
      <c r="AG5313" s="209">
        <v>15</v>
      </c>
      <c r="AH5313" s="209">
        <v>18.155999999999999</v>
      </c>
      <c r="AI5313" s="209">
        <v>8.1649999999999991</v>
      </c>
      <c r="AJ5313" s="209">
        <v>1.32</v>
      </c>
      <c r="AK5313" s="20"/>
      <c r="AL5313" s="20"/>
      <c r="AM5313" s="209">
        <v>7.2389999999999999</v>
      </c>
      <c r="AN5313" s="209">
        <v>17.039000000000001</v>
      </c>
      <c r="AO5313" s="209">
        <v>24.709</v>
      </c>
      <c r="AP5313" s="209">
        <v>35.009</v>
      </c>
      <c r="AQ5313" s="209">
        <v>29.125</v>
      </c>
      <c r="AR5313" s="209">
        <v>29.125</v>
      </c>
      <c r="AS5313" s="209">
        <v>18.614999999999998</v>
      </c>
      <c r="AT5313" s="209">
        <v>11.545999999999999</v>
      </c>
      <c r="AU5313" s="209">
        <v>7.6550000000000002</v>
      </c>
      <c r="AV5313" s="20"/>
      <c r="AW5313" s="20"/>
      <c r="AX5313" s="20"/>
      <c r="AY5313" s="209">
        <v>9.1289999999999996</v>
      </c>
      <c r="AZ5313" s="209">
        <v>12.164999999999999</v>
      </c>
      <c r="BA5313" s="209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1">
        <v>96.2</v>
      </c>
      <c r="J5314" s="221"/>
      <c r="K5314" s="208">
        <v>2.8</v>
      </c>
      <c r="L5314" s="24"/>
      <c r="M5314" s="24"/>
      <c r="N5314" s="24"/>
      <c r="O5314" s="24"/>
      <c r="P5314" s="208">
        <v>10.7</v>
      </c>
      <c r="Q5314" s="208">
        <v>23.3</v>
      </c>
      <c r="R5314" s="208">
        <v>32</v>
      </c>
      <c r="S5314" s="208">
        <v>31.2</v>
      </c>
      <c r="T5314" s="208">
        <v>31.6</v>
      </c>
      <c r="U5314" s="208">
        <v>22.6</v>
      </c>
      <c r="V5314" s="208">
        <v>17.2</v>
      </c>
      <c r="W5314" s="208">
        <v>3</v>
      </c>
      <c r="X5314" s="24"/>
      <c r="Y5314" s="24"/>
      <c r="Z5314" s="24"/>
      <c r="AA5314" s="208">
        <v>14.6</v>
      </c>
      <c r="AB5314" s="208">
        <v>15.4</v>
      </c>
      <c r="AC5314" s="208">
        <v>24.164000000000001</v>
      </c>
      <c r="AD5314" s="208">
        <v>31.561</v>
      </c>
      <c r="AE5314" s="208">
        <v>32.220999999999997</v>
      </c>
      <c r="AF5314" s="208">
        <v>25.71</v>
      </c>
      <c r="AG5314" s="208">
        <v>15</v>
      </c>
      <c r="AH5314" s="208">
        <v>18.155999999999999</v>
      </c>
      <c r="AI5314" s="208">
        <v>8.1649999999999991</v>
      </c>
      <c r="AJ5314" s="208">
        <v>1.32</v>
      </c>
      <c r="AK5314" s="24"/>
      <c r="AL5314" s="24"/>
      <c r="AM5314" s="208">
        <v>7.2389999999999999</v>
      </c>
      <c r="AN5314" s="208">
        <v>17.039000000000001</v>
      </c>
      <c r="AO5314" s="208">
        <v>24.709</v>
      </c>
      <c r="AP5314" s="208">
        <v>35.009</v>
      </c>
      <c r="AQ5314" s="208">
        <v>29.125</v>
      </c>
      <c r="AR5314" s="208">
        <v>29.125</v>
      </c>
      <c r="AS5314" s="208">
        <v>18.614999999999998</v>
      </c>
      <c r="AT5314" s="208">
        <v>11.545999999999999</v>
      </c>
      <c r="AU5314" s="208">
        <v>7.6550000000000002</v>
      </c>
      <c r="AV5314" s="24"/>
      <c r="AW5314" s="24"/>
      <c r="AX5314" s="24"/>
      <c r="AY5314" s="208">
        <v>9.1289999999999996</v>
      </c>
      <c r="AZ5314" s="208">
        <v>12.164999999999999</v>
      </c>
      <c r="BA5314" s="208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209">
        <v>3.1389999999999998</v>
      </c>
      <c r="G5315" s="209">
        <v>4.226</v>
      </c>
      <c r="H5315" s="209">
        <v>3.9710000000000001</v>
      </c>
      <c r="I5315" s="224">
        <v>4.1319999999999997</v>
      </c>
      <c r="J5315" s="224"/>
      <c r="K5315" s="209">
        <v>3.4660000000000002</v>
      </c>
      <c r="L5315" s="209">
        <v>3.508</v>
      </c>
      <c r="M5315" s="209">
        <v>7.9850000000000003</v>
      </c>
      <c r="N5315" s="209">
        <v>2.5609999999999999</v>
      </c>
      <c r="O5315" s="209">
        <v>3.1749999999999998</v>
      </c>
      <c r="P5315" s="209">
        <v>3.4140000000000001</v>
      </c>
      <c r="Q5315" s="209">
        <v>3.923</v>
      </c>
      <c r="R5315" s="209">
        <v>3.875</v>
      </c>
      <c r="S5315" s="209">
        <v>3.68</v>
      </c>
      <c r="T5315" s="209">
        <v>3.54</v>
      </c>
      <c r="U5315" s="209">
        <v>4.53</v>
      </c>
      <c r="V5315" s="209">
        <v>4.6669999999999998</v>
      </c>
      <c r="W5315" s="209">
        <v>7.7450000000000001</v>
      </c>
      <c r="X5315" s="209">
        <v>3.403</v>
      </c>
      <c r="Y5315" s="209">
        <v>3.3</v>
      </c>
      <c r="Z5315" s="209">
        <v>3.0070000000000001</v>
      </c>
      <c r="AA5315" s="209">
        <v>4.4809999999999999</v>
      </c>
      <c r="AB5315" s="209">
        <v>3.1829999999999998</v>
      </c>
      <c r="AC5315" s="209">
        <v>3.2629999999999999</v>
      </c>
      <c r="AD5315" s="209">
        <v>3.121</v>
      </c>
      <c r="AE5315" s="209">
        <v>5.3209999999999997</v>
      </c>
      <c r="AF5315" s="209">
        <v>3.8149999999999999</v>
      </c>
      <c r="AG5315" s="209">
        <v>3.633</v>
      </c>
      <c r="AH5315" s="209">
        <v>4.4560000000000004</v>
      </c>
      <c r="AI5315" s="209">
        <v>3.577</v>
      </c>
      <c r="AJ5315" s="209">
        <v>4.6669999999999998</v>
      </c>
      <c r="AK5315" s="209">
        <v>3.4060000000000001</v>
      </c>
      <c r="AL5315" s="209">
        <v>3.2280000000000002</v>
      </c>
      <c r="AM5315" s="209">
        <v>3.452</v>
      </c>
      <c r="AN5315" s="209">
        <v>4</v>
      </c>
      <c r="AO5315" s="209">
        <v>3.6829999999999998</v>
      </c>
      <c r="AP5315" s="209">
        <v>3.4409999999999998</v>
      </c>
      <c r="AQ5315" s="209">
        <v>4.2690000000000001</v>
      </c>
      <c r="AR5315" s="209">
        <v>4.609</v>
      </c>
      <c r="AS5315" s="209">
        <v>3.8410000000000002</v>
      </c>
      <c r="AT5315" s="209">
        <v>4.0010000000000003</v>
      </c>
      <c r="AU5315" s="209">
        <v>4.1859999999999999</v>
      </c>
      <c r="AV5315" s="209">
        <v>2.94</v>
      </c>
      <c r="AW5315" s="209">
        <v>3.7069999999999999</v>
      </c>
      <c r="AX5315" s="209">
        <v>3.1539999999999999</v>
      </c>
      <c r="AY5315" s="209">
        <v>3.2069999999999999</v>
      </c>
      <c r="AZ5315" s="209">
        <v>3.7610000000000001</v>
      </c>
      <c r="BA5315" s="209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208">
        <v>3.1389999999999998</v>
      </c>
      <c r="G5316" s="208">
        <v>4.226</v>
      </c>
      <c r="H5316" s="208">
        <v>3.9710000000000001</v>
      </c>
      <c r="I5316" s="221">
        <v>4.1319999999999997</v>
      </c>
      <c r="J5316" s="221"/>
      <c r="K5316" s="208">
        <v>3.4660000000000002</v>
      </c>
      <c r="L5316" s="208">
        <v>3.508</v>
      </c>
      <c r="M5316" s="208">
        <v>7.9850000000000003</v>
      </c>
      <c r="N5316" s="208">
        <v>2.5609999999999999</v>
      </c>
      <c r="O5316" s="208">
        <v>3.1749999999999998</v>
      </c>
      <c r="P5316" s="208">
        <v>3.4140000000000001</v>
      </c>
      <c r="Q5316" s="208">
        <v>3.923</v>
      </c>
      <c r="R5316" s="208">
        <v>3.875</v>
      </c>
      <c r="S5316" s="208">
        <v>3.68</v>
      </c>
      <c r="T5316" s="208">
        <v>3.54</v>
      </c>
      <c r="U5316" s="208">
        <v>4.53</v>
      </c>
      <c r="V5316" s="208">
        <v>4.6669999999999998</v>
      </c>
      <c r="W5316" s="208">
        <v>7.7450000000000001</v>
      </c>
      <c r="X5316" s="208">
        <v>3.403</v>
      </c>
      <c r="Y5316" s="208">
        <v>3.3</v>
      </c>
      <c r="Z5316" s="208">
        <v>3.0070000000000001</v>
      </c>
      <c r="AA5316" s="208">
        <v>4.4809999999999999</v>
      </c>
      <c r="AB5316" s="208">
        <v>3.1829999999999998</v>
      </c>
      <c r="AC5316" s="208">
        <v>3.2629999999999999</v>
      </c>
      <c r="AD5316" s="208">
        <v>3.121</v>
      </c>
      <c r="AE5316" s="208">
        <v>5.3209999999999997</v>
      </c>
      <c r="AF5316" s="208">
        <v>3.8149999999999999</v>
      </c>
      <c r="AG5316" s="208">
        <v>3.633</v>
      </c>
      <c r="AH5316" s="208">
        <v>4.4560000000000004</v>
      </c>
      <c r="AI5316" s="208">
        <v>3.577</v>
      </c>
      <c r="AJ5316" s="208">
        <v>4.6669999999999998</v>
      </c>
      <c r="AK5316" s="208">
        <v>3.4060000000000001</v>
      </c>
      <c r="AL5316" s="208">
        <v>3.2280000000000002</v>
      </c>
      <c r="AM5316" s="208">
        <v>3.452</v>
      </c>
      <c r="AN5316" s="208">
        <v>4</v>
      </c>
      <c r="AO5316" s="208">
        <v>3.6829999999999998</v>
      </c>
      <c r="AP5316" s="208">
        <v>3.4409999999999998</v>
      </c>
      <c r="AQ5316" s="208">
        <v>4.2690000000000001</v>
      </c>
      <c r="AR5316" s="208">
        <v>4.609</v>
      </c>
      <c r="AS5316" s="208">
        <v>3.8410000000000002</v>
      </c>
      <c r="AT5316" s="208">
        <v>4.0010000000000003</v>
      </c>
      <c r="AU5316" s="208">
        <v>4.1859999999999999</v>
      </c>
      <c r="AV5316" s="208">
        <v>2.94</v>
      </c>
      <c r="AW5316" s="208">
        <v>3.7069999999999999</v>
      </c>
      <c r="AX5316" s="208">
        <v>3.1539999999999999</v>
      </c>
      <c r="AY5316" s="208">
        <v>3.2069999999999999</v>
      </c>
      <c r="AZ5316" s="208">
        <v>3.7610000000000001</v>
      </c>
      <c r="BA5316" s="208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209">
        <v>30.021000000000001</v>
      </c>
      <c r="G5317" s="209">
        <v>37.933</v>
      </c>
      <c r="H5317" s="209">
        <v>27.329000000000001</v>
      </c>
      <c r="I5317" s="224">
        <v>29.282</v>
      </c>
      <c r="J5317" s="224"/>
      <c r="K5317" s="209">
        <v>26.047999999999998</v>
      </c>
      <c r="L5317" s="209">
        <v>46.322000000000003</v>
      </c>
      <c r="M5317" s="209">
        <v>82.9</v>
      </c>
      <c r="N5317" s="209">
        <v>6.125</v>
      </c>
      <c r="O5317" s="209">
        <v>12.68</v>
      </c>
      <c r="P5317" s="209">
        <v>23.893999999999998</v>
      </c>
      <c r="Q5317" s="209">
        <v>32.273000000000003</v>
      </c>
      <c r="R5317" s="209">
        <v>43.491999999999997</v>
      </c>
      <c r="S5317" s="209">
        <v>54.237000000000002</v>
      </c>
      <c r="T5317" s="209">
        <v>109.75700000000001</v>
      </c>
      <c r="U5317" s="209">
        <v>123.60299999999999</v>
      </c>
      <c r="V5317" s="209">
        <v>114.084</v>
      </c>
      <c r="W5317" s="209">
        <v>92.739000000000004</v>
      </c>
      <c r="X5317" s="209">
        <v>22.152000000000001</v>
      </c>
      <c r="Y5317" s="209">
        <v>27.945</v>
      </c>
      <c r="Z5317" s="209">
        <v>15.358000000000001</v>
      </c>
      <c r="AA5317" s="209">
        <v>38.289000000000001</v>
      </c>
      <c r="AB5317" s="209">
        <v>19.050999999999998</v>
      </c>
      <c r="AC5317" s="209">
        <v>51.808</v>
      </c>
      <c r="AD5317" s="209">
        <v>38.991999999999997</v>
      </c>
      <c r="AE5317" s="209">
        <v>144.27199999999999</v>
      </c>
      <c r="AF5317" s="209">
        <v>86.688999999999993</v>
      </c>
      <c r="AG5317" s="209">
        <v>63.915999999999997</v>
      </c>
      <c r="AH5317" s="209">
        <v>62.695999999999998</v>
      </c>
      <c r="AI5317" s="209">
        <v>44.087000000000003</v>
      </c>
      <c r="AJ5317" s="209">
        <v>46.204000000000001</v>
      </c>
      <c r="AK5317" s="209">
        <v>25.216000000000001</v>
      </c>
      <c r="AL5317" s="209">
        <v>20.125</v>
      </c>
      <c r="AM5317" s="209">
        <v>15.872999999999999</v>
      </c>
      <c r="AN5317" s="209">
        <v>33.506</v>
      </c>
      <c r="AO5317" s="209">
        <v>46.965000000000003</v>
      </c>
      <c r="AP5317" s="209">
        <v>55.052999999999997</v>
      </c>
      <c r="AQ5317" s="209">
        <v>102.806</v>
      </c>
      <c r="AR5317" s="209">
        <v>92.649000000000001</v>
      </c>
      <c r="AS5317" s="209">
        <v>65.093000000000004</v>
      </c>
      <c r="AT5317" s="209">
        <v>55.53</v>
      </c>
      <c r="AU5317" s="209">
        <v>42.661000000000001</v>
      </c>
      <c r="AV5317" s="209">
        <v>42.606000000000002</v>
      </c>
      <c r="AW5317" s="209">
        <v>35.58</v>
      </c>
      <c r="AX5317" s="209">
        <v>15.821</v>
      </c>
      <c r="AY5317" s="209">
        <v>12.407</v>
      </c>
      <c r="AZ5317" s="209">
        <v>28.933</v>
      </c>
      <c r="BA5317" s="209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208">
        <v>14.926</v>
      </c>
      <c r="G5318" s="208">
        <v>26.649000000000001</v>
      </c>
      <c r="H5318" s="208">
        <v>18.960999999999999</v>
      </c>
      <c r="I5318" s="221">
        <v>22.477</v>
      </c>
      <c r="J5318" s="221"/>
      <c r="K5318" s="208">
        <v>24.134</v>
      </c>
      <c r="L5318" s="208">
        <v>45.588999999999999</v>
      </c>
      <c r="M5318" s="208">
        <v>82.9</v>
      </c>
      <c r="N5318" s="208">
        <v>5.8879999999999999</v>
      </c>
      <c r="O5318" s="208">
        <v>11.932</v>
      </c>
      <c r="P5318" s="208">
        <v>20.815000000000001</v>
      </c>
      <c r="Q5318" s="208">
        <v>23.774000000000001</v>
      </c>
      <c r="R5318" s="208">
        <v>32.372999999999998</v>
      </c>
      <c r="S5318" s="208">
        <v>39.128999999999998</v>
      </c>
      <c r="T5318" s="208">
        <v>95.182000000000002</v>
      </c>
      <c r="U5318" s="208">
        <v>107.327</v>
      </c>
      <c r="V5318" s="208">
        <v>110.19799999999999</v>
      </c>
      <c r="W5318" s="208">
        <v>90.438000000000002</v>
      </c>
      <c r="X5318" s="208">
        <v>21.459</v>
      </c>
      <c r="Y5318" s="208">
        <v>27.899000000000001</v>
      </c>
      <c r="Z5318" s="208">
        <v>15.358000000000001</v>
      </c>
      <c r="AA5318" s="208">
        <v>37.807000000000002</v>
      </c>
      <c r="AB5318" s="208">
        <v>15.207000000000001</v>
      </c>
      <c r="AC5318" s="208">
        <v>41.832999999999998</v>
      </c>
      <c r="AD5318" s="208">
        <v>29.579000000000001</v>
      </c>
      <c r="AE5318" s="208">
        <v>134.422</v>
      </c>
      <c r="AF5318" s="208">
        <v>71.19</v>
      </c>
      <c r="AG5318" s="208">
        <v>57.511000000000003</v>
      </c>
      <c r="AH5318" s="208">
        <v>57.648000000000003</v>
      </c>
      <c r="AI5318" s="208">
        <v>41.558</v>
      </c>
      <c r="AJ5318" s="208">
        <v>45.322000000000003</v>
      </c>
      <c r="AK5318" s="208">
        <v>25.181999999999999</v>
      </c>
      <c r="AL5318" s="208">
        <v>20.125</v>
      </c>
      <c r="AM5318" s="208">
        <v>15.414999999999999</v>
      </c>
      <c r="AN5318" s="208">
        <v>30.308</v>
      </c>
      <c r="AO5318" s="208">
        <v>37.558</v>
      </c>
      <c r="AP5318" s="208">
        <v>43.417999999999999</v>
      </c>
      <c r="AQ5318" s="208">
        <v>87.674999999999997</v>
      </c>
      <c r="AR5318" s="208">
        <v>81.885999999999996</v>
      </c>
      <c r="AS5318" s="208">
        <v>55.94</v>
      </c>
      <c r="AT5318" s="208">
        <v>50.552</v>
      </c>
      <c r="AU5318" s="208">
        <v>40.366999999999997</v>
      </c>
      <c r="AV5318" s="208">
        <v>42.015999999999998</v>
      </c>
      <c r="AW5318" s="208">
        <v>35.505000000000003</v>
      </c>
      <c r="AX5318" s="208">
        <v>15.744999999999999</v>
      </c>
      <c r="AY5318" s="208">
        <v>10.962</v>
      </c>
      <c r="AZ5318" s="208">
        <v>26.547999999999998</v>
      </c>
      <c r="BA5318" s="208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208">
        <v>2.3170000000000002</v>
      </c>
      <c r="G5319" s="208">
        <v>2.3119999999999998</v>
      </c>
      <c r="H5319" s="208">
        <v>1.5089999999999999</v>
      </c>
      <c r="I5319" s="221">
        <v>1.204</v>
      </c>
      <c r="J5319" s="221"/>
      <c r="K5319" s="208">
        <v>0.442</v>
      </c>
      <c r="L5319" s="24"/>
      <c r="M5319" s="24"/>
      <c r="N5319" s="208">
        <v>2.3E-2</v>
      </c>
      <c r="O5319" s="208">
        <v>6.8000000000000005E-2</v>
      </c>
      <c r="P5319" s="208">
        <v>0.81399999999999995</v>
      </c>
      <c r="Q5319" s="208">
        <v>1.4830000000000001</v>
      </c>
      <c r="R5319" s="208">
        <v>3.1669999999999998</v>
      </c>
      <c r="S5319" s="208">
        <v>2.0979999999999999</v>
      </c>
      <c r="T5319" s="208">
        <v>2.2719999999999998</v>
      </c>
      <c r="U5319" s="208">
        <v>3.9820000000000002</v>
      </c>
      <c r="V5319" s="208">
        <v>0.83799999999999997</v>
      </c>
      <c r="W5319" s="208">
        <v>0.51800000000000002</v>
      </c>
      <c r="X5319" s="208">
        <v>2.1000000000000001E-2</v>
      </c>
      <c r="Y5319" s="208">
        <v>5.0000000000000001E-3</v>
      </c>
      <c r="Z5319" s="24"/>
      <c r="AA5319" s="208">
        <v>0.08</v>
      </c>
      <c r="AB5319" s="208">
        <v>0.88700000000000001</v>
      </c>
      <c r="AC5319" s="208">
        <v>2.4980000000000002</v>
      </c>
      <c r="AD5319" s="208">
        <v>2.6</v>
      </c>
      <c r="AE5319" s="208">
        <v>1.758</v>
      </c>
      <c r="AF5319" s="208">
        <v>1.498</v>
      </c>
      <c r="AG5319" s="208">
        <v>0.85899999999999999</v>
      </c>
      <c r="AH5319" s="208">
        <v>1.6919999999999999</v>
      </c>
      <c r="AI5319" s="208">
        <v>0.439</v>
      </c>
      <c r="AJ5319" s="208">
        <v>9.1999999999999998E-2</v>
      </c>
      <c r="AK5319" s="208">
        <v>1.4E-2</v>
      </c>
      <c r="AL5319" s="24"/>
      <c r="AM5319" s="208">
        <v>1.6E-2</v>
      </c>
      <c r="AN5319" s="24"/>
      <c r="AO5319" s="208">
        <v>3.0150000000000001</v>
      </c>
      <c r="AP5319" s="208">
        <v>2.0459999999999998</v>
      </c>
      <c r="AQ5319" s="208">
        <v>3.673</v>
      </c>
      <c r="AR5319" s="208">
        <v>2.1339999999999999</v>
      </c>
      <c r="AS5319" s="208">
        <v>1.6359999999999999</v>
      </c>
      <c r="AT5319" s="208">
        <v>1.048</v>
      </c>
      <c r="AU5319" s="208">
        <v>0.308</v>
      </c>
      <c r="AV5319" s="208">
        <v>2.5000000000000001E-2</v>
      </c>
      <c r="AW5319" s="24"/>
      <c r="AX5319" s="24"/>
      <c r="AY5319" s="208">
        <v>0.2</v>
      </c>
      <c r="AZ5319" s="208">
        <v>0.2</v>
      </c>
      <c r="BA5319" s="208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208">
        <v>3.9449999999999998</v>
      </c>
      <c r="G5320" s="208">
        <v>2.419</v>
      </c>
      <c r="H5320" s="208">
        <v>2.2469999999999999</v>
      </c>
      <c r="I5320" s="221">
        <v>1.8049999999999999</v>
      </c>
      <c r="J5320" s="221"/>
      <c r="K5320" s="208">
        <v>0.31</v>
      </c>
      <c r="L5320" s="208">
        <v>3.3000000000000002E-2</v>
      </c>
      <c r="M5320" s="24"/>
      <c r="N5320" s="208">
        <v>0.14799999999999999</v>
      </c>
      <c r="O5320" s="208">
        <v>0.20799999999999999</v>
      </c>
      <c r="P5320" s="208">
        <v>1.206</v>
      </c>
      <c r="Q5320" s="208">
        <v>1.8560000000000001</v>
      </c>
      <c r="R5320" s="208">
        <v>2.8860000000000001</v>
      </c>
      <c r="S5320" s="208">
        <v>3.879</v>
      </c>
      <c r="T5320" s="208">
        <v>3.2029999999999998</v>
      </c>
      <c r="U5320" s="208">
        <v>3.7759999999999998</v>
      </c>
      <c r="V5320" s="208">
        <v>0.89300000000000002</v>
      </c>
      <c r="W5320" s="208">
        <v>0.56599999999999995</v>
      </c>
      <c r="X5320" s="208">
        <v>7.0999999999999994E-2</v>
      </c>
      <c r="Y5320" s="208">
        <v>3.3000000000000002E-2</v>
      </c>
      <c r="Z5320" s="24"/>
      <c r="AA5320" s="208">
        <v>3.6999999999999998E-2</v>
      </c>
      <c r="AB5320" s="208">
        <v>0.93400000000000005</v>
      </c>
      <c r="AC5320" s="208">
        <v>2.1789999999999998</v>
      </c>
      <c r="AD5320" s="208">
        <v>2.2000000000000002</v>
      </c>
      <c r="AE5320" s="208">
        <v>3.3119999999999998</v>
      </c>
      <c r="AF5320" s="208">
        <v>2.6789999999999998</v>
      </c>
      <c r="AG5320" s="208">
        <v>1.7989999999999999</v>
      </c>
      <c r="AH5320" s="208">
        <v>0.95199999999999996</v>
      </c>
      <c r="AI5320" s="208">
        <v>0.64700000000000002</v>
      </c>
      <c r="AJ5320" s="208">
        <v>0.19900000000000001</v>
      </c>
      <c r="AK5320" s="208">
        <v>1.4E-2</v>
      </c>
      <c r="AL5320" s="24"/>
      <c r="AM5320" s="208">
        <v>0.02</v>
      </c>
      <c r="AN5320" s="208">
        <v>0.872</v>
      </c>
      <c r="AO5320" s="208">
        <v>2.0489999999999999</v>
      </c>
      <c r="AP5320" s="208">
        <v>2.79</v>
      </c>
      <c r="AQ5320" s="208">
        <v>3.0030000000000001</v>
      </c>
      <c r="AR5320" s="208">
        <v>2.3929999999999998</v>
      </c>
      <c r="AS5320" s="208">
        <v>2.2639999999999998</v>
      </c>
      <c r="AT5320" s="208">
        <v>1.19</v>
      </c>
      <c r="AU5320" s="208">
        <v>0.42399999999999999</v>
      </c>
      <c r="AV5320" s="208">
        <v>0.13</v>
      </c>
      <c r="AW5320" s="208">
        <v>2.1000000000000001E-2</v>
      </c>
      <c r="AX5320" s="208">
        <v>3.5000000000000003E-2</v>
      </c>
      <c r="AY5320" s="208">
        <v>0.32400000000000001</v>
      </c>
      <c r="AZ5320" s="208">
        <v>0.69199999999999995</v>
      </c>
      <c r="BA5320" s="208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208">
        <v>6.58</v>
      </c>
      <c r="G5321" s="208">
        <v>4.806</v>
      </c>
      <c r="H5321" s="208">
        <v>3.3010000000000002</v>
      </c>
      <c r="I5321" s="221">
        <v>2.7360000000000002</v>
      </c>
      <c r="J5321" s="221"/>
      <c r="K5321" s="208">
        <v>0.80500000000000005</v>
      </c>
      <c r="L5321" s="208">
        <v>0.56000000000000005</v>
      </c>
      <c r="M5321" s="24"/>
      <c r="N5321" s="208">
        <v>6.6000000000000003E-2</v>
      </c>
      <c r="O5321" s="208">
        <v>0.28299999999999997</v>
      </c>
      <c r="P5321" s="24"/>
      <c r="Q5321" s="208">
        <v>4.3029999999999999</v>
      </c>
      <c r="R5321" s="208">
        <v>4.2089999999999996</v>
      </c>
      <c r="S5321" s="208">
        <v>5.8109999999999999</v>
      </c>
      <c r="T5321" s="208">
        <v>6.9569999999999999</v>
      </c>
      <c r="U5321" s="208">
        <v>5.8339999999999996</v>
      </c>
      <c r="V5321" s="208">
        <v>1.32</v>
      </c>
      <c r="W5321" s="208">
        <v>0.82599999999999996</v>
      </c>
      <c r="X5321" s="208">
        <v>0.48</v>
      </c>
      <c r="Y5321" s="24"/>
      <c r="Z5321" s="24"/>
      <c r="AA5321" s="208">
        <v>0.26700000000000002</v>
      </c>
      <c r="AB5321" s="208">
        <v>1.399</v>
      </c>
      <c r="AC5321" s="208">
        <v>3.677</v>
      </c>
      <c r="AD5321" s="208">
        <v>3.4950000000000001</v>
      </c>
      <c r="AE5321" s="208">
        <v>2.1659999999999999</v>
      </c>
      <c r="AF5321" s="208">
        <v>9.3130000000000006</v>
      </c>
      <c r="AG5321" s="208">
        <v>2.863</v>
      </c>
      <c r="AH5321" s="208">
        <v>1.6080000000000001</v>
      </c>
      <c r="AI5321" s="208">
        <v>1.0589999999999999</v>
      </c>
      <c r="AJ5321" s="208">
        <v>0.255</v>
      </c>
      <c r="AK5321" s="208">
        <v>6.0000000000000001E-3</v>
      </c>
      <c r="AL5321" s="24"/>
      <c r="AM5321" s="208">
        <v>0.42199999999999999</v>
      </c>
      <c r="AN5321" s="208">
        <v>1.7490000000000001</v>
      </c>
      <c r="AO5321" s="208">
        <v>3.0720000000000001</v>
      </c>
      <c r="AP5321" s="208">
        <v>4.8559999999999999</v>
      </c>
      <c r="AQ5321" s="208">
        <v>6.0949999999999998</v>
      </c>
      <c r="AR5321" s="208">
        <v>4.5869999999999997</v>
      </c>
      <c r="AS5321" s="208">
        <v>3.8359999999999999</v>
      </c>
      <c r="AT5321" s="208">
        <v>1.88</v>
      </c>
      <c r="AU5321" s="208">
        <v>1.121</v>
      </c>
      <c r="AV5321" s="208">
        <v>0.42099999999999999</v>
      </c>
      <c r="AW5321" s="208">
        <v>5.3999999999999999E-2</v>
      </c>
      <c r="AX5321" s="208">
        <v>3.7999999999999999E-2</v>
      </c>
      <c r="AY5321" s="208">
        <v>0.56100000000000005</v>
      </c>
      <c r="AZ5321" s="208">
        <v>1.05</v>
      </c>
      <c r="BA5321" s="208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208">
        <v>2.2530000000000001</v>
      </c>
      <c r="G5322" s="208">
        <v>1.7470000000000001</v>
      </c>
      <c r="H5322" s="208">
        <v>1.3109999999999999</v>
      </c>
      <c r="I5322" s="221">
        <v>1.06</v>
      </c>
      <c r="J5322" s="221"/>
      <c r="K5322" s="208">
        <v>0.35699999999999998</v>
      </c>
      <c r="L5322" s="208">
        <v>0.14000000000000001</v>
      </c>
      <c r="M5322" s="24"/>
      <c r="N5322" s="24"/>
      <c r="O5322" s="208">
        <v>0.189</v>
      </c>
      <c r="P5322" s="208">
        <v>1.0589999999999999</v>
      </c>
      <c r="Q5322" s="208">
        <v>0.85699999999999998</v>
      </c>
      <c r="R5322" s="208">
        <v>0.85699999999999998</v>
      </c>
      <c r="S5322" s="208">
        <v>3.32</v>
      </c>
      <c r="T5322" s="208">
        <v>2.1429999999999998</v>
      </c>
      <c r="U5322" s="208">
        <v>2.6840000000000002</v>
      </c>
      <c r="V5322" s="208">
        <v>0.83499999999999996</v>
      </c>
      <c r="W5322" s="208">
        <v>0.39100000000000001</v>
      </c>
      <c r="X5322" s="208">
        <v>0.121</v>
      </c>
      <c r="Y5322" s="208">
        <v>8.0000000000000002E-3</v>
      </c>
      <c r="Z5322" s="24"/>
      <c r="AA5322" s="208">
        <v>9.8000000000000004E-2</v>
      </c>
      <c r="AB5322" s="208">
        <v>0.624</v>
      </c>
      <c r="AC5322" s="208">
        <v>1.621</v>
      </c>
      <c r="AD5322" s="208">
        <v>1.1180000000000001</v>
      </c>
      <c r="AE5322" s="208">
        <v>2.6139999999999999</v>
      </c>
      <c r="AF5322" s="208">
        <v>2.0089999999999999</v>
      </c>
      <c r="AG5322" s="208">
        <v>0.88400000000000001</v>
      </c>
      <c r="AH5322" s="208">
        <v>0.79600000000000004</v>
      </c>
      <c r="AI5322" s="208">
        <v>0.38400000000000001</v>
      </c>
      <c r="AJ5322" s="208">
        <v>0.33600000000000002</v>
      </c>
      <c r="AK5322" s="24"/>
      <c r="AL5322" s="24"/>
      <c r="AM5322" s="24"/>
      <c r="AN5322" s="208">
        <v>0.57699999999999996</v>
      </c>
      <c r="AO5322" s="208">
        <v>1.2709999999999999</v>
      </c>
      <c r="AP5322" s="208">
        <v>1.9430000000000001</v>
      </c>
      <c r="AQ5322" s="208">
        <v>2.36</v>
      </c>
      <c r="AR5322" s="208">
        <v>1.649</v>
      </c>
      <c r="AS5322" s="208">
        <v>1.417</v>
      </c>
      <c r="AT5322" s="208">
        <v>0.86</v>
      </c>
      <c r="AU5322" s="208">
        <v>0.441</v>
      </c>
      <c r="AV5322" s="208">
        <v>1.4E-2</v>
      </c>
      <c r="AW5322" s="24"/>
      <c r="AX5322" s="208">
        <v>3.0000000000000001E-3</v>
      </c>
      <c r="AY5322" s="208">
        <v>0.36</v>
      </c>
      <c r="AZ5322" s="208">
        <v>0.443</v>
      </c>
      <c r="BA5322" s="208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209">
        <v>3.6869999999999998</v>
      </c>
      <c r="G5323" s="209">
        <v>3.7730000000000001</v>
      </c>
      <c r="H5323" s="209">
        <v>3.7949999999999999</v>
      </c>
      <c r="I5323" s="224">
        <v>3.7949999999999999</v>
      </c>
      <c r="J5323" s="224"/>
      <c r="K5323" s="209">
        <v>3.8159999999999998</v>
      </c>
      <c r="L5323" s="209">
        <v>3.9449999999999998</v>
      </c>
      <c r="M5323" s="209">
        <v>3.9449999999999998</v>
      </c>
      <c r="N5323" s="209">
        <v>3.9780000000000002</v>
      </c>
      <c r="O5323" s="209">
        <v>4.1070000000000002</v>
      </c>
      <c r="P5323" s="209">
        <v>4.484</v>
      </c>
      <c r="Q5323" s="209">
        <v>4.4740000000000002</v>
      </c>
      <c r="R5323" s="209">
        <v>4.484</v>
      </c>
      <c r="S5323" s="209">
        <v>4.3140000000000001</v>
      </c>
      <c r="T5323" s="209">
        <v>4.42</v>
      </c>
      <c r="U5323" s="209">
        <v>4.484</v>
      </c>
      <c r="V5323" s="209">
        <v>4.28</v>
      </c>
      <c r="W5323" s="209">
        <v>4.3339999999999996</v>
      </c>
      <c r="X5323" s="209">
        <v>4.431</v>
      </c>
      <c r="Y5323" s="209">
        <v>4.5060000000000002</v>
      </c>
      <c r="Z5323" s="209">
        <v>4.484</v>
      </c>
      <c r="AA5323" s="209">
        <v>4.5170000000000003</v>
      </c>
      <c r="AB5323" s="209">
        <v>4.3010000000000002</v>
      </c>
      <c r="AC5323" s="209">
        <v>4.226</v>
      </c>
      <c r="AD5323" s="209">
        <v>4.226</v>
      </c>
      <c r="AE5323" s="209">
        <v>4.226</v>
      </c>
      <c r="AF5323" s="209">
        <v>4.226</v>
      </c>
      <c r="AG5323" s="209">
        <v>4.1929999999999996</v>
      </c>
      <c r="AH5323" s="209">
        <v>4.1929999999999996</v>
      </c>
      <c r="AI5323" s="209">
        <v>4.1929999999999996</v>
      </c>
      <c r="AJ5323" s="209">
        <v>4.1929999999999996</v>
      </c>
      <c r="AK5323" s="209">
        <v>4.1779999999999999</v>
      </c>
      <c r="AL5323" s="209">
        <v>4.2190000000000003</v>
      </c>
      <c r="AM5323" s="209">
        <v>4.2149999999999999</v>
      </c>
      <c r="AN5323" s="209">
        <v>4.226</v>
      </c>
      <c r="AO5323" s="209">
        <v>4.226</v>
      </c>
      <c r="AP5323" s="209">
        <v>4.2039999999999997</v>
      </c>
      <c r="AQ5323" s="209">
        <v>4.3339999999999996</v>
      </c>
      <c r="AR5323" s="209">
        <v>4.3659999999999997</v>
      </c>
      <c r="AS5323" s="209">
        <v>4.3659999999999997</v>
      </c>
      <c r="AT5323" s="209">
        <v>4.3440000000000003</v>
      </c>
      <c r="AU5323" s="209">
        <v>4.431</v>
      </c>
      <c r="AV5323" s="209">
        <v>4.431</v>
      </c>
      <c r="AW5323" s="209">
        <v>4.4409999999999998</v>
      </c>
      <c r="AX5323" s="209">
        <v>4.4409999999999998</v>
      </c>
      <c r="AY5323" s="209">
        <v>4.431</v>
      </c>
      <c r="AZ5323" s="209">
        <v>4.4409999999999998</v>
      </c>
      <c r="BA5323" s="209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208">
        <v>3.6869999999999998</v>
      </c>
      <c r="G5324" s="208">
        <v>3.7730000000000001</v>
      </c>
      <c r="H5324" s="208">
        <v>3.7949999999999999</v>
      </c>
      <c r="I5324" s="221">
        <v>3.7949999999999999</v>
      </c>
      <c r="J5324" s="221"/>
      <c r="K5324" s="208">
        <v>3.8159999999999998</v>
      </c>
      <c r="L5324" s="208">
        <v>3.9449999999999998</v>
      </c>
      <c r="M5324" s="208">
        <v>3.9449999999999998</v>
      </c>
      <c r="N5324" s="208">
        <v>3.9780000000000002</v>
      </c>
      <c r="O5324" s="208">
        <v>4.1070000000000002</v>
      </c>
      <c r="P5324" s="208">
        <v>4.484</v>
      </c>
      <c r="Q5324" s="208">
        <v>4.4740000000000002</v>
      </c>
      <c r="R5324" s="208">
        <v>4.484</v>
      </c>
      <c r="S5324" s="208">
        <v>4.3140000000000001</v>
      </c>
      <c r="T5324" s="208">
        <v>4.42</v>
      </c>
      <c r="U5324" s="208">
        <v>4.484</v>
      </c>
      <c r="V5324" s="208">
        <v>4.28</v>
      </c>
      <c r="W5324" s="208">
        <v>4.3339999999999996</v>
      </c>
      <c r="X5324" s="208">
        <v>4.431</v>
      </c>
      <c r="Y5324" s="208">
        <v>4.5060000000000002</v>
      </c>
      <c r="Z5324" s="208">
        <v>4.484</v>
      </c>
      <c r="AA5324" s="208">
        <v>4.5170000000000003</v>
      </c>
      <c r="AB5324" s="208">
        <v>4.3010000000000002</v>
      </c>
      <c r="AC5324" s="208">
        <v>4.226</v>
      </c>
      <c r="AD5324" s="208">
        <v>4.226</v>
      </c>
      <c r="AE5324" s="208">
        <v>4.226</v>
      </c>
      <c r="AF5324" s="208">
        <v>4.226</v>
      </c>
      <c r="AG5324" s="208">
        <v>4.1929999999999996</v>
      </c>
      <c r="AH5324" s="208">
        <v>4.1929999999999996</v>
      </c>
      <c r="AI5324" s="208">
        <v>4.1929999999999996</v>
      </c>
      <c r="AJ5324" s="208">
        <v>4.1929999999999996</v>
      </c>
      <c r="AK5324" s="208">
        <v>4.1779999999999999</v>
      </c>
      <c r="AL5324" s="208">
        <v>4.2190000000000003</v>
      </c>
      <c r="AM5324" s="208">
        <v>4.2149999999999999</v>
      </c>
      <c r="AN5324" s="208">
        <v>4.226</v>
      </c>
      <c r="AO5324" s="208">
        <v>4.226</v>
      </c>
      <c r="AP5324" s="208">
        <v>4.2039999999999997</v>
      </c>
      <c r="AQ5324" s="208">
        <v>4.3339999999999996</v>
      </c>
      <c r="AR5324" s="208">
        <v>4.3659999999999997</v>
      </c>
      <c r="AS5324" s="208">
        <v>4.3659999999999997</v>
      </c>
      <c r="AT5324" s="208">
        <v>4.3440000000000003</v>
      </c>
      <c r="AU5324" s="208">
        <v>4.431</v>
      </c>
      <c r="AV5324" s="208">
        <v>4.431</v>
      </c>
      <c r="AW5324" s="208">
        <v>4.4409999999999998</v>
      </c>
      <c r="AX5324" s="208">
        <v>4.4409999999999998</v>
      </c>
      <c r="AY5324" s="208">
        <v>4.431</v>
      </c>
      <c r="AZ5324" s="208">
        <v>4.4409999999999998</v>
      </c>
      <c r="BA5324" s="208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9">
        <v>9.0579999999999998</v>
      </c>
      <c r="AD5325" s="209">
        <v>1.2529999999999999</v>
      </c>
      <c r="AE5325" s="209">
        <v>3</v>
      </c>
      <c r="AF5325" s="209">
        <v>2.5</v>
      </c>
      <c r="AG5325" s="209">
        <v>2.06</v>
      </c>
      <c r="AH5325" s="209">
        <v>2.1030000000000002</v>
      </c>
      <c r="AI5325" s="20"/>
      <c r="AJ5325" s="20"/>
      <c r="AK5325" s="20"/>
      <c r="AL5325" s="20"/>
      <c r="AM5325" s="209">
        <v>0.88500000000000001</v>
      </c>
      <c r="AN5325" s="209">
        <v>1.2509999999999999</v>
      </c>
      <c r="AO5325" s="209">
        <v>2.4470000000000001</v>
      </c>
      <c r="AP5325" s="209">
        <v>2.8730000000000002</v>
      </c>
      <c r="AQ5325" s="209">
        <v>1.974</v>
      </c>
      <c r="AR5325" s="209">
        <v>2.923</v>
      </c>
      <c r="AS5325" s="209">
        <v>2</v>
      </c>
      <c r="AT5325" s="209">
        <v>0.22500000000000001</v>
      </c>
      <c r="AU5325" s="20"/>
      <c r="AV5325" s="20"/>
      <c r="AW5325" s="20"/>
      <c r="AX5325" s="20"/>
      <c r="AY5325" s="20"/>
      <c r="AZ5325" s="209">
        <v>1.2390000000000001</v>
      </c>
      <c r="BA5325" s="209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08">
        <v>9.0579999999999998</v>
      </c>
      <c r="AD5326" s="208">
        <v>1.2529999999999999</v>
      </c>
      <c r="AE5326" s="208">
        <v>3</v>
      </c>
      <c r="AF5326" s="208">
        <v>2.5</v>
      </c>
      <c r="AG5326" s="208">
        <v>2.06</v>
      </c>
      <c r="AH5326" s="208">
        <v>2.1030000000000002</v>
      </c>
      <c r="AI5326" s="24"/>
      <c r="AJ5326" s="24"/>
      <c r="AK5326" s="24"/>
      <c r="AL5326" s="24"/>
      <c r="AM5326" s="208">
        <v>0.88500000000000001</v>
      </c>
      <c r="AN5326" s="208">
        <v>1.2509999999999999</v>
      </c>
      <c r="AO5326" s="208">
        <v>2.4470000000000001</v>
      </c>
      <c r="AP5326" s="208">
        <v>2.8730000000000002</v>
      </c>
      <c r="AQ5326" s="208">
        <v>1.974</v>
      </c>
      <c r="AR5326" s="208">
        <v>2.923</v>
      </c>
      <c r="AS5326" s="208">
        <v>2</v>
      </c>
      <c r="AT5326" s="208">
        <v>0.22500000000000001</v>
      </c>
      <c r="AU5326" s="24"/>
      <c r="AV5326" s="24"/>
      <c r="AW5326" s="24"/>
      <c r="AX5326" s="24"/>
      <c r="AY5326" s="24"/>
      <c r="AZ5326" s="208">
        <v>1.2390000000000001</v>
      </c>
      <c r="BA5326" s="208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9">
        <v>1.3129999999999999</v>
      </c>
      <c r="AB5327" s="209">
        <v>2.8959999999999999</v>
      </c>
      <c r="AC5327" s="20"/>
      <c r="AD5327" s="20"/>
      <c r="AE5327" s="209">
        <v>7.9649999999999999</v>
      </c>
      <c r="AF5327" s="209">
        <v>8.6679999999999993</v>
      </c>
      <c r="AG5327" s="209">
        <v>3.4670000000000001</v>
      </c>
      <c r="AH5327" s="209">
        <v>2.335</v>
      </c>
      <c r="AI5327" s="20"/>
      <c r="AJ5327" s="20"/>
      <c r="AK5327" s="20"/>
      <c r="AL5327" s="20"/>
      <c r="AM5327" s="209">
        <v>3.0379999999999998</v>
      </c>
      <c r="AN5327" s="209">
        <v>3.17</v>
      </c>
      <c r="AO5327" s="209">
        <v>4.7439999999999998</v>
      </c>
      <c r="AP5327" s="209">
        <v>9.2110000000000003</v>
      </c>
      <c r="AQ5327" s="209">
        <v>8.9290000000000003</v>
      </c>
      <c r="AR5327" s="209">
        <v>9.0310000000000006</v>
      </c>
      <c r="AS5327" s="209">
        <v>5.4539999999999997</v>
      </c>
      <c r="AT5327" s="209">
        <v>4.0330000000000004</v>
      </c>
      <c r="AU5327" s="209">
        <v>0.82399999999999995</v>
      </c>
      <c r="AV5327" s="20"/>
      <c r="AW5327" s="20"/>
      <c r="AX5327" s="20"/>
      <c r="AY5327" s="20"/>
      <c r="AZ5327" s="209">
        <v>3.53</v>
      </c>
      <c r="BA5327" s="209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08">
        <v>1.3129999999999999</v>
      </c>
      <c r="AB5328" s="208">
        <v>2.8959999999999999</v>
      </c>
      <c r="AC5328" s="24"/>
      <c r="AD5328" s="24"/>
      <c r="AE5328" s="208">
        <v>7.9649999999999999</v>
      </c>
      <c r="AF5328" s="208">
        <v>8.6679999999999993</v>
      </c>
      <c r="AG5328" s="208">
        <v>3.4670000000000001</v>
      </c>
      <c r="AH5328" s="208">
        <v>2.335</v>
      </c>
      <c r="AI5328" s="24"/>
      <c r="AJ5328" s="24"/>
      <c r="AK5328" s="24"/>
      <c r="AL5328" s="24"/>
      <c r="AM5328" s="208">
        <v>3.0379999999999998</v>
      </c>
      <c r="AN5328" s="208">
        <v>3.17</v>
      </c>
      <c r="AO5328" s="208">
        <v>4.7439999999999998</v>
      </c>
      <c r="AP5328" s="208">
        <v>9.2110000000000003</v>
      </c>
      <c r="AQ5328" s="208">
        <v>8.9290000000000003</v>
      </c>
      <c r="AR5328" s="208">
        <v>9.0310000000000006</v>
      </c>
      <c r="AS5328" s="208">
        <v>5.4539999999999997</v>
      </c>
      <c r="AT5328" s="208">
        <v>4.0330000000000004</v>
      </c>
      <c r="AU5328" s="208">
        <v>0.82399999999999995</v>
      </c>
      <c r="AV5328" s="24"/>
      <c r="AW5328" s="24"/>
      <c r="AX5328" s="24"/>
      <c r="AY5328" s="24"/>
      <c r="AZ5328" s="208">
        <v>3.53</v>
      </c>
      <c r="BA5328" s="208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209">
        <v>12.678000000000001</v>
      </c>
      <c r="G5329" s="20"/>
      <c r="H5329" s="20"/>
      <c r="I5329" s="224">
        <v>7.9429999999999996</v>
      </c>
      <c r="J5329" s="224"/>
      <c r="K5329" s="20"/>
      <c r="L5329" s="20"/>
      <c r="M5329" s="20"/>
      <c r="N5329" s="20"/>
      <c r="O5329" s="20"/>
      <c r="P5329" s="209">
        <v>1.0840000000000001</v>
      </c>
      <c r="Q5329" s="20"/>
      <c r="R5329" s="209">
        <v>2.5</v>
      </c>
      <c r="S5329" s="209">
        <v>5.5</v>
      </c>
      <c r="T5329" s="209">
        <v>5.5</v>
      </c>
      <c r="U5329" s="209">
        <v>9.3420000000000005</v>
      </c>
      <c r="V5329" s="209">
        <v>3</v>
      </c>
      <c r="W5329" s="20"/>
      <c r="X5329" s="20"/>
      <c r="Y5329" s="20"/>
      <c r="Z5329" s="20"/>
      <c r="AA5329" s="20"/>
      <c r="AB5329" s="20"/>
      <c r="AC5329" s="209">
        <v>4.0220000000000002</v>
      </c>
      <c r="AD5329" s="209">
        <v>3.9940000000000002</v>
      </c>
      <c r="AE5329" s="209">
        <v>3.964</v>
      </c>
      <c r="AF5329" s="209">
        <v>4.7160000000000002</v>
      </c>
      <c r="AG5329" s="209">
        <v>2.1070000000000002</v>
      </c>
      <c r="AH5329" s="209">
        <v>0.82899999999999996</v>
      </c>
      <c r="AI5329" s="20"/>
      <c r="AJ5329" s="20"/>
      <c r="AK5329" s="209">
        <v>0.57999999999999996</v>
      </c>
      <c r="AL5329" s="209">
        <v>0.04</v>
      </c>
      <c r="AM5329" s="20"/>
      <c r="AN5329" s="209">
        <v>4.3970000000000002</v>
      </c>
      <c r="AO5329" s="209">
        <v>6.9509999999999996</v>
      </c>
      <c r="AP5329" s="209">
        <v>6.7519999999999998</v>
      </c>
      <c r="AQ5329" s="209">
        <v>4.7320000000000002</v>
      </c>
      <c r="AR5329" s="209">
        <v>5.5</v>
      </c>
      <c r="AS5329" s="209">
        <v>2</v>
      </c>
      <c r="AT5329" s="209">
        <v>7.4169999999999998</v>
      </c>
      <c r="AU5329" s="209">
        <v>0.27400000000000002</v>
      </c>
      <c r="AV5329" s="20"/>
      <c r="AW5329" s="20"/>
      <c r="AX5329" s="20"/>
      <c r="AY5329" s="20"/>
      <c r="AZ5329" s="209">
        <v>1.2829999999999999</v>
      </c>
      <c r="BA5329" s="209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208">
        <v>12.678000000000001</v>
      </c>
      <c r="G5330" s="24"/>
      <c r="H5330" s="24"/>
      <c r="I5330" s="221">
        <v>7.9429999999999996</v>
      </c>
      <c r="J5330" s="221"/>
      <c r="K5330" s="24"/>
      <c r="L5330" s="24"/>
      <c r="M5330" s="24"/>
      <c r="N5330" s="24"/>
      <c r="O5330" s="24"/>
      <c r="P5330" s="208">
        <v>1.0840000000000001</v>
      </c>
      <c r="Q5330" s="24"/>
      <c r="R5330" s="208">
        <v>2.5</v>
      </c>
      <c r="S5330" s="208">
        <v>5.5</v>
      </c>
      <c r="T5330" s="208">
        <v>5.5</v>
      </c>
      <c r="U5330" s="208">
        <v>9.3420000000000005</v>
      </c>
      <c r="V5330" s="208">
        <v>3</v>
      </c>
      <c r="W5330" s="24"/>
      <c r="X5330" s="24"/>
      <c r="Y5330" s="24"/>
      <c r="Z5330" s="24"/>
      <c r="AA5330" s="24"/>
      <c r="AB5330" s="24"/>
      <c r="AC5330" s="208">
        <v>4.0220000000000002</v>
      </c>
      <c r="AD5330" s="208">
        <v>3.9940000000000002</v>
      </c>
      <c r="AE5330" s="208">
        <v>3.964</v>
      </c>
      <c r="AF5330" s="208">
        <v>4.7160000000000002</v>
      </c>
      <c r="AG5330" s="208">
        <v>2.1070000000000002</v>
      </c>
      <c r="AH5330" s="208">
        <v>0.82899999999999996</v>
      </c>
      <c r="AI5330" s="24"/>
      <c r="AJ5330" s="24"/>
      <c r="AK5330" s="208">
        <v>0.57999999999999996</v>
      </c>
      <c r="AL5330" s="208">
        <v>0.04</v>
      </c>
      <c r="AM5330" s="24"/>
      <c r="AN5330" s="208">
        <v>4.3970000000000002</v>
      </c>
      <c r="AO5330" s="208">
        <v>6.9509999999999996</v>
      </c>
      <c r="AP5330" s="208">
        <v>6.7519999999999998</v>
      </c>
      <c r="AQ5330" s="208">
        <v>4.7320000000000002</v>
      </c>
      <c r="AR5330" s="208">
        <v>5.5</v>
      </c>
      <c r="AS5330" s="208">
        <v>2</v>
      </c>
      <c r="AT5330" s="208">
        <v>7.4169999999999998</v>
      </c>
      <c r="AU5330" s="208">
        <v>0.27400000000000002</v>
      </c>
      <c r="AV5330" s="24"/>
      <c r="AW5330" s="24"/>
      <c r="AX5330" s="24"/>
      <c r="AY5330" s="24"/>
      <c r="AZ5330" s="208">
        <v>1.2829999999999999</v>
      </c>
      <c r="BA5330" s="208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209">
        <v>1.2989999999999999</v>
      </c>
      <c r="O5331" s="20"/>
      <c r="P5331" s="20"/>
      <c r="Q5331" s="209">
        <v>1.2050000000000001</v>
      </c>
      <c r="R5331" s="209">
        <v>5.8999999999999997E-2</v>
      </c>
      <c r="S5331" s="20"/>
      <c r="T5331" s="209">
        <v>0.99</v>
      </c>
      <c r="U5331" s="209">
        <v>9.1999999999999998E-2</v>
      </c>
      <c r="V5331" s="20"/>
      <c r="W5331" s="20"/>
      <c r="X5331" s="20"/>
      <c r="Y5331" s="20"/>
      <c r="Z5331" s="209">
        <v>0.433</v>
      </c>
      <c r="AA5331" s="20"/>
      <c r="AB5331" s="209">
        <v>0.1</v>
      </c>
      <c r="AC5331" s="209">
        <v>0.40699999999999997</v>
      </c>
      <c r="AD5331" s="209">
        <v>5.1999999999999998E-2</v>
      </c>
      <c r="AE5331" s="209">
        <v>0.152</v>
      </c>
      <c r="AF5331" s="209">
        <v>2.5999999999999999E-2</v>
      </c>
      <c r="AG5331" s="209">
        <v>6.3E-2</v>
      </c>
      <c r="AH5331" s="209">
        <v>5.1999999999999998E-2</v>
      </c>
      <c r="AI5331" s="209">
        <v>0.58599999999999997</v>
      </c>
      <c r="AJ5331" s="209">
        <v>0.16500000000000001</v>
      </c>
      <c r="AK5331" s="209">
        <v>3.6999999999999998E-2</v>
      </c>
      <c r="AL5331" s="209">
        <v>0.13</v>
      </c>
      <c r="AM5331" s="209">
        <v>2.7E-2</v>
      </c>
      <c r="AN5331" s="209">
        <v>7.1999999999999995E-2</v>
      </c>
      <c r="AO5331" s="209">
        <v>7.1999999999999995E-2</v>
      </c>
      <c r="AP5331" s="209">
        <v>0.441</v>
      </c>
      <c r="AQ5331" s="209">
        <v>0.17199999999999999</v>
      </c>
      <c r="AR5331" s="209">
        <v>0.24399999999999999</v>
      </c>
      <c r="AS5331" s="20"/>
      <c r="AT5331" s="209">
        <v>3.7999999999999999E-2</v>
      </c>
      <c r="AU5331" s="209">
        <v>0.33700000000000002</v>
      </c>
      <c r="AV5331" s="209">
        <v>4.3999999999999997E-2</v>
      </c>
      <c r="AW5331" s="209">
        <v>0.14399999999999999</v>
      </c>
      <c r="AX5331" s="209">
        <v>0.151</v>
      </c>
      <c r="AY5331" s="209">
        <v>0.10199999999999999</v>
      </c>
      <c r="AZ5331" s="209">
        <v>0.25</v>
      </c>
      <c r="BA5331" s="209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208">
        <v>1.2989999999999999</v>
      </c>
      <c r="O5332" s="24"/>
      <c r="P5332" s="24"/>
      <c r="Q5332" s="208">
        <v>1.2050000000000001</v>
      </c>
      <c r="R5332" s="208">
        <v>5.8999999999999997E-2</v>
      </c>
      <c r="S5332" s="24"/>
      <c r="T5332" s="208">
        <v>0.99</v>
      </c>
      <c r="U5332" s="208">
        <v>9.1999999999999998E-2</v>
      </c>
      <c r="V5332" s="24"/>
      <c r="W5332" s="24"/>
      <c r="X5332" s="24"/>
      <c r="Y5332" s="24"/>
      <c r="Z5332" s="208">
        <v>0.433</v>
      </c>
      <c r="AA5332" s="24"/>
      <c r="AB5332" s="208">
        <v>0.1</v>
      </c>
      <c r="AC5332" s="208">
        <v>0.40699999999999997</v>
      </c>
      <c r="AD5332" s="208">
        <v>5.1999999999999998E-2</v>
      </c>
      <c r="AE5332" s="208">
        <v>0.152</v>
      </c>
      <c r="AF5332" s="208">
        <v>2.5999999999999999E-2</v>
      </c>
      <c r="AG5332" s="208">
        <v>6.3E-2</v>
      </c>
      <c r="AH5332" s="208">
        <v>5.1999999999999998E-2</v>
      </c>
      <c r="AI5332" s="208">
        <v>0.58599999999999997</v>
      </c>
      <c r="AJ5332" s="208">
        <v>0.16500000000000001</v>
      </c>
      <c r="AK5332" s="208">
        <v>3.6999999999999998E-2</v>
      </c>
      <c r="AL5332" s="208">
        <v>0.13</v>
      </c>
      <c r="AM5332" s="208">
        <v>2.7E-2</v>
      </c>
      <c r="AN5332" s="208">
        <v>7.1999999999999995E-2</v>
      </c>
      <c r="AO5332" s="208">
        <v>7.1999999999999995E-2</v>
      </c>
      <c r="AP5332" s="208">
        <v>0.441</v>
      </c>
      <c r="AQ5332" s="208">
        <v>0.17199999999999999</v>
      </c>
      <c r="AR5332" s="208">
        <v>0.24399999999999999</v>
      </c>
      <c r="AS5332" s="24"/>
      <c r="AT5332" s="208">
        <v>3.7999999999999999E-2</v>
      </c>
      <c r="AU5332" s="208">
        <v>0.33700000000000002</v>
      </c>
      <c r="AV5332" s="208">
        <v>4.3999999999999997E-2</v>
      </c>
      <c r="AW5332" s="208">
        <v>0.14399999999999999</v>
      </c>
      <c r="AX5332" s="208">
        <v>0.151</v>
      </c>
      <c r="AY5332" s="208">
        <v>0.10199999999999999</v>
      </c>
      <c r="AZ5332" s="208">
        <v>0.25</v>
      </c>
      <c r="BA5332" s="208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209">
        <v>19.228000000000002</v>
      </c>
      <c r="G5333" s="209">
        <v>15.926</v>
      </c>
      <c r="H5333" s="209">
        <v>10.535</v>
      </c>
      <c r="I5333" s="224">
        <v>7.5149999999999997</v>
      </c>
      <c r="J5333" s="224"/>
      <c r="K5333" s="209">
        <v>2.7189999999999999</v>
      </c>
      <c r="L5333" s="20"/>
      <c r="M5333" s="20"/>
      <c r="N5333" s="209">
        <v>0.185</v>
      </c>
      <c r="O5333" s="209">
        <v>1.496</v>
      </c>
      <c r="P5333" s="209">
        <v>5.5780000000000003</v>
      </c>
      <c r="Q5333" s="209">
        <v>11.464</v>
      </c>
      <c r="R5333" s="209">
        <v>18.053999999999998</v>
      </c>
      <c r="S5333" s="209">
        <v>19.082999999999998</v>
      </c>
      <c r="T5333" s="209">
        <v>20.039000000000001</v>
      </c>
      <c r="U5333" s="209">
        <v>10.538</v>
      </c>
      <c r="V5333" s="209">
        <v>5.97</v>
      </c>
      <c r="W5333" s="209">
        <v>2.6040000000000001</v>
      </c>
      <c r="X5333" s="209">
        <v>0.19900000000000001</v>
      </c>
      <c r="Y5333" s="20"/>
      <c r="Z5333" s="20"/>
      <c r="AA5333" s="209">
        <v>0.98099999999999998</v>
      </c>
      <c r="AB5333" s="209">
        <v>7.0910000000000002</v>
      </c>
      <c r="AC5333" s="209">
        <v>13.388</v>
      </c>
      <c r="AD5333" s="209">
        <v>20.082999999999998</v>
      </c>
      <c r="AE5333" s="209">
        <v>19.196999999999999</v>
      </c>
      <c r="AF5333" s="209">
        <v>18.675999999999998</v>
      </c>
      <c r="AG5333" s="209">
        <v>10.47</v>
      </c>
      <c r="AH5333" s="209">
        <v>6.4820000000000002</v>
      </c>
      <c r="AI5333" s="209">
        <v>3.214</v>
      </c>
      <c r="AJ5333" s="209">
        <v>7.6999999999999999E-2</v>
      </c>
      <c r="AK5333" s="209">
        <v>1.4E-2</v>
      </c>
      <c r="AL5333" s="209">
        <v>6.3E-2</v>
      </c>
      <c r="AM5333" s="209">
        <v>1.032</v>
      </c>
      <c r="AN5333" s="209">
        <v>5.1310000000000002</v>
      </c>
      <c r="AO5333" s="209">
        <v>13.648999999999999</v>
      </c>
      <c r="AP5333" s="209">
        <v>16.076000000000001</v>
      </c>
      <c r="AQ5333" s="209">
        <v>17.303999999999998</v>
      </c>
      <c r="AR5333" s="209">
        <v>17.367000000000001</v>
      </c>
      <c r="AS5333" s="209">
        <v>11.353999999999999</v>
      </c>
      <c r="AT5333" s="209">
        <v>6.5540000000000003</v>
      </c>
      <c r="AU5333" s="209">
        <v>5.0309999999999997</v>
      </c>
      <c r="AV5333" s="209">
        <v>4.5999999999999999E-2</v>
      </c>
      <c r="AW5333" s="20"/>
      <c r="AX5333" s="20"/>
      <c r="AY5333" s="209">
        <v>2.9289999999999998</v>
      </c>
      <c r="AZ5333" s="209">
        <v>6.5519999999999996</v>
      </c>
      <c r="BA5333" s="209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208">
        <v>3.2250000000000001</v>
      </c>
      <c r="G5334" s="208">
        <v>2.8370000000000002</v>
      </c>
      <c r="H5334" s="208">
        <v>2.0030000000000001</v>
      </c>
      <c r="I5334" s="221">
        <v>0.88900000000000001</v>
      </c>
      <c r="J5334" s="221"/>
      <c r="K5334" s="208">
        <v>6.0000000000000001E-3</v>
      </c>
      <c r="L5334" s="24"/>
      <c r="M5334" s="24"/>
      <c r="N5334" s="24"/>
      <c r="O5334" s="208">
        <v>2.8000000000000001E-2</v>
      </c>
      <c r="P5334" s="208">
        <v>0.27900000000000003</v>
      </c>
      <c r="Q5334" s="208">
        <v>0.111</v>
      </c>
      <c r="R5334" s="208">
        <v>2.431</v>
      </c>
      <c r="S5334" s="208">
        <v>2.093</v>
      </c>
      <c r="T5334" s="208">
        <v>2.3130000000000002</v>
      </c>
      <c r="U5334" s="208">
        <v>1.127</v>
      </c>
      <c r="V5334" s="208">
        <v>0.75700000000000001</v>
      </c>
      <c r="W5334" s="24"/>
      <c r="X5334" s="208">
        <v>2.8000000000000001E-2</v>
      </c>
      <c r="Y5334" s="24"/>
      <c r="Z5334" s="24"/>
      <c r="AA5334" s="208">
        <v>7.2999999999999995E-2</v>
      </c>
      <c r="AB5334" s="208">
        <v>0.49</v>
      </c>
      <c r="AC5334" s="208">
        <v>1.4470000000000001</v>
      </c>
      <c r="AD5334" s="208">
        <v>2.395</v>
      </c>
      <c r="AE5334" s="208">
        <v>2.081</v>
      </c>
      <c r="AF5334" s="208">
        <v>2.3130000000000002</v>
      </c>
      <c r="AG5334" s="208">
        <v>1.4650000000000001</v>
      </c>
      <c r="AH5334" s="208">
        <v>0.998</v>
      </c>
      <c r="AI5334" s="208">
        <v>1E-3</v>
      </c>
      <c r="AJ5334" s="24"/>
      <c r="AK5334" s="24"/>
      <c r="AL5334" s="208">
        <v>4.9000000000000002E-2</v>
      </c>
      <c r="AM5334" s="208">
        <v>1.7999999999999999E-2</v>
      </c>
      <c r="AN5334" s="208">
        <v>3.5000000000000003E-2</v>
      </c>
      <c r="AO5334" s="208">
        <v>1.9379999999999999</v>
      </c>
      <c r="AP5334" s="208">
        <v>1.8680000000000001</v>
      </c>
      <c r="AQ5334" s="208">
        <v>2.028</v>
      </c>
      <c r="AR5334" s="208">
        <v>2.5169999999999999</v>
      </c>
      <c r="AS5334" s="208">
        <v>1.8280000000000001</v>
      </c>
      <c r="AT5334" s="208">
        <v>1.1519999999999999</v>
      </c>
      <c r="AU5334" s="24"/>
      <c r="AV5334" s="208">
        <v>3.2000000000000001E-2</v>
      </c>
      <c r="AW5334" s="24"/>
      <c r="AX5334" s="24"/>
      <c r="AY5334" s="208">
        <v>2.9000000000000001E-2</v>
      </c>
      <c r="AZ5334" s="208">
        <v>0.39900000000000002</v>
      </c>
      <c r="BA5334" s="208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208">
        <v>10.134</v>
      </c>
      <c r="G5335" s="208">
        <v>8.4049999999999994</v>
      </c>
      <c r="H5335" s="208">
        <v>5.7830000000000004</v>
      </c>
      <c r="I5335" s="221">
        <v>4.5659999999999998</v>
      </c>
      <c r="J5335" s="221"/>
      <c r="K5335" s="208">
        <v>1.9350000000000001</v>
      </c>
      <c r="L5335" s="24"/>
      <c r="M5335" s="24"/>
      <c r="N5335" s="208">
        <v>0.17499999999999999</v>
      </c>
      <c r="O5335" s="208">
        <v>1.079</v>
      </c>
      <c r="P5335" s="208">
        <v>3.97</v>
      </c>
      <c r="Q5335" s="208">
        <v>7.8659999999999997</v>
      </c>
      <c r="R5335" s="208">
        <v>10.492000000000001</v>
      </c>
      <c r="S5335" s="208">
        <v>11.432</v>
      </c>
      <c r="T5335" s="208">
        <v>12.31</v>
      </c>
      <c r="U5335" s="208">
        <v>6.7220000000000004</v>
      </c>
      <c r="V5335" s="208">
        <v>4.1180000000000003</v>
      </c>
      <c r="W5335" s="208">
        <v>2.2130000000000001</v>
      </c>
      <c r="X5335" s="208">
        <v>7.4999999999999997E-2</v>
      </c>
      <c r="Y5335" s="24"/>
      <c r="Z5335" s="24"/>
      <c r="AA5335" s="208">
        <v>0.63500000000000001</v>
      </c>
      <c r="AB5335" s="208">
        <v>4.8490000000000002</v>
      </c>
      <c r="AC5335" s="208">
        <v>8.5960000000000001</v>
      </c>
      <c r="AD5335" s="208">
        <v>12.228999999999999</v>
      </c>
      <c r="AE5335" s="208">
        <v>11.478</v>
      </c>
      <c r="AF5335" s="208">
        <v>11.487</v>
      </c>
      <c r="AG5335" s="208">
        <v>6.5839999999999996</v>
      </c>
      <c r="AH5335" s="208">
        <v>4.4619999999999997</v>
      </c>
      <c r="AI5335" s="208">
        <v>2.774</v>
      </c>
      <c r="AJ5335" s="24"/>
      <c r="AK5335" s="24"/>
      <c r="AL5335" s="24"/>
      <c r="AM5335" s="208">
        <v>0.68899999999999995</v>
      </c>
      <c r="AN5335" s="208">
        <v>3.8149999999999999</v>
      </c>
      <c r="AO5335" s="208">
        <v>7.641</v>
      </c>
      <c r="AP5335" s="208">
        <v>8.6620000000000008</v>
      </c>
      <c r="AQ5335" s="208">
        <v>9.5229999999999997</v>
      </c>
      <c r="AR5335" s="208">
        <v>9.3369999999999997</v>
      </c>
      <c r="AS5335" s="208">
        <v>6.242</v>
      </c>
      <c r="AT5335" s="208">
        <v>4.0659999999999998</v>
      </c>
      <c r="AU5335" s="208">
        <v>4.2530000000000001</v>
      </c>
      <c r="AV5335" s="24"/>
      <c r="AW5335" s="24"/>
      <c r="AX5335" s="24"/>
      <c r="AY5335" s="208">
        <v>2.484</v>
      </c>
      <c r="AZ5335" s="208">
        <v>4.7030000000000003</v>
      </c>
      <c r="BA5335" s="208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208">
        <v>2.8119999999999998</v>
      </c>
      <c r="G5336" s="208">
        <v>2.177</v>
      </c>
      <c r="H5336" s="208">
        <v>1.179</v>
      </c>
      <c r="I5336" s="221">
        <v>0.81799999999999995</v>
      </c>
      <c r="J5336" s="221"/>
      <c r="K5336" s="208">
        <v>0.17699999999999999</v>
      </c>
      <c r="L5336" s="24"/>
      <c r="M5336" s="24"/>
      <c r="N5336" s="208">
        <v>0.01</v>
      </c>
      <c r="O5336" s="208">
        <v>0.34300000000000003</v>
      </c>
      <c r="P5336" s="208">
        <v>1.0209999999999999</v>
      </c>
      <c r="Q5336" s="208">
        <v>1.8109999999999999</v>
      </c>
      <c r="R5336" s="208">
        <v>2.681</v>
      </c>
      <c r="S5336" s="208">
        <v>3.0049999999999999</v>
      </c>
      <c r="T5336" s="208">
        <v>3.1579999999999999</v>
      </c>
      <c r="U5336" s="208">
        <v>1.64</v>
      </c>
      <c r="V5336" s="208">
        <v>1.048</v>
      </c>
      <c r="W5336" s="208">
        <v>0.39100000000000001</v>
      </c>
      <c r="X5336" s="208">
        <v>9.1999999999999998E-2</v>
      </c>
      <c r="Y5336" s="24"/>
      <c r="Z5336" s="24"/>
      <c r="AA5336" s="208">
        <v>0.13400000000000001</v>
      </c>
      <c r="AB5336" s="208">
        <v>0.92300000000000004</v>
      </c>
      <c r="AC5336" s="208">
        <v>1.9910000000000001</v>
      </c>
      <c r="AD5336" s="208">
        <v>3.1779999999999999</v>
      </c>
      <c r="AE5336" s="208">
        <v>3.2240000000000002</v>
      </c>
      <c r="AF5336" s="208">
        <v>3.133</v>
      </c>
      <c r="AG5336" s="208">
        <v>1.42</v>
      </c>
      <c r="AH5336" s="208">
        <v>0.95799999999999996</v>
      </c>
      <c r="AI5336" s="208">
        <v>0.42399999999999999</v>
      </c>
      <c r="AJ5336" s="208">
        <v>0.06</v>
      </c>
      <c r="AK5336" s="24"/>
      <c r="AL5336" s="24"/>
      <c r="AM5336" s="208">
        <v>0.31</v>
      </c>
      <c r="AN5336" s="208">
        <v>1.036</v>
      </c>
      <c r="AO5336" s="208">
        <v>2.4809999999999999</v>
      </c>
      <c r="AP5336" s="208">
        <v>3.1869999999999998</v>
      </c>
      <c r="AQ5336" s="208">
        <v>3.43</v>
      </c>
      <c r="AR5336" s="208">
        <v>3.407</v>
      </c>
      <c r="AS5336" s="208">
        <v>1.857</v>
      </c>
      <c r="AT5336" s="208">
        <v>0.75900000000000001</v>
      </c>
      <c r="AU5336" s="208">
        <v>0.57899999999999996</v>
      </c>
      <c r="AV5336" s="24"/>
      <c r="AW5336" s="24"/>
      <c r="AX5336" s="24"/>
      <c r="AY5336" s="208">
        <v>0.40400000000000003</v>
      </c>
      <c r="AZ5336" s="208">
        <v>0.96899999999999997</v>
      </c>
      <c r="BA5336" s="208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208">
        <v>3.0569999999999999</v>
      </c>
      <c r="G5337" s="208">
        <v>2.5070000000000001</v>
      </c>
      <c r="H5337" s="208">
        <v>1.57</v>
      </c>
      <c r="I5337" s="221">
        <v>1.242</v>
      </c>
      <c r="J5337" s="221"/>
      <c r="K5337" s="208">
        <v>0.60099999999999998</v>
      </c>
      <c r="L5337" s="24"/>
      <c r="M5337" s="24"/>
      <c r="N5337" s="24"/>
      <c r="O5337" s="208">
        <v>4.5999999999999999E-2</v>
      </c>
      <c r="P5337" s="208">
        <v>0.308</v>
      </c>
      <c r="Q5337" s="208">
        <v>1.6759999999999999</v>
      </c>
      <c r="R5337" s="208">
        <v>2.4500000000000002</v>
      </c>
      <c r="S5337" s="208">
        <v>2.5529999999999999</v>
      </c>
      <c r="T5337" s="208">
        <v>2.258</v>
      </c>
      <c r="U5337" s="208">
        <v>1.0489999999999999</v>
      </c>
      <c r="V5337" s="208">
        <v>4.7E-2</v>
      </c>
      <c r="W5337" s="24"/>
      <c r="X5337" s="208">
        <v>4.0000000000000001E-3</v>
      </c>
      <c r="Y5337" s="24"/>
      <c r="Z5337" s="24"/>
      <c r="AA5337" s="208">
        <v>0.13900000000000001</v>
      </c>
      <c r="AB5337" s="208">
        <v>0.82899999999999996</v>
      </c>
      <c r="AC5337" s="208">
        <v>1.3540000000000001</v>
      </c>
      <c r="AD5337" s="208">
        <v>2.2810000000000001</v>
      </c>
      <c r="AE5337" s="208">
        <v>2.4140000000000001</v>
      </c>
      <c r="AF5337" s="208">
        <v>1.7430000000000001</v>
      </c>
      <c r="AG5337" s="208">
        <v>1.0009999999999999</v>
      </c>
      <c r="AH5337" s="208">
        <v>6.4000000000000001E-2</v>
      </c>
      <c r="AI5337" s="208">
        <v>1.4999999999999999E-2</v>
      </c>
      <c r="AJ5337" s="208">
        <v>1.7000000000000001E-2</v>
      </c>
      <c r="AK5337" s="208">
        <v>1.4E-2</v>
      </c>
      <c r="AL5337" s="208">
        <v>1.4E-2</v>
      </c>
      <c r="AM5337" s="208">
        <v>1.4999999999999999E-2</v>
      </c>
      <c r="AN5337" s="208">
        <v>0.245</v>
      </c>
      <c r="AO5337" s="208">
        <v>1.589</v>
      </c>
      <c r="AP5337" s="208">
        <v>2.359</v>
      </c>
      <c r="AQ5337" s="208">
        <v>2.323</v>
      </c>
      <c r="AR5337" s="208">
        <v>2.1059999999999999</v>
      </c>
      <c r="AS5337" s="208">
        <v>1.427</v>
      </c>
      <c r="AT5337" s="208">
        <v>0.57699999999999996</v>
      </c>
      <c r="AU5337" s="208">
        <v>0.19900000000000001</v>
      </c>
      <c r="AV5337" s="208">
        <v>1.4E-2</v>
      </c>
      <c r="AW5337" s="24"/>
      <c r="AX5337" s="24"/>
      <c r="AY5337" s="208">
        <v>1.2E-2</v>
      </c>
      <c r="AZ5337" s="208">
        <v>0.48099999999999998</v>
      </c>
      <c r="BA5337" s="208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209">
        <v>5.7</v>
      </c>
      <c r="G5338" s="20"/>
      <c r="H5338" s="209">
        <v>6.8</v>
      </c>
      <c r="I5338" s="224">
        <v>1.7</v>
      </c>
      <c r="J5338" s="224"/>
      <c r="K5338" s="20"/>
      <c r="L5338" s="20"/>
      <c r="M5338" s="20"/>
      <c r="N5338" s="20"/>
      <c r="O5338" s="20"/>
      <c r="P5338" s="209">
        <v>4.6059999999999999</v>
      </c>
      <c r="Q5338" s="20"/>
      <c r="R5338" s="209">
        <v>4.4489999999999998</v>
      </c>
      <c r="S5338" s="209">
        <v>5.2450000000000001</v>
      </c>
      <c r="T5338" s="209">
        <v>4</v>
      </c>
      <c r="U5338" s="209">
        <v>3</v>
      </c>
      <c r="V5338" s="20"/>
      <c r="W5338" s="20"/>
      <c r="X5338" s="20"/>
      <c r="Y5338" s="20"/>
      <c r="Z5338" s="20"/>
      <c r="AA5338" s="209">
        <v>9</v>
      </c>
      <c r="AB5338" s="209">
        <v>0.23799999999999999</v>
      </c>
      <c r="AC5338" s="209">
        <v>5.681</v>
      </c>
      <c r="AD5338" s="209">
        <v>10.025</v>
      </c>
      <c r="AE5338" s="209">
        <v>6.125</v>
      </c>
      <c r="AF5338" s="209">
        <v>5.2460000000000004</v>
      </c>
      <c r="AG5338" s="209">
        <v>2.5999999999999999E-2</v>
      </c>
      <c r="AH5338" s="209">
        <v>4.28</v>
      </c>
      <c r="AI5338" s="20"/>
      <c r="AJ5338" s="20"/>
      <c r="AK5338" s="20"/>
      <c r="AL5338" s="20"/>
      <c r="AM5338" s="20"/>
      <c r="AN5338" s="209">
        <v>2.0699999999999998</v>
      </c>
      <c r="AO5338" s="209">
        <v>11.565</v>
      </c>
      <c r="AP5338" s="209">
        <v>6.9119999999999999</v>
      </c>
      <c r="AQ5338" s="209">
        <v>5</v>
      </c>
      <c r="AR5338" s="209">
        <v>4</v>
      </c>
      <c r="AS5338" s="209">
        <v>3</v>
      </c>
      <c r="AT5338" s="209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208">
        <v>5.7</v>
      </c>
      <c r="G5339" s="24"/>
      <c r="H5339" s="208">
        <v>6.8</v>
      </c>
      <c r="I5339" s="221">
        <v>1.7</v>
      </c>
      <c r="J5339" s="221"/>
      <c r="K5339" s="24"/>
      <c r="L5339" s="24"/>
      <c r="M5339" s="24"/>
      <c r="N5339" s="24"/>
      <c r="O5339" s="24"/>
      <c r="P5339" s="208">
        <v>4.6059999999999999</v>
      </c>
      <c r="Q5339" s="24"/>
      <c r="R5339" s="208">
        <v>4.4489999999999998</v>
      </c>
      <c r="S5339" s="208">
        <v>5.2450000000000001</v>
      </c>
      <c r="T5339" s="208">
        <v>4</v>
      </c>
      <c r="U5339" s="208">
        <v>3</v>
      </c>
      <c r="V5339" s="24"/>
      <c r="W5339" s="24"/>
      <c r="X5339" s="24"/>
      <c r="Y5339" s="24"/>
      <c r="Z5339" s="24"/>
      <c r="AA5339" s="208">
        <v>9</v>
      </c>
      <c r="AB5339" s="208">
        <v>0.23799999999999999</v>
      </c>
      <c r="AC5339" s="208">
        <v>5.681</v>
      </c>
      <c r="AD5339" s="208">
        <v>10.025</v>
      </c>
      <c r="AE5339" s="208">
        <v>6.125</v>
      </c>
      <c r="AF5339" s="208">
        <v>5.2460000000000004</v>
      </c>
      <c r="AG5339" s="208">
        <v>2.5999999999999999E-2</v>
      </c>
      <c r="AH5339" s="208">
        <v>4.28</v>
      </c>
      <c r="AI5339" s="24"/>
      <c r="AJ5339" s="24"/>
      <c r="AK5339" s="24"/>
      <c r="AL5339" s="24"/>
      <c r="AM5339" s="24"/>
      <c r="AN5339" s="208">
        <v>2.0699999999999998</v>
      </c>
      <c r="AO5339" s="208">
        <v>11.565</v>
      </c>
      <c r="AP5339" s="208">
        <v>6.9119999999999999</v>
      </c>
      <c r="AQ5339" s="208">
        <v>5</v>
      </c>
      <c r="AR5339" s="208">
        <v>4</v>
      </c>
      <c r="AS5339" s="208">
        <v>3</v>
      </c>
      <c r="AT5339" s="208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209">
        <v>3.3</v>
      </c>
      <c r="G5340" s="20"/>
      <c r="H5340" s="209">
        <v>5</v>
      </c>
      <c r="I5340" s="224">
        <v>1.86</v>
      </c>
      <c r="J5340" s="224"/>
      <c r="K5340" s="20"/>
      <c r="L5340" s="20"/>
      <c r="M5340" s="20"/>
      <c r="N5340" s="20"/>
      <c r="O5340" s="20"/>
      <c r="P5340" s="209">
        <v>3.9060000000000001</v>
      </c>
      <c r="Q5340" s="20"/>
      <c r="R5340" s="209">
        <v>8.1859999999999999</v>
      </c>
      <c r="S5340" s="209">
        <v>4.125</v>
      </c>
      <c r="T5340" s="209">
        <v>3.6</v>
      </c>
      <c r="U5340" s="209">
        <v>3.5</v>
      </c>
      <c r="V5340" s="209">
        <v>1.45</v>
      </c>
      <c r="W5340" s="20"/>
      <c r="X5340" s="20"/>
      <c r="Y5340" s="20"/>
      <c r="Z5340" s="20"/>
      <c r="AA5340" s="20"/>
      <c r="AB5340" s="209">
        <v>-0.71899999999999997</v>
      </c>
      <c r="AC5340" s="209">
        <v>2.8980000000000001</v>
      </c>
      <c r="AD5340" s="209">
        <v>4.0259999999999998</v>
      </c>
      <c r="AE5340" s="209">
        <v>2.82</v>
      </c>
      <c r="AF5340" s="209">
        <v>2.4249999999999998</v>
      </c>
      <c r="AG5340" s="209">
        <v>2.04</v>
      </c>
      <c r="AH5340" s="209">
        <v>0.63500000000000001</v>
      </c>
      <c r="AI5340" s="209">
        <v>0.112</v>
      </c>
      <c r="AJ5340" s="20"/>
      <c r="AK5340" s="20"/>
      <c r="AL5340" s="20"/>
      <c r="AM5340" s="209">
        <v>0.188</v>
      </c>
      <c r="AN5340" s="209">
        <v>1.4950000000000001</v>
      </c>
      <c r="AO5340" s="209">
        <v>3.0059999999999998</v>
      </c>
      <c r="AP5340" s="209">
        <v>3.383</v>
      </c>
      <c r="AQ5340" s="209">
        <v>3.8</v>
      </c>
      <c r="AR5340" s="209">
        <v>3.5920000000000001</v>
      </c>
      <c r="AS5340" s="209">
        <v>2.5720000000000001</v>
      </c>
      <c r="AT5340" s="209">
        <v>1.4350000000000001</v>
      </c>
      <c r="AU5340" s="20"/>
      <c r="AV5340" s="20"/>
      <c r="AW5340" s="20"/>
      <c r="AX5340" s="20"/>
      <c r="AY5340" s="209">
        <v>0.29899999999999999</v>
      </c>
      <c r="AZ5340" s="209">
        <v>1.337</v>
      </c>
      <c r="BA5340" s="209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208">
        <v>2.8</v>
      </c>
      <c r="G5341" s="24"/>
      <c r="H5341" s="208">
        <v>2</v>
      </c>
      <c r="I5341" s="221">
        <v>0.86</v>
      </c>
      <c r="J5341" s="221"/>
      <c r="K5341" s="24"/>
      <c r="L5341" s="24"/>
      <c r="M5341" s="24"/>
      <c r="N5341" s="24"/>
      <c r="O5341" s="24"/>
      <c r="P5341" s="208">
        <v>1.871</v>
      </c>
      <c r="Q5341" s="24"/>
      <c r="R5341" s="208">
        <v>3.9830000000000001</v>
      </c>
      <c r="S5341" s="208">
        <v>2.125</v>
      </c>
      <c r="T5341" s="208">
        <v>2.2000000000000002</v>
      </c>
      <c r="U5341" s="208">
        <v>2.5</v>
      </c>
      <c r="V5341" s="208">
        <v>1.25</v>
      </c>
      <c r="W5341" s="24"/>
      <c r="X5341" s="24"/>
      <c r="Y5341" s="24"/>
      <c r="Z5341" s="24"/>
      <c r="AA5341" s="24"/>
      <c r="AB5341" s="208">
        <v>-0.71899999999999997</v>
      </c>
      <c r="AC5341" s="208">
        <v>2.6</v>
      </c>
      <c r="AD5341" s="208">
        <v>2.367</v>
      </c>
      <c r="AE5341" s="208">
        <v>1.554</v>
      </c>
      <c r="AF5341" s="208">
        <v>1.361</v>
      </c>
      <c r="AG5341" s="208">
        <v>0.99399999999999999</v>
      </c>
      <c r="AH5341" s="208">
        <v>0.26200000000000001</v>
      </c>
      <c r="AI5341" s="208">
        <v>0.112</v>
      </c>
      <c r="AJ5341" s="24"/>
      <c r="AK5341" s="24"/>
      <c r="AL5341" s="24"/>
      <c r="AM5341" s="208">
        <v>0.188</v>
      </c>
      <c r="AN5341" s="208">
        <v>0.72599999999999998</v>
      </c>
      <c r="AO5341" s="208">
        <v>1.768</v>
      </c>
      <c r="AP5341" s="208">
        <v>2.044</v>
      </c>
      <c r="AQ5341" s="208">
        <v>2.2999999999999998</v>
      </c>
      <c r="AR5341" s="208">
        <v>2.1419999999999999</v>
      </c>
      <c r="AS5341" s="208">
        <v>1.413</v>
      </c>
      <c r="AT5341" s="208">
        <v>0.65900000000000003</v>
      </c>
      <c r="AU5341" s="24"/>
      <c r="AV5341" s="24"/>
      <c r="AW5341" s="24"/>
      <c r="AX5341" s="24"/>
      <c r="AY5341" s="208">
        <v>7.5999999999999998E-2</v>
      </c>
      <c r="AZ5341" s="208">
        <v>0.63900000000000001</v>
      </c>
      <c r="BA5341" s="208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208">
        <v>0.5</v>
      </c>
      <c r="G5342" s="24"/>
      <c r="H5342" s="208">
        <v>3</v>
      </c>
      <c r="I5342" s="221">
        <v>1</v>
      </c>
      <c r="J5342" s="221"/>
      <c r="K5342" s="24"/>
      <c r="L5342" s="24"/>
      <c r="M5342" s="24"/>
      <c r="N5342" s="24"/>
      <c r="O5342" s="24"/>
      <c r="P5342" s="208">
        <v>2.0350000000000001</v>
      </c>
      <c r="Q5342" s="24"/>
      <c r="R5342" s="208">
        <v>4.2030000000000003</v>
      </c>
      <c r="S5342" s="208">
        <v>2</v>
      </c>
      <c r="T5342" s="208">
        <v>1.4</v>
      </c>
      <c r="U5342" s="208">
        <v>1</v>
      </c>
      <c r="V5342" s="208">
        <v>0.2</v>
      </c>
      <c r="W5342" s="24"/>
      <c r="X5342" s="24"/>
      <c r="Y5342" s="24"/>
      <c r="Z5342" s="24"/>
      <c r="AA5342" s="24"/>
      <c r="AB5342" s="24"/>
      <c r="AC5342" s="208">
        <v>0.29799999999999999</v>
      </c>
      <c r="AD5342" s="208">
        <v>1.659</v>
      </c>
      <c r="AE5342" s="208">
        <v>1.266</v>
      </c>
      <c r="AF5342" s="208">
        <v>1.0640000000000001</v>
      </c>
      <c r="AG5342" s="208">
        <v>1.046</v>
      </c>
      <c r="AH5342" s="208">
        <v>0.373</v>
      </c>
      <c r="AI5342" s="24"/>
      <c r="AJ5342" s="24"/>
      <c r="AK5342" s="24"/>
      <c r="AL5342" s="24"/>
      <c r="AM5342" s="24"/>
      <c r="AN5342" s="208">
        <v>0.76900000000000002</v>
      </c>
      <c r="AO5342" s="208">
        <v>1.238</v>
      </c>
      <c r="AP5342" s="208">
        <v>1.339</v>
      </c>
      <c r="AQ5342" s="208">
        <v>1.5</v>
      </c>
      <c r="AR5342" s="208">
        <v>1.45</v>
      </c>
      <c r="AS5342" s="208">
        <v>1.159</v>
      </c>
      <c r="AT5342" s="208">
        <v>0.77600000000000002</v>
      </c>
      <c r="AU5342" s="24"/>
      <c r="AV5342" s="24"/>
      <c r="AW5342" s="24"/>
      <c r="AX5342" s="24"/>
      <c r="AY5342" s="208">
        <v>0.223</v>
      </c>
      <c r="AZ5342" s="208">
        <v>0.69799999999999995</v>
      </c>
      <c r="BA5342" s="208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209">
        <v>8.2799999999999994</v>
      </c>
      <c r="AS5343" s="209">
        <v>5.0570000000000004</v>
      </c>
      <c r="AT5343" s="209">
        <v>3.2869999999999999</v>
      </c>
      <c r="AU5343" s="20"/>
      <c r="AV5343" s="20"/>
      <c r="AW5343" s="20"/>
      <c r="AX5343" s="20"/>
      <c r="AY5343" s="20"/>
      <c r="AZ5343" s="209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208">
        <v>8.2799999999999994</v>
      </c>
      <c r="AS5344" s="208">
        <v>5.0570000000000004</v>
      </c>
      <c r="AT5344" s="208">
        <v>3.2869999999999999</v>
      </c>
      <c r="AU5344" s="24"/>
      <c r="AV5344" s="24"/>
      <c r="AW5344" s="24"/>
      <c r="AX5344" s="24"/>
      <c r="AY5344" s="24"/>
      <c r="AZ5344" s="208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209">
        <v>4</v>
      </c>
      <c r="I5345" s="224">
        <v>1</v>
      </c>
      <c r="J5345" s="224"/>
      <c r="K5345" s="20"/>
      <c r="L5345" s="20"/>
      <c r="M5345" s="209">
        <v>6.8689999999999998</v>
      </c>
      <c r="N5345" s="20"/>
      <c r="O5345" s="20"/>
      <c r="P5345" s="209">
        <v>5.86</v>
      </c>
      <c r="Q5345" s="20"/>
      <c r="R5345" s="209">
        <v>5</v>
      </c>
      <c r="S5345" s="209">
        <v>2.5</v>
      </c>
      <c r="T5345" s="209">
        <v>1.5</v>
      </c>
      <c r="U5345" s="209">
        <v>1.4</v>
      </c>
      <c r="V5345" s="209">
        <v>1</v>
      </c>
      <c r="W5345" s="20"/>
      <c r="X5345" s="20"/>
      <c r="Y5345" s="20"/>
      <c r="Z5345" s="20"/>
      <c r="AA5345" s="20"/>
      <c r="AB5345" s="20"/>
      <c r="AC5345" s="209">
        <v>14.077</v>
      </c>
      <c r="AD5345" s="209">
        <v>4.3230000000000004</v>
      </c>
      <c r="AE5345" s="209">
        <v>2.6779999999999999</v>
      </c>
      <c r="AF5345" s="209">
        <v>2.762</v>
      </c>
      <c r="AG5345" s="209">
        <v>2.4500000000000002</v>
      </c>
      <c r="AH5345" s="209">
        <v>1.51</v>
      </c>
      <c r="AI5345" s="209">
        <v>1.52</v>
      </c>
      <c r="AJ5345" s="20"/>
      <c r="AK5345" s="20"/>
      <c r="AL5345" s="20"/>
      <c r="AM5345" s="20"/>
      <c r="AN5345" s="209">
        <v>2.78</v>
      </c>
      <c r="AO5345" s="209">
        <v>2.94</v>
      </c>
      <c r="AP5345" s="209">
        <v>4.63</v>
      </c>
      <c r="AQ5345" s="209">
        <v>4.43</v>
      </c>
      <c r="AR5345" s="209">
        <v>4.2</v>
      </c>
      <c r="AS5345" s="209">
        <v>2</v>
      </c>
      <c r="AT5345" s="209">
        <v>4.4000000000000004</v>
      </c>
      <c r="AU5345" s="209">
        <v>0.3</v>
      </c>
      <c r="AV5345" s="20"/>
      <c r="AW5345" s="20"/>
      <c r="AX5345" s="20"/>
      <c r="AY5345" s="20"/>
      <c r="AZ5345" s="209">
        <v>3</v>
      </c>
      <c r="BA5345" s="209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208">
        <v>4</v>
      </c>
      <c r="I5346" s="221">
        <v>1</v>
      </c>
      <c r="J5346" s="221"/>
      <c r="K5346" s="24"/>
      <c r="L5346" s="24"/>
      <c r="M5346" s="208">
        <v>6.8689999999999998</v>
      </c>
      <c r="N5346" s="24"/>
      <c r="O5346" s="24"/>
      <c r="P5346" s="208">
        <v>5.86</v>
      </c>
      <c r="Q5346" s="24"/>
      <c r="R5346" s="208">
        <v>5</v>
      </c>
      <c r="S5346" s="208">
        <v>2.5</v>
      </c>
      <c r="T5346" s="208">
        <v>1.5</v>
      </c>
      <c r="U5346" s="208">
        <v>1.4</v>
      </c>
      <c r="V5346" s="208">
        <v>1</v>
      </c>
      <c r="W5346" s="24"/>
      <c r="X5346" s="24"/>
      <c r="Y5346" s="24"/>
      <c r="Z5346" s="24"/>
      <c r="AA5346" s="24"/>
      <c r="AB5346" s="24"/>
      <c r="AC5346" s="208">
        <v>14.077</v>
      </c>
      <c r="AD5346" s="208">
        <v>4.3230000000000004</v>
      </c>
      <c r="AE5346" s="208">
        <v>2.6779999999999999</v>
      </c>
      <c r="AF5346" s="208">
        <v>2.762</v>
      </c>
      <c r="AG5346" s="208">
        <v>2.4500000000000002</v>
      </c>
      <c r="AH5346" s="208">
        <v>1.51</v>
      </c>
      <c r="AI5346" s="208">
        <v>1.52</v>
      </c>
      <c r="AJ5346" s="24"/>
      <c r="AK5346" s="24"/>
      <c r="AL5346" s="24"/>
      <c r="AM5346" s="24"/>
      <c r="AN5346" s="208">
        <v>2.78</v>
      </c>
      <c r="AO5346" s="208">
        <v>2.94</v>
      </c>
      <c r="AP5346" s="208">
        <v>4.63</v>
      </c>
      <c r="AQ5346" s="208">
        <v>4.43</v>
      </c>
      <c r="AR5346" s="208">
        <v>4.2</v>
      </c>
      <c r="AS5346" s="208">
        <v>2</v>
      </c>
      <c r="AT5346" s="208">
        <v>4.4000000000000004</v>
      </c>
      <c r="AU5346" s="208">
        <v>0.3</v>
      </c>
      <c r="AV5346" s="24"/>
      <c r="AW5346" s="24"/>
      <c r="AX5346" s="24"/>
      <c r="AY5346" s="24"/>
      <c r="AZ5346" s="208">
        <v>3</v>
      </c>
      <c r="BA5346" s="208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9">
        <v>0.40200000000000002</v>
      </c>
      <c r="AQ5347" s="209">
        <v>1.18</v>
      </c>
      <c r="AR5347" s="209">
        <v>0.63600000000000001</v>
      </c>
      <c r="AS5347" s="209">
        <v>0.37</v>
      </c>
      <c r="AT5347" s="20"/>
      <c r="AU5347" s="209">
        <v>0.30299999999999999</v>
      </c>
      <c r="AV5347" s="20"/>
      <c r="AW5347" s="20"/>
      <c r="AX5347" s="20"/>
      <c r="AY5347" s="209">
        <v>9.9000000000000005E-2</v>
      </c>
      <c r="AZ5347" s="209">
        <v>0.24099999999999999</v>
      </c>
      <c r="BA5347" s="209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08">
        <v>0.40200000000000002</v>
      </c>
      <c r="AQ5348" s="208">
        <v>1.18</v>
      </c>
      <c r="AR5348" s="208">
        <v>0.63600000000000001</v>
      </c>
      <c r="AS5348" s="208">
        <v>0.37</v>
      </c>
      <c r="AT5348" s="24"/>
      <c r="AU5348" s="208">
        <v>0.30299999999999999</v>
      </c>
      <c r="AV5348" s="24"/>
      <c r="AW5348" s="24"/>
      <c r="AX5348" s="24"/>
      <c r="AY5348" s="208">
        <v>9.9000000000000005E-2</v>
      </c>
      <c r="AZ5348" s="208">
        <v>0.24099999999999999</v>
      </c>
      <c r="BA5348" s="208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209">
        <v>7.1970000000000001</v>
      </c>
      <c r="G5349" s="209">
        <v>6.766</v>
      </c>
      <c r="H5349" s="209">
        <v>5.5979999999999999</v>
      </c>
      <c r="I5349" s="224">
        <v>3.7930000000000001</v>
      </c>
      <c r="J5349" s="224"/>
      <c r="K5349" s="209">
        <v>1.8819999999999999</v>
      </c>
      <c r="L5349" s="20"/>
      <c r="M5349" s="20"/>
      <c r="N5349" s="20"/>
      <c r="O5349" s="209">
        <v>6.3E-2</v>
      </c>
      <c r="P5349" s="209">
        <v>4.8579999999999997</v>
      </c>
      <c r="Q5349" s="209">
        <v>3.8149999999999999</v>
      </c>
      <c r="R5349" s="209">
        <v>5.6550000000000002</v>
      </c>
      <c r="S5349" s="209">
        <v>5.6379999999999999</v>
      </c>
      <c r="T5349" s="209">
        <v>6.2210000000000001</v>
      </c>
      <c r="U5349" s="209">
        <v>4.2039999999999997</v>
      </c>
      <c r="V5349" s="209">
        <v>2.0289999999999999</v>
      </c>
      <c r="W5349" s="209">
        <v>1.5349999999999999</v>
      </c>
      <c r="X5349" s="20"/>
      <c r="Y5349" s="20"/>
      <c r="Z5349" s="20"/>
      <c r="AA5349" s="209">
        <v>1.3140000000000001</v>
      </c>
      <c r="AB5349" s="20"/>
      <c r="AC5349" s="209">
        <v>7.8390000000000004</v>
      </c>
      <c r="AD5349" s="209">
        <v>8.5809999999999995</v>
      </c>
      <c r="AE5349" s="209">
        <v>8.6229999999999993</v>
      </c>
      <c r="AF5349" s="209">
        <v>7.2130000000000001</v>
      </c>
      <c r="AG5349" s="209">
        <v>4.423</v>
      </c>
      <c r="AH5349" s="209">
        <v>3.0880000000000001</v>
      </c>
      <c r="AI5349" s="209">
        <v>1.6950000000000001</v>
      </c>
      <c r="AJ5349" s="20"/>
      <c r="AK5349" s="20"/>
      <c r="AL5349" s="20"/>
      <c r="AM5349" s="209">
        <v>0.66</v>
      </c>
      <c r="AN5349" s="209">
        <v>3.77</v>
      </c>
      <c r="AO5349" s="209">
        <v>5.5910000000000002</v>
      </c>
      <c r="AP5349" s="209">
        <v>17.847000000000001</v>
      </c>
      <c r="AQ5349" s="209">
        <v>16.917000000000002</v>
      </c>
      <c r="AR5349" s="209">
        <v>12.1</v>
      </c>
      <c r="AS5349" s="209">
        <v>11.728</v>
      </c>
      <c r="AT5349" s="209">
        <v>6.3840000000000003</v>
      </c>
      <c r="AU5349" s="209">
        <v>2.3039999999999998</v>
      </c>
      <c r="AV5349" s="20"/>
      <c r="AW5349" s="20"/>
      <c r="AX5349" s="20"/>
      <c r="AY5349" s="20"/>
      <c r="AZ5349" s="209">
        <v>9.7159999999999993</v>
      </c>
      <c r="BA5349" s="209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08">
        <v>9.4960000000000004</v>
      </c>
      <c r="AQ5350" s="208">
        <v>7.609</v>
      </c>
      <c r="AR5350" s="208">
        <v>4.4000000000000004</v>
      </c>
      <c r="AS5350" s="208">
        <v>5.8769999999999998</v>
      </c>
      <c r="AT5350" s="208">
        <v>2.9340000000000002</v>
      </c>
      <c r="AU5350" s="208">
        <v>1.5509999999999999</v>
      </c>
      <c r="AV5350" s="24"/>
      <c r="AW5350" s="24"/>
      <c r="AX5350" s="24"/>
      <c r="AY5350" s="24"/>
      <c r="AZ5350" s="208">
        <v>4.3090000000000002</v>
      </c>
      <c r="BA5350" s="208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08">
        <v>9.5000000000000001E-2</v>
      </c>
      <c r="AR5351" s="208">
        <v>0.1</v>
      </c>
      <c r="AS5351" s="208">
        <v>0.40500000000000003</v>
      </c>
      <c r="AT5351" s="208">
        <v>0.14599999999999999</v>
      </c>
      <c r="AU5351" s="24"/>
      <c r="AV5351" s="24"/>
      <c r="AW5351" s="24"/>
      <c r="AX5351" s="24"/>
      <c r="AY5351" s="24"/>
      <c r="AZ5351" s="208">
        <v>0.26300000000000001</v>
      </c>
      <c r="BA5351" s="208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208">
        <v>7.1970000000000001</v>
      </c>
      <c r="G5352" s="208">
        <v>6.766</v>
      </c>
      <c r="H5352" s="208">
        <v>5.5979999999999999</v>
      </c>
      <c r="I5352" s="221">
        <v>3.7930000000000001</v>
      </c>
      <c r="J5352" s="221"/>
      <c r="K5352" s="208">
        <v>1.8819999999999999</v>
      </c>
      <c r="L5352" s="24"/>
      <c r="M5352" s="24"/>
      <c r="N5352" s="24"/>
      <c r="O5352" s="208">
        <v>6.3E-2</v>
      </c>
      <c r="P5352" s="208">
        <v>4.8579999999999997</v>
      </c>
      <c r="Q5352" s="208">
        <v>3.8149999999999999</v>
      </c>
      <c r="R5352" s="208">
        <v>5.6550000000000002</v>
      </c>
      <c r="S5352" s="208">
        <v>5.6379999999999999</v>
      </c>
      <c r="T5352" s="208">
        <v>6.2210000000000001</v>
      </c>
      <c r="U5352" s="208">
        <v>4.2039999999999997</v>
      </c>
      <c r="V5352" s="208">
        <v>2.0289999999999999</v>
      </c>
      <c r="W5352" s="208">
        <v>1.5349999999999999</v>
      </c>
      <c r="X5352" s="24"/>
      <c r="Y5352" s="24"/>
      <c r="Z5352" s="24"/>
      <c r="AA5352" s="208">
        <v>1.3140000000000001</v>
      </c>
      <c r="AB5352" s="24"/>
      <c r="AC5352" s="208">
        <v>7.8390000000000004</v>
      </c>
      <c r="AD5352" s="208">
        <v>8.5809999999999995</v>
      </c>
      <c r="AE5352" s="208">
        <v>8.6229999999999993</v>
      </c>
      <c r="AF5352" s="208">
        <v>7.2130000000000001</v>
      </c>
      <c r="AG5352" s="208">
        <v>4.423</v>
      </c>
      <c r="AH5352" s="208">
        <v>3.0880000000000001</v>
      </c>
      <c r="AI5352" s="208">
        <v>1.6950000000000001</v>
      </c>
      <c r="AJ5352" s="24"/>
      <c r="AK5352" s="24"/>
      <c r="AL5352" s="24"/>
      <c r="AM5352" s="208">
        <v>0.66</v>
      </c>
      <c r="AN5352" s="208">
        <v>3.77</v>
      </c>
      <c r="AO5352" s="208">
        <v>5.5910000000000002</v>
      </c>
      <c r="AP5352" s="208">
        <v>8.3510000000000009</v>
      </c>
      <c r="AQ5352" s="208">
        <v>9.2129999999999992</v>
      </c>
      <c r="AR5352" s="208">
        <v>7.6</v>
      </c>
      <c r="AS5352" s="208">
        <v>5.4459999999999997</v>
      </c>
      <c r="AT5352" s="208">
        <v>3.3039999999999998</v>
      </c>
      <c r="AU5352" s="208">
        <v>0.753</v>
      </c>
      <c r="AV5352" s="24"/>
      <c r="AW5352" s="24"/>
      <c r="AX5352" s="24"/>
      <c r="AY5352" s="24"/>
      <c r="AZ5352" s="208">
        <v>5.1440000000000001</v>
      </c>
      <c r="BA5352" s="208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209">
        <v>14.022</v>
      </c>
      <c r="G5353" s="209">
        <v>11.7</v>
      </c>
      <c r="H5353" s="209">
        <v>8.6280000000000001</v>
      </c>
      <c r="I5353" s="224">
        <v>3.32</v>
      </c>
      <c r="J5353" s="224"/>
      <c r="K5353" s="209">
        <v>8.7999999999999995E-2</v>
      </c>
      <c r="L5353" s="20"/>
      <c r="M5353" s="20"/>
      <c r="N5353" s="20"/>
      <c r="O5353" s="20"/>
      <c r="P5353" s="209">
        <v>2.44</v>
      </c>
      <c r="Q5353" s="209">
        <v>11.435</v>
      </c>
      <c r="R5353" s="209">
        <v>12.061999999999999</v>
      </c>
      <c r="S5353" s="209">
        <v>13.029</v>
      </c>
      <c r="T5353" s="209">
        <v>13.657999999999999</v>
      </c>
      <c r="U5353" s="209">
        <v>11.446</v>
      </c>
      <c r="V5353" s="209">
        <v>3</v>
      </c>
      <c r="W5353" s="209">
        <v>2.0310000000000001</v>
      </c>
      <c r="X5353" s="20"/>
      <c r="Y5353" s="20"/>
      <c r="Z5353" s="20"/>
      <c r="AA5353" s="20"/>
      <c r="AB5353" s="209">
        <v>6.968</v>
      </c>
      <c r="AC5353" s="209">
        <v>16.359000000000002</v>
      </c>
      <c r="AD5353" s="209">
        <v>18.411000000000001</v>
      </c>
      <c r="AE5353" s="209">
        <v>15.786</v>
      </c>
      <c r="AF5353" s="209">
        <v>16.774999999999999</v>
      </c>
      <c r="AG5353" s="209">
        <v>7.4029999999999996</v>
      </c>
      <c r="AH5353" s="209">
        <v>2.02</v>
      </c>
      <c r="AI5353" s="20"/>
      <c r="AJ5353" s="20"/>
      <c r="AK5353" s="20"/>
      <c r="AL5353" s="20"/>
      <c r="AM5353" s="20"/>
      <c r="AN5353" s="209">
        <v>3.0190000000000001</v>
      </c>
      <c r="AO5353" s="209">
        <v>13.087999999999999</v>
      </c>
      <c r="AP5353" s="209">
        <v>25.210999999999999</v>
      </c>
      <c r="AQ5353" s="209">
        <v>22.725999999999999</v>
      </c>
      <c r="AR5353" s="209">
        <v>13.461</v>
      </c>
      <c r="AS5353" s="209">
        <v>13.721</v>
      </c>
      <c r="AT5353" s="209">
        <v>2.734</v>
      </c>
      <c r="AU5353" s="20"/>
      <c r="AV5353" s="20"/>
      <c r="AW5353" s="20"/>
      <c r="AX5353" s="20"/>
      <c r="AY5353" s="20"/>
      <c r="AZ5353" s="209">
        <v>5.4980000000000002</v>
      </c>
      <c r="BA5353" s="209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208">
        <v>4.5579999999999998</v>
      </c>
      <c r="G5354" s="208">
        <v>3.2</v>
      </c>
      <c r="H5354" s="208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208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08">
        <v>1.8879999999999999</v>
      </c>
      <c r="AC5354" s="208">
        <v>3.375</v>
      </c>
      <c r="AD5354" s="208">
        <v>4.22</v>
      </c>
      <c r="AE5354" s="208">
        <v>3.7029999999999998</v>
      </c>
      <c r="AF5354" s="208">
        <v>4.28</v>
      </c>
      <c r="AG5354" s="208">
        <v>2.3319999999999999</v>
      </c>
      <c r="AH5354" s="208">
        <v>1.9450000000000001</v>
      </c>
      <c r="AI5354" s="24"/>
      <c r="AJ5354" s="24"/>
      <c r="AK5354" s="24"/>
      <c r="AL5354" s="24"/>
      <c r="AM5354" s="24"/>
      <c r="AN5354" s="24"/>
      <c r="AO5354" s="208">
        <v>4.5140000000000002</v>
      </c>
      <c r="AP5354" s="208">
        <v>4.6139999999999999</v>
      </c>
      <c r="AQ5354" s="208">
        <v>4.7480000000000002</v>
      </c>
      <c r="AR5354" s="208">
        <v>3.8740000000000001</v>
      </c>
      <c r="AS5354" s="208">
        <v>3.1669999999999998</v>
      </c>
      <c r="AT5354" s="208">
        <v>1.9059999999999999</v>
      </c>
      <c r="AU5354" s="24"/>
      <c r="AV5354" s="24"/>
      <c r="AW5354" s="24"/>
      <c r="AX5354" s="24"/>
      <c r="AY5354" s="24"/>
      <c r="AZ5354" s="208">
        <v>2.6819999999999999</v>
      </c>
      <c r="BA5354" s="208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208">
        <v>9.4640000000000004</v>
      </c>
      <c r="G5355" s="208">
        <v>8.5</v>
      </c>
      <c r="H5355" s="208">
        <v>6.8380000000000001</v>
      </c>
      <c r="I5355" s="221">
        <v>3.32</v>
      </c>
      <c r="J5355" s="221"/>
      <c r="K5355" s="208">
        <v>8.7999999999999995E-2</v>
      </c>
      <c r="L5355" s="24"/>
      <c r="M5355" s="24"/>
      <c r="N5355" s="24"/>
      <c r="O5355" s="24"/>
      <c r="P5355" s="208">
        <v>2.44</v>
      </c>
      <c r="Q5355" s="208">
        <v>10.317</v>
      </c>
      <c r="R5355" s="208">
        <v>12.061999999999999</v>
      </c>
      <c r="S5355" s="208">
        <v>13.029</v>
      </c>
      <c r="T5355" s="208">
        <v>13.657999999999999</v>
      </c>
      <c r="U5355" s="208">
        <v>11.446</v>
      </c>
      <c r="V5355" s="208">
        <v>3</v>
      </c>
      <c r="W5355" s="208">
        <v>2.0310000000000001</v>
      </c>
      <c r="X5355" s="24"/>
      <c r="Y5355" s="24"/>
      <c r="Z5355" s="24"/>
      <c r="AA5355" s="24"/>
      <c r="AB5355" s="208">
        <v>5.08</v>
      </c>
      <c r="AC5355" s="208">
        <v>12.984</v>
      </c>
      <c r="AD5355" s="208">
        <v>14.191000000000001</v>
      </c>
      <c r="AE5355" s="208">
        <v>12.083</v>
      </c>
      <c r="AF5355" s="208">
        <v>12.494999999999999</v>
      </c>
      <c r="AG5355" s="208">
        <v>5.0709999999999997</v>
      </c>
      <c r="AH5355" s="208">
        <v>7.4999999999999997E-2</v>
      </c>
      <c r="AI5355" s="24"/>
      <c r="AJ5355" s="24"/>
      <c r="AK5355" s="24"/>
      <c r="AL5355" s="24"/>
      <c r="AM5355" s="24"/>
      <c r="AN5355" s="208">
        <v>3.0190000000000001</v>
      </c>
      <c r="AO5355" s="208">
        <v>8.5739999999999998</v>
      </c>
      <c r="AP5355" s="208">
        <v>20.597000000000001</v>
      </c>
      <c r="AQ5355" s="208">
        <v>17.978000000000002</v>
      </c>
      <c r="AR5355" s="208">
        <v>9.5869999999999997</v>
      </c>
      <c r="AS5355" s="208">
        <v>10.554</v>
      </c>
      <c r="AT5355" s="208">
        <v>0.82799999999999996</v>
      </c>
      <c r="AU5355" s="24"/>
      <c r="AV5355" s="24"/>
      <c r="AW5355" s="24"/>
      <c r="AX5355" s="24"/>
      <c r="AY5355" s="24"/>
      <c r="AZ5355" s="208">
        <v>0.55000000000000004</v>
      </c>
      <c r="BA5355" s="208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208">
        <v>2.266</v>
      </c>
      <c r="BA5356" s="208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209">
        <v>149.23599999999999</v>
      </c>
      <c r="G5357" s="209">
        <v>121.753</v>
      </c>
      <c r="H5357" s="209">
        <v>113.676</v>
      </c>
      <c r="I5357" s="224">
        <v>92.997</v>
      </c>
      <c r="J5357" s="224"/>
      <c r="K5357" s="209">
        <v>57.459000000000003</v>
      </c>
      <c r="L5357" s="209">
        <v>43.567999999999998</v>
      </c>
      <c r="M5357" s="209">
        <v>47.003</v>
      </c>
      <c r="N5357" s="209">
        <v>50.524999999999999</v>
      </c>
      <c r="O5357" s="209">
        <v>48.509</v>
      </c>
      <c r="P5357" s="209">
        <v>99.396000000000001</v>
      </c>
      <c r="Q5357" s="209">
        <v>129.00200000000001</v>
      </c>
      <c r="R5357" s="209">
        <v>189.499</v>
      </c>
      <c r="S5357" s="209">
        <v>183.03399999999999</v>
      </c>
      <c r="T5357" s="209">
        <v>164.761</v>
      </c>
      <c r="U5357" s="209">
        <v>123.381</v>
      </c>
      <c r="V5357" s="209">
        <v>74.900000000000006</v>
      </c>
      <c r="W5357" s="209">
        <v>61.898000000000003</v>
      </c>
      <c r="X5357" s="209">
        <v>41.920999999999999</v>
      </c>
      <c r="Y5357" s="209">
        <v>31.466999999999999</v>
      </c>
      <c r="Z5357" s="209">
        <v>39.359000000000002</v>
      </c>
      <c r="AA5357" s="209">
        <v>40.948999999999998</v>
      </c>
      <c r="AB5357" s="209">
        <v>67.691000000000003</v>
      </c>
      <c r="AC5357" s="209">
        <v>118.61199999999999</v>
      </c>
      <c r="AD5357" s="209">
        <v>149.947</v>
      </c>
      <c r="AE5357" s="209">
        <v>153.07900000000001</v>
      </c>
      <c r="AF5357" s="209">
        <v>148.298</v>
      </c>
      <c r="AG5357" s="209">
        <v>101.642</v>
      </c>
      <c r="AH5357" s="209">
        <v>73.555000000000007</v>
      </c>
      <c r="AI5357" s="209">
        <v>57.616</v>
      </c>
      <c r="AJ5357" s="209">
        <v>35.237000000000002</v>
      </c>
      <c r="AK5357" s="209">
        <v>39.353000000000002</v>
      </c>
      <c r="AL5357" s="209">
        <v>33.639000000000003</v>
      </c>
      <c r="AM5357" s="209">
        <v>38.064</v>
      </c>
      <c r="AN5357" s="209">
        <v>73.066000000000003</v>
      </c>
      <c r="AO5357" s="209">
        <v>132.04</v>
      </c>
      <c r="AP5357" s="209">
        <v>164.73099999999999</v>
      </c>
      <c r="AQ5357" s="209">
        <v>164.78299999999999</v>
      </c>
      <c r="AR5357" s="209">
        <v>129.94399999999999</v>
      </c>
      <c r="AS5357" s="209">
        <v>126.387</v>
      </c>
      <c r="AT5357" s="209">
        <v>60.421999999999997</v>
      </c>
      <c r="AU5357" s="209">
        <v>39.442</v>
      </c>
      <c r="AV5357" s="209">
        <v>35.314</v>
      </c>
      <c r="AW5357" s="209">
        <v>31.79</v>
      </c>
      <c r="AX5357" s="209">
        <v>29.224</v>
      </c>
      <c r="AY5357" s="209">
        <v>18.867999999999999</v>
      </c>
      <c r="AZ5357" s="209">
        <v>46.895000000000003</v>
      </c>
      <c r="BA5357" s="209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208">
        <v>92.346999999999994</v>
      </c>
      <c r="G5358" s="208">
        <v>65.951999999999998</v>
      </c>
      <c r="H5358" s="208">
        <v>47.875</v>
      </c>
      <c r="I5358" s="221">
        <v>34.210999999999999</v>
      </c>
      <c r="J5358" s="221"/>
      <c r="K5358" s="208">
        <v>3.1360000000000001</v>
      </c>
      <c r="L5358" s="24"/>
      <c r="M5358" s="24"/>
      <c r="N5358" s="24"/>
      <c r="O5358" s="24"/>
      <c r="P5358" s="208">
        <v>34.356999999999999</v>
      </c>
      <c r="Q5358" s="208">
        <v>70.468999999999994</v>
      </c>
      <c r="R5358" s="208">
        <v>122.392</v>
      </c>
      <c r="S5358" s="208">
        <v>123.25</v>
      </c>
      <c r="T5358" s="208">
        <v>117.348</v>
      </c>
      <c r="U5358" s="208">
        <v>66.765000000000001</v>
      </c>
      <c r="V5358" s="208">
        <v>22.843</v>
      </c>
      <c r="W5358" s="208">
        <v>9.5760000000000005</v>
      </c>
      <c r="X5358" s="24"/>
      <c r="Y5358" s="24"/>
      <c r="Z5358" s="24"/>
      <c r="AA5358" s="24"/>
      <c r="AB5358" s="208">
        <v>23.837</v>
      </c>
      <c r="AC5358" s="208">
        <v>72.918999999999997</v>
      </c>
      <c r="AD5358" s="208">
        <v>103.575</v>
      </c>
      <c r="AE5358" s="208">
        <v>106.85899999999999</v>
      </c>
      <c r="AF5358" s="208">
        <v>100.12</v>
      </c>
      <c r="AG5358" s="208">
        <v>53.43</v>
      </c>
      <c r="AH5358" s="208">
        <v>23.765999999999998</v>
      </c>
      <c r="AI5358" s="24"/>
      <c r="AJ5358" s="24"/>
      <c r="AK5358" s="24"/>
      <c r="AL5358" s="24"/>
      <c r="AM5358" s="208">
        <v>6.8170000000000002</v>
      </c>
      <c r="AN5358" s="208">
        <v>33.247</v>
      </c>
      <c r="AO5358" s="208">
        <v>91.974999999999994</v>
      </c>
      <c r="AP5358" s="208">
        <v>123.657</v>
      </c>
      <c r="AQ5358" s="208">
        <v>122.229</v>
      </c>
      <c r="AR5358" s="208">
        <v>95.680999999999997</v>
      </c>
      <c r="AS5358" s="208">
        <v>82.685000000000002</v>
      </c>
      <c r="AT5358" s="208">
        <v>27.902000000000001</v>
      </c>
      <c r="AU5358" s="208">
        <v>7.3579999999999997</v>
      </c>
      <c r="AV5358" s="24"/>
      <c r="AW5358" s="24"/>
      <c r="AX5358" s="24"/>
      <c r="AY5358" s="208">
        <v>14.388999999999999</v>
      </c>
      <c r="AZ5358" s="208">
        <v>40.799999999999997</v>
      </c>
      <c r="BA5358" s="208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208">
        <v>56.889000000000003</v>
      </c>
      <c r="G5359" s="208">
        <v>55.801000000000002</v>
      </c>
      <c r="H5359" s="208">
        <v>65.801000000000002</v>
      </c>
      <c r="I5359" s="221">
        <v>58.786000000000001</v>
      </c>
      <c r="J5359" s="221"/>
      <c r="K5359" s="208">
        <v>54.323</v>
      </c>
      <c r="L5359" s="208">
        <v>43.567999999999998</v>
      </c>
      <c r="M5359" s="208">
        <v>47.003</v>
      </c>
      <c r="N5359" s="208">
        <v>50.524999999999999</v>
      </c>
      <c r="O5359" s="208">
        <v>48.509</v>
      </c>
      <c r="P5359" s="208">
        <v>65.039000000000001</v>
      </c>
      <c r="Q5359" s="208">
        <v>58.533000000000001</v>
      </c>
      <c r="R5359" s="208">
        <v>67.106999999999999</v>
      </c>
      <c r="S5359" s="208">
        <v>59.783999999999999</v>
      </c>
      <c r="T5359" s="208">
        <v>47.412999999999997</v>
      </c>
      <c r="U5359" s="208">
        <v>56.616</v>
      </c>
      <c r="V5359" s="208">
        <v>52.057000000000002</v>
      </c>
      <c r="W5359" s="208">
        <v>52.322000000000003</v>
      </c>
      <c r="X5359" s="208">
        <v>41.920999999999999</v>
      </c>
      <c r="Y5359" s="208">
        <v>31.466999999999999</v>
      </c>
      <c r="Z5359" s="208">
        <v>39.359000000000002</v>
      </c>
      <c r="AA5359" s="208">
        <v>40.948999999999998</v>
      </c>
      <c r="AB5359" s="208">
        <v>43.853999999999999</v>
      </c>
      <c r="AC5359" s="208">
        <v>45.692999999999998</v>
      </c>
      <c r="AD5359" s="208">
        <v>46.372</v>
      </c>
      <c r="AE5359" s="208">
        <v>46.22</v>
      </c>
      <c r="AF5359" s="208">
        <v>48.177999999999997</v>
      </c>
      <c r="AG5359" s="208">
        <v>48.212000000000003</v>
      </c>
      <c r="AH5359" s="208">
        <v>49.789000000000001</v>
      </c>
      <c r="AI5359" s="208">
        <v>57.616</v>
      </c>
      <c r="AJ5359" s="208">
        <v>35.237000000000002</v>
      </c>
      <c r="AK5359" s="208">
        <v>39.353000000000002</v>
      </c>
      <c r="AL5359" s="208">
        <v>33.639000000000003</v>
      </c>
      <c r="AM5359" s="208">
        <v>31.247</v>
      </c>
      <c r="AN5359" s="208">
        <v>39.819000000000003</v>
      </c>
      <c r="AO5359" s="208">
        <v>40.064999999999998</v>
      </c>
      <c r="AP5359" s="208">
        <v>41.073999999999998</v>
      </c>
      <c r="AQ5359" s="208">
        <v>42.554000000000002</v>
      </c>
      <c r="AR5359" s="208">
        <v>34.262999999999998</v>
      </c>
      <c r="AS5359" s="208">
        <v>43.701999999999998</v>
      </c>
      <c r="AT5359" s="208">
        <v>32.520000000000003</v>
      </c>
      <c r="AU5359" s="208">
        <v>32.084000000000003</v>
      </c>
      <c r="AV5359" s="208">
        <v>35.314</v>
      </c>
      <c r="AW5359" s="208">
        <v>31.79</v>
      </c>
      <c r="AX5359" s="208">
        <v>29.224</v>
      </c>
      <c r="AY5359" s="208">
        <v>4.4790000000000001</v>
      </c>
      <c r="AZ5359" s="208">
        <v>6.0949999999999998</v>
      </c>
      <c r="BA5359" s="208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209">
        <v>13.291</v>
      </c>
      <c r="G5360" s="209">
        <v>15.004</v>
      </c>
      <c r="H5360" s="209">
        <v>14.510999999999999</v>
      </c>
      <c r="I5360" s="224">
        <v>14.555</v>
      </c>
      <c r="J5360" s="224"/>
      <c r="K5360" s="209">
        <v>14.183</v>
      </c>
      <c r="L5360" s="209">
        <v>12.58</v>
      </c>
      <c r="M5360" s="209">
        <v>16.097000000000001</v>
      </c>
      <c r="N5360" s="209">
        <v>13.848000000000001</v>
      </c>
      <c r="O5360" s="209">
        <v>13.185</v>
      </c>
      <c r="P5360" s="209">
        <v>13.864000000000001</v>
      </c>
      <c r="Q5360" s="209">
        <v>13.863</v>
      </c>
      <c r="R5360" s="209">
        <v>15.007999999999999</v>
      </c>
      <c r="S5360" s="209">
        <v>14.127000000000001</v>
      </c>
      <c r="T5360" s="209">
        <v>14.881</v>
      </c>
      <c r="U5360" s="209">
        <v>14.222</v>
      </c>
      <c r="V5360" s="209">
        <v>15.827</v>
      </c>
      <c r="W5360" s="209">
        <v>17.994</v>
      </c>
      <c r="X5360" s="209">
        <v>16.555</v>
      </c>
      <c r="Y5360" s="209">
        <v>15.801</v>
      </c>
      <c r="Z5360" s="209">
        <v>10.574999999999999</v>
      </c>
      <c r="AA5360" s="209">
        <v>14.471</v>
      </c>
      <c r="AB5360" s="209">
        <v>15.089</v>
      </c>
      <c r="AC5360" s="209">
        <v>15.010999999999999</v>
      </c>
      <c r="AD5360" s="209">
        <v>14.835000000000001</v>
      </c>
      <c r="AE5360" s="209">
        <v>14.974</v>
      </c>
      <c r="AF5360" s="209">
        <v>16.210999999999999</v>
      </c>
      <c r="AG5360" s="209">
        <v>14.99</v>
      </c>
      <c r="AH5360" s="209">
        <v>14.959</v>
      </c>
      <c r="AI5360" s="209">
        <v>13.241</v>
      </c>
      <c r="AJ5360" s="209">
        <v>16.641999999999999</v>
      </c>
      <c r="AK5360" s="209">
        <v>15.37</v>
      </c>
      <c r="AL5360" s="209">
        <v>14.36</v>
      </c>
      <c r="AM5360" s="209">
        <v>13.394</v>
      </c>
      <c r="AN5360" s="209">
        <v>15.887</v>
      </c>
      <c r="AO5360" s="209">
        <v>15.417999999999999</v>
      </c>
      <c r="AP5360" s="209">
        <v>14.856999999999999</v>
      </c>
      <c r="AQ5360" s="209">
        <v>14.648999999999999</v>
      </c>
      <c r="AR5360" s="209">
        <v>13.952</v>
      </c>
      <c r="AS5360" s="209">
        <v>14.281000000000001</v>
      </c>
      <c r="AT5360" s="209">
        <v>14.413</v>
      </c>
      <c r="AU5360" s="209">
        <v>14.472</v>
      </c>
      <c r="AV5360" s="209">
        <v>13.766999999999999</v>
      </c>
      <c r="AW5360" s="209">
        <v>13.531000000000001</v>
      </c>
      <c r="AX5360" s="209">
        <v>13.994999999999999</v>
      </c>
      <c r="AY5360" s="209">
        <v>14.369</v>
      </c>
      <c r="AZ5360" s="209">
        <v>15.151</v>
      </c>
      <c r="BA5360" s="209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208">
        <v>13.291</v>
      </c>
      <c r="G5361" s="208">
        <v>15.004</v>
      </c>
      <c r="H5361" s="208">
        <v>14.510999999999999</v>
      </c>
      <c r="I5361" s="221">
        <v>14.555</v>
      </c>
      <c r="J5361" s="221"/>
      <c r="K5361" s="208">
        <v>14.183</v>
      </c>
      <c r="L5361" s="208">
        <v>12.58</v>
      </c>
      <c r="M5361" s="208">
        <v>16.097000000000001</v>
      </c>
      <c r="N5361" s="208">
        <v>13.848000000000001</v>
      </c>
      <c r="O5361" s="208">
        <v>13.185</v>
      </c>
      <c r="P5361" s="208">
        <v>13.864000000000001</v>
      </c>
      <c r="Q5361" s="208">
        <v>13.863</v>
      </c>
      <c r="R5361" s="208">
        <v>15.007999999999999</v>
      </c>
      <c r="S5361" s="208">
        <v>14.127000000000001</v>
      </c>
      <c r="T5361" s="208">
        <v>14.881</v>
      </c>
      <c r="U5361" s="208">
        <v>14.222</v>
      </c>
      <c r="V5361" s="208">
        <v>15.827</v>
      </c>
      <c r="W5361" s="208">
        <v>17.994</v>
      </c>
      <c r="X5361" s="208">
        <v>16.555</v>
      </c>
      <c r="Y5361" s="208">
        <v>15.801</v>
      </c>
      <c r="Z5361" s="208">
        <v>10.574999999999999</v>
      </c>
      <c r="AA5361" s="208">
        <v>14.471</v>
      </c>
      <c r="AB5361" s="208">
        <v>15.089</v>
      </c>
      <c r="AC5361" s="208">
        <v>15.010999999999999</v>
      </c>
      <c r="AD5361" s="208">
        <v>14.835000000000001</v>
      </c>
      <c r="AE5361" s="208">
        <v>14.974</v>
      </c>
      <c r="AF5361" s="208">
        <v>16.210999999999999</v>
      </c>
      <c r="AG5361" s="208">
        <v>14.99</v>
      </c>
      <c r="AH5361" s="208">
        <v>14.959</v>
      </c>
      <c r="AI5361" s="208">
        <v>13.241</v>
      </c>
      <c r="AJ5361" s="208">
        <v>16.641999999999999</v>
      </c>
      <c r="AK5361" s="208">
        <v>15.37</v>
      </c>
      <c r="AL5361" s="208">
        <v>14.36</v>
      </c>
      <c r="AM5361" s="208">
        <v>13.394</v>
      </c>
      <c r="AN5361" s="208">
        <v>15.887</v>
      </c>
      <c r="AO5361" s="208">
        <v>15.417999999999999</v>
      </c>
      <c r="AP5361" s="208">
        <v>14.856999999999999</v>
      </c>
      <c r="AQ5361" s="208">
        <v>14.648999999999999</v>
      </c>
      <c r="AR5361" s="208">
        <v>13.952</v>
      </c>
      <c r="AS5361" s="208">
        <v>14.281000000000001</v>
      </c>
      <c r="AT5361" s="208">
        <v>14.413</v>
      </c>
      <c r="AU5361" s="208">
        <v>14.472</v>
      </c>
      <c r="AV5361" s="208">
        <v>13.766999999999999</v>
      </c>
      <c r="AW5361" s="208">
        <v>13.531000000000001</v>
      </c>
      <c r="AX5361" s="208">
        <v>13.994999999999999</v>
      </c>
      <c r="AY5361" s="208">
        <v>14.369</v>
      </c>
      <c r="AZ5361" s="208">
        <v>15.151</v>
      </c>
      <c r="BA5361" s="208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9">
        <v>5.71</v>
      </c>
      <c r="W5362" s="209">
        <v>1.9379999999999999</v>
      </c>
      <c r="X5362" s="20"/>
      <c r="Y5362" s="20"/>
      <c r="Z5362" s="20"/>
      <c r="AA5362" s="209">
        <v>2.8530000000000002</v>
      </c>
      <c r="AB5362" s="209">
        <v>4.9939999999999998</v>
      </c>
      <c r="AC5362" s="209">
        <v>16.158000000000001</v>
      </c>
      <c r="AD5362" s="209">
        <v>13.427</v>
      </c>
      <c r="AE5362" s="209">
        <v>14.28</v>
      </c>
      <c r="AF5362" s="209">
        <v>13.923999999999999</v>
      </c>
      <c r="AG5362" s="209">
        <v>7.3959999999999999</v>
      </c>
      <c r="AH5362" s="209">
        <v>4.6769999999999996</v>
      </c>
      <c r="AI5362" s="209">
        <v>2.8340000000000001</v>
      </c>
      <c r="AJ5362" s="20"/>
      <c r="AK5362" s="20"/>
      <c r="AL5362" s="20"/>
      <c r="AM5362" s="20"/>
      <c r="AN5362" s="209">
        <v>6.5979999999999999</v>
      </c>
      <c r="AO5362" s="209">
        <v>11.076000000000001</v>
      </c>
      <c r="AP5362" s="209">
        <v>15.153</v>
      </c>
      <c r="AQ5362" s="209">
        <v>17.62</v>
      </c>
      <c r="AR5362" s="209">
        <v>11.749000000000001</v>
      </c>
      <c r="AS5362" s="209">
        <v>11.398999999999999</v>
      </c>
      <c r="AT5362" s="209">
        <v>4.5819999999999999</v>
      </c>
      <c r="AU5362" s="209">
        <v>3.0419999999999998</v>
      </c>
      <c r="AV5362" s="20"/>
      <c r="AW5362" s="20"/>
      <c r="AX5362" s="20"/>
      <c r="AY5362" s="20"/>
      <c r="AZ5362" s="209">
        <v>7.843</v>
      </c>
      <c r="BA5362" s="209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08">
        <v>5.71</v>
      </c>
      <c r="W5363" s="208">
        <v>1.9379999999999999</v>
      </c>
      <c r="X5363" s="24"/>
      <c r="Y5363" s="24"/>
      <c r="Z5363" s="24"/>
      <c r="AA5363" s="208">
        <v>2.8530000000000002</v>
      </c>
      <c r="AB5363" s="208">
        <v>4.9939999999999998</v>
      </c>
      <c r="AC5363" s="208">
        <v>16.158000000000001</v>
      </c>
      <c r="AD5363" s="208">
        <v>13.427</v>
      </c>
      <c r="AE5363" s="208">
        <v>14.28</v>
      </c>
      <c r="AF5363" s="208">
        <v>13.923999999999999</v>
      </c>
      <c r="AG5363" s="208">
        <v>7.3959999999999999</v>
      </c>
      <c r="AH5363" s="208">
        <v>4.6769999999999996</v>
      </c>
      <c r="AI5363" s="208">
        <v>2.8340000000000001</v>
      </c>
      <c r="AJ5363" s="24"/>
      <c r="AK5363" s="24"/>
      <c r="AL5363" s="24"/>
      <c r="AM5363" s="24"/>
      <c r="AN5363" s="208">
        <v>6.5979999999999999</v>
      </c>
      <c r="AO5363" s="208">
        <v>11.076000000000001</v>
      </c>
      <c r="AP5363" s="208">
        <v>15.153</v>
      </c>
      <c r="AQ5363" s="208">
        <v>17.62</v>
      </c>
      <c r="AR5363" s="208">
        <v>11.749000000000001</v>
      </c>
      <c r="AS5363" s="208">
        <v>11.398999999999999</v>
      </c>
      <c r="AT5363" s="208">
        <v>4.5819999999999999</v>
      </c>
      <c r="AU5363" s="208">
        <v>3.0419999999999998</v>
      </c>
      <c r="AV5363" s="24"/>
      <c r="AW5363" s="24"/>
      <c r="AX5363" s="24"/>
      <c r="AY5363" s="24"/>
      <c r="AZ5363" s="208">
        <v>7.843</v>
      </c>
      <c r="BA5363" s="208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209">
        <v>22.312999999999999</v>
      </c>
      <c r="G5364" s="209">
        <v>19.599</v>
      </c>
      <c r="H5364" s="209">
        <v>13.64</v>
      </c>
      <c r="I5364" s="224">
        <v>13.891</v>
      </c>
      <c r="J5364" s="224"/>
      <c r="K5364" s="209">
        <v>3.87</v>
      </c>
      <c r="L5364" s="20"/>
      <c r="M5364" s="20"/>
      <c r="N5364" s="20"/>
      <c r="O5364" s="20"/>
      <c r="P5364" s="209">
        <v>11.516</v>
      </c>
      <c r="Q5364" s="209">
        <v>25.829000000000001</v>
      </c>
      <c r="R5364" s="209">
        <v>10.170999999999999</v>
      </c>
      <c r="S5364" s="209">
        <v>22.202000000000002</v>
      </c>
      <c r="T5364" s="209">
        <v>22.268000000000001</v>
      </c>
      <c r="U5364" s="209">
        <v>15.874000000000001</v>
      </c>
      <c r="V5364" s="209">
        <v>10.815</v>
      </c>
      <c r="W5364" s="209">
        <v>0.872</v>
      </c>
      <c r="X5364" s="20"/>
      <c r="Y5364" s="20"/>
      <c r="Z5364" s="20"/>
      <c r="AA5364" s="20"/>
      <c r="AB5364" s="209">
        <v>13.702999999999999</v>
      </c>
      <c r="AC5364" s="209">
        <v>5.2279999999999998</v>
      </c>
      <c r="AD5364" s="209">
        <v>34.009</v>
      </c>
      <c r="AE5364" s="209">
        <v>24.538</v>
      </c>
      <c r="AF5364" s="209">
        <v>22.082000000000001</v>
      </c>
      <c r="AG5364" s="209">
        <v>15.654</v>
      </c>
      <c r="AH5364" s="209">
        <v>12.131</v>
      </c>
      <c r="AI5364" s="209">
        <v>1.2709999999999999</v>
      </c>
      <c r="AJ5364" s="20"/>
      <c r="AK5364" s="20"/>
      <c r="AL5364" s="20"/>
      <c r="AM5364" s="20"/>
      <c r="AN5364" s="209">
        <v>12.215</v>
      </c>
      <c r="AO5364" s="209">
        <v>20.942</v>
      </c>
      <c r="AP5364" s="209">
        <v>24.649000000000001</v>
      </c>
      <c r="AQ5364" s="209">
        <v>22.31</v>
      </c>
      <c r="AR5364" s="209">
        <v>25.805</v>
      </c>
      <c r="AS5364" s="209">
        <v>16.768000000000001</v>
      </c>
      <c r="AT5364" s="209">
        <v>12.279</v>
      </c>
      <c r="AU5364" s="209">
        <v>0.61599999999999999</v>
      </c>
      <c r="AV5364" s="20"/>
      <c r="AW5364" s="20"/>
      <c r="AX5364" s="20"/>
      <c r="AY5364" s="209">
        <v>1.07</v>
      </c>
      <c r="AZ5364" s="209">
        <v>6.2869999999999999</v>
      </c>
      <c r="BA5364" s="209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208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208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208">
        <v>22.312999999999999</v>
      </c>
      <c r="G5367" s="208">
        <v>19.599</v>
      </c>
      <c r="H5367" s="208">
        <v>13.64</v>
      </c>
      <c r="I5367" s="221">
        <v>13.891</v>
      </c>
      <c r="J5367" s="221"/>
      <c r="K5367" s="208">
        <v>3.87</v>
      </c>
      <c r="L5367" s="24"/>
      <c r="M5367" s="24"/>
      <c r="N5367" s="24"/>
      <c r="O5367" s="24"/>
      <c r="P5367" s="208">
        <v>11.516</v>
      </c>
      <c r="Q5367" s="208">
        <v>25.829000000000001</v>
      </c>
      <c r="R5367" s="208">
        <v>10.170999999999999</v>
      </c>
      <c r="S5367" s="208">
        <v>22.202000000000002</v>
      </c>
      <c r="T5367" s="208">
        <v>22.268000000000001</v>
      </c>
      <c r="U5367" s="208">
        <v>15.874000000000001</v>
      </c>
      <c r="V5367" s="208">
        <v>10.815</v>
      </c>
      <c r="W5367" s="208">
        <v>0.872</v>
      </c>
      <c r="X5367" s="24"/>
      <c r="Y5367" s="24"/>
      <c r="Z5367" s="24"/>
      <c r="AA5367" s="24"/>
      <c r="AB5367" s="208">
        <v>13.702999999999999</v>
      </c>
      <c r="AC5367" s="208">
        <v>5.2279999999999998</v>
      </c>
      <c r="AD5367" s="208">
        <v>34.009</v>
      </c>
      <c r="AE5367" s="208">
        <v>24.538</v>
      </c>
      <c r="AF5367" s="208">
        <v>22.082000000000001</v>
      </c>
      <c r="AG5367" s="208">
        <v>15.654</v>
      </c>
      <c r="AH5367" s="208">
        <v>12.131</v>
      </c>
      <c r="AI5367" s="208">
        <v>1.2709999999999999</v>
      </c>
      <c r="AJ5367" s="24"/>
      <c r="AK5367" s="24"/>
      <c r="AL5367" s="24"/>
      <c r="AM5367" s="24"/>
      <c r="AN5367" s="208">
        <v>12.215</v>
      </c>
      <c r="AO5367" s="208">
        <v>20.942</v>
      </c>
      <c r="AP5367" s="208">
        <v>24.649000000000001</v>
      </c>
      <c r="AQ5367" s="208">
        <v>22.31</v>
      </c>
      <c r="AR5367" s="208">
        <v>25.805</v>
      </c>
      <c r="AS5367" s="208">
        <v>16.768000000000001</v>
      </c>
      <c r="AT5367" s="208">
        <v>12.279</v>
      </c>
      <c r="AU5367" s="208">
        <v>0.61599999999999999</v>
      </c>
      <c r="AV5367" s="24"/>
      <c r="AW5367" s="24"/>
      <c r="AX5367" s="24"/>
      <c r="AY5367" s="208">
        <v>1.07</v>
      </c>
      <c r="AZ5367" s="208">
        <v>6.2869999999999999</v>
      </c>
      <c r="BA5367" s="208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209">
        <v>1.6890000000000001</v>
      </c>
      <c r="BA5368" s="209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208">
        <v>1.6890000000000001</v>
      </c>
      <c r="BA5369" s="208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9">
        <v>2.0670000000000002</v>
      </c>
      <c r="V5370" s="209">
        <v>1.153</v>
      </c>
      <c r="W5370" s="209">
        <v>0.36699999999999999</v>
      </c>
      <c r="X5370" s="209">
        <v>0.19</v>
      </c>
      <c r="Y5370" s="209">
        <v>0.193</v>
      </c>
      <c r="Z5370" s="209">
        <v>0.23300000000000001</v>
      </c>
      <c r="AA5370" s="209">
        <v>0.113</v>
      </c>
      <c r="AB5370" s="209">
        <v>2.1949999999999998</v>
      </c>
      <c r="AC5370" s="209">
        <v>2.294</v>
      </c>
      <c r="AD5370" s="209">
        <v>4.1050000000000004</v>
      </c>
      <c r="AE5370" s="209">
        <v>3.25</v>
      </c>
      <c r="AF5370" s="209">
        <v>3.9359999999999999</v>
      </c>
      <c r="AG5370" s="209">
        <v>2.5</v>
      </c>
      <c r="AH5370" s="209">
        <v>0.63700000000000001</v>
      </c>
      <c r="AI5370" s="209">
        <v>0.61499999999999999</v>
      </c>
      <c r="AJ5370" s="209">
        <v>0.125</v>
      </c>
      <c r="AK5370" s="20"/>
      <c r="AL5370" s="209">
        <v>6.8000000000000005E-2</v>
      </c>
      <c r="AM5370" s="20"/>
      <c r="AN5370" s="209">
        <v>2.0790000000000002</v>
      </c>
      <c r="AO5370" s="209">
        <v>4.1550000000000002</v>
      </c>
      <c r="AP5370" s="209">
        <v>3.5</v>
      </c>
      <c r="AQ5370" s="209">
        <v>3.97</v>
      </c>
      <c r="AR5370" s="209">
        <v>3</v>
      </c>
      <c r="AS5370" s="209">
        <v>3.4089999999999998</v>
      </c>
      <c r="AT5370" s="209">
        <v>1.1000000000000001</v>
      </c>
      <c r="AU5370" s="209">
        <v>1.397</v>
      </c>
      <c r="AV5370" s="20"/>
      <c r="AW5370" s="209">
        <v>1.9E-2</v>
      </c>
      <c r="AX5370" s="20"/>
      <c r="AY5370" s="20"/>
      <c r="AZ5370" s="209">
        <v>1.605</v>
      </c>
      <c r="BA5370" s="209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08">
        <v>2.0670000000000002</v>
      </c>
      <c r="V5371" s="208">
        <v>1.153</v>
      </c>
      <c r="W5371" s="208">
        <v>0.36699999999999999</v>
      </c>
      <c r="X5371" s="208">
        <v>0.19</v>
      </c>
      <c r="Y5371" s="208">
        <v>0.193</v>
      </c>
      <c r="Z5371" s="208">
        <v>0.23300000000000001</v>
      </c>
      <c r="AA5371" s="208">
        <v>0.113</v>
      </c>
      <c r="AB5371" s="208">
        <v>2.1949999999999998</v>
      </c>
      <c r="AC5371" s="208">
        <v>2.294</v>
      </c>
      <c r="AD5371" s="208">
        <v>4.1050000000000004</v>
      </c>
      <c r="AE5371" s="208">
        <v>3.25</v>
      </c>
      <c r="AF5371" s="208">
        <v>3.9359999999999999</v>
      </c>
      <c r="AG5371" s="208">
        <v>2.5</v>
      </c>
      <c r="AH5371" s="208">
        <v>0.63700000000000001</v>
      </c>
      <c r="AI5371" s="208">
        <v>0.61499999999999999</v>
      </c>
      <c r="AJ5371" s="208">
        <v>0.125</v>
      </c>
      <c r="AK5371" s="24"/>
      <c r="AL5371" s="208">
        <v>6.8000000000000005E-2</v>
      </c>
      <c r="AM5371" s="24"/>
      <c r="AN5371" s="208">
        <v>2.0790000000000002</v>
      </c>
      <c r="AO5371" s="208">
        <v>4.1550000000000002</v>
      </c>
      <c r="AP5371" s="208">
        <v>3.5</v>
      </c>
      <c r="AQ5371" s="208">
        <v>3.97</v>
      </c>
      <c r="AR5371" s="208">
        <v>3</v>
      </c>
      <c r="AS5371" s="208">
        <v>3.4089999999999998</v>
      </c>
      <c r="AT5371" s="208">
        <v>1.1000000000000001</v>
      </c>
      <c r="AU5371" s="208">
        <v>1.397</v>
      </c>
      <c r="AV5371" s="24"/>
      <c r="AW5371" s="208">
        <v>1.9E-2</v>
      </c>
      <c r="AX5371" s="24"/>
      <c r="AY5371" s="24"/>
      <c r="AZ5371" s="208">
        <v>1.605</v>
      </c>
      <c r="BA5371" s="208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209">
        <v>6.9379999999999997</v>
      </c>
      <c r="G5372" s="20"/>
      <c r="H5372" s="209">
        <v>6.3129999999999997</v>
      </c>
      <c r="I5372" s="224">
        <v>1.6339999999999999</v>
      </c>
      <c r="J5372" s="224"/>
      <c r="K5372" s="20"/>
      <c r="L5372" s="20"/>
      <c r="M5372" s="20"/>
      <c r="N5372" s="20"/>
      <c r="O5372" s="20"/>
      <c r="P5372" s="209">
        <v>3.1280000000000001</v>
      </c>
      <c r="Q5372" s="209">
        <v>1.9730000000000001</v>
      </c>
      <c r="R5372" s="209">
        <v>3.3940000000000001</v>
      </c>
      <c r="S5372" s="209">
        <v>4.0030000000000001</v>
      </c>
      <c r="T5372" s="209">
        <v>3.2290000000000001</v>
      </c>
      <c r="U5372" s="209">
        <v>1.4610000000000001</v>
      </c>
      <c r="V5372" s="209">
        <v>0.85499999999999998</v>
      </c>
      <c r="W5372" s="20"/>
      <c r="X5372" s="20"/>
      <c r="Y5372" s="20"/>
      <c r="Z5372" s="20"/>
      <c r="AA5372" s="209">
        <v>1.016</v>
      </c>
      <c r="AB5372" s="20"/>
      <c r="AC5372" s="209">
        <v>3.5329999999999999</v>
      </c>
      <c r="AD5372" s="209">
        <v>2.895</v>
      </c>
      <c r="AE5372" s="209">
        <v>2.6509999999999998</v>
      </c>
      <c r="AF5372" s="209">
        <v>2.9009999999999998</v>
      </c>
      <c r="AG5372" s="209">
        <v>1.222</v>
      </c>
      <c r="AH5372" s="209">
        <v>0.91400000000000003</v>
      </c>
      <c r="AI5372" s="209">
        <v>0.373</v>
      </c>
      <c r="AJ5372" s="209">
        <v>7.6999999999999999E-2</v>
      </c>
      <c r="AK5372" s="20"/>
      <c r="AL5372" s="20"/>
      <c r="AM5372" s="209">
        <v>0.53200000000000003</v>
      </c>
      <c r="AN5372" s="209">
        <v>1.014</v>
      </c>
      <c r="AO5372" s="209">
        <v>2.5680000000000001</v>
      </c>
      <c r="AP5372" s="209">
        <v>2.5870000000000002</v>
      </c>
      <c r="AQ5372" s="209">
        <v>3.1989999999999998</v>
      </c>
      <c r="AR5372" s="209">
        <v>2.8079999999999998</v>
      </c>
      <c r="AS5372" s="209">
        <v>1.544</v>
      </c>
      <c r="AT5372" s="209">
        <v>0.84</v>
      </c>
      <c r="AU5372" s="209">
        <v>0.47399999999999998</v>
      </c>
      <c r="AV5372" s="20"/>
      <c r="AW5372" s="20"/>
      <c r="AX5372" s="20"/>
      <c r="AY5372" s="209">
        <v>0.34300000000000003</v>
      </c>
      <c r="AZ5372" s="209">
        <v>0.79400000000000004</v>
      </c>
      <c r="BA5372" s="209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208">
        <v>4.5229999999999997</v>
      </c>
      <c r="G5373" s="24"/>
      <c r="H5373" s="208">
        <v>4.5819999999999999</v>
      </c>
      <c r="I5373" s="221">
        <v>1.0529999999999999</v>
      </c>
      <c r="J5373" s="221"/>
      <c r="K5373" s="24"/>
      <c r="L5373" s="24"/>
      <c r="M5373" s="24"/>
      <c r="N5373" s="24"/>
      <c r="O5373" s="24"/>
      <c r="P5373" s="208">
        <v>1.9019999999999999</v>
      </c>
      <c r="Q5373" s="208">
        <v>1.4079999999999999</v>
      </c>
      <c r="R5373" s="208">
        <v>2.476</v>
      </c>
      <c r="S5373" s="208">
        <v>2.9590000000000001</v>
      </c>
      <c r="T5373" s="208">
        <v>3.2290000000000001</v>
      </c>
      <c r="U5373" s="208">
        <v>1.4610000000000001</v>
      </c>
      <c r="V5373" s="208">
        <v>0.85499999999999998</v>
      </c>
      <c r="W5373" s="24"/>
      <c r="X5373" s="24"/>
      <c r="Y5373" s="24"/>
      <c r="Z5373" s="24"/>
      <c r="AA5373" s="208">
        <v>1.016</v>
      </c>
      <c r="AB5373" s="24"/>
      <c r="AC5373" s="208">
        <v>3.5329999999999999</v>
      </c>
      <c r="AD5373" s="208">
        <v>2.895</v>
      </c>
      <c r="AE5373" s="208">
        <v>2.6509999999999998</v>
      </c>
      <c r="AF5373" s="208">
        <v>2.9009999999999998</v>
      </c>
      <c r="AG5373" s="208">
        <v>1.222</v>
      </c>
      <c r="AH5373" s="208">
        <v>0.91400000000000003</v>
      </c>
      <c r="AI5373" s="208">
        <v>0.373</v>
      </c>
      <c r="AJ5373" s="208">
        <v>7.6999999999999999E-2</v>
      </c>
      <c r="AK5373" s="24"/>
      <c r="AL5373" s="24"/>
      <c r="AM5373" s="208">
        <v>0.53200000000000003</v>
      </c>
      <c r="AN5373" s="208">
        <v>1.014</v>
      </c>
      <c r="AO5373" s="208">
        <v>2.5680000000000001</v>
      </c>
      <c r="AP5373" s="208">
        <v>2.5870000000000002</v>
      </c>
      <c r="AQ5373" s="208">
        <v>3.1989999999999998</v>
      </c>
      <c r="AR5373" s="208">
        <v>2.8079999999999998</v>
      </c>
      <c r="AS5373" s="208">
        <v>1.544</v>
      </c>
      <c r="AT5373" s="208">
        <v>0.84</v>
      </c>
      <c r="AU5373" s="208">
        <v>0.47399999999999998</v>
      </c>
      <c r="AV5373" s="24"/>
      <c r="AW5373" s="24"/>
      <c r="AX5373" s="24"/>
      <c r="AY5373" s="208">
        <v>0.34300000000000003</v>
      </c>
      <c r="AZ5373" s="208">
        <v>0.79400000000000004</v>
      </c>
      <c r="BA5373" s="208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209">
        <v>8.3970000000000002</v>
      </c>
      <c r="G5374" s="209">
        <v>7.3079999999999998</v>
      </c>
      <c r="H5374" s="209">
        <v>6.008</v>
      </c>
      <c r="I5374" s="224">
        <v>4.0179999999999998</v>
      </c>
      <c r="J5374" s="224"/>
      <c r="K5374" s="209">
        <v>1.4610000000000001</v>
      </c>
      <c r="L5374" s="20"/>
      <c r="M5374" s="20"/>
      <c r="N5374" s="20"/>
      <c r="O5374" s="209">
        <v>1.5329999999999999</v>
      </c>
      <c r="P5374" s="209">
        <v>6.7939999999999996</v>
      </c>
      <c r="Q5374" s="209">
        <v>9.2240000000000002</v>
      </c>
      <c r="R5374" s="209">
        <v>10.776999999999999</v>
      </c>
      <c r="S5374" s="209">
        <v>12.067</v>
      </c>
      <c r="T5374" s="209">
        <v>10.571999999999999</v>
      </c>
      <c r="U5374" s="209">
        <v>7.7320000000000002</v>
      </c>
      <c r="V5374" s="209">
        <v>4.8769999999999998</v>
      </c>
      <c r="W5374" s="209">
        <v>1.292</v>
      </c>
      <c r="X5374" s="20"/>
      <c r="Y5374" s="20"/>
      <c r="Z5374" s="20"/>
      <c r="AA5374" s="209">
        <v>0.497</v>
      </c>
      <c r="AB5374" s="209">
        <v>6.1349999999999998</v>
      </c>
      <c r="AC5374" s="209">
        <v>7.6230000000000002</v>
      </c>
      <c r="AD5374" s="209">
        <v>10.076000000000001</v>
      </c>
      <c r="AE5374" s="209">
        <v>8.3859999999999992</v>
      </c>
      <c r="AF5374" s="209">
        <v>7.351</v>
      </c>
      <c r="AG5374" s="209">
        <v>5.4409999999999998</v>
      </c>
      <c r="AH5374" s="209">
        <v>3.9929999999999999</v>
      </c>
      <c r="AI5374" s="209">
        <v>2.9510000000000001</v>
      </c>
      <c r="AJ5374" s="20"/>
      <c r="AK5374" s="20"/>
      <c r="AL5374" s="20"/>
      <c r="AM5374" s="209">
        <v>1.9670000000000001</v>
      </c>
      <c r="AN5374" s="209">
        <v>5.3230000000000004</v>
      </c>
      <c r="AO5374" s="209">
        <v>7.7220000000000004</v>
      </c>
      <c r="AP5374" s="209">
        <v>11.471</v>
      </c>
      <c r="AQ5374" s="209">
        <v>16.675999999999998</v>
      </c>
      <c r="AR5374" s="209">
        <v>2.2669999999999999</v>
      </c>
      <c r="AS5374" s="209">
        <v>8.2059999999999995</v>
      </c>
      <c r="AT5374" s="209">
        <v>3.8759999999999999</v>
      </c>
      <c r="AU5374" s="209">
        <v>1.006</v>
      </c>
      <c r="AV5374" s="20"/>
      <c r="AW5374" s="20"/>
      <c r="AX5374" s="20"/>
      <c r="AY5374" s="209">
        <v>1.4870000000000001</v>
      </c>
      <c r="AZ5374" s="209">
        <v>4.3479999999999999</v>
      </c>
      <c r="BA5374" s="209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208">
        <v>8.3970000000000002</v>
      </c>
      <c r="G5375" s="208">
        <v>7.3079999999999998</v>
      </c>
      <c r="H5375" s="208">
        <v>6.008</v>
      </c>
      <c r="I5375" s="221">
        <v>4.0179999999999998</v>
      </c>
      <c r="J5375" s="221"/>
      <c r="K5375" s="208">
        <v>1.4610000000000001</v>
      </c>
      <c r="L5375" s="24"/>
      <c r="M5375" s="24"/>
      <c r="N5375" s="24"/>
      <c r="O5375" s="208">
        <v>1.5329999999999999</v>
      </c>
      <c r="P5375" s="208">
        <v>6.7939999999999996</v>
      </c>
      <c r="Q5375" s="208">
        <v>9.2240000000000002</v>
      </c>
      <c r="R5375" s="208">
        <v>10.776999999999999</v>
      </c>
      <c r="S5375" s="208">
        <v>12.067</v>
      </c>
      <c r="T5375" s="208">
        <v>10.571999999999999</v>
      </c>
      <c r="U5375" s="208">
        <v>7.7320000000000002</v>
      </c>
      <c r="V5375" s="208">
        <v>4.8769999999999998</v>
      </c>
      <c r="W5375" s="208">
        <v>1.292</v>
      </c>
      <c r="X5375" s="24"/>
      <c r="Y5375" s="24"/>
      <c r="Z5375" s="24"/>
      <c r="AA5375" s="208">
        <v>0.497</v>
      </c>
      <c r="AB5375" s="208">
        <v>6.1349999999999998</v>
      </c>
      <c r="AC5375" s="208">
        <v>7.6230000000000002</v>
      </c>
      <c r="AD5375" s="208">
        <v>10.076000000000001</v>
      </c>
      <c r="AE5375" s="208">
        <v>8.3859999999999992</v>
      </c>
      <c r="AF5375" s="208">
        <v>7.351</v>
      </c>
      <c r="AG5375" s="208">
        <v>5.4409999999999998</v>
      </c>
      <c r="AH5375" s="208">
        <v>3.9929999999999999</v>
      </c>
      <c r="AI5375" s="208">
        <v>2.9510000000000001</v>
      </c>
      <c r="AJ5375" s="24"/>
      <c r="AK5375" s="24"/>
      <c r="AL5375" s="24"/>
      <c r="AM5375" s="208">
        <v>1.9670000000000001</v>
      </c>
      <c r="AN5375" s="208">
        <v>5.3230000000000004</v>
      </c>
      <c r="AO5375" s="208">
        <v>7.7220000000000004</v>
      </c>
      <c r="AP5375" s="208">
        <v>11.471</v>
      </c>
      <c r="AQ5375" s="208">
        <v>16.675999999999998</v>
      </c>
      <c r="AR5375" s="208">
        <v>2.2669999999999999</v>
      </c>
      <c r="AS5375" s="208">
        <v>8.2059999999999995</v>
      </c>
      <c r="AT5375" s="208">
        <v>3.8759999999999999</v>
      </c>
      <c r="AU5375" s="208">
        <v>1.006</v>
      </c>
      <c r="AV5375" s="24"/>
      <c r="AW5375" s="24"/>
      <c r="AX5375" s="24"/>
      <c r="AY5375" s="208">
        <v>1.4870000000000001</v>
      </c>
      <c r="AZ5375" s="208">
        <v>4.3479999999999999</v>
      </c>
      <c r="BA5375" s="208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209">
        <v>15.289</v>
      </c>
      <c r="G5376" s="20"/>
      <c r="H5376" s="209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209">
        <v>57.021000000000001</v>
      </c>
      <c r="S5376" s="209">
        <v>14.531000000000001</v>
      </c>
      <c r="T5376" s="209">
        <v>20.271999999999998</v>
      </c>
      <c r="U5376" s="209">
        <v>15.401999999999999</v>
      </c>
      <c r="V5376" s="209">
        <v>7</v>
      </c>
      <c r="W5376" s="209">
        <v>4.3949999999999996</v>
      </c>
      <c r="X5376" s="20"/>
      <c r="Y5376" s="20"/>
      <c r="Z5376" s="20"/>
      <c r="AA5376" s="209">
        <v>9.1999999999999998E-2</v>
      </c>
      <c r="AB5376" s="209">
        <v>14.792999999999999</v>
      </c>
      <c r="AC5376" s="209">
        <v>13.823</v>
      </c>
      <c r="AD5376" s="209">
        <v>40.991</v>
      </c>
      <c r="AE5376" s="209">
        <v>0.21299999999999999</v>
      </c>
      <c r="AF5376" s="209">
        <v>18.951000000000001</v>
      </c>
      <c r="AG5376" s="209">
        <v>14.074</v>
      </c>
      <c r="AH5376" s="209">
        <v>5.6150000000000002</v>
      </c>
      <c r="AI5376" s="209">
        <v>1.9239999999999999</v>
      </c>
      <c r="AJ5376" s="20"/>
      <c r="AK5376" s="20"/>
      <c r="AL5376" s="20"/>
      <c r="AM5376" s="20"/>
      <c r="AN5376" s="209">
        <v>10.911</v>
      </c>
      <c r="AO5376" s="209">
        <v>20.765999999999998</v>
      </c>
      <c r="AP5376" s="209">
        <v>14.84</v>
      </c>
      <c r="AQ5376" s="209">
        <v>27.143999999999998</v>
      </c>
      <c r="AR5376" s="209">
        <v>18.606999999999999</v>
      </c>
      <c r="AS5376" s="209">
        <v>18.504999999999999</v>
      </c>
      <c r="AT5376" s="209">
        <v>7.915</v>
      </c>
      <c r="AU5376" s="20"/>
      <c r="AV5376" s="20"/>
      <c r="AW5376" s="20"/>
      <c r="AX5376" s="20"/>
      <c r="AY5376" s="209">
        <v>0.61299999999999999</v>
      </c>
      <c r="AZ5376" s="209">
        <v>7.7450000000000001</v>
      </c>
      <c r="BA5376" s="209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08">
        <v>57.021000000000001</v>
      </c>
      <c r="S5377" s="208">
        <v>14.531000000000001</v>
      </c>
      <c r="T5377" s="208">
        <v>20.271999999999998</v>
      </c>
      <c r="U5377" s="208">
        <v>15.401999999999999</v>
      </c>
      <c r="V5377" s="208">
        <v>7</v>
      </c>
      <c r="W5377" s="208">
        <v>4.3949999999999996</v>
      </c>
      <c r="X5377" s="24"/>
      <c r="Y5377" s="24"/>
      <c r="Z5377" s="24"/>
      <c r="AA5377" s="208">
        <v>9.1999999999999998E-2</v>
      </c>
      <c r="AB5377" s="208">
        <v>14.792999999999999</v>
      </c>
      <c r="AC5377" s="208">
        <v>13.823</v>
      </c>
      <c r="AD5377" s="208">
        <v>40.991</v>
      </c>
      <c r="AE5377" s="208">
        <v>0.21299999999999999</v>
      </c>
      <c r="AF5377" s="208">
        <v>18.951000000000001</v>
      </c>
      <c r="AG5377" s="208">
        <v>14.074</v>
      </c>
      <c r="AH5377" s="208">
        <v>5.6150000000000002</v>
      </c>
      <c r="AI5377" s="208">
        <v>1.9239999999999999</v>
      </c>
      <c r="AJ5377" s="24"/>
      <c r="AK5377" s="24"/>
      <c r="AL5377" s="24"/>
      <c r="AM5377" s="24"/>
      <c r="AN5377" s="208">
        <v>10.911</v>
      </c>
      <c r="AO5377" s="208">
        <v>20.765999999999998</v>
      </c>
      <c r="AP5377" s="208">
        <v>14.84</v>
      </c>
      <c r="AQ5377" s="208">
        <v>27.143999999999998</v>
      </c>
      <c r="AR5377" s="208">
        <v>18.606999999999999</v>
      </c>
      <c r="AS5377" s="208">
        <v>18.504999999999999</v>
      </c>
      <c r="AT5377" s="208">
        <v>7.915</v>
      </c>
      <c r="AU5377" s="24"/>
      <c r="AV5377" s="24"/>
      <c r="AW5377" s="24"/>
      <c r="AX5377" s="24"/>
      <c r="AY5377" s="208">
        <v>0.61299999999999999</v>
      </c>
      <c r="AZ5377" s="208">
        <v>7.7450000000000001</v>
      </c>
      <c r="BA5377" s="208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209">
        <v>45.984000000000002</v>
      </c>
      <c r="G5378" s="209">
        <v>37.61</v>
      </c>
      <c r="H5378" s="209">
        <v>27.257000000000001</v>
      </c>
      <c r="I5378" s="224">
        <v>15.336</v>
      </c>
      <c r="J5378" s="224"/>
      <c r="K5378" s="209">
        <v>4.4189999999999996</v>
      </c>
      <c r="L5378" s="20"/>
      <c r="M5378" s="20"/>
      <c r="N5378" s="20"/>
      <c r="O5378" s="209">
        <v>5.75</v>
      </c>
      <c r="P5378" s="209">
        <v>20.745999999999999</v>
      </c>
      <c r="Q5378" s="209">
        <v>39.143000000000001</v>
      </c>
      <c r="R5378" s="209">
        <v>52.927</v>
      </c>
      <c r="S5378" s="209">
        <v>58.924999999999997</v>
      </c>
      <c r="T5378" s="209">
        <v>53.765999999999998</v>
      </c>
      <c r="U5378" s="209">
        <v>35.225999999999999</v>
      </c>
      <c r="V5378" s="209">
        <v>13.17</v>
      </c>
      <c r="W5378" s="209">
        <v>5.2629999999999999</v>
      </c>
      <c r="X5378" s="20"/>
      <c r="Y5378" s="20"/>
      <c r="Z5378" s="20"/>
      <c r="AA5378" s="209">
        <v>4.7649999999999997</v>
      </c>
      <c r="AB5378" s="209">
        <v>21.321000000000002</v>
      </c>
      <c r="AC5378" s="209">
        <v>31.582000000000001</v>
      </c>
      <c r="AD5378" s="209">
        <v>59.66</v>
      </c>
      <c r="AE5378" s="209">
        <v>58.850999999999999</v>
      </c>
      <c r="AF5378" s="209">
        <v>45.783999999999999</v>
      </c>
      <c r="AG5378" s="209">
        <v>30.114999999999998</v>
      </c>
      <c r="AH5378" s="209">
        <v>11.214</v>
      </c>
      <c r="AI5378" s="209">
        <v>8.4719999999999995</v>
      </c>
      <c r="AJ5378" s="20"/>
      <c r="AK5378" s="20"/>
      <c r="AL5378" s="20"/>
      <c r="AM5378" s="209">
        <v>5.3230000000000004</v>
      </c>
      <c r="AN5378" s="209">
        <v>20.850999999999999</v>
      </c>
      <c r="AO5378" s="209">
        <v>33.213999999999999</v>
      </c>
      <c r="AP5378" s="209">
        <v>47.994</v>
      </c>
      <c r="AQ5378" s="209">
        <v>54.073</v>
      </c>
      <c r="AR5378" s="209">
        <v>40.008000000000003</v>
      </c>
      <c r="AS5378" s="209">
        <v>29.782</v>
      </c>
      <c r="AT5378" s="209">
        <v>15.194000000000001</v>
      </c>
      <c r="AU5378" s="209">
        <v>3.867</v>
      </c>
      <c r="AV5378" s="20"/>
      <c r="AW5378" s="20"/>
      <c r="AX5378" s="20"/>
      <c r="AY5378" s="209">
        <v>5.1669999999999998</v>
      </c>
      <c r="AZ5378" s="209">
        <v>13.02</v>
      </c>
      <c r="BA5378" s="209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208">
        <v>45.984000000000002</v>
      </c>
      <c r="G5379" s="208">
        <v>37.61</v>
      </c>
      <c r="H5379" s="208">
        <v>27.257000000000001</v>
      </c>
      <c r="I5379" s="221">
        <v>15.336</v>
      </c>
      <c r="J5379" s="221"/>
      <c r="K5379" s="208">
        <v>4.4189999999999996</v>
      </c>
      <c r="L5379" s="24"/>
      <c r="M5379" s="24"/>
      <c r="N5379" s="24"/>
      <c r="O5379" s="208">
        <v>5.75</v>
      </c>
      <c r="P5379" s="208">
        <v>20.745999999999999</v>
      </c>
      <c r="Q5379" s="208">
        <v>39.143000000000001</v>
      </c>
      <c r="R5379" s="208">
        <v>52.927</v>
      </c>
      <c r="S5379" s="208">
        <v>58.924999999999997</v>
      </c>
      <c r="T5379" s="208">
        <v>53.765999999999998</v>
      </c>
      <c r="U5379" s="208">
        <v>35.225999999999999</v>
      </c>
      <c r="V5379" s="208">
        <v>13.17</v>
      </c>
      <c r="W5379" s="208">
        <v>5.2629999999999999</v>
      </c>
      <c r="X5379" s="24"/>
      <c r="Y5379" s="24"/>
      <c r="Z5379" s="24"/>
      <c r="AA5379" s="208">
        <v>4.7649999999999997</v>
      </c>
      <c r="AB5379" s="208">
        <v>21.321000000000002</v>
      </c>
      <c r="AC5379" s="208">
        <v>31.582000000000001</v>
      </c>
      <c r="AD5379" s="208">
        <v>59.66</v>
      </c>
      <c r="AE5379" s="208">
        <v>58.850999999999999</v>
      </c>
      <c r="AF5379" s="208">
        <v>45.783999999999999</v>
      </c>
      <c r="AG5379" s="208">
        <v>30.114999999999998</v>
      </c>
      <c r="AH5379" s="208">
        <v>11.214</v>
      </c>
      <c r="AI5379" s="208">
        <v>8.4719999999999995</v>
      </c>
      <c r="AJ5379" s="24"/>
      <c r="AK5379" s="24"/>
      <c r="AL5379" s="24"/>
      <c r="AM5379" s="208">
        <v>5.3230000000000004</v>
      </c>
      <c r="AN5379" s="208">
        <v>20.850999999999999</v>
      </c>
      <c r="AO5379" s="208">
        <v>33.213999999999999</v>
      </c>
      <c r="AP5379" s="208">
        <v>47.994</v>
      </c>
      <c r="AQ5379" s="208">
        <v>54.073</v>
      </c>
      <c r="AR5379" s="208">
        <v>40.008000000000003</v>
      </c>
      <c r="AS5379" s="208">
        <v>29.782</v>
      </c>
      <c r="AT5379" s="208">
        <v>15.194000000000001</v>
      </c>
      <c r="AU5379" s="208">
        <v>3.867</v>
      </c>
      <c r="AV5379" s="24"/>
      <c r="AW5379" s="24"/>
      <c r="AX5379" s="24"/>
      <c r="AY5379" s="208">
        <v>5.1669999999999998</v>
      </c>
      <c r="AZ5379" s="208">
        <v>13.02</v>
      </c>
      <c r="BA5379" s="208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209">
        <v>3.6</v>
      </c>
      <c r="G5380" s="209">
        <v>3.17</v>
      </c>
      <c r="H5380" s="209">
        <v>1.109</v>
      </c>
      <c r="I5380" s="224">
        <v>2.04</v>
      </c>
      <c r="J5380" s="224"/>
      <c r="K5380" s="20"/>
      <c r="L5380" s="20"/>
      <c r="M5380" s="20"/>
      <c r="N5380" s="20"/>
      <c r="O5380" s="209">
        <v>0.70299999999999996</v>
      </c>
      <c r="P5380" s="209">
        <v>1.583</v>
      </c>
      <c r="Q5380" s="209">
        <v>2.7810000000000001</v>
      </c>
      <c r="R5380" s="209">
        <v>3.5449999999999999</v>
      </c>
      <c r="S5380" s="209">
        <v>4.5030000000000001</v>
      </c>
      <c r="T5380" s="209">
        <v>4</v>
      </c>
      <c r="U5380" s="209">
        <v>2.1619999999999999</v>
      </c>
      <c r="V5380" s="209">
        <v>1.9530000000000001</v>
      </c>
      <c r="W5380" s="209">
        <v>0.46200000000000002</v>
      </c>
      <c r="X5380" s="20"/>
      <c r="Y5380" s="20"/>
      <c r="Z5380" s="20"/>
      <c r="AA5380" s="209">
        <v>0.40600000000000003</v>
      </c>
      <c r="AB5380" s="209">
        <v>2.2050000000000001</v>
      </c>
      <c r="AC5380" s="209">
        <v>3.3540000000000001</v>
      </c>
      <c r="AD5380" s="209">
        <v>5.4539999999999997</v>
      </c>
      <c r="AE5380" s="209">
        <v>4.3869999999999996</v>
      </c>
      <c r="AF5380" s="209">
        <v>4.5140000000000002</v>
      </c>
      <c r="AG5380" s="209">
        <v>2.1539999999999999</v>
      </c>
      <c r="AH5380" s="209">
        <v>1.3979999999999999</v>
      </c>
      <c r="AI5380" s="209">
        <v>1.5609999999999999</v>
      </c>
      <c r="AJ5380" s="209">
        <v>0.107</v>
      </c>
      <c r="AK5380" s="20"/>
      <c r="AL5380" s="20"/>
      <c r="AM5380" s="209">
        <v>0.52400000000000002</v>
      </c>
      <c r="AN5380" s="209">
        <v>3.0019999999999998</v>
      </c>
      <c r="AO5380" s="209">
        <v>6.2080000000000002</v>
      </c>
      <c r="AP5380" s="209">
        <v>3.6459999999999999</v>
      </c>
      <c r="AQ5380" s="209">
        <v>4.9649999999999999</v>
      </c>
      <c r="AR5380" s="209">
        <v>4.9630000000000001</v>
      </c>
      <c r="AS5380" s="209">
        <v>3.3029999999999999</v>
      </c>
      <c r="AT5380" s="209">
        <v>2.6869999999999998</v>
      </c>
      <c r="AU5380" s="209">
        <v>0.47599999999999998</v>
      </c>
      <c r="AV5380" s="20"/>
      <c r="AW5380" s="20"/>
      <c r="AX5380" s="20"/>
      <c r="AY5380" s="209">
        <v>1.1479999999999999</v>
      </c>
      <c r="AZ5380" s="209">
        <v>2.351</v>
      </c>
      <c r="BA5380" s="209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208">
        <v>3.6</v>
      </c>
      <c r="G5381" s="208">
        <v>3.17</v>
      </c>
      <c r="H5381" s="208">
        <v>1.109</v>
      </c>
      <c r="I5381" s="221">
        <v>2.04</v>
      </c>
      <c r="J5381" s="221"/>
      <c r="K5381" s="24"/>
      <c r="L5381" s="24"/>
      <c r="M5381" s="24"/>
      <c r="N5381" s="24"/>
      <c r="O5381" s="208">
        <v>0.70299999999999996</v>
      </c>
      <c r="P5381" s="208">
        <v>1.583</v>
      </c>
      <c r="Q5381" s="208">
        <v>2.7810000000000001</v>
      </c>
      <c r="R5381" s="208">
        <v>3.5449999999999999</v>
      </c>
      <c r="S5381" s="208">
        <v>4.5030000000000001</v>
      </c>
      <c r="T5381" s="208">
        <v>4</v>
      </c>
      <c r="U5381" s="208">
        <v>2.1619999999999999</v>
      </c>
      <c r="V5381" s="208">
        <v>1.9530000000000001</v>
      </c>
      <c r="W5381" s="208">
        <v>0.46200000000000002</v>
      </c>
      <c r="X5381" s="24"/>
      <c r="Y5381" s="24"/>
      <c r="Z5381" s="24"/>
      <c r="AA5381" s="208">
        <v>0.40600000000000003</v>
      </c>
      <c r="AB5381" s="208">
        <v>2.2050000000000001</v>
      </c>
      <c r="AC5381" s="208">
        <v>3.3540000000000001</v>
      </c>
      <c r="AD5381" s="208">
        <v>5.4539999999999997</v>
      </c>
      <c r="AE5381" s="208">
        <v>4.3869999999999996</v>
      </c>
      <c r="AF5381" s="208">
        <v>4.5140000000000002</v>
      </c>
      <c r="AG5381" s="208">
        <v>2.1539999999999999</v>
      </c>
      <c r="AH5381" s="208">
        <v>1.3979999999999999</v>
      </c>
      <c r="AI5381" s="208">
        <v>1.5609999999999999</v>
      </c>
      <c r="AJ5381" s="208">
        <v>0.107</v>
      </c>
      <c r="AK5381" s="24"/>
      <c r="AL5381" s="24"/>
      <c r="AM5381" s="208">
        <v>0.52400000000000002</v>
      </c>
      <c r="AN5381" s="208">
        <v>3.0019999999999998</v>
      </c>
      <c r="AO5381" s="208">
        <v>6.2080000000000002</v>
      </c>
      <c r="AP5381" s="208">
        <v>3.6459999999999999</v>
      </c>
      <c r="AQ5381" s="208">
        <v>4.9649999999999999</v>
      </c>
      <c r="AR5381" s="208">
        <v>4.9630000000000001</v>
      </c>
      <c r="AS5381" s="208">
        <v>3.3029999999999999</v>
      </c>
      <c r="AT5381" s="208">
        <v>2.6869999999999998</v>
      </c>
      <c r="AU5381" s="208">
        <v>0.47599999999999998</v>
      </c>
      <c r="AV5381" s="24"/>
      <c r="AW5381" s="24"/>
      <c r="AX5381" s="24"/>
      <c r="AY5381" s="208">
        <v>1.1479999999999999</v>
      </c>
      <c r="AZ5381" s="208">
        <v>2.351</v>
      </c>
      <c r="BA5381" s="208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209">
        <v>8.1999999999999993</v>
      </c>
      <c r="G5382" s="209">
        <v>19.3</v>
      </c>
      <c r="H5382" s="209">
        <v>8.0030000000000001</v>
      </c>
      <c r="I5382" s="224">
        <v>6.6310000000000002</v>
      </c>
      <c r="J5382" s="224"/>
      <c r="K5382" s="20"/>
      <c r="L5382" s="20"/>
      <c r="M5382" s="20"/>
      <c r="N5382" s="20"/>
      <c r="O5382" s="20"/>
      <c r="P5382" s="209">
        <v>17.634</v>
      </c>
      <c r="Q5382" s="209">
        <v>15.337999999999999</v>
      </c>
      <c r="R5382" s="209">
        <v>9.1460000000000008</v>
      </c>
      <c r="S5382" s="209">
        <v>13.455</v>
      </c>
      <c r="T5382" s="209">
        <v>7.0810000000000004</v>
      </c>
      <c r="U5382" s="209">
        <v>7.8940000000000001</v>
      </c>
      <c r="V5382" s="209">
        <v>5</v>
      </c>
      <c r="W5382" s="209">
        <v>13.972</v>
      </c>
      <c r="X5382" s="20"/>
      <c r="Y5382" s="20"/>
      <c r="Z5382" s="20"/>
      <c r="AA5382" s="209">
        <v>11.721</v>
      </c>
      <c r="AB5382" s="209">
        <v>6.4710000000000001</v>
      </c>
      <c r="AC5382" s="209">
        <v>9.375</v>
      </c>
      <c r="AD5382" s="209">
        <v>11.305999999999999</v>
      </c>
      <c r="AE5382" s="209">
        <v>9.3640000000000008</v>
      </c>
      <c r="AF5382" s="209">
        <v>11.173999999999999</v>
      </c>
      <c r="AG5382" s="209">
        <v>7.4290000000000003</v>
      </c>
      <c r="AH5382" s="209">
        <v>5.3849999999999998</v>
      </c>
      <c r="AI5382" s="209">
        <v>6.6189999999999998</v>
      </c>
      <c r="AJ5382" s="20"/>
      <c r="AK5382" s="20"/>
      <c r="AL5382" s="20"/>
      <c r="AM5382" s="20"/>
      <c r="AN5382" s="209">
        <v>17.058</v>
      </c>
      <c r="AO5382" s="209">
        <v>9.2050000000000001</v>
      </c>
      <c r="AP5382" s="209">
        <v>18.068999999999999</v>
      </c>
      <c r="AQ5382" s="209">
        <v>14.077999999999999</v>
      </c>
      <c r="AR5382" s="209">
        <v>10.704000000000001</v>
      </c>
      <c r="AS5382" s="209">
        <v>7.1959999999999997</v>
      </c>
      <c r="AT5382" s="209">
        <v>2.5</v>
      </c>
      <c r="AU5382" s="20"/>
      <c r="AV5382" s="209">
        <v>8.9339999999999993</v>
      </c>
      <c r="AW5382" s="20"/>
      <c r="AX5382" s="20"/>
      <c r="AY5382" s="209">
        <v>5.1989999999999998</v>
      </c>
      <c r="AZ5382" s="209">
        <v>5.3339999999999996</v>
      </c>
      <c r="BA5382" s="209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208">
        <v>8.1999999999999993</v>
      </c>
      <c r="G5383" s="208">
        <v>19.3</v>
      </c>
      <c r="H5383" s="208">
        <v>8.0030000000000001</v>
      </c>
      <c r="I5383" s="221">
        <v>6.6310000000000002</v>
      </c>
      <c r="J5383" s="221"/>
      <c r="K5383" s="24"/>
      <c r="L5383" s="24"/>
      <c r="M5383" s="24"/>
      <c r="N5383" s="24"/>
      <c r="O5383" s="24"/>
      <c r="P5383" s="208">
        <v>17.634</v>
      </c>
      <c r="Q5383" s="208">
        <v>15.337999999999999</v>
      </c>
      <c r="R5383" s="208">
        <v>9.1460000000000008</v>
      </c>
      <c r="S5383" s="208">
        <v>13.455</v>
      </c>
      <c r="T5383" s="208">
        <v>7.0810000000000004</v>
      </c>
      <c r="U5383" s="208">
        <v>7.8940000000000001</v>
      </c>
      <c r="V5383" s="208">
        <v>5</v>
      </c>
      <c r="W5383" s="208">
        <v>13.972</v>
      </c>
      <c r="X5383" s="24"/>
      <c r="Y5383" s="24"/>
      <c r="Z5383" s="24"/>
      <c r="AA5383" s="208">
        <v>11.721</v>
      </c>
      <c r="AB5383" s="208">
        <v>6.4710000000000001</v>
      </c>
      <c r="AC5383" s="208">
        <v>9.375</v>
      </c>
      <c r="AD5383" s="208">
        <v>11.305999999999999</v>
      </c>
      <c r="AE5383" s="208">
        <v>9.3640000000000008</v>
      </c>
      <c r="AF5383" s="208">
        <v>11.173999999999999</v>
      </c>
      <c r="AG5383" s="208">
        <v>7.4290000000000003</v>
      </c>
      <c r="AH5383" s="208">
        <v>5.3849999999999998</v>
      </c>
      <c r="AI5383" s="208">
        <v>6.6189999999999998</v>
      </c>
      <c r="AJ5383" s="24"/>
      <c r="AK5383" s="24"/>
      <c r="AL5383" s="24"/>
      <c r="AM5383" s="24"/>
      <c r="AN5383" s="208">
        <v>17.058</v>
      </c>
      <c r="AO5383" s="208">
        <v>9.2050000000000001</v>
      </c>
      <c r="AP5383" s="208">
        <v>18.068999999999999</v>
      </c>
      <c r="AQ5383" s="208">
        <v>14.077999999999999</v>
      </c>
      <c r="AR5383" s="208">
        <v>10.704000000000001</v>
      </c>
      <c r="AS5383" s="208">
        <v>7.1959999999999997</v>
      </c>
      <c r="AT5383" s="208">
        <v>2.5</v>
      </c>
      <c r="AU5383" s="24"/>
      <c r="AV5383" s="208">
        <v>8.9339999999999993</v>
      </c>
      <c r="AW5383" s="24"/>
      <c r="AX5383" s="24"/>
      <c r="AY5383" s="208">
        <v>5.1989999999999998</v>
      </c>
      <c r="AZ5383" s="208">
        <v>5.3339999999999996</v>
      </c>
      <c r="BA5383" s="208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209">
        <v>4.5720000000000001</v>
      </c>
      <c r="G5384" s="209">
        <v>4.72</v>
      </c>
      <c r="H5384" s="209">
        <v>2.8740000000000001</v>
      </c>
      <c r="I5384" s="224">
        <v>1</v>
      </c>
      <c r="J5384" s="224"/>
      <c r="K5384" s="20"/>
      <c r="L5384" s="209">
        <v>2.222</v>
      </c>
      <c r="M5384" s="20"/>
      <c r="N5384" s="20"/>
      <c r="O5384" s="209">
        <v>0.48599999999999999</v>
      </c>
      <c r="P5384" s="209">
        <v>2.0539999999999998</v>
      </c>
      <c r="Q5384" s="209">
        <v>1.597</v>
      </c>
      <c r="R5384" s="209">
        <v>1.9019999999999999</v>
      </c>
      <c r="S5384" s="209">
        <v>7.37</v>
      </c>
      <c r="T5384" s="209">
        <v>4.6239999999999997</v>
      </c>
      <c r="U5384" s="209">
        <v>2.56</v>
      </c>
      <c r="V5384" s="209">
        <v>1.546</v>
      </c>
      <c r="W5384" s="20"/>
      <c r="X5384" s="20"/>
      <c r="Y5384" s="20"/>
      <c r="Z5384" s="20"/>
      <c r="AA5384" s="20"/>
      <c r="AB5384" s="209">
        <v>2.2200000000000002</v>
      </c>
      <c r="AC5384" s="209">
        <v>3.18</v>
      </c>
      <c r="AD5384" s="209">
        <v>4.1859999999999999</v>
      </c>
      <c r="AE5384" s="209">
        <v>4.4749999999999996</v>
      </c>
      <c r="AF5384" s="209">
        <v>4.1239999999999997</v>
      </c>
      <c r="AG5384" s="209">
        <v>2.3149999999999999</v>
      </c>
      <c r="AH5384" s="209">
        <v>1.3029999999999999</v>
      </c>
      <c r="AI5384" s="209">
        <v>0.59099999999999997</v>
      </c>
      <c r="AJ5384" s="20"/>
      <c r="AK5384" s="20"/>
      <c r="AL5384" s="20"/>
      <c r="AM5384" s="209">
        <v>3.6999999999999998E-2</v>
      </c>
      <c r="AN5384" s="209">
        <v>1.7809999999999999</v>
      </c>
      <c r="AO5384" s="209">
        <v>2.2410000000000001</v>
      </c>
      <c r="AP5384" s="209">
        <v>4.3620000000000001</v>
      </c>
      <c r="AQ5384" s="209">
        <v>4.6760000000000002</v>
      </c>
      <c r="AR5384" s="209">
        <v>3.2719999999999998</v>
      </c>
      <c r="AS5384" s="209">
        <v>2.9289999999999998</v>
      </c>
      <c r="AT5384" s="209">
        <v>1.7270000000000001</v>
      </c>
      <c r="AU5384" s="20"/>
      <c r="AV5384" s="20"/>
      <c r="AW5384" s="20"/>
      <c r="AX5384" s="20"/>
      <c r="AY5384" s="20"/>
      <c r="AZ5384" s="209">
        <v>2.3780000000000001</v>
      </c>
      <c r="BA5384" s="209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208">
        <v>4.5720000000000001</v>
      </c>
      <c r="G5385" s="208">
        <v>4.72</v>
      </c>
      <c r="H5385" s="208">
        <v>2.8740000000000001</v>
      </c>
      <c r="I5385" s="221">
        <v>1</v>
      </c>
      <c r="J5385" s="221"/>
      <c r="K5385" s="24"/>
      <c r="L5385" s="208">
        <v>2.222</v>
      </c>
      <c r="M5385" s="24"/>
      <c r="N5385" s="24"/>
      <c r="O5385" s="208">
        <v>0.48599999999999999</v>
      </c>
      <c r="P5385" s="208">
        <v>2.0539999999999998</v>
      </c>
      <c r="Q5385" s="208">
        <v>1.597</v>
      </c>
      <c r="R5385" s="208">
        <v>1.9019999999999999</v>
      </c>
      <c r="S5385" s="208">
        <v>7.37</v>
      </c>
      <c r="T5385" s="208">
        <v>4.6239999999999997</v>
      </c>
      <c r="U5385" s="208">
        <v>2.56</v>
      </c>
      <c r="V5385" s="208">
        <v>1.546</v>
      </c>
      <c r="W5385" s="24"/>
      <c r="X5385" s="24"/>
      <c r="Y5385" s="24"/>
      <c r="Z5385" s="24"/>
      <c r="AA5385" s="24"/>
      <c r="AB5385" s="208">
        <v>2.2200000000000002</v>
      </c>
      <c r="AC5385" s="208">
        <v>3.18</v>
      </c>
      <c r="AD5385" s="208">
        <v>4.1859999999999999</v>
      </c>
      <c r="AE5385" s="208">
        <v>4.4749999999999996</v>
      </c>
      <c r="AF5385" s="208">
        <v>4.1239999999999997</v>
      </c>
      <c r="AG5385" s="208">
        <v>2.3149999999999999</v>
      </c>
      <c r="AH5385" s="208">
        <v>1.3029999999999999</v>
      </c>
      <c r="AI5385" s="208">
        <v>0.59099999999999997</v>
      </c>
      <c r="AJ5385" s="24"/>
      <c r="AK5385" s="24"/>
      <c r="AL5385" s="24"/>
      <c r="AM5385" s="208">
        <v>3.6999999999999998E-2</v>
      </c>
      <c r="AN5385" s="208">
        <v>1.7809999999999999</v>
      </c>
      <c r="AO5385" s="208">
        <v>2.2410000000000001</v>
      </c>
      <c r="AP5385" s="208">
        <v>4.3620000000000001</v>
      </c>
      <c r="AQ5385" s="208">
        <v>4.6760000000000002</v>
      </c>
      <c r="AR5385" s="208">
        <v>3.2719999999999998</v>
      </c>
      <c r="AS5385" s="208">
        <v>2.9289999999999998</v>
      </c>
      <c r="AT5385" s="208">
        <v>1.7270000000000001</v>
      </c>
      <c r="AU5385" s="24"/>
      <c r="AV5385" s="24"/>
      <c r="AW5385" s="24"/>
      <c r="AX5385" s="24"/>
      <c r="AY5385" s="24"/>
      <c r="AZ5385" s="208">
        <v>2.3780000000000001</v>
      </c>
      <c r="BA5385" s="208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9">
        <v>2.8759999999999999</v>
      </c>
      <c r="AH5386" s="209">
        <v>0.499</v>
      </c>
      <c r="AI5386" s="209">
        <v>0.2</v>
      </c>
      <c r="AJ5386" s="209">
        <v>0.35299999999999998</v>
      </c>
      <c r="AK5386" s="209">
        <v>0.02</v>
      </c>
      <c r="AL5386" s="209">
        <v>7.0000000000000001E-3</v>
      </c>
      <c r="AM5386" s="20"/>
      <c r="AN5386" s="209">
        <v>0.70599999999999996</v>
      </c>
      <c r="AO5386" s="209">
        <v>0.59699999999999998</v>
      </c>
      <c r="AP5386" s="209">
        <v>0.67900000000000005</v>
      </c>
      <c r="AQ5386" s="209">
        <v>0.91200000000000003</v>
      </c>
      <c r="AR5386" s="209">
        <v>0.67100000000000004</v>
      </c>
      <c r="AS5386" s="209">
        <v>0.6</v>
      </c>
      <c r="AT5386" s="209">
        <v>8.9999999999999993E-3</v>
      </c>
      <c r="AU5386" s="209">
        <v>8.9999999999999993E-3</v>
      </c>
      <c r="AV5386" s="209">
        <v>7.0000000000000001E-3</v>
      </c>
      <c r="AW5386" s="209">
        <v>1.0999999999999999E-2</v>
      </c>
      <c r="AX5386" s="209">
        <v>1.0999999999999999E-2</v>
      </c>
      <c r="AY5386" s="209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08">
        <v>2.8759999999999999</v>
      </c>
      <c r="AH5387" s="208">
        <v>0.499</v>
      </c>
      <c r="AI5387" s="208">
        <v>0.2</v>
      </c>
      <c r="AJ5387" s="208">
        <v>0.35299999999999998</v>
      </c>
      <c r="AK5387" s="208">
        <v>0.02</v>
      </c>
      <c r="AL5387" s="208">
        <v>7.0000000000000001E-3</v>
      </c>
      <c r="AM5387" s="24"/>
      <c r="AN5387" s="208">
        <v>0.70599999999999996</v>
      </c>
      <c r="AO5387" s="208">
        <v>0.59699999999999998</v>
      </c>
      <c r="AP5387" s="208">
        <v>0.67900000000000005</v>
      </c>
      <c r="AQ5387" s="208">
        <v>0.91200000000000003</v>
      </c>
      <c r="AR5387" s="208">
        <v>0.67100000000000004</v>
      </c>
      <c r="AS5387" s="208">
        <v>0.6</v>
      </c>
      <c r="AT5387" s="208">
        <v>8.9999999999999993E-3</v>
      </c>
      <c r="AU5387" s="208">
        <v>8.9999999999999993E-3</v>
      </c>
      <c r="AV5387" s="208">
        <v>7.0000000000000001E-3</v>
      </c>
      <c r="AW5387" s="208">
        <v>1.0999999999999999E-2</v>
      </c>
      <c r="AX5387" s="208">
        <v>1.0999999999999999E-2</v>
      </c>
      <c r="AY5387" s="208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209">
        <v>14.113</v>
      </c>
      <c r="G5388" s="209">
        <v>14.888</v>
      </c>
      <c r="H5388" s="209">
        <v>9.7780000000000005</v>
      </c>
      <c r="I5388" s="224">
        <v>7.2480000000000002</v>
      </c>
      <c r="J5388" s="224"/>
      <c r="K5388" s="20"/>
      <c r="L5388" s="20"/>
      <c r="M5388" s="20"/>
      <c r="N5388" s="20"/>
      <c r="O5388" s="209">
        <v>4.4550000000000001</v>
      </c>
      <c r="P5388" s="209">
        <v>7.3550000000000004</v>
      </c>
      <c r="Q5388" s="209">
        <v>10.307</v>
      </c>
      <c r="R5388" s="209">
        <v>16.068999999999999</v>
      </c>
      <c r="S5388" s="209">
        <v>15.343999999999999</v>
      </c>
      <c r="T5388" s="209">
        <v>15.17</v>
      </c>
      <c r="U5388" s="209">
        <v>7.8460000000000001</v>
      </c>
      <c r="V5388" s="209">
        <v>5</v>
      </c>
      <c r="W5388" s="209">
        <v>8.1820000000000004</v>
      </c>
      <c r="X5388" s="20"/>
      <c r="Y5388" s="20"/>
      <c r="Z5388" s="209">
        <v>0.11700000000000001</v>
      </c>
      <c r="AA5388" s="209">
        <v>2.7250000000000001</v>
      </c>
      <c r="AB5388" s="209">
        <v>4.7240000000000002</v>
      </c>
      <c r="AC5388" s="209">
        <v>11.561</v>
      </c>
      <c r="AD5388" s="209">
        <v>13.474</v>
      </c>
      <c r="AE5388" s="209">
        <v>12.444000000000001</v>
      </c>
      <c r="AF5388" s="209">
        <v>10.699</v>
      </c>
      <c r="AG5388" s="209">
        <v>7.3140000000000001</v>
      </c>
      <c r="AH5388" s="209">
        <v>3.6920000000000002</v>
      </c>
      <c r="AI5388" s="209">
        <v>3.3140000000000001</v>
      </c>
      <c r="AJ5388" s="20"/>
      <c r="AK5388" s="20"/>
      <c r="AL5388" s="20"/>
      <c r="AM5388" s="209">
        <v>2.6930000000000001</v>
      </c>
      <c r="AN5388" s="209">
        <v>6.0039999999999996</v>
      </c>
      <c r="AO5388" s="209">
        <v>9.9489999999999998</v>
      </c>
      <c r="AP5388" s="209">
        <v>13.481999999999999</v>
      </c>
      <c r="AQ5388" s="209">
        <v>13.659000000000001</v>
      </c>
      <c r="AR5388" s="209">
        <v>10.291</v>
      </c>
      <c r="AS5388" s="209">
        <v>9.4890000000000008</v>
      </c>
      <c r="AT5388" s="209">
        <v>5.9029999999999996</v>
      </c>
      <c r="AU5388" s="209">
        <v>2.16</v>
      </c>
      <c r="AV5388" s="209">
        <v>0.109</v>
      </c>
      <c r="AW5388" s="20"/>
      <c r="AX5388" s="209">
        <v>0.11799999999999999</v>
      </c>
      <c r="AY5388" s="209">
        <v>3.5630000000000002</v>
      </c>
      <c r="AZ5388" s="209">
        <v>4.7489999999999997</v>
      </c>
      <c r="BA5388" s="209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08">
        <v>0.193</v>
      </c>
      <c r="P5389" s="24"/>
      <c r="Q5389" s="24"/>
      <c r="R5389" s="208">
        <v>3.7999999999999999E-2</v>
      </c>
      <c r="S5389" s="208">
        <v>4.0000000000000001E-3</v>
      </c>
      <c r="T5389" s="208">
        <v>4.0000000000000001E-3</v>
      </c>
      <c r="U5389" s="208">
        <v>2.9000000000000001E-2</v>
      </c>
      <c r="V5389" s="24"/>
      <c r="W5389" s="24"/>
      <c r="X5389" s="24"/>
      <c r="Y5389" s="24"/>
      <c r="Z5389" s="208">
        <v>0.11700000000000001</v>
      </c>
      <c r="AA5389" s="208">
        <v>6.0000000000000001E-3</v>
      </c>
      <c r="AB5389" s="208">
        <v>6.0000000000000001E-3</v>
      </c>
      <c r="AC5389" s="208">
        <v>6.0000000000000001E-3</v>
      </c>
      <c r="AD5389" s="208">
        <v>3.0000000000000001E-3</v>
      </c>
      <c r="AE5389" s="208">
        <v>7.0000000000000001E-3</v>
      </c>
      <c r="AF5389" s="24"/>
      <c r="AG5389" s="208">
        <v>6.0000000000000001E-3</v>
      </c>
      <c r="AH5389" s="208">
        <v>2E-3</v>
      </c>
      <c r="AI5389" s="208">
        <v>1.4E-2</v>
      </c>
      <c r="AJ5389" s="24"/>
      <c r="AK5389" s="24"/>
      <c r="AL5389" s="24"/>
      <c r="AM5389" s="208">
        <v>0.18099999999999999</v>
      </c>
      <c r="AN5389" s="208">
        <v>1.4E-2</v>
      </c>
      <c r="AO5389" s="208">
        <v>1.6E-2</v>
      </c>
      <c r="AP5389" s="208">
        <v>2E-3</v>
      </c>
      <c r="AQ5389" s="208">
        <v>2E-3</v>
      </c>
      <c r="AR5389" s="208">
        <v>1.4999999999999999E-2</v>
      </c>
      <c r="AS5389" s="208">
        <v>1.4E-2</v>
      </c>
      <c r="AT5389" s="208">
        <v>4.3999999999999997E-2</v>
      </c>
      <c r="AU5389" s="208">
        <v>4.2000000000000003E-2</v>
      </c>
      <c r="AV5389" s="208">
        <v>0.109</v>
      </c>
      <c r="AW5389" s="24"/>
      <c r="AX5389" s="208">
        <v>0.11799999999999999</v>
      </c>
      <c r="AY5389" s="208">
        <v>2.5000000000000001E-2</v>
      </c>
      <c r="AZ5389" s="208">
        <v>6.0000000000000001E-3</v>
      </c>
      <c r="BA5389" s="208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208">
        <v>14.113</v>
      </c>
      <c r="G5390" s="208">
        <v>14.888</v>
      </c>
      <c r="H5390" s="208">
        <v>9.7780000000000005</v>
      </c>
      <c r="I5390" s="221">
        <v>7.2480000000000002</v>
      </c>
      <c r="J5390" s="221"/>
      <c r="K5390" s="24"/>
      <c r="L5390" s="24"/>
      <c r="M5390" s="24"/>
      <c r="N5390" s="24"/>
      <c r="O5390" s="208">
        <v>4.2619999999999996</v>
      </c>
      <c r="P5390" s="208">
        <v>7.3550000000000004</v>
      </c>
      <c r="Q5390" s="208">
        <v>10.307</v>
      </c>
      <c r="R5390" s="208">
        <v>16.030999999999999</v>
      </c>
      <c r="S5390" s="208">
        <v>15.34</v>
      </c>
      <c r="T5390" s="208">
        <v>15.166</v>
      </c>
      <c r="U5390" s="208">
        <v>7.8170000000000002</v>
      </c>
      <c r="V5390" s="208">
        <v>5</v>
      </c>
      <c r="W5390" s="208">
        <v>8.1820000000000004</v>
      </c>
      <c r="X5390" s="24"/>
      <c r="Y5390" s="24"/>
      <c r="Z5390" s="24"/>
      <c r="AA5390" s="208">
        <v>2.7189999999999999</v>
      </c>
      <c r="AB5390" s="208">
        <v>4.718</v>
      </c>
      <c r="AC5390" s="208">
        <v>11.555</v>
      </c>
      <c r="AD5390" s="208">
        <v>13.471</v>
      </c>
      <c r="AE5390" s="208">
        <v>12.436999999999999</v>
      </c>
      <c r="AF5390" s="208">
        <v>10.699</v>
      </c>
      <c r="AG5390" s="208">
        <v>7.3079999999999998</v>
      </c>
      <c r="AH5390" s="208">
        <v>3.69</v>
      </c>
      <c r="AI5390" s="208">
        <v>3.3</v>
      </c>
      <c r="AJ5390" s="24"/>
      <c r="AK5390" s="24"/>
      <c r="AL5390" s="24"/>
      <c r="AM5390" s="208">
        <v>2.512</v>
      </c>
      <c r="AN5390" s="208">
        <v>5.99</v>
      </c>
      <c r="AO5390" s="208">
        <v>9.9329999999999998</v>
      </c>
      <c r="AP5390" s="208">
        <v>13.48</v>
      </c>
      <c r="AQ5390" s="208">
        <v>13.657</v>
      </c>
      <c r="AR5390" s="208">
        <v>10.276</v>
      </c>
      <c r="AS5390" s="208">
        <v>9.4749999999999996</v>
      </c>
      <c r="AT5390" s="208">
        <v>5.859</v>
      </c>
      <c r="AU5390" s="208">
        <v>2.1179999999999999</v>
      </c>
      <c r="AV5390" s="24"/>
      <c r="AW5390" s="24"/>
      <c r="AX5390" s="24"/>
      <c r="AY5390" s="208">
        <v>3.5379999999999998</v>
      </c>
      <c r="AZ5390" s="208">
        <v>4.7430000000000003</v>
      </c>
      <c r="BA5390" s="208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209">
        <v>5.4950000000000001</v>
      </c>
      <c r="G5391" s="209">
        <v>4.7350000000000003</v>
      </c>
      <c r="H5391" s="209">
        <v>3.367</v>
      </c>
      <c r="I5391" s="224">
        <v>3.133</v>
      </c>
      <c r="J5391" s="224"/>
      <c r="K5391" s="209">
        <v>0.51500000000000001</v>
      </c>
      <c r="L5391" s="209">
        <v>0.13300000000000001</v>
      </c>
      <c r="M5391" s="20"/>
      <c r="N5391" s="20"/>
      <c r="O5391" s="209">
        <v>0.9</v>
      </c>
      <c r="P5391" s="209">
        <v>3.1720000000000002</v>
      </c>
      <c r="Q5391" s="209">
        <v>6.9770000000000003</v>
      </c>
      <c r="R5391" s="209">
        <v>3.7029999999999998</v>
      </c>
      <c r="S5391" s="209">
        <v>6.43</v>
      </c>
      <c r="T5391" s="209">
        <v>7.2009999999999996</v>
      </c>
      <c r="U5391" s="209">
        <v>4.8609999999999998</v>
      </c>
      <c r="V5391" s="209">
        <v>2.4009999999999998</v>
      </c>
      <c r="W5391" s="209">
        <v>1.012</v>
      </c>
      <c r="X5391" s="20"/>
      <c r="Y5391" s="20"/>
      <c r="Z5391" s="20"/>
      <c r="AA5391" s="20"/>
      <c r="AB5391" s="209">
        <v>3.2130000000000001</v>
      </c>
      <c r="AC5391" s="209">
        <v>5.2489999999999997</v>
      </c>
      <c r="AD5391" s="209">
        <v>6.8920000000000003</v>
      </c>
      <c r="AE5391" s="209">
        <v>7.3760000000000003</v>
      </c>
      <c r="AF5391" s="209">
        <v>4.3179999999999996</v>
      </c>
      <c r="AG5391" s="209">
        <v>3.496</v>
      </c>
      <c r="AH5391" s="209">
        <v>1.952</v>
      </c>
      <c r="AI5391" s="209">
        <v>1.113</v>
      </c>
      <c r="AJ5391" s="20"/>
      <c r="AK5391" s="20"/>
      <c r="AL5391" s="20"/>
      <c r="AM5391" s="209">
        <v>1.0860000000000001</v>
      </c>
      <c r="AN5391" s="209">
        <v>2.1539999999999999</v>
      </c>
      <c r="AO5391" s="209">
        <v>5.9279999999999999</v>
      </c>
      <c r="AP5391" s="209">
        <v>6.4930000000000003</v>
      </c>
      <c r="AQ5391" s="209">
        <v>5.9020000000000001</v>
      </c>
      <c r="AR5391" s="209">
        <v>6.5819999999999999</v>
      </c>
      <c r="AS5391" s="209">
        <v>4.5999999999999996</v>
      </c>
      <c r="AT5391" s="209">
        <v>2.871</v>
      </c>
      <c r="AU5391" s="209">
        <v>1.159</v>
      </c>
      <c r="AV5391" s="20"/>
      <c r="AW5391" s="20"/>
      <c r="AX5391" s="20"/>
      <c r="AY5391" s="209">
        <v>1.1859999999999999</v>
      </c>
      <c r="AZ5391" s="209">
        <v>2.8769999999999998</v>
      </c>
      <c r="BA5391" s="209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208">
        <v>3.0579999999999998</v>
      </c>
      <c r="G5392" s="208">
        <v>2.7789999999999999</v>
      </c>
      <c r="H5392" s="208">
        <v>1.94</v>
      </c>
      <c r="I5392" s="221">
        <v>1.802</v>
      </c>
      <c r="J5392" s="221"/>
      <c r="K5392" s="24"/>
      <c r="L5392" s="24"/>
      <c r="M5392" s="24"/>
      <c r="N5392" s="24"/>
      <c r="O5392" s="208">
        <v>0.44400000000000001</v>
      </c>
      <c r="P5392" s="208">
        <v>2.0859999999999999</v>
      </c>
      <c r="Q5392" s="208">
        <v>4.1349999999999998</v>
      </c>
      <c r="R5392" s="208">
        <v>2.391</v>
      </c>
      <c r="S5392" s="208">
        <v>3.3519999999999999</v>
      </c>
      <c r="T5392" s="208">
        <v>4.1059999999999999</v>
      </c>
      <c r="U5392" s="208">
        <v>2.8639999999999999</v>
      </c>
      <c r="V5392" s="208">
        <v>1.0409999999999999</v>
      </c>
      <c r="W5392" s="208">
        <v>0.22600000000000001</v>
      </c>
      <c r="X5392" s="24"/>
      <c r="Y5392" s="24"/>
      <c r="Z5392" s="24"/>
      <c r="AA5392" s="24"/>
      <c r="AB5392" s="208">
        <v>1.9570000000000001</v>
      </c>
      <c r="AC5392" s="208">
        <v>3.1469999999999998</v>
      </c>
      <c r="AD5392" s="208">
        <v>4.1319999999999997</v>
      </c>
      <c r="AE5392" s="208">
        <v>4.4729999999999999</v>
      </c>
      <c r="AF5392" s="208">
        <v>1.246</v>
      </c>
      <c r="AG5392" s="208">
        <v>1.883</v>
      </c>
      <c r="AH5392" s="208">
        <v>0.92200000000000004</v>
      </c>
      <c r="AI5392" s="208">
        <v>0.44900000000000001</v>
      </c>
      <c r="AJ5392" s="24"/>
      <c r="AK5392" s="24"/>
      <c r="AL5392" s="24"/>
      <c r="AM5392" s="208">
        <v>0.35499999999999998</v>
      </c>
      <c r="AN5392" s="208">
        <v>1.3049999999999999</v>
      </c>
      <c r="AO5392" s="208">
        <v>3.2549999999999999</v>
      </c>
      <c r="AP5392" s="208">
        <v>3.5379999999999998</v>
      </c>
      <c r="AQ5392" s="208">
        <v>2.9710000000000001</v>
      </c>
      <c r="AR5392" s="208">
        <v>3.726</v>
      </c>
      <c r="AS5392" s="208">
        <v>2.4079999999999999</v>
      </c>
      <c r="AT5392" s="208">
        <v>1.62</v>
      </c>
      <c r="AU5392" s="208">
        <v>0.14899999999999999</v>
      </c>
      <c r="AV5392" s="24"/>
      <c r="AW5392" s="24"/>
      <c r="AX5392" s="24"/>
      <c r="AY5392" s="208">
        <v>0.58799999999999997</v>
      </c>
      <c r="AZ5392" s="208">
        <v>1.5369999999999999</v>
      </c>
      <c r="BA5392" s="208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208">
        <v>2.4369999999999998</v>
      </c>
      <c r="G5393" s="208">
        <v>1.956</v>
      </c>
      <c r="H5393" s="208">
        <v>1.427</v>
      </c>
      <c r="I5393" s="221">
        <v>1.331</v>
      </c>
      <c r="J5393" s="221"/>
      <c r="K5393" s="208">
        <v>0.51500000000000001</v>
      </c>
      <c r="L5393" s="208">
        <v>0.13300000000000001</v>
      </c>
      <c r="M5393" s="24"/>
      <c r="N5393" s="24"/>
      <c r="O5393" s="208">
        <v>0.45600000000000002</v>
      </c>
      <c r="P5393" s="208">
        <v>1.0860000000000001</v>
      </c>
      <c r="Q5393" s="208">
        <v>2.8420000000000001</v>
      </c>
      <c r="R5393" s="208">
        <v>1.3120000000000001</v>
      </c>
      <c r="S5393" s="208">
        <v>3.0779999999999998</v>
      </c>
      <c r="T5393" s="208">
        <v>3.0950000000000002</v>
      </c>
      <c r="U5393" s="208">
        <v>1.9970000000000001</v>
      </c>
      <c r="V5393" s="208">
        <v>1.36</v>
      </c>
      <c r="W5393" s="208">
        <v>0.78600000000000003</v>
      </c>
      <c r="X5393" s="24"/>
      <c r="Y5393" s="24"/>
      <c r="Z5393" s="24"/>
      <c r="AA5393" s="24"/>
      <c r="AB5393" s="208">
        <v>1.256</v>
      </c>
      <c r="AC5393" s="208">
        <v>2.1019999999999999</v>
      </c>
      <c r="AD5393" s="208">
        <v>2.76</v>
      </c>
      <c r="AE5393" s="208">
        <v>2.903</v>
      </c>
      <c r="AF5393" s="208">
        <v>3.0720000000000001</v>
      </c>
      <c r="AG5393" s="208">
        <v>1.613</v>
      </c>
      <c r="AH5393" s="208">
        <v>1.03</v>
      </c>
      <c r="AI5393" s="208">
        <v>0.66400000000000003</v>
      </c>
      <c r="AJ5393" s="24"/>
      <c r="AK5393" s="24"/>
      <c r="AL5393" s="24"/>
      <c r="AM5393" s="208">
        <v>0.73099999999999998</v>
      </c>
      <c r="AN5393" s="208">
        <v>0.84899999999999998</v>
      </c>
      <c r="AO5393" s="208">
        <v>2.673</v>
      </c>
      <c r="AP5393" s="208">
        <v>2.9550000000000001</v>
      </c>
      <c r="AQ5393" s="208">
        <v>2.931</v>
      </c>
      <c r="AR5393" s="208">
        <v>2.8559999999999999</v>
      </c>
      <c r="AS5393" s="208">
        <v>2.1920000000000002</v>
      </c>
      <c r="AT5393" s="208">
        <v>1.2509999999999999</v>
      </c>
      <c r="AU5393" s="208">
        <v>1.01</v>
      </c>
      <c r="AV5393" s="24"/>
      <c r="AW5393" s="24"/>
      <c r="AX5393" s="24"/>
      <c r="AY5393" s="208">
        <v>0.59799999999999998</v>
      </c>
      <c r="AZ5393" s="208">
        <v>1.34</v>
      </c>
      <c r="BA5393" s="208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209">
        <v>1.498</v>
      </c>
      <c r="G5394" s="209">
        <v>1.466</v>
      </c>
      <c r="H5394" s="209">
        <v>1.466</v>
      </c>
      <c r="I5394" s="224">
        <v>1.4450000000000001</v>
      </c>
      <c r="J5394" s="224"/>
      <c r="K5394" s="209">
        <v>0.03</v>
      </c>
      <c r="L5394" s="209">
        <v>0.79300000000000004</v>
      </c>
      <c r="M5394" s="209">
        <v>1.595</v>
      </c>
      <c r="N5394" s="209">
        <v>1.302</v>
      </c>
      <c r="O5394" s="209">
        <v>1.21</v>
      </c>
      <c r="P5394" s="209">
        <v>1.25</v>
      </c>
      <c r="Q5394" s="209">
        <v>1.0449999999999999</v>
      </c>
      <c r="R5394" s="209">
        <v>1.4830000000000001</v>
      </c>
      <c r="S5394" s="209">
        <v>1.343</v>
      </c>
      <c r="T5394" s="209">
        <v>1.1919999999999999</v>
      </c>
      <c r="U5394" s="209">
        <v>1.5920000000000001</v>
      </c>
      <c r="V5394" s="209">
        <v>1.347</v>
      </c>
      <c r="W5394" s="209">
        <v>1.53</v>
      </c>
      <c r="X5394" s="209">
        <v>1.405</v>
      </c>
      <c r="Y5394" s="209">
        <v>1.119</v>
      </c>
      <c r="Z5394" s="209">
        <v>1.663</v>
      </c>
      <c r="AA5394" s="209">
        <v>1.2749999999999999</v>
      </c>
      <c r="AB5394" s="209">
        <v>1.141</v>
      </c>
      <c r="AC5394" s="209">
        <v>1.4410000000000001</v>
      </c>
      <c r="AD5394" s="209">
        <v>1.268</v>
      </c>
      <c r="AE5394" s="209">
        <v>1.4750000000000001</v>
      </c>
      <c r="AF5394" s="209">
        <v>1.411</v>
      </c>
      <c r="AG5394" s="209">
        <v>1.383</v>
      </c>
      <c r="AH5394" s="209">
        <v>1.421</v>
      </c>
      <c r="AI5394" s="209">
        <v>1.1479999999999999</v>
      </c>
      <c r="AJ5394" s="209">
        <v>1.4159999999999999</v>
      </c>
      <c r="AK5394" s="209">
        <v>1.335</v>
      </c>
      <c r="AL5394" s="209">
        <v>1.1659999999999999</v>
      </c>
      <c r="AM5394" s="209">
        <v>1.3149999999999999</v>
      </c>
      <c r="AN5394" s="209">
        <v>1.323</v>
      </c>
      <c r="AO5394" s="209">
        <v>1.5580000000000001</v>
      </c>
      <c r="AP5394" s="209">
        <v>1.351</v>
      </c>
      <c r="AQ5394" s="209">
        <v>1.347</v>
      </c>
      <c r="AR5394" s="209">
        <v>1.2909999999999999</v>
      </c>
      <c r="AS5394" s="209">
        <v>1.56</v>
      </c>
      <c r="AT5394" s="209">
        <v>1.3879999999999999</v>
      </c>
      <c r="AU5394" s="209">
        <v>1.4730000000000001</v>
      </c>
      <c r="AV5394" s="209">
        <v>1.222</v>
      </c>
      <c r="AW5394" s="209">
        <v>1.248</v>
      </c>
      <c r="AX5394" s="209">
        <v>1.2929999999999999</v>
      </c>
      <c r="AY5394" s="209">
        <v>1.3069999999999999</v>
      </c>
      <c r="AZ5394" s="209">
        <v>1.9670000000000001</v>
      </c>
      <c r="BA5394" s="209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208">
        <v>1.498</v>
      </c>
      <c r="G5395" s="208">
        <v>1.466</v>
      </c>
      <c r="H5395" s="208">
        <v>1.466</v>
      </c>
      <c r="I5395" s="221">
        <v>1.4450000000000001</v>
      </c>
      <c r="J5395" s="221"/>
      <c r="K5395" s="208">
        <v>0.03</v>
      </c>
      <c r="L5395" s="208">
        <v>0.79300000000000004</v>
      </c>
      <c r="M5395" s="208">
        <v>1.595</v>
      </c>
      <c r="N5395" s="208">
        <v>1.302</v>
      </c>
      <c r="O5395" s="208">
        <v>1.21</v>
      </c>
      <c r="P5395" s="208">
        <v>1.25</v>
      </c>
      <c r="Q5395" s="208">
        <v>1.0449999999999999</v>
      </c>
      <c r="R5395" s="208">
        <v>1.4830000000000001</v>
      </c>
      <c r="S5395" s="208">
        <v>1.343</v>
      </c>
      <c r="T5395" s="208">
        <v>1.1919999999999999</v>
      </c>
      <c r="U5395" s="208">
        <v>1.5920000000000001</v>
      </c>
      <c r="V5395" s="208">
        <v>1.347</v>
      </c>
      <c r="W5395" s="208">
        <v>1.53</v>
      </c>
      <c r="X5395" s="208">
        <v>1.405</v>
      </c>
      <c r="Y5395" s="208">
        <v>1.119</v>
      </c>
      <c r="Z5395" s="208">
        <v>1.663</v>
      </c>
      <c r="AA5395" s="208">
        <v>1.2749999999999999</v>
      </c>
      <c r="AB5395" s="208">
        <v>1.141</v>
      </c>
      <c r="AC5395" s="208">
        <v>1.4410000000000001</v>
      </c>
      <c r="AD5395" s="208">
        <v>1.268</v>
      </c>
      <c r="AE5395" s="208">
        <v>1.4750000000000001</v>
      </c>
      <c r="AF5395" s="208">
        <v>1.411</v>
      </c>
      <c r="AG5395" s="208">
        <v>1.383</v>
      </c>
      <c r="AH5395" s="208">
        <v>1.421</v>
      </c>
      <c r="AI5395" s="208">
        <v>1.1479999999999999</v>
      </c>
      <c r="AJ5395" s="208">
        <v>1.4159999999999999</v>
      </c>
      <c r="AK5395" s="208">
        <v>1.335</v>
      </c>
      <c r="AL5395" s="208">
        <v>1.1659999999999999</v>
      </c>
      <c r="AM5395" s="208">
        <v>1.3149999999999999</v>
      </c>
      <c r="AN5395" s="208">
        <v>1.323</v>
      </c>
      <c r="AO5395" s="208">
        <v>1.5580000000000001</v>
      </c>
      <c r="AP5395" s="208">
        <v>1.351</v>
      </c>
      <c r="AQ5395" s="208">
        <v>1.347</v>
      </c>
      <c r="AR5395" s="208">
        <v>1.2909999999999999</v>
      </c>
      <c r="AS5395" s="208">
        <v>1.56</v>
      </c>
      <c r="AT5395" s="208">
        <v>1.3879999999999999</v>
      </c>
      <c r="AU5395" s="208">
        <v>1.4730000000000001</v>
      </c>
      <c r="AV5395" s="208">
        <v>1.222</v>
      </c>
      <c r="AW5395" s="208">
        <v>1.248</v>
      </c>
      <c r="AX5395" s="208">
        <v>1.2929999999999999</v>
      </c>
      <c r="AY5395" s="208">
        <v>1.3069999999999999</v>
      </c>
      <c r="AZ5395" s="208">
        <v>1.9670000000000001</v>
      </c>
      <c r="BA5395" s="208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209">
        <v>92.147000000000006</v>
      </c>
      <c r="G5396" s="209">
        <v>118</v>
      </c>
      <c r="H5396" s="209">
        <v>87</v>
      </c>
      <c r="I5396" s="224">
        <v>71</v>
      </c>
      <c r="J5396" s="224"/>
      <c r="K5396" s="209">
        <v>26.9</v>
      </c>
      <c r="L5396" s="209">
        <v>38.573</v>
      </c>
      <c r="M5396" s="209">
        <v>23.818999999999999</v>
      </c>
      <c r="N5396" s="209">
        <v>28.036000000000001</v>
      </c>
      <c r="O5396" s="209">
        <v>70.748000000000005</v>
      </c>
      <c r="P5396" s="209">
        <v>38.76</v>
      </c>
      <c r="Q5396" s="209">
        <v>138.08199999999999</v>
      </c>
      <c r="R5396" s="209">
        <v>91.122</v>
      </c>
      <c r="S5396" s="209">
        <v>115.44</v>
      </c>
      <c r="T5396" s="209">
        <v>98.73</v>
      </c>
      <c r="U5396" s="209">
        <v>70.986999999999995</v>
      </c>
      <c r="V5396" s="209">
        <v>48.749000000000002</v>
      </c>
      <c r="W5396" s="209">
        <v>21.893000000000001</v>
      </c>
      <c r="X5396" s="209">
        <v>61.36</v>
      </c>
      <c r="Y5396" s="209">
        <v>45.886000000000003</v>
      </c>
      <c r="Z5396" s="209">
        <v>60.252000000000002</v>
      </c>
      <c r="AA5396" s="209">
        <v>66.171000000000006</v>
      </c>
      <c r="AB5396" s="209">
        <v>127.291</v>
      </c>
      <c r="AC5396" s="209">
        <v>107.833</v>
      </c>
      <c r="AD5396" s="209">
        <v>127.01300000000001</v>
      </c>
      <c r="AE5396" s="209">
        <v>129.29400000000001</v>
      </c>
      <c r="AF5396" s="209">
        <v>101.64</v>
      </c>
      <c r="AG5396" s="209">
        <v>79.463999999999999</v>
      </c>
      <c r="AH5396" s="209">
        <v>128.511</v>
      </c>
      <c r="AI5396" s="20"/>
      <c r="AJ5396" s="20"/>
      <c r="AK5396" s="20"/>
      <c r="AL5396" s="20"/>
      <c r="AM5396" s="209">
        <v>27.734000000000002</v>
      </c>
      <c r="AN5396" s="209">
        <v>18.649999999999999</v>
      </c>
      <c r="AO5396" s="209">
        <v>45.728000000000002</v>
      </c>
      <c r="AP5396" s="209">
        <v>52.442</v>
      </c>
      <c r="AQ5396" s="209">
        <v>65.697999999999993</v>
      </c>
      <c r="AR5396" s="209">
        <v>57.841999999999999</v>
      </c>
      <c r="AS5396" s="209">
        <v>78.695999999999998</v>
      </c>
      <c r="AT5396" s="209">
        <v>32.951000000000001</v>
      </c>
      <c r="AU5396" s="20"/>
      <c r="AV5396" s="20"/>
      <c r="AW5396" s="20"/>
      <c r="AX5396" s="209">
        <v>14.997</v>
      </c>
      <c r="AY5396" s="209">
        <v>59.866</v>
      </c>
      <c r="AZ5396" s="209">
        <v>72.497</v>
      </c>
      <c r="BA5396" s="209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208">
        <v>92.147000000000006</v>
      </c>
      <c r="G5397" s="208">
        <v>118</v>
      </c>
      <c r="H5397" s="208">
        <v>87</v>
      </c>
      <c r="I5397" s="221">
        <v>71</v>
      </c>
      <c r="J5397" s="221"/>
      <c r="K5397" s="208">
        <v>26.9</v>
      </c>
      <c r="L5397" s="24"/>
      <c r="M5397" s="24"/>
      <c r="N5397" s="24"/>
      <c r="O5397" s="208">
        <v>17</v>
      </c>
      <c r="P5397" s="208">
        <v>19.8</v>
      </c>
      <c r="Q5397" s="208">
        <v>138.08199999999999</v>
      </c>
      <c r="R5397" s="208">
        <v>91.122</v>
      </c>
      <c r="S5397" s="208">
        <v>115.44</v>
      </c>
      <c r="T5397" s="208">
        <v>98.73</v>
      </c>
      <c r="U5397" s="208">
        <v>70.986999999999995</v>
      </c>
      <c r="V5397" s="208">
        <v>48.749000000000002</v>
      </c>
      <c r="W5397" s="208">
        <v>21.893000000000001</v>
      </c>
      <c r="X5397" s="24"/>
      <c r="Y5397" s="24"/>
      <c r="Z5397" s="24"/>
      <c r="AA5397" s="24"/>
      <c r="AB5397" s="208">
        <v>70.406000000000006</v>
      </c>
      <c r="AC5397" s="208">
        <v>107.833</v>
      </c>
      <c r="AD5397" s="208">
        <v>127.01300000000001</v>
      </c>
      <c r="AE5397" s="208">
        <v>129.29400000000001</v>
      </c>
      <c r="AF5397" s="208">
        <v>101.64</v>
      </c>
      <c r="AG5397" s="208">
        <v>79.463999999999999</v>
      </c>
      <c r="AH5397" s="208">
        <v>128.511</v>
      </c>
      <c r="AI5397" s="24"/>
      <c r="AJ5397" s="24"/>
      <c r="AK5397" s="24"/>
      <c r="AL5397" s="24"/>
      <c r="AM5397" s="24"/>
      <c r="AN5397" s="24"/>
      <c r="AO5397" s="208">
        <v>45.728000000000002</v>
      </c>
      <c r="AP5397" s="208">
        <v>52.442</v>
      </c>
      <c r="AQ5397" s="208">
        <v>65.697999999999993</v>
      </c>
      <c r="AR5397" s="208">
        <v>57.841999999999999</v>
      </c>
      <c r="AS5397" s="208">
        <v>78.695999999999998</v>
      </c>
      <c r="AT5397" s="208">
        <v>32.951000000000001</v>
      </c>
      <c r="AU5397" s="24"/>
      <c r="AV5397" s="24"/>
      <c r="AW5397" s="24"/>
      <c r="AX5397" s="24"/>
      <c r="AY5397" s="24"/>
      <c r="AZ5397" s="208">
        <v>22.977</v>
      </c>
      <c r="BA5397" s="208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208">
        <v>38.573</v>
      </c>
      <c r="M5398" s="208">
        <v>23.818999999999999</v>
      </c>
      <c r="N5398" s="208">
        <v>28.036000000000001</v>
      </c>
      <c r="O5398" s="208">
        <v>53.747999999999998</v>
      </c>
      <c r="P5398" s="208">
        <v>18.96</v>
      </c>
      <c r="Q5398" s="24"/>
      <c r="R5398" s="24"/>
      <c r="S5398" s="24"/>
      <c r="T5398" s="24"/>
      <c r="U5398" s="24"/>
      <c r="V5398" s="24"/>
      <c r="W5398" s="24"/>
      <c r="X5398" s="208">
        <v>61.36</v>
      </c>
      <c r="Y5398" s="208">
        <v>45.886000000000003</v>
      </c>
      <c r="Z5398" s="208">
        <v>60.252000000000002</v>
      </c>
      <c r="AA5398" s="208">
        <v>66.171000000000006</v>
      </c>
      <c r="AB5398" s="208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08">
        <v>27.734000000000002</v>
      </c>
      <c r="AN5398" s="208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208">
        <v>14.997</v>
      </c>
      <c r="AY5398" s="208">
        <v>59.866</v>
      </c>
      <c r="AZ5398" s="208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209">
        <v>6.718</v>
      </c>
      <c r="G5399" s="209">
        <v>5.5</v>
      </c>
      <c r="H5399" s="209">
        <v>9.1790000000000003</v>
      </c>
      <c r="I5399" s="224">
        <v>4.0129999999999999</v>
      </c>
      <c r="J5399" s="224"/>
      <c r="K5399" s="209">
        <v>0.76100000000000001</v>
      </c>
      <c r="L5399" s="20"/>
      <c r="M5399" s="20"/>
      <c r="N5399" s="20"/>
      <c r="O5399" s="209">
        <v>0.61599999999999999</v>
      </c>
      <c r="P5399" s="209">
        <v>2.3140000000000001</v>
      </c>
      <c r="Q5399" s="209">
        <v>3.585</v>
      </c>
      <c r="R5399" s="209">
        <v>5.4320000000000004</v>
      </c>
      <c r="S5399" s="209">
        <v>4.867</v>
      </c>
      <c r="T5399" s="209">
        <v>5.6470000000000002</v>
      </c>
      <c r="U5399" s="209">
        <v>2.5830000000000002</v>
      </c>
      <c r="V5399" s="209">
        <v>1.972</v>
      </c>
      <c r="W5399" s="209">
        <v>0.35399999999999998</v>
      </c>
      <c r="X5399" s="20"/>
      <c r="Y5399" s="20"/>
      <c r="Z5399" s="20"/>
      <c r="AA5399" s="209">
        <v>1.964</v>
      </c>
      <c r="AB5399" s="20"/>
      <c r="AC5399" s="209">
        <v>7.1760000000000002</v>
      </c>
      <c r="AD5399" s="209">
        <v>4.4850000000000003</v>
      </c>
      <c r="AE5399" s="209">
        <v>5.7279999999999998</v>
      </c>
      <c r="AF5399" s="209">
        <v>5.6740000000000004</v>
      </c>
      <c r="AG5399" s="209">
        <v>3.0819999999999999</v>
      </c>
      <c r="AH5399" s="209">
        <v>2.8119999999999998</v>
      </c>
      <c r="AI5399" s="209">
        <v>1.194</v>
      </c>
      <c r="AJ5399" s="20"/>
      <c r="AK5399" s="20"/>
      <c r="AL5399" s="209">
        <v>1.181</v>
      </c>
      <c r="AM5399" s="209">
        <v>1.034</v>
      </c>
      <c r="AN5399" s="209">
        <v>2.35</v>
      </c>
      <c r="AO5399" s="209">
        <v>5.2770000000000001</v>
      </c>
      <c r="AP5399" s="209">
        <v>3.306</v>
      </c>
      <c r="AQ5399" s="209">
        <v>4.3490000000000002</v>
      </c>
      <c r="AR5399" s="209">
        <v>4.798</v>
      </c>
      <c r="AS5399" s="209">
        <v>4.0110000000000001</v>
      </c>
      <c r="AT5399" s="209">
        <v>1.581</v>
      </c>
      <c r="AU5399" s="209">
        <v>0.58899999999999997</v>
      </c>
      <c r="AV5399" s="20"/>
      <c r="AW5399" s="20"/>
      <c r="AX5399" s="20"/>
      <c r="AY5399" s="209">
        <v>2.1480000000000001</v>
      </c>
      <c r="AZ5399" s="209">
        <v>1.4970000000000001</v>
      </c>
      <c r="BA5399" s="209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208">
        <v>6.718</v>
      </c>
      <c r="G5400" s="208">
        <v>5.5</v>
      </c>
      <c r="H5400" s="208">
        <v>9.1790000000000003</v>
      </c>
      <c r="I5400" s="221">
        <v>4.0129999999999999</v>
      </c>
      <c r="J5400" s="221"/>
      <c r="K5400" s="208">
        <v>0.76100000000000001</v>
      </c>
      <c r="L5400" s="24"/>
      <c r="M5400" s="24"/>
      <c r="N5400" s="24"/>
      <c r="O5400" s="208">
        <v>0.61599999999999999</v>
      </c>
      <c r="P5400" s="208">
        <v>2.3140000000000001</v>
      </c>
      <c r="Q5400" s="208">
        <v>3.585</v>
      </c>
      <c r="R5400" s="208">
        <v>5.4320000000000004</v>
      </c>
      <c r="S5400" s="208">
        <v>4.867</v>
      </c>
      <c r="T5400" s="208">
        <v>5.6470000000000002</v>
      </c>
      <c r="U5400" s="208">
        <v>2.5830000000000002</v>
      </c>
      <c r="V5400" s="208">
        <v>1.972</v>
      </c>
      <c r="W5400" s="208">
        <v>0.35399999999999998</v>
      </c>
      <c r="X5400" s="24"/>
      <c r="Y5400" s="24"/>
      <c r="Z5400" s="24"/>
      <c r="AA5400" s="208">
        <v>1.964</v>
      </c>
      <c r="AB5400" s="24"/>
      <c r="AC5400" s="208">
        <v>7.1760000000000002</v>
      </c>
      <c r="AD5400" s="208">
        <v>4.4850000000000003</v>
      </c>
      <c r="AE5400" s="208">
        <v>5.7279999999999998</v>
      </c>
      <c r="AF5400" s="208">
        <v>5.6740000000000004</v>
      </c>
      <c r="AG5400" s="208">
        <v>3.0819999999999999</v>
      </c>
      <c r="AH5400" s="208">
        <v>2.8119999999999998</v>
      </c>
      <c r="AI5400" s="208">
        <v>1.194</v>
      </c>
      <c r="AJ5400" s="24"/>
      <c r="AK5400" s="24"/>
      <c r="AL5400" s="208">
        <v>1.181</v>
      </c>
      <c r="AM5400" s="208">
        <v>1.034</v>
      </c>
      <c r="AN5400" s="208">
        <v>2.35</v>
      </c>
      <c r="AO5400" s="208">
        <v>5.2770000000000001</v>
      </c>
      <c r="AP5400" s="208">
        <v>3.306</v>
      </c>
      <c r="AQ5400" s="208">
        <v>4.3490000000000002</v>
      </c>
      <c r="AR5400" s="208">
        <v>4.798</v>
      </c>
      <c r="AS5400" s="208">
        <v>4.0110000000000001</v>
      </c>
      <c r="AT5400" s="208">
        <v>1.581</v>
      </c>
      <c r="AU5400" s="208">
        <v>0.58899999999999997</v>
      </c>
      <c r="AV5400" s="24"/>
      <c r="AW5400" s="24"/>
      <c r="AX5400" s="24"/>
      <c r="AY5400" s="208">
        <v>2.1480000000000001</v>
      </c>
      <c r="AZ5400" s="208">
        <v>1.4970000000000001</v>
      </c>
      <c r="BA5400" s="208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209">
        <v>37.320999999999998</v>
      </c>
      <c r="I5401" s="224">
        <v>5</v>
      </c>
      <c r="J5401" s="224"/>
      <c r="K5401" s="20"/>
      <c r="L5401" s="20"/>
      <c r="M5401" s="20"/>
      <c r="N5401" s="20"/>
      <c r="O5401" s="20"/>
      <c r="P5401" s="209">
        <v>4.6779999999999999</v>
      </c>
      <c r="Q5401" s="20"/>
      <c r="R5401" s="209">
        <v>1</v>
      </c>
      <c r="S5401" s="209">
        <v>23.396000000000001</v>
      </c>
      <c r="T5401" s="209">
        <v>14.5</v>
      </c>
      <c r="U5401" s="20"/>
      <c r="V5401" s="209">
        <v>0.28899999999999998</v>
      </c>
      <c r="W5401" s="20"/>
      <c r="X5401" s="20"/>
      <c r="Y5401" s="20"/>
      <c r="Z5401" s="20"/>
      <c r="AA5401" s="20"/>
      <c r="AB5401" s="20"/>
      <c r="AC5401" s="209">
        <v>11.096</v>
      </c>
      <c r="AD5401" s="209">
        <v>9.3979999999999997</v>
      </c>
      <c r="AE5401" s="209">
        <v>3.4329999999999998</v>
      </c>
      <c r="AF5401" s="209">
        <v>8.5760000000000005</v>
      </c>
      <c r="AG5401" s="209">
        <v>2.8410000000000002</v>
      </c>
      <c r="AH5401" s="209">
        <v>3.3769999999999998</v>
      </c>
      <c r="AI5401" s="209">
        <v>2.173</v>
      </c>
      <c r="AJ5401" s="20"/>
      <c r="AK5401" s="20"/>
      <c r="AL5401" s="20"/>
      <c r="AM5401" s="20"/>
      <c r="AN5401" s="209">
        <v>6.6360000000000001</v>
      </c>
      <c r="AO5401" s="209">
        <v>6.827</v>
      </c>
      <c r="AP5401" s="209">
        <v>4.7969999999999997</v>
      </c>
      <c r="AQ5401" s="209">
        <v>9.9130000000000003</v>
      </c>
      <c r="AR5401" s="209">
        <v>5.7569999999999997</v>
      </c>
      <c r="AS5401" s="209">
        <v>6.4269999999999996</v>
      </c>
      <c r="AT5401" s="209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208">
        <v>37.320999999999998</v>
      </c>
      <c r="I5402" s="221">
        <v>5</v>
      </c>
      <c r="J5402" s="221"/>
      <c r="K5402" s="24"/>
      <c r="L5402" s="24"/>
      <c r="M5402" s="24"/>
      <c r="N5402" s="24"/>
      <c r="O5402" s="24"/>
      <c r="P5402" s="208">
        <v>4.6779999999999999</v>
      </c>
      <c r="Q5402" s="24"/>
      <c r="R5402" s="208">
        <v>1</v>
      </c>
      <c r="S5402" s="208">
        <v>23.396000000000001</v>
      </c>
      <c r="T5402" s="208">
        <v>14.5</v>
      </c>
      <c r="U5402" s="24"/>
      <c r="V5402" s="208">
        <v>0.28899999999999998</v>
      </c>
      <c r="W5402" s="24"/>
      <c r="X5402" s="24"/>
      <c r="Y5402" s="24"/>
      <c r="Z5402" s="24"/>
      <c r="AA5402" s="24"/>
      <c r="AB5402" s="24"/>
      <c r="AC5402" s="208">
        <v>11.096</v>
      </c>
      <c r="AD5402" s="208">
        <v>9.3979999999999997</v>
      </c>
      <c r="AE5402" s="208">
        <v>3.4329999999999998</v>
      </c>
      <c r="AF5402" s="208">
        <v>8.5760000000000005</v>
      </c>
      <c r="AG5402" s="208">
        <v>2.8410000000000002</v>
      </c>
      <c r="AH5402" s="208">
        <v>3.3769999999999998</v>
      </c>
      <c r="AI5402" s="208">
        <v>2.173</v>
      </c>
      <c r="AJ5402" s="24"/>
      <c r="AK5402" s="24"/>
      <c r="AL5402" s="24"/>
      <c r="AM5402" s="24"/>
      <c r="AN5402" s="208">
        <v>6.6360000000000001</v>
      </c>
      <c r="AO5402" s="208">
        <v>6.827</v>
      </c>
      <c r="AP5402" s="208">
        <v>4.7969999999999997</v>
      </c>
      <c r="AQ5402" s="208">
        <v>9.9130000000000003</v>
      </c>
      <c r="AR5402" s="208">
        <v>5.7569999999999997</v>
      </c>
      <c r="AS5402" s="208">
        <v>6.4269999999999996</v>
      </c>
      <c r="AT5402" s="208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9">
        <v>0.41499999999999998</v>
      </c>
      <c r="AF5403" s="209">
        <v>0.16700000000000001</v>
      </c>
      <c r="AG5403" s="209">
        <v>0.16</v>
      </c>
      <c r="AH5403" s="209">
        <v>0.93300000000000005</v>
      </c>
      <c r="AI5403" s="209">
        <v>0.746</v>
      </c>
      <c r="AJ5403" s="209">
        <v>0.45800000000000002</v>
      </c>
      <c r="AK5403" s="209">
        <v>0.73299999999999998</v>
      </c>
      <c r="AL5403" s="209">
        <v>0.48499999999999999</v>
      </c>
      <c r="AM5403" s="209">
        <v>0.76600000000000001</v>
      </c>
      <c r="AN5403" s="209">
        <v>0.85799999999999998</v>
      </c>
      <c r="AO5403" s="209">
        <v>0.98899999999999999</v>
      </c>
      <c r="AP5403" s="209">
        <v>0.69799999999999995</v>
      </c>
      <c r="AQ5403" s="209">
        <v>0.96799999999999997</v>
      </c>
      <c r="AR5403" s="209">
        <v>0.66700000000000004</v>
      </c>
      <c r="AS5403" s="209">
        <v>0.80400000000000005</v>
      </c>
      <c r="AT5403" s="209">
        <v>0.82399999999999995</v>
      </c>
      <c r="AU5403" s="209">
        <v>0.81</v>
      </c>
      <c r="AV5403" s="209">
        <v>0.72499999999999998</v>
      </c>
      <c r="AW5403" s="209">
        <v>0.63800000000000001</v>
      </c>
      <c r="AX5403" s="209">
        <v>0.65800000000000003</v>
      </c>
      <c r="AY5403" s="209">
        <v>1.077</v>
      </c>
      <c r="AZ5403" s="209">
        <v>0.74199999999999999</v>
      </c>
      <c r="BA5403" s="209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08">
        <v>0.41499999999999998</v>
      </c>
      <c r="AF5404" s="208">
        <v>0.16700000000000001</v>
      </c>
      <c r="AG5404" s="208">
        <v>0.16</v>
      </c>
      <c r="AH5404" s="208">
        <v>0.93300000000000005</v>
      </c>
      <c r="AI5404" s="208">
        <v>0.746</v>
      </c>
      <c r="AJ5404" s="208">
        <v>0.45800000000000002</v>
      </c>
      <c r="AK5404" s="208">
        <v>0.73299999999999998</v>
      </c>
      <c r="AL5404" s="208">
        <v>0.48499999999999999</v>
      </c>
      <c r="AM5404" s="208">
        <v>0.76600000000000001</v>
      </c>
      <c r="AN5404" s="208">
        <v>0.85799999999999998</v>
      </c>
      <c r="AO5404" s="208">
        <v>0.98899999999999999</v>
      </c>
      <c r="AP5404" s="208">
        <v>0.69799999999999995</v>
      </c>
      <c r="AQ5404" s="208">
        <v>0.96799999999999997</v>
      </c>
      <c r="AR5404" s="208">
        <v>0.66700000000000004</v>
      </c>
      <c r="AS5404" s="208">
        <v>0.80400000000000005</v>
      </c>
      <c r="AT5404" s="208">
        <v>0.82399999999999995</v>
      </c>
      <c r="AU5404" s="208">
        <v>0.81</v>
      </c>
      <c r="AV5404" s="208">
        <v>0.72499999999999998</v>
      </c>
      <c r="AW5404" s="208">
        <v>0.63800000000000001</v>
      </c>
      <c r="AX5404" s="208">
        <v>0.65800000000000003</v>
      </c>
      <c r="AY5404" s="208">
        <v>1.077</v>
      </c>
      <c r="AZ5404" s="208">
        <v>0.74199999999999999</v>
      </c>
      <c r="BA5404" s="208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9">
        <v>2.302</v>
      </c>
      <c r="AF5405" s="209">
        <v>1.2070000000000001</v>
      </c>
      <c r="AG5405" s="209">
        <v>0.45400000000000001</v>
      </c>
      <c r="AH5405" s="20"/>
      <c r="AI5405" s="209">
        <v>1.9E-2</v>
      </c>
      <c r="AJ5405" s="20"/>
      <c r="AK5405" s="20"/>
      <c r="AL5405" s="20"/>
      <c r="AM5405" s="20"/>
      <c r="AN5405" s="209">
        <v>1.619</v>
      </c>
      <c r="AO5405" s="209">
        <v>1.6779999999999999</v>
      </c>
      <c r="AP5405" s="209">
        <v>9.7609999999999992</v>
      </c>
      <c r="AQ5405" s="209">
        <v>6.66</v>
      </c>
      <c r="AR5405" s="209">
        <v>6.47</v>
      </c>
      <c r="AS5405" s="209">
        <v>4.3410000000000002</v>
      </c>
      <c r="AT5405" s="209">
        <v>2.7949999999999999</v>
      </c>
      <c r="AU5405" s="209">
        <v>1.633</v>
      </c>
      <c r="AV5405" s="20"/>
      <c r="AW5405" s="20"/>
      <c r="AX5405" s="20"/>
      <c r="AY5405" s="209">
        <v>1.764</v>
      </c>
      <c r="AZ5405" s="209">
        <v>2.04</v>
      </c>
      <c r="BA5405" s="209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08">
        <v>1.619</v>
      </c>
      <c r="AO5406" s="208">
        <v>1.2609999999999999</v>
      </c>
      <c r="AP5406" s="208">
        <v>2.2829999999999999</v>
      </c>
      <c r="AQ5406" s="208">
        <v>2.516</v>
      </c>
      <c r="AR5406" s="208">
        <v>2.4969999999999999</v>
      </c>
      <c r="AS5406" s="208">
        <v>1.671</v>
      </c>
      <c r="AT5406" s="208">
        <v>0.93500000000000005</v>
      </c>
      <c r="AU5406" s="208">
        <v>0.41799999999999998</v>
      </c>
      <c r="AV5406" s="24"/>
      <c r="AW5406" s="24"/>
      <c r="AX5406" s="24"/>
      <c r="AY5406" s="208">
        <v>0.63600000000000001</v>
      </c>
      <c r="AZ5406" s="208">
        <v>0.56799999999999995</v>
      </c>
      <c r="BA5406" s="208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08">
        <v>2.302</v>
      </c>
      <c r="AF5407" s="208">
        <v>1.2070000000000001</v>
      </c>
      <c r="AG5407" s="208">
        <v>0.45400000000000001</v>
      </c>
      <c r="AH5407" s="24"/>
      <c r="AI5407" s="208">
        <v>1.9E-2</v>
      </c>
      <c r="AJ5407" s="24"/>
      <c r="AK5407" s="24"/>
      <c r="AL5407" s="24"/>
      <c r="AM5407" s="24"/>
      <c r="AN5407" s="24"/>
      <c r="AO5407" s="24"/>
      <c r="AP5407" s="208">
        <v>6.72</v>
      </c>
      <c r="AQ5407" s="208">
        <v>3.347</v>
      </c>
      <c r="AR5407" s="208">
        <v>3.2189999999999999</v>
      </c>
      <c r="AS5407" s="208">
        <v>2.0169999999999999</v>
      </c>
      <c r="AT5407" s="208">
        <v>1.325</v>
      </c>
      <c r="AU5407" s="208">
        <v>0.998</v>
      </c>
      <c r="AV5407" s="24"/>
      <c r="AW5407" s="24"/>
      <c r="AX5407" s="24"/>
      <c r="AY5407" s="208">
        <v>0.91500000000000004</v>
      </c>
      <c r="AZ5407" s="208">
        <v>1.204</v>
      </c>
      <c r="BA5407" s="208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08">
        <v>0.41699999999999998</v>
      </c>
      <c r="AP5408" s="208">
        <v>0.75800000000000001</v>
      </c>
      <c r="AQ5408" s="208">
        <v>0.79700000000000004</v>
      </c>
      <c r="AR5408" s="208">
        <v>0.754</v>
      </c>
      <c r="AS5408" s="208">
        <v>0.65300000000000002</v>
      </c>
      <c r="AT5408" s="208">
        <v>0.53500000000000003</v>
      </c>
      <c r="AU5408" s="208">
        <v>0.217</v>
      </c>
      <c r="AV5408" s="24"/>
      <c r="AW5408" s="24"/>
      <c r="AX5408" s="24"/>
      <c r="AY5408" s="208">
        <v>0.21299999999999999</v>
      </c>
      <c r="AZ5408" s="208">
        <v>0.26800000000000002</v>
      </c>
      <c r="BA5408" s="208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209">
        <v>9.6649999999999991</v>
      </c>
      <c r="H5409" s="209">
        <v>2.6339999999999999</v>
      </c>
      <c r="I5409" s="20"/>
      <c r="J5409" s="20"/>
      <c r="K5409" s="209">
        <v>2.234</v>
      </c>
      <c r="L5409" s="20"/>
      <c r="M5409" s="20"/>
      <c r="N5409" s="20"/>
      <c r="O5409" s="209">
        <v>0.247</v>
      </c>
      <c r="P5409" s="209">
        <v>1.7589999999999999</v>
      </c>
      <c r="Q5409" s="209">
        <v>3.7229999999999999</v>
      </c>
      <c r="R5409" s="209">
        <v>5.1680000000000001</v>
      </c>
      <c r="S5409" s="209">
        <v>5.68</v>
      </c>
      <c r="T5409" s="209">
        <v>6.4180000000000001</v>
      </c>
      <c r="U5409" s="209">
        <v>4.0259999999999998</v>
      </c>
      <c r="V5409" s="209">
        <v>0.42199999999999999</v>
      </c>
      <c r="W5409" s="20"/>
      <c r="X5409" s="20"/>
      <c r="Y5409" s="20"/>
      <c r="Z5409" s="20"/>
      <c r="AA5409" s="209">
        <v>0.19900000000000001</v>
      </c>
      <c r="AB5409" s="209">
        <v>1.4370000000000001</v>
      </c>
      <c r="AC5409" s="209">
        <v>4.4210000000000003</v>
      </c>
      <c r="AD5409" s="209">
        <v>7.2510000000000003</v>
      </c>
      <c r="AE5409" s="209">
        <v>3.49</v>
      </c>
      <c r="AF5409" s="209">
        <v>5.4660000000000002</v>
      </c>
      <c r="AG5409" s="209">
        <v>1.875</v>
      </c>
      <c r="AH5409" s="209">
        <v>1.1160000000000001</v>
      </c>
      <c r="AI5409" s="209">
        <v>0.33900000000000002</v>
      </c>
      <c r="AJ5409" s="20"/>
      <c r="AK5409" s="20"/>
      <c r="AL5409" s="20"/>
      <c r="AM5409" s="20"/>
      <c r="AN5409" s="209">
        <v>2.0950000000000002</v>
      </c>
      <c r="AO5409" s="209">
        <v>4.8680000000000003</v>
      </c>
      <c r="AP5409" s="209">
        <v>7.4180000000000001</v>
      </c>
      <c r="AQ5409" s="209">
        <v>7.3940000000000001</v>
      </c>
      <c r="AR5409" s="209">
        <v>6.3079999999999998</v>
      </c>
      <c r="AS5409" s="209">
        <v>4.1950000000000003</v>
      </c>
      <c r="AT5409" s="209">
        <v>1.637</v>
      </c>
      <c r="AU5409" s="209">
        <v>0.39400000000000002</v>
      </c>
      <c r="AV5409" s="20"/>
      <c r="AW5409" s="20"/>
      <c r="AX5409" s="20"/>
      <c r="AY5409" s="209">
        <v>0.43</v>
      </c>
      <c r="AZ5409" s="209">
        <v>1.167</v>
      </c>
      <c r="BA5409" s="209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208">
        <v>9.6649999999999991</v>
      </c>
      <c r="H5410" s="208">
        <v>2.6339999999999999</v>
      </c>
      <c r="I5410" s="24"/>
      <c r="J5410" s="24"/>
      <c r="K5410" s="208">
        <v>2.234</v>
      </c>
      <c r="L5410" s="24"/>
      <c r="M5410" s="24"/>
      <c r="N5410" s="24"/>
      <c r="O5410" s="208">
        <v>0.247</v>
      </c>
      <c r="P5410" s="208">
        <v>1.7589999999999999</v>
      </c>
      <c r="Q5410" s="208">
        <v>3.7229999999999999</v>
      </c>
      <c r="R5410" s="208">
        <v>5.1680000000000001</v>
      </c>
      <c r="S5410" s="208">
        <v>5.68</v>
      </c>
      <c r="T5410" s="208">
        <v>6.4180000000000001</v>
      </c>
      <c r="U5410" s="208">
        <v>4.0259999999999998</v>
      </c>
      <c r="V5410" s="208">
        <v>0.42199999999999999</v>
      </c>
      <c r="W5410" s="24"/>
      <c r="X5410" s="24"/>
      <c r="Y5410" s="24"/>
      <c r="Z5410" s="24"/>
      <c r="AA5410" s="208">
        <v>0.19900000000000001</v>
      </c>
      <c r="AB5410" s="208">
        <v>1.4370000000000001</v>
      </c>
      <c r="AC5410" s="208">
        <v>4.4210000000000003</v>
      </c>
      <c r="AD5410" s="208">
        <v>7.2510000000000003</v>
      </c>
      <c r="AE5410" s="208">
        <v>3.49</v>
      </c>
      <c r="AF5410" s="208">
        <v>5.4660000000000002</v>
      </c>
      <c r="AG5410" s="208">
        <v>1.875</v>
      </c>
      <c r="AH5410" s="208">
        <v>1.1160000000000001</v>
      </c>
      <c r="AI5410" s="208">
        <v>0.33900000000000002</v>
      </c>
      <c r="AJ5410" s="24"/>
      <c r="AK5410" s="24"/>
      <c r="AL5410" s="24"/>
      <c r="AM5410" s="24"/>
      <c r="AN5410" s="208">
        <v>2.0950000000000002</v>
      </c>
      <c r="AO5410" s="208">
        <v>4.8680000000000003</v>
      </c>
      <c r="AP5410" s="208">
        <v>7.4180000000000001</v>
      </c>
      <c r="AQ5410" s="208">
        <v>7.3940000000000001</v>
      </c>
      <c r="AR5410" s="208">
        <v>6.3079999999999998</v>
      </c>
      <c r="AS5410" s="208">
        <v>4.1950000000000003</v>
      </c>
      <c r="AT5410" s="208">
        <v>1.637</v>
      </c>
      <c r="AU5410" s="208">
        <v>0.39400000000000002</v>
      </c>
      <c r="AV5410" s="24"/>
      <c r="AW5410" s="24"/>
      <c r="AX5410" s="24"/>
      <c r="AY5410" s="208">
        <v>0.43</v>
      </c>
      <c r="AZ5410" s="208">
        <v>1.167</v>
      </c>
      <c r="BA5410" s="208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9">
        <v>15.074999999999999</v>
      </c>
      <c r="S5411" s="209">
        <v>2</v>
      </c>
      <c r="T5411" s="209">
        <v>1.54</v>
      </c>
      <c r="U5411" s="209">
        <v>2</v>
      </c>
      <c r="V5411" s="209">
        <v>1.6679999999999999</v>
      </c>
      <c r="W5411" s="209">
        <v>3.2210000000000001</v>
      </c>
      <c r="X5411" s="209">
        <v>2.149</v>
      </c>
      <c r="Y5411" s="20"/>
      <c r="Z5411" s="20"/>
      <c r="AA5411" s="20"/>
      <c r="AB5411" s="20"/>
      <c r="AC5411" s="209">
        <v>4.8730000000000002</v>
      </c>
      <c r="AD5411" s="209">
        <v>5.5720000000000001</v>
      </c>
      <c r="AE5411" s="209">
        <v>1.387</v>
      </c>
      <c r="AF5411" s="209">
        <v>1.343</v>
      </c>
      <c r="AG5411" s="209">
        <v>1.821</v>
      </c>
      <c r="AH5411" s="209">
        <v>1.508</v>
      </c>
      <c r="AI5411" s="209">
        <v>1.712</v>
      </c>
      <c r="AJ5411" s="209">
        <v>1.3580000000000001</v>
      </c>
      <c r="AK5411" s="209">
        <v>1.524</v>
      </c>
      <c r="AL5411" s="20"/>
      <c r="AM5411" s="209">
        <v>2.895</v>
      </c>
      <c r="AN5411" s="209">
        <v>1.444</v>
      </c>
      <c r="AO5411" s="209">
        <v>1.08</v>
      </c>
      <c r="AP5411" s="209">
        <v>0.80600000000000005</v>
      </c>
      <c r="AQ5411" s="209">
        <v>0.77600000000000002</v>
      </c>
      <c r="AR5411" s="209">
        <v>0.307</v>
      </c>
      <c r="AS5411" s="209">
        <v>0.307</v>
      </c>
      <c r="AT5411" s="209">
        <v>1.2569999999999999</v>
      </c>
      <c r="AU5411" s="209">
        <v>1.06</v>
      </c>
      <c r="AV5411" s="209">
        <v>1.4279999999999999</v>
      </c>
      <c r="AW5411" s="209">
        <v>1.5469999999999999</v>
      </c>
      <c r="AX5411" s="209">
        <v>1.22</v>
      </c>
      <c r="AY5411" s="209">
        <v>0.86599999999999999</v>
      </c>
      <c r="AZ5411" s="209">
        <v>1.117</v>
      </c>
      <c r="BA5411" s="209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08">
        <v>15.074999999999999</v>
      </c>
      <c r="S5412" s="208">
        <v>2</v>
      </c>
      <c r="T5412" s="208">
        <v>1.54</v>
      </c>
      <c r="U5412" s="208">
        <v>2</v>
      </c>
      <c r="V5412" s="208">
        <v>1.6679999999999999</v>
      </c>
      <c r="W5412" s="208">
        <v>3.2210000000000001</v>
      </c>
      <c r="X5412" s="208">
        <v>2.149</v>
      </c>
      <c r="Y5412" s="24"/>
      <c r="Z5412" s="24"/>
      <c r="AA5412" s="24"/>
      <c r="AB5412" s="24"/>
      <c r="AC5412" s="208">
        <v>4.8730000000000002</v>
      </c>
      <c r="AD5412" s="208">
        <v>5.5720000000000001</v>
      </c>
      <c r="AE5412" s="208">
        <v>1.387</v>
      </c>
      <c r="AF5412" s="208">
        <v>1.343</v>
      </c>
      <c r="AG5412" s="208">
        <v>1.821</v>
      </c>
      <c r="AH5412" s="208">
        <v>1.508</v>
      </c>
      <c r="AI5412" s="208">
        <v>1.712</v>
      </c>
      <c r="AJ5412" s="208">
        <v>1.3580000000000001</v>
      </c>
      <c r="AK5412" s="208">
        <v>1.524</v>
      </c>
      <c r="AL5412" s="24"/>
      <c r="AM5412" s="208">
        <v>2.895</v>
      </c>
      <c r="AN5412" s="208">
        <v>1.444</v>
      </c>
      <c r="AO5412" s="208">
        <v>1.08</v>
      </c>
      <c r="AP5412" s="208">
        <v>0.80600000000000005</v>
      </c>
      <c r="AQ5412" s="208">
        <v>0.77600000000000002</v>
      </c>
      <c r="AR5412" s="208">
        <v>0.307</v>
      </c>
      <c r="AS5412" s="208">
        <v>0.307</v>
      </c>
      <c r="AT5412" s="208">
        <v>1.2569999999999999</v>
      </c>
      <c r="AU5412" s="208">
        <v>1.06</v>
      </c>
      <c r="AV5412" s="208">
        <v>1.4279999999999999</v>
      </c>
      <c r="AW5412" s="208">
        <v>1.5469999999999999</v>
      </c>
      <c r="AX5412" s="208">
        <v>1.22</v>
      </c>
      <c r="AY5412" s="208">
        <v>0.86599999999999999</v>
      </c>
      <c r="AZ5412" s="208">
        <v>1.117</v>
      </c>
      <c r="BA5412" s="208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209">
        <v>15.420999999999999</v>
      </c>
      <c r="G5413" s="209">
        <v>11.831</v>
      </c>
      <c r="H5413" s="209">
        <v>9.6780000000000008</v>
      </c>
      <c r="I5413" s="224">
        <v>6.9589999999999996</v>
      </c>
      <c r="J5413" s="224"/>
      <c r="K5413" s="209">
        <v>2.077</v>
      </c>
      <c r="L5413" s="20"/>
      <c r="M5413" s="20"/>
      <c r="N5413" s="20"/>
      <c r="O5413" s="209">
        <v>4.38</v>
      </c>
      <c r="P5413" s="209">
        <v>10.959</v>
      </c>
      <c r="Q5413" s="209">
        <v>14.834</v>
      </c>
      <c r="R5413" s="209">
        <v>17.861000000000001</v>
      </c>
      <c r="S5413" s="209">
        <v>17.946000000000002</v>
      </c>
      <c r="T5413" s="209">
        <v>16.396999999999998</v>
      </c>
      <c r="U5413" s="209">
        <v>11.723000000000001</v>
      </c>
      <c r="V5413" s="209">
        <v>7.9569999999999999</v>
      </c>
      <c r="W5413" s="209">
        <v>3.0790000000000002</v>
      </c>
      <c r="X5413" s="20"/>
      <c r="Y5413" s="20"/>
      <c r="Z5413" s="20"/>
      <c r="AA5413" s="209">
        <v>4.2409999999999997</v>
      </c>
      <c r="AB5413" s="209">
        <v>11.196999999999999</v>
      </c>
      <c r="AC5413" s="209">
        <v>12.673</v>
      </c>
      <c r="AD5413" s="209">
        <v>17.260000000000002</v>
      </c>
      <c r="AE5413" s="209">
        <v>16.082999999999998</v>
      </c>
      <c r="AF5413" s="209">
        <v>14.646000000000001</v>
      </c>
      <c r="AG5413" s="209">
        <v>10.15</v>
      </c>
      <c r="AH5413" s="209">
        <v>7.2190000000000003</v>
      </c>
      <c r="AI5413" s="209">
        <v>1.248</v>
      </c>
      <c r="AJ5413" s="20"/>
      <c r="AK5413" s="20"/>
      <c r="AL5413" s="20"/>
      <c r="AM5413" s="209">
        <v>3.089</v>
      </c>
      <c r="AN5413" s="209">
        <v>8.4700000000000006</v>
      </c>
      <c r="AO5413" s="209">
        <v>13.513999999999999</v>
      </c>
      <c r="AP5413" s="209">
        <v>16.96</v>
      </c>
      <c r="AQ5413" s="209">
        <v>15.878</v>
      </c>
      <c r="AR5413" s="209">
        <v>12.523999999999999</v>
      </c>
      <c r="AS5413" s="209">
        <v>10.987</v>
      </c>
      <c r="AT5413" s="209">
        <v>8.6370000000000005</v>
      </c>
      <c r="AU5413" s="209">
        <v>1.2789999999999999</v>
      </c>
      <c r="AV5413" s="20"/>
      <c r="AW5413" s="20"/>
      <c r="AX5413" s="20"/>
      <c r="AY5413" s="209">
        <v>3.7559999999999998</v>
      </c>
      <c r="AZ5413" s="209">
        <v>7.4269999999999996</v>
      </c>
      <c r="BA5413" s="209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208">
        <v>15.420999999999999</v>
      </c>
      <c r="G5414" s="208">
        <v>11.831</v>
      </c>
      <c r="H5414" s="208">
        <v>9.6780000000000008</v>
      </c>
      <c r="I5414" s="221">
        <v>6.9589999999999996</v>
      </c>
      <c r="J5414" s="221"/>
      <c r="K5414" s="208">
        <v>2.077</v>
      </c>
      <c r="L5414" s="24"/>
      <c r="M5414" s="24"/>
      <c r="N5414" s="24"/>
      <c r="O5414" s="208">
        <v>4.38</v>
      </c>
      <c r="P5414" s="208">
        <v>10.959</v>
      </c>
      <c r="Q5414" s="208">
        <v>14.834</v>
      </c>
      <c r="R5414" s="208">
        <v>17.861000000000001</v>
      </c>
      <c r="S5414" s="208">
        <v>17.946000000000002</v>
      </c>
      <c r="T5414" s="208">
        <v>16.396999999999998</v>
      </c>
      <c r="U5414" s="208">
        <v>11.723000000000001</v>
      </c>
      <c r="V5414" s="208">
        <v>7.9569999999999999</v>
      </c>
      <c r="W5414" s="208">
        <v>3.0790000000000002</v>
      </c>
      <c r="X5414" s="24"/>
      <c r="Y5414" s="24"/>
      <c r="Z5414" s="24"/>
      <c r="AA5414" s="208">
        <v>4.2409999999999997</v>
      </c>
      <c r="AB5414" s="208">
        <v>11.196999999999999</v>
      </c>
      <c r="AC5414" s="208">
        <v>12.673</v>
      </c>
      <c r="AD5414" s="208">
        <v>17.260000000000002</v>
      </c>
      <c r="AE5414" s="208">
        <v>16.082999999999998</v>
      </c>
      <c r="AF5414" s="208">
        <v>14.646000000000001</v>
      </c>
      <c r="AG5414" s="208">
        <v>10.15</v>
      </c>
      <c r="AH5414" s="208">
        <v>7.2190000000000003</v>
      </c>
      <c r="AI5414" s="208">
        <v>1.248</v>
      </c>
      <c r="AJ5414" s="24"/>
      <c r="AK5414" s="24"/>
      <c r="AL5414" s="24"/>
      <c r="AM5414" s="208">
        <v>3.089</v>
      </c>
      <c r="AN5414" s="208">
        <v>8.4700000000000006</v>
      </c>
      <c r="AO5414" s="208">
        <v>13.513999999999999</v>
      </c>
      <c r="AP5414" s="208">
        <v>16.96</v>
      </c>
      <c r="AQ5414" s="208">
        <v>15.878</v>
      </c>
      <c r="AR5414" s="208">
        <v>12.523999999999999</v>
      </c>
      <c r="AS5414" s="208">
        <v>10.987</v>
      </c>
      <c r="AT5414" s="208">
        <v>8.6370000000000005</v>
      </c>
      <c r="AU5414" s="208">
        <v>1.2789999999999999</v>
      </c>
      <c r="AV5414" s="24"/>
      <c r="AW5414" s="24"/>
      <c r="AX5414" s="24"/>
      <c r="AY5414" s="208">
        <v>3.7559999999999998</v>
      </c>
      <c r="AZ5414" s="208">
        <v>7.4269999999999996</v>
      </c>
      <c r="BA5414" s="208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209">
        <v>128.959</v>
      </c>
      <c r="G5415" s="209">
        <v>24.373000000000001</v>
      </c>
      <c r="H5415" s="209">
        <v>22.091000000000001</v>
      </c>
      <c r="I5415" s="224">
        <v>13.968999999999999</v>
      </c>
      <c r="J5415" s="224"/>
      <c r="K5415" s="209">
        <v>6.8650000000000002</v>
      </c>
      <c r="L5415" s="20"/>
      <c r="M5415" s="209">
        <v>124.962</v>
      </c>
      <c r="N5415" s="20"/>
      <c r="O5415" s="209">
        <v>5.5910000000000002</v>
      </c>
      <c r="P5415" s="209">
        <v>23.003</v>
      </c>
      <c r="Q5415" s="209">
        <v>29.9</v>
      </c>
      <c r="R5415" s="209">
        <v>32.170999999999999</v>
      </c>
      <c r="S5415" s="209">
        <v>39.948</v>
      </c>
      <c r="T5415" s="209">
        <v>233.86</v>
      </c>
      <c r="U5415" s="209">
        <v>26.652000000000001</v>
      </c>
      <c r="V5415" s="209">
        <v>13.145</v>
      </c>
      <c r="W5415" s="209">
        <v>11.003</v>
      </c>
      <c r="X5415" s="20"/>
      <c r="Y5415" s="20"/>
      <c r="Z5415" s="209">
        <v>34.484999999999999</v>
      </c>
      <c r="AA5415" s="209">
        <v>0.33200000000000002</v>
      </c>
      <c r="AB5415" s="209">
        <v>21.713000000000001</v>
      </c>
      <c r="AC5415" s="209">
        <v>25.966999999999999</v>
      </c>
      <c r="AD5415" s="209">
        <v>33.250999999999998</v>
      </c>
      <c r="AE5415" s="209">
        <v>36.908999999999999</v>
      </c>
      <c r="AF5415" s="209">
        <v>30.177</v>
      </c>
      <c r="AG5415" s="209">
        <v>22.254000000000001</v>
      </c>
      <c r="AH5415" s="209">
        <v>16.164999999999999</v>
      </c>
      <c r="AI5415" s="209">
        <v>9.0449999999999999</v>
      </c>
      <c r="AJ5415" s="20"/>
      <c r="AK5415" s="20"/>
      <c r="AL5415" s="20"/>
      <c r="AM5415" s="209">
        <v>5.6529999999999996</v>
      </c>
      <c r="AN5415" s="209">
        <v>16.193000000000001</v>
      </c>
      <c r="AO5415" s="209">
        <v>67.146000000000001</v>
      </c>
      <c r="AP5415" s="209">
        <v>47.415999999999997</v>
      </c>
      <c r="AQ5415" s="209">
        <v>36.829000000000001</v>
      </c>
      <c r="AR5415" s="209">
        <v>31.245000000000001</v>
      </c>
      <c r="AS5415" s="209">
        <v>24.087</v>
      </c>
      <c r="AT5415" s="209">
        <v>15.099</v>
      </c>
      <c r="AU5415" s="209">
        <v>6.3209999999999997</v>
      </c>
      <c r="AV5415" s="20"/>
      <c r="AW5415" s="20"/>
      <c r="AX5415" s="20"/>
      <c r="AY5415" s="209">
        <v>14.631</v>
      </c>
      <c r="AZ5415" s="209">
        <v>22.93</v>
      </c>
      <c r="BA5415" s="209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208">
        <v>101.702</v>
      </c>
      <c r="G5416" s="24"/>
      <c r="H5416" s="24"/>
      <c r="I5416" s="24"/>
      <c r="J5416" s="24"/>
      <c r="K5416" s="24"/>
      <c r="L5416" s="24"/>
      <c r="M5416" s="208">
        <v>124.962</v>
      </c>
      <c r="N5416" s="24"/>
      <c r="O5416" s="24"/>
      <c r="P5416" s="24"/>
      <c r="Q5416" s="24"/>
      <c r="R5416" s="24"/>
      <c r="S5416" s="24"/>
      <c r="T5416" s="208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08">
        <v>39.133000000000003</v>
      </c>
      <c r="AP5416" s="208">
        <v>13.851000000000001</v>
      </c>
      <c r="AQ5416" s="208">
        <v>1.9710000000000001</v>
      </c>
      <c r="AR5416" s="24"/>
      <c r="AS5416" s="24"/>
      <c r="AT5416" s="24"/>
      <c r="AU5416" s="24"/>
      <c r="AV5416" s="24"/>
      <c r="AW5416" s="24"/>
      <c r="AX5416" s="24"/>
      <c r="AY5416" s="208">
        <v>5.35</v>
      </c>
      <c r="AZ5416" s="208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208"/>
      <c r="G5417" s="24"/>
      <c r="H5417" s="24"/>
      <c r="I5417" s="24"/>
      <c r="J5417" s="24"/>
      <c r="K5417" s="24"/>
      <c r="L5417" s="24"/>
      <c r="M5417" s="208"/>
      <c r="N5417" s="24"/>
      <c r="O5417" s="24"/>
      <c r="P5417" s="24"/>
      <c r="Q5417" s="24"/>
      <c r="R5417" s="24"/>
      <c r="S5417" s="24"/>
      <c r="T5417" s="208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08"/>
      <c r="AP5417" s="208"/>
      <c r="AQ5417" s="208"/>
      <c r="AR5417" s="24"/>
      <c r="AS5417" s="24"/>
      <c r="AT5417" s="24"/>
      <c r="AU5417" s="24"/>
      <c r="AV5417" s="24"/>
      <c r="AW5417" s="24"/>
      <c r="AX5417" s="24"/>
      <c r="AY5417" s="208"/>
      <c r="AZ5417" s="208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208">
        <v>27.257000000000001</v>
      </c>
      <c r="G5418" s="208">
        <v>24.373000000000001</v>
      </c>
      <c r="H5418" s="208">
        <v>22.091000000000001</v>
      </c>
      <c r="I5418" s="221">
        <v>13.968999999999999</v>
      </c>
      <c r="J5418" s="221"/>
      <c r="K5418" s="208">
        <v>6.8650000000000002</v>
      </c>
      <c r="L5418" s="24"/>
      <c r="M5418" s="24"/>
      <c r="N5418" s="24"/>
      <c r="O5418" s="208">
        <v>5.5910000000000002</v>
      </c>
      <c r="P5418" s="208">
        <v>20.803999999999998</v>
      </c>
      <c r="Q5418" s="208">
        <v>24.856000000000002</v>
      </c>
      <c r="R5418" s="208">
        <v>28.085999999999999</v>
      </c>
      <c r="S5418" s="208">
        <v>31.875</v>
      </c>
      <c r="T5418" s="208">
        <v>29.48</v>
      </c>
      <c r="U5418" s="208">
        <v>23.065000000000001</v>
      </c>
      <c r="V5418" s="208">
        <v>12.516999999999999</v>
      </c>
      <c r="W5418" s="208">
        <v>10.926</v>
      </c>
      <c r="X5418" s="24"/>
      <c r="Y5418" s="24"/>
      <c r="Z5418" s="24"/>
      <c r="AA5418" s="24"/>
      <c r="AB5418" s="208">
        <v>19.196999999999999</v>
      </c>
      <c r="AC5418" s="208">
        <v>21.701000000000001</v>
      </c>
      <c r="AD5418" s="208">
        <v>26.948</v>
      </c>
      <c r="AE5418" s="208">
        <v>29.376000000000001</v>
      </c>
      <c r="AF5418" s="208">
        <v>23.504999999999999</v>
      </c>
      <c r="AG5418" s="208">
        <v>19.378</v>
      </c>
      <c r="AH5418" s="208">
        <v>15.577999999999999</v>
      </c>
      <c r="AI5418" s="208">
        <v>8.7349999999999994</v>
      </c>
      <c r="AJ5418" s="24"/>
      <c r="AK5418" s="24"/>
      <c r="AL5418" s="24"/>
      <c r="AM5418" s="208">
        <v>5.3760000000000003</v>
      </c>
      <c r="AN5418" s="208">
        <v>13.273</v>
      </c>
      <c r="AO5418" s="208">
        <v>22.276</v>
      </c>
      <c r="AP5418" s="208">
        <v>26.52</v>
      </c>
      <c r="AQ5418" s="208">
        <v>28.302</v>
      </c>
      <c r="AR5418" s="208">
        <v>24.945</v>
      </c>
      <c r="AS5418" s="208">
        <v>21.01</v>
      </c>
      <c r="AT5418" s="208">
        <v>13.909000000000001</v>
      </c>
      <c r="AU5418" s="208">
        <v>6.3209999999999997</v>
      </c>
      <c r="AV5418" s="24"/>
      <c r="AW5418" s="24"/>
      <c r="AX5418" s="24"/>
      <c r="AY5418" s="208">
        <v>8.9640000000000004</v>
      </c>
      <c r="AZ5418" s="208">
        <v>11.702</v>
      </c>
      <c r="BA5418" s="208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08">
        <v>2.1989999999999998</v>
      </c>
      <c r="Q5419" s="208">
        <v>5.0439999999999996</v>
      </c>
      <c r="R5419" s="208">
        <v>4.085</v>
      </c>
      <c r="S5419" s="208">
        <v>8.0730000000000004</v>
      </c>
      <c r="T5419" s="208">
        <v>6.827</v>
      </c>
      <c r="U5419" s="208">
        <v>3.5870000000000002</v>
      </c>
      <c r="V5419" s="208">
        <v>0.628</v>
      </c>
      <c r="W5419" s="208">
        <v>7.6999999999999999E-2</v>
      </c>
      <c r="X5419" s="24"/>
      <c r="Y5419" s="24"/>
      <c r="Z5419" s="208">
        <v>34.484999999999999</v>
      </c>
      <c r="AA5419" s="208">
        <v>0.33200000000000002</v>
      </c>
      <c r="AB5419" s="208">
        <v>2.516</v>
      </c>
      <c r="AC5419" s="208">
        <v>4.266</v>
      </c>
      <c r="AD5419" s="208">
        <v>6.3029999999999999</v>
      </c>
      <c r="AE5419" s="208">
        <v>7.5330000000000004</v>
      </c>
      <c r="AF5419" s="208">
        <v>6.6719999999999997</v>
      </c>
      <c r="AG5419" s="208">
        <v>2.8759999999999999</v>
      </c>
      <c r="AH5419" s="208">
        <v>0.58699999999999997</v>
      </c>
      <c r="AI5419" s="208">
        <v>0.31</v>
      </c>
      <c r="AJ5419" s="24"/>
      <c r="AK5419" s="24"/>
      <c r="AL5419" s="24"/>
      <c r="AM5419" s="208">
        <v>0.27700000000000002</v>
      </c>
      <c r="AN5419" s="208">
        <v>2.92</v>
      </c>
      <c r="AO5419" s="208">
        <v>5.7370000000000001</v>
      </c>
      <c r="AP5419" s="208">
        <v>7.0449999999999999</v>
      </c>
      <c r="AQ5419" s="208">
        <v>6.556</v>
      </c>
      <c r="AR5419" s="208">
        <v>6.3</v>
      </c>
      <c r="AS5419" s="208">
        <v>3.077</v>
      </c>
      <c r="AT5419" s="208">
        <v>1.19</v>
      </c>
      <c r="AU5419" s="24"/>
      <c r="AV5419" s="24"/>
      <c r="AW5419" s="24"/>
      <c r="AX5419" s="24"/>
      <c r="AY5419" s="208">
        <v>0.317</v>
      </c>
      <c r="AZ5419" s="208">
        <v>1.7490000000000001</v>
      </c>
      <c r="BA5419" s="208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209">
        <v>15.33</v>
      </c>
      <c r="G5420" s="209">
        <v>7.165</v>
      </c>
      <c r="H5420" s="209">
        <v>5.7839999999999998</v>
      </c>
      <c r="I5420" s="224">
        <v>3.4790000000000001</v>
      </c>
      <c r="J5420" s="224"/>
      <c r="K5420" s="20"/>
      <c r="L5420" s="20"/>
      <c r="M5420" s="20"/>
      <c r="N5420" s="20"/>
      <c r="O5420" s="20"/>
      <c r="P5420" s="209">
        <v>5.399</v>
      </c>
      <c r="Q5420" s="209">
        <v>7.9420000000000002</v>
      </c>
      <c r="R5420" s="209">
        <v>12.943</v>
      </c>
      <c r="S5420" s="209">
        <v>13.657999999999999</v>
      </c>
      <c r="T5420" s="209">
        <v>12.09</v>
      </c>
      <c r="U5420" s="209">
        <v>7.49</v>
      </c>
      <c r="V5420" s="209">
        <v>0.105</v>
      </c>
      <c r="W5420" s="20"/>
      <c r="X5420" s="209">
        <v>1.53</v>
      </c>
      <c r="Y5420" s="20"/>
      <c r="Z5420" s="20"/>
      <c r="AA5420" s="20"/>
      <c r="AB5420" s="209">
        <v>7.8170000000000002</v>
      </c>
      <c r="AC5420" s="209">
        <v>12.349</v>
      </c>
      <c r="AD5420" s="209">
        <v>16.077000000000002</v>
      </c>
      <c r="AE5420" s="209">
        <v>15.436999999999999</v>
      </c>
      <c r="AF5420" s="209">
        <v>13.195</v>
      </c>
      <c r="AG5420" s="209">
        <v>6.8650000000000002</v>
      </c>
      <c r="AH5420" s="209">
        <v>2.714</v>
      </c>
      <c r="AI5420" s="209">
        <v>0.99099999999999999</v>
      </c>
      <c r="AJ5420" s="20"/>
      <c r="AK5420" s="20"/>
      <c r="AL5420" s="20"/>
      <c r="AM5420" s="209">
        <v>1.0649999999999999</v>
      </c>
      <c r="AN5420" s="209">
        <v>6.27</v>
      </c>
      <c r="AO5420" s="209">
        <v>3.1760000000000002</v>
      </c>
      <c r="AP5420" s="209">
        <v>20.381</v>
      </c>
      <c r="AQ5420" s="209">
        <v>12.26</v>
      </c>
      <c r="AR5420" s="209">
        <v>16.837</v>
      </c>
      <c r="AS5420" s="209">
        <v>23.411999999999999</v>
      </c>
      <c r="AT5420" s="209">
        <v>11.254</v>
      </c>
      <c r="AU5420" s="20"/>
      <c r="AV5420" s="20"/>
      <c r="AW5420" s="20"/>
      <c r="AX5420" s="20"/>
      <c r="AY5420" s="209">
        <v>1.4450000000000001</v>
      </c>
      <c r="AZ5420" s="209">
        <v>5.7290000000000001</v>
      </c>
      <c r="BA5420" s="209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208">
        <v>15.33</v>
      </c>
      <c r="G5421" s="208">
        <v>7.165</v>
      </c>
      <c r="H5421" s="208">
        <v>5.7839999999999998</v>
      </c>
      <c r="I5421" s="221">
        <v>3.4790000000000001</v>
      </c>
      <c r="J5421" s="221"/>
      <c r="K5421" s="24"/>
      <c r="L5421" s="24"/>
      <c r="M5421" s="24"/>
      <c r="N5421" s="24"/>
      <c r="O5421" s="24"/>
      <c r="P5421" s="208">
        <v>5.399</v>
      </c>
      <c r="Q5421" s="208">
        <v>7.9420000000000002</v>
      </c>
      <c r="R5421" s="208">
        <v>12.943</v>
      </c>
      <c r="S5421" s="208">
        <v>13.657999999999999</v>
      </c>
      <c r="T5421" s="208">
        <v>12.09</v>
      </c>
      <c r="U5421" s="208">
        <v>7.49</v>
      </c>
      <c r="V5421" s="208">
        <v>0.105</v>
      </c>
      <c r="W5421" s="24"/>
      <c r="X5421" s="208">
        <v>1.53</v>
      </c>
      <c r="Y5421" s="24"/>
      <c r="Z5421" s="24"/>
      <c r="AA5421" s="24"/>
      <c r="AB5421" s="208">
        <v>7.8170000000000002</v>
      </c>
      <c r="AC5421" s="208">
        <v>12.349</v>
      </c>
      <c r="AD5421" s="208">
        <v>16.077000000000002</v>
      </c>
      <c r="AE5421" s="208">
        <v>15.436999999999999</v>
      </c>
      <c r="AF5421" s="208">
        <v>13.195</v>
      </c>
      <c r="AG5421" s="208">
        <v>6.8650000000000002</v>
      </c>
      <c r="AH5421" s="208">
        <v>2.714</v>
      </c>
      <c r="AI5421" s="208">
        <v>0.99099999999999999</v>
      </c>
      <c r="AJ5421" s="24"/>
      <c r="AK5421" s="24"/>
      <c r="AL5421" s="24"/>
      <c r="AM5421" s="208">
        <v>1.0649999999999999</v>
      </c>
      <c r="AN5421" s="208">
        <v>6.27</v>
      </c>
      <c r="AO5421" s="208">
        <v>3.1760000000000002</v>
      </c>
      <c r="AP5421" s="208">
        <v>20.381</v>
      </c>
      <c r="AQ5421" s="208">
        <v>12.26</v>
      </c>
      <c r="AR5421" s="208">
        <v>16.837</v>
      </c>
      <c r="AS5421" s="208">
        <v>23.411999999999999</v>
      </c>
      <c r="AT5421" s="208">
        <v>11.254</v>
      </c>
      <c r="AU5421" s="24"/>
      <c r="AV5421" s="24"/>
      <c r="AW5421" s="24"/>
      <c r="AX5421" s="24"/>
      <c r="AY5421" s="208">
        <v>1.4450000000000001</v>
      </c>
      <c r="AZ5421" s="208">
        <v>5.7290000000000001</v>
      </c>
      <c r="BA5421" s="208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209">
        <v>35.484999999999999</v>
      </c>
      <c r="G5422" s="209">
        <v>1</v>
      </c>
      <c r="H5422" s="209">
        <v>22.138999999999999</v>
      </c>
      <c r="I5422" s="224">
        <v>3</v>
      </c>
      <c r="J5422" s="224"/>
      <c r="K5422" s="209">
        <v>8.3460000000000001</v>
      </c>
      <c r="L5422" s="209">
        <v>0.63800000000000001</v>
      </c>
      <c r="M5422" s="20"/>
      <c r="N5422" s="20"/>
      <c r="O5422" s="20"/>
      <c r="P5422" s="209">
        <v>5.1630000000000003</v>
      </c>
      <c r="Q5422" s="209">
        <v>7.7409999999999997</v>
      </c>
      <c r="R5422" s="209">
        <v>11.840999999999999</v>
      </c>
      <c r="S5422" s="209">
        <v>12.14</v>
      </c>
      <c r="T5422" s="209">
        <v>12.920999999999999</v>
      </c>
      <c r="U5422" s="209">
        <v>9.2680000000000007</v>
      </c>
      <c r="V5422" s="209">
        <v>4.5</v>
      </c>
      <c r="W5422" s="209">
        <v>4.3109999999999999</v>
      </c>
      <c r="X5422" s="20"/>
      <c r="Y5422" s="20"/>
      <c r="Z5422" s="20"/>
      <c r="AA5422" s="20"/>
      <c r="AB5422" s="20"/>
      <c r="AC5422" s="209">
        <v>17.963000000000001</v>
      </c>
      <c r="AD5422" s="209">
        <v>15.481999999999999</v>
      </c>
      <c r="AE5422" s="209">
        <v>12.391</v>
      </c>
      <c r="AF5422" s="209">
        <v>13.199</v>
      </c>
      <c r="AG5422" s="209">
        <v>8.9719999999999995</v>
      </c>
      <c r="AH5422" s="209">
        <v>6.5750000000000002</v>
      </c>
      <c r="AI5422" s="20"/>
      <c r="AJ5422" s="20"/>
      <c r="AK5422" s="20"/>
      <c r="AL5422" s="20"/>
      <c r="AM5422" s="20"/>
      <c r="AN5422" s="209">
        <v>4.2869999999999999</v>
      </c>
      <c r="AO5422" s="209">
        <v>8.5869999999999997</v>
      </c>
      <c r="AP5422" s="209">
        <v>13.321999999999999</v>
      </c>
      <c r="AQ5422" s="209">
        <v>13.913</v>
      </c>
      <c r="AR5422" s="209">
        <v>13.307</v>
      </c>
      <c r="AS5422" s="209">
        <v>10.773</v>
      </c>
      <c r="AT5422" s="209">
        <v>9.4619999999999997</v>
      </c>
      <c r="AU5422" s="20"/>
      <c r="AV5422" s="20"/>
      <c r="AW5422" s="20"/>
      <c r="AX5422" s="20"/>
      <c r="AY5422" s="20"/>
      <c r="AZ5422" s="209">
        <v>5.1349999999999998</v>
      </c>
      <c r="BA5422" s="209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208">
        <v>35.484999999999999</v>
      </c>
      <c r="G5423" s="208">
        <v>1</v>
      </c>
      <c r="H5423" s="208">
        <v>22.138999999999999</v>
      </c>
      <c r="I5423" s="221">
        <v>3</v>
      </c>
      <c r="J5423" s="221"/>
      <c r="K5423" s="208">
        <v>8.3460000000000001</v>
      </c>
      <c r="L5423" s="208">
        <v>0.63800000000000001</v>
      </c>
      <c r="M5423" s="24"/>
      <c r="N5423" s="24"/>
      <c r="O5423" s="24"/>
      <c r="P5423" s="208">
        <v>5.1630000000000003</v>
      </c>
      <c r="Q5423" s="208">
        <v>7.7409999999999997</v>
      </c>
      <c r="R5423" s="208">
        <v>11.840999999999999</v>
      </c>
      <c r="S5423" s="208">
        <v>12.14</v>
      </c>
      <c r="T5423" s="208">
        <v>12.920999999999999</v>
      </c>
      <c r="U5423" s="208">
        <v>9.2680000000000007</v>
      </c>
      <c r="V5423" s="208">
        <v>4.5</v>
      </c>
      <c r="W5423" s="208">
        <v>4.3109999999999999</v>
      </c>
      <c r="X5423" s="24"/>
      <c r="Y5423" s="24"/>
      <c r="Z5423" s="24"/>
      <c r="AA5423" s="24"/>
      <c r="AB5423" s="24"/>
      <c r="AC5423" s="208">
        <v>17.963000000000001</v>
      </c>
      <c r="AD5423" s="208">
        <v>15.481999999999999</v>
      </c>
      <c r="AE5423" s="208">
        <v>12.391</v>
      </c>
      <c r="AF5423" s="208">
        <v>13.199</v>
      </c>
      <c r="AG5423" s="208">
        <v>8.9719999999999995</v>
      </c>
      <c r="AH5423" s="208">
        <v>6.5750000000000002</v>
      </c>
      <c r="AI5423" s="24"/>
      <c r="AJ5423" s="24"/>
      <c r="AK5423" s="24"/>
      <c r="AL5423" s="24"/>
      <c r="AM5423" s="24"/>
      <c r="AN5423" s="208">
        <v>4.2869999999999999</v>
      </c>
      <c r="AO5423" s="208">
        <v>8.5869999999999997</v>
      </c>
      <c r="AP5423" s="208">
        <v>13.321999999999999</v>
      </c>
      <c r="AQ5423" s="208">
        <v>13.913</v>
      </c>
      <c r="AR5423" s="208">
        <v>13.307</v>
      </c>
      <c r="AS5423" s="208">
        <v>10.773</v>
      </c>
      <c r="AT5423" s="208">
        <v>9.4619999999999997</v>
      </c>
      <c r="AU5423" s="24"/>
      <c r="AV5423" s="24"/>
      <c r="AW5423" s="24"/>
      <c r="AX5423" s="24"/>
      <c r="AY5423" s="24"/>
      <c r="AZ5423" s="208">
        <v>5.1349999999999998</v>
      </c>
      <c r="BA5423" s="208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209">
        <v>9.3000000000000007</v>
      </c>
      <c r="G5424" s="209">
        <v>9.1</v>
      </c>
      <c r="H5424" s="209">
        <v>6.9</v>
      </c>
      <c r="I5424" s="224">
        <v>5</v>
      </c>
      <c r="J5424" s="224"/>
      <c r="K5424" s="209">
        <v>3.7</v>
      </c>
      <c r="L5424" s="20"/>
      <c r="M5424" s="20"/>
      <c r="N5424" s="20"/>
      <c r="O5424" s="20"/>
      <c r="P5424" s="209">
        <v>3.9129999999999998</v>
      </c>
      <c r="Q5424" s="209">
        <v>6.9039999999999999</v>
      </c>
      <c r="R5424" s="209">
        <v>8.4320000000000004</v>
      </c>
      <c r="S5424" s="209">
        <v>11.791</v>
      </c>
      <c r="T5424" s="209">
        <v>7.8140000000000001</v>
      </c>
      <c r="U5424" s="209">
        <v>6.8129999999999997</v>
      </c>
      <c r="V5424" s="209">
        <v>3.6749999999999998</v>
      </c>
      <c r="W5424" s="209">
        <v>1.5429999999999999</v>
      </c>
      <c r="X5424" s="209">
        <v>8.5999999999999993E-2</v>
      </c>
      <c r="Y5424" s="20"/>
      <c r="Z5424" s="20"/>
      <c r="AA5424" s="209">
        <v>0.875</v>
      </c>
      <c r="AB5424" s="209">
        <v>3.585</v>
      </c>
      <c r="AC5424" s="209">
        <v>6.7380000000000004</v>
      </c>
      <c r="AD5424" s="209">
        <v>11.205</v>
      </c>
      <c r="AE5424" s="209">
        <v>9.798</v>
      </c>
      <c r="AF5424" s="209">
        <v>9.5960000000000001</v>
      </c>
      <c r="AG5424" s="209">
        <v>6.5590000000000002</v>
      </c>
      <c r="AH5424" s="209">
        <v>3.2080000000000002</v>
      </c>
      <c r="AI5424" s="209">
        <v>1.911</v>
      </c>
      <c r="AJ5424" s="20"/>
      <c r="AK5424" s="20"/>
      <c r="AL5424" s="20"/>
      <c r="AM5424" s="209">
        <v>0.96899999999999997</v>
      </c>
      <c r="AN5424" s="209">
        <v>4.1580000000000004</v>
      </c>
      <c r="AO5424" s="209">
        <v>7.1630000000000003</v>
      </c>
      <c r="AP5424" s="209">
        <v>9.375</v>
      </c>
      <c r="AQ5424" s="209">
        <v>9.92</v>
      </c>
      <c r="AR5424" s="209">
        <v>9.6790000000000003</v>
      </c>
      <c r="AS5424" s="209">
        <v>6.8250000000000002</v>
      </c>
      <c r="AT5424" s="209">
        <v>4.3159999999999998</v>
      </c>
      <c r="AU5424" s="209">
        <v>2.0790000000000002</v>
      </c>
      <c r="AV5424" s="20"/>
      <c r="AW5424" s="20"/>
      <c r="AX5424" s="20"/>
      <c r="AY5424" s="209">
        <v>1.0629999999999999</v>
      </c>
      <c r="AZ5424" s="209">
        <v>2.8450000000000002</v>
      </c>
      <c r="BA5424" s="209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208">
        <v>9.3000000000000007</v>
      </c>
      <c r="G5425" s="208">
        <v>9.1</v>
      </c>
      <c r="H5425" s="208">
        <v>6.9</v>
      </c>
      <c r="I5425" s="221">
        <v>5</v>
      </c>
      <c r="J5425" s="221"/>
      <c r="K5425" s="208">
        <v>3.7</v>
      </c>
      <c r="L5425" s="24"/>
      <c r="M5425" s="24"/>
      <c r="N5425" s="24"/>
      <c r="O5425" s="24"/>
      <c r="P5425" s="208">
        <v>3.9129999999999998</v>
      </c>
      <c r="Q5425" s="208">
        <v>6.9039999999999999</v>
      </c>
      <c r="R5425" s="208">
        <v>8.4320000000000004</v>
      </c>
      <c r="S5425" s="208">
        <v>11.791</v>
      </c>
      <c r="T5425" s="208">
        <v>7.8140000000000001</v>
      </c>
      <c r="U5425" s="208">
        <v>6.8129999999999997</v>
      </c>
      <c r="V5425" s="208">
        <v>3.6749999999999998</v>
      </c>
      <c r="W5425" s="208">
        <v>1.5429999999999999</v>
      </c>
      <c r="X5425" s="208">
        <v>8.5999999999999993E-2</v>
      </c>
      <c r="Y5425" s="24"/>
      <c r="Z5425" s="24"/>
      <c r="AA5425" s="208">
        <v>0.875</v>
      </c>
      <c r="AB5425" s="208">
        <v>3.585</v>
      </c>
      <c r="AC5425" s="208">
        <v>6.7380000000000004</v>
      </c>
      <c r="AD5425" s="208">
        <v>11.205</v>
      </c>
      <c r="AE5425" s="208">
        <v>9.798</v>
      </c>
      <c r="AF5425" s="208">
        <v>9.5960000000000001</v>
      </c>
      <c r="AG5425" s="208">
        <v>6.5590000000000002</v>
      </c>
      <c r="AH5425" s="208">
        <v>3.2080000000000002</v>
      </c>
      <c r="AI5425" s="208">
        <v>1.911</v>
      </c>
      <c r="AJ5425" s="24"/>
      <c r="AK5425" s="24"/>
      <c r="AL5425" s="24"/>
      <c r="AM5425" s="208">
        <v>0.96899999999999997</v>
      </c>
      <c r="AN5425" s="208">
        <v>4.1580000000000004</v>
      </c>
      <c r="AO5425" s="208">
        <v>7.1630000000000003</v>
      </c>
      <c r="AP5425" s="208">
        <v>9.375</v>
      </c>
      <c r="AQ5425" s="208">
        <v>9.92</v>
      </c>
      <c r="AR5425" s="208">
        <v>9.6790000000000003</v>
      </c>
      <c r="AS5425" s="208">
        <v>6.8250000000000002</v>
      </c>
      <c r="AT5425" s="208">
        <v>4.3159999999999998</v>
      </c>
      <c r="AU5425" s="208">
        <v>2.0790000000000002</v>
      </c>
      <c r="AV5425" s="24"/>
      <c r="AW5425" s="24"/>
      <c r="AX5425" s="24"/>
      <c r="AY5425" s="208">
        <v>1.0629999999999999</v>
      </c>
      <c r="AZ5425" s="208">
        <v>2.8450000000000002</v>
      </c>
      <c r="BA5425" s="208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209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208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209">
        <v>7.2279999999999998</v>
      </c>
      <c r="G5428" s="209">
        <v>4.7050000000000001</v>
      </c>
      <c r="H5428" s="209">
        <v>4.0949999999999998</v>
      </c>
      <c r="I5428" s="224">
        <v>0.747</v>
      </c>
      <c r="J5428" s="224"/>
      <c r="K5428" s="20"/>
      <c r="L5428" s="20"/>
      <c r="M5428" s="20"/>
      <c r="N5428" s="20"/>
      <c r="O5428" s="20"/>
      <c r="P5428" s="209">
        <v>0.215</v>
      </c>
      <c r="Q5428" s="209">
        <v>4.508</v>
      </c>
      <c r="R5428" s="209">
        <v>10.436</v>
      </c>
      <c r="S5428" s="209">
        <v>12.347</v>
      </c>
      <c r="T5428" s="209">
        <v>9.3260000000000005</v>
      </c>
      <c r="U5428" s="209">
        <v>3.706</v>
      </c>
      <c r="V5428" s="209">
        <v>0.92800000000000005</v>
      </c>
      <c r="W5428" s="20"/>
      <c r="X5428" s="20"/>
      <c r="Y5428" s="20"/>
      <c r="Z5428" s="20"/>
      <c r="AA5428" s="20"/>
      <c r="AB5428" s="20"/>
      <c r="AC5428" s="209">
        <v>4.21</v>
      </c>
      <c r="AD5428" s="209">
        <v>11.833</v>
      </c>
      <c r="AE5428" s="209">
        <v>10.476000000000001</v>
      </c>
      <c r="AF5428" s="209">
        <v>6.0449999999999999</v>
      </c>
      <c r="AG5428" s="209">
        <v>4.125</v>
      </c>
      <c r="AH5428" s="209">
        <v>0.98299999999999998</v>
      </c>
      <c r="AI5428" s="209">
        <v>0.108</v>
      </c>
      <c r="AJ5428" s="20"/>
      <c r="AK5428" s="20"/>
      <c r="AL5428" s="20"/>
      <c r="AM5428" s="209">
        <v>0.17499999999999999</v>
      </c>
      <c r="AN5428" s="209">
        <v>0.66900000000000004</v>
      </c>
      <c r="AO5428" s="209">
        <v>2.633</v>
      </c>
      <c r="AP5428" s="209">
        <v>4.5810000000000004</v>
      </c>
      <c r="AQ5428" s="209">
        <v>6.5229999999999997</v>
      </c>
      <c r="AR5428" s="209">
        <v>4.9329999999999998</v>
      </c>
      <c r="AS5428" s="209">
        <v>0.11</v>
      </c>
      <c r="AT5428" s="209">
        <v>6.3819999999999997</v>
      </c>
      <c r="AU5428" s="20"/>
      <c r="AV5428" s="20"/>
      <c r="AW5428" s="20"/>
      <c r="AX5428" s="20"/>
      <c r="AY5428" s="209">
        <v>1.89</v>
      </c>
      <c r="AZ5428" s="209">
        <v>1.7929999999999999</v>
      </c>
      <c r="BA5428" s="209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208">
        <v>7.2279999999999998</v>
      </c>
      <c r="G5429" s="208">
        <v>4.7050000000000001</v>
      </c>
      <c r="H5429" s="208">
        <v>4.0949999999999998</v>
      </c>
      <c r="I5429" s="221">
        <v>0.747</v>
      </c>
      <c r="J5429" s="221"/>
      <c r="K5429" s="24"/>
      <c r="L5429" s="24"/>
      <c r="M5429" s="24"/>
      <c r="N5429" s="24"/>
      <c r="O5429" s="24"/>
      <c r="P5429" s="208">
        <v>0.215</v>
      </c>
      <c r="Q5429" s="208">
        <v>4.508</v>
      </c>
      <c r="R5429" s="208">
        <v>10.436</v>
      </c>
      <c r="S5429" s="208">
        <v>12.347</v>
      </c>
      <c r="T5429" s="208">
        <v>9.3260000000000005</v>
      </c>
      <c r="U5429" s="208">
        <v>3.706</v>
      </c>
      <c r="V5429" s="208">
        <v>0.92800000000000005</v>
      </c>
      <c r="W5429" s="24"/>
      <c r="X5429" s="24"/>
      <c r="Y5429" s="24"/>
      <c r="Z5429" s="24"/>
      <c r="AA5429" s="24"/>
      <c r="AB5429" s="24"/>
      <c r="AC5429" s="208">
        <v>4.21</v>
      </c>
      <c r="AD5429" s="208">
        <v>11.833</v>
      </c>
      <c r="AE5429" s="208">
        <v>10.476000000000001</v>
      </c>
      <c r="AF5429" s="208">
        <v>6.0449999999999999</v>
      </c>
      <c r="AG5429" s="208">
        <v>4.125</v>
      </c>
      <c r="AH5429" s="208">
        <v>0.98299999999999998</v>
      </c>
      <c r="AI5429" s="208">
        <v>0.108</v>
      </c>
      <c r="AJ5429" s="24"/>
      <c r="AK5429" s="24"/>
      <c r="AL5429" s="24"/>
      <c r="AM5429" s="208">
        <v>0.17499999999999999</v>
      </c>
      <c r="AN5429" s="208">
        <v>0.66900000000000004</v>
      </c>
      <c r="AO5429" s="208">
        <v>2.633</v>
      </c>
      <c r="AP5429" s="208">
        <v>4.5810000000000004</v>
      </c>
      <c r="AQ5429" s="208">
        <v>6.5229999999999997</v>
      </c>
      <c r="AR5429" s="208">
        <v>4.9329999999999998</v>
      </c>
      <c r="AS5429" s="208">
        <v>0.11</v>
      </c>
      <c r="AT5429" s="208">
        <v>6.3819999999999997</v>
      </c>
      <c r="AU5429" s="24"/>
      <c r="AV5429" s="24"/>
      <c r="AW5429" s="24"/>
      <c r="AX5429" s="24"/>
      <c r="AY5429" s="208">
        <v>1.89</v>
      </c>
      <c r="AZ5429" s="208">
        <v>1.7929999999999999</v>
      </c>
      <c r="BA5429" s="208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209">
        <v>1.6359999999999999</v>
      </c>
      <c r="AT5430" s="209">
        <v>0.70399999999999996</v>
      </c>
      <c r="AU5430" s="20"/>
      <c r="AV5430" s="20"/>
      <c r="AW5430" s="20"/>
      <c r="AX5430" s="209">
        <v>1.401</v>
      </c>
      <c r="AY5430" s="20"/>
      <c r="AZ5430" s="209">
        <v>3.4239999999999999</v>
      </c>
      <c r="BA5430" s="209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08">
        <v>1.6359999999999999</v>
      </c>
      <c r="AT5431" s="208">
        <v>0.70399999999999996</v>
      </c>
      <c r="AU5431" s="24"/>
      <c r="AV5431" s="24"/>
      <c r="AW5431" s="24"/>
      <c r="AX5431" s="208">
        <v>1.401</v>
      </c>
      <c r="AY5431" s="24"/>
      <c r="AZ5431" s="208">
        <v>3.4239999999999999</v>
      </c>
      <c r="BA5431" s="208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209">
        <v>52.642000000000003</v>
      </c>
      <c r="G5432" s="209">
        <v>62.4</v>
      </c>
      <c r="H5432" s="209">
        <v>39.790999999999997</v>
      </c>
      <c r="I5432" s="224">
        <v>35.978999999999999</v>
      </c>
      <c r="J5432" s="224"/>
      <c r="K5432" s="209">
        <v>29.88</v>
      </c>
      <c r="L5432" s="209">
        <v>18.209</v>
      </c>
      <c r="M5432" s="209">
        <v>6.8970000000000002</v>
      </c>
      <c r="N5432" s="209">
        <v>20.817</v>
      </c>
      <c r="O5432" s="209">
        <v>35.587000000000003</v>
      </c>
      <c r="P5432" s="209">
        <v>42.457000000000001</v>
      </c>
      <c r="Q5432" s="209">
        <v>63.802999999999997</v>
      </c>
      <c r="R5432" s="209">
        <v>78.59</v>
      </c>
      <c r="S5432" s="209">
        <v>62.156999999999996</v>
      </c>
      <c r="T5432" s="209">
        <v>63.043999999999997</v>
      </c>
      <c r="U5432" s="209">
        <v>60.777000000000001</v>
      </c>
      <c r="V5432" s="209">
        <v>41.402000000000001</v>
      </c>
      <c r="W5432" s="209">
        <v>31.606000000000002</v>
      </c>
      <c r="X5432" s="209">
        <v>31.841999999999999</v>
      </c>
      <c r="Y5432" s="20"/>
      <c r="Z5432" s="20"/>
      <c r="AA5432" s="20"/>
      <c r="AB5432" s="209">
        <v>134.76400000000001</v>
      </c>
      <c r="AC5432" s="209">
        <v>55.026000000000003</v>
      </c>
      <c r="AD5432" s="209">
        <v>92.820999999999998</v>
      </c>
      <c r="AE5432" s="209">
        <v>81.858999999999995</v>
      </c>
      <c r="AF5432" s="209">
        <v>66.162000000000006</v>
      </c>
      <c r="AG5432" s="209">
        <v>52.609000000000002</v>
      </c>
      <c r="AH5432" s="209">
        <v>41.286999999999999</v>
      </c>
      <c r="AI5432" s="209">
        <v>39.558</v>
      </c>
      <c r="AJ5432" s="209">
        <v>41.524999999999999</v>
      </c>
      <c r="AK5432" s="209">
        <v>25.404</v>
      </c>
      <c r="AL5432" s="209">
        <v>41.265999999999998</v>
      </c>
      <c r="AM5432" s="209">
        <v>39.671999999999997</v>
      </c>
      <c r="AN5432" s="209">
        <v>43.889000000000003</v>
      </c>
      <c r="AO5432" s="209">
        <v>81.584999999999994</v>
      </c>
      <c r="AP5432" s="209">
        <v>92.42</v>
      </c>
      <c r="AQ5432" s="209">
        <v>76.39</v>
      </c>
      <c r="AR5432" s="209">
        <v>65.188999999999993</v>
      </c>
      <c r="AS5432" s="209">
        <v>52.378999999999998</v>
      </c>
      <c r="AT5432" s="209">
        <v>42.508000000000003</v>
      </c>
      <c r="AU5432" s="209">
        <v>77.602999999999994</v>
      </c>
      <c r="AV5432" s="209">
        <v>20.433</v>
      </c>
      <c r="AW5432" s="209">
        <v>12.250999999999999</v>
      </c>
      <c r="AX5432" s="209">
        <v>59.279000000000003</v>
      </c>
      <c r="AY5432" s="209">
        <v>16.071999999999999</v>
      </c>
      <c r="AZ5432" s="209">
        <v>16.751999999999999</v>
      </c>
      <c r="BA5432" s="209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208">
        <v>25.8</v>
      </c>
      <c r="G5433" s="208">
        <v>28.3</v>
      </c>
      <c r="H5433" s="208">
        <v>22.728999999999999</v>
      </c>
      <c r="I5433" s="221">
        <v>24.305</v>
      </c>
      <c r="J5433" s="221"/>
      <c r="K5433" s="208">
        <v>26.355</v>
      </c>
      <c r="L5433" s="208">
        <v>18.209</v>
      </c>
      <c r="M5433" s="208">
        <v>6.8970000000000002</v>
      </c>
      <c r="N5433" s="208">
        <v>20.817</v>
      </c>
      <c r="O5433" s="208">
        <v>35.587000000000003</v>
      </c>
      <c r="P5433" s="208">
        <v>23.995999999999999</v>
      </c>
      <c r="Q5433" s="208">
        <v>37.220999999999997</v>
      </c>
      <c r="R5433" s="208">
        <v>46.521000000000001</v>
      </c>
      <c r="S5433" s="208">
        <v>33.683</v>
      </c>
      <c r="T5433" s="208">
        <v>32.283999999999999</v>
      </c>
      <c r="U5433" s="208">
        <v>37.287999999999997</v>
      </c>
      <c r="V5433" s="208">
        <v>26.789000000000001</v>
      </c>
      <c r="W5433" s="208">
        <v>26.896000000000001</v>
      </c>
      <c r="X5433" s="208">
        <v>31.841999999999999</v>
      </c>
      <c r="Y5433" s="24"/>
      <c r="Z5433" s="24"/>
      <c r="AA5433" s="24"/>
      <c r="AB5433" s="208">
        <v>114.75</v>
      </c>
      <c r="AC5433" s="208">
        <v>28.515000000000001</v>
      </c>
      <c r="AD5433" s="208">
        <v>52.225000000000001</v>
      </c>
      <c r="AE5433" s="208">
        <v>45.99</v>
      </c>
      <c r="AF5433" s="208">
        <v>36.325000000000003</v>
      </c>
      <c r="AG5433" s="208">
        <v>30.623999999999999</v>
      </c>
      <c r="AH5433" s="208">
        <v>29.073</v>
      </c>
      <c r="AI5433" s="208">
        <v>33.701999999999998</v>
      </c>
      <c r="AJ5433" s="208">
        <v>41.524999999999999</v>
      </c>
      <c r="AK5433" s="208">
        <v>25.404</v>
      </c>
      <c r="AL5433" s="208">
        <v>41.265999999999998</v>
      </c>
      <c r="AM5433" s="208">
        <v>29.681999999999999</v>
      </c>
      <c r="AN5433" s="208">
        <v>30.565999999999999</v>
      </c>
      <c r="AO5433" s="208">
        <v>42.125</v>
      </c>
      <c r="AP5433" s="208">
        <v>48.23</v>
      </c>
      <c r="AQ5433" s="208">
        <v>45.994999999999997</v>
      </c>
      <c r="AR5433" s="208">
        <v>33.976999999999997</v>
      </c>
      <c r="AS5433" s="208">
        <v>31.533999999999999</v>
      </c>
      <c r="AT5433" s="208">
        <v>29.673999999999999</v>
      </c>
      <c r="AU5433" s="208">
        <v>32.301000000000002</v>
      </c>
      <c r="AV5433" s="208">
        <v>20.433</v>
      </c>
      <c r="AW5433" s="208">
        <v>12.250999999999999</v>
      </c>
      <c r="AX5433" s="208">
        <v>59.279000000000003</v>
      </c>
      <c r="AY5433" s="208">
        <v>12.026999999999999</v>
      </c>
      <c r="AZ5433" s="208">
        <v>12.117000000000001</v>
      </c>
      <c r="BA5433" s="208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208">
        <v>26.841999999999999</v>
      </c>
      <c r="G5434" s="208">
        <v>34.1</v>
      </c>
      <c r="H5434" s="208">
        <v>17.062000000000001</v>
      </c>
      <c r="I5434" s="221">
        <v>11.673999999999999</v>
      </c>
      <c r="J5434" s="221"/>
      <c r="K5434" s="208">
        <v>3.5249999999999999</v>
      </c>
      <c r="L5434" s="24"/>
      <c r="M5434" s="24"/>
      <c r="N5434" s="24"/>
      <c r="O5434" s="24"/>
      <c r="P5434" s="208">
        <v>18.460999999999999</v>
      </c>
      <c r="Q5434" s="208">
        <v>26.582000000000001</v>
      </c>
      <c r="R5434" s="208">
        <v>32.069000000000003</v>
      </c>
      <c r="S5434" s="208">
        <v>28.474</v>
      </c>
      <c r="T5434" s="208">
        <v>30.76</v>
      </c>
      <c r="U5434" s="208">
        <v>23.489000000000001</v>
      </c>
      <c r="V5434" s="208">
        <v>14.613</v>
      </c>
      <c r="W5434" s="208">
        <v>4.71</v>
      </c>
      <c r="X5434" s="24"/>
      <c r="Y5434" s="24"/>
      <c r="Z5434" s="24"/>
      <c r="AA5434" s="24"/>
      <c r="AB5434" s="208">
        <v>20.013999999999999</v>
      </c>
      <c r="AC5434" s="208">
        <v>26.510999999999999</v>
      </c>
      <c r="AD5434" s="208">
        <v>40.595999999999997</v>
      </c>
      <c r="AE5434" s="208">
        <v>35.869</v>
      </c>
      <c r="AF5434" s="208">
        <v>29.837</v>
      </c>
      <c r="AG5434" s="208">
        <v>21.984999999999999</v>
      </c>
      <c r="AH5434" s="208">
        <v>12.214</v>
      </c>
      <c r="AI5434" s="208">
        <v>5.8559999999999999</v>
      </c>
      <c r="AJ5434" s="24"/>
      <c r="AK5434" s="24"/>
      <c r="AL5434" s="24"/>
      <c r="AM5434" s="208">
        <v>9.99</v>
      </c>
      <c r="AN5434" s="208">
        <v>13.323</v>
      </c>
      <c r="AO5434" s="208">
        <v>39.46</v>
      </c>
      <c r="AP5434" s="208">
        <v>44.19</v>
      </c>
      <c r="AQ5434" s="208">
        <v>30.395</v>
      </c>
      <c r="AR5434" s="208">
        <v>31.212</v>
      </c>
      <c r="AS5434" s="208">
        <v>20.844999999999999</v>
      </c>
      <c r="AT5434" s="208">
        <v>12.834</v>
      </c>
      <c r="AU5434" s="208">
        <v>45.302</v>
      </c>
      <c r="AV5434" s="24"/>
      <c r="AW5434" s="24"/>
      <c r="AX5434" s="24"/>
      <c r="AY5434" s="208">
        <v>4.0449999999999999</v>
      </c>
      <c r="AZ5434" s="208">
        <v>4.6349999999999998</v>
      </c>
      <c r="BA5434" s="208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209">
        <v>15.664999999999999</v>
      </c>
      <c r="G5435" s="209">
        <v>28.911000000000001</v>
      </c>
      <c r="H5435" s="209">
        <v>22.343</v>
      </c>
      <c r="I5435" s="224">
        <v>21.672000000000001</v>
      </c>
      <c r="J5435" s="224"/>
      <c r="K5435" s="209">
        <v>6.9740000000000002</v>
      </c>
      <c r="L5435" s="209">
        <v>0.41</v>
      </c>
      <c r="M5435" s="209">
        <v>9.5000000000000001E-2</v>
      </c>
      <c r="N5435" s="20"/>
      <c r="O5435" s="209">
        <v>3.2759999999999998</v>
      </c>
      <c r="P5435" s="209">
        <v>14.755000000000001</v>
      </c>
      <c r="Q5435" s="209">
        <v>21.765999999999998</v>
      </c>
      <c r="R5435" s="209">
        <v>29.744</v>
      </c>
      <c r="S5435" s="209">
        <v>26.349</v>
      </c>
      <c r="T5435" s="209">
        <v>23.922000000000001</v>
      </c>
      <c r="U5435" s="209">
        <v>24.216000000000001</v>
      </c>
      <c r="V5435" s="209">
        <v>17.088999999999999</v>
      </c>
      <c r="W5435" s="209">
        <v>5.0389999999999997</v>
      </c>
      <c r="X5435" s="209">
        <v>0.72</v>
      </c>
      <c r="Y5435" s="20"/>
      <c r="Z5435" s="20"/>
      <c r="AA5435" s="209">
        <v>3.448</v>
      </c>
      <c r="AB5435" s="209">
        <v>8.4789999999999992</v>
      </c>
      <c r="AC5435" s="209">
        <v>19.131</v>
      </c>
      <c r="AD5435" s="209">
        <v>43.143000000000001</v>
      </c>
      <c r="AE5435" s="209">
        <v>27.847000000000001</v>
      </c>
      <c r="AF5435" s="209">
        <v>30.338999999999999</v>
      </c>
      <c r="AG5435" s="209">
        <v>17.425000000000001</v>
      </c>
      <c r="AH5435" s="209">
        <v>17.3</v>
      </c>
      <c r="AI5435" s="209">
        <v>9.92</v>
      </c>
      <c r="AJ5435" s="20"/>
      <c r="AK5435" s="209">
        <v>0.313</v>
      </c>
      <c r="AL5435" s="209">
        <v>4.8000000000000001E-2</v>
      </c>
      <c r="AM5435" s="209">
        <v>4.3170000000000002</v>
      </c>
      <c r="AN5435" s="209">
        <v>15.362</v>
      </c>
      <c r="AO5435" s="209">
        <v>22.82</v>
      </c>
      <c r="AP5435" s="209">
        <v>35.243000000000002</v>
      </c>
      <c r="AQ5435" s="209">
        <v>29.241</v>
      </c>
      <c r="AR5435" s="209">
        <v>33.012</v>
      </c>
      <c r="AS5435" s="209">
        <v>25.361999999999998</v>
      </c>
      <c r="AT5435" s="209">
        <v>18.937999999999999</v>
      </c>
      <c r="AU5435" s="209">
        <v>7.8680000000000003</v>
      </c>
      <c r="AV5435" s="209">
        <v>4.266</v>
      </c>
      <c r="AW5435" s="209">
        <v>5.3999999999999999E-2</v>
      </c>
      <c r="AX5435" s="209">
        <v>0.21099999999999999</v>
      </c>
      <c r="AY5435" s="209">
        <v>3.8570000000000002</v>
      </c>
      <c r="AZ5435" s="209">
        <v>13.864000000000001</v>
      </c>
      <c r="BA5435" s="209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208">
        <v>3.621</v>
      </c>
      <c r="G5436" s="208">
        <v>7.3460000000000001</v>
      </c>
      <c r="H5436" s="208">
        <v>6.0140000000000002</v>
      </c>
      <c r="I5436" s="221">
        <v>5.593</v>
      </c>
      <c r="J5436" s="221"/>
      <c r="K5436" s="208">
        <v>1.7869999999999999</v>
      </c>
      <c r="L5436" s="208">
        <v>6.0999999999999999E-2</v>
      </c>
      <c r="M5436" s="208">
        <v>0.05</v>
      </c>
      <c r="N5436" s="24"/>
      <c r="O5436" s="208">
        <v>0.83099999999999996</v>
      </c>
      <c r="P5436" s="208">
        <v>4.0030000000000001</v>
      </c>
      <c r="Q5436" s="208">
        <v>6.4080000000000004</v>
      </c>
      <c r="R5436" s="208">
        <v>8.5790000000000006</v>
      </c>
      <c r="S5436" s="208">
        <v>7.4480000000000004</v>
      </c>
      <c r="T5436" s="208">
        <v>8.4570000000000007</v>
      </c>
      <c r="U5436" s="208">
        <v>5.1059999999999999</v>
      </c>
      <c r="V5436" s="208">
        <v>3.5459999999999998</v>
      </c>
      <c r="W5436" s="208">
        <v>2.0390000000000001</v>
      </c>
      <c r="X5436" s="208">
        <v>0.217</v>
      </c>
      <c r="Y5436" s="24"/>
      <c r="Z5436" s="24"/>
      <c r="AA5436" s="208">
        <v>1.302</v>
      </c>
      <c r="AB5436" s="208">
        <v>3.9460000000000002</v>
      </c>
      <c r="AC5436" s="208">
        <v>6.4980000000000002</v>
      </c>
      <c r="AD5436" s="208">
        <v>9.1489999999999991</v>
      </c>
      <c r="AE5436" s="208">
        <v>7.992</v>
      </c>
      <c r="AF5436" s="208">
        <v>8.6820000000000004</v>
      </c>
      <c r="AG5436" s="208">
        <v>4.7</v>
      </c>
      <c r="AH5436" s="208">
        <v>10.007</v>
      </c>
      <c r="AI5436" s="208">
        <v>4.2610000000000001</v>
      </c>
      <c r="AJ5436" s="24"/>
      <c r="AK5436" s="24"/>
      <c r="AL5436" s="24"/>
      <c r="AM5436" s="208">
        <v>0.97</v>
      </c>
      <c r="AN5436" s="208">
        <v>0.57499999999999996</v>
      </c>
      <c r="AO5436" s="208">
        <v>3.0009999999999999</v>
      </c>
      <c r="AP5436" s="208">
        <v>9.2539999999999996</v>
      </c>
      <c r="AQ5436" s="208">
        <v>9.0850000000000009</v>
      </c>
      <c r="AR5436" s="208">
        <v>8.5909999999999993</v>
      </c>
      <c r="AS5436" s="208">
        <v>6.1760000000000002</v>
      </c>
      <c r="AT5436" s="208">
        <v>4.4370000000000003</v>
      </c>
      <c r="AU5436" s="208">
        <v>1.958</v>
      </c>
      <c r="AV5436" s="208">
        <v>0.19500000000000001</v>
      </c>
      <c r="AW5436" s="208">
        <v>5.3999999999999999E-2</v>
      </c>
      <c r="AX5436" s="208">
        <v>0.05</v>
      </c>
      <c r="AY5436" s="24"/>
      <c r="AZ5436" s="208">
        <v>5.9470000000000001</v>
      </c>
      <c r="BA5436" s="208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208">
        <v>5.4930000000000003</v>
      </c>
      <c r="G5437" s="208">
        <v>11.196999999999999</v>
      </c>
      <c r="H5437" s="208">
        <v>8.6110000000000007</v>
      </c>
      <c r="I5437" s="221">
        <v>8.9779999999999998</v>
      </c>
      <c r="J5437" s="221"/>
      <c r="K5437" s="208">
        <v>3.0009999999999999</v>
      </c>
      <c r="L5437" s="24"/>
      <c r="M5437" s="24"/>
      <c r="N5437" s="24"/>
      <c r="O5437" s="208">
        <v>1.26</v>
      </c>
      <c r="P5437" s="208">
        <v>5.9779999999999998</v>
      </c>
      <c r="Q5437" s="208">
        <v>7.9379999999999997</v>
      </c>
      <c r="R5437" s="208">
        <v>10.439</v>
      </c>
      <c r="S5437" s="208">
        <v>9.2989999999999995</v>
      </c>
      <c r="T5437" s="208">
        <v>10.35</v>
      </c>
      <c r="U5437" s="208">
        <v>6.242</v>
      </c>
      <c r="V5437" s="208">
        <v>8.6440000000000001</v>
      </c>
      <c r="W5437" s="208">
        <v>9.5000000000000001E-2</v>
      </c>
      <c r="X5437" s="24"/>
      <c r="Y5437" s="24"/>
      <c r="Z5437" s="24"/>
      <c r="AA5437" s="24"/>
      <c r="AB5437" s="24"/>
      <c r="AC5437" s="208">
        <v>3.98</v>
      </c>
      <c r="AD5437" s="208">
        <v>21.088000000000001</v>
      </c>
      <c r="AE5437" s="208">
        <v>9.3569999999999993</v>
      </c>
      <c r="AF5437" s="208">
        <v>10.835000000000001</v>
      </c>
      <c r="AG5437" s="208">
        <v>6.8730000000000002</v>
      </c>
      <c r="AH5437" s="208">
        <v>2.2839999999999998</v>
      </c>
      <c r="AI5437" s="208">
        <v>2.181</v>
      </c>
      <c r="AJ5437" s="24"/>
      <c r="AK5437" s="208">
        <v>0.09</v>
      </c>
      <c r="AL5437" s="208">
        <v>4.8000000000000001E-2</v>
      </c>
      <c r="AM5437" s="208">
        <v>1.5</v>
      </c>
      <c r="AN5437" s="208">
        <v>3.883</v>
      </c>
      <c r="AO5437" s="208">
        <v>7.524</v>
      </c>
      <c r="AP5437" s="208">
        <v>20.507999999999999</v>
      </c>
      <c r="AQ5437" s="208">
        <v>11.679</v>
      </c>
      <c r="AR5437" s="208">
        <v>12.532999999999999</v>
      </c>
      <c r="AS5437" s="208">
        <v>10.241</v>
      </c>
      <c r="AT5437" s="208">
        <v>8.6010000000000009</v>
      </c>
      <c r="AU5437" s="208">
        <v>2.5209999999999999</v>
      </c>
      <c r="AV5437" s="24"/>
      <c r="AW5437" s="24"/>
      <c r="AX5437" s="208">
        <v>0.1</v>
      </c>
      <c r="AY5437" s="208">
        <v>1.9990000000000001</v>
      </c>
      <c r="AZ5437" s="208">
        <v>4.8890000000000002</v>
      </c>
      <c r="BA5437" s="208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208">
        <v>2.8079999999999998</v>
      </c>
      <c r="G5438" s="208">
        <v>5.8419999999999996</v>
      </c>
      <c r="H5438" s="208">
        <v>4.3719999999999999</v>
      </c>
      <c r="I5438" s="221">
        <v>3.9660000000000002</v>
      </c>
      <c r="J5438" s="221"/>
      <c r="K5438" s="208">
        <v>1.117</v>
      </c>
      <c r="L5438" s="208">
        <v>0.26100000000000001</v>
      </c>
      <c r="M5438" s="24"/>
      <c r="N5438" s="24"/>
      <c r="O5438" s="208">
        <v>0.54800000000000004</v>
      </c>
      <c r="P5438" s="208">
        <v>2.4049999999999998</v>
      </c>
      <c r="Q5438" s="208">
        <v>3.8420000000000001</v>
      </c>
      <c r="R5438" s="208">
        <v>5.4189999999999996</v>
      </c>
      <c r="S5438" s="208">
        <v>5.085</v>
      </c>
      <c r="T5438" s="24"/>
      <c r="U5438" s="208">
        <v>9.7590000000000003</v>
      </c>
      <c r="V5438" s="208">
        <v>2.661</v>
      </c>
      <c r="W5438" s="208">
        <v>1.6970000000000001</v>
      </c>
      <c r="X5438" s="208">
        <v>0.315</v>
      </c>
      <c r="Y5438" s="24"/>
      <c r="Z5438" s="24"/>
      <c r="AA5438" s="208">
        <v>1.151</v>
      </c>
      <c r="AB5438" s="208">
        <v>2.411</v>
      </c>
      <c r="AC5438" s="208">
        <v>4.8319999999999999</v>
      </c>
      <c r="AD5438" s="208">
        <v>7.2640000000000002</v>
      </c>
      <c r="AE5438" s="208">
        <v>5.851</v>
      </c>
      <c r="AF5438" s="208">
        <v>6.0279999999999996</v>
      </c>
      <c r="AG5438" s="208">
        <v>3.371</v>
      </c>
      <c r="AH5438" s="208">
        <v>2.9159999999999999</v>
      </c>
      <c r="AI5438" s="208">
        <v>1.839</v>
      </c>
      <c r="AJ5438" s="24"/>
      <c r="AK5438" s="24"/>
      <c r="AL5438" s="24"/>
      <c r="AM5438" s="208">
        <v>0.79800000000000004</v>
      </c>
      <c r="AN5438" s="208">
        <v>8.4640000000000004</v>
      </c>
      <c r="AO5438" s="208">
        <v>8.3780000000000001</v>
      </c>
      <c r="AP5438" s="24"/>
      <c r="AQ5438" s="208">
        <v>3.0979999999999999</v>
      </c>
      <c r="AR5438" s="208">
        <v>6.7709999999999999</v>
      </c>
      <c r="AS5438" s="208">
        <v>5.2949999999999999</v>
      </c>
      <c r="AT5438" s="208">
        <v>3.5459999999999998</v>
      </c>
      <c r="AU5438" s="208">
        <v>1.8839999999999999</v>
      </c>
      <c r="AV5438" s="24"/>
      <c r="AW5438" s="24"/>
      <c r="AX5438" s="24"/>
      <c r="AY5438" s="208">
        <v>1.2669999999999999</v>
      </c>
      <c r="AZ5438" s="208">
        <v>2.3199999999999998</v>
      </c>
      <c r="BA5438" s="208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208">
        <v>2.6560000000000001</v>
      </c>
      <c r="G5439" s="208">
        <v>2.387</v>
      </c>
      <c r="H5439" s="208">
        <v>1.7070000000000001</v>
      </c>
      <c r="I5439" s="221">
        <v>1.6339999999999999</v>
      </c>
      <c r="J5439" s="221"/>
      <c r="K5439" s="208">
        <v>0.68100000000000005</v>
      </c>
      <c r="L5439" s="208">
        <v>5.8999999999999997E-2</v>
      </c>
      <c r="M5439" s="208">
        <v>4.4999999999999998E-2</v>
      </c>
      <c r="N5439" s="24"/>
      <c r="O5439" s="208">
        <v>0.33400000000000002</v>
      </c>
      <c r="P5439" s="208">
        <v>1.208</v>
      </c>
      <c r="Q5439" s="208">
        <v>1.855</v>
      </c>
      <c r="R5439" s="208">
        <v>2.8170000000000002</v>
      </c>
      <c r="S5439" s="208">
        <v>2.3660000000000001</v>
      </c>
      <c r="T5439" s="208">
        <v>2.6890000000000001</v>
      </c>
      <c r="U5439" s="208">
        <v>1.516</v>
      </c>
      <c r="V5439" s="208">
        <v>1.1000000000000001</v>
      </c>
      <c r="W5439" s="208">
        <v>0.55000000000000004</v>
      </c>
      <c r="X5439" s="208">
        <v>0.11600000000000001</v>
      </c>
      <c r="Y5439" s="24"/>
      <c r="Z5439" s="24"/>
      <c r="AA5439" s="208">
        <v>0.55200000000000005</v>
      </c>
      <c r="AB5439" s="208">
        <v>1.0920000000000001</v>
      </c>
      <c r="AC5439" s="208">
        <v>1.976</v>
      </c>
      <c r="AD5439" s="208">
        <v>3.0539999999999998</v>
      </c>
      <c r="AE5439" s="208">
        <v>2.5209999999999999</v>
      </c>
      <c r="AF5439" s="208">
        <v>2.6</v>
      </c>
      <c r="AG5439" s="208">
        <v>1.276</v>
      </c>
      <c r="AH5439" s="208">
        <v>1.073</v>
      </c>
      <c r="AI5439" s="208">
        <v>0.83699999999999997</v>
      </c>
      <c r="AJ5439" s="24"/>
      <c r="AK5439" s="208">
        <v>0.08</v>
      </c>
      <c r="AL5439" s="24"/>
      <c r="AM5439" s="208">
        <v>0.505</v>
      </c>
      <c r="AN5439" s="208">
        <v>1.125</v>
      </c>
      <c r="AO5439" s="208">
        <v>1.8009999999999999</v>
      </c>
      <c r="AP5439" s="208">
        <v>2.5619999999999998</v>
      </c>
      <c r="AQ5439" s="208">
        <v>2.4820000000000002</v>
      </c>
      <c r="AR5439" s="208">
        <v>2.3050000000000002</v>
      </c>
      <c r="AS5439" s="208">
        <v>1.53</v>
      </c>
      <c r="AT5439" s="208">
        <v>1.042</v>
      </c>
      <c r="AU5439" s="208">
        <v>0.70599999999999996</v>
      </c>
      <c r="AV5439" s="208">
        <v>7.0999999999999994E-2</v>
      </c>
      <c r="AW5439" s="24"/>
      <c r="AX5439" s="208">
        <v>6.0999999999999999E-2</v>
      </c>
      <c r="AY5439" s="208">
        <v>0.59099999999999997</v>
      </c>
      <c r="AZ5439" s="208">
        <v>0.70799999999999996</v>
      </c>
      <c r="BA5439" s="208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208">
        <v>1.087</v>
      </c>
      <c r="G5440" s="208">
        <v>2.1389999999999998</v>
      </c>
      <c r="H5440" s="208">
        <v>1.639</v>
      </c>
      <c r="I5440" s="221">
        <v>1.5009999999999999</v>
      </c>
      <c r="J5440" s="221"/>
      <c r="K5440" s="208">
        <v>0.38800000000000001</v>
      </c>
      <c r="L5440" s="208">
        <v>2.9000000000000001E-2</v>
      </c>
      <c r="M5440" s="24"/>
      <c r="N5440" s="24"/>
      <c r="O5440" s="208">
        <v>0.30299999999999999</v>
      </c>
      <c r="P5440" s="208">
        <v>1.161</v>
      </c>
      <c r="Q5440" s="208">
        <v>1.7230000000000001</v>
      </c>
      <c r="R5440" s="208">
        <v>2.4900000000000002</v>
      </c>
      <c r="S5440" s="208">
        <v>2.1509999999999998</v>
      </c>
      <c r="T5440" s="208">
        <v>2.4260000000000002</v>
      </c>
      <c r="U5440" s="208">
        <v>1.593</v>
      </c>
      <c r="V5440" s="208">
        <v>1.1379999999999999</v>
      </c>
      <c r="W5440" s="208">
        <v>0.65800000000000003</v>
      </c>
      <c r="X5440" s="208">
        <v>7.1999999999999995E-2</v>
      </c>
      <c r="Y5440" s="24"/>
      <c r="Z5440" s="24"/>
      <c r="AA5440" s="208">
        <v>0.443</v>
      </c>
      <c r="AB5440" s="208">
        <v>1.03</v>
      </c>
      <c r="AC5440" s="208">
        <v>1.845</v>
      </c>
      <c r="AD5440" s="208">
        <v>2.5880000000000001</v>
      </c>
      <c r="AE5440" s="208">
        <v>2.1259999999999999</v>
      </c>
      <c r="AF5440" s="208">
        <v>2.194</v>
      </c>
      <c r="AG5440" s="208">
        <v>1.2050000000000001</v>
      </c>
      <c r="AH5440" s="208">
        <v>1.02</v>
      </c>
      <c r="AI5440" s="208">
        <v>0.80200000000000005</v>
      </c>
      <c r="AJ5440" s="24"/>
      <c r="AK5440" s="208">
        <v>0.14299999999999999</v>
      </c>
      <c r="AL5440" s="24"/>
      <c r="AM5440" s="208">
        <v>0.54400000000000004</v>
      </c>
      <c r="AN5440" s="208">
        <v>1.3149999999999999</v>
      </c>
      <c r="AO5440" s="208">
        <v>2.1160000000000001</v>
      </c>
      <c r="AP5440" s="208">
        <v>2.919</v>
      </c>
      <c r="AQ5440" s="208">
        <v>2.8969999999999998</v>
      </c>
      <c r="AR5440" s="208">
        <v>2.8119999999999998</v>
      </c>
      <c r="AS5440" s="208">
        <v>2.12</v>
      </c>
      <c r="AT5440" s="208">
        <v>1.3120000000000001</v>
      </c>
      <c r="AU5440" s="208">
        <v>0.79900000000000004</v>
      </c>
      <c r="AV5440" s="208">
        <v>4</v>
      </c>
      <c r="AW5440" s="24"/>
      <c r="AX5440" s="24"/>
      <c r="AY5440" s="24"/>
      <c r="AZ5440" s="24"/>
      <c r="BA5440" s="208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9">
        <v>3.4390000000000001</v>
      </c>
      <c r="AP5441" s="209">
        <v>5.0279999999999996</v>
      </c>
      <c r="AQ5441" s="209">
        <v>5.7190000000000003</v>
      </c>
      <c r="AR5441" s="209">
        <v>4.9489999999999998</v>
      </c>
      <c r="AS5441" s="209">
        <v>2.996</v>
      </c>
      <c r="AT5441" s="209">
        <v>3.0219999999999998</v>
      </c>
      <c r="AU5441" s="209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08">
        <v>2.1080000000000001</v>
      </c>
      <c r="AP5442" s="208">
        <v>3.1349999999999998</v>
      </c>
      <c r="AQ5442" s="208">
        <v>3.5680000000000001</v>
      </c>
      <c r="AR5442" s="208">
        <v>3.1589999999999998</v>
      </c>
      <c r="AS5442" s="208">
        <v>2.375</v>
      </c>
      <c r="AT5442" s="208">
        <v>1.611</v>
      </c>
      <c r="AU5442" s="208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08">
        <v>1.331</v>
      </c>
      <c r="AP5443" s="208">
        <v>1.893</v>
      </c>
      <c r="AQ5443" s="208">
        <v>2.1509999999999998</v>
      </c>
      <c r="AR5443" s="208">
        <v>1.79</v>
      </c>
      <c r="AS5443" s="208">
        <v>0.621</v>
      </c>
      <c r="AT5443" s="208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207">
        <v>5618.3819999999996</v>
      </c>
      <c r="AU5444" s="207">
        <v>2900.1860000000001</v>
      </c>
      <c r="AV5444" s="209">
        <v>586.91300000000001</v>
      </c>
      <c r="AW5444" s="209">
        <v>520.86500000000001</v>
      </c>
      <c r="AX5444" s="209">
        <v>577.86500000000001</v>
      </c>
      <c r="AY5444" s="207">
        <v>3284.346</v>
      </c>
      <c r="AZ5444" s="207">
        <v>6245.7740000000003</v>
      </c>
      <c r="BA5444" s="207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208">
        <v>57.65</v>
      </c>
      <c r="AU5445" s="208">
        <v>19.033999999999999</v>
      </c>
      <c r="AV5445" s="24"/>
      <c r="AW5445" s="24"/>
      <c r="AX5445" s="24"/>
      <c r="AY5445" s="208">
        <v>25.433</v>
      </c>
      <c r="AZ5445" s="208">
        <v>59.286999999999999</v>
      </c>
      <c r="BA5445" s="208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08">
        <v>172.69200000000001</v>
      </c>
      <c r="AU5446" s="208">
        <v>74.587999999999994</v>
      </c>
      <c r="AV5446" s="24"/>
      <c r="AW5446" s="24"/>
      <c r="AX5446" s="24"/>
      <c r="AY5446" s="24"/>
      <c r="AZ5446" s="24"/>
      <c r="BA5446" s="208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208">
        <v>208.947</v>
      </c>
      <c r="AU5447" s="208">
        <v>97.15</v>
      </c>
      <c r="AV5447" s="208">
        <v>38.383000000000003</v>
      </c>
      <c r="AW5447" s="208">
        <v>32.646999999999998</v>
      </c>
      <c r="AX5447" s="208">
        <v>41.393000000000001</v>
      </c>
      <c r="AY5447" s="208">
        <v>271.42899999999997</v>
      </c>
      <c r="AZ5447" s="208">
        <v>706.34900000000005</v>
      </c>
      <c r="BA5447" s="208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208">
        <v>44.935000000000002</v>
      </c>
      <c r="AU5448" s="208">
        <v>18.72</v>
      </c>
      <c r="AV5448" s="24"/>
      <c r="AW5448" s="24"/>
      <c r="AX5448" s="24"/>
      <c r="AY5448" s="208">
        <v>22.33</v>
      </c>
      <c r="AZ5448" s="208">
        <v>50.947000000000003</v>
      </c>
      <c r="BA5448" s="208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08">
        <v>58.408000000000001</v>
      </c>
      <c r="AU5449" s="208">
        <v>23.655000000000001</v>
      </c>
      <c r="AV5449" s="24"/>
      <c r="AW5449" s="24"/>
      <c r="AX5449" s="24"/>
      <c r="AY5449" s="208">
        <v>37.924999999999997</v>
      </c>
      <c r="AZ5449" s="208">
        <v>59.866999999999997</v>
      </c>
      <c r="BA5449" s="208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208">
        <v>83.912999999999997</v>
      </c>
      <c r="AU5450" s="208">
        <v>36.960999999999999</v>
      </c>
      <c r="AV5450" s="208">
        <v>6.1980000000000004</v>
      </c>
      <c r="AW5450" s="24"/>
      <c r="AX5450" s="24"/>
      <c r="AY5450" s="208">
        <v>77.78</v>
      </c>
      <c r="AZ5450" s="208">
        <v>47.201999999999998</v>
      </c>
      <c r="BA5450" s="208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208">
        <v>4.8570000000000002</v>
      </c>
      <c r="AU5451" s="208">
        <v>2.68</v>
      </c>
      <c r="AV5451" s="24"/>
      <c r="AW5451" s="24"/>
      <c r="AX5451" s="24"/>
      <c r="AY5451" s="208">
        <v>1.8240000000000001</v>
      </c>
      <c r="AZ5451" s="208">
        <v>4.1769999999999996</v>
      </c>
      <c r="BA5451" s="208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208">
        <v>2E-3</v>
      </c>
      <c r="AU5452" s="208">
        <v>6.0000000000000001E-3</v>
      </c>
      <c r="AV5452" s="208">
        <v>2.1999999999999999E-2</v>
      </c>
      <c r="AW5452" s="208">
        <v>1.0999999999999999E-2</v>
      </c>
      <c r="AX5452" s="208">
        <v>8.0000000000000002E-3</v>
      </c>
      <c r="AY5452" s="208">
        <v>3.0000000000000001E-3</v>
      </c>
      <c r="AZ5452" s="208">
        <v>5.0000000000000001E-3</v>
      </c>
      <c r="BA5452" s="208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08">
        <v>97.075000000000003</v>
      </c>
      <c r="AU5453" s="208">
        <v>39.058</v>
      </c>
      <c r="AV5453" s="24"/>
      <c r="AW5453" s="24"/>
      <c r="AX5453" s="24"/>
      <c r="AY5453" s="208">
        <v>52.298000000000002</v>
      </c>
      <c r="AZ5453" s="208">
        <v>104.04600000000001</v>
      </c>
      <c r="BA5453" s="208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208">
        <v>121.709</v>
      </c>
      <c r="AU5454" s="208">
        <v>47.194000000000003</v>
      </c>
      <c r="AV5454" s="24"/>
      <c r="AW5454" s="24"/>
      <c r="AX5454" s="24"/>
      <c r="AY5454" s="208">
        <v>57.436999999999998</v>
      </c>
      <c r="AZ5454" s="208">
        <v>140.81800000000001</v>
      </c>
      <c r="BA5454" s="208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08">
        <v>177.43899999999999</v>
      </c>
      <c r="AU5455" s="208">
        <v>67.912999999999997</v>
      </c>
      <c r="AV5455" s="24"/>
      <c r="AW5455" s="24"/>
      <c r="AX5455" s="24"/>
      <c r="AY5455" s="208">
        <v>90.57</v>
      </c>
      <c r="AZ5455" s="208">
        <v>191.80600000000001</v>
      </c>
      <c r="BA5455" s="208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08">
        <v>9.4920000000000009</v>
      </c>
      <c r="AU5456" s="208">
        <v>1.6479999999999999</v>
      </c>
      <c r="AV5456" s="24"/>
      <c r="AW5456" s="24"/>
      <c r="AX5456" s="24"/>
      <c r="AY5456" s="208">
        <v>1.123</v>
      </c>
      <c r="AZ5456" s="208">
        <v>2.5249999999999999</v>
      </c>
      <c r="BA5456" s="208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06">
        <v>1467.0940000000001</v>
      </c>
      <c r="AU5457" s="208">
        <v>885.22500000000002</v>
      </c>
      <c r="AV5457" s="24"/>
      <c r="AW5457" s="24"/>
      <c r="AX5457" s="24"/>
      <c r="AY5457" s="208">
        <v>898.58199999999999</v>
      </c>
      <c r="AZ5457" s="206">
        <v>1456.624</v>
      </c>
      <c r="BA5457" s="206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08">
        <v>98.6</v>
      </c>
      <c r="AU5458" s="208">
        <v>66.882999999999996</v>
      </c>
      <c r="AV5458" s="208">
        <v>23.646999999999998</v>
      </c>
      <c r="AW5458" s="208">
        <v>21.009</v>
      </c>
      <c r="AX5458" s="208">
        <v>26.434000000000001</v>
      </c>
      <c r="AY5458" s="208">
        <v>56.927999999999997</v>
      </c>
      <c r="AZ5458" s="208">
        <v>93.200999999999993</v>
      </c>
      <c r="BA5458" s="208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08">
        <v>88.802000000000007</v>
      </c>
      <c r="AU5459" s="208">
        <v>37.128</v>
      </c>
      <c r="AV5459" s="24"/>
      <c r="AW5459" s="24"/>
      <c r="AX5459" s="24"/>
      <c r="AY5459" s="208">
        <v>42.046999999999997</v>
      </c>
      <c r="AZ5459" s="208">
        <v>123.22799999999999</v>
      </c>
      <c r="BA5459" s="208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208">
        <v>283.45499999999998</v>
      </c>
      <c r="AU5460" s="208">
        <v>104.336</v>
      </c>
      <c r="AV5460" s="24"/>
      <c r="AW5460" s="24"/>
      <c r="AX5460" s="24"/>
      <c r="AY5460" s="208">
        <v>148.32900000000001</v>
      </c>
      <c r="AZ5460" s="208">
        <v>371.50099999999998</v>
      </c>
      <c r="BA5460" s="208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208"/>
      <c r="AU5461" s="208"/>
      <c r="AV5461" s="24"/>
      <c r="AW5461" s="24"/>
      <c r="AX5461" s="24"/>
      <c r="AY5461" s="208"/>
      <c r="AZ5461" s="208"/>
      <c r="BA5461" s="208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208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208">
        <v>229.756</v>
      </c>
      <c r="AU5463" s="208">
        <v>135.501</v>
      </c>
      <c r="AV5463" s="208">
        <v>48.578000000000003</v>
      </c>
      <c r="AW5463" s="208">
        <v>43.024999999999999</v>
      </c>
      <c r="AX5463" s="208">
        <v>43.511000000000003</v>
      </c>
      <c r="AY5463" s="208">
        <v>132.89699999999999</v>
      </c>
      <c r="AZ5463" s="208">
        <v>231.755</v>
      </c>
      <c r="BA5463" s="208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208">
        <v>83.724999999999994</v>
      </c>
      <c r="AU5464" s="208">
        <v>37.709000000000003</v>
      </c>
      <c r="AV5464" s="208">
        <v>12.819000000000001</v>
      </c>
      <c r="AW5464" s="208">
        <v>11.888999999999999</v>
      </c>
      <c r="AX5464" s="208">
        <v>12.407</v>
      </c>
      <c r="AY5464" s="208">
        <v>39.75</v>
      </c>
      <c r="AZ5464" s="208">
        <v>79.325000000000003</v>
      </c>
      <c r="BA5464" s="208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208">
        <v>195.934</v>
      </c>
      <c r="AU5465" s="208">
        <v>64.435000000000002</v>
      </c>
      <c r="AV5465" s="24"/>
      <c r="AW5465" s="24"/>
      <c r="AX5465" s="24"/>
      <c r="AY5465" s="208">
        <v>54.143999999999998</v>
      </c>
      <c r="AZ5465" s="208">
        <v>189.428</v>
      </c>
      <c r="BA5465" s="208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08">
        <v>276.709</v>
      </c>
      <c r="AU5466" s="208">
        <v>176.25700000000001</v>
      </c>
      <c r="AV5466" s="208">
        <v>58.337000000000003</v>
      </c>
      <c r="AW5466" s="208">
        <v>44.947000000000003</v>
      </c>
      <c r="AX5466" s="208">
        <v>48.639000000000003</v>
      </c>
      <c r="AY5466" s="208">
        <v>192.542</v>
      </c>
      <c r="AZ5466" s="208">
        <v>297.69499999999999</v>
      </c>
      <c r="BA5466" s="208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208">
        <v>173.07499999999999</v>
      </c>
      <c r="AU5467" s="208">
        <v>145.625</v>
      </c>
      <c r="AV5467" s="208">
        <v>281.50099999999998</v>
      </c>
      <c r="AW5467" s="208">
        <v>297.02999999999997</v>
      </c>
      <c r="AX5467" s="208">
        <v>312.60700000000003</v>
      </c>
      <c r="AY5467" s="208">
        <v>180.255</v>
      </c>
      <c r="AZ5467" s="208">
        <v>263.27300000000002</v>
      </c>
      <c r="BA5467" s="208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08">
        <v>168.31700000000001</v>
      </c>
      <c r="AU5468" s="208">
        <v>91.75</v>
      </c>
      <c r="AV5468" s="208">
        <v>23.286000000000001</v>
      </c>
      <c r="AW5468" s="208">
        <v>0.81299999999999994</v>
      </c>
      <c r="AX5468" s="208">
        <v>9.5229999999999997</v>
      </c>
      <c r="AY5468" s="208">
        <v>91.56</v>
      </c>
      <c r="AZ5468" s="208">
        <v>175.71700000000001</v>
      </c>
      <c r="BA5468" s="208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08">
        <v>139.13999999999999</v>
      </c>
      <c r="AU5469" s="208">
        <v>58.896999999999998</v>
      </c>
      <c r="AV5469" s="24"/>
      <c r="AW5469" s="24"/>
      <c r="AX5469" s="24"/>
      <c r="AY5469" s="208">
        <v>62.350999999999999</v>
      </c>
      <c r="AZ5469" s="208">
        <v>139.411</v>
      </c>
      <c r="BA5469" s="208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208">
        <v>120.467</v>
      </c>
      <c r="AU5470" s="208">
        <v>50.985999999999997</v>
      </c>
      <c r="AV5470" s="24"/>
      <c r="AW5470" s="24"/>
      <c r="AX5470" s="24"/>
      <c r="AY5470" s="208">
        <v>53.393000000000001</v>
      </c>
      <c r="AZ5470" s="208">
        <v>118.806</v>
      </c>
      <c r="BA5470" s="208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08">
        <v>101.334</v>
      </c>
      <c r="AU5471" s="208">
        <v>14.853999999999999</v>
      </c>
      <c r="AV5471" s="24"/>
      <c r="AW5471" s="24"/>
      <c r="AX5471" s="24"/>
      <c r="AY5471" s="208">
        <v>31.234999999999999</v>
      </c>
      <c r="AZ5471" s="208">
        <v>105.38200000000001</v>
      </c>
      <c r="BA5471" s="208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08">
        <v>164.751</v>
      </c>
      <c r="AU5472" s="208">
        <v>124.61</v>
      </c>
      <c r="AV5472" s="208">
        <v>6.085</v>
      </c>
      <c r="AW5472" s="24"/>
      <c r="AX5472" s="24"/>
      <c r="AY5472" s="208">
        <v>129.578</v>
      </c>
      <c r="AZ5472" s="208">
        <v>177.13399999999999</v>
      </c>
      <c r="BA5472" s="208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08">
        <v>50.673999999999999</v>
      </c>
      <c r="AU5473" s="208">
        <v>22.745999999999999</v>
      </c>
      <c r="AV5473" s="24"/>
      <c r="AW5473" s="24"/>
      <c r="AX5473" s="24"/>
      <c r="AY5473" s="208">
        <v>30.603999999999999</v>
      </c>
      <c r="AZ5473" s="208">
        <v>59.45</v>
      </c>
      <c r="BA5473" s="208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08">
        <v>140.214</v>
      </c>
      <c r="AU5474" s="208">
        <v>52.978000000000002</v>
      </c>
      <c r="AV5474" s="24"/>
      <c r="AW5474" s="24"/>
      <c r="AX5474" s="24"/>
      <c r="AY5474" s="208">
        <v>68.263999999999996</v>
      </c>
      <c r="AZ5474" s="208">
        <v>142.476</v>
      </c>
      <c r="BA5474" s="208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08">
        <v>97.864999999999995</v>
      </c>
      <c r="AU5475" s="208">
        <v>37.463000000000001</v>
      </c>
      <c r="AV5475" s="24"/>
      <c r="AW5475" s="24"/>
      <c r="AX5475" s="24"/>
      <c r="AY5475" s="208">
        <v>45.398000000000003</v>
      </c>
      <c r="AZ5475" s="208">
        <v>104.166</v>
      </c>
      <c r="BA5475" s="208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208">
        <v>118.111</v>
      </c>
      <c r="AU5476" s="208">
        <v>53.777999999999999</v>
      </c>
      <c r="AV5476" s="208">
        <v>10.797000000000001</v>
      </c>
      <c r="AW5476" s="208">
        <v>0.41699999999999998</v>
      </c>
      <c r="AX5476" s="208">
        <v>5.9660000000000002</v>
      </c>
      <c r="AY5476" s="208">
        <v>60.793999999999997</v>
      </c>
      <c r="AZ5476" s="208">
        <v>131.458</v>
      </c>
      <c r="BA5476" s="208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08">
        <v>439.89299999999997</v>
      </c>
      <c r="AU5477" s="208">
        <v>231.964</v>
      </c>
      <c r="AV5477" s="208">
        <v>60.966000000000001</v>
      </c>
      <c r="AW5477" s="208">
        <v>53.817</v>
      </c>
      <c r="AX5477" s="208">
        <v>54.933999999999997</v>
      </c>
      <c r="AY5477" s="208">
        <v>240.5</v>
      </c>
      <c r="AZ5477" s="208">
        <v>467.06900000000002</v>
      </c>
      <c r="BA5477" s="208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08">
        <v>25.298999999999999</v>
      </c>
      <c r="AU5478" s="208">
        <v>13.521000000000001</v>
      </c>
      <c r="AV5478" s="24"/>
      <c r="AW5478" s="24"/>
      <c r="AX5478" s="24"/>
      <c r="AY5478" s="24"/>
      <c r="AZ5478" s="24"/>
      <c r="BA5478" s="208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08">
        <v>85.988</v>
      </c>
      <c r="AU5479" s="208">
        <v>49.05</v>
      </c>
      <c r="AV5479" s="208">
        <v>16.294</v>
      </c>
      <c r="AW5479" s="208">
        <v>15.26</v>
      </c>
      <c r="AX5479" s="208">
        <v>22.443000000000001</v>
      </c>
      <c r="AY5479" s="208">
        <v>74.572000000000003</v>
      </c>
      <c r="AZ5479" s="208">
        <v>127.366</v>
      </c>
      <c r="BA5479" s="208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08">
        <v>21.893999999999998</v>
      </c>
      <c r="AU5480" s="208">
        <v>10.551</v>
      </c>
      <c r="AV5480" s="24"/>
      <c r="AW5480" s="24"/>
      <c r="AX5480" s="24"/>
      <c r="AY5480" s="208">
        <v>7.7629999999999999</v>
      </c>
      <c r="AZ5480" s="208">
        <v>15.794</v>
      </c>
      <c r="BA5480" s="208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9">
        <v>6.8760000000000003</v>
      </c>
      <c r="AH5481" s="209">
        <v>7.0369999999999999</v>
      </c>
      <c r="AI5481" s="209">
        <v>6.4329999999999998</v>
      </c>
      <c r="AJ5481" s="209">
        <v>6.4329999999999998</v>
      </c>
      <c r="AK5481" s="209">
        <v>5.9569999999999999</v>
      </c>
      <c r="AL5481" s="209">
        <v>25.329000000000001</v>
      </c>
      <c r="AM5481" s="209">
        <v>6.3010000000000002</v>
      </c>
      <c r="AN5481" s="209">
        <v>6.6230000000000002</v>
      </c>
      <c r="AO5481" s="209">
        <v>6.3860000000000001</v>
      </c>
      <c r="AP5481" s="209">
        <v>6.5979999999999999</v>
      </c>
      <c r="AQ5481" s="209">
        <v>6.2649999999999997</v>
      </c>
      <c r="AR5481" s="209">
        <v>6.431</v>
      </c>
      <c r="AS5481" s="209">
        <v>6.1059999999999999</v>
      </c>
      <c r="AT5481" s="209">
        <v>6.4349999999999996</v>
      </c>
      <c r="AU5481" s="209">
        <v>5.984</v>
      </c>
      <c r="AV5481" s="209">
        <v>6.18</v>
      </c>
      <c r="AW5481" s="209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08">
        <v>6.8760000000000003</v>
      </c>
      <c r="AH5482" s="208">
        <v>7.0369999999999999</v>
      </c>
      <c r="AI5482" s="208">
        <v>6.4329999999999998</v>
      </c>
      <c r="AJ5482" s="208">
        <v>6.4329999999999998</v>
      </c>
      <c r="AK5482" s="208">
        <v>5.9569999999999999</v>
      </c>
      <c r="AL5482" s="208">
        <v>25.329000000000001</v>
      </c>
      <c r="AM5482" s="208">
        <v>6.3010000000000002</v>
      </c>
      <c r="AN5482" s="208">
        <v>6.6230000000000002</v>
      </c>
      <c r="AO5482" s="208">
        <v>6.3860000000000001</v>
      </c>
      <c r="AP5482" s="208">
        <v>6.5979999999999999</v>
      </c>
      <c r="AQ5482" s="208">
        <v>6.2649999999999997</v>
      </c>
      <c r="AR5482" s="208">
        <v>6.431</v>
      </c>
      <c r="AS5482" s="208">
        <v>6.1059999999999999</v>
      </c>
      <c r="AT5482" s="208">
        <v>6.4349999999999996</v>
      </c>
      <c r="AU5482" s="208">
        <v>5.984</v>
      </c>
      <c r="AV5482" s="208">
        <v>6.18</v>
      </c>
      <c r="AW5482" s="208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209">
        <v>29.783000000000001</v>
      </c>
      <c r="G5483" s="209">
        <v>23.544</v>
      </c>
      <c r="H5483" s="209">
        <v>18.414999999999999</v>
      </c>
      <c r="I5483" s="224">
        <v>11.08</v>
      </c>
      <c r="J5483" s="224"/>
      <c r="K5483" s="209">
        <v>3.149</v>
      </c>
      <c r="L5483" s="20"/>
      <c r="M5483" s="20"/>
      <c r="N5483" s="209">
        <v>1.611</v>
      </c>
      <c r="O5483" s="209">
        <v>5.8390000000000004</v>
      </c>
      <c r="P5483" s="209">
        <v>13.252000000000001</v>
      </c>
      <c r="Q5483" s="209">
        <v>20.416</v>
      </c>
      <c r="R5483" s="209">
        <v>28.099</v>
      </c>
      <c r="S5483" s="209">
        <v>27.413</v>
      </c>
      <c r="T5483" s="209">
        <v>25.94</v>
      </c>
      <c r="U5483" s="209">
        <v>22.001999999999999</v>
      </c>
      <c r="V5483" s="209">
        <v>16.73</v>
      </c>
      <c r="W5483" s="209">
        <v>4.7350000000000003</v>
      </c>
      <c r="X5483" s="209">
        <v>0.121</v>
      </c>
      <c r="Y5483" s="20"/>
      <c r="Z5483" s="20"/>
      <c r="AA5483" s="209">
        <v>4.34</v>
      </c>
      <c r="AB5483" s="209">
        <v>26.809000000000001</v>
      </c>
      <c r="AC5483" s="209">
        <v>18.885000000000002</v>
      </c>
      <c r="AD5483" s="209">
        <v>24.466999999999999</v>
      </c>
      <c r="AE5483" s="209">
        <v>22.687999999999999</v>
      </c>
      <c r="AF5483" s="209">
        <v>19.010000000000002</v>
      </c>
      <c r="AG5483" s="209">
        <v>15.557</v>
      </c>
      <c r="AH5483" s="209">
        <v>10.705</v>
      </c>
      <c r="AI5483" s="209">
        <v>7.1189999999999998</v>
      </c>
      <c r="AJ5483" s="209">
        <v>1.268</v>
      </c>
      <c r="AK5483" s="209">
        <v>1.1299999999999999</v>
      </c>
      <c r="AL5483" s="209">
        <v>1.1819999999999999</v>
      </c>
      <c r="AM5483" s="209">
        <v>7.3369999999999997</v>
      </c>
      <c r="AN5483" s="209">
        <v>12.183999999999999</v>
      </c>
      <c r="AO5483" s="209">
        <v>20.091999999999999</v>
      </c>
      <c r="AP5483" s="209">
        <v>23.29</v>
      </c>
      <c r="AQ5483" s="209">
        <v>26.54</v>
      </c>
      <c r="AR5483" s="209">
        <v>26.303999999999998</v>
      </c>
      <c r="AS5483" s="209">
        <v>20.977</v>
      </c>
      <c r="AT5483" s="209">
        <v>11.709</v>
      </c>
      <c r="AU5483" s="209">
        <v>7.1970000000000001</v>
      </c>
      <c r="AV5483" s="209">
        <v>0.89900000000000002</v>
      </c>
      <c r="AW5483" s="209">
        <v>5.8000000000000003E-2</v>
      </c>
      <c r="AX5483" s="20"/>
      <c r="AY5483" s="209">
        <v>3.105</v>
      </c>
      <c r="AZ5483" s="209">
        <v>12.154</v>
      </c>
      <c r="BA5483" s="209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208">
        <v>28.404</v>
      </c>
      <c r="G5484" s="208">
        <v>22.6</v>
      </c>
      <c r="H5484" s="208">
        <v>18.414999999999999</v>
      </c>
      <c r="I5484" s="221">
        <v>11.08</v>
      </c>
      <c r="J5484" s="221"/>
      <c r="K5484" s="208">
        <v>3.149</v>
      </c>
      <c r="L5484" s="24"/>
      <c r="M5484" s="24"/>
      <c r="N5484" s="208">
        <v>1.611</v>
      </c>
      <c r="O5484" s="208">
        <v>5.8390000000000004</v>
      </c>
      <c r="P5484" s="208">
        <v>13.252000000000001</v>
      </c>
      <c r="Q5484" s="208">
        <v>20.416</v>
      </c>
      <c r="R5484" s="208">
        <v>28.099</v>
      </c>
      <c r="S5484" s="208">
        <v>27.413</v>
      </c>
      <c r="T5484" s="208">
        <v>25.94</v>
      </c>
      <c r="U5484" s="208">
        <v>22.001999999999999</v>
      </c>
      <c r="V5484" s="208">
        <v>16.73</v>
      </c>
      <c r="W5484" s="208">
        <v>4.7350000000000003</v>
      </c>
      <c r="X5484" s="208">
        <v>0.121</v>
      </c>
      <c r="Y5484" s="24"/>
      <c r="Z5484" s="24"/>
      <c r="AA5484" s="208">
        <v>4.34</v>
      </c>
      <c r="AB5484" s="208">
        <v>26.809000000000001</v>
      </c>
      <c r="AC5484" s="208">
        <v>18.885000000000002</v>
      </c>
      <c r="AD5484" s="208">
        <v>24.466999999999999</v>
      </c>
      <c r="AE5484" s="208">
        <v>22.687999999999999</v>
      </c>
      <c r="AF5484" s="208">
        <v>19.010000000000002</v>
      </c>
      <c r="AG5484" s="208">
        <v>15.557</v>
      </c>
      <c r="AH5484" s="208">
        <v>10.705</v>
      </c>
      <c r="AI5484" s="208">
        <v>7.1189999999999998</v>
      </c>
      <c r="AJ5484" s="208">
        <v>1.268</v>
      </c>
      <c r="AK5484" s="208">
        <v>1.1299999999999999</v>
      </c>
      <c r="AL5484" s="208">
        <v>1.1819999999999999</v>
      </c>
      <c r="AM5484" s="208">
        <v>7.3369999999999997</v>
      </c>
      <c r="AN5484" s="208">
        <v>12.183999999999999</v>
      </c>
      <c r="AO5484" s="208">
        <v>20.091999999999999</v>
      </c>
      <c r="AP5484" s="208">
        <v>23.29</v>
      </c>
      <c r="AQ5484" s="208">
        <v>26.54</v>
      </c>
      <c r="AR5484" s="208">
        <v>26.303999999999998</v>
      </c>
      <c r="AS5484" s="208">
        <v>20.977</v>
      </c>
      <c r="AT5484" s="208">
        <v>11.709</v>
      </c>
      <c r="AU5484" s="208">
        <v>7.1970000000000001</v>
      </c>
      <c r="AV5484" s="208">
        <v>0.89900000000000002</v>
      </c>
      <c r="AW5484" s="208">
        <v>5.8000000000000003E-2</v>
      </c>
      <c r="AX5484" s="24"/>
      <c r="AY5484" s="208">
        <v>3.105</v>
      </c>
      <c r="AZ5484" s="208">
        <v>12.154</v>
      </c>
      <c r="BA5484" s="208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209">
        <v>54.616</v>
      </c>
      <c r="G5485" s="209">
        <v>47.21</v>
      </c>
      <c r="H5485" s="209">
        <v>41.332000000000001</v>
      </c>
      <c r="I5485" s="224">
        <v>26.83</v>
      </c>
      <c r="J5485" s="224"/>
      <c r="K5485" s="209">
        <v>4.9660000000000002</v>
      </c>
      <c r="L5485" s="209">
        <v>0.97799999999999998</v>
      </c>
      <c r="M5485" s="209">
        <v>0.57899999999999996</v>
      </c>
      <c r="N5485" s="209">
        <v>1.2629999999999999</v>
      </c>
      <c r="O5485" s="209">
        <v>2.8959999999999999</v>
      </c>
      <c r="P5485" s="209">
        <v>30.27</v>
      </c>
      <c r="Q5485" s="209">
        <v>48.604999999999997</v>
      </c>
      <c r="R5485" s="209">
        <v>69.584000000000003</v>
      </c>
      <c r="S5485" s="209">
        <v>64.162000000000006</v>
      </c>
      <c r="T5485" s="209">
        <v>60.308999999999997</v>
      </c>
      <c r="U5485" s="209">
        <v>42.420999999999999</v>
      </c>
      <c r="V5485" s="209">
        <v>19.332000000000001</v>
      </c>
      <c r="W5485" s="209">
        <v>8.8010000000000002</v>
      </c>
      <c r="X5485" s="209">
        <v>0.35099999999999998</v>
      </c>
      <c r="Y5485" s="209">
        <v>7.8E-2</v>
      </c>
      <c r="Z5485" s="20"/>
      <c r="AA5485" s="209">
        <v>14.597</v>
      </c>
      <c r="AB5485" s="209">
        <v>26.216000000000001</v>
      </c>
      <c r="AC5485" s="209">
        <v>47.45</v>
      </c>
      <c r="AD5485" s="209">
        <v>62.573999999999998</v>
      </c>
      <c r="AE5485" s="209">
        <v>70.447999999999993</v>
      </c>
      <c r="AF5485" s="209">
        <v>58.241999999999997</v>
      </c>
      <c r="AG5485" s="209">
        <v>38.539000000000001</v>
      </c>
      <c r="AH5485" s="209">
        <v>19.84</v>
      </c>
      <c r="AI5485" s="209">
        <v>13.663</v>
      </c>
      <c r="AJ5485" s="209">
        <v>1.708</v>
      </c>
      <c r="AK5485" s="209">
        <v>6.3E-2</v>
      </c>
      <c r="AL5485" s="209">
        <v>7.6999999999999999E-2</v>
      </c>
      <c r="AM5485" s="209">
        <v>10.885999999999999</v>
      </c>
      <c r="AN5485" s="209">
        <v>27.79</v>
      </c>
      <c r="AO5485" s="209">
        <v>94.177999999999997</v>
      </c>
      <c r="AP5485" s="209">
        <v>14.423</v>
      </c>
      <c r="AQ5485" s="209">
        <v>68.296000000000006</v>
      </c>
      <c r="AR5485" s="209">
        <v>57.695</v>
      </c>
      <c r="AS5485" s="209">
        <v>42.536999999999999</v>
      </c>
      <c r="AT5485" s="209">
        <v>24.324000000000002</v>
      </c>
      <c r="AU5485" s="209">
        <v>11.422000000000001</v>
      </c>
      <c r="AV5485" s="209">
        <v>0.08</v>
      </c>
      <c r="AW5485" s="209">
        <v>3.2000000000000001E-2</v>
      </c>
      <c r="AX5485" s="209">
        <v>6.5000000000000002E-2</v>
      </c>
      <c r="AY5485" s="209">
        <v>6.8280000000000003</v>
      </c>
      <c r="AZ5485" s="209">
        <v>23.219000000000001</v>
      </c>
      <c r="BA5485" s="209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208">
        <v>6.9000000000000006E-2</v>
      </c>
      <c r="G5486" s="208">
        <v>5.8000000000000003E-2</v>
      </c>
      <c r="H5486" s="208">
        <v>5.5E-2</v>
      </c>
      <c r="I5486" s="221">
        <v>7.5999999999999998E-2</v>
      </c>
      <c r="J5486" s="221"/>
      <c r="K5486" s="208">
        <v>0.04</v>
      </c>
      <c r="L5486" s="208">
        <v>7.8E-2</v>
      </c>
      <c r="M5486" s="208">
        <v>5.6000000000000001E-2</v>
      </c>
      <c r="N5486" s="208">
        <v>8.5999999999999993E-2</v>
      </c>
      <c r="O5486" s="208">
        <v>7.6999999999999999E-2</v>
      </c>
      <c r="P5486" s="208">
        <v>6.3E-2</v>
      </c>
      <c r="Q5486" s="208">
        <v>5.1999999999999998E-2</v>
      </c>
      <c r="R5486" s="208">
        <v>9.4E-2</v>
      </c>
      <c r="S5486" s="208">
        <v>6.3E-2</v>
      </c>
      <c r="T5486" s="208">
        <v>0.05</v>
      </c>
      <c r="U5486" s="208">
        <v>4.2000000000000003E-2</v>
      </c>
      <c r="V5486" s="208">
        <v>7.1999999999999995E-2</v>
      </c>
      <c r="W5486" s="208">
        <v>5.1999999999999998E-2</v>
      </c>
      <c r="X5486" s="208">
        <v>0.06</v>
      </c>
      <c r="Y5486" s="208">
        <v>7.2999999999999995E-2</v>
      </c>
      <c r="Z5486" s="24"/>
      <c r="AA5486" s="208">
        <v>0.186</v>
      </c>
      <c r="AB5486" s="208">
        <v>3.2000000000000001E-2</v>
      </c>
      <c r="AC5486" s="208">
        <v>9.0999999999999998E-2</v>
      </c>
      <c r="AD5486" s="208">
        <v>8.3000000000000004E-2</v>
      </c>
      <c r="AE5486" s="208">
        <v>7.4999999999999997E-2</v>
      </c>
      <c r="AF5486" s="208">
        <v>8.6999999999999994E-2</v>
      </c>
      <c r="AG5486" s="208">
        <v>0.05</v>
      </c>
      <c r="AH5486" s="208">
        <v>9.4E-2</v>
      </c>
      <c r="AI5486" s="208">
        <v>0.03</v>
      </c>
      <c r="AJ5486" s="208">
        <v>0.05</v>
      </c>
      <c r="AK5486" s="208">
        <v>0.06</v>
      </c>
      <c r="AL5486" s="208">
        <v>7.3999999999999996E-2</v>
      </c>
      <c r="AM5486" s="208">
        <v>8.8999999999999996E-2</v>
      </c>
      <c r="AN5486" s="208">
        <v>3.6999999999999998E-2</v>
      </c>
      <c r="AO5486" s="208">
        <v>5.6000000000000001E-2</v>
      </c>
      <c r="AP5486" s="208">
        <v>5.0999999999999997E-2</v>
      </c>
      <c r="AQ5486" s="208">
        <v>4.3999999999999997E-2</v>
      </c>
      <c r="AR5486" s="208">
        <v>1.9E-2</v>
      </c>
      <c r="AS5486" s="208">
        <v>2.4E-2</v>
      </c>
      <c r="AT5486" s="208">
        <v>3.5999999999999997E-2</v>
      </c>
      <c r="AU5486" s="208">
        <v>6.0000000000000001E-3</v>
      </c>
      <c r="AV5486" s="208">
        <v>3.6999999999999998E-2</v>
      </c>
      <c r="AW5486" s="208">
        <v>3.2000000000000001E-2</v>
      </c>
      <c r="AX5486" s="208">
        <v>6.5000000000000002E-2</v>
      </c>
      <c r="AY5486" s="208">
        <v>3.5999999999999997E-2</v>
      </c>
      <c r="AZ5486" s="208">
        <v>2.1999999999999999E-2</v>
      </c>
      <c r="BA5486" s="208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208">
        <v>1.2999999999999999E-2</v>
      </c>
      <c r="G5487" s="208">
        <v>0.01</v>
      </c>
      <c r="H5487" s="208">
        <v>0.01</v>
      </c>
      <c r="I5487" s="221">
        <v>2.7E-2</v>
      </c>
      <c r="J5487" s="221"/>
      <c r="K5487" s="24"/>
      <c r="L5487" s="208">
        <v>5.0000000000000001E-3</v>
      </c>
      <c r="M5487" s="208">
        <v>8.9999999999999993E-3</v>
      </c>
      <c r="N5487" s="208">
        <v>1.0999999999999999E-2</v>
      </c>
      <c r="O5487" s="208">
        <v>1.2999999999999999E-2</v>
      </c>
      <c r="P5487" s="208">
        <v>8.9999999999999993E-3</v>
      </c>
      <c r="Q5487" s="208">
        <v>1.0999999999999999E-2</v>
      </c>
      <c r="R5487" s="208">
        <v>1.0999999999999999E-2</v>
      </c>
      <c r="S5487" s="208">
        <v>0.01</v>
      </c>
      <c r="T5487" s="208">
        <v>0.01</v>
      </c>
      <c r="U5487" s="208">
        <v>7.0000000000000001E-3</v>
      </c>
      <c r="V5487" s="208">
        <v>7.0000000000000001E-3</v>
      </c>
      <c r="W5487" s="208">
        <v>5.0000000000000001E-3</v>
      </c>
      <c r="X5487" s="208">
        <v>7.0000000000000001E-3</v>
      </c>
      <c r="Y5487" s="208">
        <v>5.0000000000000001E-3</v>
      </c>
      <c r="Z5487" s="24"/>
      <c r="AA5487" s="208">
        <v>8.9999999999999993E-3</v>
      </c>
      <c r="AB5487" s="24"/>
      <c r="AC5487" s="208">
        <v>8.0000000000000002E-3</v>
      </c>
      <c r="AD5487" s="208">
        <v>0.01</v>
      </c>
      <c r="AE5487" s="208">
        <v>8.0000000000000002E-3</v>
      </c>
      <c r="AF5487" s="208">
        <v>8.0000000000000002E-3</v>
      </c>
      <c r="AG5487" s="208">
        <v>8.0000000000000002E-3</v>
      </c>
      <c r="AH5487" s="208">
        <v>6.0000000000000001E-3</v>
      </c>
      <c r="AI5487" s="208">
        <v>6.0000000000000001E-3</v>
      </c>
      <c r="AJ5487" s="208">
        <v>6.0000000000000001E-3</v>
      </c>
      <c r="AK5487" s="208">
        <v>3.0000000000000001E-3</v>
      </c>
      <c r="AL5487" s="208">
        <v>3.0000000000000001E-3</v>
      </c>
      <c r="AM5487" s="208">
        <v>4.0000000000000001E-3</v>
      </c>
      <c r="AN5487" s="208">
        <v>3.0000000000000001E-3</v>
      </c>
      <c r="AO5487" s="208">
        <v>6.0000000000000001E-3</v>
      </c>
      <c r="AP5487" s="208">
        <v>8.0000000000000002E-3</v>
      </c>
      <c r="AQ5487" s="208">
        <v>6.0000000000000001E-3</v>
      </c>
      <c r="AR5487" s="208">
        <v>4.0000000000000001E-3</v>
      </c>
      <c r="AS5487" s="208">
        <v>3.0000000000000001E-3</v>
      </c>
      <c r="AT5487" s="208">
        <v>3.0000000000000001E-3</v>
      </c>
      <c r="AU5487" s="208">
        <v>2E-3</v>
      </c>
      <c r="AV5487" s="208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208">
        <v>54.533999999999999</v>
      </c>
      <c r="G5488" s="208">
        <v>39.235999999999997</v>
      </c>
      <c r="H5488" s="208">
        <v>35.226999999999997</v>
      </c>
      <c r="I5488" s="221">
        <v>22.145</v>
      </c>
      <c r="J5488" s="221"/>
      <c r="K5488" s="208">
        <v>1.518</v>
      </c>
      <c r="L5488" s="24"/>
      <c r="M5488" s="24"/>
      <c r="N5488" s="24"/>
      <c r="O5488" s="24"/>
      <c r="P5488" s="208">
        <v>24.51</v>
      </c>
      <c r="Q5488" s="208">
        <v>41.566000000000003</v>
      </c>
      <c r="R5488" s="208">
        <v>62.173999999999999</v>
      </c>
      <c r="S5488" s="208">
        <v>56.426000000000002</v>
      </c>
      <c r="T5488" s="208">
        <v>52.685000000000002</v>
      </c>
      <c r="U5488" s="208">
        <v>37.341999999999999</v>
      </c>
      <c r="V5488" s="208">
        <v>15.382999999999999</v>
      </c>
      <c r="W5488" s="208">
        <v>5.867</v>
      </c>
      <c r="X5488" s="24"/>
      <c r="Y5488" s="24"/>
      <c r="Z5488" s="24"/>
      <c r="AA5488" s="208">
        <v>10.545999999999999</v>
      </c>
      <c r="AB5488" s="208">
        <v>23.58</v>
      </c>
      <c r="AC5488" s="208">
        <v>42.142000000000003</v>
      </c>
      <c r="AD5488" s="208">
        <v>55.378</v>
      </c>
      <c r="AE5488" s="208">
        <v>62.365000000000002</v>
      </c>
      <c r="AF5488" s="208">
        <v>52.335000000000001</v>
      </c>
      <c r="AG5488" s="208">
        <v>33.433</v>
      </c>
      <c r="AH5488" s="208">
        <v>15.32</v>
      </c>
      <c r="AI5488" s="208">
        <v>10.29</v>
      </c>
      <c r="AJ5488" s="208">
        <v>1.5089999999999999</v>
      </c>
      <c r="AK5488" s="24"/>
      <c r="AL5488" s="24"/>
      <c r="AM5488" s="208">
        <v>8.64</v>
      </c>
      <c r="AN5488" s="208">
        <v>27.75</v>
      </c>
      <c r="AO5488" s="208">
        <v>83.88</v>
      </c>
      <c r="AP5488" s="208">
        <v>8.3829999999999991</v>
      </c>
      <c r="AQ5488" s="208">
        <v>60.82</v>
      </c>
      <c r="AR5488" s="208">
        <v>51.447000000000003</v>
      </c>
      <c r="AS5488" s="208">
        <v>38.298999999999999</v>
      </c>
      <c r="AT5488" s="208">
        <v>21.667999999999999</v>
      </c>
      <c r="AU5488" s="208">
        <v>9.4250000000000007</v>
      </c>
      <c r="AV5488" s="24"/>
      <c r="AW5488" s="24"/>
      <c r="AX5488" s="24"/>
      <c r="AY5488" s="208">
        <v>6.7919999999999998</v>
      </c>
      <c r="AZ5488" s="208">
        <v>20.206</v>
      </c>
      <c r="BA5488" s="208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208">
        <v>7.9059999999999997</v>
      </c>
      <c r="H5489" s="208">
        <v>6.04</v>
      </c>
      <c r="I5489" s="221">
        <v>4.5819999999999999</v>
      </c>
      <c r="J5489" s="221"/>
      <c r="K5489" s="208">
        <v>3.4079999999999999</v>
      </c>
      <c r="L5489" s="208">
        <v>0.89500000000000002</v>
      </c>
      <c r="M5489" s="208">
        <v>0.51400000000000001</v>
      </c>
      <c r="N5489" s="208">
        <v>1.1659999999999999</v>
      </c>
      <c r="O5489" s="208">
        <v>2.806</v>
      </c>
      <c r="P5489" s="208">
        <v>5.6879999999999997</v>
      </c>
      <c r="Q5489" s="208">
        <v>6.976</v>
      </c>
      <c r="R5489" s="208">
        <v>7.3049999999999997</v>
      </c>
      <c r="S5489" s="208">
        <v>7.6630000000000003</v>
      </c>
      <c r="T5489" s="208">
        <v>7.5640000000000001</v>
      </c>
      <c r="U5489" s="208">
        <v>5.03</v>
      </c>
      <c r="V5489" s="208">
        <v>3.87</v>
      </c>
      <c r="W5489" s="208">
        <v>2.8769999999999998</v>
      </c>
      <c r="X5489" s="208">
        <v>0.28399999999999997</v>
      </c>
      <c r="Y5489" s="24"/>
      <c r="Z5489" s="24"/>
      <c r="AA5489" s="208">
        <v>3.8559999999999999</v>
      </c>
      <c r="AB5489" s="208">
        <v>2.6040000000000001</v>
      </c>
      <c r="AC5489" s="208">
        <v>5.2089999999999996</v>
      </c>
      <c r="AD5489" s="208">
        <v>7.1029999999999998</v>
      </c>
      <c r="AE5489" s="208">
        <v>8</v>
      </c>
      <c r="AF5489" s="208">
        <v>5.8120000000000003</v>
      </c>
      <c r="AG5489" s="208">
        <v>5.048</v>
      </c>
      <c r="AH5489" s="208">
        <v>4.42</v>
      </c>
      <c r="AI5489" s="208">
        <v>3.3370000000000002</v>
      </c>
      <c r="AJ5489" s="208">
        <v>0.14299999999999999</v>
      </c>
      <c r="AK5489" s="24"/>
      <c r="AL5489" s="24"/>
      <c r="AM5489" s="208">
        <v>2.153</v>
      </c>
      <c r="AN5489" s="24"/>
      <c r="AO5489" s="208">
        <v>10.236000000000001</v>
      </c>
      <c r="AP5489" s="208">
        <v>5.9809999999999999</v>
      </c>
      <c r="AQ5489" s="208">
        <v>7.4260000000000002</v>
      </c>
      <c r="AR5489" s="208">
        <v>6.2249999999999996</v>
      </c>
      <c r="AS5489" s="208">
        <v>4.2110000000000003</v>
      </c>
      <c r="AT5489" s="208">
        <v>2.617</v>
      </c>
      <c r="AU5489" s="208">
        <v>1.9890000000000001</v>
      </c>
      <c r="AV5489" s="208">
        <v>4.1000000000000002E-2</v>
      </c>
      <c r="AW5489" s="24"/>
      <c r="AX5489" s="24"/>
      <c r="AY5489" s="24"/>
      <c r="AZ5489" s="208">
        <v>2.9910000000000001</v>
      </c>
      <c r="BA5489" s="208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209">
        <v>18.225999999999999</v>
      </c>
      <c r="H5490" s="209">
        <v>7.2869999999999999</v>
      </c>
      <c r="I5490" s="224">
        <v>10.220000000000001</v>
      </c>
      <c r="J5490" s="224"/>
      <c r="K5490" s="20"/>
      <c r="L5490" s="20"/>
      <c r="M5490" s="20"/>
      <c r="N5490" s="20"/>
      <c r="O5490" s="20"/>
      <c r="P5490" s="209">
        <v>19.12</v>
      </c>
      <c r="Q5490" s="209">
        <v>18.096</v>
      </c>
      <c r="R5490" s="209">
        <v>9.9260000000000002</v>
      </c>
      <c r="S5490" s="209">
        <v>16.300999999999998</v>
      </c>
      <c r="T5490" s="209">
        <v>15.85</v>
      </c>
      <c r="U5490" s="209">
        <v>14.287000000000001</v>
      </c>
      <c r="V5490" s="209">
        <v>7.8419999999999996</v>
      </c>
      <c r="W5490" s="209">
        <v>2.181</v>
      </c>
      <c r="X5490" s="20"/>
      <c r="Y5490" s="20"/>
      <c r="Z5490" s="20"/>
      <c r="AA5490" s="20"/>
      <c r="AB5490" s="209">
        <v>5.2519999999999998</v>
      </c>
      <c r="AC5490" s="209">
        <v>7.2119999999999997</v>
      </c>
      <c r="AD5490" s="209">
        <v>13.784000000000001</v>
      </c>
      <c r="AE5490" s="209">
        <v>17.419</v>
      </c>
      <c r="AF5490" s="209">
        <v>12.574999999999999</v>
      </c>
      <c r="AG5490" s="209">
        <v>9.6110000000000007</v>
      </c>
      <c r="AH5490" s="209">
        <v>7.2869999999999999</v>
      </c>
      <c r="AI5490" s="20"/>
      <c r="AJ5490" s="20"/>
      <c r="AK5490" s="20"/>
      <c r="AL5490" s="20"/>
      <c r="AM5490" s="20"/>
      <c r="AN5490" s="20"/>
      <c r="AO5490" s="209">
        <v>19.327000000000002</v>
      </c>
      <c r="AP5490" s="209">
        <v>15.205</v>
      </c>
      <c r="AQ5490" s="209">
        <v>15.305</v>
      </c>
      <c r="AR5490" s="209">
        <v>16.846</v>
      </c>
      <c r="AS5490" s="209">
        <v>6.63</v>
      </c>
      <c r="AT5490" s="209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208">
        <v>18.225999999999999</v>
      </c>
      <c r="H5491" s="208">
        <v>7.2869999999999999</v>
      </c>
      <c r="I5491" s="221">
        <v>10.220000000000001</v>
      </c>
      <c r="J5491" s="221"/>
      <c r="K5491" s="24"/>
      <c r="L5491" s="24"/>
      <c r="M5491" s="24"/>
      <c r="N5491" s="24"/>
      <c r="O5491" s="24"/>
      <c r="P5491" s="208">
        <v>19.12</v>
      </c>
      <c r="Q5491" s="208">
        <v>18.096</v>
      </c>
      <c r="R5491" s="208">
        <v>9.9260000000000002</v>
      </c>
      <c r="S5491" s="208">
        <v>16.300999999999998</v>
      </c>
      <c r="T5491" s="208">
        <v>15.85</v>
      </c>
      <c r="U5491" s="208">
        <v>14.287000000000001</v>
      </c>
      <c r="V5491" s="208">
        <v>7.8419999999999996</v>
      </c>
      <c r="W5491" s="208">
        <v>2.181</v>
      </c>
      <c r="X5491" s="24"/>
      <c r="Y5491" s="24"/>
      <c r="Z5491" s="24"/>
      <c r="AA5491" s="24"/>
      <c r="AB5491" s="208">
        <v>5.2519999999999998</v>
      </c>
      <c r="AC5491" s="208">
        <v>7.2119999999999997</v>
      </c>
      <c r="AD5491" s="208">
        <v>13.784000000000001</v>
      </c>
      <c r="AE5491" s="208">
        <v>17.419</v>
      </c>
      <c r="AF5491" s="208">
        <v>12.574999999999999</v>
      </c>
      <c r="AG5491" s="208">
        <v>9.6110000000000007</v>
      </c>
      <c r="AH5491" s="208">
        <v>7.2869999999999999</v>
      </c>
      <c r="AI5491" s="24"/>
      <c r="AJ5491" s="24"/>
      <c r="AK5491" s="24"/>
      <c r="AL5491" s="24"/>
      <c r="AM5491" s="24"/>
      <c r="AN5491" s="24"/>
      <c r="AO5491" s="208">
        <v>19.327000000000002</v>
      </c>
      <c r="AP5491" s="208">
        <v>15.205</v>
      </c>
      <c r="AQ5491" s="208">
        <v>15.305</v>
      </c>
      <c r="AR5491" s="208">
        <v>16.846</v>
      </c>
      <c r="AS5491" s="208">
        <v>6.63</v>
      </c>
      <c r="AT5491" s="208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209">
        <v>14.897</v>
      </c>
      <c r="G5492" s="209">
        <v>12.124000000000001</v>
      </c>
      <c r="H5492" s="209">
        <v>9.1519999999999992</v>
      </c>
      <c r="I5492" s="224">
        <v>4.7610000000000001</v>
      </c>
      <c r="J5492" s="224"/>
      <c r="K5492" s="209">
        <v>0.746</v>
      </c>
      <c r="L5492" s="20"/>
      <c r="M5492" s="20"/>
      <c r="N5492" s="20"/>
      <c r="O5492" s="209">
        <v>6.0759999999999996</v>
      </c>
      <c r="P5492" s="209">
        <v>4.6020000000000003</v>
      </c>
      <c r="Q5492" s="209">
        <v>22.568000000000001</v>
      </c>
      <c r="R5492" s="209">
        <v>27.425000000000001</v>
      </c>
      <c r="S5492" s="209">
        <v>19.067</v>
      </c>
      <c r="T5492" s="209">
        <v>18.135000000000002</v>
      </c>
      <c r="U5492" s="209">
        <v>11.749000000000001</v>
      </c>
      <c r="V5492" s="209">
        <v>7.7380000000000004</v>
      </c>
      <c r="W5492" s="209">
        <v>4.734</v>
      </c>
      <c r="X5492" s="20"/>
      <c r="Y5492" s="20"/>
      <c r="Z5492" s="20"/>
      <c r="AA5492" s="209">
        <v>4.218</v>
      </c>
      <c r="AB5492" s="209">
        <v>10.609</v>
      </c>
      <c r="AC5492" s="209">
        <v>25.657</v>
      </c>
      <c r="AD5492" s="209">
        <v>25.687999999999999</v>
      </c>
      <c r="AE5492" s="209">
        <v>27.728999999999999</v>
      </c>
      <c r="AF5492" s="209">
        <v>25.853999999999999</v>
      </c>
      <c r="AG5492" s="209">
        <v>15.698</v>
      </c>
      <c r="AH5492" s="209">
        <v>9.3580000000000005</v>
      </c>
      <c r="AI5492" s="209">
        <v>7.3380000000000001</v>
      </c>
      <c r="AJ5492" s="209">
        <v>0.42499999999999999</v>
      </c>
      <c r="AK5492" s="20"/>
      <c r="AL5492" s="20"/>
      <c r="AM5492" s="209">
        <v>3.6659999999999999</v>
      </c>
      <c r="AN5492" s="209">
        <v>8.9760000000000009</v>
      </c>
      <c r="AO5492" s="209">
        <v>19.369</v>
      </c>
      <c r="AP5492" s="209">
        <v>23.695</v>
      </c>
      <c r="AQ5492" s="209">
        <v>24.719000000000001</v>
      </c>
      <c r="AR5492" s="209">
        <v>35.238999999999997</v>
      </c>
      <c r="AS5492" s="209">
        <v>9.4009999999999998</v>
      </c>
      <c r="AT5492" s="209">
        <v>6.0640000000000001</v>
      </c>
      <c r="AU5492" s="209">
        <v>22.902000000000001</v>
      </c>
      <c r="AV5492" s="20"/>
      <c r="AW5492" s="20"/>
      <c r="AX5492" s="20"/>
      <c r="AY5492" s="209">
        <v>3.379</v>
      </c>
      <c r="AZ5492" s="209">
        <v>10.071</v>
      </c>
      <c r="BA5492" s="209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208">
        <v>14.897</v>
      </c>
      <c r="G5493" s="208">
        <v>12.124000000000001</v>
      </c>
      <c r="H5493" s="208">
        <v>9.1519999999999992</v>
      </c>
      <c r="I5493" s="221">
        <v>4.7610000000000001</v>
      </c>
      <c r="J5493" s="221"/>
      <c r="K5493" s="208">
        <v>0.746</v>
      </c>
      <c r="L5493" s="24"/>
      <c r="M5493" s="24"/>
      <c r="N5493" s="24"/>
      <c r="O5493" s="208">
        <v>6.0759999999999996</v>
      </c>
      <c r="P5493" s="208">
        <v>4.6020000000000003</v>
      </c>
      <c r="Q5493" s="208">
        <v>22.568000000000001</v>
      </c>
      <c r="R5493" s="208">
        <v>27.425000000000001</v>
      </c>
      <c r="S5493" s="208">
        <v>19.067</v>
      </c>
      <c r="T5493" s="208">
        <v>18.135000000000002</v>
      </c>
      <c r="U5493" s="208">
        <v>11.749000000000001</v>
      </c>
      <c r="V5493" s="208">
        <v>7.7380000000000004</v>
      </c>
      <c r="W5493" s="208">
        <v>4.734</v>
      </c>
      <c r="X5493" s="24"/>
      <c r="Y5493" s="24"/>
      <c r="Z5493" s="24"/>
      <c r="AA5493" s="208">
        <v>4.218</v>
      </c>
      <c r="AB5493" s="208">
        <v>10.609</v>
      </c>
      <c r="AC5493" s="208">
        <v>25.657</v>
      </c>
      <c r="AD5493" s="208">
        <v>25.687999999999999</v>
      </c>
      <c r="AE5493" s="208">
        <v>27.728999999999999</v>
      </c>
      <c r="AF5493" s="208">
        <v>25.853999999999999</v>
      </c>
      <c r="AG5493" s="208">
        <v>15.698</v>
      </c>
      <c r="AH5493" s="208">
        <v>9.3580000000000005</v>
      </c>
      <c r="AI5493" s="208">
        <v>7.3380000000000001</v>
      </c>
      <c r="AJ5493" s="208">
        <v>0.42499999999999999</v>
      </c>
      <c r="AK5493" s="24"/>
      <c r="AL5493" s="24"/>
      <c r="AM5493" s="208">
        <v>3.6659999999999999</v>
      </c>
      <c r="AN5493" s="208">
        <v>8.9760000000000009</v>
      </c>
      <c r="AO5493" s="208">
        <v>19.369</v>
      </c>
      <c r="AP5493" s="208">
        <v>23.695</v>
      </c>
      <c r="AQ5493" s="208">
        <v>24.719000000000001</v>
      </c>
      <c r="AR5493" s="208">
        <v>35.238999999999997</v>
      </c>
      <c r="AS5493" s="208">
        <v>9.4009999999999998</v>
      </c>
      <c r="AT5493" s="208">
        <v>6.0640000000000001</v>
      </c>
      <c r="AU5493" s="208">
        <v>22.902000000000001</v>
      </c>
      <c r="AV5493" s="24"/>
      <c r="AW5493" s="24"/>
      <c r="AX5493" s="24"/>
      <c r="AY5493" s="208">
        <v>3.379</v>
      </c>
      <c r="AZ5493" s="208">
        <v>10.071</v>
      </c>
      <c r="BA5493" s="208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209">
        <v>18.178999999999998</v>
      </c>
      <c r="G5494" s="209">
        <v>14.115</v>
      </c>
      <c r="H5494" s="209">
        <v>9.6</v>
      </c>
      <c r="I5494" s="224">
        <v>10.255000000000001</v>
      </c>
      <c r="J5494" s="224"/>
      <c r="K5494" s="209">
        <v>2.669</v>
      </c>
      <c r="L5494" s="20"/>
      <c r="M5494" s="20"/>
      <c r="N5494" s="20"/>
      <c r="O5494" s="20"/>
      <c r="P5494" s="209">
        <v>9.8550000000000004</v>
      </c>
      <c r="Q5494" s="209">
        <v>13.653</v>
      </c>
      <c r="R5494" s="209">
        <v>18.324000000000002</v>
      </c>
      <c r="S5494" s="209">
        <v>20.068999999999999</v>
      </c>
      <c r="T5494" s="209">
        <v>19.855</v>
      </c>
      <c r="U5494" s="209">
        <v>14.993</v>
      </c>
      <c r="V5494" s="209">
        <v>4.6929999999999996</v>
      </c>
      <c r="W5494" s="209">
        <v>5.8529999999999998</v>
      </c>
      <c r="X5494" s="20"/>
      <c r="Y5494" s="20"/>
      <c r="Z5494" s="20"/>
      <c r="AA5494" s="20"/>
      <c r="AB5494" s="209">
        <v>9.4879999999999995</v>
      </c>
      <c r="AC5494" s="209">
        <v>15.87</v>
      </c>
      <c r="AD5494" s="209">
        <v>18.265000000000001</v>
      </c>
      <c r="AE5494" s="209">
        <v>17.634</v>
      </c>
      <c r="AF5494" s="209">
        <v>14.657999999999999</v>
      </c>
      <c r="AG5494" s="209">
        <v>8.8930000000000007</v>
      </c>
      <c r="AH5494" s="209">
        <v>4.4130000000000003</v>
      </c>
      <c r="AI5494" s="209">
        <v>2.984</v>
      </c>
      <c r="AJ5494" s="20"/>
      <c r="AK5494" s="20"/>
      <c r="AL5494" s="20"/>
      <c r="AM5494" s="209">
        <v>2.867</v>
      </c>
      <c r="AN5494" s="209">
        <v>6.86</v>
      </c>
      <c r="AO5494" s="209">
        <v>16.038</v>
      </c>
      <c r="AP5494" s="209">
        <v>16.664000000000001</v>
      </c>
      <c r="AQ5494" s="209">
        <v>17.869</v>
      </c>
      <c r="AR5494" s="209">
        <v>18.157</v>
      </c>
      <c r="AS5494" s="209">
        <v>14.294</v>
      </c>
      <c r="AT5494" s="209">
        <v>4.5730000000000004</v>
      </c>
      <c r="AU5494" s="20"/>
      <c r="AV5494" s="20"/>
      <c r="AW5494" s="20"/>
      <c r="AX5494" s="20"/>
      <c r="AY5494" s="20"/>
      <c r="AZ5494" s="209">
        <v>12.882999999999999</v>
      </c>
      <c r="BA5494" s="209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208">
        <v>18.178999999999998</v>
      </c>
      <c r="G5495" s="208">
        <v>14.115</v>
      </c>
      <c r="H5495" s="208">
        <v>9.6</v>
      </c>
      <c r="I5495" s="221">
        <v>10.255000000000001</v>
      </c>
      <c r="J5495" s="221"/>
      <c r="K5495" s="208">
        <v>2.669</v>
      </c>
      <c r="L5495" s="24"/>
      <c r="M5495" s="24"/>
      <c r="N5495" s="24"/>
      <c r="O5495" s="24"/>
      <c r="P5495" s="208">
        <v>9.8550000000000004</v>
      </c>
      <c r="Q5495" s="208">
        <v>13.653</v>
      </c>
      <c r="R5495" s="208">
        <v>18.324000000000002</v>
      </c>
      <c r="S5495" s="208">
        <v>20.068999999999999</v>
      </c>
      <c r="T5495" s="208">
        <v>19.855</v>
      </c>
      <c r="U5495" s="208">
        <v>14.993</v>
      </c>
      <c r="V5495" s="208">
        <v>4.6929999999999996</v>
      </c>
      <c r="W5495" s="208">
        <v>5.8529999999999998</v>
      </c>
      <c r="X5495" s="24"/>
      <c r="Y5495" s="24"/>
      <c r="Z5495" s="24"/>
      <c r="AA5495" s="24"/>
      <c r="AB5495" s="208">
        <v>9.4879999999999995</v>
      </c>
      <c r="AC5495" s="208">
        <v>15.87</v>
      </c>
      <c r="AD5495" s="208">
        <v>18.265000000000001</v>
      </c>
      <c r="AE5495" s="208">
        <v>17.634</v>
      </c>
      <c r="AF5495" s="208">
        <v>14.657999999999999</v>
      </c>
      <c r="AG5495" s="208">
        <v>8.8930000000000007</v>
      </c>
      <c r="AH5495" s="208">
        <v>4.4130000000000003</v>
      </c>
      <c r="AI5495" s="208">
        <v>2.984</v>
      </c>
      <c r="AJ5495" s="24"/>
      <c r="AK5495" s="24"/>
      <c r="AL5495" s="24"/>
      <c r="AM5495" s="208">
        <v>2.867</v>
      </c>
      <c r="AN5495" s="208">
        <v>6.86</v>
      </c>
      <c r="AO5495" s="208">
        <v>16.038</v>
      </c>
      <c r="AP5495" s="208">
        <v>16.664000000000001</v>
      </c>
      <c r="AQ5495" s="208">
        <v>17.869</v>
      </c>
      <c r="AR5495" s="208">
        <v>18.157</v>
      </c>
      <c r="AS5495" s="208">
        <v>14.294</v>
      </c>
      <c r="AT5495" s="208">
        <v>4.5730000000000004</v>
      </c>
      <c r="AU5495" s="24"/>
      <c r="AV5495" s="24"/>
      <c r="AW5495" s="24"/>
      <c r="AX5495" s="24"/>
      <c r="AY5495" s="24"/>
      <c r="AZ5495" s="208">
        <v>12.882999999999999</v>
      </c>
      <c r="BA5495" s="208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9">
        <v>7.375</v>
      </c>
      <c r="Q5496" s="209">
        <v>8.0549999999999997</v>
      </c>
      <c r="R5496" s="209">
        <v>7.0750000000000002</v>
      </c>
      <c r="S5496" s="209">
        <v>3.1589999999999998</v>
      </c>
      <c r="T5496" s="209">
        <v>7.7489999999999997</v>
      </c>
      <c r="U5496" s="209">
        <v>3.7610000000000001</v>
      </c>
      <c r="V5496" s="209">
        <v>2.9159999999999999</v>
      </c>
      <c r="W5496" s="209">
        <v>0.56100000000000005</v>
      </c>
      <c r="X5496" s="20"/>
      <c r="Y5496" s="20"/>
      <c r="Z5496" s="20"/>
      <c r="AA5496" s="20"/>
      <c r="AB5496" s="20"/>
      <c r="AC5496" s="209">
        <v>9.6280000000000001</v>
      </c>
      <c r="AD5496" s="209">
        <v>6.37</v>
      </c>
      <c r="AE5496" s="209">
        <v>5.9530000000000003</v>
      </c>
      <c r="AF5496" s="209">
        <v>7.3630000000000004</v>
      </c>
      <c r="AG5496" s="209">
        <v>3.1520000000000001</v>
      </c>
      <c r="AH5496" s="209">
        <v>3.2109999999999999</v>
      </c>
      <c r="AI5496" s="209">
        <v>1.373</v>
      </c>
      <c r="AJ5496" s="20"/>
      <c r="AK5496" s="20"/>
      <c r="AL5496" s="20"/>
      <c r="AM5496" s="209">
        <v>1.0940000000000001</v>
      </c>
      <c r="AN5496" s="209">
        <v>3.9249999999999998</v>
      </c>
      <c r="AO5496" s="209">
        <v>5.95</v>
      </c>
      <c r="AP5496" s="209">
        <v>5.1779999999999999</v>
      </c>
      <c r="AQ5496" s="209">
        <v>10.026999999999999</v>
      </c>
      <c r="AR5496" s="209">
        <v>4.5590000000000002</v>
      </c>
      <c r="AS5496" s="209">
        <v>5.9710000000000001</v>
      </c>
      <c r="AT5496" s="209">
        <v>2.5139999999999998</v>
      </c>
      <c r="AU5496" s="209">
        <v>1.2150000000000001</v>
      </c>
      <c r="AV5496" s="20"/>
      <c r="AW5496" s="20"/>
      <c r="AX5496" s="20"/>
      <c r="AY5496" s="20"/>
      <c r="AZ5496" s="209">
        <v>1.4810000000000001</v>
      </c>
      <c r="BA5496" s="209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08">
        <v>3.9689999999999999</v>
      </c>
      <c r="R5497" s="208">
        <v>4.7309999999999999</v>
      </c>
      <c r="S5497" s="208">
        <v>1.617</v>
      </c>
      <c r="T5497" s="208">
        <v>3.78</v>
      </c>
      <c r="U5497" s="208">
        <v>1.772</v>
      </c>
      <c r="V5497" s="208">
        <v>1.41</v>
      </c>
      <c r="W5497" s="208">
        <v>0.32100000000000001</v>
      </c>
      <c r="X5497" s="24"/>
      <c r="Y5497" s="24"/>
      <c r="Z5497" s="24"/>
      <c r="AA5497" s="24"/>
      <c r="AB5497" s="24"/>
      <c r="AC5497" s="208">
        <v>4.5599999999999996</v>
      </c>
      <c r="AD5497" s="208">
        <v>2.9580000000000002</v>
      </c>
      <c r="AE5497" s="208">
        <v>2.7749999999999999</v>
      </c>
      <c r="AF5497" s="208">
        <v>3.2959999999999998</v>
      </c>
      <c r="AG5497" s="208">
        <v>1.405</v>
      </c>
      <c r="AH5497" s="208">
        <v>1.3720000000000001</v>
      </c>
      <c r="AI5497" s="208">
        <v>0.70399999999999996</v>
      </c>
      <c r="AJ5497" s="24"/>
      <c r="AK5497" s="24"/>
      <c r="AL5497" s="24"/>
      <c r="AM5497" s="208">
        <v>0.51</v>
      </c>
      <c r="AN5497" s="208">
        <v>2.0369999999999999</v>
      </c>
      <c r="AO5497" s="208">
        <v>2.9129999999999998</v>
      </c>
      <c r="AP5497" s="208">
        <v>2.3370000000000002</v>
      </c>
      <c r="AQ5497" s="208">
        <v>4.5990000000000002</v>
      </c>
      <c r="AR5497" s="208">
        <v>2.0619999999999998</v>
      </c>
      <c r="AS5497" s="208">
        <v>2.84</v>
      </c>
      <c r="AT5497" s="208">
        <v>0.90300000000000002</v>
      </c>
      <c r="AU5497" s="208">
        <v>0.73299999999999998</v>
      </c>
      <c r="AV5497" s="24"/>
      <c r="AW5497" s="24"/>
      <c r="AX5497" s="24"/>
      <c r="AY5497" s="24"/>
      <c r="AZ5497" s="208">
        <v>1.4810000000000001</v>
      </c>
      <c r="BA5497" s="208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08">
        <v>7.375</v>
      </c>
      <c r="Q5498" s="208">
        <v>4.0860000000000003</v>
      </c>
      <c r="R5498" s="208">
        <v>2.3439999999999999</v>
      </c>
      <c r="S5498" s="208">
        <v>1.542</v>
      </c>
      <c r="T5498" s="208">
        <v>3.9689999999999999</v>
      </c>
      <c r="U5498" s="208">
        <v>1.9890000000000001</v>
      </c>
      <c r="V5498" s="208">
        <v>1.506</v>
      </c>
      <c r="W5498" s="208">
        <v>0.24</v>
      </c>
      <c r="X5498" s="24"/>
      <c r="Y5498" s="24"/>
      <c r="Z5498" s="24"/>
      <c r="AA5498" s="24"/>
      <c r="AB5498" s="24"/>
      <c r="AC5498" s="208">
        <v>5.0679999999999996</v>
      </c>
      <c r="AD5498" s="208">
        <v>3.4119999999999999</v>
      </c>
      <c r="AE5498" s="208">
        <v>3.1779999999999999</v>
      </c>
      <c r="AF5498" s="208">
        <v>4.0670000000000002</v>
      </c>
      <c r="AG5498" s="208">
        <v>1.7470000000000001</v>
      </c>
      <c r="AH5498" s="208">
        <v>1.839</v>
      </c>
      <c r="AI5498" s="208">
        <v>0.66900000000000004</v>
      </c>
      <c r="AJ5498" s="24"/>
      <c r="AK5498" s="24"/>
      <c r="AL5498" s="24"/>
      <c r="AM5498" s="208">
        <v>0.58399999999999996</v>
      </c>
      <c r="AN5498" s="208">
        <v>1.8879999999999999</v>
      </c>
      <c r="AO5498" s="208">
        <v>3.0369999999999999</v>
      </c>
      <c r="AP5498" s="208">
        <v>2.8410000000000002</v>
      </c>
      <c r="AQ5498" s="208">
        <v>5.4279999999999999</v>
      </c>
      <c r="AR5498" s="208">
        <v>2.4969999999999999</v>
      </c>
      <c r="AS5498" s="208">
        <v>3.1309999999999998</v>
      </c>
      <c r="AT5498" s="208">
        <v>1.611</v>
      </c>
      <c r="AU5498" s="208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209">
        <v>1.542</v>
      </c>
      <c r="G5499" s="209">
        <v>2.0529999999999999</v>
      </c>
      <c r="H5499" s="209">
        <v>1.5329999999999999</v>
      </c>
      <c r="I5499" s="224">
        <v>1.0009999999999999</v>
      </c>
      <c r="J5499" s="224"/>
      <c r="K5499" s="20"/>
      <c r="L5499" s="209">
        <v>0.59899999999999998</v>
      </c>
      <c r="M5499" s="209">
        <v>0.114</v>
      </c>
      <c r="N5499" s="209">
        <v>0.08</v>
      </c>
      <c r="O5499" s="209">
        <v>0.21</v>
      </c>
      <c r="P5499" s="209">
        <v>0.51600000000000001</v>
      </c>
      <c r="Q5499" s="20"/>
      <c r="R5499" s="209">
        <v>3.2109999999999999</v>
      </c>
      <c r="S5499" s="209">
        <v>3.4590000000000001</v>
      </c>
      <c r="T5499" s="209">
        <v>1.456</v>
      </c>
      <c r="U5499" s="209">
        <v>1.4370000000000001</v>
      </c>
      <c r="V5499" s="209">
        <v>0.35099999999999998</v>
      </c>
      <c r="W5499" s="209">
        <v>0.23300000000000001</v>
      </c>
      <c r="X5499" s="209">
        <v>6.6000000000000003E-2</v>
      </c>
      <c r="Y5499" s="209">
        <v>6.8000000000000005E-2</v>
      </c>
      <c r="Z5499" s="209">
        <v>6.7000000000000004E-2</v>
      </c>
      <c r="AA5499" s="209">
        <v>0.33500000000000002</v>
      </c>
      <c r="AB5499" s="209">
        <v>0.84399999999999997</v>
      </c>
      <c r="AC5499" s="209">
        <v>1.1479999999999999</v>
      </c>
      <c r="AD5499" s="209">
        <v>2.3769999999999998</v>
      </c>
      <c r="AE5499" s="209">
        <v>2.052</v>
      </c>
      <c r="AF5499" s="209">
        <v>2.0499999999999998</v>
      </c>
      <c r="AG5499" s="209">
        <v>0.86199999999999999</v>
      </c>
      <c r="AH5499" s="209">
        <v>0.42799999999999999</v>
      </c>
      <c r="AI5499" s="209">
        <v>0.158</v>
      </c>
      <c r="AJ5499" s="209">
        <v>4.7E-2</v>
      </c>
      <c r="AK5499" s="209">
        <v>2.4E-2</v>
      </c>
      <c r="AL5499" s="20"/>
      <c r="AM5499" s="20"/>
      <c r="AN5499" s="209">
        <v>0.622</v>
      </c>
      <c r="AO5499" s="209">
        <v>1.41</v>
      </c>
      <c r="AP5499" s="209">
        <v>1.7629999999999999</v>
      </c>
      <c r="AQ5499" s="209">
        <v>2.0790000000000002</v>
      </c>
      <c r="AR5499" s="209">
        <v>1.571</v>
      </c>
      <c r="AS5499" s="209">
        <v>1.159</v>
      </c>
      <c r="AT5499" s="209">
        <v>0.221</v>
      </c>
      <c r="AU5499" s="209">
        <v>0.12</v>
      </c>
      <c r="AV5499" s="209">
        <v>5.5E-2</v>
      </c>
      <c r="AW5499" s="209">
        <v>3.5000000000000003E-2</v>
      </c>
      <c r="AX5499" s="209">
        <v>5.8999999999999997E-2</v>
      </c>
      <c r="AY5499" s="209">
        <v>4.5999999999999999E-2</v>
      </c>
      <c r="AZ5499" s="209">
        <v>0.28899999999999998</v>
      </c>
      <c r="BA5499" s="209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208">
        <v>1.542</v>
      </c>
      <c r="G5500" s="208">
        <v>2.0529999999999999</v>
      </c>
      <c r="H5500" s="208">
        <v>1.5329999999999999</v>
      </c>
      <c r="I5500" s="221">
        <v>1.0009999999999999</v>
      </c>
      <c r="J5500" s="221"/>
      <c r="K5500" s="24"/>
      <c r="L5500" s="208">
        <v>0.59899999999999998</v>
      </c>
      <c r="M5500" s="208">
        <v>0.114</v>
      </c>
      <c r="N5500" s="208">
        <v>0.08</v>
      </c>
      <c r="O5500" s="208">
        <v>0.21</v>
      </c>
      <c r="P5500" s="208">
        <v>0.51600000000000001</v>
      </c>
      <c r="Q5500" s="24"/>
      <c r="R5500" s="208">
        <v>3.2109999999999999</v>
      </c>
      <c r="S5500" s="208">
        <v>3.4590000000000001</v>
      </c>
      <c r="T5500" s="208">
        <v>1.456</v>
      </c>
      <c r="U5500" s="208">
        <v>1.4370000000000001</v>
      </c>
      <c r="V5500" s="208">
        <v>0.35099999999999998</v>
      </c>
      <c r="W5500" s="208">
        <v>0.23300000000000001</v>
      </c>
      <c r="X5500" s="208">
        <v>6.6000000000000003E-2</v>
      </c>
      <c r="Y5500" s="208">
        <v>6.8000000000000005E-2</v>
      </c>
      <c r="Z5500" s="208">
        <v>6.7000000000000004E-2</v>
      </c>
      <c r="AA5500" s="208">
        <v>0.33500000000000002</v>
      </c>
      <c r="AB5500" s="208">
        <v>0.84399999999999997</v>
      </c>
      <c r="AC5500" s="208">
        <v>1.1479999999999999</v>
      </c>
      <c r="AD5500" s="208">
        <v>2.3769999999999998</v>
      </c>
      <c r="AE5500" s="208">
        <v>2.052</v>
      </c>
      <c r="AF5500" s="208">
        <v>2.0499999999999998</v>
      </c>
      <c r="AG5500" s="208">
        <v>0.86199999999999999</v>
      </c>
      <c r="AH5500" s="208">
        <v>0.42799999999999999</v>
      </c>
      <c r="AI5500" s="208">
        <v>0.158</v>
      </c>
      <c r="AJ5500" s="208">
        <v>4.7E-2</v>
      </c>
      <c r="AK5500" s="208">
        <v>2.4E-2</v>
      </c>
      <c r="AL5500" s="24"/>
      <c r="AM5500" s="24"/>
      <c r="AN5500" s="208">
        <v>0.622</v>
      </c>
      <c r="AO5500" s="208">
        <v>1.41</v>
      </c>
      <c r="AP5500" s="208">
        <v>1.7629999999999999</v>
      </c>
      <c r="AQ5500" s="208">
        <v>2.0790000000000002</v>
      </c>
      <c r="AR5500" s="208">
        <v>1.571</v>
      </c>
      <c r="AS5500" s="208">
        <v>1.159</v>
      </c>
      <c r="AT5500" s="208">
        <v>0.221</v>
      </c>
      <c r="AU5500" s="208">
        <v>0.12</v>
      </c>
      <c r="AV5500" s="208">
        <v>5.5E-2</v>
      </c>
      <c r="AW5500" s="208">
        <v>3.5000000000000003E-2</v>
      </c>
      <c r="AX5500" s="208">
        <v>5.8999999999999997E-2</v>
      </c>
      <c r="AY5500" s="208">
        <v>4.5999999999999999E-2</v>
      </c>
      <c r="AZ5500" s="208">
        <v>0.28899999999999998</v>
      </c>
      <c r="BA5500" s="208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9">
        <v>10.512</v>
      </c>
      <c r="AD5501" s="209">
        <v>20.558</v>
      </c>
      <c r="AE5501" s="209">
        <v>18.591000000000001</v>
      </c>
      <c r="AF5501" s="209">
        <v>15.398</v>
      </c>
      <c r="AG5501" s="209">
        <v>7.8440000000000003</v>
      </c>
      <c r="AH5501" s="209">
        <v>2.2829999999999999</v>
      </c>
      <c r="AI5501" s="209">
        <v>3.0000000000000001E-3</v>
      </c>
      <c r="AJ5501" s="20"/>
      <c r="AK5501" s="20"/>
      <c r="AL5501" s="20"/>
      <c r="AM5501" s="20"/>
      <c r="AN5501" s="209">
        <v>2.875</v>
      </c>
      <c r="AO5501" s="209">
        <v>18.905000000000001</v>
      </c>
      <c r="AP5501" s="209">
        <v>21.047000000000001</v>
      </c>
      <c r="AQ5501" s="209">
        <v>25.814</v>
      </c>
      <c r="AR5501" s="209">
        <v>19.539000000000001</v>
      </c>
      <c r="AS5501" s="209">
        <v>12.853999999999999</v>
      </c>
      <c r="AT5501" s="209">
        <v>2.1850000000000001</v>
      </c>
      <c r="AU5501" s="209">
        <v>0.76800000000000002</v>
      </c>
      <c r="AV5501" s="20"/>
      <c r="AW5501" s="20"/>
      <c r="AX5501" s="20"/>
      <c r="AY5501" s="209">
        <v>0.61099999999999999</v>
      </c>
      <c r="AZ5501" s="209">
        <v>4.569</v>
      </c>
      <c r="BA5501" s="209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08">
        <v>9.2029999999999994</v>
      </c>
      <c r="AD5502" s="208">
        <v>16.038</v>
      </c>
      <c r="AE5502" s="208">
        <v>14.323</v>
      </c>
      <c r="AF5502" s="208">
        <v>12.356</v>
      </c>
      <c r="AG5502" s="208">
        <v>6.6029999999999998</v>
      </c>
      <c r="AH5502" s="208">
        <v>0.90400000000000003</v>
      </c>
      <c r="AI5502" s="208">
        <v>3.0000000000000001E-3</v>
      </c>
      <c r="AJ5502" s="24"/>
      <c r="AK5502" s="24"/>
      <c r="AL5502" s="24"/>
      <c r="AM5502" s="24"/>
      <c r="AN5502" s="208">
        <v>2.1560000000000001</v>
      </c>
      <c r="AO5502" s="208">
        <v>12.369</v>
      </c>
      <c r="AP5502" s="208">
        <v>12.19</v>
      </c>
      <c r="AQ5502" s="208">
        <v>16.530999999999999</v>
      </c>
      <c r="AR5502" s="208">
        <v>10.983000000000001</v>
      </c>
      <c r="AS5502" s="208">
        <v>6.8390000000000004</v>
      </c>
      <c r="AT5502" s="208">
        <v>0.59399999999999997</v>
      </c>
      <c r="AU5502" s="208">
        <v>3.5000000000000003E-2</v>
      </c>
      <c r="AV5502" s="24"/>
      <c r="AW5502" s="24"/>
      <c r="AX5502" s="24"/>
      <c r="AY5502" s="24"/>
      <c r="AZ5502" s="208">
        <v>0.82899999999999996</v>
      </c>
      <c r="BA5502" s="208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08">
        <v>0.50900000000000001</v>
      </c>
      <c r="AO5503" s="208">
        <v>3.968</v>
      </c>
      <c r="AP5503" s="208">
        <v>5.093</v>
      </c>
      <c r="AQ5503" s="208">
        <v>5.694</v>
      </c>
      <c r="AR5503" s="208">
        <v>5.6079999999999997</v>
      </c>
      <c r="AS5503" s="208">
        <v>3.3079999999999998</v>
      </c>
      <c r="AT5503" s="208">
        <v>0.77700000000000002</v>
      </c>
      <c r="AU5503" s="208">
        <v>0.35199999999999998</v>
      </c>
      <c r="AV5503" s="24"/>
      <c r="AW5503" s="24"/>
      <c r="AX5503" s="24"/>
      <c r="AY5503" s="208">
        <v>0.61099999999999999</v>
      </c>
      <c r="AZ5503" s="208">
        <v>1.748</v>
      </c>
      <c r="BA5503" s="208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08">
        <v>0.38400000000000001</v>
      </c>
      <c r="AD5504" s="208">
        <v>2.968</v>
      </c>
      <c r="AE5504" s="208">
        <v>1.7490000000000001</v>
      </c>
      <c r="AF5504" s="208">
        <v>1.296</v>
      </c>
      <c r="AG5504" s="208">
        <v>0.51600000000000001</v>
      </c>
      <c r="AH5504" s="208">
        <v>0.12</v>
      </c>
      <c r="AI5504" s="24"/>
      <c r="AJ5504" s="24"/>
      <c r="AK5504" s="24"/>
      <c r="AL5504" s="24"/>
      <c r="AM5504" s="24"/>
      <c r="AN5504" s="24"/>
      <c r="AO5504" s="208">
        <v>1.794</v>
      </c>
      <c r="AP5504" s="208">
        <v>1.619</v>
      </c>
      <c r="AQ5504" s="208">
        <v>2.0150000000000001</v>
      </c>
      <c r="AR5504" s="208">
        <v>1.496</v>
      </c>
      <c r="AS5504" s="208">
        <v>1.0740000000000001</v>
      </c>
      <c r="AT5504" s="208">
        <v>0.36699999999999999</v>
      </c>
      <c r="AU5504" s="24"/>
      <c r="AV5504" s="24"/>
      <c r="AW5504" s="24"/>
      <c r="AX5504" s="24"/>
      <c r="AY5504" s="24"/>
      <c r="AZ5504" s="208">
        <v>1.22</v>
      </c>
      <c r="BA5504" s="208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08">
        <v>0.92500000000000004</v>
      </c>
      <c r="AD5505" s="208">
        <v>1.552</v>
      </c>
      <c r="AE5505" s="208">
        <v>2.5190000000000001</v>
      </c>
      <c r="AF5505" s="208">
        <v>1.746</v>
      </c>
      <c r="AG5505" s="208">
        <v>0.72499999999999998</v>
      </c>
      <c r="AH5505" s="208">
        <v>1.2589999999999999</v>
      </c>
      <c r="AI5505" s="24"/>
      <c r="AJ5505" s="24"/>
      <c r="AK5505" s="24"/>
      <c r="AL5505" s="24"/>
      <c r="AM5505" s="24"/>
      <c r="AN5505" s="208">
        <v>0.21</v>
      </c>
      <c r="AO5505" s="208">
        <v>0.77400000000000002</v>
      </c>
      <c r="AP5505" s="208">
        <v>2.145</v>
      </c>
      <c r="AQ5505" s="208">
        <v>1.5740000000000001</v>
      </c>
      <c r="AR5505" s="208">
        <v>1.452</v>
      </c>
      <c r="AS5505" s="208">
        <v>1.633</v>
      </c>
      <c r="AT5505" s="208">
        <v>0.44700000000000001</v>
      </c>
      <c r="AU5505" s="208">
        <v>0.38100000000000001</v>
      </c>
      <c r="AV5505" s="24"/>
      <c r="AW5505" s="24"/>
      <c r="AX5505" s="24"/>
      <c r="AY5505" s="24"/>
      <c r="AZ5505" s="208">
        <v>0.77200000000000002</v>
      </c>
      <c r="BA5505" s="208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209">
        <v>3.7650000000000001</v>
      </c>
      <c r="I5506" s="224">
        <v>0.8</v>
      </c>
      <c r="J5506" s="224"/>
      <c r="K5506" s="20"/>
      <c r="L5506" s="20"/>
      <c r="M5506" s="209">
        <v>0.45</v>
      </c>
      <c r="N5506" s="20"/>
      <c r="O5506" s="20"/>
      <c r="P5506" s="209">
        <v>1.5409999999999999</v>
      </c>
      <c r="Q5506" s="209">
        <v>0.75</v>
      </c>
      <c r="R5506" s="209">
        <v>2.0249999999999999</v>
      </c>
      <c r="S5506" s="209">
        <v>1.946</v>
      </c>
      <c r="T5506" s="209">
        <v>3.7610000000000001</v>
      </c>
      <c r="U5506" s="209">
        <v>1.875</v>
      </c>
      <c r="V5506" s="209">
        <v>0.184</v>
      </c>
      <c r="W5506" s="20"/>
      <c r="X5506" s="209">
        <v>0.25800000000000001</v>
      </c>
      <c r="Y5506" s="20"/>
      <c r="Z5506" s="20"/>
      <c r="AA5506" s="20"/>
      <c r="AB5506" s="20"/>
      <c r="AC5506" s="209">
        <v>2.1680000000000001</v>
      </c>
      <c r="AD5506" s="209">
        <v>1.865</v>
      </c>
      <c r="AE5506" s="209">
        <v>2.2160000000000002</v>
      </c>
      <c r="AF5506" s="209">
        <v>1.6839999999999999</v>
      </c>
      <c r="AG5506" s="209">
        <v>1.004</v>
      </c>
      <c r="AH5506" s="209">
        <v>0.67300000000000004</v>
      </c>
      <c r="AI5506" s="20"/>
      <c r="AJ5506" s="20"/>
      <c r="AK5506" s="20"/>
      <c r="AL5506" s="20"/>
      <c r="AM5506" s="209">
        <v>0.79200000000000004</v>
      </c>
      <c r="AN5506" s="209">
        <v>0.65700000000000003</v>
      </c>
      <c r="AO5506" s="209">
        <v>1.931</v>
      </c>
      <c r="AP5506" s="209">
        <v>2.61</v>
      </c>
      <c r="AQ5506" s="209">
        <v>3.4670000000000001</v>
      </c>
      <c r="AR5506" s="209">
        <v>1.89</v>
      </c>
      <c r="AS5506" s="209">
        <v>1.2789999999999999</v>
      </c>
      <c r="AT5506" s="209">
        <v>1.377</v>
      </c>
      <c r="AU5506" s="209">
        <v>0.40200000000000002</v>
      </c>
      <c r="AV5506" s="20"/>
      <c r="AW5506" s="20"/>
      <c r="AX5506" s="20"/>
      <c r="AY5506" s="209">
        <v>0.28499999999999998</v>
      </c>
      <c r="AZ5506" s="209">
        <v>1.238</v>
      </c>
      <c r="BA5506" s="209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208">
        <v>3.7650000000000001</v>
      </c>
      <c r="I5507" s="221">
        <v>0.8</v>
      </c>
      <c r="J5507" s="221"/>
      <c r="K5507" s="24"/>
      <c r="L5507" s="24"/>
      <c r="M5507" s="208">
        <v>0.45</v>
      </c>
      <c r="N5507" s="24"/>
      <c r="O5507" s="24"/>
      <c r="P5507" s="208">
        <v>1.5409999999999999</v>
      </c>
      <c r="Q5507" s="208">
        <v>0.75</v>
      </c>
      <c r="R5507" s="208">
        <v>2.0249999999999999</v>
      </c>
      <c r="S5507" s="208">
        <v>1.946</v>
      </c>
      <c r="T5507" s="208">
        <v>3.7610000000000001</v>
      </c>
      <c r="U5507" s="208">
        <v>1.875</v>
      </c>
      <c r="V5507" s="208">
        <v>0.184</v>
      </c>
      <c r="W5507" s="24"/>
      <c r="X5507" s="208">
        <v>0.25800000000000001</v>
      </c>
      <c r="Y5507" s="24"/>
      <c r="Z5507" s="24"/>
      <c r="AA5507" s="24"/>
      <c r="AB5507" s="24"/>
      <c r="AC5507" s="208">
        <v>2.1680000000000001</v>
      </c>
      <c r="AD5507" s="208">
        <v>1.865</v>
      </c>
      <c r="AE5507" s="208">
        <v>2.2160000000000002</v>
      </c>
      <c r="AF5507" s="208">
        <v>1.6839999999999999</v>
      </c>
      <c r="AG5507" s="208">
        <v>1.004</v>
      </c>
      <c r="AH5507" s="208">
        <v>0.67300000000000004</v>
      </c>
      <c r="AI5507" s="24"/>
      <c r="AJ5507" s="24"/>
      <c r="AK5507" s="24"/>
      <c r="AL5507" s="24"/>
      <c r="AM5507" s="208">
        <v>0.79200000000000004</v>
      </c>
      <c r="AN5507" s="208">
        <v>0.65700000000000003</v>
      </c>
      <c r="AO5507" s="208">
        <v>1.931</v>
      </c>
      <c r="AP5507" s="208">
        <v>2.61</v>
      </c>
      <c r="AQ5507" s="208">
        <v>3.4670000000000001</v>
      </c>
      <c r="AR5507" s="208">
        <v>1.89</v>
      </c>
      <c r="AS5507" s="208">
        <v>1.2789999999999999</v>
      </c>
      <c r="AT5507" s="208">
        <v>1.377</v>
      </c>
      <c r="AU5507" s="208">
        <v>0.40200000000000002</v>
      </c>
      <c r="AV5507" s="24"/>
      <c r="AW5507" s="24"/>
      <c r="AX5507" s="24"/>
      <c r="AY5507" s="208">
        <v>0.28499999999999998</v>
      </c>
      <c r="AZ5507" s="208">
        <v>1.238</v>
      </c>
      <c r="BA5507" s="208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9">
        <v>1.4039999999999999</v>
      </c>
      <c r="Q5508" s="209">
        <v>1.07</v>
      </c>
      <c r="R5508" s="209">
        <v>0.80500000000000005</v>
      </c>
      <c r="S5508" s="209">
        <v>1.0740000000000001</v>
      </c>
      <c r="T5508" s="209">
        <v>1.196</v>
      </c>
      <c r="U5508" s="209">
        <v>0.68500000000000005</v>
      </c>
      <c r="V5508" s="209">
        <v>0.7</v>
      </c>
      <c r="W5508" s="20"/>
      <c r="X5508" s="20"/>
      <c r="Y5508" s="20"/>
      <c r="Z5508" s="20"/>
      <c r="AA5508" s="20"/>
      <c r="AB5508" s="20"/>
      <c r="AC5508" s="209">
        <v>0.90900000000000003</v>
      </c>
      <c r="AD5508" s="209">
        <v>1.117</v>
      </c>
      <c r="AE5508" s="209">
        <v>1.0960000000000001</v>
      </c>
      <c r="AF5508" s="209">
        <v>0.871</v>
      </c>
      <c r="AG5508" s="209">
        <v>0.54300000000000004</v>
      </c>
      <c r="AH5508" s="209">
        <v>0.35499999999999998</v>
      </c>
      <c r="AI5508" s="209">
        <v>0.219</v>
      </c>
      <c r="AJ5508" s="20"/>
      <c r="AK5508" s="20"/>
      <c r="AL5508" s="20"/>
      <c r="AM5508" s="20"/>
      <c r="AN5508" s="209">
        <v>0.88100000000000001</v>
      </c>
      <c r="AO5508" s="209">
        <v>0.96499999999999997</v>
      </c>
      <c r="AP5508" s="209">
        <v>1.2290000000000001</v>
      </c>
      <c r="AQ5508" s="209">
        <v>1.669</v>
      </c>
      <c r="AR5508" s="209">
        <v>1.085</v>
      </c>
      <c r="AS5508" s="209">
        <v>0.93100000000000005</v>
      </c>
      <c r="AT5508" s="209">
        <v>0.34799999999999998</v>
      </c>
      <c r="AU5508" s="209">
        <v>3.5999999999999997E-2</v>
      </c>
      <c r="AV5508" s="20"/>
      <c r="AW5508" s="20"/>
      <c r="AX5508" s="20"/>
      <c r="AY5508" s="209">
        <v>0.41399999999999998</v>
      </c>
      <c r="AZ5508" s="209">
        <v>0.435</v>
      </c>
      <c r="BA5508" s="209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08">
        <v>1.4039999999999999</v>
      </c>
      <c r="Q5509" s="208">
        <v>1.07</v>
      </c>
      <c r="R5509" s="208">
        <v>0.80500000000000005</v>
      </c>
      <c r="S5509" s="208">
        <v>1.0740000000000001</v>
      </c>
      <c r="T5509" s="208">
        <v>1.196</v>
      </c>
      <c r="U5509" s="208">
        <v>0.68500000000000005</v>
      </c>
      <c r="V5509" s="208">
        <v>0.7</v>
      </c>
      <c r="W5509" s="24"/>
      <c r="X5509" s="24"/>
      <c r="Y5509" s="24"/>
      <c r="Z5509" s="24"/>
      <c r="AA5509" s="24"/>
      <c r="AB5509" s="24"/>
      <c r="AC5509" s="208">
        <v>0.90900000000000003</v>
      </c>
      <c r="AD5509" s="208">
        <v>1.117</v>
      </c>
      <c r="AE5509" s="208">
        <v>1.0960000000000001</v>
      </c>
      <c r="AF5509" s="208">
        <v>0.871</v>
      </c>
      <c r="AG5509" s="208">
        <v>0.54300000000000004</v>
      </c>
      <c r="AH5509" s="208">
        <v>0.35499999999999998</v>
      </c>
      <c r="AI5509" s="208">
        <v>0.219</v>
      </c>
      <c r="AJ5509" s="24"/>
      <c r="AK5509" s="24"/>
      <c r="AL5509" s="24"/>
      <c r="AM5509" s="24"/>
      <c r="AN5509" s="208">
        <v>0.88100000000000001</v>
      </c>
      <c r="AO5509" s="208">
        <v>0.96499999999999997</v>
      </c>
      <c r="AP5509" s="208">
        <v>1.2290000000000001</v>
      </c>
      <c r="AQ5509" s="208">
        <v>1.669</v>
      </c>
      <c r="AR5509" s="208">
        <v>1.085</v>
      </c>
      <c r="AS5509" s="208">
        <v>0.93100000000000005</v>
      </c>
      <c r="AT5509" s="208">
        <v>0.34799999999999998</v>
      </c>
      <c r="AU5509" s="208">
        <v>3.5999999999999997E-2</v>
      </c>
      <c r="AV5509" s="24"/>
      <c r="AW5509" s="24"/>
      <c r="AX5509" s="24"/>
      <c r="AY5509" s="208">
        <v>0.41399999999999998</v>
      </c>
      <c r="AZ5509" s="208">
        <v>0.435</v>
      </c>
      <c r="BA5509" s="208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209">
        <v>4.7270000000000003</v>
      </c>
      <c r="G5510" s="209">
        <v>3.879</v>
      </c>
      <c r="H5510" s="209">
        <v>2.5310000000000001</v>
      </c>
      <c r="I5510" s="224">
        <v>2.2869999999999999</v>
      </c>
      <c r="J5510" s="224"/>
      <c r="K5510" s="209">
        <v>3.9420000000000002</v>
      </c>
      <c r="L5510" s="20"/>
      <c r="M5510" s="20"/>
      <c r="N5510" s="20"/>
      <c r="O5510" s="20"/>
      <c r="P5510" s="209">
        <v>3.468</v>
      </c>
      <c r="Q5510" s="209">
        <v>3.7759999999999998</v>
      </c>
      <c r="R5510" s="209">
        <v>3.9590000000000001</v>
      </c>
      <c r="S5510" s="209">
        <v>7.609</v>
      </c>
      <c r="T5510" s="209">
        <v>5.38</v>
      </c>
      <c r="U5510" s="209">
        <v>4.1109999999999998</v>
      </c>
      <c r="V5510" s="209">
        <v>2.3570000000000002</v>
      </c>
      <c r="W5510" s="209">
        <v>0.92</v>
      </c>
      <c r="X5510" s="20"/>
      <c r="Y5510" s="20"/>
      <c r="Z5510" s="20"/>
      <c r="AA5510" s="20"/>
      <c r="AB5510" s="209">
        <v>3.1389999999999998</v>
      </c>
      <c r="AC5510" s="209">
        <v>4.0030000000000001</v>
      </c>
      <c r="AD5510" s="209">
        <v>4.4080000000000004</v>
      </c>
      <c r="AE5510" s="209">
        <v>4.5979999999999999</v>
      </c>
      <c r="AF5510" s="209">
        <v>6.1859999999999999</v>
      </c>
      <c r="AG5510" s="209">
        <v>3.0950000000000002</v>
      </c>
      <c r="AH5510" s="209">
        <v>2.1469999999999998</v>
      </c>
      <c r="AI5510" s="20"/>
      <c r="AJ5510" s="20"/>
      <c r="AK5510" s="20"/>
      <c r="AL5510" s="20"/>
      <c r="AM5510" s="209">
        <v>1.621</v>
      </c>
      <c r="AN5510" s="209">
        <v>2.8220000000000001</v>
      </c>
      <c r="AO5510" s="209">
        <v>3.266</v>
      </c>
      <c r="AP5510" s="209">
        <v>5.8730000000000002</v>
      </c>
      <c r="AQ5510" s="209">
        <v>4.601</v>
      </c>
      <c r="AR5510" s="209">
        <v>5.3579999999999997</v>
      </c>
      <c r="AS5510" s="209">
        <v>4.2119999999999997</v>
      </c>
      <c r="AT5510" s="209">
        <v>2.1560000000000001</v>
      </c>
      <c r="AU5510" s="209">
        <v>1.052</v>
      </c>
      <c r="AV5510" s="20"/>
      <c r="AW5510" s="20"/>
      <c r="AX5510" s="20"/>
      <c r="AY5510" s="20"/>
      <c r="AZ5510" s="209">
        <v>2.4769999999999999</v>
      </c>
      <c r="BA5510" s="209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208">
        <v>3.9420000000000002</v>
      </c>
      <c r="L5511" s="24"/>
      <c r="M5511" s="24"/>
      <c r="N5511" s="24"/>
      <c r="O5511" s="24"/>
      <c r="P5511" s="208">
        <v>0.46100000000000002</v>
      </c>
      <c r="Q5511" s="208">
        <v>0.54</v>
      </c>
      <c r="R5511" s="208">
        <v>0.75600000000000001</v>
      </c>
      <c r="S5511" s="208">
        <v>0.60599999999999998</v>
      </c>
      <c r="T5511" s="208">
        <v>0.5</v>
      </c>
      <c r="U5511" s="208">
        <v>0.3</v>
      </c>
      <c r="V5511" s="208">
        <v>0.54200000000000004</v>
      </c>
      <c r="W5511" s="208">
        <v>0.17399999999999999</v>
      </c>
      <c r="X5511" s="24"/>
      <c r="Y5511" s="24"/>
      <c r="Z5511" s="24"/>
      <c r="AA5511" s="24"/>
      <c r="AB5511" s="208">
        <v>0.39700000000000002</v>
      </c>
      <c r="AC5511" s="208">
        <v>0.51900000000000002</v>
      </c>
      <c r="AD5511" s="208">
        <v>0.54500000000000004</v>
      </c>
      <c r="AE5511" s="208">
        <v>0.65200000000000002</v>
      </c>
      <c r="AF5511" s="208">
        <v>0.52700000000000002</v>
      </c>
      <c r="AG5511" s="208">
        <v>0.248</v>
      </c>
      <c r="AH5511" s="208">
        <v>0.26800000000000002</v>
      </c>
      <c r="AI5511" s="24"/>
      <c r="AJ5511" s="24"/>
      <c r="AK5511" s="24"/>
      <c r="AL5511" s="24"/>
      <c r="AM5511" s="208">
        <v>0.434</v>
      </c>
      <c r="AN5511" s="208">
        <v>0.315</v>
      </c>
      <c r="AO5511" s="208">
        <v>0.34</v>
      </c>
      <c r="AP5511" s="208">
        <v>0.40100000000000002</v>
      </c>
      <c r="AQ5511" s="208">
        <v>0.36599999999999999</v>
      </c>
      <c r="AR5511" s="208">
        <v>0.22600000000000001</v>
      </c>
      <c r="AS5511" s="208">
        <v>0.53800000000000003</v>
      </c>
      <c r="AT5511" s="208">
        <v>0.41399999999999998</v>
      </c>
      <c r="AU5511" s="208">
        <v>3.5999999999999997E-2</v>
      </c>
      <c r="AV5511" s="24"/>
      <c r="AW5511" s="24"/>
      <c r="AX5511" s="24"/>
      <c r="AY5511" s="24"/>
      <c r="AZ5511" s="208">
        <v>0.16400000000000001</v>
      </c>
      <c r="BA5511" s="208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208">
        <v>0.92100000000000004</v>
      </c>
      <c r="G5512" s="208">
        <v>0.64300000000000002</v>
      </c>
      <c r="H5512" s="208">
        <v>0.48199999999999998</v>
      </c>
      <c r="I5512" s="221">
        <v>0.45</v>
      </c>
      <c r="J5512" s="221"/>
      <c r="K5512" s="24"/>
      <c r="L5512" s="24"/>
      <c r="M5512" s="24"/>
      <c r="N5512" s="24"/>
      <c r="O5512" s="24"/>
      <c r="P5512" s="208">
        <v>0.48699999999999999</v>
      </c>
      <c r="Q5512" s="208">
        <v>0.58299999999999996</v>
      </c>
      <c r="R5512" s="208">
        <v>0.59299999999999997</v>
      </c>
      <c r="S5512" s="208">
        <v>0.87</v>
      </c>
      <c r="T5512" s="208">
        <v>0.76</v>
      </c>
      <c r="U5512" s="208">
        <v>0.61099999999999999</v>
      </c>
      <c r="V5512" s="208">
        <v>0.31900000000000001</v>
      </c>
      <c r="W5512" s="208">
        <v>0.19700000000000001</v>
      </c>
      <c r="X5512" s="24"/>
      <c r="Y5512" s="24"/>
      <c r="Z5512" s="24"/>
      <c r="AA5512" s="24"/>
      <c r="AB5512" s="208">
        <v>0.41099999999999998</v>
      </c>
      <c r="AC5512" s="208">
        <v>0.64500000000000002</v>
      </c>
      <c r="AD5512" s="208">
        <v>0.78200000000000003</v>
      </c>
      <c r="AE5512" s="208">
        <v>0.82299999999999995</v>
      </c>
      <c r="AF5512" s="208">
        <v>0.95</v>
      </c>
      <c r="AG5512" s="208">
        <v>0.46400000000000002</v>
      </c>
      <c r="AH5512" s="208">
        <v>0.3</v>
      </c>
      <c r="AI5512" s="24"/>
      <c r="AJ5512" s="24"/>
      <c r="AK5512" s="24"/>
      <c r="AL5512" s="24"/>
      <c r="AM5512" s="208">
        <v>0.372</v>
      </c>
      <c r="AN5512" s="208">
        <v>0.372</v>
      </c>
      <c r="AO5512" s="208">
        <v>0.53600000000000003</v>
      </c>
      <c r="AP5512" s="208">
        <v>1.038</v>
      </c>
      <c r="AQ5512" s="208">
        <v>0.80500000000000005</v>
      </c>
      <c r="AR5512" s="208">
        <v>0.94599999999999995</v>
      </c>
      <c r="AS5512" s="208">
        <v>0.61099999999999999</v>
      </c>
      <c r="AT5512" s="208">
        <v>0.36199999999999999</v>
      </c>
      <c r="AU5512" s="208">
        <v>0.14599999999999999</v>
      </c>
      <c r="AV5512" s="24"/>
      <c r="AW5512" s="24"/>
      <c r="AX5512" s="24"/>
      <c r="AY5512" s="24"/>
      <c r="AZ5512" s="208">
        <v>0.42199999999999999</v>
      </c>
      <c r="BA5512" s="208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208">
        <v>3.806</v>
      </c>
      <c r="G5513" s="208">
        <v>3.2360000000000002</v>
      </c>
      <c r="H5513" s="208">
        <v>2.0489999999999999</v>
      </c>
      <c r="I5513" s="221">
        <v>1.837</v>
      </c>
      <c r="J5513" s="221"/>
      <c r="K5513" s="24"/>
      <c r="L5513" s="24"/>
      <c r="M5513" s="24"/>
      <c r="N5513" s="24"/>
      <c r="O5513" s="24"/>
      <c r="P5513" s="208">
        <v>2.52</v>
      </c>
      <c r="Q5513" s="208">
        <v>2.653</v>
      </c>
      <c r="R5513" s="208">
        <v>2.61</v>
      </c>
      <c r="S5513" s="208">
        <v>6.133</v>
      </c>
      <c r="T5513" s="208">
        <v>4.12</v>
      </c>
      <c r="U5513" s="208">
        <v>3.2</v>
      </c>
      <c r="V5513" s="208">
        <v>1.496</v>
      </c>
      <c r="W5513" s="208">
        <v>0.54900000000000004</v>
      </c>
      <c r="X5513" s="24"/>
      <c r="Y5513" s="24"/>
      <c r="Z5513" s="24"/>
      <c r="AA5513" s="24"/>
      <c r="AB5513" s="208">
        <v>2.331</v>
      </c>
      <c r="AC5513" s="208">
        <v>2.839</v>
      </c>
      <c r="AD5513" s="208">
        <v>3.081</v>
      </c>
      <c r="AE5513" s="208">
        <v>3.1230000000000002</v>
      </c>
      <c r="AF5513" s="208">
        <v>4.7089999999999996</v>
      </c>
      <c r="AG5513" s="208">
        <v>2.383</v>
      </c>
      <c r="AH5513" s="208">
        <v>1.579</v>
      </c>
      <c r="AI5513" s="24"/>
      <c r="AJ5513" s="24"/>
      <c r="AK5513" s="24"/>
      <c r="AL5513" s="24"/>
      <c r="AM5513" s="208">
        <v>0.81499999999999995</v>
      </c>
      <c r="AN5513" s="208">
        <v>2.1349999999999998</v>
      </c>
      <c r="AO5513" s="208">
        <v>2.39</v>
      </c>
      <c r="AP5513" s="208">
        <v>4.4340000000000002</v>
      </c>
      <c r="AQ5513" s="208">
        <v>3.43</v>
      </c>
      <c r="AR5513" s="208">
        <v>4.1859999999999999</v>
      </c>
      <c r="AS5513" s="208">
        <v>3.0630000000000002</v>
      </c>
      <c r="AT5513" s="208">
        <v>1.38</v>
      </c>
      <c r="AU5513" s="208">
        <v>0.87</v>
      </c>
      <c r="AV5513" s="24"/>
      <c r="AW5513" s="24"/>
      <c r="AX5513" s="24"/>
      <c r="AY5513" s="24"/>
      <c r="AZ5513" s="208">
        <v>1.891</v>
      </c>
      <c r="BA5513" s="208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209">
        <v>19.559000000000001</v>
      </c>
      <c r="G5514" s="209">
        <v>14.009</v>
      </c>
      <c r="H5514" s="209">
        <v>8.8699999999999992</v>
      </c>
      <c r="I5514" s="224">
        <v>6.7069999999999999</v>
      </c>
      <c r="J5514" s="224"/>
      <c r="K5514" s="209">
        <v>1.881</v>
      </c>
      <c r="L5514" s="209">
        <v>0.311</v>
      </c>
      <c r="M5514" s="20"/>
      <c r="N5514" s="20"/>
      <c r="O5514" s="20"/>
      <c r="P5514" s="209">
        <v>3.9990000000000001</v>
      </c>
      <c r="Q5514" s="209">
        <v>6.7720000000000002</v>
      </c>
      <c r="R5514" s="209">
        <v>6.5860000000000003</v>
      </c>
      <c r="S5514" s="209">
        <v>6.3559999999999999</v>
      </c>
      <c r="T5514" s="209">
        <v>6.2530000000000001</v>
      </c>
      <c r="U5514" s="209">
        <v>6.2389999999999999</v>
      </c>
      <c r="V5514" s="209">
        <v>6.2889999999999997</v>
      </c>
      <c r="W5514" s="209">
        <v>-2.4849999999999999</v>
      </c>
      <c r="X5514" s="209">
        <v>7.9000000000000001E-2</v>
      </c>
      <c r="Y5514" s="20"/>
      <c r="Z5514" s="20"/>
      <c r="AA5514" s="20"/>
      <c r="AB5514" s="209">
        <v>3.2480000000000002</v>
      </c>
      <c r="AC5514" s="209">
        <v>5.7869999999999999</v>
      </c>
      <c r="AD5514" s="209">
        <v>9.0760000000000005</v>
      </c>
      <c r="AE5514" s="209">
        <v>6.133</v>
      </c>
      <c r="AF5514" s="209">
        <v>5.8949999999999996</v>
      </c>
      <c r="AG5514" s="209">
        <v>3.9780000000000002</v>
      </c>
      <c r="AH5514" s="209">
        <v>2.1219999999999999</v>
      </c>
      <c r="AI5514" s="209">
        <v>1.0349999999999999</v>
      </c>
      <c r="AJ5514" s="20"/>
      <c r="AK5514" s="20"/>
      <c r="AL5514" s="20"/>
      <c r="AM5514" s="209">
        <v>0.56699999999999995</v>
      </c>
      <c r="AN5514" s="209">
        <v>2.4420000000000002</v>
      </c>
      <c r="AO5514" s="209">
        <v>6.8310000000000004</v>
      </c>
      <c r="AP5514" s="209">
        <v>5.577</v>
      </c>
      <c r="AQ5514" s="209">
        <v>5.9</v>
      </c>
      <c r="AR5514" s="209">
        <v>5.7930000000000001</v>
      </c>
      <c r="AS5514" s="209">
        <v>6.9589999999999996</v>
      </c>
      <c r="AT5514" s="209">
        <v>4.8979999999999997</v>
      </c>
      <c r="AU5514" s="209">
        <v>0.51900000000000002</v>
      </c>
      <c r="AV5514" s="20"/>
      <c r="AW5514" s="20"/>
      <c r="AX5514" s="20"/>
      <c r="AY5514" s="209">
        <v>0.52400000000000002</v>
      </c>
      <c r="AZ5514" s="209">
        <v>2.2770000000000001</v>
      </c>
      <c r="BA5514" s="209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208">
        <v>10.53</v>
      </c>
      <c r="G5515" s="208">
        <v>6.9450000000000003</v>
      </c>
      <c r="H5515" s="208">
        <v>4.6120000000000001</v>
      </c>
      <c r="I5515" s="221">
        <v>3.569</v>
      </c>
      <c r="J5515" s="221"/>
      <c r="K5515" s="208">
        <v>1.3440000000000001</v>
      </c>
      <c r="L5515" s="208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208">
        <v>3.379</v>
      </c>
      <c r="W5515" s="208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208">
        <v>9.0289999999999999</v>
      </c>
      <c r="G5516" s="208">
        <v>7.0640000000000001</v>
      </c>
      <c r="H5516" s="208">
        <v>4.258</v>
      </c>
      <c r="I5516" s="221">
        <v>3.1379999999999999</v>
      </c>
      <c r="J5516" s="221"/>
      <c r="K5516" s="208">
        <v>0.53700000000000003</v>
      </c>
      <c r="L5516" s="24"/>
      <c r="M5516" s="24"/>
      <c r="N5516" s="24"/>
      <c r="O5516" s="24"/>
      <c r="P5516" s="208">
        <v>3.9990000000000001</v>
      </c>
      <c r="Q5516" s="208">
        <v>6.7720000000000002</v>
      </c>
      <c r="R5516" s="208">
        <v>6.5860000000000003</v>
      </c>
      <c r="S5516" s="208">
        <v>6.3559999999999999</v>
      </c>
      <c r="T5516" s="208">
        <v>6.2530000000000001</v>
      </c>
      <c r="U5516" s="208">
        <v>6.2389999999999999</v>
      </c>
      <c r="V5516" s="208">
        <v>2.91</v>
      </c>
      <c r="W5516" s="208">
        <v>0.89400000000000002</v>
      </c>
      <c r="X5516" s="208">
        <v>7.9000000000000001E-2</v>
      </c>
      <c r="Y5516" s="24"/>
      <c r="Z5516" s="24"/>
      <c r="AA5516" s="24"/>
      <c r="AB5516" s="208">
        <v>3.2480000000000002</v>
      </c>
      <c r="AC5516" s="208">
        <v>5.7869999999999999</v>
      </c>
      <c r="AD5516" s="208">
        <v>9.0760000000000005</v>
      </c>
      <c r="AE5516" s="208">
        <v>6.133</v>
      </c>
      <c r="AF5516" s="208">
        <v>5.8949999999999996</v>
      </c>
      <c r="AG5516" s="208">
        <v>3.9780000000000002</v>
      </c>
      <c r="AH5516" s="208">
        <v>2.1219999999999999</v>
      </c>
      <c r="AI5516" s="208">
        <v>1.0349999999999999</v>
      </c>
      <c r="AJ5516" s="24"/>
      <c r="AK5516" s="24"/>
      <c r="AL5516" s="24"/>
      <c r="AM5516" s="208">
        <v>0.56699999999999995</v>
      </c>
      <c r="AN5516" s="208">
        <v>2.4420000000000002</v>
      </c>
      <c r="AO5516" s="208">
        <v>6.8310000000000004</v>
      </c>
      <c r="AP5516" s="208">
        <v>5.577</v>
      </c>
      <c r="AQ5516" s="208">
        <v>5.9</v>
      </c>
      <c r="AR5516" s="208">
        <v>5.7930000000000001</v>
      </c>
      <c r="AS5516" s="208">
        <v>6.9589999999999996</v>
      </c>
      <c r="AT5516" s="208">
        <v>4.8979999999999997</v>
      </c>
      <c r="AU5516" s="208">
        <v>0.51900000000000002</v>
      </c>
      <c r="AV5516" s="24"/>
      <c r="AW5516" s="24"/>
      <c r="AX5516" s="24"/>
      <c r="AY5516" s="208">
        <v>0.52400000000000002</v>
      </c>
      <c r="AZ5516" s="208">
        <v>2.2770000000000001</v>
      </c>
      <c r="BA5516" s="208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209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08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209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208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208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9">
        <v>13.971</v>
      </c>
      <c r="AD5522" s="209">
        <v>15.195</v>
      </c>
      <c r="AE5522" s="209">
        <v>18.754000000000001</v>
      </c>
      <c r="AF5522" s="209">
        <v>13.127000000000001</v>
      </c>
      <c r="AG5522" s="209">
        <v>9.1430000000000007</v>
      </c>
      <c r="AH5522" s="209">
        <v>4.9269999999999996</v>
      </c>
      <c r="AI5522" s="209">
        <v>2.6960000000000002</v>
      </c>
      <c r="AJ5522" s="20"/>
      <c r="AK5522" s="20"/>
      <c r="AL5522" s="20"/>
      <c r="AM5522" s="209">
        <v>3.0129999999999999</v>
      </c>
      <c r="AN5522" s="209">
        <v>9.9700000000000006</v>
      </c>
      <c r="AO5522" s="209">
        <v>14.236000000000001</v>
      </c>
      <c r="AP5522" s="209">
        <v>10.726000000000001</v>
      </c>
      <c r="AQ5522" s="209">
        <v>20.994</v>
      </c>
      <c r="AR5522" s="209">
        <v>12.09</v>
      </c>
      <c r="AS5522" s="209">
        <v>13.778</v>
      </c>
      <c r="AT5522" s="209">
        <v>6.1269999999999998</v>
      </c>
      <c r="AU5522" s="209">
        <v>1.5129999999999999</v>
      </c>
      <c r="AV5522" s="209">
        <v>3.4000000000000002E-2</v>
      </c>
      <c r="AW5522" s="20"/>
      <c r="AX5522" s="20"/>
      <c r="AY5522" s="20"/>
      <c r="AZ5522" s="209">
        <v>13.827999999999999</v>
      </c>
      <c r="BA5522" s="209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08">
        <v>12.734</v>
      </c>
      <c r="AD5523" s="208">
        <v>13.733000000000001</v>
      </c>
      <c r="AE5523" s="208">
        <v>16.898</v>
      </c>
      <c r="AF5523" s="208">
        <v>11.706</v>
      </c>
      <c r="AG5523" s="208">
        <v>8.0860000000000003</v>
      </c>
      <c r="AH5523" s="208">
        <v>4.2670000000000003</v>
      </c>
      <c r="AI5523" s="208">
        <v>1.972</v>
      </c>
      <c r="AJ5523" s="24"/>
      <c r="AK5523" s="24"/>
      <c r="AL5523" s="24"/>
      <c r="AM5523" s="208">
        <v>2.02</v>
      </c>
      <c r="AN5523" s="208">
        <v>8.8859999999999992</v>
      </c>
      <c r="AO5523" s="208">
        <v>12.842000000000001</v>
      </c>
      <c r="AP5523" s="208">
        <v>9.7149999999999999</v>
      </c>
      <c r="AQ5523" s="208">
        <v>18.893999999999998</v>
      </c>
      <c r="AR5523" s="208">
        <v>10.909000000000001</v>
      </c>
      <c r="AS5523" s="208">
        <v>12.201000000000001</v>
      </c>
      <c r="AT5523" s="208">
        <v>5.2039999999999997</v>
      </c>
      <c r="AU5523" s="208">
        <v>1.081</v>
      </c>
      <c r="AV5523" s="24"/>
      <c r="AW5523" s="24"/>
      <c r="AX5523" s="24"/>
      <c r="AY5523" s="24"/>
      <c r="AZ5523" s="208">
        <v>12.205</v>
      </c>
      <c r="BA5523" s="208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08">
        <v>1.2370000000000001</v>
      </c>
      <c r="AD5524" s="208">
        <v>1.462</v>
      </c>
      <c r="AE5524" s="208">
        <v>1.8560000000000001</v>
      </c>
      <c r="AF5524" s="208">
        <v>1.421</v>
      </c>
      <c r="AG5524" s="208">
        <v>1.0569999999999999</v>
      </c>
      <c r="AH5524" s="208">
        <v>0.66</v>
      </c>
      <c r="AI5524" s="208">
        <v>0.72399999999999998</v>
      </c>
      <c r="AJ5524" s="24"/>
      <c r="AK5524" s="24"/>
      <c r="AL5524" s="24"/>
      <c r="AM5524" s="208">
        <v>0.99299999999999999</v>
      </c>
      <c r="AN5524" s="208">
        <v>1.0840000000000001</v>
      </c>
      <c r="AO5524" s="208">
        <v>1.3939999999999999</v>
      </c>
      <c r="AP5524" s="208">
        <v>1.0109999999999999</v>
      </c>
      <c r="AQ5524" s="208">
        <v>2.1</v>
      </c>
      <c r="AR5524" s="208">
        <v>1.181</v>
      </c>
      <c r="AS5524" s="208">
        <v>1.577</v>
      </c>
      <c r="AT5524" s="208">
        <v>0.92300000000000004</v>
      </c>
      <c r="AU5524" s="208">
        <v>0.432</v>
      </c>
      <c r="AV5524" s="208">
        <v>3.4000000000000002E-2</v>
      </c>
      <c r="AW5524" s="24"/>
      <c r="AX5524" s="24"/>
      <c r="AY5524" s="24"/>
      <c r="AZ5524" s="208">
        <v>1.623</v>
      </c>
      <c r="BA5524" s="208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9">
        <v>2.1880000000000002</v>
      </c>
      <c r="AC5525" s="209">
        <v>2.34</v>
      </c>
      <c r="AD5525" s="209">
        <v>4.859</v>
      </c>
      <c r="AE5525" s="209">
        <v>4.5880000000000001</v>
      </c>
      <c r="AF5525" s="209">
        <v>6.1580000000000004</v>
      </c>
      <c r="AG5525" s="209">
        <v>5.6230000000000002</v>
      </c>
      <c r="AH5525" s="209">
        <v>5.492</v>
      </c>
      <c r="AI5525" s="209">
        <v>6.3639999999999999</v>
      </c>
      <c r="AJ5525" s="209">
        <v>5.68</v>
      </c>
      <c r="AK5525" s="209">
        <v>8.2629999999999999</v>
      </c>
      <c r="AL5525" s="209">
        <v>9.6940000000000008</v>
      </c>
      <c r="AM5525" s="209">
        <v>5.9260000000000002</v>
      </c>
      <c r="AN5525" s="209">
        <v>6.11</v>
      </c>
      <c r="AO5525" s="209">
        <v>0.75600000000000001</v>
      </c>
      <c r="AP5525" s="209">
        <v>4.8120000000000003</v>
      </c>
      <c r="AQ5525" s="209">
        <v>4.1289999999999996</v>
      </c>
      <c r="AR5525" s="209">
        <v>3.3679999999999999</v>
      </c>
      <c r="AS5525" s="209">
        <v>4.2850000000000001</v>
      </c>
      <c r="AT5525" s="209">
        <v>4.3319999999999999</v>
      </c>
      <c r="AU5525" s="209">
        <v>3.8119999999999998</v>
      </c>
      <c r="AV5525" s="209">
        <v>4.0229999999999997</v>
      </c>
      <c r="AW5525" s="209">
        <v>4.4859999999999998</v>
      </c>
      <c r="AX5525" s="209">
        <v>7.0460000000000003</v>
      </c>
      <c r="AY5525" s="209">
        <v>5.5030000000000001</v>
      </c>
      <c r="AZ5525" s="209">
        <v>4.782</v>
      </c>
      <c r="BA5525" s="209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08">
        <v>2.1880000000000002</v>
      </c>
      <c r="AC5526" s="208">
        <v>2.34</v>
      </c>
      <c r="AD5526" s="208">
        <v>4.859</v>
      </c>
      <c r="AE5526" s="208">
        <v>4.5880000000000001</v>
      </c>
      <c r="AF5526" s="208">
        <v>6.1580000000000004</v>
      </c>
      <c r="AG5526" s="208">
        <v>5.6230000000000002</v>
      </c>
      <c r="AH5526" s="208">
        <v>5.492</v>
      </c>
      <c r="AI5526" s="208">
        <v>6.3639999999999999</v>
      </c>
      <c r="AJ5526" s="208">
        <v>5.68</v>
      </c>
      <c r="AK5526" s="208">
        <v>8.2629999999999999</v>
      </c>
      <c r="AL5526" s="208">
        <v>9.6940000000000008</v>
      </c>
      <c r="AM5526" s="208">
        <v>5.9260000000000002</v>
      </c>
      <c r="AN5526" s="208">
        <v>6.11</v>
      </c>
      <c r="AO5526" s="208">
        <v>0.75600000000000001</v>
      </c>
      <c r="AP5526" s="208">
        <v>4.8120000000000003</v>
      </c>
      <c r="AQ5526" s="208">
        <v>4.1289999999999996</v>
      </c>
      <c r="AR5526" s="208">
        <v>3.3679999999999999</v>
      </c>
      <c r="AS5526" s="208">
        <v>4.2850000000000001</v>
      </c>
      <c r="AT5526" s="208">
        <v>4.3319999999999999</v>
      </c>
      <c r="AU5526" s="208">
        <v>3.8119999999999998</v>
      </c>
      <c r="AV5526" s="208">
        <v>4.0229999999999997</v>
      </c>
      <c r="AW5526" s="208">
        <v>4.4859999999999998</v>
      </c>
      <c r="AX5526" s="208">
        <v>7.0460000000000003</v>
      </c>
      <c r="AY5526" s="208">
        <v>5.5030000000000001</v>
      </c>
      <c r="AZ5526" s="208">
        <v>4.782</v>
      </c>
      <c r="BA5526" s="208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209">
        <v>10</v>
      </c>
      <c r="H5527" s="209">
        <v>-10</v>
      </c>
      <c r="I5527" s="20"/>
      <c r="J5527" s="20"/>
      <c r="K5527" s="20"/>
      <c r="L5527" s="20"/>
      <c r="M5527" s="20"/>
      <c r="N5527" s="20"/>
      <c r="O5527" s="20"/>
      <c r="P5527" s="209">
        <v>0.999</v>
      </c>
      <c r="Q5527" s="209">
        <v>0.75</v>
      </c>
      <c r="R5527" s="209">
        <v>1.98</v>
      </c>
      <c r="S5527" s="209">
        <v>1.77</v>
      </c>
      <c r="T5527" s="209">
        <v>0.1</v>
      </c>
      <c r="U5527" s="209">
        <v>1</v>
      </c>
      <c r="V5527" s="209">
        <v>0.40100000000000002</v>
      </c>
      <c r="W5527" s="209">
        <v>0.25900000000000001</v>
      </c>
      <c r="X5527" s="20"/>
      <c r="Y5527" s="20"/>
      <c r="Z5527" s="20"/>
      <c r="AA5527" s="20"/>
      <c r="AB5527" s="20"/>
      <c r="AC5527" s="209">
        <v>1.84</v>
      </c>
      <c r="AD5527" s="209">
        <v>1.3</v>
      </c>
      <c r="AE5527" s="209">
        <v>1.1000000000000001</v>
      </c>
      <c r="AF5527" s="209">
        <v>1.464</v>
      </c>
      <c r="AG5527" s="209">
        <v>0.68600000000000005</v>
      </c>
      <c r="AH5527" s="209">
        <v>0.53900000000000003</v>
      </c>
      <c r="AI5527" s="209">
        <v>0.19600000000000001</v>
      </c>
      <c r="AJ5527" s="20"/>
      <c r="AK5527" s="20"/>
      <c r="AL5527" s="20"/>
      <c r="AM5527" s="20"/>
      <c r="AN5527" s="209">
        <v>0.92400000000000004</v>
      </c>
      <c r="AO5527" s="209">
        <v>0.54700000000000004</v>
      </c>
      <c r="AP5527" s="209">
        <v>1.544</v>
      </c>
      <c r="AQ5527" s="209">
        <v>1.2</v>
      </c>
      <c r="AR5527" s="209">
        <v>1.4</v>
      </c>
      <c r="AS5527" s="209">
        <v>0.86</v>
      </c>
      <c r="AT5527" s="209">
        <v>0.44700000000000001</v>
      </c>
      <c r="AU5527" s="209">
        <v>0.34300000000000003</v>
      </c>
      <c r="AV5527" s="20"/>
      <c r="AW5527" s="20"/>
      <c r="AX5527" s="20"/>
      <c r="AY5527" s="209">
        <v>0.27400000000000002</v>
      </c>
      <c r="AZ5527" s="209">
        <v>0.318</v>
      </c>
      <c r="BA5527" s="209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208">
        <v>10</v>
      </c>
      <c r="H5528" s="208">
        <v>-10</v>
      </c>
      <c r="I5528" s="24"/>
      <c r="J5528" s="24"/>
      <c r="K5528" s="24"/>
      <c r="L5528" s="24"/>
      <c r="M5528" s="24"/>
      <c r="N5528" s="24"/>
      <c r="O5528" s="24"/>
      <c r="P5528" s="208">
        <v>0.999</v>
      </c>
      <c r="Q5528" s="208">
        <v>0.75</v>
      </c>
      <c r="R5528" s="208">
        <v>1.98</v>
      </c>
      <c r="S5528" s="208">
        <v>1.77</v>
      </c>
      <c r="T5528" s="208">
        <v>0.1</v>
      </c>
      <c r="U5528" s="208">
        <v>1</v>
      </c>
      <c r="V5528" s="208">
        <v>0.40100000000000002</v>
      </c>
      <c r="W5528" s="208">
        <v>0.25900000000000001</v>
      </c>
      <c r="X5528" s="24"/>
      <c r="Y5528" s="24"/>
      <c r="Z5528" s="24"/>
      <c r="AA5528" s="24"/>
      <c r="AB5528" s="24"/>
      <c r="AC5528" s="208">
        <v>1.84</v>
      </c>
      <c r="AD5528" s="208">
        <v>1.3</v>
      </c>
      <c r="AE5528" s="208">
        <v>1.1000000000000001</v>
      </c>
      <c r="AF5528" s="208">
        <v>1.464</v>
      </c>
      <c r="AG5528" s="208">
        <v>0.68600000000000005</v>
      </c>
      <c r="AH5528" s="208">
        <v>0.53900000000000003</v>
      </c>
      <c r="AI5528" s="208">
        <v>0.19600000000000001</v>
      </c>
      <c r="AJ5528" s="24"/>
      <c r="AK5528" s="24"/>
      <c r="AL5528" s="24"/>
      <c r="AM5528" s="24"/>
      <c r="AN5528" s="208">
        <v>0.92400000000000004</v>
      </c>
      <c r="AO5528" s="208">
        <v>0.54700000000000004</v>
      </c>
      <c r="AP5528" s="208">
        <v>1.544</v>
      </c>
      <c r="AQ5528" s="208">
        <v>1.2</v>
      </c>
      <c r="AR5528" s="208">
        <v>1.4</v>
      </c>
      <c r="AS5528" s="208">
        <v>0.86</v>
      </c>
      <c r="AT5528" s="208">
        <v>0.44700000000000001</v>
      </c>
      <c r="AU5528" s="208">
        <v>0.34300000000000003</v>
      </c>
      <c r="AV5528" s="24"/>
      <c r="AW5528" s="24"/>
      <c r="AX5528" s="24"/>
      <c r="AY5528" s="208">
        <v>0.27400000000000002</v>
      </c>
      <c r="AZ5528" s="208">
        <v>0.318</v>
      </c>
      <c r="BA5528" s="208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209">
        <v>4.5460000000000003</v>
      </c>
      <c r="G5529" s="209">
        <v>10.581</v>
      </c>
      <c r="H5529" s="209">
        <v>5.1050000000000004</v>
      </c>
      <c r="I5529" s="224">
        <v>5.2</v>
      </c>
      <c r="J5529" s="224"/>
      <c r="K5529" s="209">
        <v>3.6</v>
      </c>
      <c r="L5529" s="20"/>
      <c r="M5529" s="20"/>
      <c r="N5529" s="20"/>
      <c r="O5529" s="20"/>
      <c r="P5529" s="209">
        <v>5.5</v>
      </c>
      <c r="Q5529" s="209">
        <v>9</v>
      </c>
      <c r="R5529" s="209">
        <v>9.5</v>
      </c>
      <c r="S5529" s="209">
        <v>11</v>
      </c>
      <c r="T5529" s="209">
        <v>10.55</v>
      </c>
      <c r="U5529" s="209">
        <v>9.9160000000000004</v>
      </c>
      <c r="V5529" s="209">
        <v>2.7440000000000002</v>
      </c>
      <c r="W5529" s="209">
        <v>2.39</v>
      </c>
      <c r="X5529" s="20"/>
      <c r="Y5529" s="20"/>
      <c r="Z5529" s="20"/>
      <c r="AA5529" s="209">
        <v>1.9330000000000001</v>
      </c>
      <c r="AB5529" s="209">
        <v>5.4669999999999996</v>
      </c>
      <c r="AC5529" s="209">
        <v>8.16</v>
      </c>
      <c r="AD5529" s="209">
        <v>11.84</v>
      </c>
      <c r="AE5529" s="209">
        <v>10.5</v>
      </c>
      <c r="AF5529" s="209">
        <v>8.5</v>
      </c>
      <c r="AG5529" s="209">
        <v>6.1150000000000002</v>
      </c>
      <c r="AH5529" s="209">
        <v>4.2850000000000001</v>
      </c>
      <c r="AI5529" s="209">
        <v>2.61</v>
      </c>
      <c r="AJ5529" s="20"/>
      <c r="AK5529" s="20"/>
      <c r="AL5529" s="20"/>
      <c r="AM5529" s="209">
        <v>2.99</v>
      </c>
      <c r="AN5529" s="209">
        <v>5</v>
      </c>
      <c r="AO5529" s="209">
        <v>9.5</v>
      </c>
      <c r="AP5529" s="209">
        <v>8.3079999999999998</v>
      </c>
      <c r="AQ5529" s="209">
        <v>13.342000000000001</v>
      </c>
      <c r="AR5529" s="209">
        <v>8.16</v>
      </c>
      <c r="AS5529" s="209">
        <v>8.24</v>
      </c>
      <c r="AT5529" s="209">
        <v>4.01</v>
      </c>
      <c r="AU5529" s="209">
        <v>1.67</v>
      </c>
      <c r="AV5529" s="209">
        <v>8.1000000000000003E-2</v>
      </c>
      <c r="AW5529" s="20"/>
      <c r="AX5529" s="20"/>
      <c r="AY5529" s="209">
        <v>3.2330000000000001</v>
      </c>
      <c r="AZ5529" s="209">
        <v>5.7409999999999997</v>
      </c>
      <c r="BA5529" s="209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208">
        <v>4.5460000000000003</v>
      </c>
      <c r="G5530" s="208">
        <v>10.581</v>
      </c>
      <c r="H5530" s="208">
        <v>5.1050000000000004</v>
      </c>
      <c r="I5530" s="221">
        <v>5.2</v>
      </c>
      <c r="J5530" s="221"/>
      <c r="K5530" s="208">
        <v>3.6</v>
      </c>
      <c r="L5530" s="24"/>
      <c r="M5530" s="24"/>
      <c r="N5530" s="24"/>
      <c r="O5530" s="24"/>
      <c r="P5530" s="208">
        <v>5.5</v>
      </c>
      <c r="Q5530" s="208">
        <v>9</v>
      </c>
      <c r="R5530" s="208">
        <v>9.5</v>
      </c>
      <c r="S5530" s="208">
        <v>11</v>
      </c>
      <c r="T5530" s="208">
        <v>10.55</v>
      </c>
      <c r="U5530" s="208">
        <v>9.9160000000000004</v>
      </c>
      <c r="V5530" s="208">
        <v>2.7440000000000002</v>
      </c>
      <c r="W5530" s="208">
        <v>2.39</v>
      </c>
      <c r="X5530" s="24"/>
      <c r="Y5530" s="24"/>
      <c r="Z5530" s="24"/>
      <c r="AA5530" s="208">
        <v>1.9330000000000001</v>
      </c>
      <c r="AB5530" s="208">
        <v>5.4669999999999996</v>
      </c>
      <c r="AC5530" s="208">
        <v>8.16</v>
      </c>
      <c r="AD5530" s="208">
        <v>11.84</v>
      </c>
      <c r="AE5530" s="208">
        <v>10.5</v>
      </c>
      <c r="AF5530" s="208">
        <v>8.5</v>
      </c>
      <c r="AG5530" s="208">
        <v>6.1150000000000002</v>
      </c>
      <c r="AH5530" s="208">
        <v>4.2850000000000001</v>
      </c>
      <c r="AI5530" s="208">
        <v>2.61</v>
      </c>
      <c r="AJ5530" s="24"/>
      <c r="AK5530" s="24"/>
      <c r="AL5530" s="24"/>
      <c r="AM5530" s="208">
        <v>2.99</v>
      </c>
      <c r="AN5530" s="208">
        <v>5</v>
      </c>
      <c r="AO5530" s="208">
        <v>9.5</v>
      </c>
      <c r="AP5530" s="208">
        <v>8.3079999999999998</v>
      </c>
      <c r="AQ5530" s="208">
        <v>13.342000000000001</v>
      </c>
      <c r="AR5530" s="208">
        <v>8.16</v>
      </c>
      <c r="AS5530" s="208">
        <v>8.24</v>
      </c>
      <c r="AT5530" s="208">
        <v>4.01</v>
      </c>
      <c r="AU5530" s="208">
        <v>1.67</v>
      </c>
      <c r="AV5530" s="208">
        <v>8.1000000000000003E-2</v>
      </c>
      <c r="AW5530" s="24"/>
      <c r="AX5530" s="24"/>
      <c r="AY5530" s="208">
        <v>3.2330000000000001</v>
      </c>
      <c r="AZ5530" s="208">
        <v>5.7409999999999997</v>
      </c>
      <c r="BA5530" s="208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209">
        <v>3.1</v>
      </c>
      <c r="G5531" s="209">
        <v>9.7360000000000007</v>
      </c>
      <c r="H5531" s="209">
        <v>15.898999999999999</v>
      </c>
      <c r="I5531" s="224">
        <v>1.8839999999999999</v>
      </c>
      <c r="J5531" s="224"/>
      <c r="K5531" s="20"/>
      <c r="L5531" s="20"/>
      <c r="M5531" s="20"/>
      <c r="N5531" s="20"/>
      <c r="O5531" s="209">
        <v>3.4929999999999999</v>
      </c>
      <c r="P5531" s="209">
        <v>3.544</v>
      </c>
      <c r="Q5531" s="20"/>
      <c r="R5531" s="209">
        <v>16.2</v>
      </c>
      <c r="S5531" s="209">
        <v>9.8330000000000002</v>
      </c>
      <c r="T5531" s="209">
        <v>6.9550000000000001</v>
      </c>
      <c r="U5531" s="209">
        <v>2.5</v>
      </c>
      <c r="V5531" s="209">
        <v>2.0630000000000002</v>
      </c>
      <c r="W5531" s="20"/>
      <c r="X5531" s="20"/>
      <c r="Y5531" s="20"/>
      <c r="Z5531" s="20"/>
      <c r="AA5531" s="20"/>
      <c r="AB5531" s="20"/>
      <c r="AC5531" s="20"/>
      <c r="AD5531" s="209">
        <v>20.315000000000001</v>
      </c>
      <c r="AE5531" s="209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9">
        <v>4.16</v>
      </c>
      <c r="AR5531" s="209">
        <v>6.0979999999999999</v>
      </c>
      <c r="AS5531" s="209">
        <v>3.8570000000000002</v>
      </c>
      <c r="AT5531" s="209">
        <v>1.1759999999999999</v>
      </c>
      <c r="AU5531" s="20"/>
      <c r="AV5531" s="20"/>
      <c r="AW5531" s="20"/>
      <c r="AX5531" s="20"/>
      <c r="AY5531" s="20"/>
      <c r="AZ5531" s="209">
        <v>1.956</v>
      </c>
      <c r="BA5531" s="209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208">
        <v>3.1</v>
      </c>
      <c r="G5532" s="208">
        <v>9.7360000000000007</v>
      </c>
      <c r="H5532" s="208">
        <v>15.898999999999999</v>
      </c>
      <c r="I5532" s="221">
        <v>1.8839999999999999</v>
      </c>
      <c r="J5532" s="221"/>
      <c r="K5532" s="24"/>
      <c r="L5532" s="24"/>
      <c r="M5532" s="24"/>
      <c r="N5532" s="24"/>
      <c r="O5532" s="208">
        <v>3.4929999999999999</v>
      </c>
      <c r="P5532" s="208">
        <v>3.544</v>
      </c>
      <c r="Q5532" s="24"/>
      <c r="R5532" s="208">
        <v>16.2</v>
      </c>
      <c r="S5532" s="208">
        <v>9.8330000000000002</v>
      </c>
      <c r="T5532" s="208">
        <v>6.9550000000000001</v>
      </c>
      <c r="U5532" s="208">
        <v>2.5</v>
      </c>
      <c r="V5532" s="208">
        <v>2.0630000000000002</v>
      </c>
      <c r="W5532" s="24"/>
      <c r="X5532" s="24"/>
      <c r="Y5532" s="24"/>
      <c r="Z5532" s="24"/>
      <c r="AA5532" s="24"/>
      <c r="AB5532" s="24"/>
      <c r="AC5532" s="24"/>
      <c r="AD5532" s="208">
        <v>20.315000000000001</v>
      </c>
      <c r="AE5532" s="208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08">
        <v>4.16</v>
      </c>
      <c r="AR5532" s="208">
        <v>6.0979999999999999</v>
      </c>
      <c r="AS5532" s="208">
        <v>3.8570000000000002</v>
      </c>
      <c r="AT5532" s="208">
        <v>1.1759999999999999</v>
      </c>
      <c r="AU5532" s="24"/>
      <c r="AV5532" s="24"/>
      <c r="AW5532" s="24"/>
      <c r="AX5532" s="24"/>
      <c r="AY5532" s="24"/>
      <c r="AZ5532" s="208">
        <v>1.956</v>
      </c>
      <c r="BA5532" s="208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209">
        <v>245.84700000000001</v>
      </c>
      <c r="G5533" s="209">
        <v>181.256</v>
      </c>
      <c r="H5533" s="209">
        <v>154.17500000000001</v>
      </c>
      <c r="I5533" s="224">
        <v>127.244</v>
      </c>
      <c r="J5533" s="224"/>
      <c r="K5533" s="209">
        <v>70.231999999999999</v>
      </c>
      <c r="L5533" s="209">
        <v>21.081</v>
      </c>
      <c r="M5533" s="209">
        <v>17.021000000000001</v>
      </c>
      <c r="N5533" s="209">
        <v>16.888000000000002</v>
      </c>
      <c r="O5533" s="209">
        <v>70.861000000000004</v>
      </c>
      <c r="P5533" s="209">
        <v>138.63999999999999</v>
      </c>
      <c r="Q5533" s="209">
        <v>184.39</v>
      </c>
      <c r="R5533" s="209">
        <v>237.256</v>
      </c>
      <c r="S5533" s="209">
        <v>243.041</v>
      </c>
      <c r="T5533" s="209">
        <v>217.358</v>
      </c>
      <c r="U5533" s="209">
        <v>163.22</v>
      </c>
      <c r="V5533" s="209">
        <v>125.759</v>
      </c>
      <c r="W5533" s="209">
        <v>104.992</v>
      </c>
      <c r="X5533" s="209">
        <v>38.244999999999997</v>
      </c>
      <c r="Y5533" s="209">
        <v>19.721</v>
      </c>
      <c r="Z5533" s="209">
        <v>28.285</v>
      </c>
      <c r="AA5533" s="209">
        <v>112.57</v>
      </c>
      <c r="AB5533" s="209">
        <v>248.78</v>
      </c>
      <c r="AC5533" s="209">
        <v>281.245</v>
      </c>
      <c r="AD5533" s="209">
        <v>380.36099999999999</v>
      </c>
      <c r="AE5533" s="209">
        <v>356.351</v>
      </c>
      <c r="AF5533" s="209">
        <v>299.517</v>
      </c>
      <c r="AG5533" s="209">
        <v>251.59700000000001</v>
      </c>
      <c r="AH5533" s="209">
        <v>211.773</v>
      </c>
      <c r="AI5533" s="209">
        <v>130.05799999999999</v>
      </c>
      <c r="AJ5533" s="209">
        <v>25.495999999999999</v>
      </c>
      <c r="AK5533" s="209">
        <v>22.311</v>
      </c>
      <c r="AL5533" s="209">
        <v>26.099</v>
      </c>
      <c r="AM5533" s="209">
        <v>131.78200000000001</v>
      </c>
      <c r="AN5533" s="209">
        <v>179.40600000000001</v>
      </c>
      <c r="AO5533" s="209">
        <v>283.59699999999998</v>
      </c>
      <c r="AP5533" s="209">
        <v>351.96300000000002</v>
      </c>
      <c r="AQ5533" s="209">
        <v>355.67399999999998</v>
      </c>
      <c r="AR5533" s="209">
        <v>308.18599999999998</v>
      </c>
      <c r="AS5533" s="209">
        <v>250.92099999999999</v>
      </c>
      <c r="AT5533" s="209">
        <v>181.93</v>
      </c>
      <c r="AU5533" s="209">
        <v>114.179</v>
      </c>
      <c r="AV5533" s="209">
        <v>23.312999999999999</v>
      </c>
      <c r="AW5533" s="209">
        <v>31.149000000000001</v>
      </c>
      <c r="AX5533" s="209">
        <v>23.364999999999998</v>
      </c>
      <c r="AY5533" s="209">
        <v>128.14699999999999</v>
      </c>
      <c r="AZ5533" s="209">
        <v>185.13200000000001</v>
      </c>
      <c r="BA5533" s="209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208">
        <v>4.891</v>
      </c>
      <c r="AX5534" s="208">
        <v>8.4000000000000005E-2</v>
      </c>
      <c r="AY5534" s="208">
        <v>0.22500000000000001</v>
      </c>
      <c r="AZ5534" s="208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08">
        <v>2.464</v>
      </c>
      <c r="Z5535" s="24"/>
      <c r="AA5535" s="24"/>
      <c r="AB5535" s="208">
        <v>14.077</v>
      </c>
      <c r="AC5535" s="208">
        <v>16.986000000000001</v>
      </c>
      <c r="AD5535" s="208">
        <v>19.021000000000001</v>
      </c>
      <c r="AE5535" s="208">
        <v>23.617000000000001</v>
      </c>
      <c r="AF5535" s="208">
        <v>16.254000000000001</v>
      </c>
      <c r="AG5535" s="208">
        <v>14.04</v>
      </c>
      <c r="AH5535" s="208">
        <v>11.055</v>
      </c>
      <c r="AI5535" s="208">
        <v>6.9</v>
      </c>
      <c r="AJ5535" s="24"/>
      <c r="AK5535" s="24"/>
      <c r="AL5535" s="24"/>
      <c r="AM5535" s="24"/>
      <c r="AN5535" s="24"/>
      <c r="AO5535" s="208">
        <v>20</v>
      </c>
      <c r="AP5535" s="208">
        <v>20.995000000000001</v>
      </c>
      <c r="AQ5535" s="208">
        <v>21.103999999999999</v>
      </c>
      <c r="AR5535" s="208">
        <v>33.646999999999998</v>
      </c>
      <c r="AS5535" s="208">
        <v>14.54</v>
      </c>
      <c r="AT5535" s="208">
        <v>11.398999999999999</v>
      </c>
      <c r="AU5535" s="208">
        <v>7.3159999999999998</v>
      </c>
      <c r="AV5535" s="24"/>
      <c r="AW5535" s="24"/>
      <c r="AX5535" s="24"/>
      <c r="AY5535" s="208">
        <v>4.8289999999999997</v>
      </c>
      <c r="AZ5535" s="208">
        <v>8.3800000000000008</v>
      </c>
      <c r="BA5535" s="208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08">
        <v>5.4249999999999998</v>
      </c>
      <c r="Y5536" s="24"/>
      <c r="Z5536" s="24"/>
      <c r="AA5536" s="24"/>
      <c r="AB5536" s="208">
        <v>9.8290000000000006</v>
      </c>
      <c r="AC5536" s="208">
        <v>12.77</v>
      </c>
      <c r="AD5536" s="208">
        <v>14.275</v>
      </c>
      <c r="AE5536" s="208">
        <v>12.246</v>
      </c>
      <c r="AF5536" s="208">
        <v>12.712999999999999</v>
      </c>
      <c r="AG5536" s="208">
        <v>7.1029999999999998</v>
      </c>
      <c r="AH5536" s="208">
        <v>6.1059999999999999</v>
      </c>
      <c r="AI5536" s="208">
        <v>5.0289999999999999</v>
      </c>
      <c r="AJ5536" s="24"/>
      <c r="AK5536" s="24"/>
      <c r="AL5536" s="24"/>
      <c r="AM5536" s="208">
        <v>2.6520000000000001</v>
      </c>
      <c r="AN5536" s="208">
        <v>6.8769999999999998</v>
      </c>
      <c r="AO5536" s="208">
        <v>12.113</v>
      </c>
      <c r="AP5536" s="208">
        <v>15.055999999999999</v>
      </c>
      <c r="AQ5536" s="208">
        <v>15.617000000000001</v>
      </c>
      <c r="AR5536" s="208">
        <v>13.326000000000001</v>
      </c>
      <c r="AS5536" s="208">
        <v>11.336</v>
      </c>
      <c r="AT5536" s="208">
        <v>8.1850000000000005</v>
      </c>
      <c r="AU5536" s="208">
        <v>4.0170000000000003</v>
      </c>
      <c r="AV5536" s="24"/>
      <c r="AW5536" s="24"/>
      <c r="AX5536" s="24"/>
      <c r="AY5536" s="208">
        <v>2.6040000000000001</v>
      </c>
      <c r="AZ5536" s="208">
        <v>6.0659999999999998</v>
      </c>
      <c r="BA5536" s="208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08">
        <v>1.6619999999999999</v>
      </c>
      <c r="Y5537" s="24"/>
      <c r="Z5537" s="24"/>
      <c r="AA5537" s="24"/>
      <c r="AB5537" s="208">
        <v>4.8099999999999996</v>
      </c>
      <c r="AC5537" s="208">
        <v>6.29</v>
      </c>
      <c r="AD5537" s="208">
        <v>9.2309999999999999</v>
      </c>
      <c r="AE5537" s="208">
        <v>9.4440000000000008</v>
      </c>
      <c r="AF5537" s="208">
        <v>7.7649999999999997</v>
      </c>
      <c r="AG5537" s="208">
        <v>4.82</v>
      </c>
      <c r="AH5537" s="208">
        <v>4.8040000000000003</v>
      </c>
      <c r="AI5537" s="208">
        <v>2.9430000000000001</v>
      </c>
      <c r="AJ5537" s="24"/>
      <c r="AK5537" s="24"/>
      <c r="AL5537" s="24"/>
      <c r="AM5537" s="208">
        <v>1.667</v>
      </c>
      <c r="AN5537" s="208">
        <v>5.2229999999999999</v>
      </c>
      <c r="AO5537" s="208">
        <v>10.146000000000001</v>
      </c>
      <c r="AP5537" s="208">
        <v>12.631</v>
      </c>
      <c r="AQ5537" s="208">
        <v>12.442</v>
      </c>
      <c r="AR5537" s="208">
        <v>10.316000000000001</v>
      </c>
      <c r="AS5537" s="208">
        <v>5.3999999999999999E-2</v>
      </c>
      <c r="AT5537" s="208">
        <v>17.516999999999999</v>
      </c>
      <c r="AU5537" s="208">
        <v>1.54</v>
      </c>
      <c r="AV5537" s="24"/>
      <c r="AW5537" s="24"/>
      <c r="AX5537" s="24"/>
      <c r="AY5537" s="208">
        <v>1.4370000000000001</v>
      </c>
      <c r="AZ5537" s="208">
        <v>4.8819999999999997</v>
      </c>
      <c r="BA5537" s="208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08">
        <v>0.26100000000000001</v>
      </c>
      <c r="X5538" s="24"/>
      <c r="Y5538" s="24"/>
      <c r="Z5538" s="24"/>
      <c r="AA5538" s="24"/>
      <c r="AB5538" s="208">
        <v>1.399</v>
      </c>
      <c r="AC5538" s="208">
        <v>2.2120000000000002</v>
      </c>
      <c r="AD5538" s="208">
        <v>2.036</v>
      </c>
      <c r="AE5538" s="208">
        <v>2.4380000000000002</v>
      </c>
      <c r="AF5538" s="208">
        <v>2.5270000000000001</v>
      </c>
      <c r="AG5538" s="208">
        <v>1.5980000000000001</v>
      </c>
      <c r="AH5538" s="208">
        <v>1.8480000000000001</v>
      </c>
      <c r="AI5538" s="208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208">
        <v>245.84700000000001</v>
      </c>
      <c r="G5539" s="208">
        <v>181.256</v>
      </c>
      <c r="H5539" s="208">
        <v>154.17500000000001</v>
      </c>
      <c r="I5539" s="221">
        <v>127.244</v>
      </c>
      <c r="J5539" s="221"/>
      <c r="K5539" s="208">
        <v>70.231999999999999</v>
      </c>
      <c r="L5539" s="208">
        <v>21.081</v>
      </c>
      <c r="M5539" s="208">
        <v>17.021000000000001</v>
      </c>
      <c r="N5539" s="208">
        <v>16.888000000000002</v>
      </c>
      <c r="O5539" s="208">
        <v>70.861000000000004</v>
      </c>
      <c r="P5539" s="208">
        <v>138.63999999999999</v>
      </c>
      <c r="Q5539" s="208">
        <v>184.39</v>
      </c>
      <c r="R5539" s="208">
        <v>237.256</v>
      </c>
      <c r="S5539" s="208">
        <v>243.041</v>
      </c>
      <c r="T5539" s="208">
        <v>217.358</v>
      </c>
      <c r="U5539" s="208">
        <v>163.22</v>
      </c>
      <c r="V5539" s="208">
        <v>125.759</v>
      </c>
      <c r="W5539" s="208">
        <v>104.73099999999999</v>
      </c>
      <c r="X5539" s="208">
        <v>31.158000000000001</v>
      </c>
      <c r="Y5539" s="208">
        <v>17.257000000000001</v>
      </c>
      <c r="Z5539" s="208">
        <v>28.285</v>
      </c>
      <c r="AA5539" s="208">
        <v>112.57</v>
      </c>
      <c r="AB5539" s="208">
        <v>218.66499999999999</v>
      </c>
      <c r="AC5539" s="208">
        <v>242.98699999999999</v>
      </c>
      <c r="AD5539" s="208">
        <v>335.798</v>
      </c>
      <c r="AE5539" s="208">
        <v>308.60599999999999</v>
      </c>
      <c r="AF5539" s="208">
        <v>260.25799999999998</v>
      </c>
      <c r="AG5539" s="208">
        <v>224.036</v>
      </c>
      <c r="AH5539" s="208">
        <v>187.96</v>
      </c>
      <c r="AI5539" s="208">
        <v>114.622</v>
      </c>
      <c r="AJ5539" s="208">
        <v>25.495999999999999</v>
      </c>
      <c r="AK5539" s="208">
        <v>22.311</v>
      </c>
      <c r="AL5539" s="208">
        <v>26.099</v>
      </c>
      <c r="AM5539" s="208">
        <v>127.46299999999999</v>
      </c>
      <c r="AN5539" s="208">
        <v>167.30600000000001</v>
      </c>
      <c r="AO5539" s="208">
        <v>241.33799999999999</v>
      </c>
      <c r="AP5539" s="208">
        <v>303.28100000000001</v>
      </c>
      <c r="AQ5539" s="208">
        <v>306.51100000000002</v>
      </c>
      <c r="AR5539" s="208">
        <v>250.89699999999999</v>
      </c>
      <c r="AS5539" s="208">
        <v>224.99100000000001</v>
      </c>
      <c r="AT5539" s="208">
        <v>144.82900000000001</v>
      </c>
      <c r="AU5539" s="208">
        <v>101.306</v>
      </c>
      <c r="AV5539" s="208">
        <v>23.312999999999999</v>
      </c>
      <c r="AW5539" s="208">
        <v>26.257999999999999</v>
      </c>
      <c r="AX5539" s="208">
        <v>23.280999999999999</v>
      </c>
      <c r="AY5539" s="208">
        <v>119.05200000000001</v>
      </c>
      <c r="AZ5539" s="208">
        <v>165.69800000000001</v>
      </c>
      <c r="BA5539" s="208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209">
        <v>0.74</v>
      </c>
      <c r="G5540" s="209">
        <v>0.47499999999999998</v>
      </c>
      <c r="H5540" s="209">
        <v>0.35899999999999999</v>
      </c>
      <c r="I5540" s="224">
        <v>0.66</v>
      </c>
      <c r="J5540" s="224"/>
      <c r="K5540" s="209">
        <v>0.872</v>
      </c>
      <c r="L5540" s="209">
        <v>0.89500000000000002</v>
      </c>
      <c r="M5540" s="209">
        <v>0.89900000000000002</v>
      </c>
      <c r="N5540" s="209">
        <v>0.97499999999999998</v>
      </c>
      <c r="O5540" s="209">
        <v>1.05</v>
      </c>
      <c r="P5540" s="209">
        <v>1.0009999999999999</v>
      </c>
      <c r="Q5540" s="209">
        <v>1.3009999999999999</v>
      </c>
      <c r="R5540" s="209">
        <v>1.256</v>
      </c>
      <c r="S5540" s="209">
        <v>1.371</v>
      </c>
      <c r="T5540" s="209">
        <v>2.226</v>
      </c>
      <c r="U5540" s="209">
        <v>1.427</v>
      </c>
      <c r="V5540" s="209">
        <v>2.371</v>
      </c>
      <c r="W5540" s="209">
        <v>2.4649999999999999</v>
      </c>
      <c r="X5540" s="209">
        <v>1.9</v>
      </c>
      <c r="Y5540" s="209">
        <v>1.282</v>
      </c>
      <c r="Z5540" s="209">
        <v>1.242</v>
      </c>
      <c r="AA5540" s="209">
        <v>1.327</v>
      </c>
      <c r="AB5540" s="209">
        <v>0.45700000000000002</v>
      </c>
      <c r="AC5540" s="209">
        <v>2.4510000000000001</v>
      </c>
      <c r="AD5540" s="209">
        <v>1.6579999999999999</v>
      </c>
      <c r="AE5540" s="209">
        <v>1.78</v>
      </c>
      <c r="AF5540" s="209">
        <v>1.847</v>
      </c>
      <c r="AG5540" s="209">
        <v>3.1360000000000001</v>
      </c>
      <c r="AH5540" s="209">
        <v>2.1669999999999998</v>
      </c>
      <c r="AI5540" s="209">
        <v>2.6059999999999999</v>
      </c>
      <c r="AJ5540" s="209">
        <v>2.036</v>
      </c>
      <c r="AK5540" s="209">
        <v>1.86</v>
      </c>
      <c r="AL5540" s="209">
        <v>2.3E-2</v>
      </c>
      <c r="AM5540" s="209">
        <v>3.1429999999999998</v>
      </c>
      <c r="AN5540" s="209">
        <v>2.8759999999999999</v>
      </c>
      <c r="AO5540" s="209">
        <v>2.6120000000000001</v>
      </c>
      <c r="AP5540" s="209">
        <v>2.3879999999999999</v>
      </c>
      <c r="AQ5540" s="209">
        <v>3.0750000000000002</v>
      </c>
      <c r="AR5540" s="209">
        <v>2.661</v>
      </c>
      <c r="AS5540" s="209">
        <v>2.5249999999999999</v>
      </c>
      <c r="AT5540" s="209">
        <v>2.9540000000000002</v>
      </c>
      <c r="AU5540" s="209">
        <v>2.5630000000000002</v>
      </c>
      <c r="AV5540" s="209">
        <v>2.4430000000000001</v>
      </c>
      <c r="AW5540" s="209">
        <v>2.4140000000000001</v>
      </c>
      <c r="AX5540" s="209">
        <v>2.1160000000000001</v>
      </c>
      <c r="AY5540" s="209">
        <v>2.6240000000000001</v>
      </c>
      <c r="AZ5540" s="209">
        <v>2.4209999999999998</v>
      </c>
      <c r="BA5540" s="209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208">
        <v>0.74</v>
      </c>
      <c r="G5541" s="208">
        <v>0.47499999999999998</v>
      </c>
      <c r="H5541" s="208">
        <v>0.35899999999999999</v>
      </c>
      <c r="I5541" s="221">
        <v>0.66</v>
      </c>
      <c r="J5541" s="221"/>
      <c r="K5541" s="208">
        <v>0.872</v>
      </c>
      <c r="L5541" s="208">
        <v>0.89500000000000002</v>
      </c>
      <c r="M5541" s="208">
        <v>0.89900000000000002</v>
      </c>
      <c r="N5541" s="208">
        <v>0.97499999999999998</v>
      </c>
      <c r="O5541" s="208">
        <v>1.05</v>
      </c>
      <c r="P5541" s="208">
        <v>1.0009999999999999</v>
      </c>
      <c r="Q5541" s="208">
        <v>1.3009999999999999</v>
      </c>
      <c r="R5541" s="208">
        <v>1.256</v>
      </c>
      <c r="S5541" s="208">
        <v>1.371</v>
      </c>
      <c r="T5541" s="208">
        <v>2.226</v>
      </c>
      <c r="U5541" s="208">
        <v>1.427</v>
      </c>
      <c r="V5541" s="208">
        <v>2.371</v>
      </c>
      <c r="W5541" s="208">
        <v>2.4649999999999999</v>
      </c>
      <c r="X5541" s="208">
        <v>1.9</v>
      </c>
      <c r="Y5541" s="208">
        <v>1.282</v>
      </c>
      <c r="Z5541" s="208">
        <v>1.242</v>
      </c>
      <c r="AA5541" s="208">
        <v>1.327</v>
      </c>
      <c r="AB5541" s="208">
        <v>0.45700000000000002</v>
      </c>
      <c r="AC5541" s="208">
        <v>2.4510000000000001</v>
      </c>
      <c r="AD5541" s="208">
        <v>1.6579999999999999</v>
      </c>
      <c r="AE5541" s="208">
        <v>1.78</v>
      </c>
      <c r="AF5541" s="208">
        <v>1.847</v>
      </c>
      <c r="AG5541" s="208">
        <v>3.1360000000000001</v>
      </c>
      <c r="AH5541" s="208">
        <v>2.1669999999999998</v>
      </c>
      <c r="AI5541" s="208">
        <v>2.6059999999999999</v>
      </c>
      <c r="AJ5541" s="208">
        <v>2.036</v>
      </c>
      <c r="AK5541" s="208">
        <v>1.86</v>
      </c>
      <c r="AL5541" s="208">
        <v>2.3E-2</v>
      </c>
      <c r="AM5541" s="208">
        <v>3.1429999999999998</v>
      </c>
      <c r="AN5541" s="208">
        <v>2.8759999999999999</v>
      </c>
      <c r="AO5541" s="208">
        <v>2.6120000000000001</v>
      </c>
      <c r="AP5541" s="208">
        <v>2.3879999999999999</v>
      </c>
      <c r="AQ5541" s="208">
        <v>3.0750000000000002</v>
      </c>
      <c r="AR5541" s="208">
        <v>2.661</v>
      </c>
      <c r="AS5541" s="208">
        <v>2.5249999999999999</v>
      </c>
      <c r="AT5541" s="208">
        <v>2.9540000000000002</v>
      </c>
      <c r="AU5541" s="208">
        <v>2.5630000000000002</v>
      </c>
      <c r="AV5541" s="208">
        <v>2.4430000000000001</v>
      </c>
      <c r="AW5541" s="208">
        <v>2.4140000000000001</v>
      </c>
      <c r="AX5541" s="208">
        <v>2.1160000000000001</v>
      </c>
      <c r="AY5541" s="208">
        <v>2.6240000000000001</v>
      </c>
      <c r="AZ5541" s="208">
        <v>2.4209999999999998</v>
      </c>
      <c r="BA5541" s="208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209">
        <v>7.03</v>
      </c>
      <c r="BA5542" s="209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208">
        <v>7.03</v>
      </c>
      <c r="BA5543" s="208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209">
        <v>197.34299999999999</v>
      </c>
      <c r="G5544" s="209">
        <v>154.37200000000001</v>
      </c>
      <c r="H5544" s="209">
        <v>111.23699999999999</v>
      </c>
      <c r="I5544" s="224">
        <v>86.188000000000002</v>
      </c>
      <c r="J5544" s="224"/>
      <c r="K5544" s="209">
        <v>5.4470000000000001</v>
      </c>
      <c r="L5544" s="20"/>
      <c r="M5544" s="20"/>
      <c r="N5544" s="20"/>
      <c r="O5544" s="209">
        <v>14.551</v>
      </c>
      <c r="P5544" s="209">
        <v>101.17400000000001</v>
      </c>
      <c r="Q5544" s="209">
        <v>167.91</v>
      </c>
      <c r="R5544" s="209">
        <v>227.88399999999999</v>
      </c>
      <c r="S5544" s="209">
        <v>229.48599999999999</v>
      </c>
      <c r="T5544" s="209">
        <v>214.56800000000001</v>
      </c>
      <c r="U5544" s="209">
        <v>138.559</v>
      </c>
      <c r="V5544" s="209">
        <v>59.768000000000001</v>
      </c>
      <c r="W5544" s="20"/>
      <c r="X5544" s="20"/>
      <c r="Y5544" s="20"/>
      <c r="Z5544" s="20"/>
      <c r="AA5544" s="209">
        <v>32.344999999999999</v>
      </c>
      <c r="AB5544" s="209">
        <v>107.8</v>
      </c>
      <c r="AC5544" s="209">
        <v>121.01</v>
      </c>
      <c r="AD5544" s="209">
        <v>152.04499999999999</v>
      </c>
      <c r="AE5544" s="209">
        <v>173.83799999999999</v>
      </c>
      <c r="AF5544" s="209">
        <v>163.12899999999999</v>
      </c>
      <c r="AG5544" s="209">
        <v>92.438999999999993</v>
      </c>
      <c r="AH5544" s="209">
        <v>57.341999999999999</v>
      </c>
      <c r="AI5544" s="209">
        <v>13.832000000000001</v>
      </c>
      <c r="AJ5544" s="20"/>
      <c r="AK5544" s="20"/>
      <c r="AL5544" s="20"/>
      <c r="AM5544" s="20"/>
      <c r="AN5544" s="209">
        <v>83.424000000000007</v>
      </c>
      <c r="AO5544" s="209">
        <v>91.22</v>
      </c>
      <c r="AP5544" s="209">
        <v>216.48099999999999</v>
      </c>
      <c r="AQ5544" s="209">
        <v>190.00800000000001</v>
      </c>
      <c r="AR5544" s="209">
        <v>134.965</v>
      </c>
      <c r="AS5544" s="209">
        <v>119.976</v>
      </c>
      <c r="AT5544" s="209">
        <v>60.598999999999997</v>
      </c>
      <c r="AU5544" s="20"/>
      <c r="AV5544" s="20"/>
      <c r="AW5544" s="20"/>
      <c r="AX5544" s="20"/>
      <c r="AY5544" s="209">
        <v>19.635000000000002</v>
      </c>
      <c r="AZ5544" s="209">
        <v>68.888000000000005</v>
      </c>
      <c r="BA5544" s="209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208">
        <v>197.34299999999999</v>
      </c>
      <c r="G5545" s="208">
        <v>154.37200000000001</v>
      </c>
      <c r="H5545" s="208">
        <v>111.23699999999999</v>
      </c>
      <c r="I5545" s="221">
        <v>86.188000000000002</v>
      </c>
      <c r="J5545" s="221"/>
      <c r="K5545" s="208">
        <v>5.4470000000000001</v>
      </c>
      <c r="L5545" s="24"/>
      <c r="M5545" s="24"/>
      <c r="N5545" s="24"/>
      <c r="O5545" s="208">
        <v>14.551</v>
      </c>
      <c r="P5545" s="208">
        <v>101.17400000000001</v>
      </c>
      <c r="Q5545" s="208">
        <v>167.91</v>
      </c>
      <c r="R5545" s="208">
        <v>227.88399999999999</v>
      </c>
      <c r="S5545" s="208">
        <v>229.48599999999999</v>
      </c>
      <c r="T5545" s="208">
        <v>214.56800000000001</v>
      </c>
      <c r="U5545" s="208">
        <v>138.559</v>
      </c>
      <c r="V5545" s="208">
        <v>59.768000000000001</v>
      </c>
      <c r="W5545" s="24"/>
      <c r="X5545" s="24"/>
      <c r="Y5545" s="24"/>
      <c r="Z5545" s="24"/>
      <c r="AA5545" s="208">
        <v>32.344999999999999</v>
      </c>
      <c r="AB5545" s="208">
        <v>107.8</v>
      </c>
      <c r="AC5545" s="208">
        <v>121.01</v>
      </c>
      <c r="AD5545" s="208">
        <v>152.04499999999999</v>
      </c>
      <c r="AE5545" s="208">
        <v>173.83799999999999</v>
      </c>
      <c r="AF5545" s="208">
        <v>163.12899999999999</v>
      </c>
      <c r="AG5545" s="208">
        <v>92.438999999999993</v>
      </c>
      <c r="AH5545" s="208">
        <v>57.341999999999999</v>
      </c>
      <c r="AI5545" s="208">
        <v>13.832000000000001</v>
      </c>
      <c r="AJ5545" s="24"/>
      <c r="AK5545" s="24"/>
      <c r="AL5545" s="24"/>
      <c r="AM5545" s="24"/>
      <c r="AN5545" s="208">
        <v>83.424000000000007</v>
      </c>
      <c r="AO5545" s="208">
        <v>91.22</v>
      </c>
      <c r="AP5545" s="208">
        <v>216.48099999999999</v>
      </c>
      <c r="AQ5545" s="208">
        <v>190.00800000000001</v>
      </c>
      <c r="AR5545" s="208">
        <v>134.965</v>
      </c>
      <c r="AS5545" s="208">
        <v>119.976</v>
      </c>
      <c r="AT5545" s="208">
        <v>60.598999999999997</v>
      </c>
      <c r="AU5545" s="24"/>
      <c r="AV5545" s="24"/>
      <c r="AW5545" s="24"/>
      <c r="AX5545" s="24"/>
      <c r="AY5545" s="208">
        <v>19.635000000000002</v>
      </c>
      <c r="AZ5545" s="208">
        <v>68.888000000000005</v>
      </c>
      <c r="BA5545" s="208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209">
        <v>5.5</v>
      </c>
      <c r="G5546" s="209">
        <v>3.6739999999999999</v>
      </c>
      <c r="H5546" s="209">
        <v>3.2429999999999999</v>
      </c>
      <c r="I5546" s="224">
        <v>2.3460000000000001</v>
      </c>
      <c r="J5546" s="224"/>
      <c r="K5546" s="209">
        <v>1.585</v>
      </c>
      <c r="L5546" s="209">
        <v>0.184</v>
      </c>
      <c r="M5546" s="209">
        <v>7.0000000000000007E-2</v>
      </c>
      <c r="N5546" s="209">
        <v>9.0999999999999998E-2</v>
      </c>
      <c r="O5546" s="209">
        <v>1.337</v>
      </c>
      <c r="P5546" s="209">
        <v>3.2149999999999999</v>
      </c>
      <c r="Q5546" s="209">
        <v>4.7220000000000004</v>
      </c>
      <c r="R5546" s="209">
        <v>8.6890000000000001</v>
      </c>
      <c r="S5546" s="209">
        <v>4.008</v>
      </c>
      <c r="T5546" s="209">
        <v>6.407</v>
      </c>
      <c r="U5546" s="209">
        <v>3.9279999999999999</v>
      </c>
      <c r="V5546" s="209">
        <v>2.347</v>
      </c>
      <c r="W5546" s="209">
        <v>1.611</v>
      </c>
      <c r="X5546" s="209">
        <v>7.0999999999999994E-2</v>
      </c>
      <c r="Y5546" s="20"/>
      <c r="Z5546" s="209">
        <v>0.38900000000000001</v>
      </c>
      <c r="AA5546" s="209">
        <v>1.2949999999999999</v>
      </c>
      <c r="AB5546" s="209">
        <v>2.5910000000000002</v>
      </c>
      <c r="AC5546" s="209">
        <v>4.8079999999999998</v>
      </c>
      <c r="AD5546" s="209">
        <v>6.4119999999999999</v>
      </c>
      <c r="AE5546" s="209">
        <v>5.4139999999999997</v>
      </c>
      <c r="AF5546" s="209">
        <v>5.7370000000000001</v>
      </c>
      <c r="AG5546" s="209">
        <v>3.391</v>
      </c>
      <c r="AH5546" s="209">
        <v>2.5630000000000002</v>
      </c>
      <c r="AI5546" s="209">
        <v>2.0350000000000001</v>
      </c>
      <c r="AJ5546" s="209">
        <v>0.13100000000000001</v>
      </c>
      <c r="AK5546" s="209">
        <v>8.0000000000000002E-3</v>
      </c>
      <c r="AL5546" s="20"/>
      <c r="AM5546" s="20"/>
      <c r="AN5546" s="209">
        <v>4.4390000000000001</v>
      </c>
      <c r="AO5546" s="209">
        <v>5.3239999999999998</v>
      </c>
      <c r="AP5546" s="209">
        <v>6.98</v>
      </c>
      <c r="AQ5546" s="209">
        <v>6.3390000000000004</v>
      </c>
      <c r="AR5546" s="209">
        <v>4.8250000000000002</v>
      </c>
      <c r="AS5546" s="209">
        <v>4.32</v>
      </c>
      <c r="AT5546" s="209">
        <v>2.5489999999999999</v>
      </c>
      <c r="AU5546" s="209">
        <v>0.33700000000000002</v>
      </c>
      <c r="AV5546" s="20"/>
      <c r="AW5546" s="20"/>
      <c r="AX5546" s="20"/>
      <c r="AY5546" s="209">
        <v>1.4370000000000001</v>
      </c>
      <c r="AZ5546" s="209">
        <v>1.9870000000000001</v>
      </c>
      <c r="BA5546" s="209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208">
        <v>5.5</v>
      </c>
      <c r="G5547" s="208">
        <v>3.6739999999999999</v>
      </c>
      <c r="H5547" s="208">
        <v>3.2429999999999999</v>
      </c>
      <c r="I5547" s="221">
        <v>2.3460000000000001</v>
      </c>
      <c r="J5547" s="221"/>
      <c r="K5547" s="208">
        <v>1.585</v>
      </c>
      <c r="L5547" s="208">
        <v>0.184</v>
      </c>
      <c r="M5547" s="208">
        <v>7.0000000000000007E-2</v>
      </c>
      <c r="N5547" s="208">
        <v>9.0999999999999998E-2</v>
      </c>
      <c r="O5547" s="208">
        <v>1.337</v>
      </c>
      <c r="P5547" s="208">
        <v>3.2149999999999999</v>
      </c>
      <c r="Q5547" s="208">
        <v>4.7220000000000004</v>
      </c>
      <c r="R5547" s="208">
        <v>8.6890000000000001</v>
      </c>
      <c r="S5547" s="208">
        <v>4.008</v>
      </c>
      <c r="T5547" s="208">
        <v>6.407</v>
      </c>
      <c r="U5547" s="208">
        <v>3.9279999999999999</v>
      </c>
      <c r="V5547" s="208">
        <v>2.347</v>
      </c>
      <c r="W5547" s="208">
        <v>1.611</v>
      </c>
      <c r="X5547" s="208">
        <v>7.0999999999999994E-2</v>
      </c>
      <c r="Y5547" s="24"/>
      <c r="Z5547" s="208">
        <v>0.38900000000000001</v>
      </c>
      <c r="AA5547" s="208">
        <v>1.2949999999999999</v>
      </c>
      <c r="AB5547" s="208">
        <v>2.5910000000000002</v>
      </c>
      <c r="AC5547" s="208">
        <v>4.8079999999999998</v>
      </c>
      <c r="AD5547" s="208">
        <v>6.4119999999999999</v>
      </c>
      <c r="AE5547" s="208">
        <v>5.4139999999999997</v>
      </c>
      <c r="AF5547" s="208">
        <v>5.7370000000000001</v>
      </c>
      <c r="AG5547" s="208">
        <v>3.391</v>
      </c>
      <c r="AH5547" s="208">
        <v>2.5630000000000002</v>
      </c>
      <c r="AI5547" s="208">
        <v>2.0350000000000001</v>
      </c>
      <c r="AJ5547" s="208">
        <v>0.13100000000000001</v>
      </c>
      <c r="AK5547" s="208">
        <v>8.0000000000000002E-3</v>
      </c>
      <c r="AL5547" s="24"/>
      <c r="AM5547" s="24"/>
      <c r="AN5547" s="208">
        <v>4.4390000000000001</v>
      </c>
      <c r="AO5547" s="208">
        <v>5.3239999999999998</v>
      </c>
      <c r="AP5547" s="208">
        <v>6.98</v>
      </c>
      <c r="AQ5547" s="208">
        <v>6.3390000000000004</v>
      </c>
      <c r="AR5547" s="208">
        <v>4.8250000000000002</v>
      </c>
      <c r="AS5547" s="208">
        <v>4.32</v>
      </c>
      <c r="AT5547" s="208">
        <v>2.5489999999999999</v>
      </c>
      <c r="AU5547" s="208">
        <v>0.33700000000000002</v>
      </c>
      <c r="AV5547" s="24"/>
      <c r="AW5547" s="24"/>
      <c r="AX5547" s="24"/>
      <c r="AY5547" s="208">
        <v>1.4370000000000001</v>
      </c>
      <c r="AZ5547" s="208">
        <v>1.9870000000000001</v>
      </c>
      <c r="BA5547" s="208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9">
        <v>1.8080000000000001</v>
      </c>
      <c r="AQ5548" s="209">
        <v>2.6560000000000001</v>
      </c>
      <c r="AR5548" s="209">
        <v>1.014</v>
      </c>
      <c r="AS5548" s="209">
        <v>0.86099999999999999</v>
      </c>
      <c r="AT5548" s="209">
        <v>1.0900000000000001</v>
      </c>
      <c r="AU5548" s="209">
        <v>0.11799999999999999</v>
      </c>
      <c r="AV5548" s="20"/>
      <c r="AW5548" s="20"/>
      <c r="AX5548" s="20"/>
      <c r="AY5548" s="20"/>
      <c r="AZ5548" s="209">
        <v>0.39200000000000002</v>
      </c>
      <c r="BA5548" s="209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08">
        <v>1.8080000000000001</v>
      </c>
      <c r="AQ5549" s="208">
        <v>2.6560000000000001</v>
      </c>
      <c r="AR5549" s="208">
        <v>1.014</v>
      </c>
      <c r="AS5549" s="208">
        <v>0.86099999999999999</v>
      </c>
      <c r="AT5549" s="208">
        <v>1.0900000000000001</v>
      </c>
      <c r="AU5549" s="208">
        <v>0.11799999999999999</v>
      </c>
      <c r="AV5549" s="24"/>
      <c r="AW5549" s="24"/>
      <c r="AX5549" s="24"/>
      <c r="AY5549" s="24"/>
      <c r="AZ5549" s="208">
        <v>0.39200000000000002</v>
      </c>
      <c r="BA5549" s="208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209">
        <v>7.0019999999999998</v>
      </c>
      <c r="H5550" s="209">
        <v>1.282</v>
      </c>
      <c r="I5550" s="224">
        <v>1.2649999999999999</v>
      </c>
      <c r="J5550" s="224"/>
      <c r="K5550" s="209">
        <v>0.62</v>
      </c>
      <c r="L5550" s="209">
        <v>0.252</v>
      </c>
      <c r="M5550" s="209">
        <v>0.441</v>
      </c>
      <c r="N5550" s="209">
        <v>0.373</v>
      </c>
      <c r="O5550" s="209">
        <v>0.03</v>
      </c>
      <c r="P5550" s="209">
        <v>0.68100000000000005</v>
      </c>
      <c r="Q5550" s="209">
        <v>1.5</v>
      </c>
      <c r="R5550" s="209">
        <v>1.75</v>
      </c>
      <c r="S5550" s="209">
        <v>2.0339999999999998</v>
      </c>
      <c r="T5550" s="209">
        <v>1.841</v>
      </c>
      <c r="U5550" s="209">
        <v>1.3480000000000001</v>
      </c>
      <c r="V5550" s="209">
        <v>1.306</v>
      </c>
      <c r="W5550" s="209">
        <v>0.375</v>
      </c>
      <c r="X5550" s="209">
        <v>0.245</v>
      </c>
      <c r="Y5550" s="209">
        <v>0.25600000000000001</v>
      </c>
      <c r="Z5550" s="209">
        <v>0.214</v>
      </c>
      <c r="AA5550" s="209">
        <v>0.24399999999999999</v>
      </c>
      <c r="AB5550" s="20"/>
      <c r="AC5550" s="209">
        <v>2.6360000000000001</v>
      </c>
      <c r="AD5550" s="209">
        <v>2.4660000000000002</v>
      </c>
      <c r="AE5550" s="209">
        <v>2.1680000000000001</v>
      </c>
      <c r="AF5550" s="209">
        <v>2.2269999999999999</v>
      </c>
      <c r="AG5550" s="209">
        <v>1.0649999999999999</v>
      </c>
      <c r="AH5550" s="209">
        <v>0.626</v>
      </c>
      <c r="AI5550" s="209">
        <v>0.309</v>
      </c>
      <c r="AJ5550" s="209">
        <v>0.17</v>
      </c>
      <c r="AK5550" s="209">
        <v>5.8999999999999997E-2</v>
      </c>
      <c r="AL5550" s="209">
        <v>7.2999999999999995E-2</v>
      </c>
      <c r="AM5550" s="209">
        <v>0.255</v>
      </c>
      <c r="AN5550" s="209">
        <v>0.73199999999999998</v>
      </c>
      <c r="AO5550" s="209">
        <v>1.661</v>
      </c>
      <c r="AP5550" s="209">
        <v>2.4580000000000002</v>
      </c>
      <c r="AQ5550" s="209">
        <v>2.004</v>
      </c>
      <c r="AR5550" s="209">
        <v>2.0030000000000001</v>
      </c>
      <c r="AS5550" s="209">
        <v>1.8839999999999999</v>
      </c>
      <c r="AT5550" s="209">
        <v>0.81599999999999995</v>
      </c>
      <c r="AU5550" s="209">
        <v>0.48</v>
      </c>
      <c r="AV5550" s="209">
        <v>0.108</v>
      </c>
      <c r="AW5550" s="209">
        <v>5.2999999999999999E-2</v>
      </c>
      <c r="AX5550" s="20"/>
      <c r="AY5550" s="209">
        <v>0.15</v>
      </c>
      <c r="AZ5550" s="209">
        <v>0.749</v>
      </c>
      <c r="BA5550" s="209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208">
        <v>7.0019999999999998</v>
      </c>
      <c r="H5551" s="208">
        <v>1.282</v>
      </c>
      <c r="I5551" s="221">
        <v>1.2649999999999999</v>
      </c>
      <c r="J5551" s="221"/>
      <c r="K5551" s="208">
        <v>0.62</v>
      </c>
      <c r="L5551" s="208">
        <v>0.252</v>
      </c>
      <c r="M5551" s="208">
        <v>0.441</v>
      </c>
      <c r="N5551" s="208">
        <v>0.373</v>
      </c>
      <c r="O5551" s="208">
        <v>0.03</v>
      </c>
      <c r="P5551" s="208">
        <v>0.68100000000000005</v>
      </c>
      <c r="Q5551" s="208">
        <v>1.5</v>
      </c>
      <c r="R5551" s="208">
        <v>1.75</v>
      </c>
      <c r="S5551" s="208">
        <v>2.0339999999999998</v>
      </c>
      <c r="T5551" s="208">
        <v>1.841</v>
      </c>
      <c r="U5551" s="208">
        <v>1.3480000000000001</v>
      </c>
      <c r="V5551" s="208">
        <v>1.306</v>
      </c>
      <c r="W5551" s="208">
        <v>0.375</v>
      </c>
      <c r="X5551" s="208">
        <v>0.245</v>
      </c>
      <c r="Y5551" s="208">
        <v>0.25600000000000001</v>
      </c>
      <c r="Z5551" s="208">
        <v>0.214</v>
      </c>
      <c r="AA5551" s="208">
        <v>0.24399999999999999</v>
      </c>
      <c r="AB5551" s="24"/>
      <c r="AC5551" s="208">
        <v>2.6360000000000001</v>
      </c>
      <c r="AD5551" s="208">
        <v>2.4660000000000002</v>
      </c>
      <c r="AE5551" s="208">
        <v>2.1680000000000001</v>
      </c>
      <c r="AF5551" s="208">
        <v>2.2269999999999999</v>
      </c>
      <c r="AG5551" s="208">
        <v>1.0649999999999999</v>
      </c>
      <c r="AH5551" s="208">
        <v>0.626</v>
      </c>
      <c r="AI5551" s="208">
        <v>0.309</v>
      </c>
      <c r="AJ5551" s="208">
        <v>0.17</v>
      </c>
      <c r="AK5551" s="208">
        <v>5.8999999999999997E-2</v>
      </c>
      <c r="AL5551" s="208">
        <v>7.2999999999999995E-2</v>
      </c>
      <c r="AM5551" s="208">
        <v>0.255</v>
      </c>
      <c r="AN5551" s="208">
        <v>0.73199999999999998</v>
      </c>
      <c r="AO5551" s="208">
        <v>1.661</v>
      </c>
      <c r="AP5551" s="208">
        <v>2.4580000000000002</v>
      </c>
      <c r="AQ5551" s="208">
        <v>2.004</v>
      </c>
      <c r="AR5551" s="208">
        <v>2.0030000000000001</v>
      </c>
      <c r="AS5551" s="208">
        <v>1.8839999999999999</v>
      </c>
      <c r="AT5551" s="208">
        <v>0.81599999999999995</v>
      </c>
      <c r="AU5551" s="208">
        <v>0.48</v>
      </c>
      <c r="AV5551" s="208">
        <v>0.108</v>
      </c>
      <c r="AW5551" s="208">
        <v>5.2999999999999999E-2</v>
      </c>
      <c r="AX5551" s="24"/>
      <c r="AY5551" s="208">
        <v>0.15</v>
      </c>
      <c r="AZ5551" s="208">
        <v>0.749</v>
      </c>
      <c r="BA5551" s="208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209">
        <v>1.722</v>
      </c>
      <c r="AV5552" s="20"/>
      <c r="AW5552" s="20"/>
      <c r="AX5552" s="20"/>
      <c r="AY5552" s="209">
        <v>1.3240000000000001</v>
      </c>
      <c r="AZ5552" s="209">
        <v>1.802</v>
      </c>
      <c r="BA5552" s="209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208">
        <v>0.32400000000000001</v>
      </c>
      <c r="AV5553" s="24"/>
      <c r="AW5553" s="24"/>
      <c r="AX5553" s="24"/>
      <c r="AY5553" s="208">
        <v>0.46</v>
      </c>
      <c r="AZ5553" s="208">
        <v>0.39200000000000002</v>
      </c>
      <c r="BA5553" s="208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208">
        <v>1.3979999999999999</v>
      </c>
      <c r="AV5554" s="24"/>
      <c r="AW5554" s="24"/>
      <c r="AX5554" s="24"/>
      <c r="AY5554" s="208">
        <v>0.86399999999999999</v>
      </c>
      <c r="AZ5554" s="208">
        <v>1.41</v>
      </c>
      <c r="BA5554" s="208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208">
        <v>2.0089999999999999</v>
      </c>
      <c r="G5555" s="208">
        <v>1.54</v>
      </c>
      <c r="H5555" s="208">
        <v>1.1639999999999999</v>
      </c>
      <c r="I5555" s="221">
        <v>1.022</v>
      </c>
      <c r="J5555" s="221"/>
      <c r="K5555" s="24"/>
      <c r="L5555" s="24"/>
      <c r="M5555" s="24"/>
      <c r="N5555" s="24"/>
      <c r="O5555" s="208">
        <v>1.026</v>
      </c>
      <c r="P5555" s="208">
        <v>0.39400000000000002</v>
      </c>
      <c r="Q5555" s="208">
        <v>0.83099999999999996</v>
      </c>
      <c r="R5555" s="208">
        <v>0.85699999999999998</v>
      </c>
      <c r="S5555" s="208">
        <v>1.4490000000000001</v>
      </c>
      <c r="T5555" s="208">
        <v>1.64</v>
      </c>
      <c r="U5555" s="208">
        <v>1.111</v>
      </c>
      <c r="V5555" s="208">
        <v>1</v>
      </c>
      <c r="W5555" s="24"/>
      <c r="X5555" s="24"/>
      <c r="Y5555" s="24"/>
      <c r="Z5555" s="24"/>
      <c r="AA5555" s="24"/>
      <c r="AB5555" s="24"/>
      <c r="AC5555" s="208">
        <v>1.3380000000000001</v>
      </c>
      <c r="AD5555" s="208">
        <v>0.93899999999999995</v>
      </c>
      <c r="AE5555" s="208">
        <v>1.2669999999999999</v>
      </c>
      <c r="AF5555" s="208">
        <v>1.133</v>
      </c>
      <c r="AG5555" s="208">
        <v>0.83299999999999996</v>
      </c>
      <c r="AH5555" s="208">
        <v>0.45800000000000002</v>
      </c>
      <c r="AI5555" s="208">
        <v>0.36499999999999999</v>
      </c>
      <c r="AJ5555" s="24"/>
      <c r="AK5555" s="24"/>
      <c r="AL5555" s="24"/>
      <c r="AM5555" s="208">
        <v>0.52400000000000002</v>
      </c>
      <c r="AN5555" s="208">
        <v>0.26400000000000001</v>
      </c>
      <c r="AO5555" s="208">
        <v>0.73599999999999999</v>
      </c>
      <c r="AP5555" s="208">
        <v>1.3420000000000001</v>
      </c>
      <c r="AQ5555" s="208">
        <v>1.3080000000000001</v>
      </c>
      <c r="AR5555" s="208">
        <v>1.23</v>
      </c>
      <c r="AS5555" s="208">
        <v>0.872</v>
      </c>
      <c r="AT5555" s="208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208">
        <v>7.0679999999999996</v>
      </c>
      <c r="G5556" s="208">
        <v>4.6580000000000004</v>
      </c>
      <c r="H5556" s="208">
        <v>3.714</v>
      </c>
      <c r="I5556" s="221">
        <v>3.246</v>
      </c>
      <c r="J5556" s="221"/>
      <c r="K5556" s="208">
        <v>0.53100000000000003</v>
      </c>
      <c r="L5556" s="24"/>
      <c r="M5556" s="24"/>
      <c r="N5556" s="208">
        <v>0.10100000000000001</v>
      </c>
      <c r="O5556" s="208">
        <v>0.65800000000000003</v>
      </c>
      <c r="P5556" s="208">
        <v>1.9139999999999999</v>
      </c>
      <c r="Q5556" s="208">
        <v>3.5760000000000001</v>
      </c>
      <c r="R5556" s="208">
        <v>4.0190000000000001</v>
      </c>
      <c r="S5556" s="208">
        <v>6.48</v>
      </c>
      <c r="T5556" s="208">
        <v>6.2009999999999996</v>
      </c>
      <c r="U5556" s="208">
        <v>4.1639999999999997</v>
      </c>
      <c r="V5556" s="208">
        <v>3</v>
      </c>
      <c r="W5556" s="24"/>
      <c r="X5556" s="24"/>
      <c r="Y5556" s="24"/>
      <c r="Z5556" s="24"/>
      <c r="AA5556" s="24"/>
      <c r="AB5556" s="24"/>
      <c r="AC5556" s="208">
        <v>6.5730000000000004</v>
      </c>
      <c r="AD5556" s="208">
        <v>4.5979999999999999</v>
      </c>
      <c r="AE5556" s="208">
        <v>6.2629999999999999</v>
      </c>
      <c r="AF5556" s="208">
        <v>7.1580000000000004</v>
      </c>
      <c r="AG5556" s="208">
        <v>1.8740000000000001</v>
      </c>
      <c r="AH5556" s="208">
        <v>2.29</v>
      </c>
      <c r="AI5556" s="208">
        <v>0.91500000000000004</v>
      </c>
      <c r="AJ5556" s="24"/>
      <c r="AK5556" s="24"/>
      <c r="AL5556" s="24"/>
      <c r="AM5556" s="208">
        <v>1.149</v>
      </c>
      <c r="AN5556" s="208">
        <v>1.0509999999999999</v>
      </c>
      <c r="AO5556" s="208">
        <v>3.3530000000000002</v>
      </c>
      <c r="AP5556" s="208">
        <v>6.234</v>
      </c>
      <c r="AQ5556" s="208">
        <v>6.0679999999999996</v>
      </c>
      <c r="AR5556" s="208">
        <v>5.8</v>
      </c>
      <c r="AS5556" s="208">
        <v>4.5720000000000001</v>
      </c>
      <c r="AT5556" s="208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209">
        <v>108.551</v>
      </c>
      <c r="G5557" s="209">
        <v>75.331000000000003</v>
      </c>
      <c r="H5557" s="209">
        <v>55.192</v>
      </c>
      <c r="I5557" s="224">
        <v>58.198</v>
      </c>
      <c r="J5557" s="224"/>
      <c r="K5557" s="209">
        <v>11.621</v>
      </c>
      <c r="L5557" s="20"/>
      <c r="M5557" s="20"/>
      <c r="N5557" s="20"/>
      <c r="O5557" s="20"/>
      <c r="P5557" s="209">
        <v>75.548000000000002</v>
      </c>
      <c r="Q5557" s="209">
        <v>80.546999999999997</v>
      </c>
      <c r="R5557" s="209">
        <v>90.864999999999995</v>
      </c>
      <c r="S5557" s="209">
        <v>97.048000000000002</v>
      </c>
      <c r="T5557" s="209">
        <v>82.367999999999995</v>
      </c>
      <c r="U5557" s="209">
        <v>68.331999999999994</v>
      </c>
      <c r="V5557" s="209">
        <v>33.555999999999997</v>
      </c>
      <c r="W5557" s="209">
        <v>15.702999999999999</v>
      </c>
      <c r="X5557" s="20"/>
      <c r="Y5557" s="209">
        <v>58.417999999999999</v>
      </c>
      <c r="Z5557" s="209">
        <v>17.202000000000002</v>
      </c>
      <c r="AA5557" s="209">
        <v>24.718</v>
      </c>
      <c r="AB5557" s="209">
        <v>56.996000000000002</v>
      </c>
      <c r="AC5557" s="209">
        <v>97.644000000000005</v>
      </c>
      <c r="AD5557" s="209">
        <v>169.89400000000001</v>
      </c>
      <c r="AE5557" s="209">
        <v>148.839</v>
      </c>
      <c r="AF5557" s="209">
        <v>140.761</v>
      </c>
      <c r="AG5557" s="209">
        <v>102.738</v>
      </c>
      <c r="AH5557" s="209">
        <v>46.91</v>
      </c>
      <c r="AI5557" s="209">
        <v>56.201000000000001</v>
      </c>
      <c r="AJ5557" s="209">
        <v>29.123999999999999</v>
      </c>
      <c r="AK5557" s="209">
        <v>29.132000000000001</v>
      </c>
      <c r="AL5557" s="209">
        <v>26.332999999999998</v>
      </c>
      <c r="AM5557" s="209">
        <v>19.527000000000001</v>
      </c>
      <c r="AN5557" s="209">
        <v>87.819000000000003</v>
      </c>
      <c r="AO5557" s="209">
        <v>126.923</v>
      </c>
      <c r="AP5557" s="209">
        <v>134.12700000000001</v>
      </c>
      <c r="AQ5557" s="209">
        <v>160.136</v>
      </c>
      <c r="AR5557" s="209">
        <v>140.32400000000001</v>
      </c>
      <c r="AS5557" s="209">
        <v>124.874</v>
      </c>
      <c r="AT5557" s="209">
        <v>71.355000000000004</v>
      </c>
      <c r="AU5557" s="209">
        <v>67.234999999999999</v>
      </c>
      <c r="AV5557" s="209">
        <v>19.687999999999999</v>
      </c>
      <c r="AW5557" s="209">
        <v>32.700000000000003</v>
      </c>
      <c r="AX5557" s="209">
        <v>18.956</v>
      </c>
      <c r="AY5557" s="209">
        <v>32.286000000000001</v>
      </c>
      <c r="AZ5557" s="209">
        <v>85.046999999999997</v>
      </c>
      <c r="BA5557" s="209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208">
        <v>52.091999999999999</v>
      </c>
      <c r="G5558" s="208">
        <v>39.183999999999997</v>
      </c>
      <c r="H5558" s="208">
        <v>26.263000000000002</v>
      </c>
      <c r="I5558" s="221">
        <v>30.465</v>
      </c>
      <c r="J5558" s="221"/>
      <c r="K5558" s="208">
        <v>6.968</v>
      </c>
      <c r="L5558" s="24"/>
      <c r="M5558" s="24"/>
      <c r="N5558" s="24"/>
      <c r="O5558" s="24"/>
      <c r="P5558" s="208">
        <v>39.545000000000002</v>
      </c>
      <c r="Q5558" s="208">
        <v>40.026000000000003</v>
      </c>
      <c r="R5558" s="208">
        <v>44.997999999999998</v>
      </c>
      <c r="S5558" s="208">
        <v>60.481000000000002</v>
      </c>
      <c r="T5558" s="208">
        <v>50.063000000000002</v>
      </c>
      <c r="U5558" s="208">
        <v>37.450000000000003</v>
      </c>
      <c r="V5558" s="208">
        <v>21.818999999999999</v>
      </c>
      <c r="W5558" s="208">
        <v>10.041</v>
      </c>
      <c r="X5558" s="24"/>
      <c r="Y5558" s="24"/>
      <c r="Z5558" s="24"/>
      <c r="AA5558" s="208">
        <v>2.5569999999999999</v>
      </c>
      <c r="AB5558" s="208">
        <v>30.295000000000002</v>
      </c>
      <c r="AC5558" s="208">
        <v>47.213000000000001</v>
      </c>
      <c r="AD5558" s="208">
        <v>49.351999999999997</v>
      </c>
      <c r="AE5558" s="208">
        <v>51.85</v>
      </c>
      <c r="AF5558" s="208">
        <v>41.054000000000002</v>
      </c>
      <c r="AG5558" s="208">
        <v>41.899000000000001</v>
      </c>
      <c r="AH5558" s="208">
        <v>7.5359999999999996</v>
      </c>
      <c r="AI5558" s="208">
        <v>14.986000000000001</v>
      </c>
      <c r="AJ5558" s="24"/>
      <c r="AK5558" s="24"/>
      <c r="AL5558" s="24"/>
      <c r="AM5558" s="24"/>
      <c r="AN5558" s="208">
        <v>31.449000000000002</v>
      </c>
      <c r="AO5558" s="208">
        <v>44.518999999999998</v>
      </c>
      <c r="AP5558" s="208">
        <v>39.194000000000003</v>
      </c>
      <c r="AQ5558" s="208">
        <v>60.06</v>
      </c>
      <c r="AR5558" s="208">
        <v>46.670999999999999</v>
      </c>
      <c r="AS5558" s="208">
        <v>41.365000000000002</v>
      </c>
      <c r="AT5558" s="208">
        <v>22.489000000000001</v>
      </c>
      <c r="AU5558" s="208">
        <v>10.685</v>
      </c>
      <c r="AV5558" s="24"/>
      <c r="AW5558" s="24"/>
      <c r="AX5558" s="24"/>
      <c r="AY5558" s="24"/>
      <c r="AZ5558" s="208">
        <v>38.770000000000003</v>
      </c>
      <c r="BA5558" s="208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208">
        <v>17.18</v>
      </c>
      <c r="G5559" s="208">
        <v>11.96</v>
      </c>
      <c r="H5559" s="208">
        <v>8.3849999999999998</v>
      </c>
      <c r="I5559" s="221">
        <v>8.8290000000000006</v>
      </c>
      <c r="J5559" s="221"/>
      <c r="K5559" s="208">
        <v>0.17199999999999999</v>
      </c>
      <c r="L5559" s="24"/>
      <c r="M5559" s="24"/>
      <c r="N5559" s="24"/>
      <c r="O5559" s="24"/>
      <c r="P5559" s="208">
        <v>8.25</v>
      </c>
      <c r="Q5559" s="208">
        <v>10.794</v>
      </c>
      <c r="R5559" s="208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208">
        <v>4.0220000000000002</v>
      </c>
      <c r="BA5559" s="208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208">
        <v>10.218999999999999</v>
      </c>
      <c r="G5560" s="208">
        <v>7.0069999999999997</v>
      </c>
      <c r="H5560" s="208">
        <v>5.2380000000000004</v>
      </c>
      <c r="I5560" s="221">
        <v>5.4020000000000001</v>
      </c>
      <c r="J5560" s="221"/>
      <c r="K5560" s="208">
        <v>0.46600000000000003</v>
      </c>
      <c r="L5560" s="24"/>
      <c r="M5560" s="24"/>
      <c r="N5560" s="24"/>
      <c r="O5560" s="24"/>
      <c r="P5560" s="208">
        <v>6.3390000000000004</v>
      </c>
      <c r="Q5560" s="208">
        <v>7.2910000000000004</v>
      </c>
      <c r="R5560" s="208">
        <v>8.468</v>
      </c>
      <c r="S5560" s="208">
        <v>9.3219999999999992</v>
      </c>
      <c r="T5560" s="208">
        <v>7.6669999999999998</v>
      </c>
      <c r="U5560" s="208">
        <v>10.016</v>
      </c>
      <c r="V5560" s="208">
        <v>2.2509999999999999</v>
      </c>
      <c r="W5560" s="208">
        <v>1.653</v>
      </c>
      <c r="X5560" s="24"/>
      <c r="Y5560" s="24"/>
      <c r="Z5560" s="24"/>
      <c r="AA5560" s="24"/>
      <c r="AB5560" s="208">
        <v>4.0259999999999998</v>
      </c>
      <c r="AC5560" s="208">
        <v>11.215999999999999</v>
      </c>
      <c r="AD5560" s="208">
        <v>6.7460000000000004</v>
      </c>
      <c r="AE5560" s="208">
        <v>9.32</v>
      </c>
      <c r="AF5560" s="208">
        <v>8.7330000000000005</v>
      </c>
      <c r="AG5560" s="208">
        <v>6.2709999999999999</v>
      </c>
      <c r="AH5560" s="208">
        <v>4.2350000000000003</v>
      </c>
      <c r="AI5560" s="208">
        <v>7.3570000000000002</v>
      </c>
      <c r="AJ5560" s="24"/>
      <c r="AK5560" s="24"/>
      <c r="AL5560" s="24"/>
      <c r="AM5560" s="24"/>
      <c r="AN5560" s="208">
        <v>7.4340000000000002</v>
      </c>
      <c r="AO5560" s="208">
        <v>9.3130000000000006</v>
      </c>
      <c r="AP5560" s="208">
        <v>7.71</v>
      </c>
      <c r="AQ5560" s="208">
        <v>13.680999999999999</v>
      </c>
      <c r="AR5560" s="208">
        <v>9.5459999999999994</v>
      </c>
      <c r="AS5560" s="208">
        <v>9.8849999999999998</v>
      </c>
      <c r="AT5560" s="208">
        <v>6.1440000000000001</v>
      </c>
      <c r="AU5560" s="208">
        <v>2.0819999999999999</v>
      </c>
      <c r="AV5560" s="24"/>
      <c r="AW5560" s="24"/>
      <c r="AX5560" s="24"/>
      <c r="AY5560" s="24"/>
      <c r="AZ5560" s="208">
        <v>5.01</v>
      </c>
      <c r="BA5560" s="208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208">
        <v>29.06</v>
      </c>
      <c r="G5561" s="208">
        <v>17.18</v>
      </c>
      <c r="H5561" s="208">
        <v>15.305999999999999</v>
      </c>
      <c r="I5561" s="221">
        <v>13.502000000000001</v>
      </c>
      <c r="J5561" s="221"/>
      <c r="K5561" s="208">
        <v>4.0149999999999997</v>
      </c>
      <c r="L5561" s="24"/>
      <c r="M5561" s="24"/>
      <c r="N5561" s="24"/>
      <c r="O5561" s="24"/>
      <c r="P5561" s="208">
        <v>21.414000000000001</v>
      </c>
      <c r="Q5561" s="208">
        <v>22.436</v>
      </c>
      <c r="R5561" s="208">
        <v>25.408999999999999</v>
      </c>
      <c r="S5561" s="208">
        <v>27.245000000000001</v>
      </c>
      <c r="T5561" s="208">
        <v>24.638000000000002</v>
      </c>
      <c r="U5561" s="208">
        <v>20.866</v>
      </c>
      <c r="V5561" s="208">
        <v>9.4860000000000007</v>
      </c>
      <c r="W5561" s="208">
        <v>4.0090000000000003</v>
      </c>
      <c r="X5561" s="24"/>
      <c r="Y5561" s="208">
        <v>9.8889999999999993</v>
      </c>
      <c r="Z5561" s="208">
        <v>0.97</v>
      </c>
      <c r="AA5561" s="208">
        <v>2.1320000000000001</v>
      </c>
      <c r="AB5561" s="208">
        <v>5.0789999999999997</v>
      </c>
      <c r="AC5561" s="208">
        <v>4.6239999999999997</v>
      </c>
      <c r="AD5561" s="208">
        <v>44.563000000000002</v>
      </c>
      <c r="AE5561" s="208">
        <v>25.937000000000001</v>
      </c>
      <c r="AF5561" s="208">
        <v>23.344999999999999</v>
      </c>
      <c r="AG5561" s="208">
        <v>8.827</v>
      </c>
      <c r="AH5561" s="208">
        <v>2.8490000000000002</v>
      </c>
      <c r="AI5561" s="208">
        <v>5.2119999999999997</v>
      </c>
      <c r="AJ5561" s="208">
        <v>5.9189999999999996</v>
      </c>
      <c r="AK5561" s="208">
        <v>6.4130000000000003</v>
      </c>
      <c r="AL5561" s="208">
        <v>3.907</v>
      </c>
      <c r="AM5561" s="208">
        <v>2.5139999999999998</v>
      </c>
      <c r="AN5561" s="208">
        <v>9.6910000000000007</v>
      </c>
      <c r="AO5561" s="208">
        <v>18.138999999999999</v>
      </c>
      <c r="AP5561" s="208">
        <v>15.944000000000001</v>
      </c>
      <c r="AQ5561" s="208">
        <v>18.699000000000002</v>
      </c>
      <c r="AR5561" s="208">
        <v>14.946</v>
      </c>
      <c r="AS5561" s="208">
        <v>9.0229999999999997</v>
      </c>
      <c r="AT5561" s="208">
        <v>3.7069999999999999</v>
      </c>
      <c r="AU5561" s="208">
        <v>5.1280000000000001</v>
      </c>
      <c r="AV5561" s="208">
        <v>2.91</v>
      </c>
      <c r="AW5561" s="208">
        <v>4.9820000000000002</v>
      </c>
      <c r="AX5561" s="208">
        <v>2.0979999999999999</v>
      </c>
      <c r="AY5561" s="208">
        <v>3.8210000000000002</v>
      </c>
      <c r="AZ5561" s="208">
        <v>0.38400000000000001</v>
      </c>
      <c r="BA5561" s="208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08">
        <v>2.7480000000000002</v>
      </c>
      <c r="AD5562" s="208">
        <v>19.338000000000001</v>
      </c>
      <c r="AE5562" s="208">
        <v>22.425000000000001</v>
      </c>
      <c r="AF5562" s="208">
        <v>23.481999999999999</v>
      </c>
      <c r="AG5562" s="208">
        <v>14.467000000000001</v>
      </c>
      <c r="AH5562" s="208">
        <v>9.7469999999999999</v>
      </c>
      <c r="AI5562" s="208">
        <v>4.0869999999999997</v>
      </c>
      <c r="AJ5562" s="24"/>
      <c r="AK5562" s="24"/>
      <c r="AL5562" s="24"/>
      <c r="AM5562" s="24"/>
      <c r="AN5562" s="208">
        <v>14.465999999999999</v>
      </c>
      <c r="AO5562" s="208">
        <v>11.317</v>
      </c>
      <c r="AP5562" s="208">
        <v>26.690999999999999</v>
      </c>
      <c r="AQ5562" s="208">
        <v>13.212</v>
      </c>
      <c r="AR5562" s="208">
        <v>23.178999999999998</v>
      </c>
      <c r="AS5562" s="208">
        <v>13.1</v>
      </c>
      <c r="AT5562" s="208">
        <v>9.2469999999999999</v>
      </c>
      <c r="AU5562" s="208">
        <v>23.352</v>
      </c>
      <c r="AV5562" s="24"/>
      <c r="AW5562" s="24"/>
      <c r="AX5562" s="24"/>
      <c r="AY5562" s="24"/>
      <c r="AZ5562" s="208">
        <v>16.571000000000002</v>
      </c>
      <c r="BA5562" s="208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08">
        <v>9.6280000000000001</v>
      </c>
      <c r="AD5563" s="208">
        <v>28.065000000000001</v>
      </c>
      <c r="AE5563" s="208">
        <v>20.905000000000001</v>
      </c>
      <c r="AF5563" s="208">
        <v>20.451000000000001</v>
      </c>
      <c r="AG5563" s="208">
        <v>13.206</v>
      </c>
      <c r="AH5563" s="208">
        <v>2.4529999999999998</v>
      </c>
      <c r="AI5563" s="24"/>
      <c r="AJ5563" s="24"/>
      <c r="AK5563" s="24"/>
      <c r="AL5563" s="24"/>
      <c r="AM5563" s="24"/>
      <c r="AN5563" s="208">
        <v>3.8839999999999999</v>
      </c>
      <c r="AO5563" s="208">
        <v>23.635000000000002</v>
      </c>
      <c r="AP5563" s="208">
        <v>18.907</v>
      </c>
      <c r="AQ5563" s="208">
        <v>29.172000000000001</v>
      </c>
      <c r="AR5563" s="208">
        <v>22.087</v>
      </c>
      <c r="AS5563" s="208">
        <v>23.29</v>
      </c>
      <c r="AT5563" s="208">
        <v>11.398</v>
      </c>
      <c r="AU5563" s="208">
        <v>3.081</v>
      </c>
      <c r="AV5563" s="24"/>
      <c r="AW5563" s="24"/>
      <c r="AX5563" s="24"/>
      <c r="AY5563" s="24"/>
      <c r="AZ5563" s="208">
        <v>5.8040000000000003</v>
      </c>
      <c r="BA5563" s="208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08">
        <v>48.529000000000003</v>
      </c>
      <c r="Z5564" s="208">
        <v>16.231999999999999</v>
      </c>
      <c r="AA5564" s="208">
        <v>20.029</v>
      </c>
      <c r="AB5564" s="208">
        <v>17.596</v>
      </c>
      <c r="AC5564" s="208">
        <v>22.215</v>
      </c>
      <c r="AD5564" s="208">
        <v>21.83</v>
      </c>
      <c r="AE5564" s="208">
        <v>18.402000000000001</v>
      </c>
      <c r="AF5564" s="208">
        <v>23.696000000000002</v>
      </c>
      <c r="AG5564" s="208">
        <v>18.068000000000001</v>
      </c>
      <c r="AH5564" s="208">
        <v>20.09</v>
      </c>
      <c r="AI5564" s="208">
        <v>24.559000000000001</v>
      </c>
      <c r="AJ5564" s="208">
        <v>23.204999999999998</v>
      </c>
      <c r="AK5564" s="208">
        <v>22.719000000000001</v>
      </c>
      <c r="AL5564" s="208">
        <v>22.425999999999998</v>
      </c>
      <c r="AM5564" s="208">
        <v>17.013000000000002</v>
      </c>
      <c r="AN5564" s="208">
        <v>20.895</v>
      </c>
      <c r="AO5564" s="208">
        <v>20</v>
      </c>
      <c r="AP5564" s="208">
        <v>25.681000000000001</v>
      </c>
      <c r="AQ5564" s="208">
        <v>25.312000000000001</v>
      </c>
      <c r="AR5564" s="208">
        <v>23.895</v>
      </c>
      <c r="AS5564" s="208">
        <v>28.210999999999999</v>
      </c>
      <c r="AT5564" s="208">
        <v>18.37</v>
      </c>
      <c r="AU5564" s="208">
        <v>22.907</v>
      </c>
      <c r="AV5564" s="208">
        <v>16.777999999999999</v>
      </c>
      <c r="AW5564" s="208">
        <v>27.718</v>
      </c>
      <c r="AX5564" s="208">
        <v>16.858000000000001</v>
      </c>
      <c r="AY5564" s="208">
        <v>28.465</v>
      </c>
      <c r="AZ5564" s="208">
        <v>14.486000000000001</v>
      </c>
      <c r="BA5564" s="208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209">
        <v>74.268000000000001</v>
      </c>
      <c r="G5565" s="209">
        <v>54.552</v>
      </c>
      <c r="H5565" s="209">
        <v>44.612000000000002</v>
      </c>
      <c r="I5565" s="224">
        <v>25.55</v>
      </c>
      <c r="J5565" s="224"/>
      <c r="K5565" s="209">
        <v>12.196999999999999</v>
      </c>
      <c r="L5565" s="20"/>
      <c r="M5565" s="20"/>
      <c r="N5565" s="20"/>
      <c r="O5565" s="209">
        <v>13.131</v>
      </c>
      <c r="P5565" s="209">
        <v>36.402999999999999</v>
      </c>
      <c r="Q5565" s="209">
        <v>64.248000000000005</v>
      </c>
      <c r="R5565" s="209">
        <v>81.355999999999995</v>
      </c>
      <c r="S5565" s="209">
        <v>85.325999999999993</v>
      </c>
      <c r="T5565" s="209">
        <v>82.936000000000007</v>
      </c>
      <c r="U5565" s="209">
        <v>57.075000000000003</v>
      </c>
      <c r="V5565" s="209">
        <v>26.606999999999999</v>
      </c>
      <c r="W5565" s="209">
        <v>17.388000000000002</v>
      </c>
      <c r="X5565" s="20"/>
      <c r="Y5565" s="20"/>
      <c r="Z5565" s="20"/>
      <c r="AA5565" s="209">
        <v>9.3689999999999998</v>
      </c>
      <c r="AB5565" s="209">
        <v>45.826999999999998</v>
      </c>
      <c r="AC5565" s="209">
        <v>74.295000000000002</v>
      </c>
      <c r="AD5565" s="209">
        <v>86.153000000000006</v>
      </c>
      <c r="AE5565" s="209">
        <v>102.682</v>
      </c>
      <c r="AF5565" s="209">
        <v>84.825999999999993</v>
      </c>
      <c r="AG5565" s="209">
        <v>61.036999999999999</v>
      </c>
      <c r="AH5565" s="209">
        <v>25.818999999999999</v>
      </c>
      <c r="AI5565" s="209">
        <v>22.95</v>
      </c>
      <c r="AJ5565" s="20"/>
      <c r="AK5565" s="20"/>
      <c r="AL5565" s="20"/>
      <c r="AM5565" s="209">
        <v>0.311</v>
      </c>
      <c r="AN5565" s="209">
        <v>39.433</v>
      </c>
      <c r="AO5565" s="209">
        <v>69.367999999999995</v>
      </c>
      <c r="AP5565" s="209">
        <v>95.665000000000006</v>
      </c>
      <c r="AQ5565" s="209">
        <v>92.102000000000004</v>
      </c>
      <c r="AR5565" s="209">
        <v>83.908000000000001</v>
      </c>
      <c r="AS5565" s="209">
        <v>62.372</v>
      </c>
      <c r="AT5565" s="209">
        <v>44.683</v>
      </c>
      <c r="AU5565" s="209">
        <v>9.8000000000000007</v>
      </c>
      <c r="AV5565" s="20"/>
      <c r="AW5565" s="20"/>
      <c r="AX5565" s="20"/>
      <c r="AY5565" s="209">
        <v>0.67300000000000004</v>
      </c>
      <c r="AZ5565" s="209">
        <v>19.181999999999999</v>
      </c>
      <c r="BA5565" s="209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208">
        <v>74.268000000000001</v>
      </c>
      <c r="G5566" s="208">
        <v>54.552</v>
      </c>
      <c r="H5566" s="208">
        <v>44.612000000000002</v>
      </c>
      <c r="I5566" s="221">
        <v>25.55</v>
      </c>
      <c r="J5566" s="221"/>
      <c r="K5566" s="208">
        <v>12.196999999999999</v>
      </c>
      <c r="L5566" s="24"/>
      <c r="M5566" s="24"/>
      <c r="N5566" s="24"/>
      <c r="O5566" s="208">
        <v>13.131</v>
      </c>
      <c r="P5566" s="208">
        <v>36.402999999999999</v>
      </c>
      <c r="Q5566" s="208">
        <v>64.248000000000005</v>
      </c>
      <c r="R5566" s="208">
        <v>81.355999999999995</v>
      </c>
      <c r="S5566" s="208">
        <v>85.325999999999993</v>
      </c>
      <c r="T5566" s="208">
        <v>82.936000000000007</v>
      </c>
      <c r="U5566" s="208">
        <v>57.075000000000003</v>
      </c>
      <c r="V5566" s="208">
        <v>26.606999999999999</v>
      </c>
      <c r="W5566" s="208">
        <v>17.388000000000002</v>
      </c>
      <c r="X5566" s="24"/>
      <c r="Y5566" s="24"/>
      <c r="Z5566" s="24"/>
      <c r="AA5566" s="208">
        <v>9.3689999999999998</v>
      </c>
      <c r="AB5566" s="208">
        <v>45.826999999999998</v>
      </c>
      <c r="AC5566" s="208">
        <v>74.295000000000002</v>
      </c>
      <c r="AD5566" s="208">
        <v>86.153000000000006</v>
      </c>
      <c r="AE5566" s="208">
        <v>102.682</v>
      </c>
      <c r="AF5566" s="208">
        <v>84.825999999999993</v>
      </c>
      <c r="AG5566" s="208">
        <v>61.036999999999999</v>
      </c>
      <c r="AH5566" s="208">
        <v>25.818999999999999</v>
      </c>
      <c r="AI5566" s="208">
        <v>22.95</v>
      </c>
      <c r="AJ5566" s="24"/>
      <c r="AK5566" s="24"/>
      <c r="AL5566" s="24"/>
      <c r="AM5566" s="208">
        <v>0.311</v>
      </c>
      <c r="AN5566" s="208">
        <v>39.433</v>
      </c>
      <c r="AO5566" s="208">
        <v>69.367999999999995</v>
      </c>
      <c r="AP5566" s="208">
        <v>95.665000000000006</v>
      </c>
      <c r="AQ5566" s="208">
        <v>92.102000000000004</v>
      </c>
      <c r="AR5566" s="208">
        <v>83.908000000000001</v>
      </c>
      <c r="AS5566" s="208">
        <v>62.372</v>
      </c>
      <c r="AT5566" s="208">
        <v>44.683</v>
      </c>
      <c r="AU5566" s="208">
        <v>9.8000000000000007</v>
      </c>
      <c r="AV5566" s="24"/>
      <c r="AW5566" s="24"/>
      <c r="AX5566" s="24"/>
      <c r="AY5566" s="208">
        <v>0.67300000000000004</v>
      </c>
      <c r="AZ5566" s="208">
        <v>19.181999999999999</v>
      </c>
      <c r="BA5566" s="208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209">
        <v>5.9109999999999996</v>
      </c>
      <c r="G5567" s="209">
        <v>4.3710000000000004</v>
      </c>
      <c r="H5567" s="209">
        <v>2.93</v>
      </c>
      <c r="I5567" s="224">
        <v>1.857</v>
      </c>
      <c r="J5567" s="224"/>
      <c r="K5567" s="209">
        <v>0.68300000000000005</v>
      </c>
      <c r="L5567" s="20"/>
      <c r="M5567" s="20"/>
      <c r="N5567" s="20"/>
      <c r="O5567" s="209">
        <v>0.36699999999999999</v>
      </c>
      <c r="P5567" s="209">
        <v>1.157</v>
      </c>
      <c r="Q5567" s="209">
        <v>4.093</v>
      </c>
      <c r="R5567" s="209">
        <v>6.1539999999999999</v>
      </c>
      <c r="S5567" s="209">
        <v>6.3209999999999997</v>
      </c>
      <c r="T5567" s="209">
        <v>5.7910000000000004</v>
      </c>
      <c r="U5567" s="209">
        <v>2.9180000000000001</v>
      </c>
      <c r="V5567" s="20"/>
      <c r="W5567" s="209">
        <v>2.2530000000000001</v>
      </c>
      <c r="X5567" s="20"/>
      <c r="Y5567" s="20"/>
      <c r="Z5567" s="20"/>
      <c r="AA5567" s="20"/>
      <c r="AB5567" s="209">
        <v>5.7759999999999998</v>
      </c>
      <c r="AC5567" s="209">
        <v>4.8620000000000001</v>
      </c>
      <c r="AD5567" s="209">
        <v>6.24</v>
      </c>
      <c r="AE5567" s="209">
        <v>6.69</v>
      </c>
      <c r="AF5567" s="209">
        <v>5.1769999999999996</v>
      </c>
      <c r="AG5567" s="209">
        <v>2.448</v>
      </c>
      <c r="AH5567" s="209">
        <v>1.3320000000000001</v>
      </c>
      <c r="AI5567" s="209">
        <v>0.81899999999999995</v>
      </c>
      <c r="AJ5567" s="20"/>
      <c r="AK5567" s="20"/>
      <c r="AL5567" s="20"/>
      <c r="AM5567" s="20"/>
      <c r="AN5567" s="209">
        <v>2.6219999999999999</v>
      </c>
      <c r="AO5567" s="209">
        <v>6.1</v>
      </c>
      <c r="AP5567" s="209">
        <v>5.0339999999999998</v>
      </c>
      <c r="AQ5567" s="209">
        <v>8.2590000000000003</v>
      </c>
      <c r="AR5567" s="209">
        <v>5.4249999999999998</v>
      </c>
      <c r="AS5567" s="209">
        <v>3.9020000000000001</v>
      </c>
      <c r="AT5567" s="209">
        <v>1.8460000000000001</v>
      </c>
      <c r="AU5567" s="209">
        <v>0.83199999999999996</v>
      </c>
      <c r="AV5567" s="20"/>
      <c r="AW5567" s="20"/>
      <c r="AX5567" s="20"/>
      <c r="AY5567" s="209">
        <v>1.3360000000000001</v>
      </c>
      <c r="AZ5567" s="209">
        <v>1.825</v>
      </c>
      <c r="BA5567" s="209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208">
        <v>3.012</v>
      </c>
      <c r="G5568" s="208">
        <v>2.1280000000000001</v>
      </c>
      <c r="H5568" s="208">
        <v>1.2689999999999999</v>
      </c>
      <c r="I5568" s="221">
        <v>0.78200000000000003</v>
      </c>
      <c r="J5568" s="221"/>
      <c r="K5568" s="208">
        <v>0.318</v>
      </c>
      <c r="L5568" s="24"/>
      <c r="M5568" s="24"/>
      <c r="N5568" s="24"/>
      <c r="O5568" s="208">
        <v>0.16700000000000001</v>
      </c>
      <c r="P5568" s="208">
        <v>0.69599999999999995</v>
      </c>
      <c r="Q5568" s="208">
        <v>1.89</v>
      </c>
      <c r="R5568" s="208">
        <v>3.1520000000000001</v>
      </c>
      <c r="S5568" s="208">
        <v>3.1560000000000001</v>
      </c>
      <c r="T5568" s="208">
        <v>2.8690000000000002</v>
      </c>
      <c r="U5568" s="208">
        <v>1.3560000000000001</v>
      </c>
      <c r="V5568" s="24"/>
      <c r="W5568" s="208">
        <v>1.0429999999999999</v>
      </c>
      <c r="X5568" s="24"/>
      <c r="Y5568" s="24"/>
      <c r="Z5568" s="24"/>
      <c r="AA5568" s="24"/>
      <c r="AB5568" s="208">
        <v>2.7309999999999999</v>
      </c>
      <c r="AC5568" s="208">
        <v>2.391</v>
      </c>
      <c r="AD5568" s="208">
        <v>3.133</v>
      </c>
      <c r="AE5568" s="208">
        <v>3.3119999999999998</v>
      </c>
      <c r="AF5568" s="208">
        <v>2.637</v>
      </c>
      <c r="AG5568" s="208">
        <v>1.1739999999999999</v>
      </c>
      <c r="AH5568" s="208">
        <v>0.63500000000000001</v>
      </c>
      <c r="AI5568" s="208">
        <v>0.36799999999999999</v>
      </c>
      <c r="AJ5568" s="24"/>
      <c r="AK5568" s="24"/>
      <c r="AL5568" s="24"/>
      <c r="AM5568" s="24"/>
      <c r="AN5568" s="208">
        <v>1.409</v>
      </c>
      <c r="AO5568" s="208">
        <v>3.1739999999999999</v>
      </c>
      <c r="AP5568" s="208">
        <v>2.6760000000000002</v>
      </c>
      <c r="AQ5568" s="208">
        <v>4.2460000000000004</v>
      </c>
      <c r="AR5568" s="208">
        <v>2.9359999999999999</v>
      </c>
      <c r="AS5568" s="208">
        <v>2.1110000000000002</v>
      </c>
      <c r="AT5568" s="208">
        <v>0.97399999999999998</v>
      </c>
      <c r="AU5568" s="208">
        <v>0.38300000000000001</v>
      </c>
      <c r="AV5568" s="24"/>
      <c r="AW5568" s="24"/>
      <c r="AX5568" s="24"/>
      <c r="AY5568" s="208">
        <v>0.63600000000000001</v>
      </c>
      <c r="AZ5568" s="208">
        <v>0.89200000000000002</v>
      </c>
      <c r="BA5568" s="208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208">
        <v>2.899</v>
      </c>
      <c r="G5569" s="208">
        <v>2.2429999999999999</v>
      </c>
      <c r="H5569" s="208">
        <v>1.661</v>
      </c>
      <c r="I5569" s="221">
        <v>1.075</v>
      </c>
      <c r="J5569" s="221"/>
      <c r="K5569" s="208">
        <v>0.36499999999999999</v>
      </c>
      <c r="L5569" s="24"/>
      <c r="M5569" s="24"/>
      <c r="N5569" s="24"/>
      <c r="O5569" s="208">
        <v>0.2</v>
      </c>
      <c r="P5569" s="208">
        <v>0.46100000000000002</v>
      </c>
      <c r="Q5569" s="208">
        <v>2.2029999999999998</v>
      </c>
      <c r="R5569" s="208">
        <v>3.0019999999999998</v>
      </c>
      <c r="S5569" s="208">
        <v>3.165</v>
      </c>
      <c r="T5569" s="208">
        <v>2.9220000000000002</v>
      </c>
      <c r="U5569" s="208">
        <v>1.5620000000000001</v>
      </c>
      <c r="V5569" s="24"/>
      <c r="W5569" s="208">
        <v>1.21</v>
      </c>
      <c r="X5569" s="24"/>
      <c r="Y5569" s="24"/>
      <c r="Z5569" s="24"/>
      <c r="AA5569" s="24"/>
      <c r="AB5569" s="208">
        <v>3.0449999999999999</v>
      </c>
      <c r="AC5569" s="208">
        <v>2.4710000000000001</v>
      </c>
      <c r="AD5569" s="208">
        <v>3.1070000000000002</v>
      </c>
      <c r="AE5569" s="208">
        <v>3.3780000000000001</v>
      </c>
      <c r="AF5569" s="208">
        <v>2.54</v>
      </c>
      <c r="AG5569" s="208">
        <v>1.274</v>
      </c>
      <c r="AH5569" s="208">
        <v>0.69699999999999995</v>
      </c>
      <c r="AI5569" s="208">
        <v>0.45100000000000001</v>
      </c>
      <c r="AJ5569" s="24"/>
      <c r="AK5569" s="24"/>
      <c r="AL5569" s="24"/>
      <c r="AM5569" s="24"/>
      <c r="AN5569" s="208">
        <v>1.2130000000000001</v>
      </c>
      <c r="AO5569" s="208">
        <v>2.9260000000000002</v>
      </c>
      <c r="AP5569" s="208">
        <v>2.3580000000000001</v>
      </c>
      <c r="AQ5569" s="208">
        <v>4.0129999999999999</v>
      </c>
      <c r="AR5569" s="208">
        <v>2.4889999999999999</v>
      </c>
      <c r="AS5569" s="208">
        <v>1.7909999999999999</v>
      </c>
      <c r="AT5569" s="208">
        <v>0.872</v>
      </c>
      <c r="AU5569" s="208">
        <v>0.44900000000000001</v>
      </c>
      <c r="AV5569" s="24"/>
      <c r="AW5569" s="24"/>
      <c r="AX5569" s="24"/>
      <c r="AY5569" s="208">
        <v>0.7</v>
      </c>
      <c r="AZ5569" s="208">
        <v>0.93300000000000005</v>
      </c>
      <c r="BA5569" s="208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209">
        <v>10.893000000000001</v>
      </c>
      <c r="G5570" s="209">
        <v>7.9</v>
      </c>
      <c r="H5570" s="209">
        <v>15.053000000000001</v>
      </c>
      <c r="I5570" s="224">
        <v>5.6929999999999996</v>
      </c>
      <c r="J5570" s="224"/>
      <c r="K5570" s="20"/>
      <c r="L5570" s="209">
        <v>3.5939999999999999</v>
      </c>
      <c r="M5570" s="20"/>
      <c r="N5570" s="20"/>
      <c r="O5570" s="209">
        <v>6.3090000000000002</v>
      </c>
      <c r="P5570" s="209">
        <v>7.01</v>
      </c>
      <c r="Q5570" s="209">
        <v>6.9290000000000003</v>
      </c>
      <c r="R5570" s="209">
        <v>9.7539999999999996</v>
      </c>
      <c r="S5570" s="209">
        <v>11.538</v>
      </c>
      <c r="T5570" s="209">
        <v>11.792</v>
      </c>
      <c r="U5570" s="209">
        <v>9.9879999999999995</v>
      </c>
      <c r="V5570" s="209">
        <v>2.282</v>
      </c>
      <c r="W5570" s="209">
        <v>4.7640000000000002</v>
      </c>
      <c r="X5570" s="20"/>
      <c r="Y5570" s="20"/>
      <c r="Z5570" s="20"/>
      <c r="AA5570" s="209">
        <v>8.6869999999999994</v>
      </c>
      <c r="AB5570" s="20"/>
      <c r="AC5570" s="209">
        <v>16.279</v>
      </c>
      <c r="AD5570" s="209">
        <v>15.173</v>
      </c>
      <c r="AE5570" s="209">
        <v>11.958</v>
      </c>
      <c r="AF5570" s="209">
        <v>16.568999999999999</v>
      </c>
      <c r="AG5570" s="209">
        <v>11.598000000000001</v>
      </c>
      <c r="AH5570" s="209">
        <v>1.6140000000000001</v>
      </c>
      <c r="AI5570" s="209">
        <v>6.8849999999999998</v>
      </c>
      <c r="AJ5570" s="209">
        <v>1.79</v>
      </c>
      <c r="AK5570" s="209">
        <v>0.95199999999999996</v>
      </c>
      <c r="AL5570" s="20"/>
      <c r="AM5570" s="209">
        <v>3.81</v>
      </c>
      <c r="AN5570" s="209">
        <v>5.5570000000000004</v>
      </c>
      <c r="AO5570" s="209">
        <v>9.5210000000000008</v>
      </c>
      <c r="AP5570" s="209">
        <v>11.04</v>
      </c>
      <c r="AQ5570" s="209">
        <v>10.911</v>
      </c>
      <c r="AR5570" s="209">
        <v>10.696</v>
      </c>
      <c r="AS5570" s="209">
        <v>7.2949999999999999</v>
      </c>
      <c r="AT5570" s="209">
        <v>7.18</v>
      </c>
      <c r="AU5570" s="209">
        <v>4.5810000000000004</v>
      </c>
      <c r="AV5570" s="209">
        <v>1.86</v>
      </c>
      <c r="AW5570" s="20"/>
      <c r="AX5570" s="20"/>
      <c r="AY5570" s="209">
        <v>5.8869999999999996</v>
      </c>
      <c r="AZ5570" s="209">
        <v>5.4930000000000003</v>
      </c>
      <c r="BA5570" s="209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208">
        <v>2.5329999999999999</v>
      </c>
      <c r="G5571" s="208">
        <v>2.5</v>
      </c>
      <c r="H5571" s="208">
        <v>3.7040000000000002</v>
      </c>
      <c r="I5571" s="221">
        <v>1.0269999999999999</v>
      </c>
      <c r="J5571" s="221"/>
      <c r="K5571" s="24"/>
      <c r="L5571" s="208">
        <v>6.3E-2</v>
      </c>
      <c r="M5571" s="24"/>
      <c r="N5571" s="24"/>
      <c r="O5571" s="24"/>
      <c r="P5571" s="208">
        <v>0.84099999999999997</v>
      </c>
      <c r="Q5571" s="208">
        <v>1.431</v>
      </c>
      <c r="R5571" s="208">
        <v>2.601</v>
      </c>
      <c r="S5571" s="208">
        <v>2.976</v>
      </c>
      <c r="T5571" s="208">
        <v>3.419</v>
      </c>
      <c r="U5571" s="208">
        <v>2.2080000000000002</v>
      </c>
      <c r="V5571" s="208">
        <v>1.0999999999999999E-2</v>
      </c>
      <c r="W5571" s="24"/>
      <c r="X5571" s="24"/>
      <c r="Y5571" s="24"/>
      <c r="Z5571" s="24"/>
      <c r="AA5571" s="24"/>
      <c r="AB5571" s="24"/>
      <c r="AC5571" s="208">
        <v>2.9380000000000002</v>
      </c>
      <c r="AD5571" s="208">
        <v>4.1280000000000001</v>
      </c>
      <c r="AE5571" s="208">
        <v>3.29</v>
      </c>
      <c r="AF5571" s="208">
        <v>2.827</v>
      </c>
      <c r="AG5571" s="208">
        <v>2.089</v>
      </c>
      <c r="AH5571" s="208">
        <v>1.4550000000000001</v>
      </c>
      <c r="AI5571" s="24"/>
      <c r="AJ5571" s="24"/>
      <c r="AK5571" s="24"/>
      <c r="AL5571" s="24"/>
      <c r="AM5571" s="24"/>
      <c r="AN5571" s="208">
        <v>1.3069999999999999</v>
      </c>
      <c r="AO5571" s="208">
        <v>2.9390000000000001</v>
      </c>
      <c r="AP5571" s="208">
        <v>4.2510000000000003</v>
      </c>
      <c r="AQ5571" s="208">
        <v>4.226</v>
      </c>
      <c r="AR5571" s="208">
        <v>3.9260000000000002</v>
      </c>
      <c r="AS5571" s="208">
        <v>2.14</v>
      </c>
      <c r="AT5571" s="208">
        <v>1.649</v>
      </c>
      <c r="AU5571" s="208">
        <v>0.27500000000000002</v>
      </c>
      <c r="AV5571" s="24"/>
      <c r="AW5571" s="24"/>
      <c r="AX5571" s="24"/>
      <c r="AY5571" s="208">
        <v>0.20100000000000001</v>
      </c>
      <c r="AZ5571" s="208">
        <v>1.2450000000000001</v>
      </c>
      <c r="BA5571" s="208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208">
        <v>8.2690000000000001</v>
      </c>
      <c r="G5572" s="208">
        <v>5.4</v>
      </c>
      <c r="H5572" s="208">
        <v>11.048999999999999</v>
      </c>
      <c r="I5572" s="221">
        <v>4.5149999999999997</v>
      </c>
      <c r="J5572" s="221"/>
      <c r="K5572" s="24"/>
      <c r="L5572" s="208">
        <v>3.375</v>
      </c>
      <c r="M5572" s="24"/>
      <c r="N5572" s="24"/>
      <c r="O5572" s="208">
        <v>5.8860000000000001</v>
      </c>
      <c r="P5572" s="208">
        <v>6.0289999999999999</v>
      </c>
      <c r="Q5572" s="208">
        <v>5.3680000000000003</v>
      </c>
      <c r="R5572" s="208">
        <v>7.016</v>
      </c>
      <c r="S5572" s="208">
        <v>8.4469999999999992</v>
      </c>
      <c r="T5572" s="208">
        <v>8.2349999999999994</v>
      </c>
      <c r="U5572" s="208">
        <v>7.6189999999999998</v>
      </c>
      <c r="V5572" s="208">
        <v>2.2069999999999999</v>
      </c>
      <c r="W5572" s="208">
        <v>4.6159999999999997</v>
      </c>
      <c r="X5572" s="24"/>
      <c r="Y5572" s="24"/>
      <c r="Z5572" s="24"/>
      <c r="AA5572" s="208">
        <v>8.6869999999999994</v>
      </c>
      <c r="AB5572" s="24"/>
      <c r="AC5572" s="208">
        <v>12.598000000000001</v>
      </c>
      <c r="AD5572" s="208">
        <v>10.837</v>
      </c>
      <c r="AE5572" s="208">
        <v>8.5559999999999992</v>
      </c>
      <c r="AF5572" s="208">
        <v>13.574</v>
      </c>
      <c r="AG5572" s="208">
        <v>9.3339999999999996</v>
      </c>
      <c r="AH5572" s="24"/>
      <c r="AI5572" s="208">
        <v>6.718</v>
      </c>
      <c r="AJ5572" s="208">
        <v>1.6459999999999999</v>
      </c>
      <c r="AK5572" s="208">
        <v>0.85199999999999998</v>
      </c>
      <c r="AL5572" s="24"/>
      <c r="AM5572" s="208">
        <v>3.6480000000000001</v>
      </c>
      <c r="AN5572" s="208">
        <v>4.0890000000000004</v>
      </c>
      <c r="AO5572" s="208">
        <v>6.391</v>
      </c>
      <c r="AP5572" s="208">
        <v>6.6070000000000002</v>
      </c>
      <c r="AQ5572" s="208">
        <v>6.5419999999999998</v>
      </c>
      <c r="AR5572" s="208">
        <v>6.6180000000000003</v>
      </c>
      <c r="AS5572" s="208">
        <v>4.9969999999999999</v>
      </c>
      <c r="AT5572" s="208">
        <v>5.3209999999999997</v>
      </c>
      <c r="AU5572" s="208">
        <v>4.1020000000000003</v>
      </c>
      <c r="AV5572" s="208">
        <v>1.6930000000000001</v>
      </c>
      <c r="AW5572" s="24"/>
      <c r="AX5572" s="24"/>
      <c r="AY5572" s="208">
        <v>5.5110000000000001</v>
      </c>
      <c r="AZ5572" s="208">
        <v>4.2149999999999999</v>
      </c>
      <c r="BA5572" s="208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208">
        <v>9.0999999999999998E-2</v>
      </c>
      <c r="G5573" s="24"/>
      <c r="H5573" s="208">
        <v>0.3</v>
      </c>
      <c r="I5573" s="221">
        <v>0.151</v>
      </c>
      <c r="J5573" s="221"/>
      <c r="K5573" s="24"/>
      <c r="L5573" s="208">
        <v>0.156</v>
      </c>
      <c r="M5573" s="24"/>
      <c r="N5573" s="24"/>
      <c r="O5573" s="208">
        <v>0.42299999999999999</v>
      </c>
      <c r="P5573" s="208">
        <v>0.14000000000000001</v>
      </c>
      <c r="Q5573" s="208">
        <v>0.13</v>
      </c>
      <c r="R5573" s="208">
        <v>0.13700000000000001</v>
      </c>
      <c r="S5573" s="208">
        <v>0.115</v>
      </c>
      <c r="T5573" s="208">
        <v>0.13800000000000001</v>
      </c>
      <c r="U5573" s="208">
        <v>0.161</v>
      </c>
      <c r="V5573" s="208">
        <v>6.4000000000000001E-2</v>
      </c>
      <c r="W5573" s="208">
        <v>0.14799999999999999</v>
      </c>
      <c r="X5573" s="24"/>
      <c r="Y5573" s="24"/>
      <c r="Z5573" s="24"/>
      <c r="AA5573" s="24"/>
      <c r="AB5573" s="24"/>
      <c r="AC5573" s="208">
        <v>0.74299999999999999</v>
      </c>
      <c r="AD5573" s="208">
        <v>0.20799999999999999</v>
      </c>
      <c r="AE5573" s="208">
        <v>0.112</v>
      </c>
      <c r="AF5573" s="208">
        <v>0.16800000000000001</v>
      </c>
      <c r="AG5573" s="208">
        <v>0.17499999999999999</v>
      </c>
      <c r="AH5573" s="208">
        <v>0.159</v>
      </c>
      <c r="AI5573" s="208">
        <v>0.16700000000000001</v>
      </c>
      <c r="AJ5573" s="208">
        <v>0.14399999999999999</v>
      </c>
      <c r="AK5573" s="208">
        <v>0.1</v>
      </c>
      <c r="AL5573" s="24"/>
      <c r="AM5573" s="208">
        <v>0.16200000000000001</v>
      </c>
      <c r="AN5573" s="208">
        <v>0.161</v>
      </c>
      <c r="AO5573" s="208">
        <v>0.191</v>
      </c>
      <c r="AP5573" s="208">
        <v>0.182</v>
      </c>
      <c r="AQ5573" s="208">
        <v>0.14299999999999999</v>
      </c>
      <c r="AR5573" s="208">
        <v>0.152</v>
      </c>
      <c r="AS5573" s="208">
        <v>0.158</v>
      </c>
      <c r="AT5573" s="208">
        <v>0.21</v>
      </c>
      <c r="AU5573" s="208">
        <v>0.20399999999999999</v>
      </c>
      <c r="AV5573" s="208">
        <v>0.16700000000000001</v>
      </c>
      <c r="AW5573" s="24"/>
      <c r="AX5573" s="24"/>
      <c r="AY5573" s="208">
        <v>0.17499999999999999</v>
      </c>
      <c r="AZ5573" s="208">
        <v>3.3000000000000002E-2</v>
      </c>
      <c r="BA5573" s="208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209">
        <v>1.2270000000000001</v>
      </c>
      <c r="G5574" s="209">
        <v>1.429</v>
      </c>
      <c r="H5574" s="209">
        <v>1</v>
      </c>
      <c r="I5574" s="224">
        <v>0.89</v>
      </c>
      <c r="J5574" s="224"/>
      <c r="K5574" s="20"/>
      <c r="L5574" s="20"/>
      <c r="M5574" s="20"/>
      <c r="N5574" s="20"/>
      <c r="O5574" s="20"/>
      <c r="P5574" s="209">
        <v>0.26500000000000001</v>
      </c>
      <c r="Q5574" s="209">
        <v>0.69</v>
      </c>
      <c r="R5574" s="209">
        <v>0.72199999999999998</v>
      </c>
      <c r="S5574" s="209">
        <v>1.2569999999999999</v>
      </c>
      <c r="T5574" s="209">
        <v>0.754</v>
      </c>
      <c r="U5574" s="209">
        <v>0.44900000000000001</v>
      </c>
      <c r="V5574" s="209">
        <v>7.0000000000000001E-3</v>
      </c>
      <c r="W5574" s="20"/>
      <c r="X5574" s="20"/>
      <c r="Y5574" s="20"/>
      <c r="Z5574" s="20"/>
      <c r="AA5574" s="20"/>
      <c r="AB5574" s="20"/>
      <c r="AC5574" s="209">
        <v>1</v>
      </c>
      <c r="AD5574" s="209">
        <v>1.7509999999999999</v>
      </c>
      <c r="AE5574" s="209">
        <v>0.72299999999999998</v>
      </c>
      <c r="AF5574" s="209">
        <v>0.94</v>
      </c>
      <c r="AG5574" s="209">
        <v>0.312</v>
      </c>
      <c r="AH5574" s="209">
        <v>3.2000000000000001E-2</v>
      </c>
      <c r="AI5574" s="20"/>
      <c r="AJ5574" s="20"/>
      <c r="AK5574" s="20"/>
      <c r="AL5574" s="20"/>
      <c r="AM5574" s="20"/>
      <c r="AN5574" s="209">
        <v>0.20599999999999999</v>
      </c>
      <c r="AO5574" s="209">
        <v>0.83899999999999997</v>
      </c>
      <c r="AP5574" s="209">
        <v>1.0169999999999999</v>
      </c>
      <c r="AQ5574" s="209">
        <v>1.048</v>
      </c>
      <c r="AR5574" s="209">
        <v>1.222</v>
      </c>
      <c r="AS5574" s="209">
        <v>0.72299999999999998</v>
      </c>
      <c r="AT5574" s="209">
        <v>0.31</v>
      </c>
      <c r="AU5574" s="20"/>
      <c r="AV5574" s="20"/>
      <c r="AW5574" s="20"/>
      <c r="AX5574" s="20"/>
      <c r="AY5574" s="20"/>
      <c r="AZ5574" s="209">
        <v>0.187</v>
      </c>
      <c r="BA5574" s="209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208">
        <v>1.2270000000000001</v>
      </c>
      <c r="G5575" s="208">
        <v>1.429</v>
      </c>
      <c r="H5575" s="208">
        <v>1</v>
      </c>
      <c r="I5575" s="221">
        <v>0.89</v>
      </c>
      <c r="J5575" s="221"/>
      <c r="K5575" s="24"/>
      <c r="L5575" s="24"/>
      <c r="M5575" s="24"/>
      <c r="N5575" s="24"/>
      <c r="O5575" s="24"/>
      <c r="P5575" s="208">
        <v>0.26500000000000001</v>
      </c>
      <c r="Q5575" s="208">
        <v>0.69</v>
      </c>
      <c r="R5575" s="208">
        <v>0.72199999999999998</v>
      </c>
      <c r="S5575" s="208">
        <v>1.2569999999999999</v>
      </c>
      <c r="T5575" s="208">
        <v>0.754</v>
      </c>
      <c r="U5575" s="208">
        <v>0.44900000000000001</v>
      </c>
      <c r="V5575" s="208">
        <v>7.0000000000000001E-3</v>
      </c>
      <c r="W5575" s="24"/>
      <c r="X5575" s="24"/>
      <c r="Y5575" s="24"/>
      <c r="Z5575" s="24"/>
      <c r="AA5575" s="24"/>
      <c r="AB5575" s="24"/>
      <c r="AC5575" s="208">
        <v>1</v>
      </c>
      <c r="AD5575" s="208">
        <v>1.7509999999999999</v>
      </c>
      <c r="AE5575" s="208">
        <v>0.72299999999999998</v>
      </c>
      <c r="AF5575" s="208">
        <v>0.94</v>
      </c>
      <c r="AG5575" s="208">
        <v>0.312</v>
      </c>
      <c r="AH5575" s="208">
        <v>3.2000000000000001E-2</v>
      </c>
      <c r="AI5575" s="24"/>
      <c r="AJ5575" s="24"/>
      <c r="AK5575" s="24"/>
      <c r="AL5575" s="24"/>
      <c r="AM5575" s="24"/>
      <c r="AN5575" s="208">
        <v>0.20599999999999999</v>
      </c>
      <c r="AO5575" s="208">
        <v>0.83899999999999997</v>
      </c>
      <c r="AP5575" s="208">
        <v>1.0169999999999999</v>
      </c>
      <c r="AQ5575" s="208">
        <v>1.048</v>
      </c>
      <c r="AR5575" s="208">
        <v>1.222</v>
      </c>
      <c r="AS5575" s="208">
        <v>0.72299999999999998</v>
      </c>
      <c r="AT5575" s="208">
        <v>0.31</v>
      </c>
      <c r="AU5575" s="24"/>
      <c r="AV5575" s="24"/>
      <c r="AW5575" s="24"/>
      <c r="AX5575" s="24"/>
      <c r="AY5575" s="24"/>
      <c r="AZ5575" s="208">
        <v>0.187</v>
      </c>
      <c r="BA5575" s="208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209">
        <v>8.1769999999999996</v>
      </c>
      <c r="AT5576" s="209">
        <v>5.9029999999999996</v>
      </c>
      <c r="AU5576" s="209">
        <v>4.266</v>
      </c>
      <c r="AV5576" s="209">
        <v>2.2090000000000001</v>
      </c>
      <c r="AW5576" s="209">
        <v>1.81</v>
      </c>
      <c r="AX5576" s="209">
        <v>2.0329999999999999</v>
      </c>
      <c r="AY5576" s="209">
        <v>4.093</v>
      </c>
      <c r="AZ5576" s="209">
        <v>3.2679999999999998</v>
      </c>
      <c r="BA5576" s="209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208">
        <v>8.1769999999999996</v>
      </c>
      <c r="AT5577" s="208">
        <v>5.9029999999999996</v>
      </c>
      <c r="AU5577" s="208">
        <v>4.266</v>
      </c>
      <c r="AV5577" s="208">
        <v>2.2090000000000001</v>
      </c>
      <c r="AW5577" s="208">
        <v>1.81</v>
      </c>
      <c r="AX5577" s="208">
        <v>2.0329999999999999</v>
      </c>
      <c r="AY5577" s="208">
        <v>4.093</v>
      </c>
      <c r="AZ5577" s="208">
        <v>3.2679999999999998</v>
      </c>
      <c r="BA5577" s="208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209">
        <v>0.73299999999999998</v>
      </c>
      <c r="G5578" s="209">
        <v>0.79800000000000004</v>
      </c>
      <c r="H5578" s="209">
        <v>0.79800000000000004</v>
      </c>
      <c r="I5578" s="224">
        <v>0.79800000000000004</v>
      </c>
      <c r="J5578" s="224"/>
      <c r="K5578" s="209">
        <v>0.79800000000000004</v>
      </c>
      <c r="L5578" s="209">
        <v>0.79800000000000004</v>
      </c>
      <c r="M5578" s="209">
        <v>0.79800000000000004</v>
      </c>
      <c r="N5578" s="209">
        <v>0.79800000000000004</v>
      </c>
      <c r="O5578" s="209">
        <v>0.79800000000000004</v>
      </c>
      <c r="P5578" s="209">
        <v>0.79800000000000004</v>
      </c>
      <c r="Q5578" s="209">
        <v>0.88400000000000001</v>
      </c>
      <c r="R5578" s="209">
        <v>0.88400000000000001</v>
      </c>
      <c r="S5578" s="209">
        <v>0.88400000000000001</v>
      </c>
      <c r="T5578" s="209">
        <v>0.88400000000000001</v>
      </c>
      <c r="U5578" s="209">
        <v>0.88400000000000001</v>
      </c>
      <c r="V5578" s="209">
        <v>0.88400000000000001</v>
      </c>
      <c r="W5578" s="209">
        <v>0.88400000000000001</v>
      </c>
      <c r="X5578" s="209">
        <v>0.88400000000000001</v>
      </c>
      <c r="Y5578" s="209">
        <v>0.88400000000000001</v>
      </c>
      <c r="Z5578" s="209">
        <v>0.88400000000000001</v>
      </c>
      <c r="AA5578" s="209">
        <v>0.88400000000000001</v>
      </c>
      <c r="AB5578" s="209">
        <v>0.93799999999999994</v>
      </c>
      <c r="AC5578" s="209">
        <v>0.93799999999999994</v>
      </c>
      <c r="AD5578" s="209">
        <v>0.93799999999999994</v>
      </c>
      <c r="AE5578" s="209">
        <v>0.93799999999999994</v>
      </c>
      <c r="AF5578" s="209">
        <v>0.93799999999999994</v>
      </c>
      <c r="AG5578" s="209">
        <v>0.93799999999999994</v>
      </c>
      <c r="AH5578" s="209">
        <v>0.93799999999999994</v>
      </c>
      <c r="AI5578" s="209">
        <v>0.93799999999999994</v>
      </c>
      <c r="AJ5578" s="209">
        <v>0.93799999999999994</v>
      </c>
      <c r="AK5578" s="209">
        <v>0.78</v>
      </c>
      <c r="AL5578" s="209">
        <v>0.16800000000000001</v>
      </c>
      <c r="AM5578" s="209">
        <v>-8.4000000000000005E-2</v>
      </c>
      <c r="AN5578" s="209">
        <v>0.70799999999999996</v>
      </c>
      <c r="AO5578" s="209">
        <v>0.72299999999999998</v>
      </c>
      <c r="AP5578" s="209">
        <v>0.68400000000000005</v>
      </c>
      <c r="AQ5578" s="209">
        <v>0.68600000000000005</v>
      </c>
      <c r="AR5578" s="209">
        <v>0.70299999999999996</v>
      </c>
      <c r="AS5578" s="209">
        <v>0.73</v>
      </c>
      <c r="AT5578" s="209">
        <v>0.748</v>
      </c>
      <c r="AU5578" s="209">
        <v>0.745</v>
      </c>
      <c r="AV5578" s="209">
        <v>0.72699999999999998</v>
      </c>
      <c r="AW5578" s="209">
        <v>0.73099999999999998</v>
      </c>
      <c r="AX5578" s="209">
        <v>0.69299999999999995</v>
      </c>
      <c r="AY5578" s="209">
        <v>0.71099999999999997</v>
      </c>
      <c r="AZ5578" s="209">
        <v>0.69599999999999995</v>
      </c>
      <c r="BA5578" s="209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208">
        <v>0.73299999999999998</v>
      </c>
      <c r="G5579" s="208">
        <v>0.79800000000000004</v>
      </c>
      <c r="H5579" s="208">
        <v>0.79800000000000004</v>
      </c>
      <c r="I5579" s="221">
        <v>0.79800000000000004</v>
      </c>
      <c r="J5579" s="221"/>
      <c r="K5579" s="208">
        <v>0.79800000000000004</v>
      </c>
      <c r="L5579" s="208">
        <v>0.79800000000000004</v>
      </c>
      <c r="M5579" s="208">
        <v>0.79800000000000004</v>
      </c>
      <c r="N5579" s="208">
        <v>0.79800000000000004</v>
      </c>
      <c r="O5579" s="208">
        <v>0.79800000000000004</v>
      </c>
      <c r="P5579" s="208">
        <v>0.79800000000000004</v>
      </c>
      <c r="Q5579" s="208">
        <v>0.88400000000000001</v>
      </c>
      <c r="R5579" s="208">
        <v>0.88400000000000001</v>
      </c>
      <c r="S5579" s="208">
        <v>0.88400000000000001</v>
      </c>
      <c r="T5579" s="208">
        <v>0.88400000000000001</v>
      </c>
      <c r="U5579" s="208">
        <v>0.88400000000000001</v>
      </c>
      <c r="V5579" s="208">
        <v>0.88400000000000001</v>
      </c>
      <c r="W5579" s="208">
        <v>0.88400000000000001</v>
      </c>
      <c r="X5579" s="208">
        <v>0.88400000000000001</v>
      </c>
      <c r="Y5579" s="208">
        <v>0.88400000000000001</v>
      </c>
      <c r="Z5579" s="208">
        <v>0.88400000000000001</v>
      </c>
      <c r="AA5579" s="208">
        <v>0.88400000000000001</v>
      </c>
      <c r="AB5579" s="208">
        <v>0.93799999999999994</v>
      </c>
      <c r="AC5579" s="208">
        <v>0.93799999999999994</v>
      </c>
      <c r="AD5579" s="208">
        <v>0.93799999999999994</v>
      </c>
      <c r="AE5579" s="208">
        <v>0.93799999999999994</v>
      </c>
      <c r="AF5579" s="208">
        <v>0.93799999999999994</v>
      </c>
      <c r="AG5579" s="208">
        <v>0.93799999999999994</v>
      </c>
      <c r="AH5579" s="208">
        <v>0.93799999999999994</v>
      </c>
      <c r="AI5579" s="208">
        <v>0.93799999999999994</v>
      </c>
      <c r="AJ5579" s="208">
        <v>0.93799999999999994</v>
      </c>
      <c r="AK5579" s="208">
        <v>0.78</v>
      </c>
      <c r="AL5579" s="208">
        <v>0.16800000000000001</v>
      </c>
      <c r="AM5579" s="208">
        <v>-8.4000000000000005E-2</v>
      </c>
      <c r="AN5579" s="208">
        <v>0.70799999999999996</v>
      </c>
      <c r="AO5579" s="208">
        <v>0.72299999999999998</v>
      </c>
      <c r="AP5579" s="208">
        <v>0.68400000000000005</v>
      </c>
      <c r="AQ5579" s="208">
        <v>0.68600000000000005</v>
      </c>
      <c r="AR5579" s="208">
        <v>0.70299999999999996</v>
      </c>
      <c r="AS5579" s="208">
        <v>0.73</v>
      </c>
      <c r="AT5579" s="208">
        <v>0.748</v>
      </c>
      <c r="AU5579" s="208">
        <v>0.745</v>
      </c>
      <c r="AV5579" s="208">
        <v>0.72699999999999998</v>
      </c>
      <c r="AW5579" s="208">
        <v>0.73099999999999998</v>
      </c>
      <c r="AX5579" s="208">
        <v>0.69299999999999995</v>
      </c>
      <c r="AY5579" s="208">
        <v>0.71099999999999997</v>
      </c>
      <c r="AZ5579" s="208">
        <v>0.69599999999999995</v>
      </c>
      <c r="BA5579" s="208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209">
        <v>2.016</v>
      </c>
      <c r="G5580" s="209">
        <v>2.016</v>
      </c>
      <c r="H5580" s="209">
        <v>2.0910000000000002</v>
      </c>
      <c r="I5580" s="224">
        <v>2.0910000000000002</v>
      </c>
      <c r="J5580" s="224"/>
      <c r="K5580" s="209">
        <v>2.0910000000000002</v>
      </c>
      <c r="L5580" s="209">
        <v>2.0910000000000002</v>
      </c>
      <c r="M5580" s="209">
        <v>2.0910000000000002</v>
      </c>
      <c r="N5580" s="209">
        <v>2.0910000000000002</v>
      </c>
      <c r="O5580" s="209">
        <v>2.0910000000000002</v>
      </c>
      <c r="P5580" s="209">
        <v>2.0590000000000002</v>
      </c>
      <c r="Q5580" s="209">
        <v>2.0590000000000002</v>
      </c>
      <c r="R5580" s="209">
        <v>2.0590000000000002</v>
      </c>
      <c r="S5580" s="209">
        <v>2.0590000000000002</v>
      </c>
      <c r="T5580" s="209">
        <v>2.0590000000000002</v>
      </c>
      <c r="U5580" s="209">
        <v>2.0590000000000002</v>
      </c>
      <c r="V5580" s="209">
        <v>2.0590000000000002</v>
      </c>
      <c r="W5580" s="209">
        <v>2.0590000000000002</v>
      </c>
      <c r="X5580" s="209">
        <v>2.0590000000000002</v>
      </c>
      <c r="Y5580" s="209">
        <v>2.0590000000000002</v>
      </c>
      <c r="Z5580" s="209">
        <v>2.0590000000000002</v>
      </c>
      <c r="AA5580" s="209">
        <v>2.0590000000000002</v>
      </c>
      <c r="AB5580" s="209">
        <v>2.0590000000000002</v>
      </c>
      <c r="AC5580" s="209">
        <v>2.0590000000000002</v>
      </c>
      <c r="AD5580" s="209">
        <v>2.1339999999999999</v>
      </c>
      <c r="AE5580" s="209">
        <v>2.1339999999999999</v>
      </c>
      <c r="AF5580" s="209">
        <v>2.1339999999999999</v>
      </c>
      <c r="AG5580" s="209">
        <v>2.1339999999999999</v>
      </c>
      <c r="AH5580" s="209">
        <v>2.1339999999999999</v>
      </c>
      <c r="AI5580" s="209">
        <v>2.1339999999999999</v>
      </c>
      <c r="AJ5580" s="209">
        <v>2.1339999999999999</v>
      </c>
      <c r="AK5580" s="209">
        <v>2.1339999999999999</v>
      </c>
      <c r="AL5580" s="209">
        <v>2.048</v>
      </c>
      <c r="AM5580" s="209">
        <v>2.016</v>
      </c>
      <c r="AN5580" s="209">
        <v>2.0369999999999999</v>
      </c>
      <c r="AO5580" s="209">
        <v>2.0369999999999999</v>
      </c>
      <c r="AP5580" s="209">
        <v>0.16400000000000001</v>
      </c>
      <c r="AQ5580" s="209">
        <v>1.8759999999999999</v>
      </c>
      <c r="AR5580" s="209">
        <v>2.0910000000000002</v>
      </c>
      <c r="AS5580" s="209">
        <v>2.0590000000000002</v>
      </c>
      <c r="AT5580" s="209">
        <v>1.64</v>
      </c>
      <c r="AU5580" s="209">
        <v>1.833</v>
      </c>
      <c r="AV5580" s="209">
        <v>1.833</v>
      </c>
      <c r="AW5580" s="209">
        <v>1.9470000000000001</v>
      </c>
      <c r="AX5580" s="209">
        <v>1.8720000000000001</v>
      </c>
      <c r="AY5580" s="209">
        <v>1.8109999999999999</v>
      </c>
      <c r="AZ5580" s="209">
        <v>1.833</v>
      </c>
      <c r="BA5580" s="209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208">
        <v>2.016</v>
      </c>
      <c r="G5581" s="208">
        <v>2.016</v>
      </c>
      <c r="H5581" s="208">
        <v>2.0910000000000002</v>
      </c>
      <c r="I5581" s="221">
        <v>2.0910000000000002</v>
      </c>
      <c r="J5581" s="221"/>
      <c r="K5581" s="208">
        <v>2.0910000000000002</v>
      </c>
      <c r="L5581" s="208">
        <v>2.0910000000000002</v>
      </c>
      <c r="M5581" s="208">
        <v>2.0910000000000002</v>
      </c>
      <c r="N5581" s="208">
        <v>2.0910000000000002</v>
      </c>
      <c r="O5581" s="208">
        <v>2.0910000000000002</v>
      </c>
      <c r="P5581" s="208">
        <v>2.0590000000000002</v>
      </c>
      <c r="Q5581" s="208">
        <v>2.0590000000000002</v>
      </c>
      <c r="R5581" s="208">
        <v>2.0590000000000002</v>
      </c>
      <c r="S5581" s="208">
        <v>2.0590000000000002</v>
      </c>
      <c r="T5581" s="208">
        <v>2.0590000000000002</v>
      </c>
      <c r="U5581" s="208">
        <v>2.0590000000000002</v>
      </c>
      <c r="V5581" s="208">
        <v>2.0590000000000002</v>
      </c>
      <c r="W5581" s="208">
        <v>2.0590000000000002</v>
      </c>
      <c r="X5581" s="208">
        <v>2.0590000000000002</v>
      </c>
      <c r="Y5581" s="208">
        <v>2.0590000000000002</v>
      </c>
      <c r="Z5581" s="208">
        <v>2.0590000000000002</v>
      </c>
      <c r="AA5581" s="208">
        <v>2.0590000000000002</v>
      </c>
      <c r="AB5581" s="208">
        <v>2.0590000000000002</v>
      </c>
      <c r="AC5581" s="208">
        <v>2.0590000000000002</v>
      </c>
      <c r="AD5581" s="208">
        <v>2.1339999999999999</v>
      </c>
      <c r="AE5581" s="208">
        <v>2.1339999999999999</v>
      </c>
      <c r="AF5581" s="208">
        <v>2.1339999999999999</v>
      </c>
      <c r="AG5581" s="208">
        <v>2.1339999999999999</v>
      </c>
      <c r="AH5581" s="208">
        <v>2.1339999999999999</v>
      </c>
      <c r="AI5581" s="208">
        <v>2.1339999999999999</v>
      </c>
      <c r="AJ5581" s="208">
        <v>2.1339999999999999</v>
      </c>
      <c r="AK5581" s="208">
        <v>2.1339999999999999</v>
      </c>
      <c r="AL5581" s="208">
        <v>2.048</v>
      </c>
      <c r="AM5581" s="208">
        <v>2.016</v>
      </c>
      <c r="AN5581" s="208">
        <v>2.0369999999999999</v>
      </c>
      <c r="AO5581" s="208">
        <v>2.0369999999999999</v>
      </c>
      <c r="AP5581" s="208">
        <v>0.16400000000000001</v>
      </c>
      <c r="AQ5581" s="208">
        <v>1.8759999999999999</v>
      </c>
      <c r="AR5581" s="208">
        <v>2.0910000000000002</v>
      </c>
      <c r="AS5581" s="208">
        <v>2.0590000000000002</v>
      </c>
      <c r="AT5581" s="208">
        <v>1.64</v>
      </c>
      <c r="AU5581" s="208">
        <v>1.833</v>
      </c>
      <c r="AV5581" s="208">
        <v>1.833</v>
      </c>
      <c r="AW5581" s="208">
        <v>1.9470000000000001</v>
      </c>
      <c r="AX5581" s="208">
        <v>1.8720000000000001</v>
      </c>
      <c r="AY5581" s="208">
        <v>1.8109999999999999</v>
      </c>
      <c r="AZ5581" s="208">
        <v>1.833</v>
      </c>
      <c r="BA5581" s="208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209">
        <v>39.003999999999998</v>
      </c>
      <c r="I5582" s="224">
        <v>6.1630000000000003</v>
      </c>
      <c r="J5582" s="224"/>
      <c r="K5582" s="209">
        <v>0.10299999999999999</v>
      </c>
      <c r="L5582" s="209">
        <v>0.64200000000000002</v>
      </c>
      <c r="M5582" s="209">
        <v>0.629</v>
      </c>
      <c r="N5582" s="209">
        <v>0.45900000000000002</v>
      </c>
      <c r="O5582" s="209">
        <v>0.90100000000000002</v>
      </c>
      <c r="P5582" s="209">
        <v>5.57</v>
      </c>
      <c r="Q5582" s="209">
        <v>8.1620000000000008</v>
      </c>
      <c r="R5582" s="209">
        <v>11.563000000000001</v>
      </c>
      <c r="S5582" s="209">
        <v>11.253</v>
      </c>
      <c r="T5582" s="209">
        <v>10.942</v>
      </c>
      <c r="U5582" s="209">
        <v>6.1</v>
      </c>
      <c r="V5582" s="209">
        <v>2.996</v>
      </c>
      <c r="W5582" s="209">
        <v>2.0129999999999999</v>
      </c>
      <c r="X5582" s="209">
        <v>6.3E-2</v>
      </c>
      <c r="Y5582" s="20"/>
      <c r="Z5582" s="20"/>
      <c r="AA5582" s="209">
        <v>0.75</v>
      </c>
      <c r="AB5582" s="209">
        <v>5.7640000000000002</v>
      </c>
      <c r="AC5582" s="209">
        <v>7.8460000000000001</v>
      </c>
      <c r="AD5582" s="209">
        <v>10.409000000000001</v>
      </c>
      <c r="AE5582" s="209">
        <v>10.769</v>
      </c>
      <c r="AF5582" s="209">
        <v>8.2460000000000004</v>
      </c>
      <c r="AG5582" s="209">
        <v>5.2619999999999996</v>
      </c>
      <c r="AH5582" s="209">
        <v>2.4009999999999998</v>
      </c>
      <c r="AI5582" s="209">
        <v>0.17</v>
      </c>
      <c r="AJ5582" s="20"/>
      <c r="AK5582" s="20"/>
      <c r="AL5582" s="20"/>
      <c r="AM5582" s="209">
        <v>0.50900000000000001</v>
      </c>
      <c r="AN5582" s="209">
        <v>4.5549999999999997</v>
      </c>
      <c r="AO5582" s="209">
        <v>7.508</v>
      </c>
      <c r="AP5582" s="209">
        <v>12.596</v>
      </c>
      <c r="AQ5582" s="209">
        <v>29.952000000000002</v>
      </c>
      <c r="AR5582" s="209">
        <v>-10.351000000000001</v>
      </c>
      <c r="AS5582" s="209">
        <v>6.9749999999999996</v>
      </c>
      <c r="AT5582" s="209">
        <v>3.2480000000000002</v>
      </c>
      <c r="AU5582" s="209">
        <v>0.6</v>
      </c>
      <c r="AV5582" s="20"/>
      <c r="AW5582" s="20"/>
      <c r="AX5582" s="20"/>
      <c r="AY5582" s="209">
        <v>0.23100000000000001</v>
      </c>
      <c r="AZ5582" s="209">
        <v>4.9640000000000004</v>
      </c>
      <c r="BA5582" s="209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208">
        <v>39.003999999999998</v>
      </c>
      <c r="I5583" s="221">
        <v>6.1630000000000003</v>
      </c>
      <c r="J5583" s="221"/>
      <c r="K5583" s="208">
        <v>0.10299999999999999</v>
      </c>
      <c r="L5583" s="208">
        <v>0.64200000000000002</v>
      </c>
      <c r="M5583" s="208">
        <v>0.629</v>
      </c>
      <c r="N5583" s="208">
        <v>0.45900000000000002</v>
      </c>
      <c r="O5583" s="208">
        <v>0.90100000000000002</v>
      </c>
      <c r="P5583" s="208">
        <v>5.57</v>
      </c>
      <c r="Q5583" s="208">
        <v>8.1620000000000008</v>
      </c>
      <c r="R5583" s="208">
        <v>11.563000000000001</v>
      </c>
      <c r="S5583" s="208">
        <v>11.253</v>
      </c>
      <c r="T5583" s="208">
        <v>10.942</v>
      </c>
      <c r="U5583" s="208">
        <v>6.1</v>
      </c>
      <c r="V5583" s="208">
        <v>2.996</v>
      </c>
      <c r="W5583" s="208">
        <v>2.0129999999999999</v>
      </c>
      <c r="X5583" s="208">
        <v>6.3E-2</v>
      </c>
      <c r="Y5583" s="24"/>
      <c r="Z5583" s="24"/>
      <c r="AA5583" s="208">
        <v>0.75</v>
      </c>
      <c r="AB5583" s="208">
        <v>5.7640000000000002</v>
      </c>
      <c r="AC5583" s="208">
        <v>7.8460000000000001</v>
      </c>
      <c r="AD5583" s="208">
        <v>10.409000000000001</v>
      </c>
      <c r="AE5583" s="208">
        <v>10.769</v>
      </c>
      <c r="AF5583" s="208">
        <v>8.2460000000000004</v>
      </c>
      <c r="AG5583" s="208">
        <v>5.2619999999999996</v>
      </c>
      <c r="AH5583" s="208">
        <v>2.4009999999999998</v>
      </c>
      <c r="AI5583" s="208">
        <v>0.17</v>
      </c>
      <c r="AJ5583" s="24"/>
      <c r="AK5583" s="24"/>
      <c r="AL5583" s="24"/>
      <c r="AM5583" s="208">
        <v>0.50900000000000001</v>
      </c>
      <c r="AN5583" s="208">
        <v>4.5549999999999997</v>
      </c>
      <c r="AO5583" s="208">
        <v>7.508</v>
      </c>
      <c r="AP5583" s="208">
        <v>12.596</v>
      </c>
      <c r="AQ5583" s="208">
        <v>29.952000000000002</v>
      </c>
      <c r="AR5583" s="208">
        <v>-10.351000000000001</v>
      </c>
      <c r="AS5583" s="208">
        <v>6.9749999999999996</v>
      </c>
      <c r="AT5583" s="208">
        <v>3.2480000000000002</v>
      </c>
      <c r="AU5583" s="208">
        <v>0.6</v>
      </c>
      <c r="AV5583" s="24"/>
      <c r="AW5583" s="24"/>
      <c r="AX5583" s="24"/>
      <c r="AY5583" s="208">
        <v>0.23100000000000001</v>
      </c>
      <c r="AZ5583" s="208">
        <v>4.9640000000000004</v>
      </c>
      <c r="BA5583" s="208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9">
        <v>0.22800000000000001</v>
      </c>
      <c r="AC5584" s="20"/>
      <c r="AD5584" s="209">
        <v>6.4000000000000001E-2</v>
      </c>
      <c r="AE5584" s="209">
        <v>0.77700000000000002</v>
      </c>
      <c r="AF5584" s="209">
        <v>1.8109999999999999</v>
      </c>
      <c r="AG5584" s="20"/>
      <c r="AH5584" s="20"/>
      <c r="AI5584" s="20"/>
      <c r="AJ5584" s="20"/>
      <c r="AK5584" s="209">
        <v>0.35299999999999998</v>
      </c>
      <c r="AL5584" s="209">
        <v>0.245</v>
      </c>
      <c r="AM5584" s="209">
        <v>0.34</v>
      </c>
      <c r="AN5584" s="209">
        <v>0.28999999999999998</v>
      </c>
      <c r="AO5584" s="209">
        <v>0.29499999999999998</v>
      </c>
      <c r="AP5584" s="209">
        <v>0.31</v>
      </c>
      <c r="AQ5584" s="209">
        <v>0.35499999999999998</v>
      </c>
      <c r="AR5584" s="209">
        <v>0.115</v>
      </c>
      <c r="AS5584" s="209">
        <v>0.43</v>
      </c>
      <c r="AT5584" s="209">
        <v>0.29499999999999998</v>
      </c>
      <c r="AU5584" s="209">
        <v>0.35</v>
      </c>
      <c r="AV5584" s="209">
        <v>0.35</v>
      </c>
      <c r="AW5584" s="209">
        <v>0.248</v>
      </c>
      <c r="AX5584" s="209">
        <v>0.26500000000000001</v>
      </c>
      <c r="AY5584" s="209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08">
        <v>0.22800000000000001</v>
      </c>
      <c r="AC5585" s="24"/>
      <c r="AD5585" s="208">
        <v>6.4000000000000001E-2</v>
      </c>
      <c r="AE5585" s="208">
        <v>0.77700000000000002</v>
      </c>
      <c r="AF5585" s="208">
        <v>1.8109999999999999</v>
      </c>
      <c r="AG5585" s="24"/>
      <c r="AH5585" s="24"/>
      <c r="AI5585" s="24"/>
      <c r="AJ5585" s="24"/>
      <c r="AK5585" s="208">
        <v>0.35299999999999998</v>
      </c>
      <c r="AL5585" s="208">
        <v>0.245</v>
      </c>
      <c r="AM5585" s="208">
        <v>0.34</v>
      </c>
      <c r="AN5585" s="208">
        <v>0.28999999999999998</v>
      </c>
      <c r="AO5585" s="208">
        <v>0.29499999999999998</v>
      </c>
      <c r="AP5585" s="208">
        <v>0.31</v>
      </c>
      <c r="AQ5585" s="208">
        <v>0.35499999999999998</v>
      </c>
      <c r="AR5585" s="208">
        <v>0.115</v>
      </c>
      <c r="AS5585" s="208">
        <v>0.43</v>
      </c>
      <c r="AT5585" s="208">
        <v>0.29499999999999998</v>
      </c>
      <c r="AU5585" s="208">
        <v>0.35</v>
      </c>
      <c r="AV5585" s="208">
        <v>0.35</v>
      </c>
      <c r="AW5585" s="208">
        <v>0.248</v>
      </c>
      <c r="AX5585" s="208">
        <v>0.26500000000000001</v>
      </c>
      <c r="AY5585" s="208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9">
        <v>2.681</v>
      </c>
      <c r="AR5586" s="209">
        <v>1.054</v>
      </c>
      <c r="AS5586" s="209">
        <v>0.77600000000000002</v>
      </c>
      <c r="AT5586" s="209">
        <v>2.4E-2</v>
      </c>
      <c r="AU5586" s="20"/>
      <c r="AV5586" s="20"/>
      <c r="AW5586" s="20"/>
      <c r="AX5586" s="20"/>
      <c r="AY5586" s="20"/>
      <c r="AZ5586" s="20"/>
      <c r="BA5586" s="209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08">
        <v>2.681</v>
      </c>
      <c r="AR5587" s="208">
        <v>1.054</v>
      </c>
      <c r="AS5587" s="208">
        <v>0.77600000000000002</v>
      </c>
      <c r="AT5587" s="208">
        <v>2.4E-2</v>
      </c>
      <c r="AU5587" s="24"/>
      <c r="AV5587" s="24"/>
      <c r="AW5587" s="24"/>
      <c r="AX5587" s="24"/>
      <c r="AY5587" s="24"/>
      <c r="AZ5587" s="24"/>
      <c r="BA5587" s="208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209">
        <v>36.100999999999999</v>
      </c>
      <c r="G5588" s="209">
        <v>75.888999999999996</v>
      </c>
      <c r="H5588" s="209">
        <v>70.677000000000007</v>
      </c>
      <c r="I5588" s="224">
        <v>68.084000000000003</v>
      </c>
      <c r="J5588" s="224"/>
      <c r="K5588" s="209">
        <v>26.452000000000002</v>
      </c>
      <c r="L5588" s="209">
        <v>42.457999999999998</v>
      </c>
      <c r="M5588" s="209">
        <v>19.850000000000001</v>
      </c>
      <c r="N5588" s="209">
        <v>13.4</v>
      </c>
      <c r="O5588" s="209">
        <v>21.699000000000002</v>
      </c>
      <c r="P5588" s="209">
        <v>13.077</v>
      </c>
      <c r="Q5588" s="209">
        <v>39.716000000000001</v>
      </c>
      <c r="R5588" s="209">
        <v>114.48699999999999</v>
      </c>
      <c r="S5588" s="209">
        <v>116.94199999999999</v>
      </c>
      <c r="T5588" s="209">
        <v>111.414</v>
      </c>
      <c r="U5588" s="209">
        <v>96.923000000000002</v>
      </c>
      <c r="V5588" s="209">
        <v>153.84200000000001</v>
      </c>
      <c r="W5588" s="209">
        <v>154.268</v>
      </c>
      <c r="X5588" s="209">
        <v>71.100999999999999</v>
      </c>
      <c r="Y5588" s="209">
        <v>45.384</v>
      </c>
      <c r="Z5588" s="209">
        <v>38.200000000000003</v>
      </c>
      <c r="AA5588" s="209">
        <v>36.807000000000002</v>
      </c>
      <c r="AB5588" s="209">
        <v>48.354999999999997</v>
      </c>
      <c r="AC5588" s="209">
        <v>77.58</v>
      </c>
      <c r="AD5588" s="209">
        <v>110.345</v>
      </c>
      <c r="AE5588" s="209">
        <v>75.349000000000004</v>
      </c>
      <c r="AF5588" s="209">
        <v>118.441</v>
      </c>
      <c r="AG5588" s="209">
        <v>138.30099999999999</v>
      </c>
      <c r="AH5588" s="209">
        <v>102.97199999999999</v>
      </c>
      <c r="AI5588" s="209">
        <v>130.52500000000001</v>
      </c>
      <c r="AJ5588" s="209">
        <v>247.24700000000001</v>
      </c>
      <c r="AK5588" s="209">
        <v>7.944</v>
      </c>
      <c r="AL5588" s="209">
        <v>39.590000000000003</v>
      </c>
      <c r="AM5588" s="209">
        <v>90.379000000000005</v>
      </c>
      <c r="AN5588" s="209">
        <v>54.372</v>
      </c>
      <c r="AO5588" s="209">
        <v>136.58500000000001</v>
      </c>
      <c r="AP5588" s="209">
        <v>113.711</v>
      </c>
      <c r="AQ5588" s="209">
        <v>102.49299999999999</v>
      </c>
      <c r="AR5588" s="209">
        <v>125.36799999999999</v>
      </c>
      <c r="AS5588" s="209">
        <v>123.866</v>
      </c>
      <c r="AT5588" s="209">
        <v>98.805000000000007</v>
      </c>
      <c r="AU5588" s="209">
        <v>246.465</v>
      </c>
      <c r="AV5588" s="209">
        <v>54.095999999999997</v>
      </c>
      <c r="AW5588" s="209">
        <v>64.986999999999995</v>
      </c>
      <c r="AX5588" s="209">
        <v>134.40100000000001</v>
      </c>
      <c r="AY5588" s="209">
        <v>35.927</v>
      </c>
      <c r="AZ5588" s="209">
        <v>62.466999999999999</v>
      </c>
      <c r="BA5588" s="209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208">
        <v>36.100999999999999</v>
      </c>
      <c r="G5589" s="208">
        <v>75.888999999999996</v>
      </c>
      <c r="H5589" s="208">
        <v>70.677000000000007</v>
      </c>
      <c r="I5589" s="221">
        <v>68.084000000000003</v>
      </c>
      <c r="J5589" s="221"/>
      <c r="K5589" s="208">
        <v>26.452000000000002</v>
      </c>
      <c r="L5589" s="208">
        <v>42.457999999999998</v>
      </c>
      <c r="M5589" s="208">
        <v>19.850000000000001</v>
      </c>
      <c r="N5589" s="208">
        <v>13.4</v>
      </c>
      <c r="O5589" s="208">
        <v>21.699000000000002</v>
      </c>
      <c r="P5589" s="208">
        <v>13.077</v>
      </c>
      <c r="Q5589" s="208">
        <v>39.716000000000001</v>
      </c>
      <c r="R5589" s="208">
        <v>114.48699999999999</v>
      </c>
      <c r="S5589" s="208">
        <v>116.94199999999999</v>
      </c>
      <c r="T5589" s="208">
        <v>111.414</v>
      </c>
      <c r="U5589" s="208">
        <v>96.923000000000002</v>
      </c>
      <c r="V5589" s="208">
        <v>153.84200000000001</v>
      </c>
      <c r="W5589" s="208">
        <v>154.268</v>
      </c>
      <c r="X5589" s="208">
        <v>71.100999999999999</v>
      </c>
      <c r="Y5589" s="208">
        <v>45.384</v>
      </c>
      <c r="Z5589" s="208">
        <v>38.200000000000003</v>
      </c>
      <c r="AA5589" s="208">
        <v>36.807000000000002</v>
      </c>
      <c r="AB5589" s="208">
        <v>48.354999999999997</v>
      </c>
      <c r="AC5589" s="208">
        <v>77.58</v>
      </c>
      <c r="AD5589" s="208">
        <v>110.345</v>
      </c>
      <c r="AE5589" s="208">
        <v>75.349000000000004</v>
      </c>
      <c r="AF5589" s="208">
        <v>118.441</v>
      </c>
      <c r="AG5589" s="208">
        <v>138.30099999999999</v>
      </c>
      <c r="AH5589" s="208">
        <v>102.97199999999999</v>
      </c>
      <c r="AI5589" s="208">
        <v>130.52500000000001</v>
      </c>
      <c r="AJ5589" s="208">
        <v>79.722999999999999</v>
      </c>
      <c r="AK5589" s="208">
        <v>43.491</v>
      </c>
      <c r="AL5589" s="208">
        <v>39.590000000000003</v>
      </c>
      <c r="AM5589" s="208">
        <v>89.043000000000006</v>
      </c>
      <c r="AN5589" s="208">
        <v>50.146999999999998</v>
      </c>
      <c r="AO5589" s="208">
        <v>127.89100000000001</v>
      </c>
      <c r="AP5589" s="208">
        <v>101.867</v>
      </c>
      <c r="AQ5589" s="208">
        <v>86.037999999999997</v>
      </c>
      <c r="AR5589" s="208">
        <v>110.711</v>
      </c>
      <c r="AS5589" s="208">
        <v>116.268</v>
      </c>
      <c r="AT5589" s="208">
        <v>93.858000000000004</v>
      </c>
      <c r="AU5589" s="208">
        <v>243.52</v>
      </c>
      <c r="AV5589" s="208">
        <v>53.927</v>
      </c>
      <c r="AW5589" s="208">
        <v>64.896000000000001</v>
      </c>
      <c r="AX5589" s="208">
        <v>134.31</v>
      </c>
      <c r="AY5589" s="208">
        <v>35.664000000000001</v>
      </c>
      <c r="AZ5589" s="208">
        <v>62.146000000000001</v>
      </c>
      <c r="BA5589" s="208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08">
        <v>154.76900000000001</v>
      </c>
      <c r="AK5590" s="208">
        <v>-32.518000000000001</v>
      </c>
      <c r="AL5590" s="24"/>
      <c r="AM5590" s="208">
        <v>0.72499999999999998</v>
      </c>
      <c r="AN5590" s="208">
        <v>3.78</v>
      </c>
      <c r="AO5590" s="208">
        <v>8.1389999999999993</v>
      </c>
      <c r="AP5590" s="208">
        <v>10.991</v>
      </c>
      <c r="AQ5590" s="208">
        <v>15.391</v>
      </c>
      <c r="AR5590" s="208">
        <v>13.654</v>
      </c>
      <c r="AS5590" s="208">
        <v>6.88</v>
      </c>
      <c r="AT5590" s="208">
        <v>4.2880000000000003</v>
      </c>
      <c r="AU5590" s="208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08">
        <v>12.755000000000001</v>
      </c>
      <c r="AK5591" s="208">
        <v>-3.0289999999999999</v>
      </c>
      <c r="AL5591" s="24"/>
      <c r="AM5591" s="208">
        <v>0.61099999999999999</v>
      </c>
      <c r="AN5591" s="208">
        <v>0.44500000000000001</v>
      </c>
      <c r="AO5591" s="208">
        <v>0.55500000000000005</v>
      </c>
      <c r="AP5591" s="208">
        <v>0.85299999999999998</v>
      </c>
      <c r="AQ5591" s="208">
        <v>1.0640000000000001</v>
      </c>
      <c r="AR5591" s="208">
        <v>1.0029999999999999</v>
      </c>
      <c r="AS5591" s="208">
        <v>0.71799999999999997</v>
      </c>
      <c r="AT5591" s="208">
        <v>0.65900000000000003</v>
      </c>
      <c r="AU5591" s="208">
        <v>0.63300000000000001</v>
      </c>
      <c r="AV5591" s="208">
        <v>0.16900000000000001</v>
      </c>
      <c r="AW5591" s="208">
        <v>9.0999999999999998E-2</v>
      </c>
      <c r="AX5591" s="208">
        <v>9.0999999999999998E-2</v>
      </c>
      <c r="AY5591" s="208">
        <v>0.26300000000000001</v>
      </c>
      <c r="AZ5591" s="208">
        <v>0.32100000000000001</v>
      </c>
      <c r="BA5591" s="208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209">
        <v>11.205</v>
      </c>
      <c r="G5592" s="209">
        <v>11.189</v>
      </c>
      <c r="H5592" s="209">
        <v>12.188000000000001</v>
      </c>
      <c r="I5592" s="224">
        <v>12.336</v>
      </c>
      <c r="J5592" s="224"/>
      <c r="K5592" s="209">
        <v>12.128</v>
      </c>
      <c r="L5592" s="209">
        <v>12.537000000000001</v>
      </c>
      <c r="M5592" s="209">
        <v>12.537000000000001</v>
      </c>
      <c r="N5592" s="209">
        <v>12.537000000000001</v>
      </c>
      <c r="O5592" s="209">
        <v>12.656000000000001</v>
      </c>
      <c r="P5592" s="209">
        <v>12.818</v>
      </c>
      <c r="Q5592" s="209">
        <v>12.818</v>
      </c>
      <c r="R5592" s="209">
        <v>13.175000000000001</v>
      </c>
      <c r="S5592" s="209">
        <v>12.911</v>
      </c>
      <c r="T5592" s="209">
        <v>13.013999999999999</v>
      </c>
      <c r="U5592" s="209">
        <v>12.952</v>
      </c>
      <c r="V5592" s="209">
        <v>12.968999999999999</v>
      </c>
      <c r="W5592" s="209">
        <v>12.105</v>
      </c>
      <c r="X5592" s="209">
        <v>11.862</v>
      </c>
      <c r="Y5592" s="209">
        <v>11.89</v>
      </c>
      <c r="Z5592" s="209">
        <v>12.302</v>
      </c>
      <c r="AA5592" s="209">
        <v>10.082000000000001</v>
      </c>
      <c r="AB5592" s="209">
        <v>10.506</v>
      </c>
      <c r="AC5592" s="209">
        <v>10.023</v>
      </c>
      <c r="AD5592" s="209">
        <v>9.8699999999999992</v>
      </c>
      <c r="AE5592" s="209">
        <v>9.9990000000000006</v>
      </c>
      <c r="AF5592" s="209">
        <v>10.259</v>
      </c>
      <c r="AG5592" s="209">
        <v>10.303000000000001</v>
      </c>
      <c r="AH5592" s="209">
        <v>10.606999999999999</v>
      </c>
      <c r="AI5592" s="209">
        <v>10.991</v>
      </c>
      <c r="AJ5592" s="209">
        <v>10.457000000000001</v>
      </c>
      <c r="AK5592" s="209">
        <v>9.17</v>
      </c>
      <c r="AL5592" s="209">
        <v>9.1780000000000008</v>
      </c>
      <c r="AM5592" s="209">
        <v>8.8840000000000003</v>
      </c>
      <c r="AN5592" s="209">
        <v>8.9410000000000007</v>
      </c>
      <c r="AO5592" s="209">
        <v>8.7769999999999992</v>
      </c>
      <c r="AP5592" s="209">
        <v>8.9529999999999994</v>
      </c>
      <c r="AQ5592" s="209">
        <v>8.9619999999999997</v>
      </c>
      <c r="AR5592" s="209">
        <v>9.2379999999999995</v>
      </c>
      <c r="AS5592" s="209">
        <v>8.9459999999999997</v>
      </c>
      <c r="AT5592" s="209">
        <v>8.4570000000000007</v>
      </c>
      <c r="AU5592" s="209">
        <v>7.9420000000000002</v>
      </c>
      <c r="AV5592" s="209">
        <v>8.1980000000000004</v>
      </c>
      <c r="AW5592" s="209">
        <v>8.0749999999999993</v>
      </c>
      <c r="AX5592" s="209">
        <v>7.9210000000000003</v>
      </c>
      <c r="AY5592" s="209">
        <v>8.0860000000000003</v>
      </c>
      <c r="AZ5592" s="209">
        <v>7.7690000000000001</v>
      </c>
      <c r="BA5592" s="209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208">
        <v>11.205</v>
      </c>
      <c r="G5593" s="208">
        <v>11.189</v>
      </c>
      <c r="H5593" s="208">
        <v>12.188000000000001</v>
      </c>
      <c r="I5593" s="221">
        <v>12.336</v>
      </c>
      <c r="J5593" s="221"/>
      <c r="K5593" s="208">
        <v>12.128</v>
      </c>
      <c r="L5593" s="208">
        <v>12.537000000000001</v>
      </c>
      <c r="M5593" s="208">
        <v>12.537000000000001</v>
      </c>
      <c r="N5593" s="208">
        <v>12.537000000000001</v>
      </c>
      <c r="O5593" s="208">
        <v>12.656000000000001</v>
      </c>
      <c r="P5593" s="208">
        <v>12.818</v>
      </c>
      <c r="Q5593" s="208">
        <v>12.818</v>
      </c>
      <c r="R5593" s="208">
        <v>13.175000000000001</v>
      </c>
      <c r="S5593" s="208">
        <v>12.911</v>
      </c>
      <c r="T5593" s="208">
        <v>13.013999999999999</v>
      </c>
      <c r="U5593" s="208">
        <v>12.952</v>
      </c>
      <c r="V5593" s="208">
        <v>12.968999999999999</v>
      </c>
      <c r="W5593" s="208">
        <v>12.105</v>
      </c>
      <c r="X5593" s="208">
        <v>11.862</v>
      </c>
      <c r="Y5593" s="208">
        <v>11.89</v>
      </c>
      <c r="Z5593" s="208">
        <v>12.302</v>
      </c>
      <c r="AA5593" s="208">
        <v>10.082000000000001</v>
      </c>
      <c r="AB5593" s="208">
        <v>10.506</v>
      </c>
      <c r="AC5593" s="208">
        <v>10.023</v>
      </c>
      <c r="AD5593" s="208">
        <v>9.8699999999999992</v>
      </c>
      <c r="AE5593" s="208">
        <v>9.9990000000000006</v>
      </c>
      <c r="AF5593" s="208">
        <v>10.259</v>
      </c>
      <c r="AG5593" s="208">
        <v>10.303000000000001</v>
      </c>
      <c r="AH5593" s="208">
        <v>10.606999999999999</v>
      </c>
      <c r="AI5593" s="208">
        <v>10.991</v>
      </c>
      <c r="AJ5593" s="208">
        <v>10.457000000000001</v>
      </c>
      <c r="AK5593" s="208">
        <v>9.17</v>
      </c>
      <c r="AL5593" s="208">
        <v>9.1780000000000008</v>
      </c>
      <c r="AM5593" s="208">
        <v>8.8840000000000003</v>
      </c>
      <c r="AN5593" s="208">
        <v>8.9410000000000007</v>
      </c>
      <c r="AO5593" s="208">
        <v>8.7769999999999992</v>
      </c>
      <c r="AP5593" s="208">
        <v>8.9529999999999994</v>
      </c>
      <c r="AQ5593" s="208">
        <v>8.9619999999999997</v>
      </c>
      <c r="AR5593" s="208">
        <v>9.2379999999999995</v>
      </c>
      <c r="AS5593" s="208">
        <v>8.9459999999999997</v>
      </c>
      <c r="AT5593" s="208">
        <v>8.4570000000000007</v>
      </c>
      <c r="AU5593" s="208">
        <v>7.9420000000000002</v>
      </c>
      <c r="AV5593" s="208">
        <v>8.1980000000000004</v>
      </c>
      <c r="AW5593" s="208">
        <v>8.0749999999999993</v>
      </c>
      <c r="AX5593" s="208">
        <v>7.9210000000000003</v>
      </c>
      <c r="AY5593" s="208">
        <v>8.0860000000000003</v>
      </c>
      <c r="AZ5593" s="208">
        <v>7.7690000000000001</v>
      </c>
      <c r="BA5593" s="208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209">
        <v>12.313000000000001</v>
      </c>
      <c r="G5594" s="209">
        <v>12.375999999999999</v>
      </c>
      <c r="H5594" s="209">
        <v>8.734</v>
      </c>
      <c r="I5594" s="224">
        <v>7.8440000000000003</v>
      </c>
      <c r="J5594" s="224"/>
      <c r="K5594" s="209">
        <v>4.8470000000000004</v>
      </c>
      <c r="L5594" s="20"/>
      <c r="M5594" s="20"/>
      <c r="N5594" s="20"/>
      <c r="O5594" s="209">
        <v>0.85399999999999998</v>
      </c>
      <c r="P5594" s="209">
        <v>5.1840000000000002</v>
      </c>
      <c r="Q5594" s="209">
        <v>8.33</v>
      </c>
      <c r="R5594" s="209">
        <v>10.161</v>
      </c>
      <c r="S5594" s="209">
        <v>14.045999999999999</v>
      </c>
      <c r="T5594" s="209">
        <v>9.2270000000000003</v>
      </c>
      <c r="U5594" s="209">
        <v>8.4499999999999993</v>
      </c>
      <c r="V5594" s="209">
        <v>4.3470000000000004</v>
      </c>
      <c r="W5594" s="209">
        <v>3.0390000000000001</v>
      </c>
      <c r="X5594" s="20"/>
      <c r="Y5594" s="20"/>
      <c r="Z5594" s="20"/>
      <c r="AA5594" s="20"/>
      <c r="AB5594" s="209">
        <v>7.165</v>
      </c>
      <c r="AC5594" s="209">
        <v>9.6929999999999996</v>
      </c>
      <c r="AD5594" s="209">
        <v>13.122</v>
      </c>
      <c r="AE5594" s="209">
        <v>12.815</v>
      </c>
      <c r="AF5594" s="209">
        <v>12.867000000000001</v>
      </c>
      <c r="AG5594" s="209">
        <v>9.7029999999999994</v>
      </c>
      <c r="AH5594" s="209">
        <v>4.8449999999999998</v>
      </c>
      <c r="AI5594" s="209">
        <v>3.423</v>
      </c>
      <c r="AJ5594" s="20"/>
      <c r="AK5594" s="20"/>
      <c r="AL5594" s="20"/>
      <c r="AM5594" s="209">
        <v>2.6480000000000001</v>
      </c>
      <c r="AN5594" s="209">
        <v>4.423</v>
      </c>
      <c r="AO5594" s="209">
        <v>10.936999999999999</v>
      </c>
      <c r="AP5594" s="209">
        <v>11.962999999999999</v>
      </c>
      <c r="AQ5594" s="209">
        <v>14.599</v>
      </c>
      <c r="AR5594" s="209">
        <v>10.105</v>
      </c>
      <c r="AS5594" s="209">
        <v>9.36</v>
      </c>
      <c r="AT5594" s="209">
        <v>5.2729999999999997</v>
      </c>
      <c r="AU5594" s="209">
        <v>4.0949999999999998</v>
      </c>
      <c r="AV5594" s="20"/>
      <c r="AW5594" s="20"/>
      <c r="AX5594" s="20"/>
      <c r="AY5594" s="209">
        <v>0.86099999999999999</v>
      </c>
      <c r="AZ5594" s="209">
        <v>4.6719999999999997</v>
      </c>
      <c r="BA5594" s="209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208">
        <v>12.313000000000001</v>
      </c>
      <c r="G5595" s="208">
        <v>12.375999999999999</v>
      </c>
      <c r="H5595" s="208">
        <v>8.734</v>
      </c>
      <c r="I5595" s="221">
        <v>7.8440000000000003</v>
      </c>
      <c r="J5595" s="221"/>
      <c r="K5595" s="208">
        <v>4.8470000000000004</v>
      </c>
      <c r="L5595" s="24"/>
      <c r="M5595" s="24"/>
      <c r="N5595" s="24"/>
      <c r="O5595" s="208">
        <v>0.85399999999999998</v>
      </c>
      <c r="P5595" s="208">
        <v>5.1840000000000002</v>
      </c>
      <c r="Q5595" s="208">
        <v>8.33</v>
      </c>
      <c r="R5595" s="208">
        <v>10.161</v>
      </c>
      <c r="S5595" s="208">
        <v>14.045999999999999</v>
      </c>
      <c r="T5595" s="208">
        <v>9.2270000000000003</v>
      </c>
      <c r="U5595" s="208">
        <v>8.4499999999999993</v>
      </c>
      <c r="V5595" s="208">
        <v>4.3470000000000004</v>
      </c>
      <c r="W5595" s="208">
        <v>3.0390000000000001</v>
      </c>
      <c r="X5595" s="24"/>
      <c r="Y5595" s="24"/>
      <c r="Z5595" s="24"/>
      <c r="AA5595" s="24"/>
      <c r="AB5595" s="208">
        <v>7.165</v>
      </c>
      <c r="AC5595" s="208">
        <v>9.6929999999999996</v>
      </c>
      <c r="AD5595" s="208">
        <v>13.122</v>
      </c>
      <c r="AE5595" s="208">
        <v>12.815</v>
      </c>
      <c r="AF5595" s="208">
        <v>12.867000000000001</v>
      </c>
      <c r="AG5595" s="208">
        <v>9.7029999999999994</v>
      </c>
      <c r="AH5595" s="208">
        <v>4.8449999999999998</v>
      </c>
      <c r="AI5595" s="208">
        <v>3.423</v>
      </c>
      <c r="AJ5595" s="24"/>
      <c r="AK5595" s="24"/>
      <c r="AL5595" s="24"/>
      <c r="AM5595" s="208">
        <v>2.6480000000000001</v>
      </c>
      <c r="AN5595" s="208">
        <v>4.423</v>
      </c>
      <c r="AO5595" s="208">
        <v>10.936999999999999</v>
      </c>
      <c r="AP5595" s="208">
        <v>11.962999999999999</v>
      </c>
      <c r="AQ5595" s="208">
        <v>14.599</v>
      </c>
      <c r="AR5595" s="208">
        <v>10.105</v>
      </c>
      <c r="AS5595" s="208">
        <v>9.36</v>
      </c>
      <c r="AT5595" s="208">
        <v>5.2729999999999997</v>
      </c>
      <c r="AU5595" s="208">
        <v>4.0949999999999998</v>
      </c>
      <c r="AV5595" s="24"/>
      <c r="AW5595" s="24"/>
      <c r="AX5595" s="24"/>
      <c r="AY5595" s="208">
        <v>0.86099999999999999</v>
      </c>
      <c r="AZ5595" s="208">
        <v>4.6719999999999997</v>
      </c>
      <c r="BA5595" s="208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9">
        <v>1.8149999999999999</v>
      </c>
      <c r="S5596" s="209">
        <v>1</v>
      </c>
      <c r="T5596" s="209">
        <v>0.9</v>
      </c>
      <c r="U5596" s="20"/>
      <c r="V5596" s="20"/>
      <c r="W5596" s="20"/>
      <c r="X5596" s="20"/>
      <c r="Y5596" s="20"/>
      <c r="Z5596" s="20"/>
      <c r="AA5596" s="20"/>
      <c r="AB5596" s="209">
        <v>0.6</v>
      </c>
      <c r="AC5596" s="209">
        <v>0.8</v>
      </c>
      <c r="AD5596" s="209">
        <v>0.85299999999999998</v>
      </c>
      <c r="AE5596" s="209">
        <v>1</v>
      </c>
      <c r="AF5596" s="209">
        <v>0.9</v>
      </c>
      <c r="AG5596" s="209">
        <v>0.7</v>
      </c>
      <c r="AH5596" s="209">
        <v>0.8</v>
      </c>
      <c r="AI5596" s="20"/>
      <c r="AJ5596" s="20"/>
      <c r="AK5596" s="20"/>
      <c r="AL5596" s="20"/>
      <c r="AM5596" s="20"/>
      <c r="AN5596" s="209">
        <v>1.113</v>
      </c>
      <c r="AO5596" s="209">
        <v>0.48699999999999999</v>
      </c>
      <c r="AP5596" s="209">
        <v>0.95399999999999996</v>
      </c>
      <c r="AQ5596" s="209">
        <v>1</v>
      </c>
      <c r="AR5596" s="209">
        <v>0.9</v>
      </c>
      <c r="AS5596" s="209">
        <v>0.7</v>
      </c>
      <c r="AT5596" s="209">
        <v>0.8</v>
      </c>
      <c r="AU5596" s="20"/>
      <c r="AV5596" s="20"/>
      <c r="AW5596" s="20"/>
      <c r="AX5596" s="20"/>
      <c r="AY5596" s="20"/>
      <c r="AZ5596" s="209">
        <v>0.8</v>
      </c>
      <c r="BA5596" s="209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08">
        <v>1.8149999999999999</v>
      </c>
      <c r="S5597" s="208">
        <v>1</v>
      </c>
      <c r="T5597" s="208">
        <v>0.9</v>
      </c>
      <c r="U5597" s="24"/>
      <c r="V5597" s="24"/>
      <c r="W5597" s="24"/>
      <c r="X5597" s="24"/>
      <c r="Y5597" s="24"/>
      <c r="Z5597" s="24"/>
      <c r="AA5597" s="24"/>
      <c r="AB5597" s="208">
        <v>0.6</v>
      </c>
      <c r="AC5597" s="208">
        <v>0.8</v>
      </c>
      <c r="AD5597" s="208">
        <v>0.85299999999999998</v>
      </c>
      <c r="AE5597" s="208">
        <v>1</v>
      </c>
      <c r="AF5597" s="208">
        <v>0.9</v>
      </c>
      <c r="AG5597" s="208">
        <v>0.7</v>
      </c>
      <c r="AH5597" s="208">
        <v>0.8</v>
      </c>
      <c r="AI5597" s="24"/>
      <c r="AJ5597" s="24"/>
      <c r="AK5597" s="24"/>
      <c r="AL5597" s="24"/>
      <c r="AM5597" s="24"/>
      <c r="AN5597" s="208">
        <v>1.113</v>
      </c>
      <c r="AO5597" s="208">
        <v>0.48699999999999999</v>
      </c>
      <c r="AP5597" s="208">
        <v>0.95399999999999996</v>
      </c>
      <c r="AQ5597" s="208">
        <v>1</v>
      </c>
      <c r="AR5597" s="208">
        <v>0.9</v>
      </c>
      <c r="AS5597" s="208">
        <v>0.7</v>
      </c>
      <c r="AT5597" s="208">
        <v>0.8</v>
      </c>
      <c r="AU5597" s="24"/>
      <c r="AV5597" s="24"/>
      <c r="AW5597" s="24"/>
      <c r="AX5597" s="24"/>
      <c r="AY5597" s="24"/>
      <c r="AZ5597" s="208">
        <v>0.8</v>
      </c>
      <c r="BA5597" s="208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9">
        <v>1.0349999999999999</v>
      </c>
      <c r="Q5598" s="20"/>
      <c r="R5598" s="209">
        <v>2.6789999999999998</v>
      </c>
      <c r="S5598" s="209">
        <v>2.6</v>
      </c>
      <c r="T5598" s="209">
        <v>3.9830000000000001</v>
      </c>
      <c r="U5598" s="209">
        <v>3.61</v>
      </c>
      <c r="V5598" s="209">
        <v>1.827</v>
      </c>
      <c r="W5598" s="209">
        <v>2.0419999999999998</v>
      </c>
      <c r="X5598" s="20"/>
      <c r="Y5598" s="20"/>
      <c r="Z5598" s="20"/>
      <c r="AA5598" s="20"/>
      <c r="AB5598" s="20"/>
      <c r="AC5598" s="209">
        <v>8.7929999999999993</v>
      </c>
      <c r="AD5598" s="209">
        <v>6.0110000000000001</v>
      </c>
      <c r="AE5598" s="209">
        <v>7.6319999999999997</v>
      </c>
      <c r="AF5598" s="209">
        <v>5.5640000000000001</v>
      </c>
      <c r="AG5598" s="209">
        <v>3.7450000000000001</v>
      </c>
      <c r="AH5598" s="209">
        <v>2.7709999999999999</v>
      </c>
      <c r="AI5598" s="209">
        <v>5.4669999999999996</v>
      </c>
      <c r="AJ5598" s="20"/>
      <c r="AK5598" s="20"/>
      <c r="AL5598" s="20"/>
      <c r="AM5598" s="20"/>
      <c r="AN5598" s="20"/>
      <c r="AO5598" s="209">
        <v>15.121</v>
      </c>
      <c r="AP5598" s="209">
        <v>3.802</v>
      </c>
      <c r="AQ5598" s="209">
        <v>7.431</v>
      </c>
      <c r="AR5598" s="209">
        <v>5.2409999999999997</v>
      </c>
      <c r="AS5598" s="209">
        <v>4.8819999999999997</v>
      </c>
      <c r="AT5598" s="209">
        <v>2.3719999999999999</v>
      </c>
      <c r="AU5598" s="20"/>
      <c r="AV5598" s="20"/>
      <c r="AW5598" s="20"/>
      <c r="AX5598" s="20"/>
      <c r="AY5598" s="20"/>
      <c r="AZ5598" s="209">
        <v>2.2000000000000002</v>
      </c>
      <c r="BA5598" s="209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08">
        <v>1.0349999999999999</v>
      </c>
      <c r="Q5599" s="24"/>
      <c r="R5599" s="208">
        <v>2.6789999999999998</v>
      </c>
      <c r="S5599" s="208">
        <v>2.6</v>
      </c>
      <c r="T5599" s="208">
        <v>3.9830000000000001</v>
      </c>
      <c r="U5599" s="208">
        <v>3.61</v>
      </c>
      <c r="V5599" s="208">
        <v>1.827</v>
      </c>
      <c r="W5599" s="208">
        <v>2.0419999999999998</v>
      </c>
      <c r="X5599" s="24"/>
      <c r="Y5599" s="24"/>
      <c r="Z5599" s="24"/>
      <c r="AA5599" s="24"/>
      <c r="AB5599" s="24"/>
      <c r="AC5599" s="208">
        <v>4.7709999999999999</v>
      </c>
      <c r="AD5599" s="208">
        <v>2.9350000000000001</v>
      </c>
      <c r="AE5599" s="208">
        <v>3.6589999999999998</v>
      </c>
      <c r="AF5599" s="208">
        <v>2.79</v>
      </c>
      <c r="AG5599" s="208">
        <v>1.57</v>
      </c>
      <c r="AH5599" s="208">
        <v>1.7</v>
      </c>
      <c r="AI5599" s="208">
        <v>0.56899999999999995</v>
      </c>
      <c r="AJ5599" s="24"/>
      <c r="AK5599" s="24"/>
      <c r="AL5599" s="24"/>
      <c r="AM5599" s="24"/>
      <c r="AN5599" s="24"/>
      <c r="AO5599" s="208">
        <v>5.032</v>
      </c>
      <c r="AP5599" s="208">
        <v>1.615</v>
      </c>
      <c r="AQ5599" s="208">
        <v>3.82</v>
      </c>
      <c r="AR5599" s="208">
        <v>2.9510000000000001</v>
      </c>
      <c r="AS5599" s="208">
        <v>2.8439999999999999</v>
      </c>
      <c r="AT5599" s="208">
        <v>1.0169999999999999</v>
      </c>
      <c r="AU5599" s="24"/>
      <c r="AV5599" s="24"/>
      <c r="AW5599" s="24"/>
      <c r="AX5599" s="24"/>
      <c r="AY5599" s="24"/>
      <c r="AZ5599" s="208">
        <v>1</v>
      </c>
      <c r="BA5599" s="208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08">
        <v>4.0220000000000002</v>
      </c>
      <c r="AD5600" s="208">
        <v>3.0760000000000001</v>
      </c>
      <c r="AE5600" s="208">
        <v>3.9729999999999999</v>
      </c>
      <c r="AF5600" s="208">
        <v>2.774</v>
      </c>
      <c r="AG5600" s="208">
        <v>2.1749999999999998</v>
      </c>
      <c r="AH5600" s="208">
        <v>1.071</v>
      </c>
      <c r="AI5600" s="208">
        <v>4.8979999999999997</v>
      </c>
      <c r="AJ5600" s="24"/>
      <c r="AK5600" s="24"/>
      <c r="AL5600" s="24"/>
      <c r="AM5600" s="24"/>
      <c r="AN5600" s="24"/>
      <c r="AO5600" s="208">
        <v>10.089</v>
      </c>
      <c r="AP5600" s="208">
        <v>2.1869999999999998</v>
      </c>
      <c r="AQ5600" s="208">
        <v>3.6110000000000002</v>
      </c>
      <c r="AR5600" s="208">
        <v>2.29</v>
      </c>
      <c r="AS5600" s="208">
        <v>2.0379999999999998</v>
      </c>
      <c r="AT5600" s="208">
        <v>1.355</v>
      </c>
      <c r="AU5600" s="24"/>
      <c r="AV5600" s="24"/>
      <c r="AW5600" s="24"/>
      <c r="AX5600" s="24"/>
      <c r="AY5600" s="24"/>
      <c r="AZ5600" s="208">
        <v>1.2</v>
      </c>
      <c r="BA5600" s="208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9">
        <v>5.4740000000000002</v>
      </c>
      <c r="AC5601" s="209">
        <v>2.0089999999999999</v>
      </c>
      <c r="AD5601" s="209">
        <v>5.2960000000000003</v>
      </c>
      <c r="AE5601" s="209">
        <v>4.5940000000000003</v>
      </c>
      <c r="AF5601" s="209">
        <v>4.968</v>
      </c>
      <c r="AG5601" s="209">
        <v>4.1079999999999997</v>
      </c>
      <c r="AH5601" s="209">
        <v>2.556</v>
      </c>
      <c r="AI5601" s="209">
        <v>2.6739999999999999</v>
      </c>
      <c r="AJ5601" s="20"/>
      <c r="AK5601" s="20"/>
      <c r="AL5601" s="20"/>
      <c r="AM5601" s="209">
        <v>2.81</v>
      </c>
      <c r="AN5601" s="209">
        <v>4.7690000000000001</v>
      </c>
      <c r="AO5601" s="209">
        <v>6.202</v>
      </c>
      <c r="AP5601" s="209">
        <v>6.0179999999999998</v>
      </c>
      <c r="AQ5601" s="20"/>
      <c r="AR5601" s="209">
        <v>16.222999999999999</v>
      </c>
      <c r="AS5601" s="209">
        <v>5.6459999999999999</v>
      </c>
      <c r="AT5601" s="209">
        <v>3.4609999999999999</v>
      </c>
      <c r="AU5601" s="209">
        <v>1.532</v>
      </c>
      <c r="AV5601" s="209">
        <v>0.66400000000000003</v>
      </c>
      <c r="AW5601" s="20"/>
      <c r="AX5601" s="20"/>
      <c r="AY5601" s="209">
        <v>1.4039999999999999</v>
      </c>
      <c r="AZ5601" s="209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08">
        <v>5.4740000000000002</v>
      </c>
      <c r="AC5602" s="208">
        <v>2.0089999999999999</v>
      </c>
      <c r="AD5602" s="208">
        <v>5.2960000000000003</v>
      </c>
      <c r="AE5602" s="208">
        <v>4.5940000000000003</v>
      </c>
      <c r="AF5602" s="208">
        <v>3.774</v>
      </c>
      <c r="AG5602" s="208">
        <v>2.7480000000000002</v>
      </c>
      <c r="AH5602" s="208">
        <v>1.64</v>
      </c>
      <c r="AI5602" s="208">
        <v>2.0299999999999998</v>
      </c>
      <c r="AJ5602" s="24"/>
      <c r="AK5602" s="24"/>
      <c r="AL5602" s="24"/>
      <c r="AM5602" s="208">
        <v>2.419</v>
      </c>
      <c r="AN5602" s="208">
        <v>3.4289999999999998</v>
      </c>
      <c r="AO5602" s="208">
        <v>3.7829999999999999</v>
      </c>
      <c r="AP5602" s="208">
        <v>2.7669999999999999</v>
      </c>
      <c r="AQ5602" s="24"/>
      <c r="AR5602" s="208">
        <v>8.8800000000000008</v>
      </c>
      <c r="AS5602" s="208">
        <v>4.0199999999999996</v>
      </c>
      <c r="AT5602" s="208">
        <v>1.871</v>
      </c>
      <c r="AU5602" s="208">
        <v>0.59399999999999997</v>
      </c>
      <c r="AV5602" s="208">
        <v>0.27500000000000002</v>
      </c>
      <c r="AW5602" s="24"/>
      <c r="AX5602" s="24"/>
      <c r="AY5602" s="208">
        <v>0.93899999999999995</v>
      </c>
      <c r="AZ5602" s="208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08">
        <v>1.194</v>
      </c>
      <c r="AG5603" s="208">
        <v>1.36</v>
      </c>
      <c r="AH5603" s="208">
        <v>0.91600000000000004</v>
      </c>
      <c r="AI5603" s="208">
        <v>0.64400000000000002</v>
      </c>
      <c r="AJ5603" s="24"/>
      <c r="AK5603" s="24"/>
      <c r="AL5603" s="24"/>
      <c r="AM5603" s="208">
        <v>0.39100000000000001</v>
      </c>
      <c r="AN5603" s="208">
        <v>1.34</v>
      </c>
      <c r="AO5603" s="208">
        <v>2.419</v>
      </c>
      <c r="AP5603" s="208">
        <v>3.2509999999999999</v>
      </c>
      <c r="AQ5603" s="24"/>
      <c r="AR5603" s="208">
        <v>7.343</v>
      </c>
      <c r="AS5603" s="208">
        <v>1.6259999999999999</v>
      </c>
      <c r="AT5603" s="208">
        <v>1.59</v>
      </c>
      <c r="AU5603" s="208">
        <v>0.93799999999999994</v>
      </c>
      <c r="AV5603" s="208">
        <v>0.38900000000000001</v>
      </c>
      <c r="AW5603" s="24"/>
      <c r="AX5603" s="24"/>
      <c r="AY5603" s="208">
        <v>0.46500000000000002</v>
      </c>
      <c r="AZ5603" s="208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209">
        <v>2.5569999999999999</v>
      </c>
      <c r="G5604" s="209">
        <v>1.8360000000000001</v>
      </c>
      <c r="H5604" s="209">
        <v>1.8680000000000001</v>
      </c>
      <c r="I5604" s="224">
        <v>1.96</v>
      </c>
      <c r="J5604" s="224"/>
      <c r="K5604" s="209">
        <v>1.861</v>
      </c>
      <c r="L5604" s="209">
        <v>1.9319999999999999</v>
      </c>
      <c r="M5604" s="209">
        <v>1.84</v>
      </c>
      <c r="N5604" s="209">
        <v>1.84</v>
      </c>
      <c r="O5604" s="209">
        <v>1.84</v>
      </c>
      <c r="P5604" s="209">
        <v>1.885</v>
      </c>
      <c r="Q5604" s="209">
        <v>1.958</v>
      </c>
      <c r="R5604" s="209">
        <v>1.923</v>
      </c>
      <c r="S5604" s="209">
        <v>1.907</v>
      </c>
      <c r="T5604" s="209">
        <v>1.9259999999999999</v>
      </c>
      <c r="U5604" s="209">
        <v>1.8939999999999999</v>
      </c>
      <c r="V5604" s="209">
        <v>1.873</v>
      </c>
      <c r="W5604" s="209">
        <v>1.5169999999999999</v>
      </c>
      <c r="X5604" s="209">
        <v>1.591</v>
      </c>
      <c r="Y5604" s="209">
        <v>1.583</v>
      </c>
      <c r="Z5604" s="209">
        <v>1.8280000000000001</v>
      </c>
      <c r="AA5604" s="209">
        <v>1.8160000000000001</v>
      </c>
      <c r="AB5604" s="209">
        <v>1.8380000000000001</v>
      </c>
      <c r="AC5604" s="209">
        <v>1.8660000000000001</v>
      </c>
      <c r="AD5604" s="209">
        <v>1.879</v>
      </c>
      <c r="AE5604" s="209">
        <v>1.833</v>
      </c>
      <c r="AF5604" s="209">
        <v>1.6539999999999999</v>
      </c>
      <c r="AG5604" s="209">
        <v>1.736</v>
      </c>
      <c r="AH5604" s="209">
        <v>2.1429999999999998</v>
      </c>
      <c r="AI5604" s="209">
        <v>1.764</v>
      </c>
      <c r="AJ5604" s="209">
        <v>1.895</v>
      </c>
      <c r="AK5604" s="209">
        <v>1.8640000000000001</v>
      </c>
      <c r="AL5604" s="209">
        <v>1.6990000000000001</v>
      </c>
      <c r="AM5604" s="209">
        <v>1.7070000000000001</v>
      </c>
      <c r="AN5604" s="209">
        <v>1.746</v>
      </c>
      <c r="AO5604" s="209">
        <v>1.756</v>
      </c>
      <c r="AP5604" s="209">
        <v>1.6359999999999999</v>
      </c>
      <c r="AQ5604" s="209">
        <v>1.839</v>
      </c>
      <c r="AR5604" s="209">
        <v>1.7250000000000001</v>
      </c>
      <c r="AS5604" s="209">
        <v>1.9379999999999999</v>
      </c>
      <c r="AT5604" s="209">
        <v>1.8180000000000001</v>
      </c>
      <c r="AU5604" s="209">
        <v>1.7809999999999999</v>
      </c>
      <c r="AV5604" s="209">
        <v>1.5649999999999999</v>
      </c>
      <c r="AW5604" s="209">
        <v>1.764</v>
      </c>
      <c r="AX5604" s="209">
        <v>1.679</v>
      </c>
      <c r="AY5604" s="209">
        <v>1.72</v>
      </c>
      <c r="AZ5604" s="209">
        <v>1.77</v>
      </c>
      <c r="BA5604" s="209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208">
        <v>2.5569999999999999</v>
      </c>
      <c r="G5605" s="208">
        <v>1.8360000000000001</v>
      </c>
      <c r="H5605" s="208">
        <v>1.8680000000000001</v>
      </c>
      <c r="I5605" s="221">
        <v>1.96</v>
      </c>
      <c r="J5605" s="221"/>
      <c r="K5605" s="208">
        <v>1.861</v>
      </c>
      <c r="L5605" s="208">
        <v>1.9319999999999999</v>
      </c>
      <c r="M5605" s="208">
        <v>1.84</v>
      </c>
      <c r="N5605" s="208">
        <v>1.84</v>
      </c>
      <c r="O5605" s="208">
        <v>1.84</v>
      </c>
      <c r="P5605" s="208">
        <v>1.885</v>
      </c>
      <c r="Q5605" s="208">
        <v>1.958</v>
      </c>
      <c r="R5605" s="208">
        <v>1.923</v>
      </c>
      <c r="S5605" s="208">
        <v>1.907</v>
      </c>
      <c r="T5605" s="208">
        <v>1.9259999999999999</v>
      </c>
      <c r="U5605" s="208">
        <v>1.8939999999999999</v>
      </c>
      <c r="V5605" s="208">
        <v>1.873</v>
      </c>
      <c r="W5605" s="208">
        <v>1.5169999999999999</v>
      </c>
      <c r="X5605" s="208">
        <v>1.591</v>
      </c>
      <c r="Y5605" s="208">
        <v>1.583</v>
      </c>
      <c r="Z5605" s="208">
        <v>1.8280000000000001</v>
      </c>
      <c r="AA5605" s="208">
        <v>1.8160000000000001</v>
      </c>
      <c r="AB5605" s="208">
        <v>1.8380000000000001</v>
      </c>
      <c r="AC5605" s="208">
        <v>1.8660000000000001</v>
      </c>
      <c r="AD5605" s="208">
        <v>1.879</v>
      </c>
      <c r="AE5605" s="208">
        <v>1.833</v>
      </c>
      <c r="AF5605" s="208">
        <v>1.6539999999999999</v>
      </c>
      <c r="AG5605" s="208">
        <v>1.736</v>
      </c>
      <c r="AH5605" s="208">
        <v>2.1429999999999998</v>
      </c>
      <c r="AI5605" s="208">
        <v>1.764</v>
      </c>
      <c r="AJ5605" s="208">
        <v>1.895</v>
      </c>
      <c r="AK5605" s="208">
        <v>1.8640000000000001</v>
      </c>
      <c r="AL5605" s="208">
        <v>1.6990000000000001</v>
      </c>
      <c r="AM5605" s="208">
        <v>1.7070000000000001</v>
      </c>
      <c r="AN5605" s="208">
        <v>1.746</v>
      </c>
      <c r="AO5605" s="208">
        <v>1.756</v>
      </c>
      <c r="AP5605" s="208">
        <v>1.6359999999999999</v>
      </c>
      <c r="AQ5605" s="208">
        <v>1.839</v>
      </c>
      <c r="AR5605" s="208">
        <v>1.7250000000000001</v>
      </c>
      <c r="AS5605" s="208">
        <v>1.9379999999999999</v>
      </c>
      <c r="AT5605" s="208">
        <v>1.8180000000000001</v>
      </c>
      <c r="AU5605" s="208">
        <v>1.7809999999999999</v>
      </c>
      <c r="AV5605" s="208">
        <v>1.5649999999999999</v>
      </c>
      <c r="AW5605" s="208">
        <v>1.764</v>
      </c>
      <c r="AX5605" s="208">
        <v>1.679</v>
      </c>
      <c r="AY5605" s="208">
        <v>1.72</v>
      </c>
      <c r="AZ5605" s="208">
        <v>1.77</v>
      </c>
      <c r="BA5605" s="208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9">
        <v>59.002000000000002</v>
      </c>
      <c r="T5606" s="209">
        <v>13.451000000000001</v>
      </c>
      <c r="U5606" s="209">
        <v>7.5529999999999999</v>
      </c>
      <c r="V5606" s="209">
        <v>4.9080000000000004</v>
      </c>
      <c r="W5606" s="209">
        <v>3.42</v>
      </c>
      <c r="X5606" s="209">
        <v>3.48</v>
      </c>
      <c r="Y5606" s="209">
        <v>0.55000000000000004</v>
      </c>
      <c r="Z5606" s="209">
        <v>0.80500000000000005</v>
      </c>
      <c r="AA5606" s="209">
        <v>1.1000000000000001</v>
      </c>
      <c r="AB5606" s="209">
        <v>2.141</v>
      </c>
      <c r="AC5606" s="209">
        <v>4.8789999999999996</v>
      </c>
      <c r="AD5606" s="209">
        <v>0.46500000000000002</v>
      </c>
      <c r="AE5606" s="209">
        <v>9.7420000000000009</v>
      </c>
      <c r="AF5606" s="209">
        <v>4.4539999999999997</v>
      </c>
      <c r="AG5606" s="209">
        <v>18.228999999999999</v>
      </c>
      <c r="AH5606" s="209">
        <v>7.8380000000000001</v>
      </c>
      <c r="AI5606" s="209">
        <v>8.423</v>
      </c>
      <c r="AJ5606" s="209">
        <v>9.2669999999999995</v>
      </c>
      <c r="AK5606" s="209">
        <v>44.341999999999999</v>
      </c>
      <c r="AL5606" s="209">
        <v>32.912999999999997</v>
      </c>
      <c r="AM5606" s="209">
        <v>21.134</v>
      </c>
      <c r="AN5606" s="209">
        <v>20.832999999999998</v>
      </c>
      <c r="AO5606" s="209">
        <v>25.638999999999999</v>
      </c>
      <c r="AP5606" s="209">
        <v>63.723999999999997</v>
      </c>
      <c r="AQ5606" s="209">
        <v>40.137</v>
      </c>
      <c r="AR5606" s="209">
        <v>43.936</v>
      </c>
      <c r="AS5606" s="209">
        <v>25.675000000000001</v>
      </c>
      <c r="AT5606" s="209">
        <v>27.870999999999999</v>
      </c>
      <c r="AU5606" s="209">
        <v>12.513999999999999</v>
      </c>
      <c r="AV5606" s="209">
        <v>15.7</v>
      </c>
      <c r="AW5606" s="209">
        <v>4.16</v>
      </c>
      <c r="AX5606" s="209">
        <v>5.6719999999999997</v>
      </c>
      <c r="AY5606" s="209">
        <v>10.457000000000001</v>
      </c>
      <c r="AZ5606" s="209">
        <v>14.789</v>
      </c>
      <c r="BA5606" s="209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08">
        <v>59.002000000000002</v>
      </c>
      <c r="T5607" s="208">
        <v>13.451000000000001</v>
      </c>
      <c r="U5607" s="208">
        <v>7.5529999999999999</v>
      </c>
      <c r="V5607" s="208">
        <v>4.9080000000000004</v>
      </c>
      <c r="W5607" s="208">
        <v>3.42</v>
      </c>
      <c r="X5607" s="208">
        <v>3.48</v>
      </c>
      <c r="Y5607" s="208">
        <v>0.55000000000000004</v>
      </c>
      <c r="Z5607" s="208">
        <v>0.80500000000000005</v>
      </c>
      <c r="AA5607" s="208">
        <v>1.1000000000000001</v>
      </c>
      <c r="AB5607" s="208">
        <v>2.141</v>
      </c>
      <c r="AC5607" s="208">
        <v>4.8789999999999996</v>
      </c>
      <c r="AD5607" s="208">
        <v>0.46500000000000002</v>
      </c>
      <c r="AE5607" s="208">
        <v>9.7420000000000009</v>
      </c>
      <c r="AF5607" s="208">
        <v>4.4539999999999997</v>
      </c>
      <c r="AG5607" s="208">
        <v>18.228999999999999</v>
      </c>
      <c r="AH5607" s="208">
        <v>7.8380000000000001</v>
      </c>
      <c r="AI5607" s="208">
        <v>8.423</v>
      </c>
      <c r="AJ5607" s="208">
        <v>9.2669999999999995</v>
      </c>
      <c r="AK5607" s="208">
        <v>44.341999999999999</v>
      </c>
      <c r="AL5607" s="208">
        <v>32.912999999999997</v>
      </c>
      <c r="AM5607" s="208">
        <v>21.134</v>
      </c>
      <c r="AN5607" s="208">
        <v>20.832999999999998</v>
      </c>
      <c r="AO5607" s="208">
        <v>25.638999999999999</v>
      </c>
      <c r="AP5607" s="208">
        <v>63.723999999999997</v>
      </c>
      <c r="AQ5607" s="208">
        <v>40.137</v>
      </c>
      <c r="AR5607" s="208">
        <v>43.936</v>
      </c>
      <c r="AS5607" s="208">
        <v>25.675000000000001</v>
      </c>
      <c r="AT5607" s="208">
        <v>27.870999999999999</v>
      </c>
      <c r="AU5607" s="208">
        <v>12.513999999999999</v>
      </c>
      <c r="AV5607" s="208">
        <v>15.7</v>
      </c>
      <c r="AW5607" s="208">
        <v>4.16</v>
      </c>
      <c r="AX5607" s="208">
        <v>5.6719999999999997</v>
      </c>
      <c r="AY5607" s="208">
        <v>10.457000000000001</v>
      </c>
      <c r="AZ5607" s="208">
        <v>14.789</v>
      </c>
      <c r="BA5607" s="208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209">
        <v>3.5910000000000002</v>
      </c>
      <c r="G5608" s="209">
        <v>2.62</v>
      </c>
      <c r="H5608" s="209">
        <v>1.423</v>
      </c>
      <c r="I5608" s="224">
        <v>0.83799999999999997</v>
      </c>
      <c r="J5608" s="224"/>
      <c r="K5608" s="20"/>
      <c r="L5608" s="20"/>
      <c r="M5608" s="20"/>
      <c r="N5608" s="20"/>
      <c r="O5608" s="20"/>
      <c r="P5608" s="209">
        <v>0.44400000000000001</v>
      </c>
      <c r="Q5608" s="20"/>
      <c r="R5608" s="209">
        <v>0.625</v>
      </c>
      <c r="S5608" s="209">
        <v>1.5589999999999999</v>
      </c>
      <c r="T5608" s="209">
        <v>2.5</v>
      </c>
      <c r="U5608" s="209">
        <v>1.7290000000000001</v>
      </c>
      <c r="V5608" s="209">
        <v>0.46400000000000002</v>
      </c>
      <c r="W5608" s="209">
        <v>0.372</v>
      </c>
      <c r="X5608" s="20"/>
      <c r="Y5608" s="20"/>
      <c r="Z5608" s="20"/>
      <c r="AA5608" s="20"/>
      <c r="AB5608" s="209">
        <v>0.95799999999999996</v>
      </c>
      <c r="AC5608" s="209">
        <v>1.71</v>
      </c>
      <c r="AD5608" s="209">
        <v>2.4809999999999999</v>
      </c>
      <c r="AE5608" s="209">
        <v>2.839</v>
      </c>
      <c r="AF5608" s="209">
        <v>2.1320000000000001</v>
      </c>
      <c r="AG5608" s="209">
        <v>1.115</v>
      </c>
      <c r="AH5608" s="209">
        <v>0.626</v>
      </c>
      <c r="AI5608" s="209">
        <v>0.35399999999999998</v>
      </c>
      <c r="AJ5608" s="20"/>
      <c r="AK5608" s="20"/>
      <c r="AL5608" s="20"/>
      <c r="AM5608" s="209">
        <v>0.33400000000000002</v>
      </c>
      <c r="AN5608" s="209">
        <v>0.65700000000000003</v>
      </c>
      <c r="AO5608" s="209">
        <v>2.0779999999999998</v>
      </c>
      <c r="AP5608" s="209">
        <v>2.222</v>
      </c>
      <c r="AQ5608" s="209">
        <v>2.8740000000000001</v>
      </c>
      <c r="AR5608" s="209">
        <v>2.4169999999999998</v>
      </c>
      <c r="AS5608" s="209">
        <v>1.718</v>
      </c>
      <c r="AT5608" s="209">
        <v>0.54500000000000004</v>
      </c>
      <c r="AU5608" s="209">
        <v>0.29099999999999998</v>
      </c>
      <c r="AV5608" s="20"/>
      <c r="AW5608" s="20"/>
      <c r="AX5608" s="20"/>
      <c r="AY5608" s="209">
        <v>0.184</v>
      </c>
      <c r="AZ5608" s="209">
        <v>0.74299999999999999</v>
      </c>
      <c r="BA5608" s="209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208">
        <v>3.5910000000000002</v>
      </c>
      <c r="G5609" s="208">
        <v>2.62</v>
      </c>
      <c r="H5609" s="208">
        <v>1.423</v>
      </c>
      <c r="I5609" s="221">
        <v>0.83799999999999997</v>
      </c>
      <c r="J5609" s="221"/>
      <c r="K5609" s="24"/>
      <c r="L5609" s="24"/>
      <c r="M5609" s="24"/>
      <c r="N5609" s="24"/>
      <c r="O5609" s="24"/>
      <c r="P5609" s="208">
        <v>0.44400000000000001</v>
      </c>
      <c r="Q5609" s="24"/>
      <c r="R5609" s="208">
        <v>0.625</v>
      </c>
      <c r="S5609" s="208">
        <v>1.5589999999999999</v>
      </c>
      <c r="T5609" s="208">
        <v>2.5</v>
      </c>
      <c r="U5609" s="208">
        <v>1.7290000000000001</v>
      </c>
      <c r="V5609" s="208">
        <v>0.46400000000000002</v>
      </c>
      <c r="W5609" s="208">
        <v>0.372</v>
      </c>
      <c r="X5609" s="24"/>
      <c r="Y5609" s="24"/>
      <c r="Z5609" s="24"/>
      <c r="AA5609" s="24"/>
      <c r="AB5609" s="208">
        <v>0.95799999999999996</v>
      </c>
      <c r="AC5609" s="208">
        <v>1.71</v>
      </c>
      <c r="AD5609" s="208">
        <v>2.4809999999999999</v>
      </c>
      <c r="AE5609" s="208">
        <v>2.839</v>
      </c>
      <c r="AF5609" s="208">
        <v>2.1320000000000001</v>
      </c>
      <c r="AG5609" s="208">
        <v>1.115</v>
      </c>
      <c r="AH5609" s="208">
        <v>0.626</v>
      </c>
      <c r="AI5609" s="208">
        <v>0.35399999999999998</v>
      </c>
      <c r="AJ5609" s="24"/>
      <c r="AK5609" s="24"/>
      <c r="AL5609" s="24"/>
      <c r="AM5609" s="208">
        <v>0.33400000000000002</v>
      </c>
      <c r="AN5609" s="208">
        <v>0.65700000000000003</v>
      </c>
      <c r="AO5609" s="208">
        <v>2.0779999999999998</v>
      </c>
      <c r="AP5609" s="208">
        <v>2.222</v>
      </c>
      <c r="AQ5609" s="208">
        <v>2.8740000000000001</v>
      </c>
      <c r="AR5609" s="208">
        <v>2.4169999999999998</v>
      </c>
      <c r="AS5609" s="208">
        <v>1.718</v>
      </c>
      <c r="AT5609" s="208">
        <v>0.54500000000000004</v>
      </c>
      <c r="AU5609" s="208">
        <v>0.29099999999999998</v>
      </c>
      <c r="AV5609" s="24"/>
      <c r="AW5609" s="24"/>
      <c r="AX5609" s="24"/>
      <c r="AY5609" s="208">
        <v>0.184</v>
      </c>
      <c r="AZ5609" s="208">
        <v>0.74299999999999999</v>
      </c>
      <c r="BA5609" s="208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209">
        <v>143.88800000000001</v>
      </c>
      <c r="G5610" s="209">
        <v>126.697</v>
      </c>
      <c r="H5610" s="209">
        <v>119.455</v>
      </c>
      <c r="I5610" s="224">
        <v>109.667</v>
      </c>
      <c r="J5610" s="224"/>
      <c r="K5610" s="209">
        <v>65.718000000000004</v>
      </c>
      <c r="L5610" s="209">
        <v>28.974</v>
      </c>
      <c r="M5610" s="209">
        <v>13.590999999999999</v>
      </c>
      <c r="N5610" s="209">
        <v>1.35</v>
      </c>
      <c r="O5610" s="209">
        <v>2.4049999999999998</v>
      </c>
      <c r="P5610" s="209">
        <v>127.21599999999999</v>
      </c>
      <c r="Q5610" s="209">
        <v>138.041</v>
      </c>
      <c r="R5610" s="209">
        <v>153.166</v>
      </c>
      <c r="S5610" s="209">
        <v>149.74600000000001</v>
      </c>
      <c r="T5610" s="209">
        <v>135.422</v>
      </c>
      <c r="U5610" s="209">
        <v>121.7</v>
      </c>
      <c r="V5610" s="209">
        <v>102.78</v>
      </c>
      <c r="W5610" s="209">
        <v>27.302</v>
      </c>
      <c r="X5610" s="209">
        <v>6.0279999999999996</v>
      </c>
      <c r="Y5610" s="209">
        <v>6.87</v>
      </c>
      <c r="Z5610" s="209">
        <v>16.297000000000001</v>
      </c>
      <c r="AA5610" s="209">
        <v>34.478000000000002</v>
      </c>
      <c r="AB5610" s="209">
        <v>85.369</v>
      </c>
      <c r="AC5610" s="209">
        <v>132.089</v>
      </c>
      <c r="AD5610" s="209">
        <v>148.09299999999999</v>
      </c>
      <c r="AE5610" s="209">
        <v>132.93700000000001</v>
      </c>
      <c r="AF5610" s="209">
        <v>129.833</v>
      </c>
      <c r="AG5610" s="209">
        <v>77.873999999999995</v>
      </c>
      <c r="AH5610" s="209">
        <v>147.209</v>
      </c>
      <c r="AI5610" s="209">
        <v>143.09399999999999</v>
      </c>
      <c r="AJ5610" s="209">
        <v>22.187999999999999</v>
      </c>
      <c r="AK5610" s="209">
        <v>3.319</v>
      </c>
      <c r="AL5610" s="209">
        <v>4.4240000000000004</v>
      </c>
      <c r="AM5610" s="209">
        <v>36.103000000000002</v>
      </c>
      <c r="AN5610" s="209">
        <v>74.808000000000007</v>
      </c>
      <c r="AO5610" s="209">
        <v>72.444999999999993</v>
      </c>
      <c r="AP5610" s="209">
        <v>78.768000000000001</v>
      </c>
      <c r="AQ5610" s="209">
        <v>44.805999999999997</v>
      </c>
      <c r="AR5610" s="209">
        <v>27.425999999999998</v>
      </c>
      <c r="AS5610" s="209">
        <v>24.605</v>
      </c>
      <c r="AT5610" s="209">
        <v>14.750999999999999</v>
      </c>
      <c r="AU5610" s="209">
        <v>7.6539999999999999</v>
      </c>
      <c r="AV5610" s="209">
        <v>2.1960000000000002</v>
      </c>
      <c r="AW5610" s="209">
        <v>2.0129999999999999</v>
      </c>
      <c r="AX5610" s="209">
        <v>2.5430000000000001</v>
      </c>
      <c r="AY5610" s="209">
        <v>13.484999999999999</v>
      </c>
      <c r="AZ5610" s="209">
        <v>13.461</v>
      </c>
      <c r="BA5610" s="209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208">
        <v>8.6999999999999993</v>
      </c>
      <c r="G5611" s="208">
        <v>6.7050000000000001</v>
      </c>
      <c r="H5611" s="208">
        <v>7.2670000000000003</v>
      </c>
      <c r="I5611" s="221">
        <v>4.7690000000000001</v>
      </c>
      <c r="J5611" s="221"/>
      <c r="K5611" s="208">
        <v>2.2120000000000002</v>
      </c>
      <c r="L5611" s="208">
        <v>1.1339999999999999</v>
      </c>
      <c r="M5611" s="208">
        <v>0.90400000000000003</v>
      </c>
      <c r="N5611" s="208">
        <v>0.66200000000000003</v>
      </c>
      <c r="O5611" s="208">
        <v>1.111</v>
      </c>
      <c r="P5611" s="208">
        <v>3.6429999999999998</v>
      </c>
      <c r="Q5611" s="208">
        <v>6.1559999999999997</v>
      </c>
      <c r="R5611" s="208">
        <v>7.8360000000000003</v>
      </c>
      <c r="S5611" s="208">
        <v>8.6289999999999996</v>
      </c>
      <c r="T5611" s="208">
        <v>7.8769999999999998</v>
      </c>
      <c r="U5611" s="208">
        <v>6.5880000000000001</v>
      </c>
      <c r="V5611" s="208">
        <v>2.4649999999999999</v>
      </c>
      <c r="W5611" s="24"/>
      <c r="X5611" s="24"/>
      <c r="Y5611" s="24"/>
      <c r="Z5611" s="208">
        <v>1.6459999999999999</v>
      </c>
      <c r="AA5611" s="24"/>
      <c r="AB5611" s="208">
        <v>2.5209999999999999</v>
      </c>
      <c r="AC5611" s="208">
        <v>3.2850000000000001</v>
      </c>
      <c r="AD5611" s="208">
        <v>5.3970000000000002</v>
      </c>
      <c r="AE5611" s="208">
        <v>4.944</v>
      </c>
      <c r="AF5611" s="208">
        <v>4.3150000000000004</v>
      </c>
      <c r="AG5611" s="208">
        <v>2.1539999999999999</v>
      </c>
      <c r="AH5611" s="208">
        <v>2.052</v>
      </c>
      <c r="AI5611" s="208">
        <v>2.3119999999999998</v>
      </c>
      <c r="AJ5611" s="208">
        <v>1.135</v>
      </c>
      <c r="AK5611" s="208">
        <v>0.78100000000000003</v>
      </c>
      <c r="AL5611" s="208">
        <v>0.93500000000000005</v>
      </c>
      <c r="AM5611" s="208">
        <v>1.6339999999999999</v>
      </c>
      <c r="AN5611" s="208">
        <v>7.0880000000000001</v>
      </c>
      <c r="AO5611" s="208">
        <v>10</v>
      </c>
      <c r="AP5611" s="208">
        <v>11.148</v>
      </c>
      <c r="AQ5611" s="208">
        <v>9.5250000000000004</v>
      </c>
      <c r="AR5611" s="208">
        <v>7.8630000000000004</v>
      </c>
      <c r="AS5611" s="208">
        <v>7.4829999999999997</v>
      </c>
      <c r="AT5611" s="208">
        <v>4.3550000000000004</v>
      </c>
      <c r="AU5611" s="208">
        <v>2.7810000000000001</v>
      </c>
      <c r="AV5611" s="208">
        <v>0.81399999999999995</v>
      </c>
      <c r="AW5611" s="208">
        <v>0.61399999999999999</v>
      </c>
      <c r="AX5611" s="208">
        <v>0.77900000000000003</v>
      </c>
      <c r="AY5611" s="208">
        <v>4.0919999999999996</v>
      </c>
      <c r="AZ5611" s="208">
        <v>4.3230000000000004</v>
      </c>
      <c r="BA5611" s="208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208">
        <v>18.745999999999999</v>
      </c>
      <c r="G5612" s="208">
        <v>13.813000000000001</v>
      </c>
      <c r="H5612" s="208">
        <v>16.687999999999999</v>
      </c>
      <c r="I5612" s="221">
        <v>10.250999999999999</v>
      </c>
      <c r="J5612" s="221"/>
      <c r="K5612" s="208">
        <v>4.0359999999999996</v>
      </c>
      <c r="L5612" s="208">
        <v>1.6359999999999999</v>
      </c>
      <c r="M5612" s="208">
        <v>0.80500000000000005</v>
      </c>
      <c r="N5612" s="208">
        <v>0.68799999999999994</v>
      </c>
      <c r="O5612" s="208">
        <v>1.294</v>
      </c>
      <c r="P5612" s="208">
        <v>11.467000000000001</v>
      </c>
      <c r="Q5612" s="208">
        <v>18.771999999999998</v>
      </c>
      <c r="R5612" s="208">
        <v>23.102</v>
      </c>
      <c r="S5612" s="208">
        <v>24.920999999999999</v>
      </c>
      <c r="T5612" s="208">
        <v>23.329000000000001</v>
      </c>
      <c r="U5612" s="208">
        <v>19.962</v>
      </c>
      <c r="V5612" s="208">
        <v>13.311</v>
      </c>
      <c r="W5612" s="208">
        <v>5.8120000000000003</v>
      </c>
      <c r="X5612" s="24"/>
      <c r="Y5612" s="24"/>
      <c r="Z5612" s="208">
        <v>2.827</v>
      </c>
      <c r="AA5612" s="24"/>
      <c r="AB5612" s="208">
        <v>6.9669999999999996</v>
      </c>
      <c r="AC5612" s="208">
        <v>9.9930000000000003</v>
      </c>
      <c r="AD5612" s="208">
        <v>15.888</v>
      </c>
      <c r="AE5612" s="208">
        <v>15.752000000000001</v>
      </c>
      <c r="AF5612" s="208">
        <v>13.523</v>
      </c>
      <c r="AG5612" s="208">
        <v>7.6970000000000001</v>
      </c>
      <c r="AH5612" s="208">
        <v>8.6720000000000006</v>
      </c>
      <c r="AI5612" s="208">
        <v>6.0609999999999999</v>
      </c>
      <c r="AJ5612" s="208">
        <v>1.8220000000000001</v>
      </c>
      <c r="AK5612" s="208">
        <v>0.76</v>
      </c>
      <c r="AL5612" s="208">
        <v>0.62</v>
      </c>
      <c r="AM5612" s="208">
        <v>2.42</v>
      </c>
      <c r="AN5612" s="208">
        <v>16.594000000000001</v>
      </c>
      <c r="AO5612" s="208">
        <v>19</v>
      </c>
      <c r="AP5612" s="208">
        <v>25</v>
      </c>
      <c r="AQ5612" s="208">
        <v>35.280999999999999</v>
      </c>
      <c r="AR5612" s="208">
        <v>19.562999999999999</v>
      </c>
      <c r="AS5612" s="208">
        <v>17.122</v>
      </c>
      <c r="AT5612" s="208">
        <v>10.396000000000001</v>
      </c>
      <c r="AU5612" s="208">
        <v>4.8730000000000002</v>
      </c>
      <c r="AV5612" s="208">
        <v>1.3819999999999999</v>
      </c>
      <c r="AW5612" s="208">
        <v>1.399</v>
      </c>
      <c r="AX5612" s="208">
        <v>1.764</v>
      </c>
      <c r="AY5612" s="208">
        <v>9.3930000000000007</v>
      </c>
      <c r="AZ5612" s="208">
        <v>9.1379999999999999</v>
      </c>
      <c r="BA5612" s="208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209">
        <v>27.669</v>
      </c>
      <c r="G5613" s="209">
        <v>21.111999999999998</v>
      </c>
      <c r="H5613" s="209">
        <v>17.774000000000001</v>
      </c>
      <c r="I5613" s="224">
        <v>12.577</v>
      </c>
      <c r="J5613" s="224"/>
      <c r="K5613" s="209">
        <v>2.6920000000000002</v>
      </c>
      <c r="L5613" s="20"/>
      <c r="M5613" s="20"/>
      <c r="N5613" s="20"/>
      <c r="O5613" s="209">
        <v>5.9480000000000004</v>
      </c>
      <c r="P5613" s="209">
        <v>13.02</v>
      </c>
      <c r="Q5613" s="209">
        <v>32.070999999999998</v>
      </c>
      <c r="R5613" s="209">
        <v>35.268000000000001</v>
      </c>
      <c r="S5613" s="209">
        <v>38.826999999999998</v>
      </c>
      <c r="T5613" s="209">
        <v>47.722000000000001</v>
      </c>
      <c r="U5613" s="209">
        <v>26.533999999999999</v>
      </c>
      <c r="V5613" s="209">
        <v>12.759</v>
      </c>
      <c r="W5613" s="209">
        <v>6.5970000000000004</v>
      </c>
      <c r="X5613" s="209">
        <v>0.5</v>
      </c>
      <c r="Y5613" s="20"/>
      <c r="Z5613" s="209">
        <v>0.51400000000000001</v>
      </c>
      <c r="AA5613" s="209">
        <v>5.742</v>
      </c>
      <c r="AB5613" s="209">
        <v>15.071</v>
      </c>
      <c r="AC5613" s="209">
        <v>37.683999999999997</v>
      </c>
      <c r="AD5613" s="209">
        <v>21.594000000000001</v>
      </c>
      <c r="AE5613" s="209">
        <v>16.527999999999999</v>
      </c>
      <c r="AF5613" s="209">
        <v>11.35</v>
      </c>
      <c r="AG5613" s="209">
        <v>15.566000000000001</v>
      </c>
      <c r="AH5613" s="209">
        <v>1.9370000000000001</v>
      </c>
      <c r="AI5613" s="209">
        <v>0.185</v>
      </c>
      <c r="AJ5613" s="20"/>
      <c r="AK5613" s="20"/>
      <c r="AL5613" s="20"/>
      <c r="AM5613" s="209">
        <v>0.52100000000000002</v>
      </c>
      <c r="AN5613" s="209">
        <v>4.1100000000000003</v>
      </c>
      <c r="AO5613" s="209">
        <v>8.5589999999999993</v>
      </c>
      <c r="AP5613" s="209">
        <v>11.412000000000001</v>
      </c>
      <c r="AQ5613" s="209">
        <v>15.117000000000001</v>
      </c>
      <c r="AR5613" s="209">
        <v>7.718</v>
      </c>
      <c r="AS5613" s="209">
        <v>11.811999999999999</v>
      </c>
      <c r="AT5613" s="209">
        <v>12.144</v>
      </c>
      <c r="AU5613" s="209">
        <v>13.34</v>
      </c>
      <c r="AV5613" s="20"/>
      <c r="AW5613" s="20"/>
      <c r="AX5613" s="20"/>
      <c r="AY5613" s="209">
        <v>5.1840000000000002</v>
      </c>
      <c r="AZ5613" s="209">
        <v>10.941000000000001</v>
      </c>
      <c r="BA5613" s="209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208">
        <v>19.843</v>
      </c>
      <c r="G5614" s="208">
        <v>14.224</v>
      </c>
      <c r="H5614" s="208">
        <v>12.612</v>
      </c>
      <c r="I5614" s="221">
        <v>9.9009999999999998</v>
      </c>
      <c r="J5614" s="221"/>
      <c r="K5614" s="208">
        <v>1.5349999999999999</v>
      </c>
      <c r="L5614" s="24"/>
      <c r="M5614" s="24"/>
      <c r="N5614" s="24"/>
      <c r="O5614" s="208">
        <v>4.8150000000000004</v>
      </c>
      <c r="P5614" s="208">
        <v>9.6159999999999997</v>
      </c>
      <c r="Q5614" s="208">
        <v>26.498000000000001</v>
      </c>
      <c r="R5614" s="208">
        <v>29.22</v>
      </c>
      <c r="S5614" s="208">
        <v>32.213000000000001</v>
      </c>
      <c r="T5614" s="208">
        <v>41.103000000000002</v>
      </c>
      <c r="U5614" s="208">
        <v>21.158000000000001</v>
      </c>
      <c r="V5614" s="208">
        <v>10.446999999999999</v>
      </c>
      <c r="W5614" s="208">
        <v>4.843</v>
      </c>
      <c r="X5614" s="208">
        <v>0.5</v>
      </c>
      <c r="Y5614" s="24"/>
      <c r="Z5614" s="208">
        <v>0.51400000000000001</v>
      </c>
      <c r="AA5614" s="208">
        <v>5.2919999999999998</v>
      </c>
      <c r="AB5614" s="208">
        <v>10.318</v>
      </c>
      <c r="AC5614" s="208">
        <v>37.683999999999997</v>
      </c>
      <c r="AD5614" s="208">
        <v>21.594000000000001</v>
      </c>
      <c r="AE5614" s="208">
        <v>16.527999999999999</v>
      </c>
      <c r="AF5614" s="208">
        <v>11.35</v>
      </c>
      <c r="AG5614" s="208">
        <v>15.566000000000001</v>
      </c>
      <c r="AH5614" s="208">
        <v>1.9370000000000001</v>
      </c>
      <c r="AI5614" s="208">
        <v>0.185</v>
      </c>
      <c r="AJ5614" s="24"/>
      <c r="AK5614" s="24"/>
      <c r="AL5614" s="24"/>
      <c r="AM5614" s="208">
        <v>0.52100000000000002</v>
      </c>
      <c r="AN5614" s="208">
        <v>4.1100000000000003</v>
      </c>
      <c r="AO5614" s="208">
        <v>8.5589999999999993</v>
      </c>
      <c r="AP5614" s="208">
        <v>11.412000000000001</v>
      </c>
      <c r="AQ5614" s="208">
        <v>15.117000000000001</v>
      </c>
      <c r="AR5614" s="208">
        <v>7.718</v>
      </c>
      <c r="AS5614" s="208">
        <v>11.811999999999999</v>
      </c>
      <c r="AT5614" s="208">
        <v>12.144</v>
      </c>
      <c r="AU5614" s="208">
        <v>13.34</v>
      </c>
      <c r="AV5614" s="24"/>
      <c r="AW5614" s="24"/>
      <c r="AX5614" s="24"/>
      <c r="AY5614" s="208">
        <v>5.1840000000000002</v>
      </c>
      <c r="AZ5614" s="208">
        <v>10.941000000000001</v>
      </c>
      <c r="BA5614" s="208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209">
        <v>11.79</v>
      </c>
      <c r="G5615" s="209">
        <v>9.5039999999999996</v>
      </c>
      <c r="H5615" s="209">
        <v>6.35</v>
      </c>
      <c r="I5615" s="224">
        <v>4.6970000000000001</v>
      </c>
      <c r="J5615" s="224"/>
      <c r="K5615" s="20"/>
      <c r="L5615" s="20"/>
      <c r="M5615" s="20"/>
      <c r="N5615" s="20"/>
      <c r="O5615" s="20"/>
      <c r="P5615" s="209">
        <v>2.444</v>
      </c>
      <c r="Q5615" s="209">
        <v>9.3469999999999995</v>
      </c>
      <c r="R5615" s="209">
        <v>13.356999999999999</v>
      </c>
      <c r="S5615" s="209">
        <v>12.295999999999999</v>
      </c>
      <c r="T5615" s="209">
        <v>11.689</v>
      </c>
      <c r="U5615" s="209">
        <v>5.0049999999999999</v>
      </c>
      <c r="V5615" s="209">
        <v>2.726</v>
      </c>
      <c r="W5615" s="20"/>
      <c r="X5615" s="20"/>
      <c r="Y5615" s="20"/>
      <c r="Z5615" s="20"/>
      <c r="AA5615" s="209">
        <v>6.0000000000000001E-3</v>
      </c>
      <c r="AB5615" s="209">
        <v>3.9420000000000002</v>
      </c>
      <c r="AC5615" s="209">
        <v>9.1579999999999995</v>
      </c>
      <c r="AD5615" s="209">
        <v>12.798999999999999</v>
      </c>
      <c r="AE5615" s="209">
        <v>12.803000000000001</v>
      </c>
      <c r="AF5615" s="209">
        <v>8.6210000000000004</v>
      </c>
      <c r="AG5615" s="209">
        <v>4.4950000000000001</v>
      </c>
      <c r="AH5615" s="209">
        <v>1.8979999999999999</v>
      </c>
      <c r="AI5615" s="20"/>
      <c r="AJ5615" s="20"/>
      <c r="AK5615" s="20"/>
      <c r="AL5615" s="20"/>
      <c r="AM5615" s="20"/>
      <c r="AN5615" s="20"/>
      <c r="AO5615" s="209">
        <v>13.885</v>
      </c>
      <c r="AP5615" s="209">
        <v>12.298</v>
      </c>
      <c r="AQ5615" s="209">
        <v>12.444000000000001</v>
      </c>
      <c r="AR5615" s="209">
        <v>10.198</v>
      </c>
      <c r="AS5615" s="209">
        <v>7.5720000000000001</v>
      </c>
      <c r="AT5615" s="209">
        <v>2.782</v>
      </c>
      <c r="AU5615" s="20"/>
      <c r="AV5615" s="20"/>
      <c r="AW5615" s="20"/>
      <c r="AX5615" s="20"/>
      <c r="AY5615" s="20"/>
      <c r="AZ5615" s="209">
        <v>3.8010000000000002</v>
      </c>
      <c r="BA5615" s="209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208">
        <v>11.79</v>
      </c>
      <c r="G5616" s="208">
        <v>9.5039999999999996</v>
      </c>
      <c r="H5616" s="208">
        <v>6.35</v>
      </c>
      <c r="I5616" s="221">
        <v>4.6970000000000001</v>
      </c>
      <c r="J5616" s="221"/>
      <c r="K5616" s="24"/>
      <c r="L5616" s="24"/>
      <c r="M5616" s="24"/>
      <c r="N5616" s="24"/>
      <c r="O5616" s="24"/>
      <c r="P5616" s="208">
        <v>2.444</v>
      </c>
      <c r="Q5616" s="208">
        <v>9.3469999999999995</v>
      </c>
      <c r="R5616" s="208">
        <v>13.356999999999999</v>
      </c>
      <c r="S5616" s="208">
        <v>12.295999999999999</v>
      </c>
      <c r="T5616" s="208">
        <v>11.689</v>
      </c>
      <c r="U5616" s="208">
        <v>5.0049999999999999</v>
      </c>
      <c r="V5616" s="208">
        <v>2.726</v>
      </c>
      <c r="W5616" s="24"/>
      <c r="X5616" s="24"/>
      <c r="Y5616" s="24"/>
      <c r="Z5616" s="24"/>
      <c r="AA5616" s="208">
        <v>6.0000000000000001E-3</v>
      </c>
      <c r="AB5616" s="208">
        <v>3.9420000000000002</v>
      </c>
      <c r="AC5616" s="208">
        <v>9.1579999999999995</v>
      </c>
      <c r="AD5616" s="208">
        <v>12.798999999999999</v>
      </c>
      <c r="AE5616" s="208">
        <v>12.803000000000001</v>
      </c>
      <c r="AF5616" s="208">
        <v>8.6210000000000004</v>
      </c>
      <c r="AG5616" s="208">
        <v>4.4950000000000001</v>
      </c>
      <c r="AH5616" s="208">
        <v>1.8979999999999999</v>
      </c>
      <c r="AI5616" s="24"/>
      <c r="AJ5616" s="24"/>
      <c r="AK5616" s="24"/>
      <c r="AL5616" s="24"/>
      <c r="AM5616" s="24"/>
      <c r="AN5616" s="24"/>
      <c r="AO5616" s="208">
        <v>13.885</v>
      </c>
      <c r="AP5616" s="208">
        <v>12.298</v>
      </c>
      <c r="AQ5616" s="208">
        <v>12.444000000000001</v>
      </c>
      <c r="AR5616" s="208">
        <v>10.198</v>
      </c>
      <c r="AS5616" s="208">
        <v>7.5720000000000001</v>
      </c>
      <c r="AT5616" s="208">
        <v>2.782</v>
      </c>
      <c r="AU5616" s="24"/>
      <c r="AV5616" s="24"/>
      <c r="AW5616" s="24"/>
      <c r="AX5616" s="24"/>
      <c r="AY5616" s="24"/>
      <c r="AZ5616" s="208">
        <v>3.8010000000000002</v>
      </c>
      <c r="BA5616" s="208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209">
        <v>0.46600000000000003</v>
      </c>
      <c r="G5617" s="209">
        <v>0.35199999999999998</v>
      </c>
      <c r="H5617" s="209">
        <v>0.218</v>
      </c>
      <c r="I5617" s="224">
        <v>0.13100000000000001</v>
      </c>
      <c r="J5617" s="224"/>
      <c r="K5617" s="20"/>
      <c r="L5617" s="20"/>
      <c r="M5617" s="20"/>
      <c r="N5617" s="20"/>
      <c r="O5617" s="20"/>
      <c r="P5617" s="209">
        <v>0.125</v>
      </c>
      <c r="Q5617" s="209">
        <v>0.25</v>
      </c>
      <c r="R5617" s="209">
        <v>0.42</v>
      </c>
      <c r="S5617" s="209">
        <v>0.39600000000000002</v>
      </c>
      <c r="T5617" s="209">
        <v>0.42899999999999999</v>
      </c>
      <c r="U5617" s="209">
        <v>0.27800000000000002</v>
      </c>
      <c r="V5617" s="209">
        <v>9.9000000000000005E-2</v>
      </c>
      <c r="W5617" s="20"/>
      <c r="X5617" s="20"/>
      <c r="Y5617" s="20"/>
      <c r="Z5617" s="20"/>
      <c r="AA5617" s="20"/>
      <c r="AB5617" s="209">
        <v>0.24099999999999999</v>
      </c>
      <c r="AC5617" s="209">
        <v>0.20200000000000001</v>
      </c>
      <c r="AD5617" s="209">
        <v>0.435</v>
      </c>
      <c r="AE5617" s="209">
        <v>0.42</v>
      </c>
      <c r="AF5617" s="209">
        <v>0.41799999999999998</v>
      </c>
      <c r="AG5617" s="209">
        <v>0.17699999999999999</v>
      </c>
      <c r="AH5617" s="209">
        <v>6.3E-2</v>
      </c>
      <c r="AI5617" s="209">
        <v>1.7000000000000001E-2</v>
      </c>
      <c r="AJ5617" s="20"/>
      <c r="AK5617" s="20"/>
      <c r="AL5617" s="20"/>
      <c r="AM5617" s="20"/>
      <c r="AN5617" s="209">
        <v>0.17199999999999999</v>
      </c>
      <c r="AO5617" s="209">
        <v>0.41899999999999998</v>
      </c>
      <c r="AP5617" s="209">
        <v>0.49</v>
      </c>
      <c r="AQ5617" s="209">
        <v>0.54300000000000004</v>
      </c>
      <c r="AR5617" s="209">
        <v>0.497</v>
      </c>
      <c r="AS5617" s="209">
        <v>0.31</v>
      </c>
      <c r="AT5617" s="209">
        <v>0.13500000000000001</v>
      </c>
      <c r="AU5617" s="209">
        <v>0.05</v>
      </c>
      <c r="AV5617" s="20"/>
      <c r="AW5617" s="20"/>
      <c r="AX5617" s="20"/>
      <c r="AY5617" s="20"/>
      <c r="AZ5617" s="209">
        <v>0.16500000000000001</v>
      </c>
      <c r="BA5617" s="209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208">
        <v>0.46600000000000003</v>
      </c>
      <c r="G5618" s="208">
        <v>0.35199999999999998</v>
      </c>
      <c r="H5618" s="208">
        <v>0.218</v>
      </c>
      <c r="I5618" s="221">
        <v>0.13100000000000001</v>
      </c>
      <c r="J5618" s="221"/>
      <c r="K5618" s="24"/>
      <c r="L5618" s="24"/>
      <c r="M5618" s="24"/>
      <c r="N5618" s="24"/>
      <c r="O5618" s="24"/>
      <c r="P5618" s="208">
        <v>0.125</v>
      </c>
      <c r="Q5618" s="208">
        <v>0.25</v>
      </c>
      <c r="R5618" s="208">
        <v>0.42</v>
      </c>
      <c r="S5618" s="208">
        <v>0.39600000000000002</v>
      </c>
      <c r="T5618" s="208">
        <v>0.42899999999999999</v>
      </c>
      <c r="U5618" s="208">
        <v>0.27800000000000002</v>
      </c>
      <c r="V5618" s="208">
        <v>9.9000000000000005E-2</v>
      </c>
      <c r="W5618" s="24"/>
      <c r="X5618" s="24"/>
      <c r="Y5618" s="24"/>
      <c r="Z5618" s="24"/>
      <c r="AA5618" s="24"/>
      <c r="AB5618" s="208">
        <v>0.24099999999999999</v>
      </c>
      <c r="AC5618" s="208">
        <v>0.20200000000000001</v>
      </c>
      <c r="AD5618" s="208">
        <v>0.435</v>
      </c>
      <c r="AE5618" s="208">
        <v>0.42</v>
      </c>
      <c r="AF5618" s="208">
        <v>0.41799999999999998</v>
      </c>
      <c r="AG5618" s="208">
        <v>0.17699999999999999</v>
      </c>
      <c r="AH5618" s="208">
        <v>6.3E-2</v>
      </c>
      <c r="AI5618" s="208">
        <v>1.7000000000000001E-2</v>
      </c>
      <c r="AJ5618" s="24"/>
      <c r="AK5618" s="24"/>
      <c r="AL5618" s="24"/>
      <c r="AM5618" s="24"/>
      <c r="AN5618" s="208">
        <v>0.17199999999999999</v>
      </c>
      <c r="AO5618" s="208">
        <v>0.41899999999999998</v>
      </c>
      <c r="AP5618" s="208">
        <v>0.49</v>
      </c>
      <c r="AQ5618" s="208">
        <v>0.54300000000000004</v>
      </c>
      <c r="AR5618" s="208">
        <v>0.497</v>
      </c>
      <c r="AS5618" s="208">
        <v>0.31</v>
      </c>
      <c r="AT5618" s="208">
        <v>0.13500000000000001</v>
      </c>
      <c r="AU5618" s="208">
        <v>0.05</v>
      </c>
      <c r="AV5618" s="24"/>
      <c r="AW5618" s="24"/>
      <c r="AX5618" s="24"/>
      <c r="AY5618" s="24"/>
      <c r="AZ5618" s="208">
        <v>0.16500000000000001</v>
      </c>
      <c r="BA5618" s="208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209">
        <v>356.48</v>
      </c>
      <c r="G5619" s="209">
        <v>285.92599999999999</v>
      </c>
      <c r="H5619" s="209">
        <v>249.09399999999999</v>
      </c>
      <c r="I5619" s="224">
        <v>171.43100000000001</v>
      </c>
      <c r="J5619" s="224"/>
      <c r="K5619" s="209">
        <v>102.84</v>
      </c>
      <c r="L5619" s="209">
        <v>27.881</v>
      </c>
      <c r="M5619" s="209">
        <v>20.966999999999999</v>
      </c>
      <c r="N5619" s="209">
        <v>2.028</v>
      </c>
      <c r="O5619" s="209">
        <v>74.207999999999998</v>
      </c>
      <c r="P5619" s="209">
        <v>197.88</v>
      </c>
      <c r="Q5619" s="209">
        <v>282.55500000000001</v>
      </c>
      <c r="R5619" s="209">
        <v>339.65699999999998</v>
      </c>
      <c r="S5619" s="209">
        <v>364.9</v>
      </c>
      <c r="T5619" s="209">
        <v>342.21600000000001</v>
      </c>
      <c r="U5619" s="209">
        <v>239.595</v>
      </c>
      <c r="V5619" s="209">
        <v>173.904</v>
      </c>
      <c r="W5619" s="209">
        <v>102.18300000000001</v>
      </c>
      <c r="X5619" s="209">
        <v>33.826000000000001</v>
      </c>
      <c r="Y5619" s="209">
        <v>19.768000000000001</v>
      </c>
      <c r="Z5619" s="209">
        <v>19.649999999999999</v>
      </c>
      <c r="AA5619" s="209">
        <v>50.348999999999997</v>
      </c>
      <c r="AB5619" s="209">
        <v>168.24199999999999</v>
      </c>
      <c r="AC5619" s="209">
        <v>255.429</v>
      </c>
      <c r="AD5619" s="209">
        <v>318.04599999999999</v>
      </c>
      <c r="AE5619" s="209">
        <v>326.94900000000001</v>
      </c>
      <c r="AF5619" s="209">
        <v>251.042</v>
      </c>
      <c r="AG5619" s="209">
        <v>192.249</v>
      </c>
      <c r="AH5619" s="209">
        <v>138.172</v>
      </c>
      <c r="AI5619" s="209">
        <v>76.989999999999995</v>
      </c>
      <c r="AJ5619" s="209">
        <v>21.577999999999999</v>
      </c>
      <c r="AK5619" s="20"/>
      <c r="AL5619" s="209">
        <v>5.7060000000000004</v>
      </c>
      <c r="AM5619" s="209">
        <v>79.218999999999994</v>
      </c>
      <c r="AN5619" s="209">
        <v>146.53100000000001</v>
      </c>
      <c r="AO5619" s="209">
        <v>254.732</v>
      </c>
      <c r="AP5619" s="209">
        <v>324.76100000000002</v>
      </c>
      <c r="AQ5619" s="209">
        <v>319.334</v>
      </c>
      <c r="AR5619" s="209">
        <v>261.11099999999999</v>
      </c>
      <c r="AS5619" s="209">
        <v>216.09</v>
      </c>
      <c r="AT5619" s="209">
        <v>142.386</v>
      </c>
      <c r="AU5619" s="209">
        <v>64.412000000000006</v>
      </c>
      <c r="AV5619" s="209">
        <v>15.316000000000001</v>
      </c>
      <c r="AW5619" s="209">
        <v>9.76</v>
      </c>
      <c r="AX5619" s="209">
        <v>13.275</v>
      </c>
      <c r="AY5619" s="209">
        <v>79.837000000000003</v>
      </c>
      <c r="AZ5619" s="209">
        <v>142.744</v>
      </c>
      <c r="BA5619" s="209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208">
        <v>37.792999999999999</v>
      </c>
      <c r="G5620" s="208">
        <v>30.719000000000001</v>
      </c>
      <c r="H5620" s="208">
        <v>21.869</v>
      </c>
      <c r="I5620" s="221">
        <v>16.102</v>
      </c>
      <c r="J5620" s="221"/>
      <c r="K5620" s="208">
        <v>8.1029999999999998</v>
      </c>
      <c r="L5620" s="24"/>
      <c r="M5620" s="24"/>
      <c r="N5620" s="24"/>
      <c r="O5620" s="208">
        <v>3.9009999999999998</v>
      </c>
      <c r="P5620" s="208">
        <v>19.239999999999998</v>
      </c>
      <c r="Q5620" s="208">
        <v>45.945999999999998</v>
      </c>
      <c r="R5620" s="208">
        <v>36.576000000000001</v>
      </c>
      <c r="S5620" s="208">
        <v>38.411999999999999</v>
      </c>
      <c r="T5620" s="208">
        <v>37.222999999999999</v>
      </c>
      <c r="U5620" s="208">
        <v>25.167000000000002</v>
      </c>
      <c r="V5620" s="208">
        <v>13.09</v>
      </c>
      <c r="W5620" s="208">
        <v>3.8940000000000001</v>
      </c>
      <c r="X5620" s="24"/>
      <c r="Y5620" s="24"/>
      <c r="Z5620" s="24"/>
      <c r="AA5620" s="208">
        <v>0.85399999999999998</v>
      </c>
      <c r="AB5620" s="208">
        <v>12.374000000000001</v>
      </c>
      <c r="AC5620" s="208">
        <v>29.16</v>
      </c>
      <c r="AD5620" s="208">
        <v>30.132000000000001</v>
      </c>
      <c r="AE5620" s="208">
        <v>38.098999999999997</v>
      </c>
      <c r="AF5620" s="208">
        <v>32.518999999999998</v>
      </c>
      <c r="AG5620" s="208">
        <v>23.652999999999999</v>
      </c>
      <c r="AH5620" s="208">
        <v>13.2</v>
      </c>
      <c r="AI5620" s="208">
        <v>6.1070000000000002</v>
      </c>
      <c r="AJ5620" s="24"/>
      <c r="AK5620" s="24"/>
      <c r="AL5620" s="24"/>
      <c r="AM5620" s="208">
        <v>2.657</v>
      </c>
      <c r="AN5620" s="208">
        <v>13.532999999999999</v>
      </c>
      <c r="AO5620" s="208">
        <v>22.061</v>
      </c>
      <c r="AP5620" s="208">
        <v>30.097999999999999</v>
      </c>
      <c r="AQ5620" s="208">
        <v>30.082000000000001</v>
      </c>
      <c r="AR5620" s="208">
        <v>23.716999999999999</v>
      </c>
      <c r="AS5620" s="208">
        <v>19.207999999999998</v>
      </c>
      <c r="AT5620" s="208">
        <v>10.634</v>
      </c>
      <c r="AU5620" s="208">
        <v>1.4750000000000001</v>
      </c>
      <c r="AV5620" s="24"/>
      <c r="AW5620" s="24"/>
      <c r="AX5620" s="24"/>
      <c r="AY5620" s="208">
        <v>7.5350000000000001</v>
      </c>
      <c r="AZ5620" s="208">
        <v>11.602</v>
      </c>
      <c r="BA5620" s="208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208">
        <v>318.68700000000001</v>
      </c>
      <c r="G5621" s="208">
        <v>255.20699999999999</v>
      </c>
      <c r="H5621" s="208">
        <v>227.22499999999999</v>
      </c>
      <c r="I5621" s="221">
        <v>155.32900000000001</v>
      </c>
      <c r="J5621" s="221"/>
      <c r="K5621" s="208">
        <v>94.736999999999995</v>
      </c>
      <c r="L5621" s="208">
        <v>27.881</v>
      </c>
      <c r="M5621" s="208">
        <v>20.966999999999999</v>
      </c>
      <c r="N5621" s="208">
        <v>2.028</v>
      </c>
      <c r="O5621" s="208">
        <v>70.307000000000002</v>
      </c>
      <c r="P5621" s="208">
        <v>178.64</v>
      </c>
      <c r="Q5621" s="208">
        <v>236.60900000000001</v>
      </c>
      <c r="R5621" s="208">
        <v>303.08100000000002</v>
      </c>
      <c r="S5621" s="208">
        <v>326.488</v>
      </c>
      <c r="T5621" s="208">
        <v>304.99299999999999</v>
      </c>
      <c r="U5621" s="208">
        <v>214.428</v>
      </c>
      <c r="V5621" s="208">
        <v>160.81399999999999</v>
      </c>
      <c r="W5621" s="208">
        <v>98.289000000000001</v>
      </c>
      <c r="X5621" s="208">
        <v>33.826000000000001</v>
      </c>
      <c r="Y5621" s="208">
        <v>19.768000000000001</v>
      </c>
      <c r="Z5621" s="208">
        <v>19.649999999999999</v>
      </c>
      <c r="AA5621" s="208">
        <v>49.494999999999997</v>
      </c>
      <c r="AB5621" s="208">
        <v>155.86799999999999</v>
      </c>
      <c r="AC5621" s="208">
        <v>226.26900000000001</v>
      </c>
      <c r="AD5621" s="208">
        <v>287.91399999999999</v>
      </c>
      <c r="AE5621" s="208">
        <v>288.85000000000002</v>
      </c>
      <c r="AF5621" s="208">
        <v>218.523</v>
      </c>
      <c r="AG5621" s="208">
        <v>168.596</v>
      </c>
      <c r="AH5621" s="208">
        <v>124.97199999999999</v>
      </c>
      <c r="AI5621" s="208">
        <v>70.882999999999996</v>
      </c>
      <c r="AJ5621" s="208">
        <v>21.577999999999999</v>
      </c>
      <c r="AK5621" s="24"/>
      <c r="AL5621" s="208">
        <v>5.7060000000000004</v>
      </c>
      <c r="AM5621" s="208">
        <v>76.561999999999998</v>
      </c>
      <c r="AN5621" s="208">
        <v>132.99799999999999</v>
      </c>
      <c r="AO5621" s="208">
        <v>232.67099999999999</v>
      </c>
      <c r="AP5621" s="208">
        <v>294.66300000000001</v>
      </c>
      <c r="AQ5621" s="208">
        <v>289.25200000000001</v>
      </c>
      <c r="AR5621" s="208">
        <v>237.39400000000001</v>
      </c>
      <c r="AS5621" s="208">
        <v>196.88200000000001</v>
      </c>
      <c r="AT5621" s="208">
        <v>131.75200000000001</v>
      </c>
      <c r="AU5621" s="208">
        <v>62.936999999999998</v>
      </c>
      <c r="AV5621" s="208">
        <v>15.316000000000001</v>
      </c>
      <c r="AW5621" s="208">
        <v>9.76</v>
      </c>
      <c r="AX5621" s="208">
        <v>13.275</v>
      </c>
      <c r="AY5621" s="208">
        <v>72.302000000000007</v>
      </c>
      <c r="AZ5621" s="208">
        <v>131.142</v>
      </c>
      <c r="BA5621" s="208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209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208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209">
        <v>5.2149999999999999</v>
      </c>
      <c r="G5624" s="209">
        <v>4.117</v>
      </c>
      <c r="H5624" s="209">
        <v>2.7650000000000001</v>
      </c>
      <c r="I5624" s="224">
        <v>1.4910000000000001</v>
      </c>
      <c r="J5624" s="224"/>
      <c r="K5624" s="20"/>
      <c r="L5624" s="20"/>
      <c r="M5624" s="20"/>
      <c r="N5624" s="20"/>
      <c r="O5624" s="20"/>
      <c r="P5624" s="209">
        <v>2.3570000000000002</v>
      </c>
      <c r="Q5624" s="209">
        <v>2.8149999999999999</v>
      </c>
      <c r="R5624" s="209">
        <v>4.7519999999999998</v>
      </c>
      <c r="S5624" s="209">
        <v>3.9289999999999998</v>
      </c>
      <c r="T5624" s="209">
        <v>5.5579999999999998</v>
      </c>
      <c r="U5624" s="209">
        <v>2.4039999999999999</v>
      </c>
      <c r="V5624" s="209">
        <v>1.7350000000000001</v>
      </c>
      <c r="W5624" s="209">
        <v>0.5</v>
      </c>
      <c r="X5624" s="20"/>
      <c r="Y5624" s="20"/>
      <c r="Z5624" s="20"/>
      <c r="AA5624" s="20"/>
      <c r="AB5624" s="209">
        <v>1.976</v>
      </c>
      <c r="AC5624" s="209">
        <v>4.2409999999999997</v>
      </c>
      <c r="AD5624" s="209">
        <v>3.9449999999999998</v>
      </c>
      <c r="AE5624" s="209">
        <v>5.2220000000000004</v>
      </c>
      <c r="AF5624" s="209">
        <v>4.165</v>
      </c>
      <c r="AG5624" s="209">
        <v>4.2910000000000004</v>
      </c>
      <c r="AH5624" s="209">
        <v>3.621</v>
      </c>
      <c r="AI5624" s="209">
        <v>3.4</v>
      </c>
      <c r="AJ5624" s="20"/>
      <c r="AK5624" s="20"/>
      <c r="AL5624" s="20"/>
      <c r="AM5624" s="20"/>
      <c r="AN5624" s="209">
        <v>1</v>
      </c>
      <c r="AO5624" s="209">
        <v>0.5</v>
      </c>
      <c r="AP5624" s="209">
        <v>2.5</v>
      </c>
      <c r="AQ5624" s="209">
        <v>4.5</v>
      </c>
      <c r="AR5624" s="209">
        <v>4.5</v>
      </c>
      <c r="AS5624" s="209">
        <v>3</v>
      </c>
      <c r="AT5624" s="209">
        <v>3</v>
      </c>
      <c r="AU5624" s="209">
        <v>1.5</v>
      </c>
      <c r="AV5624" s="209">
        <v>2</v>
      </c>
      <c r="AW5624" s="20"/>
      <c r="AX5624" s="20"/>
      <c r="AY5624" s="209">
        <v>1.5</v>
      </c>
      <c r="AZ5624" s="209">
        <v>0.8</v>
      </c>
      <c r="BA5624" s="209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208">
        <v>5.2149999999999999</v>
      </c>
      <c r="G5625" s="208">
        <v>4.117</v>
      </c>
      <c r="H5625" s="208">
        <v>2.7650000000000001</v>
      </c>
      <c r="I5625" s="221">
        <v>1.4910000000000001</v>
      </c>
      <c r="J5625" s="221"/>
      <c r="K5625" s="24"/>
      <c r="L5625" s="24"/>
      <c r="M5625" s="24"/>
      <c r="N5625" s="24"/>
      <c r="O5625" s="24"/>
      <c r="P5625" s="208">
        <v>2.3570000000000002</v>
      </c>
      <c r="Q5625" s="208">
        <v>2.8149999999999999</v>
      </c>
      <c r="R5625" s="208">
        <v>4.7519999999999998</v>
      </c>
      <c r="S5625" s="208">
        <v>3.9289999999999998</v>
      </c>
      <c r="T5625" s="208">
        <v>5.5579999999999998</v>
      </c>
      <c r="U5625" s="208">
        <v>2.4039999999999999</v>
      </c>
      <c r="V5625" s="208">
        <v>1.7350000000000001</v>
      </c>
      <c r="W5625" s="208">
        <v>0.5</v>
      </c>
      <c r="X5625" s="24"/>
      <c r="Y5625" s="24"/>
      <c r="Z5625" s="24"/>
      <c r="AA5625" s="24"/>
      <c r="AB5625" s="208">
        <v>1.976</v>
      </c>
      <c r="AC5625" s="208">
        <v>4.2409999999999997</v>
      </c>
      <c r="AD5625" s="208">
        <v>3.9449999999999998</v>
      </c>
      <c r="AE5625" s="208">
        <v>5.2220000000000004</v>
      </c>
      <c r="AF5625" s="208">
        <v>4.165</v>
      </c>
      <c r="AG5625" s="208">
        <v>4.2910000000000004</v>
      </c>
      <c r="AH5625" s="208">
        <v>3.621</v>
      </c>
      <c r="AI5625" s="208">
        <v>3.4</v>
      </c>
      <c r="AJ5625" s="24"/>
      <c r="AK5625" s="24"/>
      <c r="AL5625" s="24"/>
      <c r="AM5625" s="24"/>
      <c r="AN5625" s="208">
        <v>1</v>
      </c>
      <c r="AO5625" s="208">
        <v>0.5</v>
      </c>
      <c r="AP5625" s="208">
        <v>2.5</v>
      </c>
      <c r="AQ5625" s="208">
        <v>4.5</v>
      </c>
      <c r="AR5625" s="208">
        <v>4.5</v>
      </c>
      <c r="AS5625" s="208">
        <v>3</v>
      </c>
      <c r="AT5625" s="208">
        <v>3</v>
      </c>
      <c r="AU5625" s="208">
        <v>1.5</v>
      </c>
      <c r="AV5625" s="208">
        <v>2</v>
      </c>
      <c r="AW5625" s="24"/>
      <c r="AX5625" s="24"/>
      <c r="AY5625" s="208">
        <v>1.5</v>
      </c>
      <c r="AZ5625" s="208">
        <v>0.8</v>
      </c>
      <c r="BA5625" s="208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9">
        <v>39.497</v>
      </c>
      <c r="AC5626" s="209">
        <v>7.3710000000000004</v>
      </c>
      <c r="AD5626" s="209">
        <v>6.7969999999999997</v>
      </c>
      <c r="AE5626" s="209">
        <v>6.7009999999999996</v>
      </c>
      <c r="AF5626" s="209">
        <v>5.9909999999999997</v>
      </c>
      <c r="AG5626" s="209">
        <v>3.4769999999999999</v>
      </c>
      <c r="AH5626" s="209">
        <v>2.508</v>
      </c>
      <c r="AI5626" s="209">
        <v>2.0470000000000002</v>
      </c>
      <c r="AJ5626" s="20"/>
      <c r="AK5626" s="20"/>
      <c r="AL5626" s="20"/>
      <c r="AM5626" s="209">
        <v>1.72</v>
      </c>
      <c r="AN5626" s="209">
        <v>2.9359999999999999</v>
      </c>
      <c r="AO5626" s="20"/>
      <c r="AP5626" s="209">
        <v>13.196999999999999</v>
      </c>
      <c r="AQ5626" s="209">
        <v>5</v>
      </c>
      <c r="AR5626" s="209">
        <v>4.5</v>
      </c>
      <c r="AS5626" s="209">
        <v>3</v>
      </c>
      <c r="AT5626" s="209">
        <v>11.795</v>
      </c>
      <c r="AU5626" s="209">
        <v>1.5</v>
      </c>
      <c r="AV5626" s="20"/>
      <c r="AW5626" s="20"/>
      <c r="AX5626" s="20"/>
      <c r="AY5626" s="20"/>
      <c r="AZ5626" s="209">
        <v>3.351</v>
      </c>
      <c r="BA5626" s="209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08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08">
        <v>37.423999999999999</v>
      </c>
      <c r="AC5628" s="208">
        <v>7.3710000000000004</v>
      </c>
      <c r="AD5628" s="208">
        <v>6.7969999999999997</v>
      </c>
      <c r="AE5628" s="208">
        <v>6.7009999999999996</v>
      </c>
      <c r="AF5628" s="208">
        <v>5.9909999999999997</v>
      </c>
      <c r="AG5628" s="208">
        <v>3.4769999999999999</v>
      </c>
      <c r="AH5628" s="208">
        <v>2.508</v>
      </c>
      <c r="AI5628" s="208">
        <v>2.0470000000000002</v>
      </c>
      <c r="AJ5628" s="24"/>
      <c r="AK5628" s="24"/>
      <c r="AL5628" s="24"/>
      <c r="AM5628" s="208">
        <v>1.72</v>
      </c>
      <c r="AN5628" s="208">
        <v>2.9359999999999999</v>
      </c>
      <c r="AO5628" s="24"/>
      <c r="AP5628" s="208">
        <v>13.196999999999999</v>
      </c>
      <c r="AQ5628" s="208">
        <v>5</v>
      </c>
      <c r="AR5628" s="208">
        <v>4.5</v>
      </c>
      <c r="AS5628" s="208">
        <v>3</v>
      </c>
      <c r="AT5628" s="208">
        <v>11.795</v>
      </c>
      <c r="AU5628" s="208">
        <v>1.5</v>
      </c>
      <c r="AV5628" s="24"/>
      <c r="AW5628" s="24"/>
      <c r="AX5628" s="24"/>
      <c r="AY5628" s="24"/>
      <c r="AZ5628" s="208">
        <v>3.351</v>
      </c>
      <c r="BA5628" s="208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209">
        <v>3.8</v>
      </c>
      <c r="G5629" s="20"/>
      <c r="H5629" s="209">
        <v>9.4860000000000007</v>
      </c>
      <c r="I5629" s="224">
        <v>1.494</v>
      </c>
      <c r="J5629" s="224"/>
      <c r="K5629" s="20"/>
      <c r="L5629" s="20"/>
      <c r="M5629" s="20"/>
      <c r="N5629" s="20"/>
      <c r="O5629" s="20"/>
      <c r="P5629" s="209">
        <v>2</v>
      </c>
      <c r="Q5629" s="209">
        <v>1.028</v>
      </c>
      <c r="R5629" s="209">
        <v>1.34</v>
      </c>
      <c r="S5629" s="209">
        <v>8.0180000000000007</v>
      </c>
      <c r="T5629" s="209">
        <v>3.4</v>
      </c>
      <c r="U5629" s="209">
        <v>2.5</v>
      </c>
      <c r="V5629" s="20"/>
      <c r="W5629" s="20"/>
      <c r="X5629" s="20"/>
      <c r="Y5629" s="20"/>
      <c r="Z5629" s="20"/>
      <c r="AA5629" s="20"/>
      <c r="AB5629" s="20"/>
      <c r="AC5629" s="209">
        <v>4.78</v>
      </c>
      <c r="AD5629" s="209">
        <v>2.8919999999999999</v>
      </c>
      <c r="AE5629" s="209">
        <v>3.419</v>
      </c>
      <c r="AF5629" s="209">
        <v>4.5759999999999996</v>
      </c>
      <c r="AG5629" s="209">
        <v>1.663</v>
      </c>
      <c r="AH5629" s="209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209">
        <v>12.335000000000001</v>
      </c>
      <c r="AR5629" s="209">
        <v>5.1369999999999996</v>
      </c>
      <c r="AS5629" s="209">
        <v>2.4620000000000002</v>
      </c>
      <c r="AT5629" s="209">
        <v>0.91100000000000003</v>
      </c>
      <c r="AU5629" s="20"/>
      <c r="AV5629" s="20"/>
      <c r="AW5629" s="20"/>
      <c r="AX5629" s="20"/>
      <c r="AY5629" s="20"/>
      <c r="AZ5629" s="20"/>
      <c r="BA5629" s="209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208">
        <v>3.8</v>
      </c>
      <c r="G5630" s="24"/>
      <c r="H5630" s="208">
        <v>9.4860000000000007</v>
      </c>
      <c r="I5630" s="221">
        <v>1.494</v>
      </c>
      <c r="J5630" s="221"/>
      <c r="K5630" s="24"/>
      <c r="L5630" s="24"/>
      <c r="M5630" s="24"/>
      <c r="N5630" s="24"/>
      <c r="O5630" s="24"/>
      <c r="P5630" s="208">
        <v>2</v>
      </c>
      <c r="Q5630" s="208">
        <v>1.028</v>
      </c>
      <c r="R5630" s="208">
        <v>1.34</v>
      </c>
      <c r="S5630" s="208">
        <v>8.0180000000000007</v>
      </c>
      <c r="T5630" s="208">
        <v>3.4</v>
      </c>
      <c r="U5630" s="208">
        <v>2.5</v>
      </c>
      <c r="V5630" s="24"/>
      <c r="W5630" s="24"/>
      <c r="X5630" s="24"/>
      <c r="Y5630" s="24"/>
      <c r="Z5630" s="24"/>
      <c r="AA5630" s="24"/>
      <c r="AB5630" s="24"/>
      <c r="AC5630" s="208">
        <v>4.78</v>
      </c>
      <c r="AD5630" s="208">
        <v>2.8919999999999999</v>
      </c>
      <c r="AE5630" s="208">
        <v>3.419</v>
      </c>
      <c r="AF5630" s="208">
        <v>4.5759999999999996</v>
      </c>
      <c r="AG5630" s="208">
        <v>1.663</v>
      </c>
      <c r="AH5630" s="208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208">
        <v>12.335000000000001</v>
      </c>
      <c r="AR5630" s="208">
        <v>5.1369999999999996</v>
      </c>
      <c r="AS5630" s="208">
        <v>2.4620000000000002</v>
      </c>
      <c r="AT5630" s="208">
        <v>0.91100000000000003</v>
      </c>
      <c r="AU5630" s="24"/>
      <c r="AV5630" s="24"/>
      <c r="AW5630" s="24"/>
      <c r="AX5630" s="24"/>
      <c r="AY5630" s="24"/>
      <c r="AZ5630" s="24"/>
      <c r="BA5630" s="208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209">
        <v>313.286</v>
      </c>
      <c r="AS5631" s="209">
        <v>56.686999999999998</v>
      </c>
      <c r="AT5631" s="209">
        <v>31.975000000000001</v>
      </c>
      <c r="AU5631" s="209">
        <v>8.8450000000000006</v>
      </c>
      <c r="AV5631" s="20"/>
      <c r="AW5631" s="20"/>
      <c r="AX5631" s="20"/>
      <c r="AY5631" s="209">
        <v>6.1879999999999997</v>
      </c>
      <c r="AZ5631" s="209">
        <v>30.722999999999999</v>
      </c>
      <c r="BA5631" s="209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08">
        <v>313.286</v>
      </c>
      <c r="AS5632" s="208">
        <v>56.686999999999998</v>
      </c>
      <c r="AT5632" s="208">
        <v>31.975000000000001</v>
      </c>
      <c r="AU5632" s="208">
        <v>8.8450000000000006</v>
      </c>
      <c r="AV5632" s="24"/>
      <c r="AW5632" s="24"/>
      <c r="AX5632" s="24"/>
      <c r="AY5632" s="208">
        <v>6.1879999999999997</v>
      </c>
      <c r="AZ5632" s="208">
        <v>30.722999999999999</v>
      </c>
      <c r="BA5632" s="208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209">
        <v>1.171</v>
      </c>
      <c r="G5633" s="209">
        <v>1.0880000000000001</v>
      </c>
      <c r="H5633" s="209">
        <v>0.68600000000000005</v>
      </c>
      <c r="I5633" s="224">
        <v>0.51800000000000002</v>
      </c>
      <c r="J5633" s="224"/>
      <c r="K5633" s="20"/>
      <c r="L5633" s="209">
        <v>0.154</v>
      </c>
      <c r="M5633" s="20"/>
      <c r="N5633" s="20"/>
      <c r="O5633" s="20"/>
      <c r="P5633" s="209">
        <v>0.53500000000000003</v>
      </c>
      <c r="Q5633" s="209">
        <v>0.70899999999999996</v>
      </c>
      <c r="R5633" s="209">
        <v>0.94</v>
      </c>
      <c r="S5633" s="209">
        <v>1.2390000000000001</v>
      </c>
      <c r="T5633" s="209">
        <v>1.415</v>
      </c>
      <c r="U5633" s="209">
        <v>0.51100000000000001</v>
      </c>
      <c r="V5633" s="209">
        <v>0.35</v>
      </c>
      <c r="W5633" s="20"/>
      <c r="X5633" s="20"/>
      <c r="Y5633" s="20"/>
      <c r="Z5633" s="20"/>
      <c r="AA5633" s="209">
        <v>8.5000000000000006E-2</v>
      </c>
      <c r="AB5633" s="209">
        <v>0.32800000000000001</v>
      </c>
      <c r="AC5633" s="209">
        <v>0.76700000000000002</v>
      </c>
      <c r="AD5633" s="209">
        <v>0.94</v>
      </c>
      <c r="AE5633" s="209">
        <v>1.238</v>
      </c>
      <c r="AF5633" s="209">
        <v>1.0760000000000001</v>
      </c>
      <c r="AG5633" s="209">
        <v>0.53600000000000003</v>
      </c>
      <c r="AH5633" s="209">
        <v>0.33</v>
      </c>
      <c r="AI5633" s="209">
        <v>0.05</v>
      </c>
      <c r="AJ5633" s="20"/>
      <c r="AK5633" s="20"/>
      <c r="AL5633" s="20"/>
      <c r="AM5633" s="209">
        <v>0.25</v>
      </c>
      <c r="AN5633" s="209">
        <v>0.3</v>
      </c>
      <c r="AO5633" s="209">
        <v>0.83</v>
      </c>
      <c r="AP5633" s="209">
        <v>1.08</v>
      </c>
      <c r="AQ5633" s="209">
        <v>1.41</v>
      </c>
      <c r="AR5633" s="209">
        <v>1.0249999999999999</v>
      </c>
      <c r="AS5633" s="209">
        <v>0.71499999999999997</v>
      </c>
      <c r="AT5633" s="209">
        <v>0.45100000000000001</v>
      </c>
      <c r="AU5633" s="209">
        <v>8.8999999999999996E-2</v>
      </c>
      <c r="AV5633" s="20"/>
      <c r="AW5633" s="20"/>
      <c r="AX5633" s="20"/>
      <c r="AY5633" s="209">
        <v>0.1</v>
      </c>
      <c r="AZ5633" s="209">
        <v>0.37</v>
      </c>
      <c r="BA5633" s="209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208">
        <v>1.171</v>
      </c>
      <c r="G5634" s="208">
        <v>1.0880000000000001</v>
      </c>
      <c r="H5634" s="208">
        <v>0.68600000000000005</v>
      </c>
      <c r="I5634" s="221">
        <v>0.51800000000000002</v>
      </c>
      <c r="J5634" s="221"/>
      <c r="K5634" s="24"/>
      <c r="L5634" s="208">
        <v>0.154</v>
      </c>
      <c r="M5634" s="24"/>
      <c r="N5634" s="24"/>
      <c r="O5634" s="24"/>
      <c r="P5634" s="208">
        <v>0.53500000000000003</v>
      </c>
      <c r="Q5634" s="208">
        <v>0.70899999999999996</v>
      </c>
      <c r="R5634" s="208">
        <v>0.94</v>
      </c>
      <c r="S5634" s="208">
        <v>1.2390000000000001</v>
      </c>
      <c r="T5634" s="208">
        <v>1.415</v>
      </c>
      <c r="U5634" s="208">
        <v>0.51100000000000001</v>
      </c>
      <c r="V5634" s="208">
        <v>0.35</v>
      </c>
      <c r="W5634" s="24"/>
      <c r="X5634" s="24"/>
      <c r="Y5634" s="24"/>
      <c r="Z5634" s="24"/>
      <c r="AA5634" s="208">
        <v>8.5000000000000006E-2</v>
      </c>
      <c r="AB5634" s="208">
        <v>0.32800000000000001</v>
      </c>
      <c r="AC5634" s="208">
        <v>0.76700000000000002</v>
      </c>
      <c r="AD5634" s="208">
        <v>0.94</v>
      </c>
      <c r="AE5634" s="208">
        <v>1.238</v>
      </c>
      <c r="AF5634" s="208">
        <v>1.0760000000000001</v>
      </c>
      <c r="AG5634" s="208">
        <v>0.53600000000000003</v>
      </c>
      <c r="AH5634" s="208">
        <v>0.33</v>
      </c>
      <c r="AI5634" s="208">
        <v>0.05</v>
      </c>
      <c r="AJ5634" s="24"/>
      <c r="AK5634" s="24"/>
      <c r="AL5634" s="24"/>
      <c r="AM5634" s="208">
        <v>0.25</v>
      </c>
      <c r="AN5634" s="208">
        <v>0.3</v>
      </c>
      <c r="AO5634" s="208">
        <v>0.83</v>
      </c>
      <c r="AP5634" s="208">
        <v>1.08</v>
      </c>
      <c r="AQ5634" s="208">
        <v>1.41</v>
      </c>
      <c r="AR5634" s="208">
        <v>1.0249999999999999</v>
      </c>
      <c r="AS5634" s="208">
        <v>0.71499999999999997</v>
      </c>
      <c r="AT5634" s="208">
        <v>0.45100000000000001</v>
      </c>
      <c r="AU5634" s="208">
        <v>8.8999999999999996E-2</v>
      </c>
      <c r="AV5634" s="24"/>
      <c r="AW5634" s="24"/>
      <c r="AX5634" s="24"/>
      <c r="AY5634" s="208">
        <v>0.1</v>
      </c>
      <c r="AZ5634" s="208">
        <v>0.37</v>
      </c>
      <c r="BA5634" s="208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209">
        <v>54.881</v>
      </c>
      <c r="G5635" s="209">
        <v>45.521000000000001</v>
      </c>
      <c r="H5635" s="209">
        <v>36.207000000000001</v>
      </c>
      <c r="I5635" s="224">
        <v>20.129000000000001</v>
      </c>
      <c r="J5635" s="224"/>
      <c r="K5635" s="209">
        <v>8.6869999999999994</v>
      </c>
      <c r="L5635" s="20"/>
      <c r="M5635" s="20"/>
      <c r="N5635" s="20"/>
      <c r="O5635" s="20"/>
      <c r="P5635" s="209">
        <v>27.777999999999999</v>
      </c>
      <c r="Q5635" s="209">
        <v>76.204999999999998</v>
      </c>
      <c r="R5635" s="209">
        <v>128.16</v>
      </c>
      <c r="S5635" s="209">
        <v>159.58500000000001</v>
      </c>
      <c r="T5635" s="209">
        <v>149.69</v>
      </c>
      <c r="U5635" s="209">
        <v>66.244</v>
      </c>
      <c r="V5635" s="209">
        <v>13.036</v>
      </c>
      <c r="W5635" s="209">
        <v>19.760999999999999</v>
      </c>
      <c r="X5635" s="20"/>
      <c r="Y5635" s="20"/>
      <c r="Z5635" s="20"/>
      <c r="AA5635" s="20"/>
      <c r="AB5635" s="209">
        <v>21.33</v>
      </c>
      <c r="AC5635" s="209">
        <v>64.903000000000006</v>
      </c>
      <c r="AD5635" s="209">
        <v>72.183999999999997</v>
      </c>
      <c r="AE5635" s="209">
        <v>74.415999999999997</v>
      </c>
      <c r="AF5635" s="209">
        <v>58.697000000000003</v>
      </c>
      <c r="AG5635" s="209">
        <v>47.459000000000003</v>
      </c>
      <c r="AH5635" s="209">
        <v>30.402000000000001</v>
      </c>
      <c r="AI5635" s="209">
        <v>12.907</v>
      </c>
      <c r="AJ5635" s="20"/>
      <c r="AK5635" s="20"/>
      <c r="AL5635" s="20"/>
      <c r="AM5635" s="209">
        <v>3.976</v>
      </c>
      <c r="AN5635" s="209">
        <v>25.366</v>
      </c>
      <c r="AO5635" s="209">
        <v>50.45</v>
      </c>
      <c r="AP5635" s="209">
        <v>40.908000000000001</v>
      </c>
      <c r="AQ5635" s="209">
        <v>83.106999999999999</v>
      </c>
      <c r="AR5635" s="209">
        <v>48.088000000000001</v>
      </c>
      <c r="AS5635" s="209">
        <v>24.986000000000001</v>
      </c>
      <c r="AT5635" s="209">
        <v>20.548999999999999</v>
      </c>
      <c r="AU5635" s="209">
        <v>5.0789999999999997</v>
      </c>
      <c r="AV5635" s="209">
        <v>4.8739999999999997</v>
      </c>
      <c r="AW5635" s="20"/>
      <c r="AX5635" s="20"/>
      <c r="AY5635" s="209">
        <v>5.069</v>
      </c>
      <c r="AZ5635" s="209">
        <v>16.593</v>
      </c>
      <c r="BA5635" s="209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208">
        <v>13</v>
      </c>
      <c r="G5636" s="208">
        <v>10.823</v>
      </c>
      <c r="H5636" s="208">
        <v>7.8579999999999997</v>
      </c>
      <c r="I5636" s="221">
        <v>0.95599999999999996</v>
      </c>
      <c r="J5636" s="221"/>
      <c r="K5636" s="24"/>
      <c r="L5636" s="24"/>
      <c r="M5636" s="24"/>
      <c r="N5636" s="24"/>
      <c r="O5636" s="24"/>
      <c r="P5636" s="208">
        <v>4.7699999999999996</v>
      </c>
      <c r="Q5636" s="208">
        <v>34.6</v>
      </c>
      <c r="R5636" s="208">
        <v>38.6</v>
      </c>
      <c r="S5636" s="208">
        <v>38.6</v>
      </c>
      <c r="T5636" s="208">
        <v>36.200000000000003</v>
      </c>
      <c r="U5636" s="208">
        <v>8.3680000000000003</v>
      </c>
      <c r="V5636" s="24"/>
      <c r="W5636" s="208">
        <v>5.3010000000000002</v>
      </c>
      <c r="X5636" s="24"/>
      <c r="Y5636" s="24"/>
      <c r="Z5636" s="24"/>
      <c r="AA5636" s="24"/>
      <c r="AB5636" s="208">
        <v>3.6459999999999999</v>
      </c>
      <c r="AC5636" s="208">
        <v>11.419</v>
      </c>
      <c r="AD5636" s="208">
        <v>14.609</v>
      </c>
      <c r="AE5636" s="208">
        <v>16.074999999999999</v>
      </c>
      <c r="AF5636" s="208">
        <v>10.726000000000001</v>
      </c>
      <c r="AG5636" s="208">
        <v>8.5120000000000005</v>
      </c>
      <c r="AH5636" s="208">
        <v>3.8239999999999998</v>
      </c>
      <c r="AI5636" s="208">
        <v>1.754</v>
      </c>
      <c r="AJ5636" s="24"/>
      <c r="AK5636" s="24"/>
      <c r="AL5636" s="24"/>
      <c r="AM5636" s="24"/>
      <c r="AN5636" s="208">
        <v>5.2590000000000003</v>
      </c>
      <c r="AO5636" s="208">
        <v>13.981999999999999</v>
      </c>
      <c r="AP5636" s="208">
        <v>7.7409999999999997</v>
      </c>
      <c r="AQ5636" s="208">
        <v>21.95</v>
      </c>
      <c r="AR5636" s="208">
        <v>9.1790000000000003</v>
      </c>
      <c r="AS5636" s="208">
        <v>9.4760000000000009</v>
      </c>
      <c r="AT5636" s="208">
        <v>5.9790000000000001</v>
      </c>
      <c r="AU5636" s="208">
        <v>1.109</v>
      </c>
      <c r="AV5636" s="24"/>
      <c r="AW5636" s="24"/>
      <c r="AX5636" s="24"/>
      <c r="AY5636" s="208">
        <v>4.4999999999999998E-2</v>
      </c>
      <c r="AZ5636" s="208">
        <v>3.161</v>
      </c>
      <c r="BA5636" s="208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208">
        <v>10.034000000000001</v>
      </c>
      <c r="G5637" s="208">
        <v>9.6839999999999993</v>
      </c>
      <c r="H5637" s="208">
        <v>9.4480000000000004</v>
      </c>
      <c r="I5637" s="221">
        <v>5.19</v>
      </c>
      <c r="J5637" s="221"/>
      <c r="K5637" s="208">
        <v>1.514</v>
      </c>
      <c r="L5637" s="24"/>
      <c r="M5637" s="24"/>
      <c r="N5637" s="24"/>
      <c r="O5637" s="24"/>
      <c r="P5637" s="208">
        <v>5.3979999999999997</v>
      </c>
      <c r="Q5637" s="208">
        <v>11.048</v>
      </c>
      <c r="R5637" s="208">
        <v>14.927</v>
      </c>
      <c r="S5637" s="208">
        <v>13.901</v>
      </c>
      <c r="T5637" s="208">
        <v>14.032</v>
      </c>
      <c r="U5637" s="208">
        <v>10.201000000000001</v>
      </c>
      <c r="V5637" s="24"/>
      <c r="W5637" s="208">
        <v>10.51</v>
      </c>
      <c r="X5637" s="24"/>
      <c r="Y5637" s="24"/>
      <c r="Z5637" s="24"/>
      <c r="AA5637" s="24"/>
      <c r="AB5637" s="208">
        <v>7.7249999999999996</v>
      </c>
      <c r="AC5637" s="208">
        <v>24.056999999999999</v>
      </c>
      <c r="AD5637" s="208">
        <v>22.48</v>
      </c>
      <c r="AE5637" s="208">
        <v>21.193999999999999</v>
      </c>
      <c r="AF5637" s="208">
        <v>20.225000000000001</v>
      </c>
      <c r="AG5637" s="208">
        <v>17.59</v>
      </c>
      <c r="AH5637" s="208">
        <v>14.074999999999999</v>
      </c>
      <c r="AI5637" s="208">
        <v>9.0370000000000008</v>
      </c>
      <c r="AJ5637" s="24"/>
      <c r="AK5637" s="24"/>
      <c r="AL5637" s="24"/>
      <c r="AM5637" s="24"/>
      <c r="AN5637" s="208">
        <v>3.57</v>
      </c>
      <c r="AO5637" s="208">
        <v>9.2989999999999995</v>
      </c>
      <c r="AP5637" s="208">
        <v>8.9190000000000005</v>
      </c>
      <c r="AQ5637" s="208">
        <v>14.731999999999999</v>
      </c>
      <c r="AR5637" s="208">
        <v>13.087</v>
      </c>
      <c r="AS5637" s="208">
        <v>11.186</v>
      </c>
      <c r="AT5637" s="208">
        <v>3.8330000000000002</v>
      </c>
      <c r="AU5637" s="208">
        <v>3.1829999999999998</v>
      </c>
      <c r="AV5637" s="208">
        <v>0.14799999999999999</v>
      </c>
      <c r="AW5637" s="24"/>
      <c r="AX5637" s="24"/>
      <c r="AY5637" s="208">
        <v>0.12</v>
      </c>
      <c r="AZ5637" s="208">
        <v>2.718</v>
      </c>
      <c r="BA5637" s="208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208">
        <v>28.646999999999998</v>
      </c>
      <c r="G5638" s="208">
        <v>23.013999999999999</v>
      </c>
      <c r="H5638" s="208">
        <v>17.777999999999999</v>
      </c>
      <c r="I5638" s="221">
        <v>12.75</v>
      </c>
      <c r="J5638" s="221"/>
      <c r="K5638" s="208">
        <v>6.5880000000000001</v>
      </c>
      <c r="L5638" s="24"/>
      <c r="M5638" s="24"/>
      <c r="N5638" s="24"/>
      <c r="O5638" s="24"/>
      <c r="P5638" s="208">
        <v>16.158999999999999</v>
      </c>
      <c r="Q5638" s="208">
        <v>28.8</v>
      </c>
      <c r="R5638" s="208">
        <v>72.400000000000006</v>
      </c>
      <c r="S5638" s="208">
        <v>104</v>
      </c>
      <c r="T5638" s="208">
        <v>97.4</v>
      </c>
      <c r="U5638" s="208">
        <v>42.204000000000001</v>
      </c>
      <c r="V5638" s="208">
        <v>13.036</v>
      </c>
      <c r="W5638" s="208">
        <v>2.2839999999999998</v>
      </c>
      <c r="X5638" s="24"/>
      <c r="Y5638" s="24"/>
      <c r="Z5638" s="24"/>
      <c r="AA5638" s="24"/>
      <c r="AB5638" s="208">
        <v>9.1820000000000004</v>
      </c>
      <c r="AC5638" s="208">
        <v>28.015999999999998</v>
      </c>
      <c r="AD5638" s="208">
        <v>32.44</v>
      </c>
      <c r="AE5638" s="208">
        <v>33.307000000000002</v>
      </c>
      <c r="AF5638" s="208">
        <v>26.521999999999998</v>
      </c>
      <c r="AG5638" s="208">
        <v>19.367999999999999</v>
      </c>
      <c r="AH5638" s="208">
        <v>11.755000000000001</v>
      </c>
      <c r="AI5638" s="208">
        <v>1.796</v>
      </c>
      <c r="AJ5638" s="24"/>
      <c r="AK5638" s="24"/>
      <c r="AL5638" s="24"/>
      <c r="AM5638" s="208">
        <v>3.976</v>
      </c>
      <c r="AN5638" s="208">
        <v>15.595000000000001</v>
      </c>
      <c r="AO5638" s="208">
        <v>24.968</v>
      </c>
      <c r="AP5638" s="208">
        <v>22.759</v>
      </c>
      <c r="AQ5638" s="208">
        <v>42.774999999999999</v>
      </c>
      <c r="AR5638" s="208">
        <v>23.347999999999999</v>
      </c>
      <c r="AS5638" s="208">
        <v>2.6070000000000002</v>
      </c>
      <c r="AT5638" s="208">
        <v>9.2309999999999999</v>
      </c>
      <c r="AU5638" s="24"/>
      <c r="AV5638" s="208">
        <v>4.7149999999999999</v>
      </c>
      <c r="AW5638" s="24"/>
      <c r="AX5638" s="24"/>
      <c r="AY5638" s="208">
        <v>4.6849999999999996</v>
      </c>
      <c r="AZ5638" s="208">
        <v>10.182</v>
      </c>
      <c r="BA5638" s="208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208">
        <v>1.9</v>
      </c>
      <c r="G5639" s="208">
        <v>1</v>
      </c>
      <c r="H5639" s="208">
        <v>0.6</v>
      </c>
      <c r="I5639" s="221">
        <v>0.748</v>
      </c>
      <c r="J5639" s="221"/>
      <c r="K5639" s="208">
        <v>0.46</v>
      </c>
      <c r="L5639" s="24"/>
      <c r="M5639" s="24"/>
      <c r="N5639" s="24"/>
      <c r="O5639" s="24"/>
      <c r="P5639" s="208">
        <v>0.91100000000000003</v>
      </c>
      <c r="Q5639" s="208">
        <v>1.0329999999999999</v>
      </c>
      <c r="R5639" s="208">
        <v>1.22</v>
      </c>
      <c r="S5639" s="208">
        <v>1.6879999999999999</v>
      </c>
      <c r="T5639" s="208">
        <v>1.1060000000000001</v>
      </c>
      <c r="U5639" s="208">
        <v>1.0509999999999999</v>
      </c>
      <c r="V5639" s="24"/>
      <c r="W5639" s="208">
        <v>1.0409999999999999</v>
      </c>
      <c r="X5639" s="24"/>
      <c r="Y5639" s="24"/>
      <c r="Z5639" s="24"/>
      <c r="AA5639" s="24"/>
      <c r="AB5639" s="208">
        <v>0.44600000000000001</v>
      </c>
      <c r="AC5639" s="208">
        <v>0.88800000000000001</v>
      </c>
      <c r="AD5639" s="208">
        <v>1.4930000000000001</v>
      </c>
      <c r="AE5639" s="208">
        <v>2.2010000000000001</v>
      </c>
      <c r="AF5639" s="208">
        <v>0.60799999999999998</v>
      </c>
      <c r="AG5639" s="208">
        <v>1.1220000000000001</v>
      </c>
      <c r="AH5639" s="208">
        <v>0.44800000000000001</v>
      </c>
      <c r="AI5639" s="208">
        <v>0.193</v>
      </c>
      <c r="AJ5639" s="24"/>
      <c r="AK5639" s="24"/>
      <c r="AL5639" s="24"/>
      <c r="AM5639" s="24"/>
      <c r="AN5639" s="208">
        <v>0.56799999999999995</v>
      </c>
      <c r="AO5639" s="208">
        <v>1.3</v>
      </c>
      <c r="AP5639" s="208">
        <v>0.89500000000000002</v>
      </c>
      <c r="AQ5639" s="208">
        <v>2.2229999999999999</v>
      </c>
      <c r="AR5639" s="208">
        <v>1.5469999999999999</v>
      </c>
      <c r="AS5639" s="208">
        <v>0.96299999999999997</v>
      </c>
      <c r="AT5639" s="208">
        <v>0.92400000000000004</v>
      </c>
      <c r="AU5639" s="208">
        <v>0.46</v>
      </c>
      <c r="AV5639" s="208">
        <v>1.0999999999999999E-2</v>
      </c>
      <c r="AW5639" s="24"/>
      <c r="AX5639" s="24"/>
      <c r="AY5639" s="208">
        <v>0.111</v>
      </c>
      <c r="AZ5639" s="208">
        <v>0.34300000000000003</v>
      </c>
      <c r="BA5639" s="208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208">
        <v>1.3</v>
      </c>
      <c r="G5640" s="208">
        <v>1</v>
      </c>
      <c r="H5640" s="208">
        <v>0.52300000000000002</v>
      </c>
      <c r="I5640" s="221">
        <v>0.48499999999999999</v>
      </c>
      <c r="J5640" s="221"/>
      <c r="K5640" s="208">
        <v>0.125</v>
      </c>
      <c r="L5640" s="24"/>
      <c r="M5640" s="24"/>
      <c r="N5640" s="24"/>
      <c r="O5640" s="24"/>
      <c r="P5640" s="208">
        <v>0.54</v>
      </c>
      <c r="Q5640" s="208">
        <v>0.72399999999999998</v>
      </c>
      <c r="R5640" s="208">
        <v>1.0129999999999999</v>
      </c>
      <c r="S5640" s="208">
        <v>1.3959999999999999</v>
      </c>
      <c r="T5640" s="208">
        <v>0.95199999999999996</v>
      </c>
      <c r="U5640" s="208">
        <v>4.42</v>
      </c>
      <c r="V5640" s="24"/>
      <c r="W5640" s="208">
        <v>0.625</v>
      </c>
      <c r="X5640" s="24"/>
      <c r="Y5640" s="24"/>
      <c r="Z5640" s="24"/>
      <c r="AA5640" s="24"/>
      <c r="AB5640" s="208">
        <v>0.33100000000000002</v>
      </c>
      <c r="AC5640" s="208">
        <v>0.52300000000000002</v>
      </c>
      <c r="AD5640" s="208">
        <v>1.1619999999999999</v>
      </c>
      <c r="AE5640" s="208">
        <v>1.639</v>
      </c>
      <c r="AF5640" s="208">
        <v>0.61599999999999999</v>
      </c>
      <c r="AG5640" s="208">
        <v>0.86699999999999999</v>
      </c>
      <c r="AH5640" s="208">
        <v>0.3</v>
      </c>
      <c r="AI5640" s="208">
        <v>0.127</v>
      </c>
      <c r="AJ5640" s="24"/>
      <c r="AK5640" s="24"/>
      <c r="AL5640" s="24"/>
      <c r="AM5640" s="24"/>
      <c r="AN5640" s="208">
        <v>0.374</v>
      </c>
      <c r="AO5640" s="208">
        <v>0.90100000000000002</v>
      </c>
      <c r="AP5640" s="208">
        <v>0.59399999999999997</v>
      </c>
      <c r="AQ5640" s="208">
        <v>1.427</v>
      </c>
      <c r="AR5640" s="208">
        <v>0.92700000000000005</v>
      </c>
      <c r="AS5640" s="208">
        <v>0.754</v>
      </c>
      <c r="AT5640" s="208">
        <v>0.58199999999999996</v>
      </c>
      <c r="AU5640" s="208">
        <v>0.32700000000000001</v>
      </c>
      <c r="AV5640" s="24"/>
      <c r="AW5640" s="24"/>
      <c r="AX5640" s="24"/>
      <c r="AY5640" s="208">
        <v>0.108</v>
      </c>
      <c r="AZ5640" s="208">
        <v>0.189</v>
      </c>
      <c r="BA5640" s="208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209">
        <v>3.6459999999999999</v>
      </c>
      <c r="I5641" s="224">
        <v>0.46100000000000002</v>
      </c>
      <c r="J5641" s="224"/>
      <c r="K5641" s="20"/>
      <c r="L5641" s="20"/>
      <c r="M5641" s="20"/>
      <c r="N5641" s="20"/>
      <c r="O5641" s="20"/>
      <c r="P5641" s="209">
        <v>1.214</v>
      </c>
      <c r="Q5641" s="209">
        <v>0.54100000000000004</v>
      </c>
      <c r="R5641" s="209">
        <v>0.54100000000000004</v>
      </c>
      <c r="S5641" s="209">
        <v>2.09</v>
      </c>
      <c r="T5641" s="209">
        <v>1</v>
      </c>
      <c r="U5641" s="209">
        <v>0.63400000000000001</v>
      </c>
      <c r="V5641" s="209">
        <v>0.2</v>
      </c>
      <c r="W5641" s="209">
        <v>0.32800000000000001</v>
      </c>
      <c r="X5641" s="20"/>
      <c r="Y5641" s="20"/>
      <c r="Z5641" s="20"/>
      <c r="AA5641" s="20"/>
      <c r="AB5641" s="20"/>
      <c r="AC5641" s="209">
        <v>0.6</v>
      </c>
      <c r="AD5641" s="209">
        <v>1.6850000000000001</v>
      </c>
      <c r="AE5641" s="20"/>
      <c r="AF5641" s="209">
        <v>1.706</v>
      </c>
      <c r="AG5641" s="209">
        <v>0.45600000000000002</v>
      </c>
      <c r="AH5641" s="209">
        <v>0.28000000000000003</v>
      </c>
      <c r="AI5641" s="20"/>
      <c r="AJ5641" s="20"/>
      <c r="AK5641" s="20"/>
      <c r="AL5641" s="20"/>
      <c r="AM5641" s="20"/>
      <c r="AN5641" s="209">
        <v>0.66900000000000004</v>
      </c>
      <c r="AO5641" s="209">
        <v>0.57899999999999996</v>
      </c>
      <c r="AP5641" s="209">
        <v>0.64600000000000002</v>
      </c>
      <c r="AQ5641" s="209">
        <v>1.1180000000000001</v>
      </c>
      <c r="AR5641" s="209">
        <v>0.90600000000000003</v>
      </c>
      <c r="AS5641" s="209">
        <v>1.0720000000000001</v>
      </c>
      <c r="AT5641" s="209">
        <v>0.2</v>
      </c>
      <c r="AU5641" s="209">
        <v>0.22800000000000001</v>
      </c>
      <c r="AV5641" s="20"/>
      <c r="AW5641" s="20"/>
      <c r="AX5641" s="20"/>
      <c r="AY5641" s="209">
        <v>9.5000000000000001E-2</v>
      </c>
      <c r="AZ5641" s="209">
        <v>0.216</v>
      </c>
      <c r="BA5641" s="209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208">
        <v>3.6459999999999999</v>
      </c>
      <c r="I5642" s="221">
        <v>0.46100000000000002</v>
      </c>
      <c r="J5642" s="221"/>
      <c r="K5642" s="24"/>
      <c r="L5642" s="24"/>
      <c r="M5642" s="24"/>
      <c r="N5642" s="24"/>
      <c r="O5642" s="24"/>
      <c r="P5642" s="208">
        <v>1.214</v>
      </c>
      <c r="Q5642" s="208">
        <v>0.54100000000000004</v>
      </c>
      <c r="R5642" s="208">
        <v>0.54100000000000004</v>
      </c>
      <c r="S5642" s="208">
        <v>2.09</v>
      </c>
      <c r="T5642" s="208">
        <v>1</v>
      </c>
      <c r="U5642" s="208">
        <v>0.63400000000000001</v>
      </c>
      <c r="V5642" s="208">
        <v>0.2</v>
      </c>
      <c r="W5642" s="208">
        <v>0.32800000000000001</v>
      </c>
      <c r="X5642" s="24"/>
      <c r="Y5642" s="24"/>
      <c r="Z5642" s="24"/>
      <c r="AA5642" s="24"/>
      <c r="AB5642" s="24"/>
      <c r="AC5642" s="208">
        <v>0.6</v>
      </c>
      <c r="AD5642" s="208">
        <v>1.6850000000000001</v>
      </c>
      <c r="AE5642" s="24"/>
      <c r="AF5642" s="208">
        <v>1.706</v>
      </c>
      <c r="AG5642" s="208">
        <v>0.45600000000000002</v>
      </c>
      <c r="AH5642" s="208">
        <v>0.28000000000000003</v>
      </c>
      <c r="AI5642" s="24"/>
      <c r="AJ5642" s="24"/>
      <c r="AK5642" s="24"/>
      <c r="AL5642" s="24"/>
      <c r="AM5642" s="24"/>
      <c r="AN5642" s="208">
        <v>0.66900000000000004</v>
      </c>
      <c r="AO5642" s="208">
        <v>0.57899999999999996</v>
      </c>
      <c r="AP5642" s="208">
        <v>0.64600000000000002</v>
      </c>
      <c r="AQ5642" s="208">
        <v>1.1180000000000001</v>
      </c>
      <c r="AR5642" s="208">
        <v>0.90600000000000003</v>
      </c>
      <c r="AS5642" s="208">
        <v>1.0720000000000001</v>
      </c>
      <c r="AT5642" s="208">
        <v>0.2</v>
      </c>
      <c r="AU5642" s="208">
        <v>0.22800000000000001</v>
      </c>
      <c r="AV5642" s="24"/>
      <c r="AW5642" s="24"/>
      <c r="AX5642" s="24"/>
      <c r="AY5642" s="208">
        <v>9.5000000000000001E-2</v>
      </c>
      <c r="AZ5642" s="208">
        <v>0.216</v>
      </c>
      <c r="BA5642" s="208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209">
        <v>17.3</v>
      </c>
      <c r="G5643" s="209">
        <v>7.4889999999999999</v>
      </c>
      <c r="H5643" s="209">
        <v>9.2360000000000007</v>
      </c>
      <c r="I5643" s="224">
        <v>6.7279999999999998</v>
      </c>
      <c r="J5643" s="224"/>
      <c r="K5643" s="20"/>
      <c r="L5643" s="209">
        <v>2.875</v>
      </c>
      <c r="M5643" s="20"/>
      <c r="N5643" s="20"/>
      <c r="O5643" s="209">
        <v>2.423</v>
      </c>
      <c r="P5643" s="209">
        <v>8.9149999999999991</v>
      </c>
      <c r="Q5643" s="209">
        <v>11.09</v>
      </c>
      <c r="R5643" s="209">
        <v>14.667999999999999</v>
      </c>
      <c r="S5643" s="209">
        <v>15.933999999999999</v>
      </c>
      <c r="T5643" s="209">
        <v>15.279</v>
      </c>
      <c r="U5643" s="209">
        <v>21.423999999999999</v>
      </c>
      <c r="V5643" s="209">
        <v>6.851</v>
      </c>
      <c r="W5643" s="209">
        <v>3.6890000000000001</v>
      </c>
      <c r="X5643" s="209">
        <v>0.35099999999999998</v>
      </c>
      <c r="Y5643" s="20"/>
      <c r="Z5643" s="20"/>
      <c r="AA5643" s="20"/>
      <c r="AB5643" s="209">
        <v>7.8360000000000003</v>
      </c>
      <c r="AC5643" s="209">
        <v>10.869</v>
      </c>
      <c r="AD5643" s="209">
        <v>12.481999999999999</v>
      </c>
      <c r="AE5643" s="209">
        <v>14.34</v>
      </c>
      <c r="AF5643" s="209">
        <v>11.726000000000001</v>
      </c>
      <c r="AG5643" s="209">
        <v>9.39</v>
      </c>
      <c r="AH5643" s="209">
        <v>6.2270000000000003</v>
      </c>
      <c r="AI5643" s="209">
        <v>3.875</v>
      </c>
      <c r="AJ5643" s="209">
        <v>9.0999999999999998E-2</v>
      </c>
      <c r="AK5643" s="20"/>
      <c r="AL5643" s="20"/>
      <c r="AM5643" s="209">
        <v>2.0019999999999998</v>
      </c>
      <c r="AN5643" s="209">
        <v>7.4630000000000001</v>
      </c>
      <c r="AO5643" s="209">
        <v>11.698</v>
      </c>
      <c r="AP5643" s="209">
        <v>12.132</v>
      </c>
      <c r="AQ5643" s="209">
        <v>15.007</v>
      </c>
      <c r="AR5643" s="209">
        <v>10.679</v>
      </c>
      <c r="AS5643" s="209">
        <v>10.316000000000001</v>
      </c>
      <c r="AT5643" s="209">
        <v>4.8710000000000004</v>
      </c>
      <c r="AU5643" s="209">
        <v>2.1459999999999999</v>
      </c>
      <c r="AV5643" s="20"/>
      <c r="AW5643" s="20"/>
      <c r="AX5643" s="20"/>
      <c r="AY5643" s="209">
        <v>2.99</v>
      </c>
      <c r="AZ5643" s="209">
        <v>5.1429999999999998</v>
      </c>
      <c r="BA5643" s="209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208">
        <v>17.3</v>
      </c>
      <c r="G5644" s="208">
        <v>7.4889999999999999</v>
      </c>
      <c r="H5644" s="208">
        <v>9.2360000000000007</v>
      </c>
      <c r="I5644" s="221">
        <v>6.7279999999999998</v>
      </c>
      <c r="J5644" s="221"/>
      <c r="K5644" s="24"/>
      <c r="L5644" s="208">
        <v>2.875</v>
      </c>
      <c r="M5644" s="24"/>
      <c r="N5644" s="24"/>
      <c r="O5644" s="208">
        <v>2.423</v>
      </c>
      <c r="P5644" s="208">
        <v>8.9149999999999991</v>
      </c>
      <c r="Q5644" s="208">
        <v>11.09</v>
      </c>
      <c r="R5644" s="208">
        <v>14.667999999999999</v>
      </c>
      <c r="S5644" s="208">
        <v>15.933999999999999</v>
      </c>
      <c r="T5644" s="208">
        <v>15.279</v>
      </c>
      <c r="U5644" s="208">
        <v>21.423999999999999</v>
      </c>
      <c r="V5644" s="208">
        <v>6.851</v>
      </c>
      <c r="W5644" s="208">
        <v>3.6890000000000001</v>
      </c>
      <c r="X5644" s="208">
        <v>0.35099999999999998</v>
      </c>
      <c r="Y5644" s="24"/>
      <c r="Z5644" s="24"/>
      <c r="AA5644" s="24"/>
      <c r="AB5644" s="208">
        <v>7.8360000000000003</v>
      </c>
      <c r="AC5644" s="208">
        <v>10.869</v>
      </c>
      <c r="AD5644" s="208">
        <v>12.481999999999999</v>
      </c>
      <c r="AE5644" s="208">
        <v>14.34</v>
      </c>
      <c r="AF5644" s="208">
        <v>11.726000000000001</v>
      </c>
      <c r="AG5644" s="208">
        <v>9.39</v>
      </c>
      <c r="AH5644" s="208">
        <v>6.2270000000000003</v>
      </c>
      <c r="AI5644" s="208">
        <v>3.875</v>
      </c>
      <c r="AJ5644" s="208">
        <v>9.0999999999999998E-2</v>
      </c>
      <c r="AK5644" s="24"/>
      <c r="AL5644" s="24"/>
      <c r="AM5644" s="208">
        <v>2.0019999999999998</v>
      </c>
      <c r="AN5644" s="208">
        <v>7.4630000000000001</v>
      </c>
      <c r="AO5644" s="208">
        <v>11.698</v>
      </c>
      <c r="AP5644" s="208">
        <v>12.132</v>
      </c>
      <c r="AQ5644" s="208">
        <v>15.007</v>
      </c>
      <c r="AR5644" s="208">
        <v>10.679</v>
      </c>
      <c r="AS5644" s="208">
        <v>10.316000000000001</v>
      </c>
      <c r="AT5644" s="208">
        <v>4.8710000000000004</v>
      </c>
      <c r="AU5644" s="208">
        <v>2.1459999999999999</v>
      </c>
      <c r="AV5644" s="24"/>
      <c r="AW5644" s="24"/>
      <c r="AX5644" s="24"/>
      <c r="AY5644" s="208">
        <v>2.99</v>
      </c>
      <c r="AZ5644" s="208">
        <v>5.1429999999999998</v>
      </c>
      <c r="BA5644" s="208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209">
        <v>7.91</v>
      </c>
      <c r="G5645" s="209">
        <v>8.4580000000000002</v>
      </c>
      <c r="H5645" s="209">
        <v>6.6269999999999998</v>
      </c>
      <c r="I5645" s="224">
        <v>5.1580000000000004</v>
      </c>
      <c r="J5645" s="224"/>
      <c r="K5645" s="209">
        <v>2.0870000000000002</v>
      </c>
      <c r="L5645" s="20"/>
      <c r="M5645" s="20"/>
      <c r="N5645" s="20"/>
      <c r="O5645" s="20"/>
      <c r="P5645" s="209">
        <v>5.2729999999999997</v>
      </c>
      <c r="Q5645" s="209">
        <v>8.3949999999999996</v>
      </c>
      <c r="R5645" s="209">
        <v>11.923999999999999</v>
      </c>
      <c r="S5645" s="209">
        <v>2.9969999999999999</v>
      </c>
      <c r="T5645" s="209">
        <v>10.035</v>
      </c>
      <c r="U5645" s="209">
        <v>5.0919999999999996</v>
      </c>
      <c r="V5645" s="209">
        <v>3.3759999999999999</v>
      </c>
      <c r="W5645" s="209">
        <v>1.075</v>
      </c>
      <c r="X5645" s="20"/>
      <c r="Y5645" s="20"/>
      <c r="Z5645" s="20"/>
      <c r="AA5645" s="20"/>
      <c r="AB5645" s="209">
        <v>4.0179999999999998</v>
      </c>
      <c r="AC5645" s="209">
        <v>7.1319999999999997</v>
      </c>
      <c r="AD5645" s="209">
        <v>8.3350000000000009</v>
      </c>
      <c r="AE5645" s="209">
        <v>10.6</v>
      </c>
      <c r="AF5645" s="209">
        <v>7.3339999999999996</v>
      </c>
      <c r="AG5645" s="209">
        <v>4.5490000000000004</v>
      </c>
      <c r="AH5645" s="209">
        <v>3.2509999999999999</v>
      </c>
      <c r="AI5645" s="209">
        <v>1.3640000000000001</v>
      </c>
      <c r="AJ5645" s="20"/>
      <c r="AK5645" s="20"/>
      <c r="AL5645" s="20"/>
      <c r="AM5645" s="209">
        <v>1.6659999999999999</v>
      </c>
      <c r="AN5645" s="209">
        <v>4.1349999999999998</v>
      </c>
      <c r="AO5645" s="209">
        <v>5.9059999999999997</v>
      </c>
      <c r="AP5645" s="209">
        <v>8.7449999999999992</v>
      </c>
      <c r="AQ5645" s="209">
        <v>10.574999999999999</v>
      </c>
      <c r="AR5645" s="209">
        <v>9.11</v>
      </c>
      <c r="AS5645" s="209">
        <v>5.7839999999999998</v>
      </c>
      <c r="AT5645" s="209">
        <v>3.2330000000000001</v>
      </c>
      <c r="AU5645" s="209">
        <v>1.0620000000000001</v>
      </c>
      <c r="AV5645" s="20"/>
      <c r="AW5645" s="20"/>
      <c r="AX5645" s="20"/>
      <c r="AY5645" s="20"/>
      <c r="AZ5645" s="209">
        <v>4.5819999999999999</v>
      </c>
      <c r="BA5645" s="209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208">
        <v>7.91</v>
      </c>
      <c r="G5646" s="208">
        <v>8.4580000000000002</v>
      </c>
      <c r="H5646" s="208">
        <v>6.6269999999999998</v>
      </c>
      <c r="I5646" s="221">
        <v>5.1580000000000004</v>
      </c>
      <c r="J5646" s="221"/>
      <c r="K5646" s="208">
        <v>2.0870000000000002</v>
      </c>
      <c r="L5646" s="24"/>
      <c r="M5646" s="24"/>
      <c r="N5646" s="24"/>
      <c r="O5646" s="24"/>
      <c r="P5646" s="208">
        <v>5.2729999999999997</v>
      </c>
      <c r="Q5646" s="208">
        <v>8.3949999999999996</v>
      </c>
      <c r="R5646" s="208">
        <v>11.923999999999999</v>
      </c>
      <c r="S5646" s="208">
        <v>2.9969999999999999</v>
      </c>
      <c r="T5646" s="208">
        <v>10.035</v>
      </c>
      <c r="U5646" s="208">
        <v>5.0919999999999996</v>
      </c>
      <c r="V5646" s="208">
        <v>3.3759999999999999</v>
      </c>
      <c r="W5646" s="208">
        <v>1.075</v>
      </c>
      <c r="X5646" s="24"/>
      <c r="Y5646" s="24"/>
      <c r="Z5646" s="24"/>
      <c r="AA5646" s="24"/>
      <c r="AB5646" s="208">
        <v>4.0179999999999998</v>
      </c>
      <c r="AC5646" s="208">
        <v>7.1319999999999997</v>
      </c>
      <c r="AD5646" s="208">
        <v>8.3350000000000009</v>
      </c>
      <c r="AE5646" s="208">
        <v>10.6</v>
      </c>
      <c r="AF5646" s="208">
        <v>7.3339999999999996</v>
      </c>
      <c r="AG5646" s="208">
        <v>4.5490000000000004</v>
      </c>
      <c r="AH5646" s="208">
        <v>3.2509999999999999</v>
      </c>
      <c r="AI5646" s="208">
        <v>1.3640000000000001</v>
      </c>
      <c r="AJ5646" s="24"/>
      <c r="AK5646" s="24"/>
      <c r="AL5646" s="24"/>
      <c r="AM5646" s="208">
        <v>1.6659999999999999</v>
      </c>
      <c r="AN5646" s="208">
        <v>4.1349999999999998</v>
      </c>
      <c r="AO5646" s="208">
        <v>5.9059999999999997</v>
      </c>
      <c r="AP5646" s="208">
        <v>8.7449999999999992</v>
      </c>
      <c r="AQ5646" s="208">
        <v>10.574999999999999</v>
      </c>
      <c r="AR5646" s="208">
        <v>9.11</v>
      </c>
      <c r="AS5646" s="208">
        <v>5.7839999999999998</v>
      </c>
      <c r="AT5646" s="208">
        <v>3.2330000000000001</v>
      </c>
      <c r="AU5646" s="208">
        <v>1.0620000000000001</v>
      </c>
      <c r="AV5646" s="24"/>
      <c r="AW5646" s="24"/>
      <c r="AX5646" s="24"/>
      <c r="AY5646" s="24"/>
      <c r="AZ5646" s="208">
        <v>4.5819999999999999</v>
      </c>
      <c r="BA5646" s="208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209">
        <v>1.337</v>
      </c>
      <c r="G5647" s="209">
        <v>1.3260000000000001</v>
      </c>
      <c r="H5647" s="209">
        <v>1.337</v>
      </c>
      <c r="I5647" s="224">
        <v>1.4450000000000001</v>
      </c>
      <c r="J5647" s="224"/>
      <c r="K5647" s="209">
        <v>1.4550000000000001</v>
      </c>
      <c r="L5647" s="209">
        <v>1.4550000000000001</v>
      </c>
      <c r="M5647" s="209">
        <v>1.4339999999999999</v>
      </c>
      <c r="N5647" s="209">
        <v>1.423</v>
      </c>
      <c r="O5647" s="209">
        <v>1.498</v>
      </c>
      <c r="P5647" s="209">
        <v>1.5089999999999999</v>
      </c>
      <c r="Q5647" s="209">
        <v>1.498</v>
      </c>
      <c r="R5647" s="209">
        <v>1.498</v>
      </c>
      <c r="S5647" s="209">
        <v>1.498</v>
      </c>
      <c r="T5647" s="209">
        <v>1.498</v>
      </c>
      <c r="U5647" s="209">
        <v>1.488</v>
      </c>
      <c r="V5647" s="209">
        <v>1.488</v>
      </c>
      <c r="W5647" s="209">
        <v>1.488</v>
      </c>
      <c r="X5647" s="209">
        <v>1.498</v>
      </c>
      <c r="Y5647" s="209">
        <v>1.498</v>
      </c>
      <c r="Z5647" s="209">
        <v>1.498</v>
      </c>
      <c r="AA5647" s="209">
        <v>1.52</v>
      </c>
      <c r="AB5647" s="209">
        <v>1.4450000000000001</v>
      </c>
      <c r="AC5647" s="209">
        <v>1.4450000000000001</v>
      </c>
      <c r="AD5647" s="209">
        <v>1.4450000000000001</v>
      </c>
      <c r="AE5647" s="209">
        <v>1.4450000000000001</v>
      </c>
      <c r="AF5647" s="209">
        <v>1.4450000000000001</v>
      </c>
      <c r="AG5647" s="209">
        <v>1.4450000000000001</v>
      </c>
      <c r="AH5647" s="209">
        <v>1.4450000000000001</v>
      </c>
      <c r="AI5647" s="209">
        <v>1.4450000000000001</v>
      </c>
      <c r="AJ5647" s="209">
        <v>1.4450000000000001</v>
      </c>
      <c r="AK5647" s="209">
        <v>1.353</v>
      </c>
      <c r="AL5647" s="209">
        <v>1.331</v>
      </c>
      <c r="AM5647" s="209">
        <v>1.304</v>
      </c>
      <c r="AN5647" s="209">
        <v>1.401</v>
      </c>
      <c r="AO5647" s="209">
        <v>1.401</v>
      </c>
      <c r="AP5647" s="209">
        <v>1.401</v>
      </c>
      <c r="AQ5647" s="209">
        <v>1.401</v>
      </c>
      <c r="AR5647" s="209">
        <v>1.401</v>
      </c>
      <c r="AS5647" s="209">
        <v>1.38</v>
      </c>
      <c r="AT5647" s="209">
        <v>1.3580000000000001</v>
      </c>
      <c r="AU5647" s="209">
        <v>1.3580000000000001</v>
      </c>
      <c r="AV5647" s="209">
        <v>1.3580000000000001</v>
      </c>
      <c r="AW5647" s="209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208">
        <v>1.337</v>
      </c>
      <c r="G5648" s="208">
        <v>1.3260000000000001</v>
      </c>
      <c r="H5648" s="208">
        <v>1.337</v>
      </c>
      <c r="I5648" s="221">
        <v>1.4450000000000001</v>
      </c>
      <c r="J5648" s="221"/>
      <c r="K5648" s="208">
        <v>1.4550000000000001</v>
      </c>
      <c r="L5648" s="208">
        <v>1.4550000000000001</v>
      </c>
      <c r="M5648" s="208">
        <v>1.4339999999999999</v>
      </c>
      <c r="N5648" s="208">
        <v>1.423</v>
      </c>
      <c r="O5648" s="208">
        <v>1.498</v>
      </c>
      <c r="P5648" s="208">
        <v>1.5089999999999999</v>
      </c>
      <c r="Q5648" s="208">
        <v>1.498</v>
      </c>
      <c r="R5648" s="208">
        <v>1.498</v>
      </c>
      <c r="S5648" s="208">
        <v>1.498</v>
      </c>
      <c r="T5648" s="208">
        <v>1.498</v>
      </c>
      <c r="U5648" s="208">
        <v>1.488</v>
      </c>
      <c r="V5648" s="208">
        <v>1.488</v>
      </c>
      <c r="W5648" s="208">
        <v>1.488</v>
      </c>
      <c r="X5648" s="208">
        <v>1.498</v>
      </c>
      <c r="Y5648" s="208">
        <v>1.498</v>
      </c>
      <c r="Z5648" s="208">
        <v>1.498</v>
      </c>
      <c r="AA5648" s="208">
        <v>1.52</v>
      </c>
      <c r="AB5648" s="208">
        <v>1.4450000000000001</v>
      </c>
      <c r="AC5648" s="208">
        <v>1.4450000000000001</v>
      </c>
      <c r="AD5648" s="208">
        <v>1.4450000000000001</v>
      </c>
      <c r="AE5648" s="208">
        <v>1.4450000000000001</v>
      </c>
      <c r="AF5648" s="208">
        <v>1.4450000000000001</v>
      </c>
      <c r="AG5648" s="208">
        <v>1.4450000000000001</v>
      </c>
      <c r="AH5648" s="208">
        <v>1.4450000000000001</v>
      </c>
      <c r="AI5648" s="208">
        <v>1.4450000000000001</v>
      </c>
      <c r="AJ5648" s="208">
        <v>1.4450000000000001</v>
      </c>
      <c r="AK5648" s="208">
        <v>1.353</v>
      </c>
      <c r="AL5648" s="208">
        <v>1.331</v>
      </c>
      <c r="AM5648" s="208">
        <v>1.304</v>
      </c>
      <c r="AN5648" s="208">
        <v>1.401</v>
      </c>
      <c r="AO5648" s="208">
        <v>1.401</v>
      </c>
      <c r="AP5648" s="208">
        <v>1.401</v>
      </c>
      <c r="AQ5648" s="208">
        <v>1.401</v>
      </c>
      <c r="AR5648" s="208">
        <v>1.401</v>
      </c>
      <c r="AS5648" s="208">
        <v>1.38</v>
      </c>
      <c r="AT5648" s="208">
        <v>1.3580000000000001</v>
      </c>
      <c r="AU5648" s="208">
        <v>1.3580000000000001</v>
      </c>
      <c r="AV5648" s="208">
        <v>1.3580000000000001</v>
      </c>
      <c r="AW5648" s="208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209">
        <v>6.8000000000000005E-2</v>
      </c>
      <c r="G5649" s="209">
        <v>7.0000000000000007E-2</v>
      </c>
      <c r="H5649" s="209">
        <v>0.40899999999999997</v>
      </c>
      <c r="I5649" s="224">
        <v>7.2999999999999995E-2</v>
      </c>
      <c r="J5649" s="224"/>
      <c r="K5649" s="209">
        <v>0.11899999999999999</v>
      </c>
      <c r="L5649" s="209">
        <v>0.21299999999999999</v>
      </c>
      <c r="M5649" s="209">
        <v>6.6000000000000003E-2</v>
      </c>
      <c r="N5649" s="209">
        <v>0.13200000000000001</v>
      </c>
      <c r="O5649" s="209">
        <v>0.129</v>
      </c>
      <c r="P5649" s="209">
        <v>0.157</v>
      </c>
      <c r="Q5649" s="209">
        <v>0.06</v>
      </c>
      <c r="R5649" s="209">
        <v>1.0999999999999999E-2</v>
      </c>
      <c r="S5649" s="209">
        <v>0.14299999999999999</v>
      </c>
      <c r="T5649" s="209">
        <v>7.3999999999999996E-2</v>
      </c>
      <c r="U5649" s="209">
        <v>0.36799999999999999</v>
      </c>
      <c r="V5649" s="209">
        <v>0.36799999999999999</v>
      </c>
      <c r="W5649" s="209">
        <v>0.159</v>
      </c>
      <c r="X5649" s="209">
        <v>1.0999999999999999E-2</v>
      </c>
      <c r="Y5649" s="209">
        <v>0.161</v>
      </c>
      <c r="Z5649" s="209">
        <v>1.0999999999999999E-2</v>
      </c>
      <c r="AA5649" s="209">
        <v>1.0999999999999999E-2</v>
      </c>
      <c r="AB5649" s="209">
        <v>1.0999999999999999E-2</v>
      </c>
      <c r="AC5649" s="209">
        <v>0.187</v>
      </c>
      <c r="AD5649" s="209">
        <v>0.187</v>
      </c>
      <c r="AE5649" s="209">
        <v>0.224</v>
      </c>
      <c r="AF5649" s="209">
        <v>0.36599999999999999</v>
      </c>
      <c r="AG5649" s="209">
        <v>0.25800000000000001</v>
      </c>
      <c r="AH5649" s="209">
        <v>0.11799999999999999</v>
      </c>
      <c r="AI5649" s="209">
        <v>0.128</v>
      </c>
      <c r="AJ5649" s="209">
        <v>0.13800000000000001</v>
      </c>
      <c r="AK5649" s="209">
        <v>0.108</v>
      </c>
      <c r="AL5649" s="209">
        <v>0.13800000000000001</v>
      </c>
      <c r="AM5649" s="209">
        <v>0.19</v>
      </c>
      <c r="AN5649" s="209">
        <v>0.16500000000000001</v>
      </c>
      <c r="AO5649" s="209">
        <v>0.16500000000000001</v>
      </c>
      <c r="AP5649" s="209">
        <v>0.16500000000000001</v>
      </c>
      <c r="AQ5649" s="209">
        <v>0.16500000000000001</v>
      </c>
      <c r="AR5649" s="209">
        <v>0.16500000000000001</v>
      </c>
      <c r="AS5649" s="209">
        <v>0.16500000000000001</v>
      </c>
      <c r="AT5649" s="209">
        <v>0.16500000000000001</v>
      </c>
      <c r="AU5649" s="209">
        <v>0.16500000000000001</v>
      </c>
      <c r="AV5649" s="209">
        <v>0.16500000000000001</v>
      </c>
      <c r="AW5649" s="209">
        <v>0.16500000000000001</v>
      </c>
      <c r="AX5649" s="209">
        <v>0.16500000000000001</v>
      </c>
      <c r="AY5649" s="209">
        <v>0.16500000000000001</v>
      </c>
      <c r="AZ5649" s="209">
        <v>0.16500000000000001</v>
      </c>
      <c r="BA5649" s="209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208">
        <v>6.8000000000000005E-2</v>
      </c>
      <c r="G5650" s="208">
        <v>7.0000000000000007E-2</v>
      </c>
      <c r="H5650" s="208">
        <v>0.40899999999999997</v>
      </c>
      <c r="I5650" s="221">
        <v>7.2999999999999995E-2</v>
      </c>
      <c r="J5650" s="221"/>
      <c r="K5650" s="208">
        <v>0.11899999999999999</v>
      </c>
      <c r="L5650" s="208">
        <v>0.21299999999999999</v>
      </c>
      <c r="M5650" s="208">
        <v>6.6000000000000003E-2</v>
      </c>
      <c r="N5650" s="208">
        <v>0.13200000000000001</v>
      </c>
      <c r="O5650" s="208">
        <v>0.129</v>
      </c>
      <c r="P5650" s="208">
        <v>0.157</v>
      </c>
      <c r="Q5650" s="208">
        <v>0.06</v>
      </c>
      <c r="R5650" s="208">
        <v>1.0999999999999999E-2</v>
      </c>
      <c r="S5650" s="208">
        <v>0.14299999999999999</v>
      </c>
      <c r="T5650" s="208">
        <v>7.3999999999999996E-2</v>
      </c>
      <c r="U5650" s="208">
        <v>0.36799999999999999</v>
      </c>
      <c r="V5650" s="208">
        <v>0.36799999999999999</v>
      </c>
      <c r="W5650" s="208">
        <v>0.159</v>
      </c>
      <c r="X5650" s="208">
        <v>1.0999999999999999E-2</v>
      </c>
      <c r="Y5650" s="208">
        <v>0.161</v>
      </c>
      <c r="Z5650" s="208">
        <v>1.0999999999999999E-2</v>
      </c>
      <c r="AA5650" s="208">
        <v>1.0999999999999999E-2</v>
      </c>
      <c r="AB5650" s="208">
        <v>1.0999999999999999E-2</v>
      </c>
      <c r="AC5650" s="208">
        <v>0.187</v>
      </c>
      <c r="AD5650" s="208">
        <v>0.187</v>
      </c>
      <c r="AE5650" s="208">
        <v>0.224</v>
      </c>
      <c r="AF5650" s="208">
        <v>0.36599999999999999</v>
      </c>
      <c r="AG5650" s="208">
        <v>0.25800000000000001</v>
      </c>
      <c r="AH5650" s="208">
        <v>0.11799999999999999</v>
      </c>
      <c r="AI5650" s="208">
        <v>0.128</v>
      </c>
      <c r="AJ5650" s="208">
        <v>0.13800000000000001</v>
      </c>
      <c r="AK5650" s="208">
        <v>0.108</v>
      </c>
      <c r="AL5650" s="208">
        <v>0.13800000000000001</v>
      </c>
      <c r="AM5650" s="208">
        <v>0.19</v>
      </c>
      <c r="AN5650" s="208">
        <v>0.16500000000000001</v>
      </c>
      <c r="AO5650" s="208">
        <v>0.16500000000000001</v>
      </c>
      <c r="AP5650" s="208">
        <v>0.16500000000000001</v>
      </c>
      <c r="AQ5650" s="208">
        <v>0.16500000000000001</v>
      </c>
      <c r="AR5650" s="208">
        <v>0.16500000000000001</v>
      </c>
      <c r="AS5650" s="208">
        <v>0.16500000000000001</v>
      </c>
      <c r="AT5650" s="208">
        <v>0.16500000000000001</v>
      </c>
      <c r="AU5650" s="208">
        <v>0.16500000000000001</v>
      </c>
      <c r="AV5650" s="208">
        <v>0.16500000000000001</v>
      </c>
      <c r="AW5650" s="208">
        <v>0.16500000000000001</v>
      </c>
      <c r="AX5650" s="208">
        <v>0.16500000000000001</v>
      </c>
      <c r="AY5650" s="208">
        <v>0.16500000000000001</v>
      </c>
      <c r="AZ5650" s="208">
        <v>0.16500000000000001</v>
      </c>
      <c r="BA5650" s="208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209">
        <v>3</v>
      </c>
      <c r="G5651" s="20"/>
      <c r="H5651" s="209">
        <v>4.2069999999999999</v>
      </c>
      <c r="I5651" s="224">
        <v>4.0910000000000002</v>
      </c>
      <c r="J5651" s="224"/>
      <c r="K5651" s="20"/>
      <c r="L5651" s="20"/>
      <c r="M5651" s="20"/>
      <c r="N5651" s="20"/>
      <c r="O5651" s="20"/>
      <c r="P5651" s="209">
        <v>2.4209999999999998</v>
      </c>
      <c r="Q5651" s="20"/>
      <c r="R5651" s="209">
        <v>2.4180000000000001</v>
      </c>
      <c r="S5651" s="209">
        <v>5.6239999999999997</v>
      </c>
      <c r="T5651" s="209">
        <v>2.1</v>
      </c>
      <c r="U5651" s="209">
        <v>3.2890000000000001</v>
      </c>
      <c r="V5651" s="209">
        <v>0.76600000000000001</v>
      </c>
      <c r="W5651" s="20"/>
      <c r="X5651" s="20"/>
      <c r="Y5651" s="20"/>
      <c r="Z5651" s="20"/>
      <c r="AA5651" s="20"/>
      <c r="AB5651" s="20"/>
      <c r="AC5651" s="209">
        <v>4.3579999999999997</v>
      </c>
      <c r="AD5651" s="209">
        <v>4.54</v>
      </c>
      <c r="AE5651" s="209">
        <v>2.758</v>
      </c>
      <c r="AF5651" s="209">
        <v>3.4950000000000001</v>
      </c>
      <c r="AG5651" s="209">
        <v>4.5380000000000003</v>
      </c>
      <c r="AH5651" s="209">
        <v>4.3899999999999997</v>
      </c>
      <c r="AI5651" s="209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208">
        <v>3</v>
      </c>
      <c r="G5652" s="24"/>
      <c r="H5652" s="208">
        <v>4.2069999999999999</v>
      </c>
      <c r="I5652" s="221">
        <v>4.0910000000000002</v>
      </c>
      <c r="J5652" s="221"/>
      <c r="K5652" s="24"/>
      <c r="L5652" s="24"/>
      <c r="M5652" s="24"/>
      <c r="N5652" s="24"/>
      <c r="O5652" s="24"/>
      <c r="P5652" s="208">
        <v>2.4209999999999998</v>
      </c>
      <c r="Q5652" s="24"/>
      <c r="R5652" s="208">
        <v>2.4180000000000001</v>
      </c>
      <c r="S5652" s="208">
        <v>5.6239999999999997</v>
      </c>
      <c r="T5652" s="208">
        <v>2.1</v>
      </c>
      <c r="U5652" s="208">
        <v>3.2890000000000001</v>
      </c>
      <c r="V5652" s="208">
        <v>0.76600000000000001</v>
      </c>
      <c r="W5652" s="24"/>
      <c r="X5652" s="24"/>
      <c r="Y5652" s="24"/>
      <c r="Z5652" s="24"/>
      <c r="AA5652" s="24"/>
      <c r="AB5652" s="24"/>
      <c r="AC5652" s="208">
        <v>4.3579999999999997</v>
      </c>
      <c r="AD5652" s="208">
        <v>4.54</v>
      </c>
      <c r="AE5652" s="208">
        <v>2.758</v>
      </c>
      <c r="AF5652" s="208">
        <v>3.4950000000000001</v>
      </c>
      <c r="AG5652" s="208">
        <v>4.5380000000000003</v>
      </c>
      <c r="AH5652" s="208">
        <v>4.3899999999999997</v>
      </c>
      <c r="AI5652" s="208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209">
        <v>0.23</v>
      </c>
      <c r="G5653" s="209">
        <v>2.1339999999999999</v>
      </c>
      <c r="H5653" s="209">
        <v>0.46800000000000003</v>
      </c>
      <c r="I5653" s="224">
        <v>0.626</v>
      </c>
      <c r="J5653" s="224"/>
      <c r="K5653" s="209">
        <v>0.30499999999999999</v>
      </c>
      <c r="L5653" s="209">
        <v>0.27200000000000002</v>
      </c>
      <c r="M5653" s="209">
        <v>1.032</v>
      </c>
      <c r="N5653" s="209">
        <v>0.56299999999999994</v>
      </c>
      <c r="O5653" s="209">
        <v>0.371</v>
      </c>
      <c r="P5653" s="209">
        <v>0.40699999999999997</v>
      </c>
      <c r="Q5653" s="209">
        <v>0.378</v>
      </c>
      <c r="R5653" s="209">
        <v>0.40600000000000003</v>
      </c>
      <c r="S5653" s="209">
        <v>1.0529999999999999</v>
      </c>
      <c r="T5653" s="209">
        <v>0.60599999999999998</v>
      </c>
      <c r="U5653" s="209">
        <v>0.35699999999999998</v>
      </c>
      <c r="V5653" s="209">
        <v>0.36</v>
      </c>
      <c r="W5653" s="209">
        <v>0.40600000000000003</v>
      </c>
      <c r="X5653" s="209">
        <v>0.85699999999999998</v>
      </c>
      <c r="Y5653" s="209">
        <v>0.77300000000000002</v>
      </c>
      <c r="Z5653" s="209">
        <v>0.32400000000000001</v>
      </c>
      <c r="AA5653" s="209">
        <v>0.78900000000000003</v>
      </c>
      <c r="AB5653" s="209">
        <v>0.36399999999999999</v>
      </c>
      <c r="AC5653" s="209">
        <v>0.30399999999999999</v>
      </c>
      <c r="AD5653" s="209">
        <v>0.77100000000000002</v>
      </c>
      <c r="AE5653" s="209">
        <v>0.60499999999999998</v>
      </c>
      <c r="AF5653" s="209">
        <v>0.46300000000000002</v>
      </c>
      <c r="AG5653" s="209">
        <v>0.26100000000000001</v>
      </c>
      <c r="AH5653" s="209">
        <v>0.26100000000000001</v>
      </c>
      <c r="AI5653" s="209">
        <v>0.26100000000000001</v>
      </c>
      <c r="AJ5653" s="209">
        <v>0.33100000000000002</v>
      </c>
      <c r="AK5653" s="209">
        <v>0.193</v>
      </c>
      <c r="AL5653" s="209">
        <v>0.48699999999999999</v>
      </c>
      <c r="AM5653" s="209">
        <v>0.32100000000000001</v>
      </c>
      <c r="AN5653" s="209">
        <v>0.2</v>
      </c>
      <c r="AO5653" s="209">
        <v>0.2</v>
      </c>
      <c r="AP5653" s="209">
        <v>0.2</v>
      </c>
      <c r="AQ5653" s="209">
        <v>0.2</v>
      </c>
      <c r="AR5653" s="209">
        <v>0.81200000000000006</v>
      </c>
      <c r="AS5653" s="209">
        <v>0.41</v>
      </c>
      <c r="AT5653" s="209">
        <v>0.497</v>
      </c>
      <c r="AU5653" s="209">
        <v>0.47399999999999998</v>
      </c>
      <c r="AV5653" s="209">
        <v>0.41699999999999998</v>
      </c>
      <c r="AW5653" s="209">
        <v>0.2</v>
      </c>
      <c r="AX5653" s="209">
        <v>0.2</v>
      </c>
      <c r="AY5653" s="209">
        <v>0.22500000000000001</v>
      </c>
      <c r="AZ5653" s="209">
        <v>0.41799999999999998</v>
      </c>
      <c r="BA5653" s="209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208">
        <v>0.23</v>
      </c>
      <c r="G5654" s="208">
        <v>2.1339999999999999</v>
      </c>
      <c r="H5654" s="208">
        <v>0.46800000000000003</v>
      </c>
      <c r="I5654" s="221">
        <v>0.626</v>
      </c>
      <c r="J5654" s="221"/>
      <c r="K5654" s="208">
        <v>0.30499999999999999</v>
      </c>
      <c r="L5654" s="208">
        <v>0.27200000000000002</v>
      </c>
      <c r="M5654" s="208">
        <v>1.032</v>
      </c>
      <c r="N5654" s="208">
        <v>0.56299999999999994</v>
      </c>
      <c r="O5654" s="208">
        <v>0.371</v>
      </c>
      <c r="P5654" s="208">
        <v>0.40699999999999997</v>
      </c>
      <c r="Q5654" s="208">
        <v>0.378</v>
      </c>
      <c r="R5654" s="208">
        <v>0.40600000000000003</v>
      </c>
      <c r="S5654" s="208">
        <v>1.0529999999999999</v>
      </c>
      <c r="T5654" s="208">
        <v>0.60599999999999998</v>
      </c>
      <c r="U5654" s="208">
        <v>0.35699999999999998</v>
      </c>
      <c r="V5654" s="208">
        <v>0.36</v>
      </c>
      <c r="W5654" s="208">
        <v>0.40600000000000003</v>
      </c>
      <c r="X5654" s="208">
        <v>0.85699999999999998</v>
      </c>
      <c r="Y5654" s="208">
        <v>0.77300000000000002</v>
      </c>
      <c r="Z5654" s="208">
        <v>0.32400000000000001</v>
      </c>
      <c r="AA5654" s="208">
        <v>0.78900000000000003</v>
      </c>
      <c r="AB5654" s="208">
        <v>0.36399999999999999</v>
      </c>
      <c r="AC5654" s="208">
        <v>0.30399999999999999</v>
      </c>
      <c r="AD5654" s="208">
        <v>0.77100000000000002</v>
      </c>
      <c r="AE5654" s="208">
        <v>0.60499999999999998</v>
      </c>
      <c r="AF5654" s="208">
        <v>0.46300000000000002</v>
      </c>
      <c r="AG5654" s="208">
        <v>0.26100000000000001</v>
      </c>
      <c r="AH5654" s="208">
        <v>0.26100000000000001</v>
      </c>
      <c r="AI5654" s="208">
        <v>0.26100000000000001</v>
      </c>
      <c r="AJ5654" s="208">
        <v>0.33100000000000002</v>
      </c>
      <c r="AK5654" s="208">
        <v>0.193</v>
      </c>
      <c r="AL5654" s="208">
        <v>0.48699999999999999</v>
      </c>
      <c r="AM5654" s="208">
        <v>0.32100000000000001</v>
      </c>
      <c r="AN5654" s="208">
        <v>0.2</v>
      </c>
      <c r="AO5654" s="208">
        <v>0.2</v>
      </c>
      <c r="AP5654" s="208">
        <v>0.2</v>
      </c>
      <c r="AQ5654" s="208">
        <v>0.2</v>
      </c>
      <c r="AR5654" s="208">
        <v>0.81200000000000006</v>
      </c>
      <c r="AS5654" s="208">
        <v>0.41</v>
      </c>
      <c r="AT5654" s="208">
        <v>0.497</v>
      </c>
      <c r="AU5654" s="208">
        <v>0.47399999999999998</v>
      </c>
      <c r="AV5654" s="208">
        <v>0.41699999999999998</v>
      </c>
      <c r="AW5654" s="208">
        <v>0.2</v>
      </c>
      <c r="AX5654" s="208">
        <v>0.2</v>
      </c>
      <c r="AY5654" s="208">
        <v>0.22500000000000001</v>
      </c>
      <c r="AZ5654" s="208">
        <v>0.41799999999999998</v>
      </c>
      <c r="BA5654" s="208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209">
        <v>0.12</v>
      </c>
      <c r="H5655" s="20"/>
      <c r="I5655" s="20"/>
      <c r="J5655" s="20"/>
      <c r="K5655" s="209">
        <v>0.14399999999999999</v>
      </c>
      <c r="L5655" s="20"/>
      <c r="M5655" s="20"/>
      <c r="N5655" s="20"/>
      <c r="O5655" s="20"/>
      <c r="P5655" s="209">
        <v>0.11899999999999999</v>
      </c>
      <c r="Q5655" s="20"/>
      <c r="R5655" s="209">
        <v>0.27900000000000003</v>
      </c>
      <c r="S5655" s="20"/>
      <c r="T5655" s="209">
        <v>0.154</v>
      </c>
      <c r="U5655" s="209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9">
        <v>0.55500000000000005</v>
      </c>
      <c r="AF5655" s="209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9">
        <v>0.31900000000000001</v>
      </c>
      <c r="AR5655" s="209">
        <v>0.43</v>
      </c>
      <c r="AS5655" s="209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208">
        <v>0.12</v>
      </c>
      <c r="H5656" s="24"/>
      <c r="I5656" s="24"/>
      <c r="J5656" s="24"/>
      <c r="K5656" s="208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08">
        <v>0.27900000000000003</v>
      </c>
      <c r="S5657" s="24"/>
      <c r="T5657" s="208">
        <v>0.154</v>
      </c>
      <c r="U5657" s="208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08">
        <v>0.55500000000000005</v>
      </c>
      <c r="AF5657" s="208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208">
        <v>0.31900000000000001</v>
      </c>
      <c r="AR5657" s="208">
        <v>0.43</v>
      </c>
      <c r="AS5657" s="208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9">
        <v>3.8370000000000002</v>
      </c>
      <c r="V5658" s="20"/>
      <c r="W5658" s="209">
        <v>1.7370000000000001</v>
      </c>
      <c r="X5658" s="20"/>
      <c r="Y5658" s="20"/>
      <c r="Z5658" s="209">
        <v>0.152</v>
      </c>
      <c r="AA5658" s="209">
        <v>0.26400000000000001</v>
      </c>
      <c r="AB5658" s="209">
        <v>1.2370000000000001</v>
      </c>
      <c r="AC5658" s="209">
        <v>2.4550000000000001</v>
      </c>
      <c r="AD5658" s="209">
        <v>2.9409999999999998</v>
      </c>
      <c r="AE5658" s="209">
        <v>3.4430000000000001</v>
      </c>
      <c r="AF5658" s="209">
        <v>2.746</v>
      </c>
      <c r="AG5658" s="209">
        <v>2.052</v>
      </c>
      <c r="AH5658" s="209">
        <v>1.163</v>
      </c>
      <c r="AI5658" s="209">
        <v>0.749</v>
      </c>
      <c r="AJ5658" s="20"/>
      <c r="AK5658" s="20"/>
      <c r="AL5658" s="20"/>
      <c r="AM5658" s="209">
        <v>0.39400000000000002</v>
      </c>
      <c r="AN5658" s="209">
        <v>1.238</v>
      </c>
      <c r="AO5658" s="209">
        <v>2.4780000000000002</v>
      </c>
      <c r="AP5658" s="209">
        <v>3.2930000000000001</v>
      </c>
      <c r="AQ5658" s="209">
        <v>3.27</v>
      </c>
      <c r="AR5658" s="209">
        <v>3.2440000000000002</v>
      </c>
      <c r="AS5658" s="209">
        <v>2.3370000000000002</v>
      </c>
      <c r="AT5658" s="209">
        <v>1.448</v>
      </c>
      <c r="AU5658" s="209">
        <v>1.0720000000000001</v>
      </c>
      <c r="AV5658" s="20"/>
      <c r="AW5658" s="20"/>
      <c r="AX5658" s="20"/>
      <c r="AY5658" s="209">
        <v>0.77600000000000002</v>
      </c>
      <c r="AZ5658" s="209">
        <v>1.252</v>
      </c>
      <c r="BA5658" s="209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08">
        <v>3.8370000000000002</v>
      </c>
      <c r="V5659" s="24"/>
      <c r="W5659" s="208">
        <v>1.7370000000000001</v>
      </c>
      <c r="X5659" s="24"/>
      <c r="Y5659" s="24"/>
      <c r="Z5659" s="208">
        <v>0.152</v>
      </c>
      <c r="AA5659" s="208">
        <v>0.26400000000000001</v>
      </c>
      <c r="AB5659" s="208">
        <v>1.2370000000000001</v>
      </c>
      <c r="AC5659" s="208">
        <v>2.4550000000000001</v>
      </c>
      <c r="AD5659" s="208">
        <v>2.9409999999999998</v>
      </c>
      <c r="AE5659" s="208">
        <v>3.4430000000000001</v>
      </c>
      <c r="AF5659" s="208">
        <v>2.746</v>
      </c>
      <c r="AG5659" s="208">
        <v>2.052</v>
      </c>
      <c r="AH5659" s="208">
        <v>1.163</v>
      </c>
      <c r="AI5659" s="208">
        <v>0.749</v>
      </c>
      <c r="AJ5659" s="24"/>
      <c r="AK5659" s="24"/>
      <c r="AL5659" s="24"/>
      <c r="AM5659" s="208">
        <v>0.39400000000000002</v>
      </c>
      <c r="AN5659" s="208">
        <v>1.238</v>
      </c>
      <c r="AO5659" s="208">
        <v>2.4780000000000002</v>
      </c>
      <c r="AP5659" s="208">
        <v>3.2930000000000001</v>
      </c>
      <c r="AQ5659" s="208">
        <v>3.27</v>
      </c>
      <c r="AR5659" s="208">
        <v>3.2440000000000002</v>
      </c>
      <c r="AS5659" s="208">
        <v>2.3370000000000002</v>
      </c>
      <c r="AT5659" s="208">
        <v>1.448</v>
      </c>
      <c r="AU5659" s="208">
        <v>1.0720000000000001</v>
      </c>
      <c r="AV5659" s="24"/>
      <c r="AW5659" s="24"/>
      <c r="AX5659" s="24"/>
      <c r="AY5659" s="208">
        <v>0.77600000000000002</v>
      </c>
      <c r="AZ5659" s="208">
        <v>1.252</v>
      </c>
      <c r="BA5659" s="208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209">
        <v>3.149</v>
      </c>
      <c r="AV5660" s="20"/>
      <c r="AW5660" s="20"/>
      <c r="AX5660" s="20"/>
      <c r="AY5660" s="209">
        <v>2.8319999999999999</v>
      </c>
      <c r="AZ5660" s="209">
        <v>5.0540000000000003</v>
      </c>
      <c r="BA5660" s="209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208">
        <v>3.149</v>
      </c>
      <c r="AV5661" s="24"/>
      <c r="AW5661" s="24"/>
      <c r="AX5661" s="24"/>
      <c r="AY5661" s="208">
        <v>2.8319999999999999</v>
      </c>
      <c r="AZ5661" s="208">
        <v>5.0540000000000003</v>
      </c>
      <c r="BA5661" s="208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209">
        <v>4.5999999999999996</v>
      </c>
      <c r="G5662" s="209">
        <v>3.605</v>
      </c>
      <c r="H5662" s="209">
        <v>2.895</v>
      </c>
      <c r="I5662" s="224">
        <v>1.73</v>
      </c>
      <c r="J5662" s="224"/>
      <c r="K5662" s="209">
        <v>0.56999999999999995</v>
      </c>
      <c r="L5662" s="20"/>
      <c r="M5662" s="20"/>
      <c r="N5662" s="20"/>
      <c r="O5662" s="20"/>
      <c r="P5662" s="209">
        <v>2.2000000000000002</v>
      </c>
      <c r="Q5662" s="209">
        <v>3.35</v>
      </c>
      <c r="R5662" s="209">
        <v>3.91</v>
      </c>
      <c r="S5662" s="209">
        <v>5.49</v>
      </c>
      <c r="T5662" s="209">
        <v>3.4</v>
      </c>
      <c r="U5662" s="209">
        <v>3.5</v>
      </c>
      <c r="V5662" s="209">
        <v>0.8</v>
      </c>
      <c r="W5662" s="209">
        <v>0.55000000000000004</v>
      </c>
      <c r="X5662" s="20"/>
      <c r="Y5662" s="20"/>
      <c r="Z5662" s="20"/>
      <c r="AA5662" s="20"/>
      <c r="AB5662" s="209">
        <v>2.4</v>
      </c>
      <c r="AC5662" s="209">
        <v>2.65</v>
      </c>
      <c r="AD5662" s="209">
        <v>4.7</v>
      </c>
      <c r="AE5662" s="209">
        <v>5.05</v>
      </c>
      <c r="AF5662" s="209">
        <v>3.8250000000000002</v>
      </c>
      <c r="AG5662" s="209">
        <v>1.2949999999999999</v>
      </c>
      <c r="AH5662" s="209">
        <v>1.95</v>
      </c>
      <c r="AI5662" s="209">
        <v>0.53</v>
      </c>
      <c r="AJ5662" s="20"/>
      <c r="AK5662" s="20"/>
      <c r="AL5662" s="20"/>
      <c r="AM5662" s="209">
        <v>0.35</v>
      </c>
      <c r="AN5662" s="209">
        <v>1.35</v>
      </c>
      <c r="AO5662" s="209">
        <v>2.65</v>
      </c>
      <c r="AP5662" s="209">
        <v>5.65</v>
      </c>
      <c r="AQ5662" s="209">
        <v>5.0999999999999996</v>
      </c>
      <c r="AR5662" s="209">
        <v>5.0999999999999996</v>
      </c>
      <c r="AS5662" s="209">
        <v>2.8</v>
      </c>
      <c r="AT5662" s="209">
        <v>1.4</v>
      </c>
      <c r="AU5662" s="209">
        <v>0.3</v>
      </c>
      <c r="AV5662" s="20"/>
      <c r="AW5662" s="20"/>
      <c r="AX5662" s="20"/>
      <c r="AY5662" s="209">
        <v>0.20799999999999999</v>
      </c>
      <c r="AZ5662" s="209">
        <v>1.45</v>
      </c>
      <c r="BA5662" s="209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208">
        <v>4.5999999999999996</v>
      </c>
      <c r="G5663" s="208">
        <v>3.605</v>
      </c>
      <c r="H5663" s="208">
        <v>2.895</v>
      </c>
      <c r="I5663" s="221">
        <v>1.73</v>
      </c>
      <c r="J5663" s="221"/>
      <c r="K5663" s="208">
        <v>0.56999999999999995</v>
      </c>
      <c r="L5663" s="24"/>
      <c r="M5663" s="24"/>
      <c r="N5663" s="24"/>
      <c r="O5663" s="24"/>
      <c r="P5663" s="208">
        <v>2.2000000000000002</v>
      </c>
      <c r="Q5663" s="208">
        <v>3.35</v>
      </c>
      <c r="R5663" s="208">
        <v>3.91</v>
      </c>
      <c r="S5663" s="208">
        <v>5.49</v>
      </c>
      <c r="T5663" s="208">
        <v>3.4</v>
      </c>
      <c r="U5663" s="208">
        <v>3.5</v>
      </c>
      <c r="V5663" s="208">
        <v>0.8</v>
      </c>
      <c r="W5663" s="208">
        <v>0.55000000000000004</v>
      </c>
      <c r="X5663" s="24"/>
      <c r="Y5663" s="24"/>
      <c r="Z5663" s="24"/>
      <c r="AA5663" s="24"/>
      <c r="AB5663" s="208">
        <v>2.4</v>
      </c>
      <c r="AC5663" s="208">
        <v>2.65</v>
      </c>
      <c r="AD5663" s="208">
        <v>4.7</v>
      </c>
      <c r="AE5663" s="208">
        <v>5.05</v>
      </c>
      <c r="AF5663" s="208">
        <v>3.8250000000000002</v>
      </c>
      <c r="AG5663" s="208">
        <v>1.2949999999999999</v>
      </c>
      <c r="AH5663" s="208">
        <v>1.95</v>
      </c>
      <c r="AI5663" s="208">
        <v>0.53</v>
      </c>
      <c r="AJ5663" s="24"/>
      <c r="AK5663" s="24"/>
      <c r="AL5663" s="24"/>
      <c r="AM5663" s="208">
        <v>0.35</v>
      </c>
      <c r="AN5663" s="208">
        <v>1.35</v>
      </c>
      <c r="AO5663" s="208">
        <v>2.65</v>
      </c>
      <c r="AP5663" s="208">
        <v>5.65</v>
      </c>
      <c r="AQ5663" s="208">
        <v>5.0999999999999996</v>
      </c>
      <c r="AR5663" s="208">
        <v>5.0999999999999996</v>
      </c>
      <c r="AS5663" s="208">
        <v>2.8</v>
      </c>
      <c r="AT5663" s="208">
        <v>1.4</v>
      </c>
      <c r="AU5663" s="208">
        <v>0.3</v>
      </c>
      <c r="AV5663" s="24"/>
      <c r="AW5663" s="24"/>
      <c r="AX5663" s="24"/>
      <c r="AY5663" s="208">
        <v>0.20799999999999999</v>
      </c>
      <c r="AZ5663" s="208">
        <v>1.45</v>
      </c>
      <c r="BA5663" s="208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209">
        <v>9.8480000000000008</v>
      </c>
      <c r="I5664" s="20"/>
      <c r="J5664" s="20"/>
      <c r="K5664" s="20"/>
      <c r="L5664" s="209">
        <v>4.7329999999999997</v>
      </c>
      <c r="M5664" s="20"/>
      <c r="N5664" s="209">
        <v>0.42</v>
      </c>
      <c r="O5664" s="20"/>
      <c r="P5664" s="209">
        <v>5.2329999999999997</v>
      </c>
      <c r="Q5664" s="209">
        <v>4.3220000000000001</v>
      </c>
      <c r="R5664" s="209">
        <v>5.7789999999999999</v>
      </c>
      <c r="S5664" s="209">
        <v>5.8319999999999999</v>
      </c>
      <c r="T5664" s="209">
        <v>2.8679999999999999</v>
      </c>
      <c r="U5664" s="209">
        <v>5.0650000000000004</v>
      </c>
      <c r="V5664" s="209">
        <v>3</v>
      </c>
      <c r="W5664" s="209">
        <v>3.367</v>
      </c>
      <c r="X5664" s="20"/>
      <c r="Y5664" s="20"/>
      <c r="Z5664" s="20"/>
      <c r="AA5664" s="20"/>
      <c r="AB5664" s="209">
        <v>3.8759999999999999</v>
      </c>
      <c r="AC5664" s="209">
        <v>5.6760000000000002</v>
      </c>
      <c r="AD5664" s="209">
        <v>4.4489999999999998</v>
      </c>
      <c r="AE5664" s="209">
        <v>6.3819999999999997</v>
      </c>
      <c r="AF5664" s="209">
        <v>3.3570000000000002</v>
      </c>
      <c r="AG5664" s="209">
        <v>3.4670000000000001</v>
      </c>
      <c r="AH5664" s="209">
        <v>2.4689999999999999</v>
      </c>
      <c r="AI5664" s="209">
        <v>1.641</v>
      </c>
      <c r="AJ5664" s="20"/>
      <c r="AK5664" s="20"/>
      <c r="AL5664" s="20"/>
      <c r="AM5664" s="209">
        <v>1.5629999999999999</v>
      </c>
      <c r="AN5664" s="209">
        <v>4.8490000000000002</v>
      </c>
      <c r="AO5664" s="209">
        <v>5.1470000000000002</v>
      </c>
      <c r="AP5664" s="209">
        <v>3.7829999999999999</v>
      </c>
      <c r="AQ5664" s="209">
        <v>5.4619999999999997</v>
      </c>
      <c r="AR5664" s="209">
        <v>2.125</v>
      </c>
      <c r="AS5664" s="209">
        <v>12.426</v>
      </c>
      <c r="AT5664" s="209">
        <v>2.2709999999999999</v>
      </c>
      <c r="AU5664" s="20"/>
      <c r="AV5664" s="20"/>
      <c r="AW5664" s="20"/>
      <c r="AX5664" s="20"/>
      <c r="AY5664" s="209">
        <v>4.2009999999999996</v>
      </c>
      <c r="AZ5664" s="209">
        <v>2.7559999999999998</v>
      </c>
      <c r="BA5664" s="209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208">
        <v>9.8480000000000008</v>
      </c>
      <c r="I5665" s="24"/>
      <c r="J5665" s="24"/>
      <c r="K5665" s="24"/>
      <c r="L5665" s="208">
        <v>4.7329999999999997</v>
      </c>
      <c r="M5665" s="24"/>
      <c r="N5665" s="208">
        <v>0.42</v>
      </c>
      <c r="O5665" s="24"/>
      <c r="P5665" s="208">
        <v>5.2329999999999997</v>
      </c>
      <c r="Q5665" s="208">
        <v>4.3220000000000001</v>
      </c>
      <c r="R5665" s="208">
        <v>5.7789999999999999</v>
      </c>
      <c r="S5665" s="208">
        <v>5.8319999999999999</v>
      </c>
      <c r="T5665" s="208">
        <v>2.8679999999999999</v>
      </c>
      <c r="U5665" s="208">
        <v>5.0650000000000004</v>
      </c>
      <c r="V5665" s="208">
        <v>3</v>
      </c>
      <c r="W5665" s="208">
        <v>3.367</v>
      </c>
      <c r="X5665" s="24"/>
      <c r="Y5665" s="24"/>
      <c r="Z5665" s="24"/>
      <c r="AA5665" s="24"/>
      <c r="AB5665" s="208">
        <v>3.8759999999999999</v>
      </c>
      <c r="AC5665" s="208">
        <v>5.6760000000000002</v>
      </c>
      <c r="AD5665" s="208">
        <v>4.4489999999999998</v>
      </c>
      <c r="AE5665" s="208">
        <v>6.3819999999999997</v>
      </c>
      <c r="AF5665" s="208">
        <v>3.3570000000000002</v>
      </c>
      <c r="AG5665" s="208">
        <v>3.4670000000000001</v>
      </c>
      <c r="AH5665" s="208">
        <v>2.4689999999999999</v>
      </c>
      <c r="AI5665" s="208">
        <v>1.641</v>
      </c>
      <c r="AJ5665" s="24"/>
      <c r="AK5665" s="24"/>
      <c r="AL5665" s="24"/>
      <c r="AM5665" s="208">
        <v>1.5629999999999999</v>
      </c>
      <c r="AN5665" s="208">
        <v>4.8490000000000002</v>
      </c>
      <c r="AO5665" s="208">
        <v>5.1470000000000002</v>
      </c>
      <c r="AP5665" s="208">
        <v>3.7829999999999999</v>
      </c>
      <c r="AQ5665" s="208">
        <v>5.4619999999999997</v>
      </c>
      <c r="AR5665" s="208">
        <v>2.125</v>
      </c>
      <c r="AS5665" s="208">
        <v>12.426</v>
      </c>
      <c r="AT5665" s="208">
        <v>2.2709999999999999</v>
      </c>
      <c r="AU5665" s="24"/>
      <c r="AV5665" s="24"/>
      <c r="AW5665" s="24"/>
      <c r="AX5665" s="24"/>
      <c r="AY5665" s="208">
        <v>4.2009999999999996</v>
      </c>
      <c r="AZ5665" s="208">
        <v>2.7559999999999998</v>
      </c>
      <c r="BA5665" s="208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209">
        <v>152.54499999999999</v>
      </c>
      <c r="G5666" s="209">
        <v>119.8</v>
      </c>
      <c r="H5666" s="209">
        <v>105.554</v>
      </c>
      <c r="I5666" s="224">
        <v>63.831000000000003</v>
      </c>
      <c r="J5666" s="224"/>
      <c r="K5666" s="209">
        <v>14.957000000000001</v>
      </c>
      <c r="L5666" s="20"/>
      <c r="M5666" s="20"/>
      <c r="N5666" s="20"/>
      <c r="O5666" s="209">
        <v>16.754999999999999</v>
      </c>
      <c r="P5666" s="209">
        <v>69.98</v>
      </c>
      <c r="Q5666" s="209">
        <v>112.202</v>
      </c>
      <c r="R5666" s="209">
        <v>149.22399999999999</v>
      </c>
      <c r="S5666" s="209">
        <v>151.21799999999999</v>
      </c>
      <c r="T5666" s="209">
        <v>140.376</v>
      </c>
      <c r="U5666" s="209">
        <v>90.545000000000002</v>
      </c>
      <c r="V5666" s="209">
        <v>46.154000000000003</v>
      </c>
      <c r="W5666" s="209">
        <v>13.702</v>
      </c>
      <c r="X5666" s="20"/>
      <c r="Y5666" s="20"/>
      <c r="Z5666" s="20"/>
      <c r="AA5666" s="209">
        <v>25.405999999999999</v>
      </c>
      <c r="AB5666" s="209">
        <v>51.67</v>
      </c>
      <c r="AC5666" s="209">
        <v>124.501</v>
      </c>
      <c r="AD5666" s="209">
        <v>144.24299999999999</v>
      </c>
      <c r="AE5666" s="209">
        <v>146.036</v>
      </c>
      <c r="AF5666" s="209">
        <v>122.21299999999999</v>
      </c>
      <c r="AG5666" s="209">
        <v>76.287999999999997</v>
      </c>
      <c r="AH5666" s="209">
        <v>47.808999999999997</v>
      </c>
      <c r="AI5666" s="209">
        <v>19.093</v>
      </c>
      <c r="AJ5666" s="20"/>
      <c r="AK5666" s="20"/>
      <c r="AL5666" s="20"/>
      <c r="AM5666" s="209">
        <v>6.6210000000000004</v>
      </c>
      <c r="AN5666" s="209">
        <v>71.2</v>
      </c>
      <c r="AO5666" s="209">
        <v>126.23099999999999</v>
      </c>
      <c r="AP5666" s="209">
        <v>150.86099999999999</v>
      </c>
      <c r="AQ5666" s="209">
        <v>152.32300000000001</v>
      </c>
      <c r="AR5666" s="209">
        <v>121.57299999999999</v>
      </c>
      <c r="AS5666" s="209">
        <v>100.327</v>
      </c>
      <c r="AT5666" s="209">
        <v>41.136000000000003</v>
      </c>
      <c r="AU5666" s="209">
        <v>11.445</v>
      </c>
      <c r="AV5666" s="20"/>
      <c r="AW5666" s="20"/>
      <c r="AX5666" s="20"/>
      <c r="AY5666" s="209">
        <v>10.196999999999999</v>
      </c>
      <c r="AZ5666" s="209">
        <v>60.256</v>
      </c>
      <c r="BA5666" s="209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208">
        <v>50.061999999999998</v>
      </c>
      <c r="G5667" s="208">
        <v>36.520000000000003</v>
      </c>
      <c r="H5667" s="208">
        <v>31.245000000000001</v>
      </c>
      <c r="I5667" s="221">
        <v>17.988</v>
      </c>
      <c r="J5667" s="221"/>
      <c r="K5667" s="208">
        <v>3.6269999999999998</v>
      </c>
      <c r="L5667" s="24"/>
      <c r="M5667" s="24"/>
      <c r="N5667" s="24"/>
      <c r="O5667" s="208">
        <v>2.0609999999999999</v>
      </c>
      <c r="P5667" s="208">
        <v>20.869</v>
      </c>
      <c r="Q5667" s="208">
        <v>35.595999999999997</v>
      </c>
      <c r="R5667" s="208">
        <v>50.359000000000002</v>
      </c>
      <c r="S5667" s="208">
        <v>51.395000000000003</v>
      </c>
      <c r="T5667" s="208">
        <v>45.762</v>
      </c>
      <c r="U5667" s="208">
        <v>27.145</v>
      </c>
      <c r="V5667" s="208">
        <v>13.606999999999999</v>
      </c>
      <c r="W5667" s="24"/>
      <c r="X5667" s="24"/>
      <c r="Y5667" s="24"/>
      <c r="Z5667" s="24"/>
      <c r="AA5667" s="208">
        <v>2.6419999999999999</v>
      </c>
      <c r="AB5667" s="208">
        <v>21.023</v>
      </c>
      <c r="AC5667" s="208">
        <v>34.366</v>
      </c>
      <c r="AD5667" s="208">
        <v>47.587000000000003</v>
      </c>
      <c r="AE5667" s="208">
        <v>45.908999999999999</v>
      </c>
      <c r="AF5667" s="208">
        <v>37.246000000000002</v>
      </c>
      <c r="AG5667" s="208">
        <v>25.449000000000002</v>
      </c>
      <c r="AH5667" s="208">
        <v>15.696999999999999</v>
      </c>
      <c r="AI5667" s="208">
        <v>2.9329999999999998</v>
      </c>
      <c r="AJ5667" s="24"/>
      <c r="AK5667" s="24"/>
      <c r="AL5667" s="24"/>
      <c r="AM5667" s="208">
        <v>0.38800000000000001</v>
      </c>
      <c r="AN5667" s="208">
        <v>24.376999999999999</v>
      </c>
      <c r="AO5667" s="208">
        <v>40.71</v>
      </c>
      <c r="AP5667" s="208">
        <v>49.984000000000002</v>
      </c>
      <c r="AQ5667" s="208">
        <v>51.066000000000003</v>
      </c>
      <c r="AR5667" s="208">
        <v>37.808999999999997</v>
      </c>
      <c r="AS5667" s="208">
        <v>31.553000000000001</v>
      </c>
      <c r="AT5667" s="208">
        <v>14.715</v>
      </c>
      <c r="AU5667" s="208">
        <v>0.77600000000000002</v>
      </c>
      <c r="AV5667" s="24"/>
      <c r="AW5667" s="24"/>
      <c r="AX5667" s="24"/>
      <c r="AY5667" s="208">
        <v>0.93200000000000005</v>
      </c>
      <c r="AZ5667" s="208">
        <v>18.654</v>
      </c>
      <c r="BA5667" s="208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208">
        <v>71.995000000000005</v>
      </c>
      <c r="G5668" s="208">
        <v>60.314999999999998</v>
      </c>
      <c r="H5668" s="208">
        <v>53.143000000000001</v>
      </c>
      <c r="I5668" s="221">
        <v>32.524000000000001</v>
      </c>
      <c r="J5668" s="221"/>
      <c r="K5668" s="208">
        <v>6.8769999999999998</v>
      </c>
      <c r="L5668" s="24"/>
      <c r="M5668" s="24"/>
      <c r="N5668" s="24"/>
      <c r="O5668" s="208">
        <v>8.07</v>
      </c>
      <c r="P5668" s="208">
        <v>37.744999999999997</v>
      </c>
      <c r="Q5668" s="208">
        <v>57.548000000000002</v>
      </c>
      <c r="R5668" s="208">
        <v>73.435000000000002</v>
      </c>
      <c r="S5668" s="208">
        <v>73.108999999999995</v>
      </c>
      <c r="T5668" s="208">
        <v>68.209000000000003</v>
      </c>
      <c r="U5668" s="208">
        <v>46.591999999999999</v>
      </c>
      <c r="V5668" s="208">
        <v>22.792000000000002</v>
      </c>
      <c r="W5668" s="208">
        <v>7.9820000000000002</v>
      </c>
      <c r="X5668" s="24"/>
      <c r="Y5668" s="24"/>
      <c r="Z5668" s="24"/>
      <c r="AA5668" s="208">
        <v>4.0570000000000004</v>
      </c>
      <c r="AB5668" s="208">
        <v>38.149000000000001</v>
      </c>
      <c r="AC5668" s="208">
        <v>69.995999999999995</v>
      </c>
      <c r="AD5668" s="208">
        <v>73.325000000000003</v>
      </c>
      <c r="AE5668" s="208">
        <v>77.132999999999996</v>
      </c>
      <c r="AF5668" s="208">
        <v>64.77</v>
      </c>
      <c r="AG5668" s="208">
        <v>38.789000000000001</v>
      </c>
      <c r="AH5668" s="208">
        <v>24.471</v>
      </c>
      <c r="AI5668" s="208">
        <v>9.9719999999999995</v>
      </c>
      <c r="AJ5668" s="24"/>
      <c r="AK5668" s="24"/>
      <c r="AL5668" s="24"/>
      <c r="AM5668" s="208">
        <v>5.6639999999999997</v>
      </c>
      <c r="AN5668" s="208">
        <v>34.536000000000001</v>
      </c>
      <c r="AO5668" s="208">
        <v>63.7</v>
      </c>
      <c r="AP5668" s="208">
        <v>75.686000000000007</v>
      </c>
      <c r="AQ5668" s="208">
        <v>76.147000000000006</v>
      </c>
      <c r="AR5668" s="208">
        <v>63.158999999999999</v>
      </c>
      <c r="AS5668" s="208">
        <v>51.292000000000002</v>
      </c>
      <c r="AT5668" s="208">
        <v>20.189</v>
      </c>
      <c r="AU5668" s="208">
        <v>8.4120000000000008</v>
      </c>
      <c r="AV5668" s="24"/>
      <c r="AW5668" s="24"/>
      <c r="AX5668" s="24"/>
      <c r="AY5668" s="208">
        <v>7.2990000000000004</v>
      </c>
      <c r="AZ5668" s="208">
        <v>30.257000000000001</v>
      </c>
      <c r="BA5668" s="208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208">
        <v>18.303000000000001</v>
      </c>
      <c r="G5669" s="208">
        <v>13.302</v>
      </c>
      <c r="H5669" s="208">
        <v>11.21</v>
      </c>
      <c r="I5669" s="221">
        <v>6.1470000000000002</v>
      </c>
      <c r="J5669" s="221"/>
      <c r="K5669" s="208">
        <v>1.0409999999999999</v>
      </c>
      <c r="L5669" s="24"/>
      <c r="M5669" s="24"/>
      <c r="N5669" s="24"/>
      <c r="O5669" s="208">
        <v>5.7619999999999996</v>
      </c>
      <c r="P5669" s="208">
        <v>9.2720000000000002</v>
      </c>
      <c r="Q5669" s="208">
        <v>15.07</v>
      </c>
      <c r="R5669" s="208">
        <v>20.058</v>
      </c>
      <c r="S5669" s="208">
        <v>21.422999999999998</v>
      </c>
      <c r="T5669" s="208">
        <v>21.396000000000001</v>
      </c>
      <c r="U5669" s="208">
        <v>13.367000000000001</v>
      </c>
      <c r="V5669" s="208">
        <v>7.9450000000000003</v>
      </c>
      <c r="W5669" s="208">
        <v>5.2270000000000003</v>
      </c>
      <c r="X5669" s="24"/>
      <c r="Y5669" s="24"/>
      <c r="Z5669" s="24"/>
      <c r="AA5669" s="208">
        <v>18.311</v>
      </c>
      <c r="AB5669" s="208">
        <v>-9.17</v>
      </c>
      <c r="AC5669" s="208">
        <v>16.667000000000002</v>
      </c>
      <c r="AD5669" s="208">
        <v>18.937999999999999</v>
      </c>
      <c r="AE5669" s="208">
        <v>18.420000000000002</v>
      </c>
      <c r="AF5669" s="208">
        <v>16.468</v>
      </c>
      <c r="AG5669" s="208">
        <v>9.7989999999999995</v>
      </c>
      <c r="AH5669" s="208">
        <v>6.2839999999999998</v>
      </c>
      <c r="AI5669" s="208">
        <v>5.2050000000000001</v>
      </c>
      <c r="AJ5669" s="24"/>
      <c r="AK5669" s="24"/>
      <c r="AL5669" s="24"/>
      <c r="AM5669" s="24"/>
      <c r="AN5669" s="208">
        <v>10.039</v>
      </c>
      <c r="AO5669" s="208">
        <v>17.952999999999999</v>
      </c>
      <c r="AP5669" s="208">
        <v>20.736000000000001</v>
      </c>
      <c r="AQ5669" s="208">
        <v>20.029</v>
      </c>
      <c r="AR5669" s="208">
        <v>16.815999999999999</v>
      </c>
      <c r="AS5669" s="208">
        <v>14.193</v>
      </c>
      <c r="AT5669" s="208">
        <v>4.6909999999999998</v>
      </c>
      <c r="AU5669" s="208">
        <v>1.6279999999999999</v>
      </c>
      <c r="AV5669" s="24"/>
      <c r="AW5669" s="24"/>
      <c r="AX5669" s="24"/>
      <c r="AY5669" s="208">
        <v>1.966</v>
      </c>
      <c r="AZ5669" s="208">
        <v>9.1869999999999994</v>
      </c>
      <c r="BA5669" s="208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208">
        <v>12.185</v>
      </c>
      <c r="G5670" s="208">
        <v>9.6630000000000003</v>
      </c>
      <c r="H5670" s="208">
        <v>9.9559999999999995</v>
      </c>
      <c r="I5670" s="221">
        <v>7.1719999999999997</v>
      </c>
      <c r="J5670" s="221"/>
      <c r="K5670" s="208">
        <v>3.4119999999999999</v>
      </c>
      <c r="L5670" s="24"/>
      <c r="M5670" s="24"/>
      <c r="N5670" s="24"/>
      <c r="O5670" s="208">
        <v>0.86199999999999999</v>
      </c>
      <c r="P5670" s="208">
        <v>2.0939999999999999</v>
      </c>
      <c r="Q5670" s="208">
        <v>3.988</v>
      </c>
      <c r="R5670" s="208">
        <v>5.3719999999999999</v>
      </c>
      <c r="S5670" s="208">
        <v>5.2910000000000004</v>
      </c>
      <c r="T5670" s="208">
        <v>5.0090000000000003</v>
      </c>
      <c r="U5670" s="208">
        <v>3.4409999999999998</v>
      </c>
      <c r="V5670" s="208">
        <v>1.81</v>
      </c>
      <c r="W5670" s="208">
        <v>0.49299999999999999</v>
      </c>
      <c r="X5670" s="24"/>
      <c r="Y5670" s="24"/>
      <c r="Z5670" s="24"/>
      <c r="AA5670" s="208">
        <v>0.39600000000000002</v>
      </c>
      <c r="AB5670" s="208">
        <v>1.6679999999999999</v>
      </c>
      <c r="AC5670" s="208">
        <v>3.472</v>
      </c>
      <c r="AD5670" s="208">
        <v>4.3929999999999998</v>
      </c>
      <c r="AE5670" s="208">
        <v>4.5739999999999998</v>
      </c>
      <c r="AF5670" s="208">
        <v>3.7290000000000001</v>
      </c>
      <c r="AG5670" s="208">
        <v>2.2509999999999999</v>
      </c>
      <c r="AH5670" s="208">
        <v>1.357</v>
      </c>
      <c r="AI5670" s="208">
        <v>0.98299999999999998</v>
      </c>
      <c r="AJ5670" s="24"/>
      <c r="AK5670" s="24"/>
      <c r="AL5670" s="24"/>
      <c r="AM5670" s="208">
        <v>0.56899999999999995</v>
      </c>
      <c r="AN5670" s="208">
        <v>2.2480000000000002</v>
      </c>
      <c r="AO5670" s="208">
        <v>3.8679999999999999</v>
      </c>
      <c r="AP5670" s="208">
        <v>4.4550000000000001</v>
      </c>
      <c r="AQ5670" s="208">
        <v>5.0810000000000004</v>
      </c>
      <c r="AR5670" s="208">
        <v>3.7890000000000001</v>
      </c>
      <c r="AS5670" s="208">
        <v>3.2890000000000001</v>
      </c>
      <c r="AT5670" s="208">
        <v>1.5409999999999999</v>
      </c>
      <c r="AU5670" s="208">
        <v>0.629</v>
      </c>
      <c r="AV5670" s="24"/>
      <c r="AW5670" s="24"/>
      <c r="AX5670" s="24"/>
      <c r="AY5670" s="24"/>
      <c r="AZ5670" s="208">
        <v>2.1579999999999999</v>
      </c>
      <c r="BA5670" s="208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209">
        <v>16.100000000000001</v>
      </c>
      <c r="G5671" s="209">
        <v>16.100000000000001</v>
      </c>
      <c r="H5671" s="209">
        <v>16.100000000000001</v>
      </c>
      <c r="I5671" s="224">
        <v>15.5</v>
      </c>
      <c r="J5671" s="224"/>
      <c r="K5671" s="20"/>
      <c r="L5671" s="20"/>
      <c r="M5671" s="20"/>
      <c r="N5671" s="20"/>
      <c r="O5671" s="20"/>
      <c r="P5671" s="209">
        <v>20</v>
      </c>
      <c r="Q5671" s="209">
        <v>19</v>
      </c>
      <c r="R5671" s="209">
        <v>11.6</v>
      </c>
      <c r="S5671" s="209">
        <v>11.6</v>
      </c>
      <c r="T5671" s="209">
        <v>10.8</v>
      </c>
      <c r="U5671" s="209">
        <v>11.6</v>
      </c>
      <c r="V5671" s="209">
        <v>10</v>
      </c>
      <c r="W5671" s="20"/>
      <c r="X5671" s="20"/>
      <c r="Y5671" s="20"/>
      <c r="Z5671" s="20"/>
      <c r="AA5671" s="20"/>
      <c r="AB5671" s="209">
        <v>7.6260000000000003</v>
      </c>
      <c r="AC5671" s="209">
        <v>25.765000000000001</v>
      </c>
      <c r="AD5671" s="209">
        <v>20.632000000000001</v>
      </c>
      <c r="AE5671" s="209">
        <v>24.602</v>
      </c>
      <c r="AF5671" s="209">
        <v>20.074000000000002</v>
      </c>
      <c r="AG5671" s="209">
        <v>15.010999999999999</v>
      </c>
      <c r="AH5671" s="209">
        <v>7.29</v>
      </c>
      <c r="AI5671" s="20"/>
      <c r="AJ5671" s="20"/>
      <c r="AK5671" s="20"/>
      <c r="AL5671" s="20"/>
      <c r="AM5671" s="20"/>
      <c r="AN5671" s="209">
        <v>8.7129999999999992</v>
      </c>
      <c r="AO5671" s="209">
        <v>20.66</v>
      </c>
      <c r="AP5671" s="209">
        <v>23.463999999999999</v>
      </c>
      <c r="AQ5671" s="209">
        <v>25.09</v>
      </c>
      <c r="AR5671" s="209">
        <v>15.271000000000001</v>
      </c>
      <c r="AS5671" s="209">
        <v>14</v>
      </c>
      <c r="AT5671" s="209">
        <v>13.275</v>
      </c>
      <c r="AU5671" s="20"/>
      <c r="AV5671" s="20"/>
      <c r="AW5671" s="20"/>
      <c r="AX5671" s="20"/>
      <c r="AY5671" s="209">
        <v>6.1870000000000003</v>
      </c>
      <c r="AZ5671" s="209">
        <v>39.652999999999999</v>
      </c>
      <c r="BA5671" s="209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208">
        <v>16.100000000000001</v>
      </c>
      <c r="G5672" s="208">
        <v>16.100000000000001</v>
      </c>
      <c r="H5672" s="208">
        <v>16.100000000000001</v>
      </c>
      <c r="I5672" s="221">
        <v>15.5</v>
      </c>
      <c r="J5672" s="221"/>
      <c r="K5672" s="24"/>
      <c r="L5672" s="24"/>
      <c r="M5672" s="24"/>
      <c r="N5672" s="24"/>
      <c r="O5672" s="24"/>
      <c r="P5672" s="208">
        <v>20</v>
      </c>
      <c r="Q5672" s="208">
        <v>19</v>
      </c>
      <c r="R5672" s="208">
        <v>11.6</v>
      </c>
      <c r="S5672" s="208">
        <v>11.6</v>
      </c>
      <c r="T5672" s="208">
        <v>10.8</v>
      </c>
      <c r="U5672" s="208">
        <v>11.6</v>
      </c>
      <c r="V5672" s="208">
        <v>10</v>
      </c>
      <c r="W5672" s="24"/>
      <c r="X5672" s="24"/>
      <c r="Y5672" s="24"/>
      <c r="Z5672" s="24"/>
      <c r="AA5672" s="24"/>
      <c r="AB5672" s="208">
        <v>7.6260000000000003</v>
      </c>
      <c r="AC5672" s="208">
        <v>25.765000000000001</v>
      </c>
      <c r="AD5672" s="208">
        <v>20.632000000000001</v>
      </c>
      <c r="AE5672" s="208">
        <v>24.602</v>
      </c>
      <c r="AF5672" s="208">
        <v>20.074000000000002</v>
      </c>
      <c r="AG5672" s="208">
        <v>15.010999999999999</v>
      </c>
      <c r="AH5672" s="208">
        <v>7.29</v>
      </c>
      <c r="AI5672" s="24"/>
      <c r="AJ5672" s="24"/>
      <c r="AK5672" s="24"/>
      <c r="AL5672" s="24"/>
      <c r="AM5672" s="24"/>
      <c r="AN5672" s="208">
        <v>8.7129999999999992</v>
      </c>
      <c r="AO5672" s="208">
        <v>20.66</v>
      </c>
      <c r="AP5672" s="208">
        <v>23.463999999999999</v>
      </c>
      <c r="AQ5672" s="208">
        <v>25.09</v>
      </c>
      <c r="AR5672" s="208">
        <v>15.271000000000001</v>
      </c>
      <c r="AS5672" s="208">
        <v>14</v>
      </c>
      <c r="AT5672" s="208">
        <v>13.275</v>
      </c>
      <c r="AU5672" s="24"/>
      <c r="AV5672" s="24"/>
      <c r="AW5672" s="24"/>
      <c r="AX5672" s="24"/>
      <c r="AY5672" s="208">
        <v>6.1870000000000003</v>
      </c>
      <c r="AZ5672" s="208">
        <v>39.652999999999999</v>
      </c>
      <c r="BA5672" s="208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209">
        <v>17.084</v>
      </c>
      <c r="G5673" s="209">
        <v>13.862</v>
      </c>
      <c r="H5673" s="209">
        <v>9.4600000000000009</v>
      </c>
      <c r="I5673" s="224">
        <v>9.3019999999999996</v>
      </c>
      <c r="J5673" s="224"/>
      <c r="K5673" s="20"/>
      <c r="L5673" s="209">
        <v>5.5149999999999997</v>
      </c>
      <c r="M5673" s="20"/>
      <c r="N5673" s="209">
        <v>1.9950000000000001</v>
      </c>
      <c r="O5673" s="209">
        <v>2.762</v>
      </c>
      <c r="P5673" s="209">
        <v>7.7229999999999999</v>
      </c>
      <c r="Q5673" s="209">
        <v>12.247</v>
      </c>
      <c r="R5673" s="209">
        <v>15.971</v>
      </c>
      <c r="S5673" s="209">
        <v>17.738</v>
      </c>
      <c r="T5673" s="209">
        <v>18.059000000000001</v>
      </c>
      <c r="U5673" s="209">
        <v>13.013999999999999</v>
      </c>
      <c r="V5673" s="209">
        <v>8.1419999999999995</v>
      </c>
      <c r="W5673" s="209">
        <v>4.0090000000000003</v>
      </c>
      <c r="X5673" s="209">
        <v>2.36</v>
      </c>
      <c r="Y5673" s="209">
        <v>1.8140000000000001</v>
      </c>
      <c r="Z5673" s="209">
        <v>1.8169999999999999</v>
      </c>
      <c r="AA5673" s="209">
        <v>2.278</v>
      </c>
      <c r="AB5673" s="209">
        <v>8.7170000000000005</v>
      </c>
      <c r="AC5673" s="209">
        <v>14.302</v>
      </c>
      <c r="AD5673" s="209">
        <v>19.149999999999999</v>
      </c>
      <c r="AE5673" s="209">
        <v>18.777000000000001</v>
      </c>
      <c r="AF5673" s="209">
        <v>18.042000000000002</v>
      </c>
      <c r="AG5673" s="209">
        <v>11.692</v>
      </c>
      <c r="AH5673" s="209">
        <v>8.577</v>
      </c>
      <c r="AI5673" s="209">
        <v>5.9279999999999999</v>
      </c>
      <c r="AJ5673" s="209">
        <v>2.5489999999999999</v>
      </c>
      <c r="AK5673" s="209">
        <v>1.8560000000000001</v>
      </c>
      <c r="AL5673" s="209">
        <v>2.1280000000000001</v>
      </c>
      <c r="AM5673" s="209">
        <v>2.968</v>
      </c>
      <c r="AN5673" s="209">
        <v>8.4039999999999999</v>
      </c>
      <c r="AO5673" s="209">
        <v>14.05</v>
      </c>
      <c r="AP5673" s="209">
        <v>16.044</v>
      </c>
      <c r="AQ5673" s="209">
        <v>18.059999999999999</v>
      </c>
      <c r="AR5673" s="209">
        <v>16.509</v>
      </c>
      <c r="AS5673" s="209">
        <v>13.795</v>
      </c>
      <c r="AT5673" s="209">
        <v>9.468</v>
      </c>
      <c r="AU5673" s="209">
        <v>4.7439999999999998</v>
      </c>
      <c r="AV5673" s="209">
        <v>2.3010000000000002</v>
      </c>
      <c r="AW5673" s="209">
        <v>1.6870000000000001</v>
      </c>
      <c r="AX5673" s="209">
        <v>2.0680000000000001</v>
      </c>
      <c r="AY5673" s="209">
        <v>2.843</v>
      </c>
      <c r="AZ5673" s="209">
        <v>4.5609999999999999</v>
      </c>
      <c r="BA5673" s="209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208">
        <v>12.962999999999999</v>
      </c>
      <c r="G5674" s="208">
        <v>9.8740000000000006</v>
      </c>
      <c r="H5674" s="208">
        <v>8.125</v>
      </c>
      <c r="I5674" s="221">
        <v>8.2720000000000002</v>
      </c>
      <c r="J5674" s="221"/>
      <c r="K5674" s="24"/>
      <c r="L5674" s="208">
        <v>5.0620000000000003</v>
      </c>
      <c r="M5674" s="24"/>
      <c r="N5674" s="208">
        <v>1.944</v>
      </c>
      <c r="O5674" s="208">
        <v>2.6779999999999999</v>
      </c>
      <c r="P5674" s="208">
        <v>6.4470000000000001</v>
      </c>
      <c r="Q5674" s="208">
        <v>9.4090000000000007</v>
      </c>
      <c r="R5674" s="208">
        <v>11.348000000000001</v>
      </c>
      <c r="S5674" s="208">
        <v>12.821999999999999</v>
      </c>
      <c r="T5674" s="208">
        <v>13.138999999999999</v>
      </c>
      <c r="U5674" s="208">
        <v>10.414999999999999</v>
      </c>
      <c r="V5674" s="208">
        <v>7.1710000000000003</v>
      </c>
      <c r="W5674" s="208">
        <v>3.883</v>
      </c>
      <c r="X5674" s="208">
        <v>2.3050000000000002</v>
      </c>
      <c r="Y5674" s="208">
        <v>1.7989999999999999</v>
      </c>
      <c r="Z5674" s="208">
        <v>1.8169999999999999</v>
      </c>
      <c r="AA5674" s="208">
        <v>2.278</v>
      </c>
      <c r="AB5674" s="208">
        <v>7.2030000000000003</v>
      </c>
      <c r="AC5674" s="208">
        <v>10.561999999999999</v>
      </c>
      <c r="AD5674" s="208">
        <v>13.506</v>
      </c>
      <c r="AE5674" s="208">
        <v>12.845000000000001</v>
      </c>
      <c r="AF5674" s="208">
        <v>13.013</v>
      </c>
      <c r="AG5674" s="208">
        <v>9.4339999999999993</v>
      </c>
      <c r="AH5674" s="208">
        <v>7.8230000000000004</v>
      </c>
      <c r="AI5674" s="208">
        <v>5.5650000000000004</v>
      </c>
      <c r="AJ5674" s="208">
        <v>2.4060000000000001</v>
      </c>
      <c r="AK5674" s="208">
        <v>1.8560000000000001</v>
      </c>
      <c r="AL5674" s="208">
        <v>2.125</v>
      </c>
      <c r="AM5674" s="208">
        <v>2.9670000000000001</v>
      </c>
      <c r="AN5674" s="208">
        <v>6.6319999999999997</v>
      </c>
      <c r="AO5674" s="208">
        <v>9.577</v>
      </c>
      <c r="AP5674" s="208">
        <v>10.824999999999999</v>
      </c>
      <c r="AQ5674" s="208">
        <v>12.407999999999999</v>
      </c>
      <c r="AR5674" s="208">
        <v>11.766</v>
      </c>
      <c r="AS5674" s="208">
        <v>10.478999999999999</v>
      </c>
      <c r="AT5674" s="208">
        <v>8.0909999999999993</v>
      </c>
      <c r="AU5674" s="208">
        <v>4.468</v>
      </c>
      <c r="AV5674" s="208">
        <v>2.2869999999999999</v>
      </c>
      <c r="AW5674" s="208">
        <v>1.6870000000000001</v>
      </c>
      <c r="AX5674" s="208">
        <v>2.0680000000000001</v>
      </c>
      <c r="AY5674" s="208">
        <v>2.843</v>
      </c>
      <c r="AZ5674" s="208">
        <v>4.5609999999999999</v>
      </c>
      <c r="BA5674" s="208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208">
        <v>4.1210000000000004</v>
      </c>
      <c r="G5675" s="208">
        <v>3.988</v>
      </c>
      <c r="H5675" s="208">
        <v>1.335</v>
      </c>
      <c r="I5675" s="221">
        <v>1.03</v>
      </c>
      <c r="J5675" s="221"/>
      <c r="K5675" s="24"/>
      <c r="L5675" s="208">
        <v>0.45300000000000001</v>
      </c>
      <c r="M5675" s="24"/>
      <c r="N5675" s="208">
        <v>5.0999999999999997E-2</v>
      </c>
      <c r="O5675" s="208">
        <v>8.4000000000000005E-2</v>
      </c>
      <c r="P5675" s="208">
        <v>1.276</v>
      </c>
      <c r="Q5675" s="208">
        <v>2.8380000000000001</v>
      </c>
      <c r="R5675" s="208">
        <v>4.6230000000000002</v>
      </c>
      <c r="S5675" s="208">
        <v>4.9160000000000004</v>
      </c>
      <c r="T5675" s="208">
        <v>4.92</v>
      </c>
      <c r="U5675" s="208">
        <v>2.5990000000000002</v>
      </c>
      <c r="V5675" s="208">
        <v>0.97099999999999997</v>
      </c>
      <c r="W5675" s="208">
        <v>0.126</v>
      </c>
      <c r="X5675" s="208">
        <v>5.5E-2</v>
      </c>
      <c r="Y5675" s="208">
        <v>1.4999999999999999E-2</v>
      </c>
      <c r="Z5675" s="24"/>
      <c r="AA5675" s="24"/>
      <c r="AB5675" s="208">
        <v>1.514</v>
      </c>
      <c r="AC5675" s="208">
        <v>3.74</v>
      </c>
      <c r="AD5675" s="208">
        <v>5.6440000000000001</v>
      </c>
      <c r="AE5675" s="208">
        <v>5.9320000000000004</v>
      </c>
      <c r="AF5675" s="208">
        <v>5.0289999999999999</v>
      </c>
      <c r="AG5675" s="208">
        <v>2.258</v>
      </c>
      <c r="AH5675" s="208">
        <v>0.754</v>
      </c>
      <c r="AI5675" s="208">
        <v>0.36299999999999999</v>
      </c>
      <c r="AJ5675" s="208">
        <v>0.14299999999999999</v>
      </c>
      <c r="AK5675" s="24"/>
      <c r="AL5675" s="208">
        <v>3.0000000000000001E-3</v>
      </c>
      <c r="AM5675" s="208">
        <v>1E-3</v>
      </c>
      <c r="AN5675" s="208">
        <v>1.772</v>
      </c>
      <c r="AO5675" s="208">
        <v>4.4729999999999999</v>
      </c>
      <c r="AP5675" s="208">
        <v>5.2190000000000003</v>
      </c>
      <c r="AQ5675" s="208">
        <v>5.6520000000000001</v>
      </c>
      <c r="AR5675" s="208">
        <v>4.7430000000000003</v>
      </c>
      <c r="AS5675" s="208">
        <v>3.3159999999999998</v>
      </c>
      <c r="AT5675" s="208">
        <v>1.377</v>
      </c>
      <c r="AU5675" s="208">
        <v>0.27600000000000002</v>
      </c>
      <c r="AV5675" s="208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209">
        <v>8.5830000000000002</v>
      </c>
      <c r="G5676" s="20"/>
      <c r="H5676" s="209">
        <v>1</v>
      </c>
      <c r="I5676" s="224">
        <v>5</v>
      </c>
      <c r="J5676" s="224"/>
      <c r="K5676" s="20"/>
      <c r="L5676" s="20"/>
      <c r="M5676" s="20"/>
      <c r="N5676" s="20"/>
      <c r="O5676" s="20"/>
      <c r="P5676" s="209">
        <v>1.595</v>
      </c>
      <c r="Q5676" s="209">
        <v>1.748</v>
      </c>
      <c r="R5676" s="209">
        <v>1.7509999999999999</v>
      </c>
      <c r="S5676" s="209">
        <v>1.256</v>
      </c>
      <c r="T5676" s="209">
        <v>2.0030000000000001</v>
      </c>
      <c r="U5676" s="209">
        <v>1.925</v>
      </c>
      <c r="V5676" s="209">
        <v>3.2759999999999998</v>
      </c>
      <c r="W5676" s="20"/>
      <c r="X5676" s="20"/>
      <c r="Y5676" s="209">
        <v>0.09</v>
      </c>
      <c r="Z5676" s="20"/>
      <c r="AA5676" s="20"/>
      <c r="AB5676" s="209">
        <v>8.4000000000000005E-2</v>
      </c>
      <c r="AC5676" s="209">
        <v>3.3000000000000002E-2</v>
      </c>
      <c r="AD5676" s="209">
        <v>2.2229999999999999</v>
      </c>
      <c r="AE5676" s="209">
        <v>6.7210000000000001</v>
      </c>
      <c r="AF5676" s="209">
        <v>6.0789999999999997</v>
      </c>
      <c r="AG5676" s="209">
        <v>1.282</v>
      </c>
      <c r="AH5676" s="209">
        <v>1.087</v>
      </c>
      <c r="AI5676" s="209">
        <v>0.58199999999999996</v>
      </c>
      <c r="AJ5676" s="209">
        <v>0.115</v>
      </c>
      <c r="AK5676" s="209">
        <v>7.5999999999999998E-2</v>
      </c>
      <c r="AL5676" s="209">
        <v>0.214</v>
      </c>
      <c r="AM5676" s="209">
        <v>0.60399999999999998</v>
      </c>
      <c r="AN5676" s="209">
        <v>0.90500000000000003</v>
      </c>
      <c r="AO5676" s="209">
        <v>3.2029999999999998</v>
      </c>
      <c r="AP5676" s="209">
        <v>3.61</v>
      </c>
      <c r="AQ5676" s="209">
        <v>5.3739999999999997</v>
      </c>
      <c r="AR5676" s="209">
        <v>2.6819999999999999</v>
      </c>
      <c r="AS5676" s="209">
        <v>2.2509999999999999</v>
      </c>
      <c r="AT5676" s="209">
        <v>1.85</v>
      </c>
      <c r="AU5676" s="209">
        <v>0.46100000000000002</v>
      </c>
      <c r="AV5676" s="209">
        <v>0.184</v>
      </c>
      <c r="AW5676" s="209">
        <v>0.18099999999999999</v>
      </c>
      <c r="AX5676" s="209">
        <v>0.14599999999999999</v>
      </c>
      <c r="AY5676" s="209">
        <v>0.69</v>
      </c>
      <c r="AZ5676" s="209">
        <v>1.246</v>
      </c>
      <c r="BA5676" s="209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208">
        <v>8.5830000000000002</v>
      </c>
      <c r="G5677" s="24"/>
      <c r="H5677" s="208">
        <v>1</v>
      </c>
      <c r="I5677" s="221">
        <v>4.8899999999999997</v>
      </c>
      <c r="J5677" s="221"/>
      <c r="K5677" s="24"/>
      <c r="L5677" s="24"/>
      <c r="M5677" s="24"/>
      <c r="N5677" s="24"/>
      <c r="O5677" s="24"/>
      <c r="P5677" s="208">
        <v>1.216</v>
      </c>
      <c r="Q5677" s="208">
        <v>1.748</v>
      </c>
      <c r="R5677" s="208">
        <v>1.7509999999999999</v>
      </c>
      <c r="S5677" s="208">
        <v>1.256</v>
      </c>
      <c r="T5677" s="208">
        <v>2.0030000000000001</v>
      </c>
      <c r="U5677" s="208">
        <v>1.8</v>
      </c>
      <c r="V5677" s="208">
        <v>1.796</v>
      </c>
      <c r="W5677" s="24"/>
      <c r="X5677" s="24"/>
      <c r="Y5677" s="208">
        <v>8.4000000000000005E-2</v>
      </c>
      <c r="Z5677" s="24"/>
      <c r="AA5677" s="24"/>
      <c r="AB5677" s="208">
        <v>5.6000000000000001E-2</v>
      </c>
      <c r="AC5677" s="208">
        <v>0.01</v>
      </c>
      <c r="AD5677" s="208">
        <v>2.2000000000000002</v>
      </c>
      <c r="AE5677" s="208">
        <v>6.6959999999999997</v>
      </c>
      <c r="AF5677" s="208">
        <v>6.048</v>
      </c>
      <c r="AG5677" s="208">
        <v>1.2569999999999999</v>
      </c>
      <c r="AH5677" s="208">
        <v>1.0369999999999999</v>
      </c>
      <c r="AI5677" s="208">
        <v>0.55100000000000005</v>
      </c>
      <c r="AJ5677" s="208">
        <v>8.5999999999999993E-2</v>
      </c>
      <c r="AK5677" s="208">
        <v>4.4999999999999998E-2</v>
      </c>
      <c r="AL5677" s="208">
        <v>0.191</v>
      </c>
      <c r="AM5677" s="208">
        <v>0.59299999999999997</v>
      </c>
      <c r="AN5677" s="208">
        <v>0.89600000000000002</v>
      </c>
      <c r="AO5677" s="208">
        <v>3.1869999999999998</v>
      </c>
      <c r="AP5677" s="208">
        <v>3.6</v>
      </c>
      <c r="AQ5677" s="208">
        <v>5.35</v>
      </c>
      <c r="AR5677" s="208">
        <v>2.6680000000000001</v>
      </c>
      <c r="AS5677" s="208">
        <v>2.242</v>
      </c>
      <c r="AT5677" s="208">
        <v>1.837</v>
      </c>
      <c r="AU5677" s="208">
        <v>0.45500000000000002</v>
      </c>
      <c r="AV5677" s="208">
        <v>0.17299999999999999</v>
      </c>
      <c r="AW5677" s="208">
        <v>0.17599999999999999</v>
      </c>
      <c r="AX5677" s="208">
        <v>0.14199999999999999</v>
      </c>
      <c r="AY5677" s="208">
        <v>0.67900000000000005</v>
      </c>
      <c r="AZ5677" s="208">
        <v>1.2310000000000001</v>
      </c>
      <c r="BA5677" s="208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1">
        <v>0.11</v>
      </c>
      <c r="J5678" s="221"/>
      <c r="K5678" s="24"/>
      <c r="L5678" s="24"/>
      <c r="M5678" s="24"/>
      <c r="N5678" s="24"/>
      <c r="O5678" s="24"/>
      <c r="P5678" s="208">
        <v>0.379</v>
      </c>
      <c r="Q5678" s="24"/>
      <c r="R5678" s="24"/>
      <c r="S5678" s="24"/>
      <c r="T5678" s="24"/>
      <c r="U5678" s="208">
        <v>0.125</v>
      </c>
      <c r="V5678" s="208">
        <v>1.48</v>
      </c>
      <c r="W5678" s="24"/>
      <c r="X5678" s="24"/>
      <c r="Y5678" s="208">
        <v>6.0000000000000001E-3</v>
      </c>
      <c r="Z5678" s="24"/>
      <c r="AA5678" s="24"/>
      <c r="AB5678" s="208">
        <v>2.8000000000000001E-2</v>
      </c>
      <c r="AC5678" s="208">
        <v>2.3E-2</v>
      </c>
      <c r="AD5678" s="208">
        <v>2.3E-2</v>
      </c>
      <c r="AE5678" s="208">
        <v>2.5000000000000001E-2</v>
      </c>
      <c r="AF5678" s="208">
        <v>3.1E-2</v>
      </c>
      <c r="AG5678" s="208">
        <v>2.5000000000000001E-2</v>
      </c>
      <c r="AH5678" s="208">
        <v>0.05</v>
      </c>
      <c r="AI5678" s="208">
        <v>3.1E-2</v>
      </c>
      <c r="AJ5678" s="208">
        <v>2.9000000000000001E-2</v>
      </c>
      <c r="AK5678" s="208">
        <v>3.1E-2</v>
      </c>
      <c r="AL5678" s="208">
        <v>2.3E-2</v>
      </c>
      <c r="AM5678" s="208">
        <v>1.0999999999999999E-2</v>
      </c>
      <c r="AN5678" s="208">
        <v>8.9999999999999993E-3</v>
      </c>
      <c r="AO5678" s="208">
        <v>1.6E-2</v>
      </c>
      <c r="AP5678" s="208">
        <v>0.01</v>
      </c>
      <c r="AQ5678" s="208">
        <v>2.4E-2</v>
      </c>
      <c r="AR5678" s="208">
        <v>1.4E-2</v>
      </c>
      <c r="AS5678" s="208">
        <v>8.9999999999999993E-3</v>
      </c>
      <c r="AT5678" s="208">
        <v>1.2999999999999999E-2</v>
      </c>
      <c r="AU5678" s="208">
        <v>6.0000000000000001E-3</v>
      </c>
      <c r="AV5678" s="208">
        <v>1.0999999999999999E-2</v>
      </c>
      <c r="AW5678" s="208">
        <v>5.0000000000000001E-3</v>
      </c>
      <c r="AX5678" s="208">
        <v>4.0000000000000001E-3</v>
      </c>
      <c r="AY5678" s="208">
        <v>1.0999999999999999E-2</v>
      </c>
      <c r="AZ5678" s="208">
        <v>1.4999999999999999E-2</v>
      </c>
      <c r="BA5678" s="208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209">
        <v>1.7</v>
      </c>
      <c r="G5679" s="20"/>
      <c r="H5679" s="209">
        <v>1.7</v>
      </c>
      <c r="I5679" s="224">
        <v>0.5</v>
      </c>
      <c r="J5679" s="224"/>
      <c r="K5679" s="20"/>
      <c r="L5679" s="20"/>
      <c r="M5679" s="20"/>
      <c r="N5679" s="20"/>
      <c r="O5679" s="20"/>
      <c r="P5679" s="209">
        <v>2.528</v>
      </c>
      <c r="Q5679" s="20"/>
      <c r="R5679" s="209">
        <v>1.373</v>
      </c>
      <c r="S5679" s="20"/>
      <c r="T5679" s="209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209">
        <v>0.875</v>
      </c>
      <c r="AD5679" s="20"/>
      <c r="AE5679" s="20"/>
      <c r="AF5679" s="209">
        <v>2.125</v>
      </c>
      <c r="AG5679" s="209">
        <v>2.125</v>
      </c>
      <c r="AH5679" s="209">
        <v>1.5</v>
      </c>
      <c r="AI5679" s="20"/>
      <c r="AJ5679" s="20"/>
      <c r="AK5679" s="20"/>
      <c r="AL5679" s="20"/>
      <c r="AM5679" s="20"/>
      <c r="AN5679" s="209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208">
        <v>1.7</v>
      </c>
      <c r="G5680" s="24"/>
      <c r="H5680" s="208">
        <v>1.7</v>
      </c>
      <c r="I5680" s="221">
        <v>0.5</v>
      </c>
      <c r="J5680" s="221"/>
      <c r="K5680" s="24"/>
      <c r="L5680" s="24"/>
      <c r="M5680" s="24"/>
      <c r="N5680" s="24"/>
      <c r="O5680" s="24"/>
      <c r="P5680" s="208">
        <v>2.528</v>
      </c>
      <c r="Q5680" s="24"/>
      <c r="R5680" s="208">
        <v>1.373</v>
      </c>
      <c r="S5680" s="24"/>
      <c r="T5680" s="208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208">
        <v>0.875</v>
      </c>
      <c r="AD5680" s="24"/>
      <c r="AE5680" s="24"/>
      <c r="AF5680" s="208">
        <v>2.125</v>
      </c>
      <c r="AG5680" s="208">
        <v>2.125</v>
      </c>
      <c r="AH5680" s="208">
        <v>1.5</v>
      </c>
      <c r="AI5680" s="24"/>
      <c r="AJ5680" s="24"/>
      <c r="AK5680" s="24"/>
      <c r="AL5680" s="24"/>
      <c r="AM5680" s="24"/>
      <c r="AN5680" s="208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209">
        <v>9.3680000000000003</v>
      </c>
      <c r="G5681" s="209">
        <v>9.25</v>
      </c>
      <c r="H5681" s="209">
        <v>37.090000000000003</v>
      </c>
      <c r="I5681" s="224">
        <v>11.272</v>
      </c>
      <c r="J5681" s="224"/>
      <c r="K5681" s="209">
        <v>20.414999999999999</v>
      </c>
      <c r="L5681" s="209">
        <v>56.238999999999997</v>
      </c>
      <c r="M5681" s="209">
        <v>46.926000000000002</v>
      </c>
      <c r="N5681" s="209">
        <v>53.865000000000002</v>
      </c>
      <c r="O5681" s="209">
        <v>56.67</v>
      </c>
      <c r="P5681" s="209">
        <v>43.026000000000003</v>
      </c>
      <c r="Q5681" s="209">
        <v>58.417000000000002</v>
      </c>
      <c r="R5681" s="209">
        <v>57.56</v>
      </c>
      <c r="S5681" s="209">
        <v>58.24</v>
      </c>
      <c r="T5681" s="209">
        <v>48.430999999999997</v>
      </c>
      <c r="U5681" s="209">
        <v>23.655000000000001</v>
      </c>
      <c r="V5681" s="209">
        <v>56.664000000000001</v>
      </c>
      <c r="W5681" s="209">
        <v>58.417000000000002</v>
      </c>
      <c r="X5681" s="209">
        <v>55.747</v>
      </c>
      <c r="Y5681" s="209">
        <v>54.189</v>
      </c>
      <c r="Z5681" s="209">
        <v>58.417000000000002</v>
      </c>
      <c r="AA5681" s="209">
        <v>62.749000000000002</v>
      </c>
      <c r="AB5681" s="209">
        <v>54.405000000000001</v>
      </c>
      <c r="AC5681" s="209">
        <v>70.221000000000004</v>
      </c>
      <c r="AD5681" s="209">
        <v>70.850999999999999</v>
      </c>
      <c r="AE5681" s="209">
        <v>70.501000000000005</v>
      </c>
      <c r="AF5681" s="209">
        <v>72.441999999999993</v>
      </c>
      <c r="AG5681" s="209">
        <v>71.837999999999994</v>
      </c>
      <c r="AH5681" s="209">
        <v>72.311999999999998</v>
      </c>
      <c r="AI5681" s="209">
        <v>67.492999999999995</v>
      </c>
      <c r="AJ5681" s="209">
        <v>68.894999999999996</v>
      </c>
      <c r="AK5681" s="209">
        <v>4.141</v>
      </c>
      <c r="AL5681" s="209">
        <v>56.67</v>
      </c>
      <c r="AM5681" s="209">
        <v>80.989000000000004</v>
      </c>
      <c r="AN5681" s="209">
        <v>55.276000000000003</v>
      </c>
      <c r="AO5681" s="209">
        <v>57.628</v>
      </c>
      <c r="AP5681" s="209">
        <v>57.262999999999998</v>
      </c>
      <c r="AQ5681" s="209">
        <v>54.552999999999997</v>
      </c>
      <c r="AR5681" s="209">
        <v>56.055999999999997</v>
      </c>
      <c r="AS5681" s="209">
        <v>56.055999999999997</v>
      </c>
      <c r="AT5681" s="209">
        <v>59.235999999999997</v>
      </c>
      <c r="AU5681" s="209">
        <v>59.204000000000001</v>
      </c>
      <c r="AV5681" s="209">
        <v>59.192999999999998</v>
      </c>
      <c r="AW5681" s="209">
        <v>57.253</v>
      </c>
      <c r="AX5681" s="209">
        <v>55.991</v>
      </c>
      <c r="AY5681" s="209">
        <v>55.981000000000002</v>
      </c>
      <c r="AZ5681" s="209">
        <v>56.131</v>
      </c>
      <c r="BA5681" s="209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208">
        <v>9.3680000000000003</v>
      </c>
      <c r="G5682" s="208">
        <v>9.25</v>
      </c>
      <c r="H5682" s="208">
        <v>37.090000000000003</v>
      </c>
      <c r="I5682" s="221">
        <v>11.272</v>
      </c>
      <c r="J5682" s="221"/>
      <c r="K5682" s="208">
        <v>20.414999999999999</v>
      </c>
      <c r="L5682" s="208">
        <v>56.238999999999997</v>
      </c>
      <c r="M5682" s="208">
        <v>46.926000000000002</v>
      </c>
      <c r="N5682" s="208">
        <v>53.865000000000002</v>
      </c>
      <c r="O5682" s="208">
        <v>56.67</v>
      </c>
      <c r="P5682" s="208">
        <v>43.026000000000003</v>
      </c>
      <c r="Q5682" s="208">
        <v>58.417000000000002</v>
      </c>
      <c r="R5682" s="208">
        <v>57.56</v>
      </c>
      <c r="S5682" s="208">
        <v>58.24</v>
      </c>
      <c r="T5682" s="208">
        <v>48.430999999999997</v>
      </c>
      <c r="U5682" s="208">
        <v>23.655000000000001</v>
      </c>
      <c r="V5682" s="208">
        <v>56.664000000000001</v>
      </c>
      <c r="W5682" s="208">
        <v>58.417000000000002</v>
      </c>
      <c r="X5682" s="208">
        <v>55.747</v>
      </c>
      <c r="Y5682" s="208">
        <v>54.189</v>
      </c>
      <c r="Z5682" s="208">
        <v>58.417000000000002</v>
      </c>
      <c r="AA5682" s="208">
        <v>62.749000000000002</v>
      </c>
      <c r="AB5682" s="208">
        <v>54.405000000000001</v>
      </c>
      <c r="AC5682" s="208">
        <v>70.221000000000004</v>
      </c>
      <c r="AD5682" s="208">
        <v>70.850999999999999</v>
      </c>
      <c r="AE5682" s="208">
        <v>70.501000000000005</v>
      </c>
      <c r="AF5682" s="208">
        <v>72.441999999999993</v>
      </c>
      <c r="AG5682" s="208">
        <v>71.837999999999994</v>
      </c>
      <c r="AH5682" s="208">
        <v>72.311999999999998</v>
      </c>
      <c r="AI5682" s="208">
        <v>67.492999999999995</v>
      </c>
      <c r="AJ5682" s="208">
        <v>68.894999999999996</v>
      </c>
      <c r="AK5682" s="208">
        <v>4.141</v>
      </c>
      <c r="AL5682" s="208">
        <v>56.67</v>
      </c>
      <c r="AM5682" s="208">
        <v>80.989000000000004</v>
      </c>
      <c r="AN5682" s="208">
        <v>55.276000000000003</v>
      </c>
      <c r="AO5682" s="208">
        <v>57.628</v>
      </c>
      <c r="AP5682" s="208">
        <v>57.262999999999998</v>
      </c>
      <c r="AQ5682" s="208">
        <v>54.552999999999997</v>
      </c>
      <c r="AR5682" s="208">
        <v>56.055999999999997</v>
      </c>
      <c r="AS5682" s="208">
        <v>56.055999999999997</v>
      </c>
      <c r="AT5682" s="208">
        <v>59.235999999999997</v>
      </c>
      <c r="AU5682" s="208">
        <v>59.204000000000001</v>
      </c>
      <c r="AV5682" s="208">
        <v>59.192999999999998</v>
      </c>
      <c r="AW5682" s="208">
        <v>57.253</v>
      </c>
      <c r="AX5682" s="208">
        <v>55.991</v>
      </c>
      <c r="AY5682" s="208">
        <v>55.981000000000002</v>
      </c>
      <c r="AZ5682" s="208">
        <v>56.131</v>
      </c>
      <c r="BA5682" s="208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9">
        <v>-4.2999999999999997E-2</v>
      </c>
      <c r="AG5683" s="209">
        <v>-3.2770000000000001</v>
      </c>
      <c r="AH5683" s="20"/>
      <c r="AI5683" s="20"/>
      <c r="AJ5683" s="20"/>
      <c r="AK5683" s="209">
        <v>-1.4999999999999999E-2</v>
      </c>
      <c r="AL5683" s="209">
        <v>2.5999999999999999E-2</v>
      </c>
      <c r="AM5683" s="20"/>
      <c r="AN5683" s="20"/>
      <c r="AO5683" s="20"/>
      <c r="AP5683" s="20"/>
      <c r="AQ5683" s="20"/>
      <c r="AR5683" s="209">
        <v>-3.5569999999999999</v>
      </c>
      <c r="AS5683" s="20"/>
      <c r="AT5683" s="20"/>
      <c r="AU5683" s="209">
        <v>-6.0469999999999997</v>
      </c>
      <c r="AV5683" s="209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08">
        <v>-4.2999999999999997E-2</v>
      </c>
      <c r="AG5684" s="208">
        <v>-3.2770000000000001</v>
      </c>
      <c r="AH5684" s="24"/>
      <c r="AI5684" s="24"/>
      <c r="AJ5684" s="24"/>
      <c r="AK5684" s="208">
        <v>-1.4999999999999999E-2</v>
      </c>
      <c r="AL5684" s="208">
        <v>2.5999999999999999E-2</v>
      </c>
      <c r="AM5684" s="24"/>
      <c r="AN5684" s="24"/>
      <c r="AO5684" s="24"/>
      <c r="AP5684" s="24"/>
      <c r="AQ5684" s="24"/>
      <c r="AR5684" s="208">
        <v>-3.5569999999999999</v>
      </c>
      <c r="AS5684" s="24"/>
      <c r="AT5684" s="24"/>
      <c r="AU5684" s="208">
        <v>-6.0469999999999997</v>
      </c>
      <c r="AV5684" s="208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9">
        <v>15.253</v>
      </c>
      <c r="AB5685" s="209">
        <v>26.798999999999999</v>
      </c>
      <c r="AC5685" s="209">
        <v>37.378999999999998</v>
      </c>
      <c r="AD5685" s="209">
        <v>45.2</v>
      </c>
      <c r="AE5685" s="209">
        <v>50.241</v>
      </c>
      <c r="AF5685" s="209">
        <v>40.631</v>
      </c>
      <c r="AG5685" s="209">
        <v>27.298999999999999</v>
      </c>
      <c r="AH5685" s="209">
        <v>17.690999999999999</v>
      </c>
      <c r="AI5685" s="209">
        <v>11.968999999999999</v>
      </c>
      <c r="AJ5685" s="209">
        <v>2.5299999999999998</v>
      </c>
      <c r="AK5685" s="209">
        <v>1.242</v>
      </c>
      <c r="AL5685" s="209">
        <v>0.26300000000000001</v>
      </c>
      <c r="AM5685" s="209">
        <v>9.4619999999999997</v>
      </c>
      <c r="AN5685" s="209">
        <v>19.033000000000001</v>
      </c>
      <c r="AO5685" s="209">
        <v>32.920999999999999</v>
      </c>
      <c r="AP5685" s="209">
        <v>40.061</v>
      </c>
      <c r="AQ5685" s="209">
        <v>46.61</v>
      </c>
      <c r="AR5685" s="209">
        <v>38.317</v>
      </c>
      <c r="AS5685" s="209">
        <v>33.75</v>
      </c>
      <c r="AT5685" s="209">
        <v>18.283000000000001</v>
      </c>
      <c r="AU5685" s="209">
        <v>15.036</v>
      </c>
      <c r="AV5685" s="209">
        <v>2.403</v>
      </c>
      <c r="AW5685" s="209">
        <v>2.0699999999999998</v>
      </c>
      <c r="AX5685" s="209">
        <v>2.3530000000000002</v>
      </c>
      <c r="AY5685" s="209">
        <v>13.535</v>
      </c>
      <c r="AZ5685" s="209">
        <v>20.91</v>
      </c>
      <c r="BA5685" s="209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08">
        <v>15.253</v>
      </c>
      <c r="AB5686" s="208">
        <v>26.798999999999999</v>
      </c>
      <c r="AC5686" s="208">
        <v>37.378999999999998</v>
      </c>
      <c r="AD5686" s="208">
        <v>45.2</v>
      </c>
      <c r="AE5686" s="208">
        <v>50.241</v>
      </c>
      <c r="AF5686" s="208">
        <v>40.631</v>
      </c>
      <c r="AG5686" s="208">
        <v>27.298999999999999</v>
      </c>
      <c r="AH5686" s="208">
        <v>17.690999999999999</v>
      </c>
      <c r="AI5686" s="208">
        <v>11.968999999999999</v>
      </c>
      <c r="AJ5686" s="208">
        <v>2.5299999999999998</v>
      </c>
      <c r="AK5686" s="208">
        <v>1.242</v>
      </c>
      <c r="AL5686" s="208">
        <v>0.26300000000000001</v>
      </c>
      <c r="AM5686" s="208">
        <v>9.4619999999999997</v>
      </c>
      <c r="AN5686" s="208">
        <v>19.033000000000001</v>
      </c>
      <c r="AO5686" s="208">
        <v>32.920999999999999</v>
      </c>
      <c r="AP5686" s="208">
        <v>40.061</v>
      </c>
      <c r="AQ5686" s="208">
        <v>46.61</v>
      </c>
      <c r="AR5686" s="208">
        <v>38.317</v>
      </c>
      <c r="AS5686" s="208">
        <v>33.75</v>
      </c>
      <c r="AT5686" s="208">
        <v>18.283000000000001</v>
      </c>
      <c r="AU5686" s="208">
        <v>15.036</v>
      </c>
      <c r="AV5686" s="208">
        <v>2.403</v>
      </c>
      <c r="AW5686" s="208">
        <v>2.0699999999999998</v>
      </c>
      <c r="AX5686" s="208">
        <v>2.3530000000000002</v>
      </c>
      <c r="AY5686" s="208">
        <v>13.535</v>
      </c>
      <c r="AZ5686" s="208">
        <v>20.91</v>
      </c>
      <c r="BA5686" s="208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209">
        <v>116.65900000000001</v>
      </c>
      <c r="G5687" s="209">
        <v>98.28</v>
      </c>
      <c r="H5687" s="209">
        <v>98.093999999999994</v>
      </c>
      <c r="I5687" s="224">
        <v>48.665999999999997</v>
      </c>
      <c r="J5687" s="224"/>
      <c r="K5687" s="209">
        <v>11.977</v>
      </c>
      <c r="L5687" s="20"/>
      <c r="M5687" s="20"/>
      <c r="N5687" s="20"/>
      <c r="O5687" s="20"/>
      <c r="P5687" s="209">
        <v>66.897999999999996</v>
      </c>
      <c r="Q5687" s="209">
        <v>158.215</v>
      </c>
      <c r="R5687" s="209">
        <v>172.12100000000001</v>
      </c>
      <c r="S5687" s="209">
        <v>172.10400000000001</v>
      </c>
      <c r="T5687" s="209">
        <v>151.05600000000001</v>
      </c>
      <c r="U5687" s="209">
        <v>90.313999999999993</v>
      </c>
      <c r="V5687" s="209">
        <v>40.548999999999999</v>
      </c>
      <c r="W5687" s="209">
        <v>26.388000000000002</v>
      </c>
      <c r="X5687" s="20"/>
      <c r="Y5687" s="20"/>
      <c r="Z5687" s="20"/>
      <c r="AA5687" s="20"/>
      <c r="AB5687" s="20"/>
      <c r="AC5687" s="209">
        <v>187.57499999999999</v>
      </c>
      <c r="AD5687" s="209">
        <v>145.602</v>
      </c>
      <c r="AE5687" s="209">
        <v>126.73099999999999</v>
      </c>
      <c r="AF5687" s="209">
        <v>122.861</v>
      </c>
      <c r="AG5687" s="209">
        <v>80.581999999999994</v>
      </c>
      <c r="AH5687" s="209">
        <v>40.475999999999999</v>
      </c>
      <c r="AI5687" s="209">
        <v>24.535</v>
      </c>
      <c r="AJ5687" s="20"/>
      <c r="AK5687" s="20"/>
      <c r="AL5687" s="20"/>
      <c r="AM5687" s="20"/>
      <c r="AN5687" s="20"/>
      <c r="AO5687" s="209">
        <v>105.443</v>
      </c>
      <c r="AP5687" s="209">
        <v>101.959</v>
      </c>
      <c r="AQ5687" s="209">
        <v>175.36</v>
      </c>
      <c r="AR5687" s="209">
        <v>78.287999999999997</v>
      </c>
      <c r="AS5687" s="209">
        <v>96.561999999999998</v>
      </c>
      <c r="AT5687" s="209">
        <v>49.854999999999997</v>
      </c>
      <c r="AU5687" s="20"/>
      <c r="AV5687" s="20"/>
      <c r="AW5687" s="20"/>
      <c r="AX5687" s="20"/>
      <c r="AY5687" s="20"/>
      <c r="AZ5687" s="209">
        <v>48.216999999999999</v>
      </c>
      <c r="BA5687" s="209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208">
        <v>116.65900000000001</v>
      </c>
      <c r="G5688" s="208">
        <v>98.28</v>
      </c>
      <c r="H5688" s="208">
        <v>98.093999999999994</v>
      </c>
      <c r="I5688" s="221">
        <v>48.665999999999997</v>
      </c>
      <c r="J5688" s="221"/>
      <c r="K5688" s="208">
        <v>11.977</v>
      </c>
      <c r="L5688" s="24"/>
      <c r="M5688" s="24"/>
      <c r="N5688" s="24"/>
      <c r="O5688" s="24"/>
      <c r="P5688" s="208">
        <v>66.897999999999996</v>
      </c>
      <c r="Q5688" s="208">
        <v>158.215</v>
      </c>
      <c r="R5688" s="208">
        <v>172.12100000000001</v>
      </c>
      <c r="S5688" s="208">
        <v>172.10400000000001</v>
      </c>
      <c r="T5688" s="208">
        <v>151.05600000000001</v>
      </c>
      <c r="U5688" s="208">
        <v>90.313999999999993</v>
      </c>
      <c r="V5688" s="208">
        <v>40.548999999999999</v>
      </c>
      <c r="W5688" s="208">
        <v>26.388000000000002</v>
      </c>
      <c r="X5688" s="24"/>
      <c r="Y5688" s="24"/>
      <c r="Z5688" s="24"/>
      <c r="AA5688" s="24"/>
      <c r="AB5688" s="24"/>
      <c r="AC5688" s="24"/>
      <c r="AD5688" s="208">
        <v>145.602</v>
      </c>
      <c r="AE5688" s="208">
        <v>126.73099999999999</v>
      </c>
      <c r="AF5688" s="208">
        <v>122.861</v>
      </c>
      <c r="AG5688" s="208">
        <v>80.581999999999994</v>
      </c>
      <c r="AH5688" s="208">
        <v>40.475999999999999</v>
      </c>
      <c r="AI5688" s="208">
        <v>24.535</v>
      </c>
      <c r="AJ5688" s="24"/>
      <c r="AK5688" s="24"/>
      <c r="AL5688" s="24"/>
      <c r="AM5688" s="24"/>
      <c r="AN5688" s="24"/>
      <c r="AO5688" s="208">
        <v>105.443</v>
      </c>
      <c r="AP5688" s="208">
        <v>101.959</v>
      </c>
      <c r="AQ5688" s="208">
        <v>175.36</v>
      </c>
      <c r="AR5688" s="208">
        <v>78.287999999999997</v>
      </c>
      <c r="AS5688" s="208">
        <v>96.561999999999998</v>
      </c>
      <c r="AT5688" s="208">
        <v>49.854999999999997</v>
      </c>
      <c r="AU5688" s="24"/>
      <c r="AV5688" s="24"/>
      <c r="AW5688" s="24"/>
      <c r="AX5688" s="24"/>
      <c r="AY5688" s="24"/>
      <c r="AZ5688" s="208">
        <v>48.216999999999999</v>
      </c>
      <c r="BA5688" s="208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209">
        <v>1.5</v>
      </c>
      <c r="G5689" s="20"/>
      <c r="H5689" s="209">
        <v>2.7029999999999998</v>
      </c>
      <c r="I5689" s="224">
        <v>0.5</v>
      </c>
      <c r="J5689" s="224"/>
      <c r="K5689" s="20"/>
      <c r="L5689" s="20"/>
      <c r="M5689" s="20"/>
      <c r="N5689" s="20"/>
      <c r="O5689" s="20"/>
      <c r="P5689" s="209">
        <v>1.1879999999999999</v>
      </c>
      <c r="Q5689" s="209">
        <v>2.0259999999999998</v>
      </c>
      <c r="R5689" s="209">
        <v>2.3490000000000002</v>
      </c>
      <c r="S5689" s="209">
        <v>11.846</v>
      </c>
      <c r="T5689" s="209">
        <v>1.5</v>
      </c>
      <c r="U5689" s="209">
        <v>1.875</v>
      </c>
      <c r="V5689" s="20"/>
      <c r="W5689" s="209">
        <v>-5.5979999999999999</v>
      </c>
      <c r="X5689" s="20"/>
      <c r="Y5689" s="20"/>
      <c r="Z5689" s="20"/>
      <c r="AA5689" s="20"/>
      <c r="AB5689" s="209">
        <v>0.30399999999999999</v>
      </c>
      <c r="AC5689" s="209">
        <v>0.499</v>
      </c>
      <c r="AD5689" s="209">
        <v>0.65500000000000003</v>
      </c>
      <c r="AE5689" s="209">
        <v>0.79700000000000004</v>
      </c>
      <c r="AF5689" s="209">
        <v>0.77600000000000002</v>
      </c>
      <c r="AG5689" s="209">
        <v>0.55400000000000005</v>
      </c>
      <c r="AH5689" s="209">
        <v>0.371</v>
      </c>
      <c r="AI5689" s="20"/>
      <c r="AJ5689" s="20"/>
      <c r="AK5689" s="20"/>
      <c r="AL5689" s="20"/>
      <c r="AM5689" s="20"/>
      <c r="AN5689" s="209">
        <v>0.82399999999999995</v>
      </c>
      <c r="AO5689" s="209">
        <v>0.44</v>
      </c>
      <c r="AP5689" s="209">
        <v>0.72599999999999998</v>
      </c>
      <c r="AQ5689" s="209">
        <v>1</v>
      </c>
      <c r="AR5689" s="209">
        <v>0.83099999999999996</v>
      </c>
      <c r="AS5689" s="209">
        <v>0.58499999999999996</v>
      </c>
      <c r="AT5689" s="209">
        <v>0.49399999999999999</v>
      </c>
      <c r="AU5689" s="20"/>
      <c r="AV5689" s="20"/>
      <c r="AW5689" s="20"/>
      <c r="AX5689" s="20"/>
      <c r="AY5689" s="20"/>
      <c r="AZ5689" s="209">
        <v>0.34799999999999998</v>
      </c>
      <c r="BA5689" s="209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208">
        <v>1.5</v>
      </c>
      <c r="G5690" s="24"/>
      <c r="H5690" s="208">
        <v>2.7029999999999998</v>
      </c>
      <c r="I5690" s="221">
        <v>0.5</v>
      </c>
      <c r="J5690" s="221"/>
      <c r="K5690" s="24"/>
      <c r="L5690" s="24"/>
      <c r="M5690" s="24"/>
      <c r="N5690" s="24"/>
      <c r="O5690" s="24"/>
      <c r="P5690" s="208">
        <v>1.1879999999999999</v>
      </c>
      <c r="Q5690" s="208">
        <v>2.0259999999999998</v>
      </c>
      <c r="R5690" s="208">
        <v>2.3490000000000002</v>
      </c>
      <c r="S5690" s="208">
        <v>11.846</v>
      </c>
      <c r="T5690" s="208">
        <v>1.5</v>
      </c>
      <c r="U5690" s="208">
        <v>1.875</v>
      </c>
      <c r="V5690" s="24"/>
      <c r="W5690" s="208">
        <v>-5.5979999999999999</v>
      </c>
      <c r="X5690" s="24"/>
      <c r="Y5690" s="24"/>
      <c r="Z5690" s="24"/>
      <c r="AA5690" s="24"/>
      <c r="AB5690" s="208">
        <v>0.30399999999999999</v>
      </c>
      <c r="AC5690" s="208">
        <v>0.499</v>
      </c>
      <c r="AD5690" s="208">
        <v>0.65500000000000003</v>
      </c>
      <c r="AE5690" s="208">
        <v>0.79700000000000004</v>
      </c>
      <c r="AF5690" s="208">
        <v>0.77600000000000002</v>
      </c>
      <c r="AG5690" s="208">
        <v>0.55400000000000005</v>
      </c>
      <c r="AH5690" s="208">
        <v>0.371</v>
      </c>
      <c r="AI5690" s="24"/>
      <c r="AJ5690" s="24"/>
      <c r="AK5690" s="24"/>
      <c r="AL5690" s="24"/>
      <c r="AM5690" s="24"/>
      <c r="AN5690" s="208">
        <v>0.82399999999999995</v>
      </c>
      <c r="AO5690" s="208">
        <v>0.44</v>
      </c>
      <c r="AP5690" s="208">
        <v>0.72599999999999998</v>
      </c>
      <c r="AQ5690" s="208">
        <v>1</v>
      </c>
      <c r="AR5690" s="208">
        <v>0.83099999999999996</v>
      </c>
      <c r="AS5690" s="208">
        <v>0.58499999999999996</v>
      </c>
      <c r="AT5690" s="208">
        <v>0.49399999999999999</v>
      </c>
      <c r="AU5690" s="24"/>
      <c r="AV5690" s="24"/>
      <c r="AW5690" s="24"/>
      <c r="AX5690" s="24"/>
      <c r="AY5690" s="24"/>
      <c r="AZ5690" s="208">
        <v>0.34799999999999998</v>
      </c>
      <c r="BA5690" s="208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209">
        <v>67.245999999999995</v>
      </c>
      <c r="G5691" s="209">
        <v>50.3</v>
      </c>
      <c r="H5691" s="209">
        <v>35</v>
      </c>
      <c r="I5691" s="224">
        <v>26.4</v>
      </c>
      <c r="J5691" s="224"/>
      <c r="K5691" s="209">
        <v>8.4090000000000007</v>
      </c>
      <c r="L5691" s="20"/>
      <c r="M5691" s="20"/>
      <c r="N5691" s="20"/>
      <c r="O5691" s="20"/>
      <c r="P5691" s="209">
        <v>55.677999999999997</v>
      </c>
      <c r="Q5691" s="209">
        <v>56.790999999999997</v>
      </c>
      <c r="R5691" s="209">
        <v>82.183999999999997</v>
      </c>
      <c r="S5691" s="209">
        <v>84.075999999999993</v>
      </c>
      <c r="T5691" s="209">
        <v>76.543000000000006</v>
      </c>
      <c r="U5691" s="209">
        <v>46.298000000000002</v>
      </c>
      <c r="V5691" s="209">
        <v>21.58</v>
      </c>
      <c r="W5691" s="209">
        <v>10.845000000000001</v>
      </c>
      <c r="X5691" s="20"/>
      <c r="Y5691" s="20"/>
      <c r="Z5691" s="20"/>
      <c r="AA5691" s="209">
        <v>12.54</v>
      </c>
      <c r="AB5691" s="209">
        <v>39.685000000000002</v>
      </c>
      <c r="AC5691" s="209">
        <v>50</v>
      </c>
      <c r="AD5691" s="209">
        <v>66.894999999999996</v>
      </c>
      <c r="AE5691" s="209">
        <v>102.20399999999999</v>
      </c>
      <c r="AF5691" s="209">
        <v>69.911000000000001</v>
      </c>
      <c r="AG5691" s="209">
        <v>47.055</v>
      </c>
      <c r="AH5691" s="209">
        <v>25.643000000000001</v>
      </c>
      <c r="AI5691" s="209">
        <v>15.988</v>
      </c>
      <c r="AJ5691" s="209">
        <v>4.8170000000000002</v>
      </c>
      <c r="AK5691" s="20"/>
      <c r="AL5691" s="20"/>
      <c r="AM5691" s="209">
        <v>18.812000000000001</v>
      </c>
      <c r="AN5691" s="209">
        <v>67.161000000000001</v>
      </c>
      <c r="AO5691" s="209">
        <v>71.159000000000006</v>
      </c>
      <c r="AP5691" s="209">
        <v>104.026</v>
      </c>
      <c r="AQ5691" s="209">
        <v>103.06100000000001</v>
      </c>
      <c r="AR5691" s="209">
        <v>47.473999999999997</v>
      </c>
      <c r="AS5691" s="209">
        <v>50.921999999999997</v>
      </c>
      <c r="AT5691" s="209">
        <v>27.210999999999999</v>
      </c>
      <c r="AU5691" s="209">
        <v>6.8959999999999999</v>
      </c>
      <c r="AV5691" s="209">
        <v>0.11899999999999999</v>
      </c>
      <c r="AW5691" s="20"/>
      <c r="AX5691" s="20"/>
      <c r="AY5691" s="209">
        <v>16.143999999999998</v>
      </c>
      <c r="AZ5691" s="209">
        <v>27.41</v>
      </c>
      <c r="BA5691" s="209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08">
        <v>3.58</v>
      </c>
      <c r="AH5692" s="208">
        <v>5.0460000000000003</v>
      </c>
      <c r="AI5692" s="208">
        <v>2.4140000000000001</v>
      </c>
      <c r="AJ5692" s="208">
        <v>4.8170000000000002</v>
      </c>
      <c r="AK5692" s="24"/>
      <c r="AL5692" s="24"/>
      <c r="AM5692" s="208">
        <v>4.6749999999999998</v>
      </c>
      <c r="AN5692" s="208">
        <v>4.931</v>
      </c>
      <c r="AO5692" s="208">
        <v>2.5409999999999999</v>
      </c>
      <c r="AP5692" s="208">
        <v>4.8040000000000003</v>
      </c>
      <c r="AQ5692" s="208">
        <v>4.5010000000000003</v>
      </c>
      <c r="AR5692" s="208">
        <v>4.6440000000000001</v>
      </c>
      <c r="AS5692" s="208">
        <v>1.2170000000000001</v>
      </c>
      <c r="AT5692" s="208">
        <v>2.6909999999999998</v>
      </c>
      <c r="AU5692" s="208">
        <v>2.2519999999999998</v>
      </c>
      <c r="AV5692" s="208">
        <v>0.11899999999999999</v>
      </c>
      <c r="AW5692" s="24"/>
      <c r="AX5692" s="24"/>
      <c r="AY5692" s="208">
        <v>1.885</v>
      </c>
      <c r="AZ5692" s="24"/>
      <c r="BA5692" s="208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208">
        <v>67.245999999999995</v>
      </c>
      <c r="G5693" s="208">
        <v>50.3</v>
      </c>
      <c r="H5693" s="208">
        <v>35</v>
      </c>
      <c r="I5693" s="221">
        <v>26.4</v>
      </c>
      <c r="J5693" s="221"/>
      <c r="K5693" s="208">
        <v>8.4090000000000007</v>
      </c>
      <c r="L5693" s="24"/>
      <c r="M5693" s="24"/>
      <c r="N5693" s="24"/>
      <c r="O5693" s="24"/>
      <c r="P5693" s="208">
        <v>55.677999999999997</v>
      </c>
      <c r="Q5693" s="208">
        <v>56.790999999999997</v>
      </c>
      <c r="R5693" s="208">
        <v>82.183999999999997</v>
      </c>
      <c r="S5693" s="208">
        <v>84.075999999999993</v>
      </c>
      <c r="T5693" s="208">
        <v>76.543000000000006</v>
      </c>
      <c r="U5693" s="208">
        <v>46.298000000000002</v>
      </c>
      <c r="V5693" s="208">
        <v>21.58</v>
      </c>
      <c r="W5693" s="208">
        <v>10.845000000000001</v>
      </c>
      <c r="X5693" s="24"/>
      <c r="Y5693" s="24"/>
      <c r="Z5693" s="24"/>
      <c r="AA5693" s="208">
        <v>12.54</v>
      </c>
      <c r="AB5693" s="208">
        <v>39.685000000000002</v>
      </c>
      <c r="AC5693" s="208">
        <v>50</v>
      </c>
      <c r="AD5693" s="208">
        <v>66.894999999999996</v>
      </c>
      <c r="AE5693" s="208">
        <v>102.20399999999999</v>
      </c>
      <c r="AF5693" s="208">
        <v>69.911000000000001</v>
      </c>
      <c r="AG5693" s="208">
        <v>43.475000000000001</v>
      </c>
      <c r="AH5693" s="208">
        <v>20.597000000000001</v>
      </c>
      <c r="AI5693" s="208">
        <v>13.574</v>
      </c>
      <c r="AJ5693" s="24"/>
      <c r="AK5693" s="24"/>
      <c r="AL5693" s="24"/>
      <c r="AM5693" s="208">
        <v>14.137</v>
      </c>
      <c r="AN5693" s="208">
        <v>62.23</v>
      </c>
      <c r="AO5693" s="208">
        <v>68.617999999999995</v>
      </c>
      <c r="AP5693" s="208">
        <v>99.221999999999994</v>
      </c>
      <c r="AQ5693" s="208">
        <v>98.56</v>
      </c>
      <c r="AR5693" s="208">
        <v>42.83</v>
      </c>
      <c r="AS5693" s="208">
        <v>49.704999999999998</v>
      </c>
      <c r="AT5693" s="208">
        <v>24.52</v>
      </c>
      <c r="AU5693" s="208">
        <v>4.6440000000000001</v>
      </c>
      <c r="AV5693" s="24"/>
      <c r="AW5693" s="24"/>
      <c r="AX5693" s="24"/>
      <c r="AY5693" s="208">
        <v>14.259</v>
      </c>
      <c r="AZ5693" s="208">
        <v>27.41</v>
      </c>
      <c r="BA5693" s="208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9">
        <v>32.280999999999999</v>
      </c>
      <c r="AK5694" s="209">
        <v>0.27300000000000002</v>
      </c>
      <c r="AL5694" s="209">
        <v>0.34100000000000003</v>
      </c>
      <c r="AM5694" s="209">
        <v>1.542</v>
      </c>
      <c r="AN5694" s="209">
        <v>3.891</v>
      </c>
      <c r="AO5694" s="209">
        <v>5.7919999999999998</v>
      </c>
      <c r="AP5694" s="209">
        <v>10.475</v>
      </c>
      <c r="AQ5694" s="209">
        <v>11.138999999999999</v>
      </c>
      <c r="AR5694" s="209">
        <v>9.5310000000000006</v>
      </c>
      <c r="AS5694" s="209">
        <v>7.7750000000000004</v>
      </c>
      <c r="AT5694" s="209">
        <v>5.1239999999999997</v>
      </c>
      <c r="AU5694" s="209">
        <v>3.617</v>
      </c>
      <c r="AV5694" s="209">
        <v>0.83699999999999997</v>
      </c>
      <c r="AW5694" s="20"/>
      <c r="AX5694" s="209">
        <v>1.36</v>
      </c>
      <c r="AY5694" s="209">
        <v>2.593</v>
      </c>
      <c r="AZ5694" s="209">
        <v>4.24</v>
      </c>
      <c r="BA5694" s="209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08">
        <v>4.907</v>
      </c>
      <c r="AK5695" s="24"/>
      <c r="AL5695" s="24"/>
      <c r="AM5695" s="208">
        <v>0.24299999999999999</v>
      </c>
      <c r="AN5695" s="208">
        <v>0.60899999999999999</v>
      </c>
      <c r="AO5695" s="208">
        <v>0.70499999999999996</v>
      </c>
      <c r="AP5695" s="208">
        <v>1.1439999999999999</v>
      </c>
      <c r="AQ5695" s="208">
        <v>1.1200000000000001</v>
      </c>
      <c r="AR5695" s="208">
        <v>0.92300000000000004</v>
      </c>
      <c r="AS5695" s="208">
        <v>0.73199999999999998</v>
      </c>
      <c r="AT5695" s="208">
        <v>0.66600000000000004</v>
      </c>
      <c r="AU5695" s="208">
        <v>0.61199999999999999</v>
      </c>
      <c r="AV5695" s="208">
        <v>0.109</v>
      </c>
      <c r="AW5695" s="24"/>
      <c r="AX5695" s="208">
        <v>3.3000000000000002E-2</v>
      </c>
      <c r="AY5695" s="208">
        <v>0.26300000000000001</v>
      </c>
      <c r="AZ5695" s="208">
        <v>0.45400000000000001</v>
      </c>
      <c r="BA5695" s="208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08">
        <v>27.373999999999999</v>
      </c>
      <c r="AK5696" s="208">
        <v>0.27300000000000002</v>
      </c>
      <c r="AL5696" s="208">
        <v>0.34100000000000003</v>
      </c>
      <c r="AM5696" s="208">
        <v>1.2989999999999999</v>
      </c>
      <c r="AN5696" s="208">
        <v>3.282</v>
      </c>
      <c r="AO5696" s="208">
        <v>5.0869999999999997</v>
      </c>
      <c r="AP5696" s="208">
        <v>9.3309999999999995</v>
      </c>
      <c r="AQ5696" s="208">
        <v>10.019</v>
      </c>
      <c r="AR5696" s="208">
        <v>8.6080000000000005</v>
      </c>
      <c r="AS5696" s="208">
        <v>7.0430000000000001</v>
      </c>
      <c r="AT5696" s="208">
        <v>4.4580000000000002</v>
      </c>
      <c r="AU5696" s="208">
        <v>3.0049999999999999</v>
      </c>
      <c r="AV5696" s="208">
        <v>0.72799999999999998</v>
      </c>
      <c r="AW5696" s="24"/>
      <c r="AX5696" s="208">
        <v>1.327</v>
      </c>
      <c r="AY5696" s="208">
        <v>2.33</v>
      </c>
      <c r="AZ5696" s="208">
        <v>3.786</v>
      </c>
      <c r="BA5696" s="208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209">
        <v>8.3190000000000008</v>
      </c>
      <c r="G5697" s="209">
        <v>6.6130000000000004</v>
      </c>
      <c r="H5697" s="209">
        <v>4.6920000000000002</v>
      </c>
      <c r="I5697" s="224">
        <v>4.0019999999999998</v>
      </c>
      <c r="J5697" s="224"/>
      <c r="K5697" s="209">
        <v>1.4119999999999999</v>
      </c>
      <c r="L5697" s="209">
        <v>0.60899999999999999</v>
      </c>
      <c r="M5697" s="20"/>
      <c r="N5697" s="20"/>
      <c r="O5697" s="209">
        <v>1.3680000000000001</v>
      </c>
      <c r="P5697" s="209">
        <v>3.105</v>
      </c>
      <c r="Q5697" s="209">
        <v>5.181</v>
      </c>
      <c r="R5697" s="209">
        <v>7.9130000000000003</v>
      </c>
      <c r="S5697" s="209">
        <v>7.5019999999999998</v>
      </c>
      <c r="T5697" s="209">
        <v>4.2249999999999996</v>
      </c>
      <c r="U5697" s="209">
        <v>3.7029999999999998</v>
      </c>
      <c r="V5697" s="209">
        <v>1.7</v>
      </c>
      <c r="W5697" s="209">
        <v>7.9059999999999997</v>
      </c>
      <c r="X5697" s="20"/>
      <c r="Y5697" s="20"/>
      <c r="Z5697" s="20"/>
      <c r="AA5697" s="209">
        <v>1.2430000000000001</v>
      </c>
      <c r="AB5697" s="209">
        <v>1.9990000000000001</v>
      </c>
      <c r="AC5697" s="209">
        <v>6.0960000000000001</v>
      </c>
      <c r="AD5697" s="209">
        <v>7.2030000000000003</v>
      </c>
      <c r="AE5697" s="209">
        <v>6.6970000000000001</v>
      </c>
      <c r="AF5697" s="209">
        <v>5.9889999999999999</v>
      </c>
      <c r="AG5697" s="209">
        <v>4.1150000000000002</v>
      </c>
      <c r="AH5697" s="209">
        <v>2.411</v>
      </c>
      <c r="AI5697" s="209">
        <v>1.98</v>
      </c>
      <c r="AJ5697" s="209">
        <v>7.0000000000000007E-2</v>
      </c>
      <c r="AK5697" s="209">
        <v>8.9999999999999993E-3</v>
      </c>
      <c r="AL5697" s="209">
        <v>0.04</v>
      </c>
      <c r="AM5697" s="209">
        <v>2.048</v>
      </c>
      <c r="AN5697" s="209">
        <v>2.9980000000000002</v>
      </c>
      <c r="AO5697" s="209">
        <v>6.2480000000000002</v>
      </c>
      <c r="AP5697" s="209">
        <v>6.4320000000000004</v>
      </c>
      <c r="AQ5697" s="209">
        <v>7.0739999999999998</v>
      </c>
      <c r="AR5697" s="209">
        <v>7.2169999999999996</v>
      </c>
      <c r="AS5697" s="209">
        <v>4.7229999999999999</v>
      </c>
      <c r="AT5697" s="209">
        <v>3.4630000000000001</v>
      </c>
      <c r="AU5697" s="209">
        <v>1.6379999999999999</v>
      </c>
      <c r="AV5697" s="209">
        <v>0.05</v>
      </c>
      <c r="AW5697" s="209">
        <v>2.5999999999999999E-2</v>
      </c>
      <c r="AX5697" s="20"/>
      <c r="AY5697" s="209">
        <v>1.8779999999999999</v>
      </c>
      <c r="AZ5697" s="209">
        <v>2.758</v>
      </c>
      <c r="BA5697" s="209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208">
        <v>4.3719999999999999</v>
      </c>
      <c r="G5698" s="208">
        <v>3.5950000000000002</v>
      </c>
      <c r="H5698" s="208">
        <v>2.677</v>
      </c>
      <c r="I5698" s="221">
        <v>2.2490000000000001</v>
      </c>
      <c r="J5698" s="221"/>
      <c r="K5698" s="208">
        <v>1.4119999999999999</v>
      </c>
      <c r="L5698" s="24"/>
      <c r="M5698" s="24"/>
      <c r="N5698" s="24"/>
      <c r="O5698" s="208">
        <v>0.95899999999999996</v>
      </c>
      <c r="P5698" s="208">
        <v>1.5580000000000001</v>
      </c>
      <c r="Q5698" s="208">
        <v>2.7370000000000001</v>
      </c>
      <c r="R5698" s="208">
        <v>4.3449999999999998</v>
      </c>
      <c r="S5698" s="208">
        <v>3.78</v>
      </c>
      <c r="T5698" s="208">
        <v>4.2249999999999996</v>
      </c>
      <c r="U5698" s="208">
        <v>2.8029999999999999</v>
      </c>
      <c r="V5698" s="208">
        <v>1.2</v>
      </c>
      <c r="W5698" s="208">
        <v>1.629</v>
      </c>
      <c r="X5698" s="24"/>
      <c r="Y5698" s="24"/>
      <c r="Z5698" s="24"/>
      <c r="AA5698" s="208">
        <v>0.79900000000000004</v>
      </c>
      <c r="AB5698" s="208">
        <v>1.9990000000000001</v>
      </c>
      <c r="AC5698" s="208">
        <v>2.65</v>
      </c>
      <c r="AD5698" s="208">
        <v>3.84</v>
      </c>
      <c r="AE5698" s="208">
        <v>3.218</v>
      </c>
      <c r="AF5698" s="208">
        <v>3.0649999999999999</v>
      </c>
      <c r="AG5698" s="208">
        <v>2.488</v>
      </c>
      <c r="AH5698" s="208">
        <v>1.502</v>
      </c>
      <c r="AI5698" s="208">
        <v>1.1599999999999999</v>
      </c>
      <c r="AJ5698" s="24"/>
      <c r="AK5698" s="24"/>
      <c r="AL5698" s="24"/>
      <c r="AM5698" s="208">
        <v>1.345</v>
      </c>
      <c r="AN5698" s="208">
        <v>1.9419999999999999</v>
      </c>
      <c r="AO5698" s="208">
        <v>3.6339999999999999</v>
      </c>
      <c r="AP5698" s="208">
        <v>3.21</v>
      </c>
      <c r="AQ5698" s="208">
        <v>3.3090000000000002</v>
      </c>
      <c r="AR5698" s="208">
        <v>3.585</v>
      </c>
      <c r="AS5698" s="208">
        <v>2.4470000000000001</v>
      </c>
      <c r="AT5698" s="208">
        <v>2.1</v>
      </c>
      <c r="AU5698" s="208">
        <v>1.1060000000000001</v>
      </c>
      <c r="AV5698" s="24"/>
      <c r="AW5698" s="24"/>
      <c r="AX5698" s="24"/>
      <c r="AY5698" s="208">
        <v>1.093</v>
      </c>
      <c r="AZ5698" s="208">
        <v>1.6339999999999999</v>
      </c>
      <c r="BA5698" s="208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208">
        <v>3.9470000000000001</v>
      </c>
      <c r="G5699" s="208">
        <v>3.0179999999999998</v>
      </c>
      <c r="H5699" s="208">
        <v>2.0150000000000001</v>
      </c>
      <c r="I5699" s="221">
        <v>1.7529999999999999</v>
      </c>
      <c r="J5699" s="221"/>
      <c r="K5699" s="24"/>
      <c r="L5699" s="208">
        <v>0.60899999999999999</v>
      </c>
      <c r="M5699" s="24"/>
      <c r="N5699" s="24"/>
      <c r="O5699" s="208">
        <v>0.40899999999999997</v>
      </c>
      <c r="P5699" s="208">
        <v>1.5469999999999999</v>
      </c>
      <c r="Q5699" s="208">
        <v>2.444</v>
      </c>
      <c r="R5699" s="208">
        <v>3.5680000000000001</v>
      </c>
      <c r="S5699" s="208">
        <v>3.722</v>
      </c>
      <c r="T5699" s="24"/>
      <c r="U5699" s="208">
        <v>0.9</v>
      </c>
      <c r="V5699" s="208">
        <v>0.5</v>
      </c>
      <c r="W5699" s="208">
        <v>6.2770000000000001</v>
      </c>
      <c r="X5699" s="24"/>
      <c r="Y5699" s="24"/>
      <c r="Z5699" s="24"/>
      <c r="AA5699" s="208">
        <v>0.44400000000000001</v>
      </c>
      <c r="AB5699" s="24"/>
      <c r="AC5699" s="208">
        <v>3.4460000000000002</v>
      </c>
      <c r="AD5699" s="208">
        <v>3.363</v>
      </c>
      <c r="AE5699" s="208">
        <v>3.4790000000000001</v>
      </c>
      <c r="AF5699" s="208">
        <v>2.9239999999999999</v>
      </c>
      <c r="AG5699" s="208">
        <v>1.627</v>
      </c>
      <c r="AH5699" s="208">
        <v>0.90900000000000003</v>
      </c>
      <c r="AI5699" s="208">
        <v>0.82</v>
      </c>
      <c r="AJ5699" s="208">
        <v>7.0000000000000007E-2</v>
      </c>
      <c r="AK5699" s="208">
        <v>8.9999999999999993E-3</v>
      </c>
      <c r="AL5699" s="208">
        <v>0.04</v>
      </c>
      <c r="AM5699" s="208">
        <v>0.70299999999999996</v>
      </c>
      <c r="AN5699" s="208">
        <v>1.056</v>
      </c>
      <c r="AO5699" s="208">
        <v>2.6139999999999999</v>
      </c>
      <c r="AP5699" s="208">
        <v>3.222</v>
      </c>
      <c r="AQ5699" s="208">
        <v>3.7650000000000001</v>
      </c>
      <c r="AR5699" s="208">
        <v>3.6320000000000001</v>
      </c>
      <c r="AS5699" s="208">
        <v>2.2759999999999998</v>
      </c>
      <c r="AT5699" s="208">
        <v>1.363</v>
      </c>
      <c r="AU5699" s="208">
        <v>0.53200000000000003</v>
      </c>
      <c r="AV5699" s="208">
        <v>0.05</v>
      </c>
      <c r="AW5699" s="208">
        <v>2.5999999999999999E-2</v>
      </c>
      <c r="AX5699" s="24"/>
      <c r="AY5699" s="208">
        <v>0.78500000000000003</v>
      </c>
      <c r="AZ5699" s="208">
        <v>1.1240000000000001</v>
      </c>
      <c r="BA5699" s="208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209">
        <v>28.149000000000001</v>
      </c>
      <c r="G5700" s="209">
        <v>23.907</v>
      </c>
      <c r="H5700" s="209">
        <v>16.762</v>
      </c>
      <c r="I5700" s="224">
        <v>10.339</v>
      </c>
      <c r="J5700" s="224"/>
      <c r="K5700" s="209">
        <v>4.9560000000000004</v>
      </c>
      <c r="L5700" s="209">
        <v>0.52900000000000003</v>
      </c>
      <c r="M5700" s="209">
        <v>0.33800000000000002</v>
      </c>
      <c r="N5700" s="209">
        <v>0.38500000000000001</v>
      </c>
      <c r="O5700" s="209">
        <v>5.234</v>
      </c>
      <c r="P5700" s="209">
        <v>10.744999999999999</v>
      </c>
      <c r="Q5700" s="209">
        <v>15.199</v>
      </c>
      <c r="R5700" s="209">
        <v>15.978999999999999</v>
      </c>
      <c r="S5700" s="209">
        <v>5.4480000000000004</v>
      </c>
      <c r="T5700" s="209">
        <v>97.4</v>
      </c>
      <c r="U5700" s="209">
        <v>104.16</v>
      </c>
      <c r="V5700" s="209">
        <v>63.844999999999999</v>
      </c>
      <c r="W5700" s="209">
        <v>4.274</v>
      </c>
      <c r="X5700" s="209">
        <v>0.67</v>
      </c>
      <c r="Y5700" s="209">
        <v>0.58199999999999996</v>
      </c>
      <c r="Z5700" s="209">
        <v>0.63400000000000001</v>
      </c>
      <c r="AA5700" s="209">
        <v>5.18</v>
      </c>
      <c r="AB5700" s="209">
        <v>12.66</v>
      </c>
      <c r="AC5700" s="209">
        <v>22.004000000000001</v>
      </c>
      <c r="AD5700" s="209">
        <v>31.516999999999999</v>
      </c>
      <c r="AE5700" s="209">
        <v>30.901</v>
      </c>
      <c r="AF5700" s="209">
        <v>25.661000000000001</v>
      </c>
      <c r="AG5700" s="209">
        <v>16.21</v>
      </c>
      <c r="AH5700" s="209">
        <v>9.2159999999999993</v>
      </c>
      <c r="AI5700" s="209">
        <v>6.5030000000000001</v>
      </c>
      <c r="AJ5700" s="209">
        <v>0.628</v>
      </c>
      <c r="AK5700" s="209">
        <v>0.69199999999999995</v>
      </c>
      <c r="AL5700" s="209">
        <v>0.59299999999999997</v>
      </c>
      <c r="AM5700" s="209">
        <v>4.9480000000000004</v>
      </c>
      <c r="AN5700" s="209">
        <v>14.189</v>
      </c>
      <c r="AO5700" s="209">
        <v>25.914000000000001</v>
      </c>
      <c r="AP5700" s="209">
        <v>32.466000000000001</v>
      </c>
      <c r="AQ5700" s="209">
        <v>36.222000000000001</v>
      </c>
      <c r="AR5700" s="209">
        <v>29.103999999999999</v>
      </c>
      <c r="AS5700" s="209">
        <v>20.427</v>
      </c>
      <c r="AT5700" s="209">
        <v>10.948</v>
      </c>
      <c r="AU5700" s="209">
        <v>5.6239999999999997</v>
      </c>
      <c r="AV5700" s="209">
        <v>0.70199999999999996</v>
      </c>
      <c r="AW5700" s="209">
        <v>0.52900000000000003</v>
      </c>
      <c r="AX5700" s="209">
        <v>0.51500000000000001</v>
      </c>
      <c r="AY5700" s="209">
        <v>6.1449999999999996</v>
      </c>
      <c r="AZ5700" s="209">
        <v>11.563000000000001</v>
      </c>
      <c r="BA5700" s="209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208">
        <v>28.149000000000001</v>
      </c>
      <c r="G5701" s="208">
        <v>23.907</v>
      </c>
      <c r="H5701" s="208">
        <v>16.762</v>
      </c>
      <c r="I5701" s="221">
        <v>10.339</v>
      </c>
      <c r="J5701" s="221"/>
      <c r="K5701" s="208">
        <v>4.9560000000000004</v>
      </c>
      <c r="L5701" s="208">
        <v>0.52900000000000003</v>
      </c>
      <c r="M5701" s="208">
        <v>0.33800000000000002</v>
      </c>
      <c r="N5701" s="208">
        <v>0.38500000000000001</v>
      </c>
      <c r="O5701" s="208">
        <v>5.234</v>
      </c>
      <c r="P5701" s="208">
        <v>10.744999999999999</v>
      </c>
      <c r="Q5701" s="208">
        <v>15.199</v>
      </c>
      <c r="R5701" s="208">
        <v>15.978999999999999</v>
      </c>
      <c r="S5701" s="208">
        <v>5.4480000000000004</v>
      </c>
      <c r="T5701" s="208">
        <v>97.4</v>
      </c>
      <c r="U5701" s="208">
        <v>104.16</v>
      </c>
      <c r="V5701" s="208">
        <v>63.844999999999999</v>
      </c>
      <c r="W5701" s="208">
        <v>4.274</v>
      </c>
      <c r="X5701" s="208">
        <v>0.67</v>
      </c>
      <c r="Y5701" s="208">
        <v>0.58199999999999996</v>
      </c>
      <c r="Z5701" s="208">
        <v>0.63400000000000001</v>
      </c>
      <c r="AA5701" s="208">
        <v>5.18</v>
      </c>
      <c r="AB5701" s="208">
        <v>12.66</v>
      </c>
      <c r="AC5701" s="208">
        <v>22.004000000000001</v>
      </c>
      <c r="AD5701" s="208">
        <v>31.516999999999999</v>
      </c>
      <c r="AE5701" s="208">
        <v>30.901</v>
      </c>
      <c r="AF5701" s="208">
        <v>25.661000000000001</v>
      </c>
      <c r="AG5701" s="208">
        <v>16.21</v>
      </c>
      <c r="AH5701" s="208">
        <v>9.2159999999999993</v>
      </c>
      <c r="AI5701" s="208">
        <v>6.5030000000000001</v>
      </c>
      <c r="AJ5701" s="208">
        <v>0.628</v>
      </c>
      <c r="AK5701" s="208">
        <v>0.69199999999999995</v>
      </c>
      <c r="AL5701" s="208">
        <v>0.59299999999999997</v>
      </c>
      <c r="AM5701" s="208">
        <v>4.9480000000000004</v>
      </c>
      <c r="AN5701" s="208">
        <v>14.189</v>
      </c>
      <c r="AO5701" s="208">
        <v>25.914000000000001</v>
      </c>
      <c r="AP5701" s="208">
        <v>32.466000000000001</v>
      </c>
      <c r="AQ5701" s="208">
        <v>36.222000000000001</v>
      </c>
      <c r="AR5701" s="208">
        <v>29.103999999999999</v>
      </c>
      <c r="AS5701" s="208">
        <v>20.427</v>
      </c>
      <c r="AT5701" s="208">
        <v>10.948</v>
      </c>
      <c r="AU5701" s="208">
        <v>5.6239999999999997</v>
      </c>
      <c r="AV5701" s="208">
        <v>0.70199999999999996</v>
      </c>
      <c r="AW5701" s="208">
        <v>0.52900000000000003</v>
      </c>
      <c r="AX5701" s="208">
        <v>0.51500000000000001</v>
      </c>
      <c r="AY5701" s="208">
        <v>6.1449999999999996</v>
      </c>
      <c r="AZ5701" s="208">
        <v>11.563000000000001</v>
      </c>
      <c r="BA5701" s="208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209">
        <v>2.8</v>
      </c>
      <c r="G5702" s="20"/>
      <c r="H5702" s="209">
        <v>5.5750000000000002</v>
      </c>
      <c r="I5702" s="224">
        <v>0.96299999999999997</v>
      </c>
      <c r="J5702" s="224"/>
      <c r="K5702" s="209">
        <v>7.4999999999999997E-2</v>
      </c>
      <c r="L5702" s="20"/>
      <c r="M5702" s="20"/>
      <c r="N5702" s="209">
        <v>0.16500000000000001</v>
      </c>
      <c r="O5702" s="209">
        <v>0.19600000000000001</v>
      </c>
      <c r="P5702" s="209">
        <v>0.754</v>
      </c>
      <c r="Q5702" s="209">
        <v>1.974</v>
      </c>
      <c r="R5702" s="209">
        <v>2.0990000000000002</v>
      </c>
      <c r="S5702" s="209">
        <v>3.1349999999999998</v>
      </c>
      <c r="T5702" s="209">
        <v>2.1</v>
      </c>
      <c r="U5702" s="209">
        <v>2.085</v>
      </c>
      <c r="V5702" s="209">
        <v>0.53200000000000003</v>
      </c>
      <c r="W5702" s="209">
        <v>0.1</v>
      </c>
      <c r="X5702" s="20"/>
      <c r="Y5702" s="20"/>
      <c r="Z5702" s="209">
        <v>0.24299999999999999</v>
      </c>
      <c r="AA5702" s="20"/>
      <c r="AB5702" s="209">
        <v>0.91400000000000003</v>
      </c>
      <c r="AC5702" s="209">
        <v>2.0030000000000001</v>
      </c>
      <c r="AD5702" s="209">
        <v>2.34</v>
      </c>
      <c r="AE5702" s="209">
        <v>3.415</v>
      </c>
      <c r="AF5702" s="209">
        <v>2.3149999999999999</v>
      </c>
      <c r="AG5702" s="209">
        <v>1.143</v>
      </c>
      <c r="AH5702" s="209">
        <v>0.38500000000000001</v>
      </c>
      <c r="AI5702" s="209">
        <v>0.19</v>
      </c>
      <c r="AJ5702" s="20"/>
      <c r="AK5702" s="20"/>
      <c r="AL5702" s="20"/>
      <c r="AM5702" s="209">
        <v>0.158</v>
      </c>
      <c r="AN5702" s="209">
        <v>0.64400000000000002</v>
      </c>
      <c r="AO5702" s="209">
        <v>2.71</v>
      </c>
      <c r="AP5702" s="209">
        <v>1.982</v>
      </c>
      <c r="AQ5702" s="209">
        <v>3.0259999999999998</v>
      </c>
      <c r="AR5702" s="209">
        <v>2.4430000000000001</v>
      </c>
      <c r="AS5702" s="209">
        <v>1.66</v>
      </c>
      <c r="AT5702" s="209">
        <v>0.69399999999999995</v>
      </c>
      <c r="AU5702" s="209">
        <v>0.19700000000000001</v>
      </c>
      <c r="AV5702" s="20"/>
      <c r="AW5702" s="20"/>
      <c r="AX5702" s="20"/>
      <c r="AY5702" s="20"/>
      <c r="AZ5702" s="209">
        <v>0.98299999999999998</v>
      </c>
      <c r="BA5702" s="209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208">
        <v>2.8</v>
      </c>
      <c r="G5703" s="24"/>
      <c r="H5703" s="208">
        <v>5.5750000000000002</v>
      </c>
      <c r="I5703" s="221">
        <v>0.96299999999999997</v>
      </c>
      <c r="J5703" s="221"/>
      <c r="K5703" s="208">
        <v>7.4999999999999997E-2</v>
      </c>
      <c r="L5703" s="24"/>
      <c r="M5703" s="24"/>
      <c r="N5703" s="208">
        <v>0.16500000000000001</v>
      </c>
      <c r="O5703" s="208">
        <v>0.19600000000000001</v>
      </c>
      <c r="P5703" s="208">
        <v>0.754</v>
      </c>
      <c r="Q5703" s="208">
        <v>1.974</v>
      </c>
      <c r="R5703" s="208">
        <v>2.0990000000000002</v>
      </c>
      <c r="S5703" s="208">
        <v>3.1349999999999998</v>
      </c>
      <c r="T5703" s="208">
        <v>2.1</v>
      </c>
      <c r="U5703" s="208">
        <v>2.085</v>
      </c>
      <c r="V5703" s="208">
        <v>0.53200000000000003</v>
      </c>
      <c r="W5703" s="208">
        <v>0.1</v>
      </c>
      <c r="X5703" s="24"/>
      <c r="Y5703" s="24"/>
      <c r="Z5703" s="208">
        <v>0.24299999999999999</v>
      </c>
      <c r="AA5703" s="24"/>
      <c r="AB5703" s="208">
        <v>0.91400000000000003</v>
      </c>
      <c r="AC5703" s="208">
        <v>2.0030000000000001</v>
      </c>
      <c r="AD5703" s="208">
        <v>2.34</v>
      </c>
      <c r="AE5703" s="208">
        <v>3.415</v>
      </c>
      <c r="AF5703" s="208">
        <v>2.3149999999999999</v>
      </c>
      <c r="AG5703" s="208">
        <v>1.143</v>
      </c>
      <c r="AH5703" s="208">
        <v>0.38500000000000001</v>
      </c>
      <c r="AI5703" s="208">
        <v>0.19</v>
      </c>
      <c r="AJ5703" s="24"/>
      <c r="AK5703" s="24"/>
      <c r="AL5703" s="24"/>
      <c r="AM5703" s="208">
        <v>0.158</v>
      </c>
      <c r="AN5703" s="208">
        <v>0.64400000000000002</v>
      </c>
      <c r="AO5703" s="208">
        <v>2.71</v>
      </c>
      <c r="AP5703" s="208">
        <v>1.982</v>
      </c>
      <c r="AQ5703" s="208">
        <v>3.0259999999999998</v>
      </c>
      <c r="AR5703" s="208">
        <v>2.4430000000000001</v>
      </c>
      <c r="AS5703" s="208">
        <v>1.66</v>
      </c>
      <c r="AT5703" s="208">
        <v>0.69399999999999995</v>
      </c>
      <c r="AU5703" s="208">
        <v>0.19700000000000001</v>
      </c>
      <c r="AV5703" s="24"/>
      <c r="AW5703" s="24"/>
      <c r="AX5703" s="24"/>
      <c r="AY5703" s="24"/>
      <c r="AZ5703" s="208">
        <v>0.98299999999999998</v>
      </c>
      <c r="BA5703" s="208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9">
        <v>55.628</v>
      </c>
      <c r="AF5704" s="209">
        <v>30.861999999999998</v>
      </c>
      <c r="AG5704" s="209">
        <v>21.766999999999999</v>
      </c>
      <c r="AH5704" s="209">
        <v>6.4059999999999997</v>
      </c>
      <c r="AI5704" s="209">
        <v>2.9830000000000001</v>
      </c>
      <c r="AJ5704" s="20"/>
      <c r="AK5704" s="20"/>
      <c r="AL5704" s="20"/>
      <c r="AM5704" s="209">
        <v>4.7519999999999998</v>
      </c>
      <c r="AN5704" s="209">
        <v>12.749000000000001</v>
      </c>
      <c r="AO5704" s="209">
        <v>28.347000000000001</v>
      </c>
      <c r="AP5704" s="209">
        <v>37.773000000000003</v>
      </c>
      <c r="AQ5704" s="209">
        <v>47.279000000000003</v>
      </c>
      <c r="AR5704" s="209">
        <v>33.741999999999997</v>
      </c>
      <c r="AS5704" s="209">
        <v>30.364999999999998</v>
      </c>
      <c r="AT5704" s="209">
        <v>18.128</v>
      </c>
      <c r="AU5704" s="209">
        <v>2.952</v>
      </c>
      <c r="AV5704" s="20"/>
      <c r="AW5704" s="20"/>
      <c r="AX5704" s="20"/>
      <c r="AY5704" s="209">
        <v>4.8120000000000003</v>
      </c>
      <c r="AZ5704" s="209">
        <v>18.922999999999998</v>
      </c>
      <c r="BA5704" s="209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08">
        <v>55.628</v>
      </c>
      <c r="AF5705" s="208">
        <v>30.861999999999998</v>
      </c>
      <c r="AG5705" s="208">
        <v>21.766999999999999</v>
      </c>
      <c r="AH5705" s="208">
        <v>6.4059999999999997</v>
      </c>
      <c r="AI5705" s="208">
        <v>2.9830000000000001</v>
      </c>
      <c r="AJ5705" s="24"/>
      <c r="AK5705" s="24"/>
      <c r="AL5705" s="24"/>
      <c r="AM5705" s="208">
        <v>4.7519999999999998</v>
      </c>
      <c r="AN5705" s="208">
        <v>12.749000000000001</v>
      </c>
      <c r="AO5705" s="208">
        <v>28.347000000000001</v>
      </c>
      <c r="AP5705" s="208">
        <v>37.773000000000003</v>
      </c>
      <c r="AQ5705" s="208">
        <v>47.279000000000003</v>
      </c>
      <c r="AR5705" s="208">
        <v>33.741999999999997</v>
      </c>
      <c r="AS5705" s="208">
        <v>30.364999999999998</v>
      </c>
      <c r="AT5705" s="208">
        <v>18.128</v>
      </c>
      <c r="AU5705" s="208">
        <v>2.952</v>
      </c>
      <c r="AV5705" s="24"/>
      <c r="AW5705" s="24"/>
      <c r="AX5705" s="24"/>
      <c r="AY5705" s="208">
        <v>4.8120000000000003</v>
      </c>
      <c r="AZ5705" s="208">
        <v>18.922999999999998</v>
      </c>
      <c r="BA5705" s="208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9">
        <v>11.741</v>
      </c>
      <c r="AE5706" s="209">
        <v>5.4619999999999997</v>
      </c>
      <c r="AF5706" s="209">
        <v>4.298</v>
      </c>
      <c r="AG5706" s="209">
        <v>2.3820000000000001</v>
      </c>
      <c r="AH5706" s="209">
        <v>1.7070000000000001</v>
      </c>
      <c r="AI5706" s="209">
        <v>1.444</v>
      </c>
      <c r="AJ5706" s="20"/>
      <c r="AK5706" s="20"/>
      <c r="AL5706" s="20"/>
      <c r="AM5706" s="209">
        <v>0.91600000000000004</v>
      </c>
      <c r="AN5706" s="209">
        <v>2.1960000000000002</v>
      </c>
      <c r="AO5706" s="209">
        <v>4.2770000000000001</v>
      </c>
      <c r="AP5706" s="209">
        <v>5.0640000000000001</v>
      </c>
      <c r="AQ5706" s="209">
        <v>7.4260000000000002</v>
      </c>
      <c r="AR5706" s="209">
        <v>3.7650000000000001</v>
      </c>
      <c r="AS5706" s="209">
        <v>3.214</v>
      </c>
      <c r="AT5706" s="209">
        <v>2.0049999999999999</v>
      </c>
      <c r="AU5706" s="209">
        <v>0.375</v>
      </c>
      <c r="AV5706" s="20"/>
      <c r="AW5706" s="20"/>
      <c r="AX5706" s="20"/>
      <c r="AY5706" s="209">
        <v>0.745</v>
      </c>
      <c r="AZ5706" s="209">
        <v>1.3049999999999999</v>
      </c>
      <c r="BA5706" s="209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08">
        <v>11.741</v>
      </c>
      <c r="AE5707" s="208">
        <v>5.4619999999999997</v>
      </c>
      <c r="AF5707" s="208">
        <v>4.298</v>
      </c>
      <c r="AG5707" s="208">
        <v>2.3820000000000001</v>
      </c>
      <c r="AH5707" s="208">
        <v>1.7070000000000001</v>
      </c>
      <c r="AI5707" s="208">
        <v>1.444</v>
      </c>
      <c r="AJ5707" s="24"/>
      <c r="AK5707" s="24"/>
      <c r="AL5707" s="24"/>
      <c r="AM5707" s="208">
        <v>0.91600000000000004</v>
      </c>
      <c r="AN5707" s="208">
        <v>2.1960000000000002</v>
      </c>
      <c r="AO5707" s="208">
        <v>4.2770000000000001</v>
      </c>
      <c r="AP5707" s="208">
        <v>5.0640000000000001</v>
      </c>
      <c r="AQ5707" s="208">
        <v>7.4260000000000002</v>
      </c>
      <c r="AR5707" s="208">
        <v>3.7650000000000001</v>
      </c>
      <c r="AS5707" s="208">
        <v>3.214</v>
      </c>
      <c r="AT5707" s="208">
        <v>2.0049999999999999</v>
      </c>
      <c r="AU5707" s="208">
        <v>0.375</v>
      </c>
      <c r="AV5707" s="24"/>
      <c r="AW5707" s="24"/>
      <c r="AX5707" s="24"/>
      <c r="AY5707" s="208">
        <v>0.745</v>
      </c>
      <c r="AZ5707" s="208">
        <v>1.3049999999999999</v>
      </c>
      <c r="BA5707" s="208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209">
        <v>6.5069999999999997</v>
      </c>
      <c r="G5708" s="209">
        <v>6</v>
      </c>
      <c r="H5708" s="209">
        <v>3.9249999999999998</v>
      </c>
      <c r="I5708" s="224">
        <v>2</v>
      </c>
      <c r="J5708" s="224"/>
      <c r="K5708" s="20"/>
      <c r="L5708" s="209">
        <v>2.3039999999999998</v>
      </c>
      <c r="M5708" s="20"/>
      <c r="N5708" s="20"/>
      <c r="O5708" s="20"/>
      <c r="P5708" s="20"/>
      <c r="Q5708" s="209">
        <v>4.29</v>
      </c>
      <c r="R5708" s="209">
        <v>2.0579999999999998</v>
      </c>
      <c r="S5708" s="209">
        <v>11.053000000000001</v>
      </c>
      <c r="T5708" s="209">
        <v>5.1449999999999996</v>
      </c>
      <c r="U5708" s="209">
        <v>4.1340000000000003</v>
      </c>
      <c r="V5708" s="209">
        <v>1.696</v>
      </c>
      <c r="W5708" s="209">
        <v>0.76100000000000001</v>
      </c>
      <c r="X5708" s="20"/>
      <c r="Y5708" s="20"/>
      <c r="Z5708" s="20"/>
      <c r="AA5708" s="209">
        <v>0.438</v>
      </c>
      <c r="AB5708" s="209">
        <v>3.5209999999999999</v>
      </c>
      <c r="AC5708" s="209">
        <v>3.0760000000000001</v>
      </c>
      <c r="AD5708" s="209">
        <v>9.5489999999999995</v>
      </c>
      <c r="AE5708" s="209">
        <v>6.2649999999999997</v>
      </c>
      <c r="AF5708" s="209">
        <v>5.4930000000000003</v>
      </c>
      <c r="AG5708" s="209">
        <v>2.5470000000000002</v>
      </c>
      <c r="AH5708" s="209">
        <v>4.1760000000000002</v>
      </c>
      <c r="AI5708" s="209">
        <v>0.876</v>
      </c>
      <c r="AJ5708" s="20"/>
      <c r="AK5708" s="20"/>
      <c r="AL5708" s="20"/>
      <c r="AM5708" s="20"/>
      <c r="AN5708" s="209">
        <v>4.5039999999999996</v>
      </c>
      <c r="AO5708" s="209">
        <v>3.2690000000000001</v>
      </c>
      <c r="AP5708" s="209">
        <v>6.1669999999999998</v>
      </c>
      <c r="AQ5708" s="209">
        <v>5.8209999999999997</v>
      </c>
      <c r="AR5708" s="209">
        <v>9.4239999999999995</v>
      </c>
      <c r="AS5708" s="209">
        <v>8.8160000000000007</v>
      </c>
      <c r="AT5708" s="209">
        <v>3.351</v>
      </c>
      <c r="AU5708" s="209">
        <v>0.8</v>
      </c>
      <c r="AV5708" s="20"/>
      <c r="AW5708" s="20"/>
      <c r="AX5708" s="20"/>
      <c r="AY5708" s="209">
        <v>1.377</v>
      </c>
      <c r="AZ5708" s="209">
        <v>2.5960000000000001</v>
      </c>
      <c r="BA5708" s="209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208">
        <v>6.5069999999999997</v>
      </c>
      <c r="G5709" s="208">
        <v>6</v>
      </c>
      <c r="H5709" s="208">
        <v>3.9249999999999998</v>
      </c>
      <c r="I5709" s="221">
        <v>2</v>
      </c>
      <c r="J5709" s="221"/>
      <c r="K5709" s="24"/>
      <c r="L5709" s="208">
        <v>2.3039999999999998</v>
      </c>
      <c r="M5709" s="24"/>
      <c r="N5709" s="24"/>
      <c r="O5709" s="24"/>
      <c r="P5709" s="24"/>
      <c r="Q5709" s="208">
        <v>4.29</v>
      </c>
      <c r="R5709" s="208">
        <v>2.0579999999999998</v>
      </c>
      <c r="S5709" s="208">
        <v>11.053000000000001</v>
      </c>
      <c r="T5709" s="208">
        <v>5.1449999999999996</v>
      </c>
      <c r="U5709" s="208">
        <v>4.1340000000000003</v>
      </c>
      <c r="V5709" s="208">
        <v>1.696</v>
      </c>
      <c r="W5709" s="208">
        <v>0.76100000000000001</v>
      </c>
      <c r="X5709" s="24"/>
      <c r="Y5709" s="24"/>
      <c r="Z5709" s="24"/>
      <c r="AA5709" s="208">
        <v>0.438</v>
      </c>
      <c r="AB5709" s="208">
        <v>3.5209999999999999</v>
      </c>
      <c r="AC5709" s="208">
        <v>3.0760000000000001</v>
      </c>
      <c r="AD5709" s="208">
        <v>9.5489999999999995</v>
      </c>
      <c r="AE5709" s="208">
        <v>6.2649999999999997</v>
      </c>
      <c r="AF5709" s="208">
        <v>5.4930000000000003</v>
      </c>
      <c r="AG5709" s="208">
        <v>2.5470000000000002</v>
      </c>
      <c r="AH5709" s="208">
        <v>4.1760000000000002</v>
      </c>
      <c r="AI5709" s="208">
        <v>0.876</v>
      </c>
      <c r="AJ5709" s="24"/>
      <c r="AK5709" s="24"/>
      <c r="AL5709" s="24"/>
      <c r="AM5709" s="24"/>
      <c r="AN5709" s="208">
        <v>4.5039999999999996</v>
      </c>
      <c r="AO5709" s="208">
        <v>3.2690000000000001</v>
      </c>
      <c r="AP5709" s="208">
        <v>6.1669999999999998</v>
      </c>
      <c r="AQ5709" s="208">
        <v>5.8209999999999997</v>
      </c>
      <c r="AR5709" s="208">
        <v>9.4239999999999995</v>
      </c>
      <c r="AS5709" s="208">
        <v>8.8160000000000007</v>
      </c>
      <c r="AT5709" s="208">
        <v>3.351</v>
      </c>
      <c r="AU5709" s="208">
        <v>0.8</v>
      </c>
      <c r="AV5709" s="24"/>
      <c r="AW5709" s="24"/>
      <c r="AX5709" s="24"/>
      <c r="AY5709" s="208">
        <v>1.377</v>
      </c>
      <c r="AZ5709" s="208">
        <v>2.5960000000000001</v>
      </c>
      <c r="BA5709" s="208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9">
        <v>49.348999999999997</v>
      </c>
      <c r="AH5710" s="209">
        <v>49.726999999999997</v>
      </c>
      <c r="AI5710" s="209">
        <v>-38.176000000000002</v>
      </c>
      <c r="AJ5710" s="20"/>
      <c r="AK5710" s="20"/>
      <c r="AL5710" s="20"/>
      <c r="AM5710" s="209">
        <v>5.8440000000000003</v>
      </c>
      <c r="AN5710" s="209">
        <v>4.8760000000000003</v>
      </c>
      <c r="AO5710" s="209">
        <v>35.5</v>
      </c>
      <c r="AP5710" s="209">
        <v>43</v>
      </c>
      <c r="AQ5710" s="209">
        <v>15.364000000000001</v>
      </c>
      <c r="AR5710" s="209">
        <v>22.754000000000001</v>
      </c>
      <c r="AS5710" s="209">
        <v>10.602</v>
      </c>
      <c r="AT5710" s="20"/>
      <c r="AU5710" s="209">
        <v>13.045999999999999</v>
      </c>
      <c r="AV5710" s="20"/>
      <c r="AW5710" s="20"/>
      <c r="AX5710" s="20"/>
      <c r="AY5710" s="209">
        <v>7.72</v>
      </c>
      <c r="AZ5710" s="209">
        <v>3.6579999999999999</v>
      </c>
      <c r="BA5710" s="209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08">
        <v>49.348999999999997</v>
      </c>
      <c r="AH5711" s="208">
        <v>49.726999999999997</v>
      </c>
      <c r="AI5711" s="208">
        <v>-38.176000000000002</v>
      </c>
      <c r="AJ5711" s="24"/>
      <c r="AK5711" s="24"/>
      <c r="AL5711" s="24"/>
      <c r="AM5711" s="208">
        <v>5.8440000000000003</v>
      </c>
      <c r="AN5711" s="208">
        <v>4.8760000000000003</v>
      </c>
      <c r="AO5711" s="208">
        <v>35.5</v>
      </c>
      <c r="AP5711" s="208">
        <v>43</v>
      </c>
      <c r="AQ5711" s="208">
        <v>15.364000000000001</v>
      </c>
      <c r="AR5711" s="208">
        <v>22.754000000000001</v>
      </c>
      <c r="AS5711" s="208">
        <v>10.602</v>
      </c>
      <c r="AT5711" s="24"/>
      <c r="AU5711" s="208">
        <v>13.045999999999999</v>
      </c>
      <c r="AV5711" s="24"/>
      <c r="AW5711" s="24"/>
      <c r="AX5711" s="24"/>
      <c r="AY5711" s="208">
        <v>7.72</v>
      </c>
      <c r="AZ5711" s="208">
        <v>3.6579999999999999</v>
      </c>
      <c r="BA5711" s="208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9">
        <v>20.428999999999998</v>
      </c>
      <c r="T5712" s="209">
        <v>6.5</v>
      </c>
      <c r="U5712" s="209">
        <v>5.4379999999999997</v>
      </c>
      <c r="V5712" s="209">
        <v>2.5</v>
      </c>
      <c r="W5712" s="20"/>
      <c r="X5712" s="209">
        <v>3.75</v>
      </c>
      <c r="Y5712" s="20"/>
      <c r="Z5712" s="20"/>
      <c r="AA5712" s="20"/>
      <c r="AB5712" s="20"/>
      <c r="AC5712" s="209">
        <v>11.923</v>
      </c>
      <c r="AD5712" s="209">
        <v>6.4009999999999998</v>
      </c>
      <c r="AE5712" s="209">
        <v>4.49</v>
      </c>
      <c r="AF5712" s="209">
        <v>4.202</v>
      </c>
      <c r="AG5712" s="209">
        <v>4.0750000000000002</v>
      </c>
      <c r="AH5712" s="209">
        <v>2.4870000000000001</v>
      </c>
      <c r="AI5712" s="209">
        <v>1.7749999999999999</v>
      </c>
      <c r="AJ5712" s="20"/>
      <c r="AK5712" s="20"/>
      <c r="AL5712" s="20"/>
      <c r="AM5712" s="20"/>
      <c r="AN5712" s="209">
        <v>6.2779999999999996</v>
      </c>
      <c r="AO5712" s="209">
        <v>6.1680000000000001</v>
      </c>
      <c r="AP5712" s="209">
        <v>4.3259999999999996</v>
      </c>
      <c r="AQ5712" s="209">
        <v>5.3330000000000002</v>
      </c>
      <c r="AR5712" s="209">
        <v>6.2080000000000002</v>
      </c>
      <c r="AS5712" s="209">
        <v>3.5289999999999999</v>
      </c>
      <c r="AT5712" s="209">
        <v>3.2970000000000002</v>
      </c>
      <c r="AU5712" s="209">
        <v>1.214</v>
      </c>
      <c r="AV5712" s="20"/>
      <c r="AW5712" s="20"/>
      <c r="AX5712" s="20"/>
      <c r="AY5712" s="20"/>
      <c r="AZ5712" s="209">
        <v>5.7629999999999999</v>
      </c>
      <c r="BA5712" s="209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08">
        <v>20.428999999999998</v>
      </c>
      <c r="T5713" s="208">
        <v>6.5</v>
      </c>
      <c r="U5713" s="208">
        <v>5.4379999999999997</v>
      </c>
      <c r="V5713" s="208">
        <v>2.5</v>
      </c>
      <c r="W5713" s="24"/>
      <c r="X5713" s="208">
        <v>3.75</v>
      </c>
      <c r="Y5713" s="24"/>
      <c r="Z5713" s="24"/>
      <c r="AA5713" s="24"/>
      <c r="AB5713" s="24"/>
      <c r="AC5713" s="208">
        <v>11.923</v>
      </c>
      <c r="AD5713" s="208">
        <v>6.4009999999999998</v>
      </c>
      <c r="AE5713" s="208">
        <v>4.49</v>
      </c>
      <c r="AF5713" s="208">
        <v>4.202</v>
      </c>
      <c r="AG5713" s="208">
        <v>4.0750000000000002</v>
      </c>
      <c r="AH5713" s="208">
        <v>2.4870000000000001</v>
      </c>
      <c r="AI5713" s="208">
        <v>1.7749999999999999</v>
      </c>
      <c r="AJ5713" s="24"/>
      <c r="AK5713" s="24"/>
      <c r="AL5713" s="24"/>
      <c r="AM5713" s="24"/>
      <c r="AN5713" s="208">
        <v>6.2779999999999996</v>
      </c>
      <c r="AO5713" s="208">
        <v>6.1680000000000001</v>
      </c>
      <c r="AP5713" s="208">
        <v>4.3259999999999996</v>
      </c>
      <c r="AQ5713" s="208">
        <v>5.3330000000000002</v>
      </c>
      <c r="AR5713" s="208">
        <v>6.2080000000000002</v>
      </c>
      <c r="AS5713" s="208">
        <v>3.5289999999999999</v>
      </c>
      <c r="AT5713" s="208">
        <v>3.2970000000000002</v>
      </c>
      <c r="AU5713" s="208">
        <v>1.214</v>
      </c>
      <c r="AV5713" s="24"/>
      <c r="AW5713" s="24"/>
      <c r="AX5713" s="24"/>
      <c r="AY5713" s="24"/>
      <c r="AZ5713" s="208">
        <v>5.7629999999999999</v>
      </c>
      <c r="BA5713" s="208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209">
        <v>8.8550000000000004</v>
      </c>
      <c r="G5714" s="20"/>
      <c r="H5714" s="209">
        <v>7.0419999999999998</v>
      </c>
      <c r="I5714" s="224">
        <v>1.98</v>
      </c>
      <c r="J5714" s="224"/>
      <c r="K5714" s="20"/>
      <c r="L5714" s="20"/>
      <c r="M5714" s="20"/>
      <c r="N5714" s="20"/>
      <c r="O5714" s="209">
        <v>1.056</v>
      </c>
      <c r="P5714" s="209">
        <v>2.5</v>
      </c>
      <c r="Q5714" s="209">
        <v>5.5250000000000004</v>
      </c>
      <c r="R5714" s="209">
        <v>3.6440000000000001</v>
      </c>
      <c r="S5714" s="209">
        <v>6.2279999999999998</v>
      </c>
      <c r="T5714" s="209">
        <v>4.8780000000000001</v>
      </c>
      <c r="U5714" s="209">
        <v>3.5</v>
      </c>
      <c r="V5714" s="209">
        <v>3.2</v>
      </c>
      <c r="W5714" s="20"/>
      <c r="X5714" s="20"/>
      <c r="Y5714" s="20"/>
      <c r="Z5714" s="20"/>
      <c r="AA5714" s="20"/>
      <c r="AB5714" s="209">
        <v>1.157</v>
      </c>
      <c r="AC5714" s="209">
        <v>3.508</v>
      </c>
      <c r="AD5714" s="209">
        <v>4.1479999999999997</v>
      </c>
      <c r="AE5714" s="209">
        <v>5.3</v>
      </c>
      <c r="AF5714" s="209">
        <v>3.843</v>
      </c>
      <c r="AG5714" s="209">
        <v>2.8340000000000001</v>
      </c>
      <c r="AH5714" s="209">
        <v>1.923</v>
      </c>
      <c r="AI5714" s="209">
        <v>0.77300000000000002</v>
      </c>
      <c r="AJ5714" s="20"/>
      <c r="AK5714" s="20"/>
      <c r="AL5714" s="20"/>
      <c r="AM5714" s="209">
        <v>0.84799999999999998</v>
      </c>
      <c r="AN5714" s="209">
        <v>2.327</v>
      </c>
      <c r="AO5714" s="209">
        <v>4.867</v>
      </c>
      <c r="AP5714" s="209">
        <v>3.5049999999999999</v>
      </c>
      <c r="AQ5714" s="209">
        <v>5.77</v>
      </c>
      <c r="AR5714" s="209">
        <v>4.4029999999999996</v>
      </c>
      <c r="AS5714" s="209">
        <v>3.6219999999999999</v>
      </c>
      <c r="AT5714" s="209">
        <v>1.8120000000000001</v>
      </c>
      <c r="AU5714" s="209">
        <v>0.82199999999999995</v>
      </c>
      <c r="AV5714" s="20"/>
      <c r="AW5714" s="20"/>
      <c r="AX5714" s="20"/>
      <c r="AY5714" s="20"/>
      <c r="AZ5714" s="209">
        <v>3.371</v>
      </c>
      <c r="BA5714" s="209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208">
        <v>8.8550000000000004</v>
      </c>
      <c r="G5715" s="24"/>
      <c r="H5715" s="208">
        <v>7.0419999999999998</v>
      </c>
      <c r="I5715" s="221">
        <v>1.98</v>
      </c>
      <c r="J5715" s="221"/>
      <c r="K5715" s="24"/>
      <c r="L5715" s="24"/>
      <c r="M5715" s="24"/>
      <c r="N5715" s="24"/>
      <c r="O5715" s="208">
        <v>1.056</v>
      </c>
      <c r="P5715" s="208">
        <v>2.5</v>
      </c>
      <c r="Q5715" s="208">
        <v>5.5250000000000004</v>
      </c>
      <c r="R5715" s="208">
        <v>3.6440000000000001</v>
      </c>
      <c r="S5715" s="208">
        <v>6.2279999999999998</v>
      </c>
      <c r="T5715" s="208">
        <v>4.8780000000000001</v>
      </c>
      <c r="U5715" s="208">
        <v>3.5</v>
      </c>
      <c r="V5715" s="208">
        <v>3.2</v>
      </c>
      <c r="W5715" s="24"/>
      <c r="X5715" s="24"/>
      <c r="Y5715" s="24"/>
      <c r="Z5715" s="24"/>
      <c r="AA5715" s="24"/>
      <c r="AB5715" s="208">
        <v>1.157</v>
      </c>
      <c r="AC5715" s="208">
        <v>3.508</v>
      </c>
      <c r="AD5715" s="208">
        <v>4.1479999999999997</v>
      </c>
      <c r="AE5715" s="208">
        <v>5.3</v>
      </c>
      <c r="AF5715" s="208">
        <v>3.843</v>
      </c>
      <c r="AG5715" s="208">
        <v>2.8340000000000001</v>
      </c>
      <c r="AH5715" s="208">
        <v>1.923</v>
      </c>
      <c r="AI5715" s="208">
        <v>0.77300000000000002</v>
      </c>
      <c r="AJ5715" s="24"/>
      <c r="AK5715" s="24"/>
      <c r="AL5715" s="24"/>
      <c r="AM5715" s="208">
        <v>0.84799999999999998</v>
      </c>
      <c r="AN5715" s="208">
        <v>2.327</v>
      </c>
      <c r="AO5715" s="208">
        <v>4.867</v>
      </c>
      <c r="AP5715" s="208">
        <v>3.5049999999999999</v>
      </c>
      <c r="AQ5715" s="208">
        <v>5.77</v>
      </c>
      <c r="AR5715" s="208">
        <v>4.4029999999999996</v>
      </c>
      <c r="AS5715" s="208">
        <v>3.6219999999999999</v>
      </c>
      <c r="AT5715" s="208">
        <v>1.8120000000000001</v>
      </c>
      <c r="AU5715" s="208">
        <v>0.82199999999999995</v>
      </c>
      <c r="AV5715" s="24"/>
      <c r="AW5715" s="24"/>
      <c r="AX5715" s="24"/>
      <c r="AY5715" s="24"/>
      <c r="AZ5715" s="208">
        <v>3.371</v>
      </c>
      <c r="BA5715" s="208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209">
        <v>26.481999999999999</v>
      </c>
      <c r="G5716" s="20"/>
      <c r="H5716" s="209">
        <v>27.986000000000001</v>
      </c>
      <c r="I5716" s="224">
        <v>7.8280000000000003</v>
      </c>
      <c r="J5716" s="224"/>
      <c r="K5716" s="20"/>
      <c r="L5716" s="20"/>
      <c r="M5716" s="20"/>
      <c r="N5716" s="20"/>
      <c r="O5716" s="20"/>
      <c r="P5716" s="209">
        <v>15.051</v>
      </c>
      <c r="Q5716" s="209">
        <v>18.850000000000001</v>
      </c>
      <c r="R5716" s="209">
        <v>24.923999999999999</v>
      </c>
      <c r="S5716" s="209">
        <v>27.719000000000001</v>
      </c>
      <c r="T5716" s="209">
        <v>18.399999999999999</v>
      </c>
      <c r="U5716" s="209">
        <v>28.692</v>
      </c>
      <c r="V5716" s="209">
        <v>7.2119999999999997</v>
      </c>
      <c r="W5716" s="20"/>
      <c r="X5716" s="20"/>
      <c r="Y5716" s="20"/>
      <c r="Z5716" s="20"/>
      <c r="AA5716" s="209">
        <v>9.1430000000000007</v>
      </c>
      <c r="AB5716" s="209">
        <v>8.06</v>
      </c>
      <c r="AC5716" s="20"/>
      <c r="AD5716" s="209">
        <v>49.369</v>
      </c>
      <c r="AE5716" s="209">
        <v>31.155000000000001</v>
      </c>
      <c r="AF5716" s="209">
        <v>41.463999999999999</v>
      </c>
      <c r="AG5716" s="209">
        <v>44.206000000000003</v>
      </c>
      <c r="AH5716" s="209">
        <v>62.348999999999997</v>
      </c>
      <c r="AI5716" s="209">
        <v>4.2590000000000003</v>
      </c>
      <c r="AJ5716" s="209">
        <v>-0.81899999999999995</v>
      </c>
      <c r="AK5716" s="209">
        <v>0.73699999999999999</v>
      </c>
      <c r="AL5716" s="20"/>
      <c r="AM5716" s="209">
        <v>-9.9190000000000005</v>
      </c>
      <c r="AN5716" s="209">
        <v>44.369</v>
      </c>
      <c r="AO5716" s="209">
        <v>41.646999999999998</v>
      </c>
      <c r="AP5716" s="209">
        <v>43.011000000000003</v>
      </c>
      <c r="AQ5716" s="209">
        <v>59.756999999999998</v>
      </c>
      <c r="AR5716" s="209">
        <v>38.926000000000002</v>
      </c>
      <c r="AS5716" s="209">
        <v>43.247</v>
      </c>
      <c r="AT5716" s="209">
        <v>37.771999999999998</v>
      </c>
      <c r="AU5716" s="20"/>
      <c r="AV5716" s="20"/>
      <c r="AW5716" s="20"/>
      <c r="AX5716" s="20"/>
      <c r="AY5716" s="20"/>
      <c r="AZ5716" s="209">
        <v>6.718</v>
      </c>
      <c r="BA5716" s="209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08">
        <v>22.332000000000001</v>
      </c>
      <c r="AI5717" s="208">
        <v>4.2590000000000003</v>
      </c>
      <c r="AJ5717" s="208">
        <v>-0.81899999999999995</v>
      </c>
      <c r="AK5717" s="208">
        <v>0.73699999999999999</v>
      </c>
      <c r="AL5717" s="24"/>
      <c r="AM5717" s="208">
        <v>-9.9190000000000005</v>
      </c>
      <c r="AN5717" s="208">
        <v>2.0510000000000002</v>
      </c>
      <c r="AO5717" s="208">
        <v>0.69299999999999995</v>
      </c>
      <c r="AP5717" s="208">
        <v>0.69299999999999995</v>
      </c>
      <c r="AQ5717" s="208">
        <v>17.138999999999999</v>
      </c>
      <c r="AR5717" s="208">
        <v>4.0810000000000004</v>
      </c>
      <c r="AS5717" s="208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208">
        <v>6.2590000000000003</v>
      </c>
      <c r="G5718" s="24"/>
      <c r="H5718" s="208">
        <v>6.1280000000000001</v>
      </c>
      <c r="I5718" s="221">
        <v>1.329</v>
      </c>
      <c r="J5718" s="221"/>
      <c r="K5718" s="24"/>
      <c r="L5718" s="24"/>
      <c r="M5718" s="24"/>
      <c r="N5718" s="24"/>
      <c r="O5718" s="24"/>
      <c r="P5718" s="208">
        <v>3.0059999999999998</v>
      </c>
      <c r="Q5718" s="208">
        <v>4.6429999999999998</v>
      </c>
      <c r="R5718" s="208">
        <v>8.2210000000000001</v>
      </c>
      <c r="S5718" s="208">
        <v>9.9049999999999994</v>
      </c>
      <c r="T5718" s="208">
        <v>5.5</v>
      </c>
      <c r="U5718" s="208">
        <v>10.664999999999999</v>
      </c>
      <c r="V5718" s="208">
        <v>1.339</v>
      </c>
      <c r="W5718" s="24"/>
      <c r="X5718" s="24"/>
      <c r="Y5718" s="24"/>
      <c r="Z5718" s="24"/>
      <c r="AA5718" s="208">
        <v>1.083</v>
      </c>
      <c r="AB5718" s="24"/>
      <c r="AC5718" s="24"/>
      <c r="AD5718" s="208">
        <v>22.414999999999999</v>
      </c>
      <c r="AE5718" s="208">
        <v>18.071000000000002</v>
      </c>
      <c r="AF5718" s="208">
        <v>14.683</v>
      </c>
      <c r="AG5718" s="208">
        <v>16.256</v>
      </c>
      <c r="AH5718" s="208">
        <v>15.731999999999999</v>
      </c>
      <c r="AI5718" s="24"/>
      <c r="AJ5718" s="24"/>
      <c r="AK5718" s="24"/>
      <c r="AL5718" s="24"/>
      <c r="AM5718" s="24"/>
      <c r="AN5718" s="208">
        <v>10.824999999999999</v>
      </c>
      <c r="AO5718" s="208">
        <v>10.476000000000001</v>
      </c>
      <c r="AP5718" s="208">
        <v>10.824999999999999</v>
      </c>
      <c r="AQ5718" s="208">
        <v>10.824999999999999</v>
      </c>
      <c r="AR5718" s="208">
        <v>12.266</v>
      </c>
      <c r="AS5718" s="208">
        <v>13.141999999999999</v>
      </c>
      <c r="AT5718" s="208">
        <v>13.58</v>
      </c>
      <c r="AU5718" s="24"/>
      <c r="AV5718" s="24"/>
      <c r="AW5718" s="24"/>
      <c r="AX5718" s="24"/>
      <c r="AY5718" s="24"/>
      <c r="AZ5718" s="208">
        <v>3.6259999999999999</v>
      </c>
      <c r="BA5718" s="208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208">
        <v>5.8230000000000004</v>
      </c>
      <c r="G5719" s="24"/>
      <c r="H5719" s="208">
        <v>4.6280000000000001</v>
      </c>
      <c r="I5719" s="221">
        <v>0.20899999999999999</v>
      </c>
      <c r="J5719" s="221"/>
      <c r="K5719" s="24"/>
      <c r="L5719" s="24"/>
      <c r="M5719" s="24"/>
      <c r="N5719" s="24"/>
      <c r="O5719" s="24"/>
      <c r="P5719" s="208">
        <v>1.2370000000000001</v>
      </c>
      <c r="Q5719" s="208">
        <v>3.2229999999999999</v>
      </c>
      <c r="R5719" s="208">
        <v>4.01</v>
      </c>
      <c r="S5719" s="208">
        <v>4.4130000000000003</v>
      </c>
      <c r="T5719" s="208">
        <v>4.7</v>
      </c>
      <c r="U5719" s="208">
        <v>1.6819999999999999</v>
      </c>
      <c r="V5719" s="208">
        <v>0.76200000000000001</v>
      </c>
      <c r="W5719" s="24"/>
      <c r="X5719" s="24"/>
      <c r="Y5719" s="24"/>
      <c r="Z5719" s="24"/>
      <c r="AA5719" s="24"/>
      <c r="AB5719" s="24"/>
      <c r="AC5719" s="24"/>
      <c r="AD5719" s="208">
        <v>10.834</v>
      </c>
      <c r="AE5719" s="208">
        <v>5.024</v>
      </c>
      <c r="AF5719" s="208">
        <v>4.202</v>
      </c>
      <c r="AG5719" s="208">
        <v>2.952</v>
      </c>
      <c r="AH5719" s="208">
        <v>9.2999999999999999E-2</v>
      </c>
      <c r="AI5719" s="24"/>
      <c r="AJ5719" s="24"/>
      <c r="AK5719" s="24"/>
      <c r="AL5719" s="24"/>
      <c r="AM5719" s="24"/>
      <c r="AN5719" s="208">
        <v>6.4950000000000001</v>
      </c>
      <c r="AO5719" s="208">
        <v>6.2859999999999996</v>
      </c>
      <c r="AP5719" s="208">
        <v>6.4950000000000001</v>
      </c>
      <c r="AQ5719" s="208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208">
        <v>3.0920000000000001</v>
      </c>
      <c r="BA5719" s="208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208">
        <v>14.4</v>
      </c>
      <c r="G5720" s="24"/>
      <c r="H5720" s="208">
        <v>17.23</v>
      </c>
      <c r="I5720" s="221">
        <v>6.29</v>
      </c>
      <c r="J5720" s="221"/>
      <c r="K5720" s="24"/>
      <c r="L5720" s="24"/>
      <c r="M5720" s="24"/>
      <c r="N5720" s="24"/>
      <c r="O5720" s="24"/>
      <c r="P5720" s="208">
        <v>10.808</v>
      </c>
      <c r="Q5720" s="208">
        <v>10.984</v>
      </c>
      <c r="R5720" s="208">
        <v>12.693</v>
      </c>
      <c r="S5720" s="208">
        <v>13.401</v>
      </c>
      <c r="T5720" s="208">
        <v>8.1999999999999993</v>
      </c>
      <c r="U5720" s="208">
        <v>16.344999999999999</v>
      </c>
      <c r="V5720" s="208">
        <v>5.1109999999999998</v>
      </c>
      <c r="W5720" s="24"/>
      <c r="X5720" s="24"/>
      <c r="Y5720" s="24"/>
      <c r="Z5720" s="24"/>
      <c r="AA5720" s="208">
        <v>8.06</v>
      </c>
      <c r="AB5720" s="208">
        <v>8.06</v>
      </c>
      <c r="AC5720" s="24"/>
      <c r="AD5720" s="208">
        <v>16.12</v>
      </c>
      <c r="AE5720" s="208">
        <v>8.06</v>
      </c>
      <c r="AF5720" s="208">
        <v>22.579000000000001</v>
      </c>
      <c r="AG5720" s="208">
        <v>24.998000000000001</v>
      </c>
      <c r="AH5720" s="208">
        <v>24.192</v>
      </c>
      <c r="AI5720" s="24"/>
      <c r="AJ5720" s="24"/>
      <c r="AK5720" s="24"/>
      <c r="AL5720" s="24"/>
      <c r="AM5720" s="24"/>
      <c r="AN5720" s="208">
        <v>24.998000000000001</v>
      </c>
      <c r="AO5720" s="208">
        <v>24.192</v>
      </c>
      <c r="AP5720" s="208">
        <v>24.998000000000001</v>
      </c>
      <c r="AQ5720" s="208">
        <v>24.998000000000001</v>
      </c>
      <c r="AR5720" s="208">
        <v>22.579000000000001</v>
      </c>
      <c r="AS5720" s="208">
        <v>24.998000000000001</v>
      </c>
      <c r="AT5720" s="208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209">
        <v>5.5170000000000003</v>
      </c>
      <c r="BA5721" s="209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208">
        <v>1.26</v>
      </c>
      <c r="BA5722" s="208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208">
        <v>4.2569999999999997</v>
      </c>
      <c r="BA5723" s="208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209">
        <v>3.1859999999999999</v>
      </c>
      <c r="G5724" s="209">
        <v>3.2269999999999999</v>
      </c>
      <c r="H5724" s="209">
        <v>2</v>
      </c>
      <c r="I5724" s="224">
        <v>3.5910000000000002</v>
      </c>
      <c r="J5724" s="224"/>
      <c r="K5724" s="20"/>
      <c r="L5724" s="20"/>
      <c r="M5724" s="20"/>
      <c r="N5724" s="20"/>
      <c r="O5724" s="20"/>
      <c r="P5724" s="209">
        <v>0.629</v>
      </c>
      <c r="Q5724" s="20"/>
      <c r="R5724" s="209">
        <v>3.87</v>
      </c>
      <c r="S5724" s="209">
        <v>4.1890000000000001</v>
      </c>
      <c r="T5724" s="209">
        <v>2</v>
      </c>
      <c r="U5724" s="209">
        <v>2</v>
      </c>
      <c r="V5724" s="209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9">
        <v>1.111</v>
      </c>
      <c r="AH5724" s="209">
        <v>1.411</v>
      </c>
      <c r="AI5724" s="209">
        <v>0.26300000000000001</v>
      </c>
      <c r="AJ5724" s="20"/>
      <c r="AK5724" s="20"/>
      <c r="AL5724" s="20"/>
      <c r="AM5724" s="20"/>
      <c r="AN5724" s="209">
        <v>3.04</v>
      </c>
      <c r="AO5724" s="209">
        <v>2.5</v>
      </c>
      <c r="AP5724" s="209">
        <v>4.6210000000000004</v>
      </c>
      <c r="AQ5724" s="209">
        <v>4.9569999999999999</v>
      </c>
      <c r="AR5724" s="209">
        <v>4.1139999999999999</v>
      </c>
      <c r="AS5724" s="209">
        <v>4.3689999999999998</v>
      </c>
      <c r="AT5724" s="209">
        <v>1.4139999999999999</v>
      </c>
      <c r="AU5724" s="20"/>
      <c r="AV5724" s="20"/>
      <c r="AW5724" s="20"/>
      <c r="AX5724" s="20"/>
      <c r="AY5724" s="20"/>
      <c r="AZ5724" s="209">
        <v>1.4319999999999999</v>
      </c>
      <c r="BA5724" s="209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208">
        <v>3.1859999999999999</v>
      </c>
      <c r="G5725" s="208">
        <v>3.2269999999999999</v>
      </c>
      <c r="H5725" s="208">
        <v>2</v>
      </c>
      <c r="I5725" s="221">
        <v>3.5910000000000002</v>
      </c>
      <c r="J5725" s="221"/>
      <c r="K5725" s="24"/>
      <c r="L5725" s="24"/>
      <c r="M5725" s="24"/>
      <c r="N5725" s="24"/>
      <c r="O5725" s="24"/>
      <c r="P5725" s="208">
        <v>0.629</v>
      </c>
      <c r="Q5725" s="24"/>
      <c r="R5725" s="208">
        <v>3.87</v>
      </c>
      <c r="S5725" s="208">
        <v>4.1890000000000001</v>
      </c>
      <c r="T5725" s="208">
        <v>2</v>
      </c>
      <c r="U5725" s="208">
        <v>2</v>
      </c>
      <c r="V5725" s="208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08">
        <v>1.111</v>
      </c>
      <c r="AH5725" s="208">
        <v>1.411</v>
      </c>
      <c r="AI5725" s="208">
        <v>0.26300000000000001</v>
      </c>
      <c r="AJ5725" s="24"/>
      <c r="AK5725" s="24"/>
      <c r="AL5725" s="24"/>
      <c r="AM5725" s="24"/>
      <c r="AN5725" s="208">
        <v>3.04</v>
      </c>
      <c r="AO5725" s="208">
        <v>2.5</v>
      </c>
      <c r="AP5725" s="208">
        <v>4.6210000000000004</v>
      </c>
      <c r="AQ5725" s="208">
        <v>4.9569999999999999</v>
      </c>
      <c r="AR5725" s="208">
        <v>4.1139999999999999</v>
      </c>
      <c r="AS5725" s="208">
        <v>4.3689999999999998</v>
      </c>
      <c r="AT5725" s="208">
        <v>1.4139999999999999</v>
      </c>
      <c r="AU5725" s="24"/>
      <c r="AV5725" s="24"/>
      <c r="AW5725" s="24"/>
      <c r="AX5725" s="24"/>
      <c r="AY5725" s="24"/>
      <c r="AZ5725" s="208">
        <v>1.4319999999999999</v>
      </c>
      <c r="BA5725" s="208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209">
        <v>0.58199999999999996</v>
      </c>
      <c r="I5726" s="224">
        <v>0.4</v>
      </c>
      <c r="J5726" s="224"/>
      <c r="K5726" s="20"/>
      <c r="L5726" s="20"/>
      <c r="M5726" s="20"/>
      <c r="N5726" s="20"/>
      <c r="O5726" s="20"/>
      <c r="P5726" s="209">
        <v>0.4</v>
      </c>
      <c r="Q5726" s="20"/>
      <c r="R5726" s="209">
        <v>0.38</v>
      </c>
      <c r="S5726" s="209">
        <v>0.33800000000000002</v>
      </c>
      <c r="T5726" s="20"/>
      <c r="U5726" s="209">
        <v>0.33900000000000002</v>
      </c>
      <c r="V5726" s="209">
        <v>0.4</v>
      </c>
      <c r="W5726" s="20"/>
      <c r="X5726" s="20"/>
      <c r="Y5726" s="20"/>
      <c r="Z5726" s="20"/>
      <c r="AA5726" s="20"/>
      <c r="AB5726" s="20"/>
      <c r="AC5726" s="209">
        <v>1</v>
      </c>
      <c r="AD5726" s="20"/>
      <c r="AE5726" s="20"/>
      <c r="AF5726" s="20"/>
      <c r="AG5726" s="209">
        <v>0.05</v>
      </c>
      <c r="AH5726" s="20"/>
      <c r="AI5726" s="20"/>
      <c r="AJ5726" s="20"/>
      <c r="AK5726" s="20"/>
      <c r="AL5726" s="20"/>
      <c r="AM5726" s="209">
        <v>0.13400000000000001</v>
      </c>
      <c r="AN5726" s="209">
        <v>0.21299999999999999</v>
      </c>
      <c r="AO5726" s="209">
        <v>0.23100000000000001</v>
      </c>
      <c r="AP5726" s="209">
        <v>0.33900000000000002</v>
      </c>
      <c r="AQ5726" s="209">
        <v>0.32800000000000001</v>
      </c>
      <c r="AR5726" s="209">
        <v>0.40500000000000003</v>
      </c>
      <c r="AS5726" s="209">
        <v>0.25700000000000001</v>
      </c>
      <c r="AT5726" s="20"/>
      <c r="AU5726" s="20"/>
      <c r="AV5726" s="20"/>
      <c r="AW5726" s="20"/>
      <c r="AX5726" s="20"/>
      <c r="AY5726" s="209">
        <v>0.22900000000000001</v>
      </c>
      <c r="AZ5726" s="209">
        <v>1E-3</v>
      </c>
      <c r="BA5726" s="209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208">
        <v>0.58199999999999996</v>
      </c>
      <c r="I5727" s="221">
        <v>0.4</v>
      </c>
      <c r="J5727" s="221"/>
      <c r="K5727" s="24"/>
      <c r="L5727" s="24"/>
      <c r="M5727" s="24"/>
      <c r="N5727" s="24"/>
      <c r="O5727" s="24"/>
      <c r="P5727" s="208">
        <v>0.4</v>
      </c>
      <c r="Q5727" s="24"/>
      <c r="R5727" s="208">
        <v>0.38</v>
      </c>
      <c r="S5727" s="208">
        <v>0.33800000000000002</v>
      </c>
      <c r="T5727" s="24"/>
      <c r="U5727" s="208">
        <v>0.33900000000000002</v>
      </c>
      <c r="V5727" s="208">
        <v>0.4</v>
      </c>
      <c r="W5727" s="24"/>
      <c r="X5727" s="24"/>
      <c r="Y5727" s="24"/>
      <c r="Z5727" s="24"/>
      <c r="AA5727" s="24"/>
      <c r="AB5727" s="24"/>
      <c r="AC5727" s="208">
        <v>1</v>
      </c>
      <c r="AD5727" s="24"/>
      <c r="AE5727" s="24"/>
      <c r="AF5727" s="24"/>
      <c r="AG5727" s="208">
        <v>0.05</v>
      </c>
      <c r="AH5727" s="24"/>
      <c r="AI5727" s="24"/>
      <c r="AJ5727" s="24"/>
      <c r="AK5727" s="24"/>
      <c r="AL5727" s="24"/>
      <c r="AM5727" s="208">
        <v>0.13400000000000001</v>
      </c>
      <c r="AN5727" s="208">
        <v>0.21299999999999999</v>
      </c>
      <c r="AO5727" s="208">
        <v>0.23100000000000001</v>
      </c>
      <c r="AP5727" s="208">
        <v>0.33900000000000002</v>
      </c>
      <c r="AQ5727" s="208">
        <v>0.32800000000000001</v>
      </c>
      <c r="AR5727" s="208">
        <v>0.40500000000000003</v>
      </c>
      <c r="AS5727" s="208">
        <v>0.25700000000000001</v>
      </c>
      <c r="AT5727" s="24"/>
      <c r="AU5727" s="24"/>
      <c r="AV5727" s="24"/>
      <c r="AW5727" s="24"/>
      <c r="AX5727" s="24"/>
      <c r="AY5727" s="208">
        <v>0.22900000000000001</v>
      </c>
      <c r="AZ5727" s="208">
        <v>1E-3</v>
      </c>
      <c r="BA5727" s="208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9">
        <v>10.23</v>
      </c>
      <c r="T5728" s="209">
        <v>4.5</v>
      </c>
      <c r="U5728" s="209">
        <v>5.6909999999999998</v>
      </c>
      <c r="V5728" s="209">
        <v>2</v>
      </c>
      <c r="W5728" s="209">
        <v>3.3239999999999998</v>
      </c>
      <c r="X5728" s="20"/>
      <c r="Y5728" s="20"/>
      <c r="Z5728" s="20"/>
      <c r="AA5728" s="209">
        <v>9.2230000000000008</v>
      </c>
      <c r="AB5728" s="20"/>
      <c r="AC5728" s="209">
        <v>3.9350000000000001</v>
      </c>
      <c r="AD5728" s="209">
        <v>4.2670000000000003</v>
      </c>
      <c r="AE5728" s="209">
        <v>2.9470000000000001</v>
      </c>
      <c r="AF5728" s="209">
        <v>3.137</v>
      </c>
      <c r="AG5728" s="209">
        <v>1.4910000000000001</v>
      </c>
      <c r="AH5728" s="209">
        <v>1.131</v>
      </c>
      <c r="AI5728" s="209">
        <v>0.51300000000000001</v>
      </c>
      <c r="AJ5728" s="20"/>
      <c r="AK5728" s="20"/>
      <c r="AL5728" s="20"/>
      <c r="AM5728" s="209">
        <v>0.33300000000000002</v>
      </c>
      <c r="AN5728" s="209">
        <v>2.9830000000000001</v>
      </c>
      <c r="AO5728" s="209">
        <v>1.95</v>
      </c>
      <c r="AP5728" s="209">
        <v>3.298</v>
      </c>
      <c r="AQ5728" s="209">
        <v>3.7850000000000001</v>
      </c>
      <c r="AR5728" s="209">
        <v>2.9359999999999999</v>
      </c>
      <c r="AS5728" s="209">
        <v>1.827</v>
      </c>
      <c r="AT5728" s="209">
        <v>0.69899999999999995</v>
      </c>
      <c r="AU5728" s="209">
        <v>0.29799999999999999</v>
      </c>
      <c r="AV5728" s="20"/>
      <c r="AW5728" s="20"/>
      <c r="AX5728" s="20"/>
      <c r="AY5728" s="20"/>
      <c r="AZ5728" s="209">
        <v>2.3929999999999998</v>
      </c>
      <c r="BA5728" s="209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08">
        <v>9.2230000000000008</v>
      </c>
      <c r="AB5729" s="24"/>
      <c r="AC5729" s="24"/>
      <c r="AD5729" s="208">
        <v>2.2999999999999998</v>
      </c>
      <c r="AE5729" s="208">
        <v>0.97</v>
      </c>
      <c r="AF5729" s="208">
        <v>1.2270000000000001</v>
      </c>
      <c r="AG5729" s="208">
        <v>0.5</v>
      </c>
      <c r="AH5729" s="208">
        <v>0.34100000000000003</v>
      </c>
      <c r="AI5729" s="208">
        <v>0.255</v>
      </c>
      <c r="AJ5729" s="24"/>
      <c r="AK5729" s="24"/>
      <c r="AL5729" s="24"/>
      <c r="AM5729" s="208">
        <v>0.153</v>
      </c>
      <c r="AN5729" s="208">
        <v>1.534</v>
      </c>
      <c r="AO5729" s="24"/>
      <c r="AP5729" s="208">
        <v>1.2769999999999999</v>
      </c>
      <c r="AQ5729" s="208">
        <v>1.603</v>
      </c>
      <c r="AR5729" s="208">
        <v>1.0609999999999999</v>
      </c>
      <c r="AS5729" s="208">
        <v>1.022</v>
      </c>
      <c r="AT5729" s="208">
        <v>0.42599999999999999</v>
      </c>
      <c r="AU5729" s="208">
        <v>2.5000000000000001E-2</v>
      </c>
      <c r="AV5729" s="24"/>
      <c r="AW5729" s="24"/>
      <c r="AX5729" s="24"/>
      <c r="AY5729" s="24"/>
      <c r="AZ5729" s="208">
        <v>0.76400000000000001</v>
      </c>
      <c r="BA5729" s="208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08">
        <v>10.23</v>
      </c>
      <c r="T5730" s="208">
        <v>4.5</v>
      </c>
      <c r="U5730" s="208">
        <v>5.6909999999999998</v>
      </c>
      <c r="V5730" s="208">
        <v>2</v>
      </c>
      <c r="W5730" s="208">
        <v>3.3239999999999998</v>
      </c>
      <c r="X5730" s="24"/>
      <c r="Y5730" s="24"/>
      <c r="Z5730" s="24"/>
      <c r="AA5730" s="24"/>
      <c r="AB5730" s="24"/>
      <c r="AC5730" s="208">
        <v>3.9350000000000001</v>
      </c>
      <c r="AD5730" s="208">
        <v>1.9670000000000001</v>
      </c>
      <c r="AE5730" s="208">
        <v>1.9770000000000001</v>
      </c>
      <c r="AF5730" s="208">
        <v>1.91</v>
      </c>
      <c r="AG5730" s="208">
        <v>0.99099999999999999</v>
      </c>
      <c r="AH5730" s="208">
        <v>0.79</v>
      </c>
      <c r="AI5730" s="208">
        <v>0.25800000000000001</v>
      </c>
      <c r="AJ5730" s="24"/>
      <c r="AK5730" s="24"/>
      <c r="AL5730" s="24"/>
      <c r="AM5730" s="208">
        <v>0.18</v>
      </c>
      <c r="AN5730" s="208">
        <v>1.4490000000000001</v>
      </c>
      <c r="AO5730" s="208">
        <v>1.95</v>
      </c>
      <c r="AP5730" s="208">
        <v>2.0209999999999999</v>
      </c>
      <c r="AQ5730" s="208">
        <v>2.1819999999999999</v>
      </c>
      <c r="AR5730" s="208">
        <v>1.875</v>
      </c>
      <c r="AS5730" s="208">
        <v>0.80500000000000005</v>
      </c>
      <c r="AT5730" s="208">
        <v>0.27300000000000002</v>
      </c>
      <c r="AU5730" s="208">
        <v>0.27300000000000002</v>
      </c>
      <c r="AV5730" s="24"/>
      <c r="AW5730" s="24"/>
      <c r="AX5730" s="24"/>
      <c r="AY5730" s="24"/>
      <c r="AZ5730" s="208">
        <v>1.629</v>
      </c>
      <c r="BA5730" s="208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209">
        <v>22.6</v>
      </c>
      <c r="G5731" s="209">
        <v>28.6</v>
      </c>
      <c r="H5731" s="209">
        <v>14.170999999999999</v>
      </c>
      <c r="I5731" s="224">
        <v>8.3170000000000002</v>
      </c>
      <c r="J5731" s="224"/>
      <c r="K5731" s="209">
        <v>4.125</v>
      </c>
      <c r="L5731" s="20"/>
      <c r="M5731" s="20"/>
      <c r="N5731" s="20"/>
      <c r="O5731" s="209">
        <v>3.9049999999999998</v>
      </c>
      <c r="P5731" s="209">
        <v>10.54</v>
      </c>
      <c r="Q5731" s="209">
        <v>19.419</v>
      </c>
      <c r="R5731" s="209">
        <v>24.315000000000001</v>
      </c>
      <c r="S5731" s="209">
        <v>28.481999999999999</v>
      </c>
      <c r="T5731" s="209">
        <v>25.954000000000001</v>
      </c>
      <c r="U5731" s="209">
        <v>17.081</v>
      </c>
      <c r="V5731" s="209">
        <v>9.4280000000000008</v>
      </c>
      <c r="W5731" s="209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209">
        <v>11.853</v>
      </c>
      <c r="BA5731" s="209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08">
        <v>0.95799999999999996</v>
      </c>
      <c r="BA5732" s="208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208">
        <v>1.1220000000000001</v>
      </c>
      <c r="BA5733" s="208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208">
        <v>12</v>
      </c>
      <c r="G5734" s="208">
        <v>15.5</v>
      </c>
      <c r="H5734" s="208">
        <v>8.2729999999999997</v>
      </c>
      <c r="I5734" s="221">
        <v>4.5019999999999998</v>
      </c>
      <c r="J5734" s="221"/>
      <c r="K5734" s="208">
        <v>2.1</v>
      </c>
      <c r="L5734" s="24"/>
      <c r="M5734" s="24"/>
      <c r="N5734" s="24"/>
      <c r="O5734" s="208">
        <v>1.589</v>
      </c>
      <c r="P5734" s="208">
        <v>4.7850000000000001</v>
      </c>
      <c r="Q5734" s="208">
        <v>8.9990000000000006</v>
      </c>
      <c r="R5734" s="208">
        <v>11.616</v>
      </c>
      <c r="S5734" s="208">
        <v>13.651</v>
      </c>
      <c r="T5734" s="208">
        <v>12.635999999999999</v>
      </c>
      <c r="U5734" s="208">
        <v>7.9089999999999998</v>
      </c>
      <c r="V5734" s="208">
        <v>4.16</v>
      </c>
      <c r="W5734" s="208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208">
        <v>4.907</v>
      </c>
      <c r="BA5734" s="208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208">
        <v>10.6</v>
      </c>
      <c r="G5735" s="208">
        <v>13.1</v>
      </c>
      <c r="H5735" s="208">
        <v>5.8979999999999997</v>
      </c>
      <c r="I5735" s="221">
        <v>3.8149999999999999</v>
      </c>
      <c r="J5735" s="221"/>
      <c r="K5735" s="208">
        <v>2.0249999999999999</v>
      </c>
      <c r="L5735" s="24"/>
      <c r="M5735" s="24"/>
      <c r="N5735" s="24"/>
      <c r="O5735" s="208">
        <v>2.3159999999999998</v>
      </c>
      <c r="P5735" s="208">
        <v>5.7549999999999999</v>
      </c>
      <c r="Q5735" s="208">
        <v>10.42</v>
      </c>
      <c r="R5735" s="208">
        <v>12.699</v>
      </c>
      <c r="S5735" s="208">
        <v>14.831</v>
      </c>
      <c r="T5735" s="208">
        <v>13.318</v>
      </c>
      <c r="U5735" s="208">
        <v>9.1720000000000006</v>
      </c>
      <c r="V5735" s="208">
        <v>5.2679999999999998</v>
      </c>
      <c r="W5735" s="208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208">
        <v>4.8659999999999997</v>
      </c>
      <c r="BA5735" s="208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209">
        <v>0.3</v>
      </c>
      <c r="AU5736" s="20"/>
      <c r="AV5736" s="20"/>
      <c r="AW5736" s="20"/>
      <c r="AX5736" s="20"/>
      <c r="AY5736" s="20"/>
      <c r="AZ5736" s="209">
        <v>2.891</v>
      </c>
      <c r="BA5736" s="209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208">
        <v>0.3</v>
      </c>
      <c r="AU5737" s="24"/>
      <c r="AV5737" s="24"/>
      <c r="AW5737" s="24"/>
      <c r="AX5737" s="24"/>
      <c r="AY5737" s="24"/>
      <c r="AZ5737" s="208">
        <v>2.891</v>
      </c>
      <c r="BA5737" s="208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209">
        <v>5.7789999999999999</v>
      </c>
      <c r="G5738" s="209">
        <v>4.8090000000000002</v>
      </c>
      <c r="H5738" s="209">
        <v>3.9620000000000002</v>
      </c>
      <c r="I5738" s="224">
        <v>2.1920000000000002</v>
      </c>
      <c r="J5738" s="224"/>
      <c r="K5738" s="209">
        <v>0.69099999999999995</v>
      </c>
      <c r="L5738" s="209">
        <v>6.3E-2</v>
      </c>
      <c r="M5738" s="20"/>
      <c r="N5738" s="20"/>
      <c r="O5738" s="209">
        <v>0.10100000000000001</v>
      </c>
      <c r="P5738" s="209">
        <v>1.94</v>
      </c>
      <c r="Q5738" s="209">
        <v>3.9129999999999998</v>
      </c>
      <c r="R5738" s="209">
        <v>4.8780000000000001</v>
      </c>
      <c r="S5738" s="209">
        <v>1.0900000000000001</v>
      </c>
      <c r="T5738" s="209">
        <v>2.1280000000000001</v>
      </c>
      <c r="U5738" s="209">
        <v>6.5810000000000004</v>
      </c>
      <c r="V5738" s="209">
        <v>1.605</v>
      </c>
      <c r="W5738" s="209">
        <v>5.8150000000000004</v>
      </c>
      <c r="X5738" s="20"/>
      <c r="Y5738" s="20"/>
      <c r="Z5738" s="20"/>
      <c r="AA5738" s="209">
        <v>0.29299999999999998</v>
      </c>
      <c r="AB5738" s="209">
        <v>1.9239999999999999</v>
      </c>
      <c r="AC5738" s="209">
        <v>3.9260000000000002</v>
      </c>
      <c r="AD5738" s="209">
        <v>5.819</v>
      </c>
      <c r="AE5738" s="209">
        <v>5.6909999999999998</v>
      </c>
      <c r="AF5738" s="209">
        <v>4.7590000000000003</v>
      </c>
      <c r="AG5738" s="209">
        <v>2.7120000000000002</v>
      </c>
      <c r="AH5738" s="209">
        <v>1.391</v>
      </c>
      <c r="AI5738" s="209">
        <v>0.79300000000000004</v>
      </c>
      <c r="AJ5738" s="20"/>
      <c r="AK5738" s="20"/>
      <c r="AL5738" s="20"/>
      <c r="AM5738" s="209">
        <v>0.32800000000000001</v>
      </c>
      <c r="AN5738" s="209">
        <v>2.0059999999999998</v>
      </c>
      <c r="AO5738" s="209">
        <v>4.4729999999999999</v>
      </c>
      <c r="AP5738" s="209">
        <v>5.48</v>
      </c>
      <c r="AQ5738" s="209">
        <v>5.6269999999999998</v>
      </c>
      <c r="AR5738" s="209">
        <v>4.4029999999999996</v>
      </c>
      <c r="AS5738" s="209">
        <v>3.427</v>
      </c>
      <c r="AT5738" s="209">
        <v>1.637</v>
      </c>
      <c r="AU5738" s="209">
        <v>0.44</v>
      </c>
      <c r="AV5738" s="209">
        <v>4.1000000000000002E-2</v>
      </c>
      <c r="AW5738" s="20"/>
      <c r="AX5738" s="20"/>
      <c r="AY5738" s="209">
        <v>0.16400000000000001</v>
      </c>
      <c r="AZ5738" s="209">
        <v>1.171</v>
      </c>
      <c r="BA5738" s="209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208">
        <v>5.194</v>
      </c>
      <c r="G5739" s="208">
        <v>4.3220000000000001</v>
      </c>
      <c r="H5739" s="208">
        <v>3.6040000000000001</v>
      </c>
      <c r="I5739" s="221">
        <v>2.0059999999999998</v>
      </c>
      <c r="J5739" s="221"/>
      <c r="K5739" s="208">
        <v>0.67500000000000004</v>
      </c>
      <c r="L5739" s="208">
        <v>6.3E-2</v>
      </c>
      <c r="M5739" s="24"/>
      <c r="N5739" s="24"/>
      <c r="O5739" s="208">
        <v>0.10100000000000001</v>
      </c>
      <c r="P5739" s="208">
        <v>1.72</v>
      </c>
      <c r="Q5739" s="208">
        <v>3.43</v>
      </c>
      <c r="R5739" s="208">
        <v>4.266</v>
      </c>
      <c r="S5739" s="208">
        <v>0.71899999999999997</v>
      </c>
      <c r="T5739" s="208">
        <v>1.0549999999999999</v>
      </c>
      <c r="U5739" s="208">
        <v>6.202</v>
      </c>
      <c r="V5739" s="208">
        <v>1.4470000000000001</v>
      </c>
      <c r="W5739" s="208">
        <v>5.7789999999999999</v>
      </c>
      <c r="X5739" s="24"/>
      <c r="Y5739" s="24"/>
      <c r="Z5739" s="24"/>
      <c r="AA5739" s="208">
        <v>0.26200000000000001</v>
      </c>
      <c r="AB5739" s="208">
        <v>1.696</v>
      </c>
      <c r="AC5739" s="208">
        <v>3.4039999999999999</v>
      </c>
      <c r="AD5739" s="208">
        <v>5.0810000000000004</v>
      </c>
      <c r="AE5739" s="208">
        <v>4.9450000000000003</v>
      </c>
      <c r="AF5739" s="208">
        <v>4.2249999999999996</v>
      </c>
      <c r="AG5739" s="208">
        <v>2.395</v>
      </c>
      <c r="AH5739" s="208">
        <v>1.2330000000000001</v>
      </c>
      <c r="AI5739" s="208">
        <v>0.72299999999999998</v>
      </c>
      <c r="AJ5739" s="24"/>
      <c r="AK5739" s="24"/>
      <c r="AL5739" s="24"/>
      <c r="AM5739" s="208">
        <v>0.30199999999999999</v>
      </c>
      <c r="AN5739" s="208">
        <v>1.76</v>
      </c>
      <c r="AO5739" s="208">
        <v>3.9329999999999998</v>
      </c>
      <c r="AP5739" s="208">
        <v>4.8150000000000004</v>
      </c>
      <c r="AQ5739" s="208">
        <v>4.87</v>
      </c>
      <c r="AR5739" s="208">
        <v>3.8149999999999999</v>
      </c>
      <c r="AS5739" s="208">
        <v>2.968</v>
      </c>
      <c r="AT5739" s="208">
        <v>1.425</v>
      </c>
      <c r="AU5739" s="208">
        <v>0.44</v>
      </c>
      <c r="AV5739" s="24"/>
      <c r="AW5739" s="24"/>
      <c r="AX5739" s="24"/>
      <c r="AY5739" s="208">
        <v>9.9000000000000005E-2</v>
      </c>
      <c r="AZ5739" s="208">
        <v>1.022</v>
      </c>
      <c r="BA5739" s="208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208">
        <v>0.58499999999999996</v>
      </c>
      <c r="G5740" s="208">
        <v>0.48699999999999999</v>
      </c>
      <c r="H5740" s="208">
        <v>0.35799999999999998</v>
      </c>
      <c r="I5740" s="221">
        <v>0.186</v>
      </c>
      <c r="J5740" s="221"/>
      <c r="K5740" s="208">
        <v>1.6E-2</v>
      </c>
      <c r="L5740" s="24"/>
      <c r="M5740" s="24"/>
      <c r="N5740" s="24"/>
      <c r="O5740" s="24"/>
      <c r="P5740" s="208">
        <v>0.22</v>
      </c>
      <c r="Q5740" s="208">
        <v>0.48299999999999998</v>
      </c>
      <c r="R5740" s="208">
        <v>0.61199999999999999</v>
      </c>
      <c r="S5740" s="208">
        <v>0.371</v>
      </c>
      <c r="T5740" s="208">
        <v>1.073</v>
      </c>
      <c r="U5740" s="208">
        <v>0.379</v>
      </c>
      <c r="V5740" s="208">
        <v>0.158</v>
      </c>
      <c r="W5740" s="208">
        <v>3.5999999999999997E-2</v>
      </c>
      <c r="X5740" s="24"/>
      <c r="Y5740" s="24"/>
      <c r="Z5740" s="24"/>
      <c r="AA5740" s="208">
        <v>3.1E-2</v>
      </c>
      <c r="AB5740" s="208">
        <v>0.22800000000000001</v>
      </c>
      <c r="AC5740" s="208">
        <v>0.52200000000000002</v>
      </c>
      <c r="AD5740" s="208">
        <v>0.73799999999999999</v>
      </c>
      <c r="AE5740" s="208">
        <v>0.746</v>
      </c>
      <c r="AF5740" s="208">
        <v>0.53400000000000003</v>
      </c>
      <c r="AG5740" s="208">
        <v>0.317</v>
      </c>
      <c r="AH5740" s="208">
        <v>0.158</v>
      </c>
      <c r="AI5740" s="208">
        <v>7.0000000000000007E-2</v>
      </c>
      <c r="AJ5740" s="24"/>
      <c r="AK5740" s="24"/>
      <c r="AL5740" s="24"/>
      <c r="AM5740" s="208">
        <v>2.5999999999999999E-2</v>
      </c>
      <c r="AN5740" s="208">
        <v>0.246</v>
      </c>
      <c r="AO5740" s="208">
        <v>0.54</v>
      </c>
      <c r="AP5740" s="208">
        <v>0.66500000000000004</v>
      </c>
      <c r="AQ5740" s="208">
        <v>0.75700000000000001</v>
      </c>
      <c r="AR5740" s="208">
        <v>0.58799999999999997</v>
      </c>
      <c r="AS5740" s="208">
        <v>0.45900000000000002</v>
      </c>
      <c r="AT5740" s="208">
        <v>0.21199999999999999</v>
      </c>
      <c r="AU5740" s="24"/>
      <c r="AV5740" s="208">
        <v>4.1000000000000002E-2</v>
      </c>
      <c r="AW5740" s="24"/>
      <c r="AX5740" s="24"/>
      <c r="AY5740" s="208">
        <v>6.5000000000000002E-2</v>
      </c>
      <c r="AZ5740" s="208">
        <v>0.14899999999999999</v>
      </c>
      <c r="BA5740" s="208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9">
        <v>4.5410000000000004</v>
      </c>
      <c r="AP5741" s="209">
        <v>1.7450000000000001</v>
      </c>
      <c r="AQ5741" s="209">
        <v>6.8250000000000002</v>
      </c>
      <c r="AR5741" s="209">
        <v>3.7389999999999999</v>
      </c>
      <c r="AS5741" s="209">
        <v>3.032</v>
      </c>
      <c r="AT5741" s="209">
        <v>3.0110000000000001</v>
      </c>
      <c r="AU5741" s="209">
        <v>2.9239999999999999</v>
      </c>
      <c r="AV5741" s="209">
        <v>4.6079999999999997</v>
      </c>
      <c r="AW5741" s="209">
        <v>2.806</v>
      </c>
      <c r="AX5741" s="209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08">
        <v>4.5410000000000004</v>
      </c>
      <c r="AP5742" s="208">
        <v>1.7450000000000001</v>
      </c>
      <c r="AQ5742" s="208">
        <v>6.8250000000000002</v>
      </c>
      <c r="AR5742" s="208">
        <v>3.7389999999999999</v>
      </c>
      <c r="AS5742" s="208">
        <v>3.032</v>
      </c>
      <c r="AT5742" s="208">
        <v>3.0110000000000001</v>
      </c>
      <c r="AU5742" s="208">
        <v>2.9239999999999999</v>
      </c>
      <c r="AV5742" s="208">
        <v>4.6079999999999997</v>
      </c>
      <c r="AW5742" s="208">
        <v>2.806</v>
      </c>
      <c r="AX5742" s="208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209">
        <v>6.0940000000000003</v>
      </c>
      <c r="G5743" s="209">
        <v>5</v>
      </c>
      <c r="H5743" s="20"/>
      <c r="I5743" s="224">
        <v>4</v>
      </c>
      <c r="J5743" s="224"/>
      <c r="K5743" s="20"/>
      <c r="L5743" s="20"/>
      <c r="M5743" s="20"/>
      <c r="N5743" s="20"/>
      <c r="O5743" s="20"/>
      <c r="P5743" s="209">
        <v>4.851</v>
      </c>
      <c r="Q5743" s="20"/>
      <c r="R5743" s="20"/>
      <c r="S5743" s="209">
        <v>12.613</v>
      </c>
      <c r="T5743" s="209">
        <v>3.0129999999999999</v>
      </c>
      <c r="U5743" s="209">
        <v>3.7250000000000001</v>
      </c>
      <c r="V5743" s="209">
        <v>3</v>
      </c>
      <c r="W5743" s="20"/>
      <c r="X5743" s="20"/>
      <c r="Y5743" s="20"/>
      <c r="Z5743" s="20"/>
      <c r="AA5743" s="20"/>
      <c r="AB5743" s="209">
        <v>2.464</v>
      </c>
      <c r="AC5743" s="209">
        <v>2.9780000000000002</v>
      </c>
      <c r="AD5743" s="209">
        <v>4.2640000000000002</v>
      </c>
      <c r="AE5743" s="209">
        <v>6.4249999999999998</v>
      </c>
      <c r="AF5743" s="209">
        <v>3.798</v>
      </c>
      <c r="AG5743" s="209">
        <v>3.6509999999999998</v>
      </c>
      <c r="AH5743" s="209">
        <v>1.5529999999999999</v>
      </c>
      <c r="AI5743" s="20"/>
      <c r="AJ5743" s="20"/>
      <c r="AK5743" s="20"/>
      <c r="AL5743" s="20"/>
      <c r="AM5743" s="20"/>
      <c r="AN5743" s="209">
        <v>2.6629999999999998</v>
      </c>
      <c r="AO5743" s="209">
        <v>4.8719999999999999</v>
      </c>
      <c r="AP5743" s="209">
        <v>5.3159999999999998</v>
      </c>
      <c r="AQ5743" s="209">
        <v>5.9130000000000003</v>
      </c>
      <c r="AR5743" s="209">
        <v>5.0759999999999996</v>
      </c>
      <c r="AS5743" s="209">
        <v>4.1580000000000004</v>
      </c>
      <c r="AT5743" s="209">
        <v>1.0840000000000001</v>
      </c>
      <c r="AU5743" s="20"/>
      <c r="AV5743" s="20"/>
      <c r="AW5743" s="20"/>
      <c r="AX5743" s="20"/>
      <c r="AY5743" s="20"/>
      <c r="AZ5743" s="209">
        <v>1.8779999999999999</v>
      </c>
      <c r="BA5743" s="209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208">
        <v>6.0940000000000003</v>
      </c>
      <c r="G5744" s="208">
        <v>5</v>
      </c>
      <c r="H5744" s="24"/>
      <c r="I5744" s="221">
        <v>4</v>
      </c>
      <c r="J5744" s="221"/>
      <c r="K5744" s="24"/>
      <c r="L5744" s="24"/>
      <c r="M5744" s="24"/>
      <c r="N5744" s="24"/>
      <c r="O5744" s="24"/>
      <c r="P5744" s="208">
        <v>4.851</v>
      </c>
      <c r="Q5744" s="24"/>
      <c r="R5744" s="24"/>
      <c r="S5744" s="208">
        <v>12.613</v>
      </c>
      <c r="T5744" s="208">
        <v>3.0129999999999999</v>
      </c>
      <c r="U5744" s="208">
        <v>3.7250000000000001</v>
      </c>
      <c r="V5744" s="208">
        <v>3</v>
      </c>
      <c r="W5744" s="24"/>
      <c r="X5744" s="24"/>
      <c r="Y5744" s="24"/>
      <c r="Z5744" s="24"/>
      <c r="AA5744" s="24"/>
      <c r="AB5744" s="208">
        <v>2.464</v>
      </c>
      <c r="AC5744" s="208">
        <v>2.9780000000000002</v>
      </c>
      <c r="AD5744" s="208">
        <v>4.2640000000000002</v>
      </c>
      <c r="AE5744" s="208">
        <v>6.4249999999999998</v>
      </c>
      <c r="AF5744" s="208">
        <v>3.798</v>
      </c>
      <c r="AG5744" s="208">
        <v>3.6509999999999998</v>
      </c>
      <c r="AH5744" s="208">
        <v>1.5529999999999999</v>
      </c>
      <c r="AI5744" s="24"/>
      <c r="AJ5744" s="24"/>
      <c r="AK5744" s="24"/>
      <c r="AL5744" s="24"/>
      <c r="AM5744" s="24"/>
      <c r="AN5744" s="208">
        <v>2.6629999999999998</v>
      </c>
      <c r="AO5744" s="208">
        <v>4.8719999999999999</v>
      </c>
      <c r="AP5744" s="208">
        <v>5.3159999999999998</v>
      </c>
      <c r="AQ5744" s="208">
        <v>5.9130000000000003</v>
      </c>
      <c r="AR5744" s="208">
        <v>5.0759999999999996</v>
      </c>
      <c r="AS5744" s="208">
        <v>4.1580000000000004</v>
      </c>
      <c r="AT5744" s="208">
        <v>1.0840000000000001</v>
      </c>
      <c r="AU5744" s="24"/>
      <c r="AV5744" s="24"/>
      <c r="AW5744" s="24"/>
      <c r="AX5744" s="24"/>
      <c r="AY5744" s="24"/>
      <c r="AZ5744" s="208">
        <v>1.8779999999999999</v>
      </c>
      <c r="BA5744" s="208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209">
        <v>1.74</v>
      </c>
      <c r="G5745" s="209">
        <v>2.653</v>
      </c>
      <c r="H5745" s="209">
        <v>0.66700000000000004</v>
      </c>
      <c r="I5745" s="224">
        <v>0.71399999999999997</v>
      </c>
      <c r="J5745" s="224"/>
      <c r="K5745" s="209">
        <v>1.1259999999999999</v>
      </c>
      <c r="L5745" s="209">
        <v>2.1259999999999999</v>
      </c>
      <c r="M5745" s="209">
        <v>1.758</v>
      </c>
      <c r="N5745" s="209">
        <v>12.259</v>
      </c>
      <c r="O5745" s="209">
        <v>3.6509999999999998</v>
      </c>
      <c r="P5745" s="209">
        <v>1.7150000000000001</v>
      </c>
      <c r="Q5745" s="209">
        <v>5.7439999999999998</v>
      </c>
      <c r="R5745" s="209">
        <v>1.8540000000000001</v>
      </c>
      <c r="S5745" s="209">
        <v>7.2759999999999998</v>
      </c>
      <c r="T5745" s="209">
        <v>7.64</v>
      </c>
      <c r="U5745" s="209">
        <v>1.6919999999999999</v>
      </c>
      <c r="V5745" s="209">
        <v>6.452</v>
      </c>
      <c r="W5745" s="209">
        <v>2.7149999999999999</v>
      </c>
      <c r="X5745" s="209">
        <v>1.788</v>
      </c>
      <c r="Y5745" s="209">
        <v>1.698</v>
      </c>
      <c r="Z5745" s="209">
        <v>1.8440000000000001</v>
      </c>
      <c r="AA5745" s="209">
        <v>2.3260000000000001</v>
      </c>
      <c r="AB5745" s="209">
        <v>10.451000000000001</v>
      </c>
      <c r="AC5745" s="209">
        <v>6.6479999999999997</v>
      </c>
      <c r="AD5745" s="209">
        <v>3.4350000000000001</v>
      </c>
      <c r="AE5745" s="209">
        <v>3.7170000000000001</v>
      </c>
      <c r="AF5745" s="209">
        <v>3.996</v>
      </c>
      <c r="AG5745" s="209">
        <v>4.0979999999999999</v>
      </c>
      <c r="AH5745" s="209">
        <v>4.8</v>
      </c>
      <c r="AI5745" s="209">
        <v>5.3979999999999997</v>
      </c>
      <c r="AJ5745" s="209">
        <v>6.4880000000000004</v>
      </c>
      <c r="AK5745" s="209">
        <v>2.9089999999999998</v>
      </c>
      <c r="AL5745" s="209">
        <v>6.6040000000000001</v>
      </c>
      <c r="AM5745" s="209">
        <v>3.4830000000000001</v>
      </c>
      <c r="AN5745" s="209">
        <v>3.016</v>
      </c>
      <c r="AO5745" s="209">
        <v>4.3259999999999996</v>
      </c>
      <c r="AP5745" s="209">
        <v>6.8230000000000004</v>
      </c>
      <c r="AQ5745" s="209">
        <v>2.883</v>
      </c>
      <c r="AR5745" s="209">
        <v>7.2069999999999999</v>
      </c>
      <c r="AS5745" s="209">
        <v>4.05</v>
      </c>
      <c r="AT5745" s="209">
        <v>6.7110000000000003</v>
      </c>
      <c r="AU5745" s="209">
        <v>3.1560000000000001</v>
      </c>
      <c r="AV5745" s="209">
        <v>2.641</v>
      </c>
      <c r="AW5745" s="209">
        <v>2.508</v>
      </c>
      <c r="AX5745" s="209">
        <v>2.5339999999999998</v>
      </c>
      <c r="AY5745" s="209">
        <v>2.8740000000000001</v>
      </c>
      <c r="AZ5745" s="209">
        <v>1.64</v>
      </c>
      <c r="BA5745" s="209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208">
        <v>1.74</v>
      </c>
      <c r="G5746" s="208">
        <v>2.653</v>
      </c>
      <c r="H5746" s="208">
        <v>0.66700000000000004</v>
      </c>
      <c r="I5746" s="221">
        <v>0.71399999999999997</v>
      </c>
      <c r="J5746" s="221"/>
      <c r="K5746" s="208">
        <v>1.1259999999999999</v>
      </c>
      <c r="L5746" s="208">
        <v>2.1259999999999999</v>
      </c>
      <c r="M5746" s="208">
        <v>1.758</v>
      </c>
      <c r="N5746" s="208">
        <v>12.259</v>
      </c>
      <c r="O5746" s="208">
        <v>3.6509999999999998</v>
      </c>
      <c r="P5746" s="208">
        <v>1.7150000000000001</v>
      </c>
      <c r="Q5746" s="208">
        <v>5.7439999999999998</v>
      </c>
      <c r="R5746" s="208">
        <v>1.8540000000000001</v>
      </c>
      <c r="S5746" s="208">
        <v>7.2759999999999998</v>
      </c>
      <c r="T5746" s="208">
        <v>7.64</v>
      </c>
      <c r="U5746" s="208">
        <v>1.6919999999999999</v>
      </c>
      <c r="V5746" s="208">
        <v>6.452</v>
      </c>
      <c r="W5746" s="208">
        <v>2.7149999999999999</v>
      </c>
      <c r="X5746" s="208">
        <v>1.788</v>
      </c>
      <c r="Y5746" s="208">
        <v>1.698</v>
      </c>
      <c r="Z5746" s="208">
        <v>1.8440000000000001</v>
      </c>
      <c r="AA5746" s="208">
        <v>2.3260000000000001</v>
      </c>
      <c r="AB5746" s="208">
        <v>10.451000000000001</v>
      </c>
      <c r="AC5746" s="208">
        <v>6.6479999999999997</v>
      </c>
      <c r="AD5746" s="208">
        <v>3.4350000000000001</v>
      </c>
      <c r="AE5746" s="208">
        <v>3.7170000000000001</v>
      </c>
      <c r="AF5746" s="208">
        <v>3.996</v>
      </c>
      <c r="AG5746" s="208">
        <v>4.0979999999999999</v>
      </c>
      <c r="AH5746" s="208">
        <v>4.8</v>
      </c>
      <c r="AI5746" s="208">
        <v>5.3979999999999997</v>
      </c>
      <c r="AJ5746" s="208">
        <v>6.4880000000000004</v>
      </c>
      <c r="AK5746" s="208">
        <v>2.9089999999999998</v>
      </c>
      <c r="AL5746" s="208">
        <v>6.6040000000000001</v>
      </c>
      <c r="AM5746" s="208">
        <v>3.4830000000000001</v>
      </c>
      <c r="AN5746" s="208">
        <v>3.016</v>
      </c>
      <c r="AO5746" s="208">
        <v>4.3259999999999996</v>
      </c>
      <c r="AP5746" s="208">
        <v>6.8230000000000004</v>
      </c>
      <c r="AQ5746" s="208">
        <v>2.883</v>
      </c>
      <c r="AR5746" s="208">
        <v>7.2069999999999999</v>
      </c>
      <c r="AS5746" s="208">
        <v>4.05</v>
      </c>
      <c r="AT5746" s="208">
        <v>6.7110000000000003</v>
      </c>
      <c r="AU5746" s="208">
        <v>3.1560000000000001</v>
      </c>
      <c r="AV5746" s="208">
        <v>2.641</v>
      </c>
      <c r="AW5746" s="208">
        <v>2.508</v>
      </c>
      <c r="AX5746" s="208">
        <v>2.5339999999999998</v>
      </c>
      <c r="AY5746" s="208">
        <v>2.8740000000000001</v>
      </c>
      <c r="AZ5746" s="208">
        <v>1.64</v>
      </c>
      <c r="BA5746" s="208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209">
        <v>2.29</v>
      </c>
      <c r="G5747" s="209">
        <v>1.347</v>
      </c>
      <c r="H5747" s="209">
        <v>1.347</v>
      </c>
      <c r="I5747" s="224">
        <v>1.347</v>
      </c>
      <c r="J5747" s="224"/>
      <c r="K5747" s="209">
        <v>1.347</v>
      </c>
      <c r="L5747" s="209">
        <v>1.347</v>
      </c>
      <c r="M5747" s="209">
        <v>1.347</v>
      </c>
      <c r="N5747" s="209">
        <v>1.347</v>
      </c>
      <c r="O5747" s="209">
        <v>1.347</v>
      </c>
      <c r="P5747" s="209">
        <v>1.2070000000000001</v>
      </c>
      <c r="Q5747" s="209">
        <v>2.7090000000000001</v>
      </c>
      <c r="R5747" s="209">
        <v>1.6259999999999999</v>
      </c>
      <c r="S5747" s="209">
        <v>1.4670000000000001</v>
      </c>
      <c r="T5747" s="209">
        <v>0.16</v>
      </c>
      <c r="U5747" s="209">
        <v>3.2610000000000001</v>
      </c>
      <c r="V5747" s="209">
        <v>7.2999999999999995E-2</v>
      </c>
      <c r="W5747" s="209">
        <v>0.09</v>
      </c>
      <c r="X5747" s="209">
        <v>5.7000000000000002E-2</v>
      </c>
      <c r="Y5747" s="209">
        <v>6.3E-2</v>
      </c>
      <c r="Z5747" s="209">
        <v>4.5999999999999999E-2</v>
      </c>
      <c r="AA5747" s="209">
        <v>0.23200000000000001</v>
      </c>
      <c r="AB5747" s="209">
        <v>3.7999999999999999E-2</v>
      </c>
      <c r="AC5747" s="209">
        <v>3.7999999999999999E-2</v>
      </c>
      <c r="AD5747" s="209">
        <v>3.7999999999999999E-2</v>
      </c>
      <c r="AE5747" s="209">
        <v>0.33800000000000002</v>
      </c>
      <c r="AF5747" s="20"/>
      <c r="AG5747" s="20"/>
      <c r="AH5747" s="209">
        <v>0.93400000000000005</v>
      </c>
      <c r="AI5747" s="209">
        <v>8.3000000000000004E-2</v>
      </c>
      <c r="AJ5747" s="209">
        <v>0.46100000000000002</v>
      </c>
      <c r="AK5747" s="209">
        <v>0.58299999999999996</v>
      </c>
      <c r="AL5747" s="209">
        <v>0.35199999999999998</v>
      </c>
      <c r="AM5747" s="209">
        <v>0.13</v>
      </c>
      <c r="AN5747" s="209">
        <v>6.9000000000000006E-2</v>
      </c>
      <c r="AO5747" s="209">
        <v>0.124</v>
      </c>
      <c r="AP5747" s="209">
        <v>0.14299999999999999</v>
      </c>
      <c r="AQ5747" s="209">
        <v>0.21199999999999999</v>
      </c>
      <c r="AR5747" s="209">
        <v>0.60699999999999998</v>
      </c>
      <c r="AS5747" s="209">
        <v>0.182</v>
      </c>
      <c r="AT5747" s="209">
        <v>0.249</v>
      </c>
      <c r="AU5747" s="209">
        <v>8.5999999999999993E-2</v>
      </c>
      <c r="AV5747" s="209">
        <v>1.1579999999999999</v>
      </c>
      <c r="AW5747" s="209">
        <v>4.8000000000000001E-2</v>
      </c>
      <c r="AX5747" s="209">
        <v>0.10199999999999999</v>
      </c>
      <c r="AY5747" s="209">
        <v>0.36199999999999999</v>
      </c>
      <c r="AZ5747" s="209">
        <v>6.2E-2</v>
      </c>
      <c r="BA5747" s="209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208">
        <v>2.29</v>
      </c>
      <c r="G5748" s="208">
        <v>1.347</v>
      </c>
      <c r="H5748" s="208">
        <v>1.347</v>
      </c>
      <c r="I5748" s="221">
        <v>1.347</v>
      </c>
      <c r="J5748" s="221"/>
      <c r="K5748" s="208">
        <v>1.347</v>
      </c>
      <c r="L5748" s="208">
        <v>1.347</v>
      </c>
      <c r="M5748" s="208">
        <v>1.347</v>
      </c>
      <c r="N5748" s="208">
        <v>1.347</v>
      </c>
      <c r="O5748" s="208">
        <v>1.347</v>
      </c>
      <c r="P5748" s="208">
        <v>1.2070000000000001</v>
      </c>
      <c r="Q5748" s="208">
        <v>2.7090000000000001</v>
      </c>
      <c r="R5748" s="208">
        <v>1.6259999999999999</v>
      </c>
      <c r="S5748" s="208">
        <v>1.4670000000000001</v>
      </c>
      <c r="T5748" s="208">
        <v>0.16</v>
      </c>
      <c r="U5748" s="208">
        <v>3.2610000000000001</v>
      </c>
      <c r="V5748" s="208">
        <v>7.2999999999999995E-2</v>
      </c>
      <c r="W5748" s="208">
        <v>0.09</v>
      </c>
      <c r="X5748" s="208">
        <v>5.7000000000000002E-2</v>
      </c>
      <c r="Y5748" s="208">
        <v>6.3E-2</v>
      </c>
      <c r="Z5748" s="208">
        <v>4.5999999999999999E-2</v>
      </c>
      <c r="AA5748" s="208">
        <v>0.23200000000000001</v>
      </c>
      <c r="AB5748" s="208">
        <v>3.7999999999999999E-2</v>
      </c>
      <c r="AC5748" s="208">
        <v>3.7999999999999999E-2</v>
      </c>
      <c r="AD5748" s="208">
        <v>3.7999999999999999E-2</v>
      </c>
      <c r="AE5748" s="208">
        <v>0.33800000000000002</v>
      </c>
      <c r="AF5748" s="24"/>
      <c r="AG5748" s="24"/>
      <c r="AH5748" s="208">
        <v>0.93400000000000005</v>
      </c>
      <c r="AI5748" s="208">
        <v>8.3000000000000004E-2</v>
      </c>
      <c r="AJ5748" s="208">
        <v>0.46100000000000002</v>
      </c>
      <c r="AK5748" s="208">
        <v>0.58299999999999996</v>
      </c>
      <c r="AL5748" s="208">
        <v>0.35199999999999998</v>
      </c>
      <c r="AM5748" s="208">
        <v>0.13</v>
      </c>
      <c r="AN5748" s="208">
        <v>6.9000000000000006E-2</v>
      </c>
      <c r="AO5748" s="208">
        <v>0.124</v>
      </c>
      <c r="AP5748" s="208">
        <v>0.14299999999999999</v>
      </c>
      <c r="AQ5748" s="208">
        <v>0.21199999999999999</v>
      </c>
      <c r="AR5748" s="208">
        <v>0.60699999999999998</v>
      </c>
      <c r="AS5748" s="208">
        <v>0.182</v>
      </c>
      <c r="AT5748" s="208">
        <v>0.249</v>
      </c>
      <c r="AU5748" s="208">
        <v>8.5999999999999993E-2</v>
      </c>
      <c r="AV5748" s="208">
        <v>1.1579999999999999</v>
      </c>
      <c r="AW5748" s="208">
        <v>4.8000000000000001E-2</v>
      </c>
      <c r="AX5748" s="208">
        <v>0.10199999999999999</v>
      </c>
      <c r="AY5748" s="208">
        <v>0.36199999999999999</v>
      </c>
      <c r="AZ5748" s="208">
        <v>6.2E-2</v>
      </c>
      <c r="BA5748" s="208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9">
        <v>1.496</v>
      </c>
      <c r="AK5749" s="20"/>
      <c r="AL5749" s="209">
        <v>2.9000000000000001E-2</v>
      </c>
      <c r="AM5749" s="209">
        <v>0.53600000000000003</v>
      </c>
      <c r="AN5749" s="209">
        <v>0.98199999999999998</v>
      </c>
      <c r="AO5749" s="209">
        <v>2.319</v>
      </c>
      <c r="AP5749" s="209">
        <v>3.5680000000000001</v>
      </c>
      <c r="AQ5749" s="209">
        <v>3.1890000000000001</v>
      </c>
      <c r="AR5749" s="209">
        <v>3.0310000000000001</v>
      </c>
      <c r="AS5749" s="209">
        <v>1.9990000000000001</v>
      </c>
      <c r="AT5749" s="209">
        <v>1.544</v>
      </c>
      <c r="AU5749" s="209">
        <v>0.77300000000000002</v>
      </c>
      <c r="AV5749" s="20"/>
      <c r="AW5749" s="209">
        <v>0.125</v>
      </c>
      <c r="AX5749" s="20"/>
      <c r="AY5749" s="20"/>
      <c r="AZ5749" s="209">
        <v>1.698</v>
      </c>
      <c r="BA5749" s="209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08">
        <v>1.496</v>
      </c>
      <c r="AK5750" s="24"/>
      <c r="AL5750" s="208">
        <v>2.9000000000000001E-2</v>
      </c>
      <c r="AM5750" s="208">
        <v>0.53600000000000003</v>
      </c>
      <c r="AN5750" s="208">
        <v>0.98199999999999998</v>
      </c>
      <c r="AO5750" s="208">
        <v>2.319</v>
      </c>
      <c r="AP5750" s="208">
        <v>3.5680000000000001</v>
      </c>
      <c r="AQ5750" s="208">
        <v>3.1890000000000001</v>
      </c>
      <c r="AR5750" s="208">
        <v>3.0310000000000001</v>
      </c>
      <c r="AS5750" s="208">
        <v>1.9990000000000001</v>
      </c>
      <c r="AT5750" s="208">
        <v>1.544</v>
      </c>
      <c r="AU5750" s="208">
        <v>0.77300000000000002</v>
      </c>
      <c r="AV5750" s="24"/>
      <c r="AW5750" s="208">
        <v>0.125</v>
      </c>
      <c r="AX5750" s="24"/>
      <c r="AY5750" s="24"/>
      <c r="AZ5750" s="208">
        <v>1.698</v>
      </c>
      <c r="BA5750" s="208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209">
        <v>17.773</v>
      </c>
      <c r="G5751" s="209">
        <v>14.59</v>
      </c>
      <c r="H5751" s="209">
        <v>10.712</v>
      </c>
      <c r="I5751" s="224">
        <v>4</v>
      </c>
      <c r="J5751" s="224"/>
      <c r="K5751" s="209">
        <v>5.2460000000000004</v>
      </c>
      <c r="L5751" s="20"/>
      <c r="M5751" s="20"/>
      <c r="N5751" s="20"/>
      <c r="O5751" s="209">
        <v>0.24199999999999999</v>
      </c>
      <c r="P5751" s="209">
        <v>7.3579999999999997</v>
      </c>
      <c r="Q5751" s="209">
        <v>12.438000000000001</v>
      </c>
      <c r="R5751" s="209">
        <v>12.808</v>
      </c>
      <c r="S5751" s="209">
        <v>17.986000000000001</v>
      </c>
      <c r="T5751" s="209">
        <v>16</v>
      </c>
      <c r="U5751" s="209">
        <v>7</v>
      </c>
      <c r="V5751" s="209">
        <v>13.71</v>
      </c>
      <c r="W5751" s="209">
        <v>2.7549999999999999</v>
      </c>
      <c r="X5751" s="20"/>
      <c r="Y5751" s="20"/>
      <c r="Z5751" s="20"/>
      <c r="AA5751" s="20"/>
      <c r="AB5751" s="20"/>
      <c r="AC5751" s="209">
        <v>34.854999999999997</v>
      </c>
      <c r="AD5751" s="209">
        <v>15.276</v>
      </c>
      <c r="AE5751" s="209">
        <v>15.597</v>
      </c>
      <c r="AF5751" s="209">
        <v>12.324999999999999</v>
      </c>
      <c r="AG5751" s="209">
        <v>6.282</v>
      </c>
      <c r="AH5751" s="209">
        <v>6.258</v>
      </c>
      <c r="AI5751" s="209">
        <v>11.278</v>
      </c>
      <c r="AJ5751" s="20"/>
      <c r="AK5751" s="20"/>
      <c r="AL5751" s="20"/>
      <c r="AM5751" s="209">
        <v>0.96299999999999997</v>
      </c>
      <c r="AN5751" s="209">
        <v>3.141</v>
      </c>
      <c r="AO5751" s="209">
        <v>10.87</v>
      </c>
      <c r="AP5751" s="209">
        <v>11.11</v>
      </c>
      <c r="AQ5751" s="209">
        <v>16.126000000000001</v>
      </c>
      <c r="AR5751" s="209">
        <v>16.292999999999999</v>
      </c>
      <c r="AS5751" s="209">
        <v>11.917999999999999</v>
      </c>
      <c r="AT5751" s="209">
        <v>4.9050000000000002</v>
      </c>
      <c r="AU5751" s="209">
        <v>1.7769999999999999</v>
      </c>
      <c r="AV5751" s="20"/>
      <c r="AW5751" s="20"/>
      <c r="AX5751" s="20"/>
      <c r="AY5751" s="209">
        <v>2.2120000000000002</v>
      </c>
      <c r="AZ5751" s="209">
        <v>5.0789999999999997</v>
      </c>
      <c r="BA5751" s="209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208">
        <v>11.273999999999999</v>
      </c>
      <c r="G5752" s="208">
        <v>9.3979999999999997</v>
      </c>
      <c r="H5752" s="208">
        <v>7.3259999999999996</v>
      </c>
      <c r="I5752" s="221">
        <v>3</v>
      </c>
      <c r="J5752" s="221"/>
      <c r="K5752" s="208">
        <v>3.3860000000000001</v>
      </c>
      <c r="L5752" s="24"/>
      <c r="M5752" s="24"/>
      <c r="N5752" s="24"/>
      <c r="O5752" s="208">
        <v>0.24199999999999999</v>
      </c>
      <c r="P5752" s="208">
        <v>5.1639999999999997</v>
      </c>
      <c r="Q5752" s="208">
        <v>7.7930000000000001</v>
      </c>
      <c r="R5752" s="208">
        <v>8.0419999999999998</v>
      </c>
      <c r="S5752" s="208">
        <v>11.315</v>
      </c>
      <c r="T5752" s="208">
        <v>6.2</v>
      </c>
      <c r="U5752" s="208">
        <v>4</v>
      </c>
      <c r="V5752" s="208">
        <v>12.11</v>
      </c>
      <c r="W5752" s="208">
        <v>1.923</v>
      </c>
      <c r="X5752" s="24"/>
      <c r="Y5752" s="24"/>
      <c r="Z5752" s="24"/>
      <c r="AA5752" s="24"/>
      <c r="AB5752" s="24"/>
      <c r="AC5752" s="208">
        <v>27.956</v>
      </c>
      <c r="AD5752" s="208">
        <v>10.005000000000001</v>
      </c>
      <c r="AE5752" s="208">
        <v>10.122</v>
      </c>
      <c r="AF5752" s="208">
        <v>8.0500000000000007</v>
      </c>
      <c r="AG5752" s="208">
        <v>4.1130000000000004</v>
      </c>
      <c r="AH5752" s="208">
        <v>4.2050000000000001</v>
      </c>
      <c r="AI5752" s="208">
        <v>10.246</v>
      </c>
      <c r="AJ5752" s="24"/>
      <c r="AK5752" s="24"/>
      <c r="AL5752" s="24"/>
      <c r="AM5752" s="24"/>
      <c r="AN5752" s="24"/>
      <c r="AO5752" s="208">
        <v>6.3940000000000001</v>
      </c>
      <c r="AP5752" s="208">
        <v>6.8520000000000003</v>
      </c>
      <c r="AQ5752" s="208">
        <v>10.292</v>
      </c>
      <c r="AR5752" s="208">
        <v>10.448</v>
      </c>
      <c r="AS5752" s="208">
        <v>7.7430000000000003</v>
      </c>
      <c r="AT5752" s="208">
        <v>3.306</v>
      </c>
      <c r="AU5752" s="208">
        <v>1.167</v>
      </c>
      <c r="AV5752" s="24"/>
      <c r="AW5752" s="24"/>
      <c r="AX5752" s="24"/>
      <c r="AY5752" s="208">
        <v>1.4119999999999999</v>
      </c>
      <c r="AZ5752" s="208">
        <v>3.3069999999999999</v>
      </c>
      <c r="BA5752" s="208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208">
        <v>6.4989999999999997</v>
      </c>
      <c r="G5753" s="208">
        <v>5.1920000000000002</v>
      </c>
      <c r="H5753" s="208">
        <v>3.3860000000000001</v>
      </c>
      <c r="I5753" s="221">
        <v>1</v>
      </c>
      <c r="J5753" s="221"/>
      <c r="K5753" s="208">
        <v>1.86</v>
      </c>
      <c r="L5753" s="24"/>
      <c r="M5753" s="24"/>
      <c r="N5753" s="24"/>
      <c r="O5753" s="24"/>
      <c r="P5753" s="208">
        <v>2.194</v>
      </c>
      <c r="Q5753" s="208">
        <v>4.6449999999999996</v>
      </c>
      <c r="R5753" s="208">
        <v>4.766</v>
      </c>
      <c r="S5753" s="208">
        <v>6.6710000000000003</v>
      </c>
      <c r="T5753" s="208">
        <v>9.8000000000000007</v>
      </c>
      <c r="U5753" s="208">
        <v>3</v>
      </c>
      <c r="V5753" s="208">
        <v>1.6</v>
      </c>
      <c r="W5753" s="208">
        <v>0.83199999999999996</v>
      </c>
      <c r="X5753" s="24"/>
      <c r="Y5753" s="24"/>
      <c r="Z5753" s="24"/>
      <c r="AA5753" s="24"/>
      <c r="AB5753" s="24"/>
      <c r="AC5753" s="208">
        <v>6.899</v>
      </c>
      <c r="AD5753" s="208">
        <v>5.2709999999999999</v>
      </c>
      <c r="AE5753" s="208">
        <v>5.4749999999999996</v>
      </c>
      <c r="AF5753" s="208">
        <v>4.2750000000000004</v>
      </c>
      <c r="AG5753" s="208">
        <v>2.169</v>
      </c>
      <c r="AH5753" s="208">
        <v>2.0529999999999999</v>
      </c>
      <c r="AI5753" s="208">
        <v>1.032</v>
      </c>
      <c r="AJ5753" s="24"/>
      <c r="AK5753" s="24"/>
      <c r="AL5753" s="24"/>
      <c r="AM5753" s="208">
        <v>0.96299999999999997</v>
      </c>
      <c r="AN5753" s="208">
        <v>3.141</v>
      </c>
      <c r="AO5753" s="208">
        <v>4.476</v>
      </c>
      <c r="AP5753" s="208">
        <v>4.258</v>
      </c>
      <c r="AQ5753" s="208">
        <v>5.8339999999999996</v>
      </c>
      <c r="AR5753" s="208">
        <v>5.8449999999999998</v>
      </c>
      <c r="AS5753" s="208">
        <v>4.1749999999999998</v>
      </c>
      <c r="AT5753" s="208">
        <v>1.599</v>
      </c>
      <c r="AU5753" s="208">
        <v>0.61</v>
      </c>
      <c r="AV5753" s="24"/>
      <c r="AW5753" s="24"/>
      <c r="AX5753" s="24"/>
      <c r="AY5753" s="208">
        <v>0.8</v>
      </c>
      <c r="AZ5753" s="208">
        <v>1.772</v>
      </c>
      <c r="BA5753" s="208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209">
        <v>0.13800000000000001</v>
      </c>
      <c r="G5754" s="209">
        <v>3.71</v>
      </c>
      <c r="H5754" s="209">
        <v>2.383</v>
      </c>
      <c r="I5754" s="224">
        <v>1.4870000000000001</v>
      </c>
      <c r="J5754" s="224"/>
      <c r="K5754" s="20"/>
      <c r="L5754" s="20"/>
      <c r="M5754" s="20"/>
      <c r="N5754" s="20"/>
      <c r="O5754" s="20"/>
      <c r="P5754" s="209">
        <v>3.04</v>
      </c>
      <c r="Q5754" s="209">
        <v>2.605</v>
      </c>
      <c r="R5754" s="209">
        <v>3.3769999999999998</v>
      </c>
      <c r="S5754" s="209">
        <v>3.6629999999999998</v>
      </c>
      <c r="T5754" s="209">
        <v>4.25</v>
      </c>
      <c r="U5754" s="209">
        <v>2.375</v>
      </c>
      <c r="V5754" s="209">
        <v>1.1200000000000001</v>
      </c>
      <c r="W5754" s="20"/>
      <c r="X5754" s="20"/>
      <c r="Y5754" s="20"/>
      <c r="Z5754" s="20"/>
      <c r="AA5754" s="20"/>
      <c r="AB5754" s="209">
        <v>2.4380000000000002</v>
      </c>
      <c r="AC5754" s="209">
        <v>2.7349999999999999</v>
      </c>
      <c r="AD5754" s="209">
        <v>2.4039999999999999</v>
      </c>
      <c r="AE5754" s="209">
        <v>3.8290000000000002</v>
      </c>
      <c r="AF5754" s="209">
        <v>3.4119999999999999</v>
      </c>
      <c r="AG5754" s="209">
        <v>1.9450000000000001</v>
      </c>
      <c r="AH5754" s="209">
        <v>1.367</v>
      </c>
      <c r="AI5754" s="20"/>
      <c r="AJ5754" s="20"/>
      <c r="AK5754" s="20"/>
      <c r="AL5754" s="20"/>
      <c r="AM5754" s="209">
        <v>1.43</v>
      </c>
      <c r="AN5754" s="209">
        <v>1.286</v>
      </c>
      <c r="AO5754" s="209">
        <v>2.8290000000000002</v>
      </c>
      <c r="AP5754" s="209">
        <v>2.7570000000000001</v>
      </c>
      <c r="AQ5754" s="209">
        <v>3.218</v>
      </c>
      <c r="AR5754" s="209">
        <v>3.1309999999999998</v>
      </c>
      <c r="AS5754" s="209">
        <v>2.6389999999999998</v>
      </c>
      <c r="AT5754" s="209">
        <v>1.222</v>
      </c>
      <c r="AU5754" s="209">
        <v>0.252</v>
      </c>
      <c r="AV5754" s="20"/>
      <c r="AW5754" s="20"/>
      <c r="AX5754" s="20"/>
      <c r="AY5754" s="20"/>
      <c r="AZ5754" s="20"/>
      <c r="BA5754" s="209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208">
        <v>0.13800000000000001</v>
      </c>
      <c r="G5755" s="208">
        <v>3.71</v>
      </c>
      <c r="H5755" s="208">
        <v>2.383</v>
      </c>
      <c r="I5755" s="221">
        <v>1.4870000000000001</v>
      </c>
      <c r="J5755" s="221"/>
      <c r="K5755" s="24"/>
      <c r="L5755" s="24"/>
      <c r="M5755" s="24"/>
      <c r="N5755" s="24"/>
      <c r="O5755" s="24"/>
      <c r="P5755" s="208">
        <v>3.04</v>
      </c>
      <c r="Q5755" s="208">
        <v>2.605</v>
      </c>
      <c r="R5755" s="208">
        <v>3.3769999999999998</v>
      </c>
      <c r="S5755" s="208">
        <v>3.6629999999999998</v>
      </c>
      <c r="T5755" s="208">
        <v>4.25</v>
      </c>
      <c r="U5755" s="208">
        <v>2.375</v>
      </c>
      <c r="V5755" s="208">
        <v>1.1200000000000001</v>
      </c>
      <c r="W5755" s="24"/>
      <c r="X5755" s="24"/>
      <c r="Y5755" s="24"/>
      <c r="Z5755" s="24"/>
      <c r="AA5755" s="24"/>
      <c r="AB5755" s="208">
        <v>2.4380000000000002</v>
      </c>
      <c r="AC5755" s="208">
        <v>2.7349999999999999</v>
      </c>
      <c r="AD5755" s="208">
        <v>2.4039999999999999</v>
      </c>
      <c r="AE5755" s="208">
        <v>3.8290000000000002</v>
      </c>
      <c r="AF5755" s="208">
        <v>3.4119999999999999</v>
      </c>
      <c r="AG5755" s="208">
        <v>1.9450000000000001</v>
      </c>
      <c r="AH5755" s="208">
        <v>1.367</v>
      </c>
      <c r="AI5755" s="24"/>
      <c r="AJ5755" s="24"/>
      <c r="AK5755" s="24"/>
      <c r="AL5755" s="24"/>
      <c r="AM5755" s="208">
        <v>1.43</v>
      </c>
      <c r="AN5755" s="208">
        <v>1.286</v>
      </c>
      <c r="AO5755" s="208">
        <v>2.8290000000000002</v>
      </c>
      <c r="AP5755" s="208">
        <v>2.7570000000000001</v>
      </c>
      <c r="AQ5755" s="208">
        <v>3.218</v>
      </c>
      <c r="AR5755" s="208">
        <v>3.1309999999999998</v>
      </c>
      <c r="AS5755" s="208">
        <v>2.6389999999999998</v>
      </c>
      <c r="AT5755" s="208">
        <v>1.222</v>
      </c>
      <c r="AU5755" s="208">
        <v>0.252</v>
      </c>
      <c r="AV5755" s="24"/>
      <c r="AW5755" s="24"/>
      <c r="AX5755" s="24"/>
      <c r="AY5755" s="24"/>
      <c r="AZ5755" s="24"/>
      <c r="BA5755" s="208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9">
        <v>0.499</v>
      </c>
      <c r="Q5756" s="209">
        <v>2.34</v>
      </c>
      <c r="R5756" s="209">
        <v>1.36</v>
      </c>
      <c r="S5756" s="209">
        <v>1</v>
      </c>
      <c r="T5756" s="209">
        <v>1.3</v>
      </c>
      <c r="U5756" s="209">
        <v>2.5</v>
      </c>
      <c r="V5756" s="209">
        <v>1.5</v>
      </c>
      <c r="W5756" s="20"/>
      <c r="X5756" s="20"/>
      <c r="Y5756" s="20"/>
      <c r="Z5756" s="20"/>
      <c r="AA5756" s="20"/>
      <c r="AB5756" s="20"/>
      <c r="AC5756" s="209">
        <v>2.56</v>
      </c>
      <c r="AD5756" s="209">
        <v>2.8730000000000002</v>
      </c>
      <c r="AE5756" s="209">
        <v>1.972</v>
      </c>
      <c r="AF5756" s="209">
        <v>2.496</v>
      </c>
      <c r="AG5756" s="209">
        <v>1.1619999999999999</v>
      </c>
      <c r="AH5756" s="209">
        <v>0.627</v>
      </c>
      <c r="AI5756" s="20"/>
      <c r="AJ5756" s="20"/>
      <c r="AK5756" s="20"/>
      <c r="AL5756" s="20"/>
      <c r="AM5756" s="20"/>
      <c r="AN5756" s="209">
        <v>0.28899999999999998</v>
      </c>
      <c r="AO5756" s="209">
        <v>2.0249999999999999</v>
      </c>
      <c r="AP5756" s="209">
        <v>1.569</v>
      </c>
      <c r="AQ5756" s="209">
        <v>3.0539999999999998</v>
      </c>
      <c r="AR5756" s="209">
        <v>1.46</v>
      </c>
      <c r="AS5756" s="209">
        <v>2.0249999999999999</v>
      </c>
      <c r="AT5756" s="209">
        <v>0.218</v>
      </c>
      <c r="AU5756" s="20"/>
      <c r="AV5756" s="20"/>
      <c r="AW5756" s="20"/>
      <c r="AX5756" s="20"/>
      <c r="AY5756" s="20"/>
      <c r="AZ5756" s="209">
        <v>0.246</v>
      </c>
      <c r="BA5756" s="209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208">
        <v>0.499</v>
      </c>
      <c r="Q5757" s="208">
        <v>2.34</v>
      </c>
      <c r="R5757" s="208">
        <v>1.36</v>
      </c>
      <c r="S5757" s="208">
        <v>1</v>
      </c>
      <c r="T5757" s="208">
        <v>1.3</v>
      </c>
      <c r="U5757" s="208">
        <v>2.5</v>
      </c>
      <c r="V5757" s="208">
        <v>1.5</v>
      </c>
      <c r="W5757" s="24"/>
      <c r="X5757" s="24"/>
      <c r="Y5757" s="24"/>
      <c r="Z5757" s="24"/>
      <c r="AA5757" s="24"/>
      <c r="AB5757" s="24"/>
      <c r="AC5757" s="208">
        <v>2.56</v>
      </c>
      <c r="AD5757" s="208">
        <v>2.8730000000000002</v>
      </c>
      <c r="AE5757" s="208">
        <v>1.972</v>
      </c>
      <c r="AF5757" s="208">
        <v>2.496</v>
      </c>
      <c r="AG5757" s="208">
        <v>1.1619999999999999</v>
      </c>
      <c r="AH5757" s="208">
        <v>0.627</v>
      </c>
      <c r="AI5757" s="24"/>
      <c r="AJ5757" s="24"/>
      <c r="AK5757" s="24"/>
      <c r="AL5757" s="24"/>
      <c r="AM5757" s="24"/>
      <c r="AN5757" s="208">
        <v>0.28899999999999998</v>
      </c>
      <c r="AO5757" s="208">
        <v>2.0249999999999999</v>
      </c>
      <c r="AP5757" s="208">
        <v>1.569</v>
      </c>
      <c r="AQ5757" s="208">
        <v>3.0539999999999998</v>
      </c>
      <c r="AR5757" s="208">
        <v>1.46</v>
      </c>
      <c r="AS5757" s="208">
        <v>2.0249999999999999</v>
      </c>
      <c r="AT5757" s="208">
        <v>0.218</v>
      </c>
      <c r="AU5757" s="24"/>
      <c r="AV5757" s="24"/>
      <c r="AW5757" s="24"/>
      <c r="AX5757" s="24"/>
      <c r="AY5757" s="24"/>
      <c r="AZ5757" s="208">
        <v>0.246</v>
      </c>
      <c r="BA5757" s="208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209">
        <v>15.765000000000001</v>
      </c>
      <c r="G5758" s="209">
        <v>11.766</v>
      </c>
      <c r="H5758" s="209">
        <v>9.82</v>
      </c>
      <c r="I5758" s="224">
        <v>6.7960000000000003</v>
      </c>
      <c r="J5758" s="224"/>
      <c r="K5758" s="209">
        <v>1.7450000000000001</v>
      </c>
      <c r="L5758" s="20"/>
      <c r="M5758" s="20"/>
      <c r="N5758" s="20"/>
      <c r="O5758" s="20"/>
      <c r="P5758" s="209">
        <v>4.4980000000000002</v>
      </c>
      <c r="Q5758" s="209">
        <v>6.9409999999999998</v>
      </c>
      <c r="R5758" s="209">
        <v>9.01</v>
      </c>
      <c r="S5758" s="209">
        <v>9.1449999999999996</v>
      </c>
      <c r="T5758" s="209">
        <v>8.8109999999999999</v>
      </c>
      <c r="U5758" s="209">
        <v>5.9359999999999999</v>
      </c>
      <c r="V5758" s="209">
        <v>3.3650000000000002</v>
      </c>
      <c r="W5758" s="20"/>
      <c r="X5758" s="20"/>
      <c r="Y5758" s="20"/>
      <c r="Z5758" s="20"/>
      <c r="AA5758" s="20"/>
      <c r="AB5758" s="209">
        <v>8.6720000000000006</v>
      </c>
      <c r="AC5758" s="209">
        <v>13.105</v>
      </c>
      <c r="AD5758" s="209">
        <v>18.122</v>
      </c>
      <c r="AE5758" s="209">
        <v>18.152000000000001</v>
      </c>
      <c r="AF5758" s="209">
        <v>14.672000000000001</v>
      </c>
      <c r="AG5758" s="209">
        <v>8.2520000000000007</v>
      </c>
      <c r="AH5758" s="209">
        <v>5.2160000000000002</v>
      </c>
      <c r="AI5758" s="209">
        <v>0.79200000000000004</v>
      </c>
      <c r="AJ5758" s="20"/>
      <c r="AK5758" s="20"/>
      <c r="AL5758" s="20"/>
      <c r="AM5758" s="20"/>
      <c r="AN5758" s="209">
        <v>7.8029999999999999</v>
      </c>
      <c r="AO5758" s="209">
        <v>13.896000000000001</v>
      </c>
      <c r="AP5758" s="209">
        <v>20.021999999999998</v>
      </c>
      <c r="AQ5758" s="209">
        <v>18.940999999999999</v>
      </c>
      <c r="AR5758" s="209">
        <v>16.259</v>
      </c>
      <c r="AS5758" s="209">
        <v>13.843</v>
      </c>
      <c r="AT5758" s="209">
        <v>3.4489999999999998</v>
      </c>
      <c r="AU5758" s="209">
        <v>2.1219999999999999</v>
      </c>
      <c r="AV5758" s="20"/>
      <c r="AW5758" s="20"/>
      <c r="AX5758" s="20"/>
      <c r="AY5758" s="209">
        <v>0.35799999999999998</v>
      </c>
      <c r="AZ5758" s="209">
        <v>5.194</v>
      </c>
      <c r="BA5758" s="209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208">
        <v>15.765000000000001</v>
      </c>
      <c r="G5759" s="208">
        <v>11.766</v>
      </c>
      <c r="H5759" s="208">
        <v>9.82</v>
      </c>
      <c r="I5759" s="221">
        <v>6.7960000000000003</v>
      </c>
      <c r="J5759" s="221"/>
      <c r="K5759" s="208">
        <v>1.7450000000000001</v>
      </c>
      <c r="L5759" s="24"/>
      <c r="M5759" s="24"/>
      <c r="N5759" s="24"/>
      <c r="O5759" s="24"/>
      <c r="P5759" s="208">
        <v>4.4980000000000002</v>
      </c>
      <c r="Q5759" s="208">
        <v>6.9409999999999998</v>
      </c>
      <c r="R5759" s="208">
        <v>9.01</v>
      </c>
      <c r="S5759" s="208">
        <v>9.1449999999999996</v>
      </c>
      <c r="T5759" s="208">
        <v>8.8109999999999999</v>
      </c>
      <c r="U5759" s="208">
        <v>5.9359999999999999</v>
      </c>
      <c r="V5759" s="208">
        <v>3.3650000000000002</v>
      </c>
      <c r="W5759" s="24"/>
      <c r="X5759" s="24"/>
      <c r="Y5759" s="24"/>
      <c r="Z5759" s="24"/>
      <c r="AA5759" s="24"/>
      <c r="AB5759" s="208">
        <v>8.6720000000000006</v>
      </c>
      <c r="AC5759" s="208">
        <v>13.105</v>
      </c>
      <c r="AD5759" s="208">
        <v>18.122</v>
      </c>
      <c r="AE5759" s="208">
        <v>18.152000000000001</v>
      </c>
      <c r="AF5759" s="208">
        <v>14.672000000000001</v>
      </c>
      <c r="AG5759" s="208">
        <v>8.2520000000000007</v>
      </c>
      <c r="AH5759" s="208">
        <v>5.2160000000000002</v>
      </c>
      <c r="AI5759" s="208">
        <v>0.79200000000000004</v>
      </c>
      <c r="AJ5759" s="24"/>
      <c r="AK5759" s="24"/>
      <c r="AL5759" s="24"/>
      <c r="AM5759" s="24"/>
      <c r="AN5759" s="208">
        <v>7.8029999999999999</v>
      </c>
      <c r="AO5759" s="208">
        <v>13.896000000000001</v>
      </c>
      <c r="AP5759" s="208">
        <v>20.021999999999998</v>
      </c>
      <c r="AQ5759" s="208">
        <v>18.940999999999999</v>
      </c>
      <c r="AR5759" s="208">
        <v>16.259</v>
      </c>
      <c r="AS5759" s="208">
        <v>13.843</v>
      </c>
      <c r="AT5759" s="208">
        <v>3.4489999999999998</v>
      </c>
      <c r="AU5759" s="208">
        <v>2.1219999999999999</v>
      </c>
      <c r="AV5759" s="24"/>
      <c r="AW5759" s="24"/>
      <c r="AX5759" s="24"/>
      <c r="AY5759" s="208">
        <v>0.35799999999999998</v>
      </c>
      <c r="AZ5759" s="208">
        <v>5.194</v>
      </c>
      <c r="BA5759" s="208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209">
        <v>165.67500000000001</v>
      </c>
      <c r="G5760" s="209">
        <v>139.631</v>
      </c>
      <c r="H5760" s="209">
        <v>112.267</v>
      </c>
      <c r="I5760" s="224">
        <v>78.869</v>
      </c>
      <c r="J5760" s="224"/>
      <c r="K5760" s="209">
        <v>26.548999999999999</v>
      </c>
      <c r="L5760" s="20"/>
      <c r="M5760" s="20"/>
      <c r="N5760" s="20"/>
      <c r="O5760" s="209">
        <v>26.437999999999999</v>
      </c>
      <c r="P5760" s="209">
        <v>108.92400000000001</v>
      </c>
      <c r="Q5760" s="209">
        <v>171.761</v>
      </c>
      <c r="R5760" s="209">
        <v>208.90299999999999</v>
      </c>
      <c r="S5760" s="209">
        <v>204.31800000000001</v>
      </c>
      <c r="T5760" s="209">
        <v>191.32900000000001</v>
      </c>
      <c r="U5760" s="209">
        <v>139.82400000000001</v>
      </c>
      <c r="V5760" s="209">
        <v>81.135999999999996</v>
      </c>
      <c r="W5760" s="209">
        <v>40.683999999999997</v>
      </c>
      <c r="X5760" s="20"/>
      <c r="Y5760" s="20"/>
      <c r="Z5760" s="20"/>
      <c r="AA5760" s="209">
        <v>15.853999999999999</v>
      </c>
      <c r="AB5760" s="209">
        <v>91.174000000000007</v>
      </c>
      <c r="AC5760" s="209">
        <v>160.233</v>
      </c>
      <c r="AD5760" s="209">
        <v>206.31899999999999</v>
      </c>
      <c r="AE5760" s="209">
        <v>105.95399999999999</v>
      </c>
      <c r="AF5760" s="209">
        <v>111.254</v>
      </c>
      <c r="AG5760" s="209">
        <v>77.790000000000006</v>
      </c>
      <c r="AH5760" s="209">
        <v>46.808</v>
      </c>
      <c r="AI5760" s="209">
        <v>22.495000000000001</v>
      </c>
      <c r="AJ5760" s="20"/>
      <c r="AK5760" s="20"/>
      <c r="AL5760" s="20"/>
      <c r="AM5760" s="209">
        <v>8.0939999999999994</v>
      </c>
      <c r="AN5760" s="209">
        <v>50.058999999999997</v>
      </c>
      <c r="AO5760" s="209">
        <v>42.427999999999997</v>
      </c>
      <c r="AP5760" s="209">
        <v>81.896000000000001</v>
      </c>
      <c r="AQ5760" s="209">
        <v>117.815</v>
      </c>
      <c r="AR5760" s="209">
        <v>64.061000000000007</v>
      </c>
      <c r="AS5760" s="209">
        <v>50.115000000000002</v>
      </c>
      <c r="AT5760" s="209">
        <v>23.251999999999999</v>
      </c>
      <c r="AU5760" s="209">
        <v>5.5430000000000001</v>
      </c>
      <c r="AV5760" s="20"/>
      <c r="AW5760" s="20"/>
      <c r="AX5760" s="20"/>
      <c r="AY5760" s="209">
        <v>6.8869999999999996</v>
      </c>
      <c r="AZ5760" s="209">
        <v>20.777000000000001</v>
      </c>
      <c r="BA5760" s="209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208">
        <v>165.67500000000001</v>
      </c>
      <c r="G5761" s="208">
        <v>139.631</v>
      </c>
      <c r="H5761" s="208">
        <v>112.267</v>
      </c>
      <c r="I5761" s="221">
        <v>78.869</v>
      </c>
      <c r="J5761" s="221"/>
      <c r="K5761" s="208">
        <v>26.548999999999999</v>
      </c>
      <c r="L5761" s="24"/>
      <c r="M5761" s="24"/>
      <c r="N5761" s="24"/>
      <c r="O5761" s="208">
        <v>26.437999999999999</v>
      </c>
      <c r="P5761" s="208">
        <v>108.92400000000001</v>
      </c>
      <c r="Q5761" s="208">
        <v>171.761</v>
      </c>
      <c r="R5761" s="208">
        <v>208.90299999999999</v>
      </c>
      <c r="S5761" s="208">
        <v>204.31800000000001</v>
      </c>
      <c r="T5761" s="208">
        <v>191.32900000000001</v>
      </c>
      <c r="U5761" s="208">
        <v>139.82400000000001</v>
      </c>
      <c r="V5761" s="208">
        <v>81.135999999999996</v>
      </c>
      <c r="W5761" s="208">
        <v>40.683999999999997</v>
      </c>
      <c r="X5761" s="24"/>
      <c r="Y5761" s="24"/>
      <c r="Z5761" s="24"/>
      <c r="AA5761" s="208">
        <v>15.853999999999999</v>
      </c>
      <c r="AB5761" s="208">
        <v>91.174000000000007</v>
      </c>
      <c r="AC5761" s="208">
        <v>160.233</v>
      </c>
      <c r="AD5761" s="208">
        <v>206.31899999999999</v>
      </c>
      <c r="AE5761" s="208">
        <v>105.95399999999999</v>
      </c>
      <c r="AF5761" s="208">
        <v>111.254</v>
      </c>
      <c r="AG5761" s="208">
        <v>77.790000000000006</v>
      </c>
      <c r="AH5761" s="208">
        <v>46.808</v>
      </c>
      <c r="AI5761" s="208">
        <v>22.495000000000001</v>
      </c>
      <c r="AJ5761" s="24"/>
      <c r="AK5761" s="24"/>
      <c r="AL5761" s="24"/>
      <c r="AM5761" s="208">
        <v>8.0939999999999994</v>
      </c>
      <c r="AN5761" s="208">
        <v>50.058999999999997</v>
      </c>
      <c r="AO5761" s="208">
        <v>42.427999999999997</v>
      </c>
      <c r="AP5761" s="208">
        <v>81.896000000000001</v>
      </c>
      <c r="AQ5761" s="208">
        <v>117.815</v>
      </c>
      <c r="AR5761" s="208">
        <v>64.061000000000007</v>
      </c>
      <c r="AS5761" s="208">
        <v>50.115000000000002</v>
      </c>
      <c r="AT5761" s="208">
        <v>23.251999999999999</v>
      </c>
      <c r="AU5761" s="208">
        <v>5.5430000000000001</v>
      </c>
      <c r="AV5761" s="24"/>
      <c r="AW5761" s="24"/>
      <c r="AX5761" s="24"/>
      <c r="AY5761" s="208">
        <v>6.8869999999999996</v>
      </c>
      <c r="AZ5761" s="208">
        <v>20.777000000000001</v>
      </c>
      <c r="BA5761" s="208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209">
        <v>3.88</v>
      </c>
      <c r="I5762" s="224">
        <v>1.5</v>
      </c>
      <c r="J5762" s="224"/>
      <c r="K5762" s="20"/>
      <c r="L5762" s="20"/>
      <c r="M5762" s="20"/>
      <c r="N5762" s="20"/>
      <c r="O5762" s="20"/>
      <c r="P5762" s="209">
        <v>0.53200000000000003</v>
      </c>
      <c r="Q5762" s="209">
        <v>0.37</v>
      </c>
      <c r="R5762" s="20"/>
      <c r="S5762" s="209">
        <v>0.312</v>
      </c>
      <c r="T5762" s="209">
        <v>0.82799999999999996</v>
      </c>
      <c r="U5762" s="209">
        <v>1.5</v>
      </c>
      <c r="V5762" s="20"/>
      <c r="W5762" s="20"/>
      <c r="X5762" s="20"/>
      <c r="Y5762" s="20"/>
      <c r="Z5762" s="20"/>
      <c r="AA5762" s="20"/>
      <c r="AB5762" s="20"/>
      <c r="AC5762" s="209">
        <v>0.36099999999999999</v>
      </c>
      <c r="AD5762" s="209">
        <v>0.70199999999999996</v>
      </c>
      <c r="AE5762" s="209">
        <v>0.80200000000000005</v>
      </c>
      <c r="AF5762" s="209">
        <v>0.57299999999999995</v>
      </c>
      <c r="AG5762" s="209">
        <v>0.41899999999999998</v>
      </c>
      <c r="AH5762" s="209">
        <v>0.26300000000000001</v>
      </c>
      <c r="AI5762" s="209">
        <v>0.185</v>
      </c>
      <c r="AJ5762" s="20"/>
      <c r="AK5762" s="20"/>
      <c r="AL5762" s="20"/>
      <c r="AM5762" s="209">
        <v>0.214</v>
      </c>
      <c r="AN5762" s="209">
        <v>0.438</v>
      </c>
      <c r="AO5762" s="209">
        <v>0.58299999999999996</v>
      </c>
      <c r="AP5762" s="209">
        <v>0.498</v>
      </c>
      <c r="AQ5762" s="209">
        <v>1.0289999999999999</v>
      </c>
      <c r="AR5762" s="209">
        <v>0.5</v>
      </c>
      <c r="AS5762" s="209">
        <v>0.55000000000000004</v>
      </c>
      <c r="AT5762" s="209">
        <v>0.318</v>
      </c>
      <c r="AU5762" s="209">
        <v>6.0999999999999999E-2</v>
      </c>
      <c r="AV5762" s="20"/>
      <c r="AW5762" s="20"/>
      <c r="AX5762" s="20"/>
      <c r="AY5762" s="20"/>
      <c r="AZ5762" s="209">
        <v>0.56699999999999995</v>
      </c>
      <c r="BA5762" s="209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208">
        <v>3.88</v>
      </c>
      <c r="I5763" s="221">
        <v>1.5</v>
      </c>
      <c r="J5763" s="221"/>
      <c r="K5763" s="24"/>
      <c r="L5763" s="24"/>
      <c r="M5763" s="24"/>
      <c r="N5763" s="24"/>
      <c r="O5763" s="24"/>
      <c r="P5763" s="208">
        <v>0.53200000000000003</v>
      </c>
      <c r="Q5763" s="208">
        <v>0.37</v>
      </c>
      <c r="R5763" s="24"/>
      <c r="S5763" s="208">
        <v>0.312</v>
      </c>
      <c r="T5763" s="208">
        <v>0.82799999999999996</v>
      </c>
      <c r="U5763" s="208">
        <v>1.5</v>
      </c>
      <c r="V5763" s="24"/>
      <c r="W5763" s="24"/>
      <c r="X5763" s="24"/>
      <c r="Y5763" s="24"/>
      <c r="Z5763" s="24"/>
      <c r="AA5763" s="24"/>
      <c r="AB5763" s="24"/>
      <c r="AC5763" s="208">
        <v>0.36099999999999999</v>
      </c>
      <c r="AD5763" s="208">
        <v>0.70199999999999996</v>
      </c>
      <c r="AE5763" s="208">
        <v>0.80200000000000005</v>
      </c>
      <c r="AF5763" s="208">
        <v>0.57299999999999995</v>
      </c>
      <c r="AG5763" s="208">
        <v>0.41899999999999998</v>
      </c>
      <c r="AH5763" s="208">
        <v>0.26300000000000001</v>
      </c>
      <c r="AI5763" s="208">
        <v>0.185</v>
      </c>
      <c r="AJ5763" s="24"/>
      <c r="AK5763" s="24"/>
      <c r="AL5763" s="24"/>
      <c r="AM5763" s="208">
        <v>0.214</v>
      </c>
      <c r="AN5763" s="208">
        <v>0.438</v>
      </c>
      <c r="AO5763" s="208">
        <v>0.58299999999999996</v>
      </c>
      <c r="AP5763" s="208">
        <v>0.498</v>
      </c>
      <c r="AQ5763" s="208">
        <v>1.0289999999999999</v>
      </c>
      <c r="AR5763" s="208">
        <v>0.5</v>
      </c>
      <c r="AS5763" s="208">
        <v>0.55000000000000004</v>
      </c>
      <c r="AT5763" s="208">
        <v>0.318</v>
      </c>
      <c r="AU5763" s="208">
        <v>6.0999999999999999E-2</v>
      </c>
      <c r="AV5763" s="24"/>
      <c r="AW5763" s="24"/>
      <c r="AX5763" s="24"/>
      <c r="AY5763" s="24"/>
      <c r="AZ5763" s="208">
        <v>0.56699999999999995</v>
      </c>
      <c r="BA5763" s="208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209">
        <v>1.1679999999999999</v>
      </c>
      <c r="G5764" s="209">
        <v>1.56</v>
      </c>
      <c r="H5764" s="209">
        <v>1.1279999999999999</v>
      </c>
      <c r="I5764" s="224">
        <v>0.78</v>
      </c>
      <c r="J5764" s="224"/>
      <c r="K5764" s="209">
        <v>1.4059999999999999</v>
      </c>
      <c r="L5764" s="20"/>
      <c r="M5764" s="20"/>
      <c r="N5764" s="20"/>
      <c r="O5764" s="209">
        <v>0.78400000000000003</v>
      </c>
      <c r="P5764" s="209">
        <v>2.9849999999999999</v>
      </c>
      <c r="Q5764" s="209">
        <v>4.5659999999999998</v>
      </c>
      <c r="R5764" s="209">
        <v>3.4950000000000001</v>
      </c>
      <c r="S5764" s="209">
        <v>2.7730000000000001</v>
      </c>
      <c r="T5764" s="209">
        <v>2.637</v>
      </c>
      <c r="U5764" s="209">
        <v>0.56699999999999995</v>
      </c>
      <c r="V5764" s="209">
        <v>0.77400000000000002</v>
      </c>
      <c r="W5764" s="209">
        <v>0.99399999999999999</v>
      </c>
      <c r="X5764" s="209">
        <v>0.10199999999999999</v>
      </c>
      <c r="Y5764" s="20"/>
      <c r="Z5764" s="20"/>
      <c r="AA5764" s="20"/>
      <c r="AB5764" s="209">
        <v>0.95699999999999996</v>
      </c>
      <c r="AC5764" s="209">
        <v>0.88700000000000001</v>
      </c>
      <c r="AD5764" s="209">
        <v>1.3959999999999999</v>
      </c>
      <c r="AE5764" s="209">
        <v>1.0720000000000001</v>
      </c>
      <c r="AF5764" s="209">
        <v>0.98799999999999999</v>
      </c>
      <c r="AG5764" s="209">
        <v>0.38900000000000001</v>
      </c>
      <c r="AH5764" s="209">
        <v>5.8000000000000003E-2</v>
      </c>
      <c r="AI5764" s="209">
        <v>1.264</v>
      </c>
      <c r="AJ5764" s="209">
        <v>0.254</v>
      </c>
      <c r="AK5764" s="20"/>
      <c r="AL5764" s="20"/>
      <c r="AM5764" s="209">
        <v>1.028</v>
      </c>
      <c r="AN5764" s="209">
        <v>1.3220000000000001</v>
      </c>
      <c r="AO5764" s="209">
        <v>0.251</v>
      </c>
      <c r="AP5764" s="209">
        <v>0.75900000000000001</v>
      </c>
      <c r="AQ5764" s="209">
        <v>0.85299999999999998</v>
      </c>
      <c r="AR5764" s="209">
        <v>0.61099999999999999</v>
      </c>
      <c r="AS5764" s="209">
        <v>1.1619999999999999</v>
      </c>
      <c r="AT5764" s="209">
        <v>0.91900000000000004</v>
      </c>
      <c r="AU5764" s="209">
        <v>1.49</v>
      </c>
      <c r="AV5764" s="209">
        <v>5.7000000000000002E-2</v>
      </c>
      <c r="AW5764" s="20"/>
      <c r="AX5764" s="20"/>
      <c r="AY5764" s="209">
        <v>0.85399999999999998</v>
      </c>
      <c r="AZ5764" s="209">
        <v>1.077</v>
      </c>
      <c r="BA5764" s="209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208">
        <v>1.1679999999999999</v>
      </c>
      <c r="G5765" s="208">
        <v>1.56</v>
      </c>
      <c r="H5765" s="208">
        <v>1.1279999999999999</v>
      </c>
      <c r="I5765" s="221">
        <v>0.78</v>
      </c>
      <c r="J5765" s="221"/>
      <c r="K5765" s="208">
        <v>1.4059999999999999</v>
      </c>
      <c r="L5765" s="24"/>
      <c r="M5765" s="24"/>
      <c r="N5765" s="24"/>
      <c r="O5765" s="208">
        <v>0.78400000000000003</v>
      </c>
      <c r="P5765" s="208">
        <v>2.9849999999999999</v>
      </c>
      <c r="Q5765" s="208">
        <v>4.5659999999999998</v>
      </c>
      <c r="R5765" s="208">
        <v>3.4950000000000001</v>
      </c>
      <c r="S5765" s="208">
        <v>2.7730000000000001</v>
      </c>
      <c r="T5765" s="208">
        <v>2.637</v>
      </c>
      <c r="U5765" s="208">
        <v>0.56699999999999995</v>
      </c>
      <c r="V5765" s="208">
        <v>0.77400000000000002</v>
      </c>
      <c r="W5765" s="208">
        <v>0.99399999999999999</v>
      </c>
      <c r="X5765" s="208">
        <v>0.10199999999999999</v>
      </c>
      <c r="Y5765" s="24"/>
      <c r="Z5765" s="24"/>
      <c r="AA5765" s="24"/>
      <c r="AB5765" s="208">
        <v>0.95699999999999996</v>
      </c>
      <c r="AC5765" s="208">
        <v>0.88700000000000001</v>
      </c>
      <c r="AD5765" s="208">
        <v>1.3959999999999999</v>
      </c>
      <c r="AE5765" s="208">
        <v>1.0720000000000001</v>
      </c>
      <c r="AF5765" s="208">
        <v>0.98799999999999999</v>
      </c>
      <c r="AG5765" s="208">
        <v>0.38900000000000001</v>
      </c>
      <c r="AH5765" s="208">
        <v>5.8000000000000003E-2</v>
      </c>
      <c r="AI5765" s="208">
        <v>1.264</v>
      </c>
      <c r="AJ5765" s="208">
        <v>0.254</v>
      </c>
      <c r="AK5765" s="24"/>
      <c r="AL5765" s="24"/>
      <c r="AM5765" s="208">
        <v>1.028</v>
      </c>
      <c r="AN5765" s="208">
        <v>1.3220000000000001</v>
      </c>
      <c r="AO5765" s="208">
        <v>0.251</v>
      </c>
      <c r="AP5765" s="208">
        <v>0.75900000000000001</v>
      </c>
      <c r="AQ5765" s="208">
        <v>0.85299999999999998</v>
      </c>
      <c r="AR5765" s="208">
        <v>0.61099999999999999</v>
      </c>
      <c r="AS5765" s="208">
        <v>1.1619999999999999</v>
      </c>
      <c r="AT5765" s="208">
        <v>0.91900000000000004</v>
      </c>
      <c r="AU5765" s="208">
        <v>1.49</v>
      </c>
      <c r="AV5765" s="208">
        <v>5.7000000000000002E-2</v>
      </c>
      <c r="AW5765" s="24"/>
      <c r="AX5765" s="24"/>
      <c r="AY5765" s="208">
        <v>0.85399999999999998</v>
      </c>
      <c r="AZ5765" s="208">
        <v>1.077</v>
      </c>
      <c r="BA5765" s="208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209">
        <v>8.9060000000000006</v>
      </c>
      <c r="G5766" s="209">
        <v>6.4969999999999999</v>
      </c>
      <c r="H5766" s="209">
        <v>6.6580000000000004</v>
      </c>
      <c r="I5766" s="224">
        <v>2.597</v>
      </c>
      <c r="J5766" s="224"/>
      <c r="K5766" s="209">
        <v>1.329</v>
      </c>
      <c r="L5766" s="20"/>
      <c r="M5766" s="20"/>
      <c r="N5766" s="20"/>
      <c r="O5766" s="20"/>
      <c r="P5766" s="209">
        <v>4.383</v>
      </c>
      <c r="Q5766" s="209">
        <v>4.0220000000000002</v>
      </c>
      <c r="R5766" s="209">
        <v>9.2609999999999992</v>
      </c>
      <c r="S5766" s="209">
        <v>7.8380000000000001</v>
      </c>
      <c r="T5766" s="209">
        <v>7.5250000000000004</v>
      </c>
      <c r="U5766" s="209">
        <v>6.2249999999999996</v>
      </c>
      <c r="V5766" s="209">
        <v>3.2589999999999999</v>
      </c>
      <c r="W5766" s="209">
        <v>0.64900000000000002</v>
      </c>
      <c r="X5766" s="20"/>
      <c r="Y5766" s="20"/>
      <c r="Z5766" s="20"/>
      <c r="AA5766" s="209">
        <v>2.5640000000000001</v>
      </c>
      <c r="AB5766" s="209">
        <v>4.2149999999999999</v>
      </c>
      <c r="AC5766" s="209">
        <v>6.3170000000000002</v>
      </c>
      <c r="AD5766" s="209">
        <v>14.768000000000001</v>
      </c>
      <c r="AE5766" s="209">
        <v>8.6750000000000007</v>
      </c>
      <c r="AF5766" s="209">
        <v>6.8239999999999998</v>
      </c>
      <c r="AG5766" s="209">
        <v>6.1749999999999998</v>
      </c>
      <c r="AH5766" s="209">
        <v>3.3</v>
      </c>
      <c r="AI5766" s="20"/>
      <c r="AJ5766" s="20"/>
      <c r="AK5766" s="20"/>
      <c r="AL5766" s="20"/>
      <c r="AM5766" s="209">
        <v>2.1000000000000001E-2</v>
      </c>
      <c r="AN5766" s="209">
        <v>5.7430000000000003</v>
      </c>
      <c r="AO5766" s="209">
        <v>6.6050000000000004</v>
      </c>
      <c r="AP5766" s="209">
        <v>8.5679999999999996</v>
      </c>
      <c r="AQ5766" s="209">
        <v>8</v>
      </c>
      <c r="AR5766" s="209">
        <v>16.151</v>
      </c>
      <c r="AS5766" s="209">
        <v>6.774</v>
      </c>
      <c r="AT5766" s="209">
        <v>3</v>
      </c>
      <c r="AU5766" s="209">
        <v>1.24</v>
      </c>
      <c r="AV5766" s="20"/>
      <c r="AW5766" s="20"/>
      <c r="AX5766" s="20"/>
      <c r="AY5766" s="209">
        <v>2.5640000000000001</v>
      </c>
      <c r="AZ5766" s="209">
        <v>4.6500000000000004</v>
      </c>
      <c r="BA5766" s="209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208">
        <v>8.9060000000000006</v>
      </c>
      <c r="G5767" s="208">
        <v>6.4969999999999999</v>
      </c>
      <c r="H5767" s="208">
        <v>6.6580000000000004</v>
      </c>
      <c r="I5767" s="221">
        <v>2.597</v>
      </c>
      <c r="J5767" s="221"/>
      <c r="K5767" s="208">
        <v>1.329</v>
      </c>
      <c r="L5767" s="24"/>
      <c r="M5767" s="24"/>
      <c r="N5767" s="24"/>
      <c r="O5767" s="24"/>
      <c r="P5767" s="208">
        <v>4.383</v>
      </c>
      <c r="Q5767" s="208">
        <v>4.0220000000000002</v>
      </c>
      <c r="R5767" s="208">
        <v>9.2609999999999992</v>
      </c>
      <c r="S5767" s="208">
        <v>7.8380000000000001</v>
      </c>
      <c r="T5767" s="208">
        <v>7.5250000000000004</v>
      </c>
      <c r="U5767" s="208">
        <v>6.2249999999999996</v>
      </c>
      <c r="V5767" s="208">
        <v>3.2589999999999999</v>
      </c>
      <c r="W5767" s="208">
        <v>0.64900000000000002</v>
      </c>
      <c r="X5767" s="24"/>
      <c r="Y5767" s="24"/>
      <c r="Z5767" s="24"/>
      <c r="AA5767" s="208">
        <v>2.5640000000000001</v>
      </c>
      <c r="AB5767" s="208">
        <v>4.2149999999999999</v>
      </c>
      <c r="AC5767" s="208">
        <v>6.3170000000000002</v>
      </c>
      <c r="AD5767" s="208">
        <v>14.768000000000001</v>
      </c>
      <c r="AE5767" s="208">
        <v>8.6750000000000007</v>
      </c>
      <c r="AF5767" s="208">
        <v>6.8239999999999998</v>
      </c>
      <c r="AG5767" s="208">
        <v>6.1749999999999998</v>
      </c>
      <c r="AH5767" s="208">
        <v>3.3</v>
      </c>
      <c r="AI5767" s="24"/>
      <c r="AJ5767" s="24"/>
      <c r="AK5767" s="24"/>
      <c r="AL5767" s="24"/>
      <c r="AM5767" s="208">
        <v>2.1000000000000001E-2</v>
      </c>
      <c r="AN5767" s="208">
        <v>5.7430000000000003</v>
      </c>
      <c r="AO5767" s="208">
        <v>6.6050000000000004</v>
      </c>
      <c r="AP5767" s="208">
        <v>8.5679999999999996</v>
      </c>
      <c r="AQ5767" s="208">
        <v>8</v>
      </c>
      <c r="AR5767" s="208">
        <v>16.151</v>
      </c>
      <c r="AS5767" s="208">
        <v>6.774</v>
      </c>
      <c r="AT5767" s="208">
        <v>3</v>
      </c>
      <c r="AU5767" s="208">
        <v>1.24</v>
      </c>
      <c r="AV5767" s="24"/>
      <c r="AW5767" s="24"/>
      <c r="AX5767" s="24"/>
      <c r="AY5767" s="208">
        <v>2.5640000000000001</v>
      </c>
      <c r="AZ5767" s="208">
        <v>4.6500000000000004</v>
      </c>
      <c r="BA5767" s="208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209">
        <v>6.5</v>
      </c>
      <c r="G5768" s="20"/>
      <c r="H5768" s="209">
        <v>5</v>
      </c>
      <c r="I5768" s="224">
        <v>10.599</v>
      </c>
      <c r="J5768" s="224"/>
      <c r="K5768" s="20"/>
      <c r="L5768" s="20"/>
      <c r="M5768" s="20"/>
      <c r="N5768" s="20"/>
      <c r="O5768" s="20"/>
      <c r="P5768" s="209">
        <v>2.9119999999999999</v>
      </c>
      <c r="Q5768" s="209">
        <v>4.5250000000000004</v>
      </c>
      <c r="R5768" s="209">
        <v>6.4969999999999999</v>
      </c>
      <c r="S5768" s="209">
        <v>7.2670000000000003</v>
      </c>
      <c r="T5768" s="209">
        <v>7.0250000000000004</v>
      </c>
      <c r="U5768" s="209">
        <v>4.0670000000000002</v>
      </c>
      <c r="V5768" s="209">
        <v>1.8520000000000001</v>
      </c>
      <c r="W5768" s="20"/>
      <c r="X5768" s="209">
        <v>0.84799999999999998</v>
      </c>
      <c r="Y5768" s="20"/>
      <c r="Z5768" s="20"/>
      <c r="AA5768" s="209">
        <v>0.78200000000000003</v>
      </c>
      <c r="AB5768" s="209">
        <v>2.399</v>
      </c>
      <c r="AC5768" s="209">
        <v>5.7469999999999999</v>
      </c>
      <c r="AD5768" s="209">
        <v>6.7060000000000004</v>
      </c>
      <c r="AE5768" s="209">
        <v>7.1360000000000001</v>
      </c>
      <c r="AF5768" s="209">
        <v>6.7050000000000001</v>
      </c>
      <c r="AG5768" s="209">
        <v>3.605</v>
      </c>
      <c r="AH5768" s="209">
        <v>1.788</v>
      </c>
      <c r="AI5768" s="209">
        <v>1.204</v>
      </c>
      <c r="AJ5768" s="20"/>
      <c r="AK5768" s="20"/>
      <c r="AL5768" s="20"/>
      <c r="AM5768" s="209">
        <v>1.488</v>
      </c>
      <c r="AN5768" s="209">
        <v>2.1859999999999999</v>
      </c>
      <c r="AO5768" s="209">
        <v>6.8479999999999999</v>
      </c>
      <c r="AP5768" s="209">
        <v>6.8680000000000003</v>
      </c>
      <c r="AQ5768" s="209">
        <v>7.1719999999999997</v>
      </c>
      <c r="AR5768" s="209">
        <v>7.468</v>
      </c>
      <c r="AS5768" s="209">
        <v>5.4459999999999997</v>
      </c>
      <c r="AT5768" s="209">
        <v>2.7839999999999998</v>
      </c>
      <c r="AU5768" s="209">
        <v>1.2789999999999999</v>
      </c>
      <c r="AV5768" s="20"/>
      <c r="AW5768" s="20"/>
      <c r="AX5768" s="20"/>
      <c r="AY5768" s="209">
        <v>0.98899999999999999</v>
      </c>
      <c r="AZ5768" s="209">
        <v>2</v>
      </c>
      <c r="BA5768" s="209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208">
        <v>6.5</v>
      </c>
      <c r="G5769" s="24"/>
      <c r="H5769" s="208">
        <v>5</v>
      </c>
      <c r="I5769" s="221">
        <v>10.599</v>
      </c>
      <c r="J5769" s="221"/>
      <c r="K5769" s="24"/>
      <c r="L5769" s="24"/>
      <c r="M5769" s="24"/>
      <c r="N5769" s="24"/>
      <c r="O5769" s="24"/>
      <c r="P5769" s="208">
        <v>2.9119999999999999</v>
      </c>
      <c r="Q5769" s="208">
        <v>4.5250000000000004</v>
      </c>
      <c r="R5769" s="208">
        <v>6.4969999999999999</v>
      </c>
      <c r="S5769" s="208">
        <v>7.2670000000000003</v>
      </c>
      <c r="T5769" s="208">
        <v>7.0250000000000004</v>
      </c>
      <c r="U5769" s="208">
        <v>4.0670000000000002</v>
      </c>
      <c r="V5769" s="208">
        <v>1.8520000000000001</v>
      </c>
      <c r="W5769" s="24"/>
      <c r="X5769" s="208">
        <v>0.84799999999999998</v>
      </c>
      <c r="Y5769" s="24"/>
      <c r="Z5769" s="24"/>
      <c r="AA5769" s="208">
        <v>0.78200000000000003</v>
      </c>
      <c r="AB5769" s="208">
        <v>2.399</v>
      </c>
      <c r="AC5769" s="208">
        <v>5.7469999999999999</v>
      </c>
      <c r="AD5769" s="208">
        <v>6.7060000000000004</v>
      </c>
      <c r="AE5769" s="208">
        <v>7.1360000000000001</v>
      </c>
      <c r="AF5769" s="208">
        <v>6.7050000000000001</v>
      </c>
      <c r="AG5769" s="208">
        <v>3.605</v>
      </c>
      <c r="AH5769" s="208">
        <v>1.788</v>
      </c>
      <c r="AI5769" s="208">
        <v>1.204</v>
      </c>
      <c r="AJ5769" s="24"/>
      <c r="AK5769" s="24"/>
      <c r="AL5769" s="24"/>
      <c r="AM5769" s="208">
        <v>1.488</v>
      </c>
      <c r="AN5769" s="208">
        <v>2.1859999999999999</v>
      </c>
      <c r="AO5769" s="208">
        <v>6.8479999999999999</v>
      </c>
      <c r="AP5769" s="208">
        <v>6.8680000000000003</v>
      </c>
      <c r="AQ5769" s="208">
        <v>7.1719999999999997</v>
      </c>
      <c r="AR5769" s="208">
        <v>7.468</v>
      </c>
      <c r="AS5769" s="208">
        <v>5.4459999999999997</v>
      </c>
      <c r="AT5769" s="208">
        <v>2.7839999999999998</v>
      </c>
      <c r="AU5769" s="208">
        <v>1.2789999999999999</v>
      </c>
      <c r="AV5769" s="24"/>
      <c r="AW5769" s="24"/>
      <c r="AX5769" s="24"/>
      <c r="AY5769" s="208">
        <v>0.98899999999999999</v>
      </c>
      <c r="AZ5769" s="208">
        <v>2</v>
      </c>
      <c r="BA5769" s="208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209">
        <v>2.8479999999999999</v>
      </c>
      <c r="G5770" s="209">
        <v>2.2709999999999999</v>
      </c>
      <c r="H5770" s="209">
        <v>1.19</v>
      </c>
      <c r="I5770" s="224">
        <v>0.89</v>
      </c>
      <c r="J5770" s="224"/>
      <c r="K5770" s="20"/>
      <c r="L5770" s="20"/>
      <c r="M5770" s="20"/>
      <c r="N5770" s="20"/>
      <c r="O5770" s="20"/>
      <c r="P5770" s="209">
        <v>1.282</v>
      </c>
      <c r="Q5770" s="20"/>
      <c r="R5770" s="209">
        <v>3.4550000000000001</v>
      </c>
      <c r="S5770" s="209">
        <v>2.9870000000000001</v>
      </c>
      <c r="T5770" s="209">
        <v>3</v>
      </c>
      <c r="U5770" s="209">
        <v>1.9</v>
      </c>
      <c r="V5770" s="20"/>
      <c r="W5770" s="20"/>
      <c r="X5770" s="20"/>
      <c r="Y5770" s="20"/>
      <c r="Z5770" s="20"/>
      <c r="AA5770" s="20"/>
      <c r="AB5770" s="20"/>
      <c r="AC5770" s="209">
        <v>1.6819999999999999</v>
      </c>
      <c r="AD5770" s="209">
        <v>0.312</v>
      </c>
      <c r="AE5770" s="209">
        <v>4.01</v>
      </c>
      <c r="AF5770" s="209">
        <v>1.716</v>
      </c>
      <c r="AG5770" s="209">
        <v>1.073</v>
      </c>
      <c r="AH5770" s="209">
        <v>0.63300000000000001</v>
      </c>
      <c r="AI5770" s="209">
        <v>0.20599999999999999</v>
      </c>
      <c r="AJ5770" s="20"/>
      <c r="AK5770" s="20"/>
      <c r="AL5770" s="20"/>
      <c r="AM5770" s="209">
        <v>0.28100000000000003</v>
      </c>
      <c r="AN5770" s="209">
        <v>0.45900000000000002</v>
      </c>
      <c r="AO5770" s="209">
        <v>1.847</v>
      </c>
      <c r="AP5770" s="209">
        <v>2.3239999999999998</v>
      </c>
      <c r="AQ5770" s="209">
        <v>2.63</v>
      </c>
      <c r="AR5770" s="209">
        <v>2.0150000000000001</v>
      </c>
      <c r="AS5770" s="209">
        <v>1.224</v>
      </c>
      <c r="AT5770" s="209">
        <v>0.67</v>
      </c>
      <c r="AU5770" s="20"/>
      <c r="AV5770" s="20"/>
      <c r="AW5770" s="20"/>
      <c r="AX5770" s="20"/>
      <c r="AY5770" s="20"/>
      <c r="AZ5770" s="209">
        <v>1.403</v>
      </c>
      <c r="BA5770" s="209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208">
        <v>1.47</v>
      </c>
      <c r="G5771" s="208">
        <v>0.91300000000000003</v>
      </c>
      <c r="H5771" s="208">
        <v>0.65300000000000002</v>
      </c>
      <c r="I5771" s="221">
        <v>0.42499999999999999</v>
      </c>
      <c r="J5771" s="221"/>
      <c r="K5771" s="24"/>
      <c r="L5771" s="24"/>
      <c r="M5771" s="24"/>
      <c r="N5771" s="24"/>
      <c r="O5771" s="24"/>
      <c r="P5771" s="208">
        <v>0.84199999999999997</v>
      </c>
      <c r="Q5771" s="24"/>
      <c r="R5771" s="208">
        <v>1.8360000000000001</v>
      </c>
      <c r="S5771" s="208">
        <v>1.54</v>
      </c>
      <c r="T5771" s="208">
        <v>1.6</v>
      </c>
      <c r="U5771" s="208">
        <v>0.8</v>
      </c>
      <c r="V5771" s="24"/>
      <c r="W5771" s="24"/>
      <c r="X5771" s="24"/>
      <c r="Y5771" s="24"/>
      <c r="Z5771" s="24"/>
      <c r="AA5771" s="24"/>
      <c r="AB5771" s="24"/>
      <c r="AC5771" s="208">
        <v>1.25</v>
      </c>
      <c r="AD5771" s="208">
        <v>0.15</v>
      </c>
      <c r="AE5771" s="208">
        <v>2.085</v>
      </c>
      <c r="AF5771" s="208">
        <v>0.94499999999999995</v>
      </c>
      <c r="AG5771" s="208">
        <v>0.61099999999999999</v>
      </c>
      <c r="AH5771" s="208">
        <v>0.30599999999999999</v>
      </c>
      <c r="AI5771" s="208">
        <v>0.19</v>
      </c>
      <c r="AJ5771" s="24"/>
      <c r="AK5771" s="24"/>
      <c r="AL5771" s="24"/>
      <c r="AM5771" s="208">
        <v>0.19600000000000001</v>
      </c>
      <c r="AN5771" s="208">
        <v>0.31</v>
      </c>
      <c r="AO5771" s="208">
        <v>1.0449999999999999</v>
      </c>
      <c r="AP5771" s="208">
        <v>1.401</v>
      </c>
      <c r="AQ5771" s="208">
        <v>1.468</v>
      </c>
      <c r="AR5771" s="208">
        <v>1.2450000000000001</v>
      </c>
      <c r="AS5771" s="208">
        <v>0.81299999999999994</v>
      </c>
      <c r="AT5771" s="208">
        <v>0.49299999999999999</v>
      </c>
      <c r="AU5771" s="24"/>
      <c r="AV5771" s="24"/>
      <c r="AW5771" s="24"/>
      <c r="AX5771" s="24"/>
      <c r="AY5771" s="24"/>
      <c r="AZ5771" s="208">
        <v>1.05</v>
      </c>
      <c r="BA5771" s="208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208">
        <v>1.3779999999999999</v>
      </c>
      <c r="G5772" s="208">
        <v>1.3580000000000001</v>
      </c>
      <c r="H5772" s="208">
        <v>0.53700000000000003</v>
      </c>
      <c r="I5772" s="221">
        <v>0.46500000000000002</v>
      </c>
      <c r="J5772" s="221"/>
      <c r="K5772" s="24"/>
      <c r="L5772" s="24"/>
      <c r="M5772" s="24"/>
      <c r="N5772" s="24"/>
      <c r="O5772" s="24"/>
      <c r="P5772" s="208">
        <v>0.44</v>
      </c>
      <c r="Q5772" s="24"/>
      <c r="R5772" s="208">
        <v>1.619</v>
      </c>
      <c r="S5772" s="208">
        <v>1.4470000000000001</v>
      </c>
      <c r="T5772" s="208">
        <v>1.4</v>
      </c>
      <c r="U5772" s="208">
        <v>1.1000000000000001</v>
      </c>
      <c r="V5772" s="24"/>
      <c r="W5772" s="24"/>
      <c r="X5772" s="24"/>
      <c r="Y5772" s="24"/>
      <c r="Z5772" s="24"/>
      <c r="AA5772" s="24"/>
      <c r="AB5772" s="24"/>
      <c r="AC5772" s="208">
        <v>0.432</v>
      </c>
      <c r="AD5772" s="208">
        <v>0.16200000000000001</v>
      </c>
      <c r="AE5772" s="208">
        <v>1.925</v>
      </c>
      <c r="AF5772" s="208">
        <v>0.77100000000000002</v>
      </c>
      <c r="AG5772" s="208">
        <v>0.46200000000000002</v>
      </c>
      <c r="AH5772" s="208">
        <v>0.32700000000000001</v>
      </c>
      <c r="AI5772" s="208">
        <v>1.6E-2</v>
      </c>
      <c r="AJ5772" s="24"/>
      <c r="AK5772" s="24"/>
      <c r="AL5772" s="24"/>
      <c r="AM5772" s="208">
        <v>8.5000000000000006E-2</v>
      </c>
      <c r="AN5772" s="208">
        <v>0.14899999999999999</v>
      </c>
      <c r="AO5772" s="208">
        <v>0.80200000000000005</v>
      </c>
      <c r="AP5772" s="208">
        <v>0.92300000000000004</v>
      </c>
      <c r="AQ5772" s="208">
        <v>1.1619999999999999</v>
      </c>
      <c r="AR5772" s="208">
        <v>0.77</v>
      </c>
      <c r="AS5772" s="208">
        <v>0.41099999999999998</v>
      </c>
      <c r="AT5772" s="208">
        <v>0.17699999999999999</v>
      </c>
      <c r="AU5772" s="24"/>
      <c r="AV5772" s="24"/>
      <c r="AW5772" s="24"/>
      <c r="AX5772" s="24"/>
      <c r="AY5772" s="24"/>
      <c r="AZ5772" s="208">
        <v>0.35299999999999998</v>
      </c>
      <c r="BA5772" s="208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209">
        <v>0.28899999999999998</v>
      </c>
      <c r="G5773" s="209">
        <v>32.508000000000003</v>
      </c>
      <c r="H5773" s="209">
        <v>-14.664999999999999</v>
      </c>
      <c r="I5773" s="224">
        <v>0.437</v>
      </c>
      <c r="J5773" s="224"/>
      <c r="K5773" s="20"/>
      <c r="L5773" s="20"/>
      <c r="M5773" s="20"/>
      <c r="N5773" s="20"/>
      <c r="O5773" s="20"/>
      <c r="P5773" s="209">
        <v>2.835</v>
      </c>
      <c r="Q5773" s="209">
        <v>3</v>
      </c>
      <c r="R5773" s="209">
        <v>3.0720000000000001</v>
      </c>
      <c r="S5773" s="209">
        <v>3</v>
      </c>
      <c r="T5773" s="209">
        <v>1</v>
      </c>
      <c r="U5773" s="209">
        <v>6.2130000000000001</v>
      </c>
      <c r="V5773" s="209">
        <v>1.27</v>
      </c>
      <c r="W5773" s="209">
        <v>0.88300000000000001</v>
      </c>
      <c r="X5773" s="20"/>
      <c r="Y5773" s="20"/>
      <c r="Z5773" s="20"/>
      <c r="AA5773" s="20"/>
      <c r="AB5773" s="209">
        <v>1.556</v>
      </c>
      <c r="AC5773" s="209">
        <v>2.5649999999999999</v>
      </c>
      <c r="AD5773" s="209">
        <v>4.0460000000000003</v>
      </c>
      <c r="AE5773" s="209">
        <v>3.5430000000000001</v>
      </c>
      <c r="AF5773" s="209">
        <v>3.9140000000000001</v>
      </c>
      <c r="AG5773" s="209">
        <v>1.8</v>
      </c>
      <c r="AH5773" s="209">
        <v>1.61</v>
      </c>
      <c r="AI5773" s="209">
        <v>0.82199999999999995</v>
      </c>
      <c r="AJ5773" s="20"/>
      <c r="AK5773" s="20"/>
      <c r="AL5773" s="20"/>
      <c r="AM5773" s="209">
        <v>0.32600000000000001</v>
      </c>
      <c r="AN5773" s="209">
        <v>1.361</v>
      </c>
      <c r="AO5773" s="209">
        <v>1.7809999999999999</v>
      </c>
      <c r="AP5773" s="209">
        <v>3.5720000000000001</v>
      </c>
      <c r="AQ5773" s="209">
        <v>3.6</v>
      </c>
      <c r="AR5773" s="209">
        <v>5.0279999999999996</v>
      </c>
      <c r="AS5773" s="209">
        <v>4.2300000000000004</v>
      </c>
      <c r="AT5773" s="209">
        <v>0.18</v>
      </c>
      <c r="AU5773" s="209">
        <v>0.59</v>
      </c>
      <c r="AV5773" s="20"/>
      <c r="AW5773" s="20"/>
      <c r="AX5773" s="20"/>
      <c r="AY5773" s="209">
        <v>0.62</v>
      </c>
      <c r="AZ5773" s="209">
        <v>0.77</v>
      </c>
      <c r="BA5773" s="209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208">
        <v>0.28899999999999998</v>
      </c>
      <c r="G5774" s="208">
        <v>32.508000000000003</v>
      </c>
      <c r="H5774" s="208">
        <v>-14.664999999999999</v>
      </c>
      <c r="I5774" s="221">
        <v>0.437</v>
      </c>
      <c r="J5774" s="221"/>
      <c r="K5774" s="24"/>
      <c r="L5774" s="24"/>
      <c r="M5774" s="24"/>
      <c r="N5774" s="24"/>
      <c r="O5774" s="24"/>
      <c r="P5774" s="208">
        <v>2.835</v>
      </c>
      <c r="Q5774" s="208">
        <v>3</v>
      </c>
      <c r="R5774" s="208">
        <v>3.0720000000000001</v>
      </c>
      <c r="S5774" s="208">
        <v>3</v>
      </c>
      <c r="T5774" s="208">
        <v>1</v>
      </c>
      <c r="U5774" s="208">
        <v>6.2130000000000001</v>
      </c>
      <c r="V5774" s="208">
        <v>1.27</v>
      </c>
      <c r="W5774" s="208">
        <v>0.88300000000000001</v>
      </c>
      <c r="X5774" s="24"/>
      <c r="Y5774" s="24"/>
      <c r="Z5774" s="24"/>
      <c r="AA5774" s="24"/>
      <c r="AB5774" s="208">
        <v>1.556</v>
      </c>
      <c r="AC5774" s="208">
        <v>2.5649999999999999</v>
      </c>
      <c r="AD5774" s="208">
        <v>4.0460000000000003</v>
      </c>
      <c r="AE5774" s="208">
        <v>3.5430000000000001</v>
      </c>
      <c r="AF5774" s="208">
        <v>3.9140000000000001</v>
      </c>
      <c r="AG5774" s="208">
        <v>1.8</v>
      </c>
      <c r="AH5774" s="208">
        <v>1.61</v>
      </c>
      <c r="AI5774" s="208">
        <v>0.82199999999999995</v>
      </c>
      <c r="AJ5774" s="24"/>
      <c r="AK5774" s="24"/>
      <c r="AL5774" s="24"/>
      <c r="AM5774" s="208">
        <v>0.32600000000000001</v>
      </c>
      <c r="AN5774" s="208">
        <v>1.361</v>
      </c>
      <c r="AO5774" s="208">
        <v>1.7809999999999999</v>
      </c>
      <c r="AP5774" s="208">
        <v>3.5720000000000001</v>
      </c>
      <c r="AQ5774" s="208">
        <v>3.6</v>
      </c>
      <c r="AR5774" s="208">
        <v>5.0279999999999996</v>
      </c>
      <c r="AS5774" s="208">
        <v>4.2300000000000004</v>
      </c>
      <c r="AT5774" s="208">
        <v>0.18</v>
      </c>
      <c r="AU5774" s="208">
        <v>0.59</v>
      </c>
      <c r="AV5774" s="24"/>
      <c r="AW5774" s="24"/>
      <c r="AX5774" s="24"/>
      <c r="AY5774" s="208">
        <v>0.62</v>
      </c>
      <c r="AZ5774" s="208">
        <v>0.77</v>
      </c>
      <c r="BA5774" s="208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209">
        <v>3</v>
      </c>
      <c r="G5775" s="20"/>
      <c r="H5775" s="209">
        <v>6</v>
      </c>
      <c r="I5775" s="224">
        <v>21.295999999999999</v>
      </c>
      <c r="J5775" s="224"/>
      <c r="K5775" s="20"/>
      <c r="L5775" s="20"/>
      <c r="M5775" s="20"/>
      <c r="N5775" s="20"/>
      <c r="O5775" s="20"/>
      <c r="P5775" s="209">
        <v>7.633</v>
      </c>
      <c r="Q5775" s="20"/>
      <c r="R5775" s="209">
        <v>19.794</v>
      </c>
      <c r="S5775" s="209">
        <v>6.0609999999999999</v>
      </c>
      <c r="T5775" s="209">
        <v>8.641</v>
      </c>
      <c r="U5775" s="209">
        <v>6</v>
      </c>
      <c r="V5775" s="209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209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208">
        <v>3</v>
      </c>
      <c r="G5776" s="24"/>
      <c r="H5776" s="208">
        <v>6</v>
      </c>
      <c r="I5776" s="221">
        <v>21.295999999999999</v>
      </c>
      <c r="J5776" s="221"/>
      <c r="K5776" s="24"/>
      <c r="L5776" s="24"/>
      <c r="M5776" s="24"/>
      <c r="N5776" s="24"/>
      <c r="O5776" s="24"/>
      <c r="P5776" s="208">
        <v>7.633</v>
      </c>
      <c r="Q5776" s="24"/>
      <c r="R5776" s="208">
        <v>19.794</v>
      </c>
      <c r="S5776" s="208">
        <v>6.0609999999999999</v>
      </c>
      <c r="T5776" s="208">
        <v>8.641</v>
      </c>
      <c r="U5776" s="208">
        <v>6</v>
      </c>
      <c r="V5776" s="208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208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209">
        <v>3.55</v>
      </c>
      <c r="G5777" s="209">
        <v>2.3199999999999998</v>
      </c>
      <c r="H5777" s="209">
        <v>1.5</v>
      </c>
      <c r="I5777" s="224">
        <v>3.9820000000000002</v>
      </c>
      <c r="J5777" s="224"/>
      <c r="K5777" s="209">
        <v>0.14199999999999999</v>
      </c>
      <c r="L5777" s="209">
        <v>0.26600000000000001</v>
      </c>
      <c r="M5777" s="20"/>
      <c r="N5777" s="209">
        <v>0.1</v>
      </c>
      <c r="O5777" s="209">
        <v>1.2789999999999999</v>
      </c>
      <c r="P5777" s="209">
        <v>2.0350000000000001</v>
      </c>
      <c r="Q5777" s="209">
        <v>3.4620000000000002</v>
      </c>
      <c r="R5777" s="209">
        <v>4.266</v>
      </c>
      <c r="S5777" s="209">
        <v>3.89</v>
      </c>
      <c r="T5777" s="209">
        <v>4.351</v>
      </c>
      <c r="U5777" s="209">
        <v>2.62</v>
      </c>
      <c r="V5777" s="209">
        <v>2.3849999999999998</v>
      </c>
      <c r="W5777" s="209">
        <v>1.129</v>
      </c>
      <c r="X5777" s="209">
        <v>0.78900000000000003</v>
      </c>
      <c r="Y5777" s="20"/>
      <c r="Z5777" s="20"/>
      <c r="AA5777" s="209">
        <v>0.34599999999999997</v>
      </c>
      <c r="AB5777" s="209">
        <v>2.5449999999999999</v>
      </c>
      <c r="AC5777" s="209">
        <v>2.758</v>
      </c>
      <c r="AD5777" s="209">
        <v>4.2960000000000003</v>
      </c>
      <c r="AE5777" s="209">
        <v>4.1020000000000003</v>
      </c>
      <c r="AF5777" s="209">
        <v>4.8339999999999996</v>
      </c>
      <c r="AG5777" s="209">
        <v>2.3170000000000002</v>
      </c>
      <c r="AH5777" s="209">
        <v>2.3759999999999999</v>
      </c>
      <c r="AI5777" s="209">
        <v>1.1259999999999999</v>
      </c>
      <c r="AJ5777" s="209">
        <v>1</v>
      </c>
      <c r="AK5777" s="20"/>
      <c r="AL5777" s="20"/>
      <c r="AM5777" s="209">
        <v>1</v>
      </c>
      <c r="AN5777" s="209">
        <v>1.339</v>
      </c>
      <c r="AO5777" s="209">
        <v>1.9330000000000001</v>
      </c>
      <c r="AP5777" s="209">
        <v>5.0129999999999999</v>
      </c>
      <c r="AQ5777" s="209">
        <v>5.0129999999999999</v>
      </c>
      <c r="AR5777" s="209">
        <v>4.32</v>
      </c>
      <c r="AS5777" s="209">
        <v>2.5</v>
      </c>
      <c r="AT5777" s="209">
        <v>1</v>
      </c>
      <c r="AU5777" s="209">
        <v>2.5129999999999999</v>
      </c>
      <c r="AV5777" s="209">
        <v>0.90100000000000002</v>
      </c>
      <c r="AW5777" s="209">
        <v>0.33800000000000002</v>
      </c>
      <c r="AX5777" s="20"/>
      <c r="AY5777" s="209">
        <v>1.036</v>
      </c>
      <c r="AZ5777" s="209">
        <v>1.8620000000000001</v>
      </c>
      <c r="BA5777" s="209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208">
        <v>3.55</v>
      </c>
      <c r="G5778" s="208">
        <v>2.3199999999999998</v>
      </c>
      <c r="H5778" s="208">
        <v>1.5</v>
      </c>
      <c r="I5778" s="221">
        <v>3.9820000000000002</v>
      </c>
      <c r="J5778" s="221"/>
      <c r="K5778" s="208">
        <v>0.14199999999999999</v>
      </c>
      <c r="L5778" s="208">
        <v>0.26600000000000001</v>
      </c>
      <c r="M5778" s="24"/>
      <c r="N5778" s="208">
        <v>0.1</v>
      </c>
      <c r="O5778" s="208">
        <v>1.2789999999999999</v>
      </c>
      <c r="P5778" s="208">
        <v>2.0350000000000001</v>
      </c>
      <c r="Q5778" s="208">
        <v>3.4620000000000002</v>
      </c>
      <c r="R5778" s="208">
        <v>4.266</v>
      </c>
      <c r="S5778" s="208">
        <v>3.89</v>
      </c>
      <c r="T5778" s="208">
        <v>4.351</v>
      </c>
      <c r="U5778" s="208">
        <v>2.62</v>
      </c>
      <c r="V5778" s="208">
        <v>2.3849999999999998</v>
      </c>
      <c r="W5778" s="208">
        <v>1.129</v>
      </c>
      <c r="X5778" s="208">
        <v>0.78900000000000003</v>
      </c>
      <c r="Y5778" s="24"/>
      <c r="Z5778" s="24"/>
      <c r="AA5778" s="208">
        <v>0.34599999999999997</v>
      </c>
      <c r="AB5778" s="208">
        <v>2.5449999999999999</v>
      </c>
      <c r="AC5778" s="208">
        <v>2.758</v>
      </c>
      <c r="AD5778" s="208">
        <v>4.2960000000000003</v>
      </c>
      <c r="AE5778" s="208">
        <v>4.1020000000000003</v>
      </c>
      <c r="AF5778" s="208">
        <v>4.8339999999999996</v>
      </c>
      <c r="AG5778" s="208">
        <v>2.3170000000000002</v>
      </c>
      <c r="AH5778" s="208">
        <v>2.3759999999999999</v>
      </c>
      <c r="AI5778" s="208">
        <v>1.1259999999999999</v>
      </c>
      <c r="AJ5778" s="208">
        <v>1</v>
      </c>
      <c r="AK5778" s="24"/>
      <c r="AL5778" s="24"/>
      <c r="AM5778" s="208">
        <v>1</v>
      </c>
      <c r="AN5778" s="208">
        <v>1.339</v>
      </c>
      <c r="AO5778" s="208">
        <v>1.9330000000000001</v>
      </c>
      <c r="AP5778" s="208">
        <v>5.0129999999999999</v>
      </c>
      <c r="AQ5778" s="208">
        <v>5.0129999999999999</v>
      </c>
      <c r="AR5778" s="208">
        <v>4.32</v>
      </c>
      <c r="AS5778" s="208">
        <v>2.5</v>
      </c>
      <c r="AT5778" s="208">
        <v>1</v>
      </c>
      <c r="AU5778" s="208">
        <v>2.5129999999999999</v>
      </c>
      <c r="AV5778" s="208">
        <v>0.90100000000000002</v>
      </c>
      <c r="AW5778" s="208">
        <v>0.33800000000000002</v>
      </c>
      <c r="AX5778" s="24"/>
      <c r="AY5778" s="208">
        <v>1.036</v>
      </c>
      <c r="AZ5778" s="208">
        <v>1.8620000000000001</v>
      </c>
      <c r="BA5778" s="208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209">
        <v>22.244</v>
      </c>
      <c r="G5779" s="209">
        <v>19.957999999999998</v>
      </c>
      <c r="H5779" s="209">
        <v>13.532</v>
      </c>
      <c r="I5779" s="224">
        <v>12.574999999999999</v>
      </c>
      <c r="J5779" s="224"/>
      <c r="K5779" s="209">
        <v>6.6479999999999997</v>
      </c>
      <c r="L5779" s="20"/>
      <c r="M5779" s="20"/>
      <c r="N5779" s="20"/>
      <c r="O5779" s="20"/>
      <c r="P5779" s="209">
        <v>11.978999999999999</v>
      </c>
      <c r="Q5779" s="209">
        <v>20.163</v>
      </c>
      <c r="R5779" s="209">
        <v>23.88</v>
      </c>
      <c r="S5779" s="209">
        <v>25.352</v>
      </c>
      <c r="T5779" s="209">
        <v>27.154</v>
      </c>
      <c r="U5779" s="209">
        <v>18.285</v>
      </c>
      <c r="V5779" s="209">
        <v>9.5449999999999999</v>
      </c>
      <c r="W5779" s="209">
        <v>6.8170000000000002</v>
      </c>
      <c r="X5779" s="20"/>
      <c r="Y5779" s="20"/>
      <c r="Z5779" s="20"/>
      <c r="AA5779" s="20"/>
      <c r="AB5779" s="209">
        <v>8.67</v>
      </c>
      <c r="AC5779" s="209">
        <v>17.359000000000002</v>
      </c>
      <c r="AD5779" s="209">
        <v>26.873999999999999</v>
      </c>
      <c r="AE5779" s="209">
        <v>23.806000000000001</v>
      </c>
      <c r="AF5779" s="209">
        <v>25.338000000000001</v>
      </c>
      <c r="AG5779" s="209">
        <v>15.545999999999999</v>
      </c>
      <c r="AH5779" s="209">
        <v>7.0640000000000001</v>
      </c>
      <c r="AI5779" s="209">
        <v>6.0839999999999996</v>
      </c>
      <c r="AJ5779" s="20"/>
      <c r="AK5779" s="20"/>
      <c r="AL5779" s="20"/>
      <c r="AM5779" s="209">
        <v>1.2509999999999999</v>
      </c>
      <c r="AN5779" s="209">
        <v>10.67</v>
      </c>
      <c r="AO5779" s="209">
        <v>20.968</v>
      </c>
      <c r="AP5779" s="209">
        <v>22.151</v>
      </c>
      <c r="AQ5779" s="209">
        <v>23.824000000000002</v>
      </c>
      <c r="AR5779" s="209">
        <v>24.937999999999999</v>
      </c>
      <c r="AS5779" s="209">
        <v>15.683999999999999</v>
      </c>
      <c r="AT5779" s="209">
        <v>9.4309999999999992</v>
      </c>
      <c r="AU5779" s="209">
        <v>4.4480000000000004</v>
      </c>
      <c r="AV5779" s="20"/>
      <c r="AW5779" s="20"/>
      <c r="AX5779" s="20"/>
      <c r="AY5779" s="209">
        <v>5.9340000000000002</v>
      </c>
      <c r="AZ5779" s="209">
        <v>6.0279999999999996</v>
      </c>
      <c r="BA5779" s="209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208">
        <v>22.244</v>
      </c>
      <c r="G5780" s="208">
        <v>19.957999999999998</v>
      </c>
      <c r="H5780" s="208">
        <v>13.532</v>
      </c>
      <c r="I5780" s="221">
        <v>12.574999999999999</v>
      </c>
      <c r="J5780" s="221"/>
      <c r="K5780" s="208">
        <v>6.6479999999999997</v>
      </c>
      <c r="L5780" s="24"/>
      <c r="M5780" s="24"/>
      <c r="N5780" s="24"/>
      <c r="O5780" s="24"/>
      <c r="P5780" s="208">
        <v>11.978999999999999</v>
      </c>
      <c r="Q5780" s="208">
        <v>20.163</v>
      </c>
      <c r="R5780" s="208">
        <v>23.88</v>
      </c>
      <c r="S5780" s="208">
        <v>25.352</v>
      </c>
      <c r="T5780" s="208">
        <v>27.154</v>
      </c>
      <c r="U5780" s="208">
        <v>18.285</v>
      </c>
      <c r="V5780" s="208">
        <v>9.5449999999999999</v>
      </c>
      <c r="W5780" s="208">
        <v>6.8170000000000002</v>
      </c>
      <c r="X5780" s="24"/>
      <c r="Y5780" s="24"/>
      <c r="Z5780" s="24"/>
      <c r="AA5780" s="24"/>
      <c r="AB5780" s="208">
        <v>8.67</v>
      </c>
      <c r="AC5780" s="208">
        <v>17.359000000000002</v>
      </c>
      <c r="AD5780" s="208">
        <v>26.873999999999999</v>
      </c>
      <c r="AE5780" s="208">
        <v>23.806000000000001</v>
      </c>
      <c r="AF5780" s="208">
        <v>25.338000000000001</v>
      </c>
      <c r="AG5780" s="208">
        <v>15.545999999999999</v>
      </c>
      <c r="AH5780" s="208">
        <v>7.0640000000000001</v>
      </c>
      <c r="AI5780" s="208">
        <v>6.0839999999999996</v>
      </c>
      <c r="AJ5780" s="24"/>
      <c r="AK5780" s="24"/>
      <c r="AL5780" s="24"/>
      <c r="AM5780" s="208">
        <v>1.2509999999999999</v>
      </c>
      <c r="AN5780" s="208">
        <v>10.67</v>
      </c>
      <c r="AO5780" s="208">
        <v>20.968</v>
      </c>
      <c r="AP5780" s="208">
        <v>22.151</v>
      </c>
      <c r="AQ5780" s="208">
        <v>23.824000000000002</v>
      </c>
      <c r="AR5780" s="208">
        <v>24.937999999999999</v>
      </c>
      <c r="AS5780" s="208">
        <v>15.683999999999999</v>
      </c>
      <c r="AT5780" s="208">
        <v>9.4309999999999992</v>
      </c>
      <c r="AU5780" s="208">
        <v>4.4480000000000004</v>
      </c>
      <c r="AV5780" s="24"/>
      <c r="AW5780" s="24"/>
      <c r="AX5780" s="24"/>
      <c r="AY5780" s="208">
        <v>5.9340000000000002</v>
      </c>
      <c r="AZ5780" s="208">
        <v>6.0279999999999996</v>
      </c>
      <c r="BA5780" s="208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9">
        <v>2.625</v>
      </c>
      <c r="W5781" s="209">
        <v>19.631</v>
      </c>
      <c r="X5781" s="209">
        <v>1.83</v>
      </c>
      <c r="Y5781" s="20"/>
      <c r="Z5781" s="209">
        <v>2.423</v>
      </c>
      <c r="AA5781" s="209">
        <v>1.9730000000000001</v>
      </c>
      <c r="AB5781" s="209">
        <v>5.1529999999999996</v>
      </c>
      <c r="AC5781" s="209">
        <v>5.1909999999999998</v>
      </c>
      <c r="AD5781" s="209">
        <v>3.698</v>
      </c>
      <c r="AE5781" s="209">
        <v>7.8140000000000001</v>
      </c>
      <c r="AF5781" s="209">
        <v>7.851</v>
      </c>
      <c r="AG5781" s="209">
        <v>5.8630000000000004</v>
      </c>
      <c r="AH5781" s="209">
        <v>2.8879999999999999</v>
      </c>
      <c r="AI5781" s="209">
        <v>2.2730000000000001</v>
      </c>
      <c r="AJ5781" s="209">
        <v>1.1359999999999999</v>
      </c>
      <c r="AK5781" s="209">
        <v>0.97599999999999998</v>
      </c>
      <c r="AL5781" s="209">
        <v>0.56899999999999995</v>
      </c>
      <c r="AM5781" s="209">
        <v>1.615</v>
      </c>
      <c r="AN5781" s="209">
        <v>3.419</v>
      </c>
      <c r="AO5781" s="209">
        <v>7.7960000000000003</v>
      </c>
      <c r="AP5781" s="209">
        <v>5.306</v>
      </c>
      <c r="AQ5781" s="209">
        <v>10.554</v>
      </c>
      <c r="AR5781" s="209">
        <v>6.8310000000000004</v>
      </c>
      <c r="AS5781" s="209">
        <v>4.3650000000000002</v>
      </c>
      <c r="AT5781" s="209">
        <v>4.6849999999999996</v>
      </c>
      <c r="AU5781" s="209">
        <v>4.1429999999999998</v>
      </c>
      <c r="AV5781" s="209">
        <v>1.1599999999999999</v>
      </c>
      <c r="AW5781" s="209">
        <v>0.63600000000000001</v>
      </c>
      <c r="AX5781" s="20"/>
      <c r="AY5781" s="209">
        <v>4.66</v>
      </c>
      <c r="AZ5781" s="209">
        <v>4.38</v>
      </c>
      <c r="BA5781" s="209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08">
        <v>2.625</v>
      </c>
      <c r="W5782" s="208">
        <v>19.631</v>
      </c>
      <c r="X5782" s="208">
        <v>1.83</v>
      </c>
      <c r="Y5782" s="24"/>
      <c r="Z5782" s="208">
        <v>2.423</v>
      </c>
      <c r="AA5782" s="208">
        <v>1.9730000000000001</v>
      </c>
      <c r="AB5782" s="208">
        <v>5.1529999999999996</v>
      </c>
      <c r="AC5782" s="208">
        <v>5.1909999999999998</v>
      </c>
      <c r="AD5782" s="208">
        <v>3.698</v>
      </c>
      <c r="AE5782" s="208">
        <v>7.8140000000000001</v>
      </c>
      <c r="AF5782" s="208">
        <v>7.851</v>
      </c>
      <c r="AG5782" s="208">
        <v>5.8630000000000004</v>
      </c>
      <c r="AH5782" s="208">
        <v>2.8879999999999999</v>
      </c>
      <c r="AI5782" s="208">
        <v>2.2730000000000001</v>
      </c>
      <c r="AJ5782" s="208">
        <v>1.1359999999999999</v>
      </c>
      <c r="AK5782" s="208">
        <v>0.97599999999999998</v>
      </c>
      <c r="AL5782" s="208">
        <v>0.56899999999999995</v>
      </c>
      <c r="AM5782" s="208">
        <v>1.615</v>
      </c>
      <c r="AN5782" s="208">
        <v>3.419</v>
      </c>
      <c r="AO5782" s="208">
        <v>7.7960000000000003</v>
      </c>
      <c r="AP5782" s="208">
        <v>5.306</v>
      </c>
      <c r="AQ5782" s="208">
        <v>10.554</v>
      </c>
      <c r="AR5782" s="208">
        <v>6.8310000000000004</v>
      </c>
      <c r="AS5782" s="208">
        <v>4.3650000000000002</v>
      </c>
      <c r="AT5782" s="208">
        <v>4.6849999999999996</v>
      </c>
      <c r="AU5782" s="208">
        <v>4.1429999999999998</v>
      </c>
      <c r="AV5782" s="208">
        <v>1.1599999999999999</v>
      </c>
      <c r="AW5782" s="208">
        <v>0.63600000000000001</v>
      </c>
      <c r="AX5782" s="24"/>
      <c r="AY5782" s="208">
        <v>4.66</v>
      </c>
      <c r="AZ5782" s="208">
        <v>4.38</v>
      </c>
      <c r="BA5782" s="208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209">
        <v>206.27699999999999</v>
      </c>
      <c r="G5783" s="209">
        <v>176.964</v>
      </c>
      <c r="H5783" s="209">
        <v>175.46</v>
      </c>
      <c r="I5783" s="224">
        <v>138.81100000000001</v>
      </c>
      <c r="J5783" s="224"/>
      <c r="K5783" s="209">
        <v>103.193</v>
      </c>
      <c r="L5783" s="209">
        <v>68.203999999999994</v>
      </c>
      <c r="M5783" s="209">
        <v>77.206000000000003</v>
      </c>
      <c r="N5783" s="209">
        <v>62.058</v>
      </c>
      <c r="O5783" s="209">
        <v>99.206000000000003</v>
      </c>
      <c r="P5783" s="209">
        <v>127.898</v>
      </c>
      <c r="Q5783" s="209">
        <v>153.47900000000001</v>
      </c>
      <c r="R5783" s="209">
        <v>190.072</v>
      </c>
      <c r="S5783" s="209">
        <v>182.18100000000001</v>
      </c>
      <c r="T5783" s="209">
        <v>187.13900000000001</v>
      </c>
      <c r="U5783" s="209">
        <v>164.49299999999999</v>
      </c>
      <c r="V5783" s="209">
        <v>150.89400000000001</v>
      </c>
      <c r="W5783" s="209">
        <v>91.257999999999996</v>
      </c>
      <c r="X5783" s="209">
        <v>77.334000000000003</v>
      </c>
      <c r="Y5783" s="209">
        <v>76.213999999999999</v>
      </c>
      <c r="Z5783" s="209">
        <v>86.56</v>
      </c>
      <c r="AA5783" s="209">
        <v>98.995999999999995</v>
      </c>
      <c r="AB5783" s="209">
        <v>151.79</v>
      </c>
      <c r="AC5783" s="209">
        <v>171.97499999999999</v>
      </c>
      <c r="AD5783" s="209">
        <v>229.2</v>
      </c>
      <c r="AE5783" s="209">
        <v>198.315</v>
      </c>
      <c r="AF5783" s="209">
        <v>155.77500000000001</v>
      </c>
      <c r="AG5783" s="209">
        <v>124.852</v>
      </c>
      <c r="AH5783" s="209">
        <v>108.218</v>
      </c>
      <c r="AI5783" s="209">
        <v>40.057000000000002</v>
      </c>
      <c r="AJ5783" s="209">
        <v>69.968000000000004</v>
      </c>
      <c r="AK5783" s="209">
        <v>56.585999999999999</v>
      </c>
      <c r="AL5783" s="209">
        <v>64.180999999999997</v>
      </c>
      <c r="AM5783" s="209">
        <v>82.43</v>
      </c>
      <c r="AN5783" s="209">
        <v>125.173</v>
      </c>
      <c r="AO5783" s="209">
        <v>163.9</v>
      </c>
      <c r="AP5783" s="209">
        <v>179.785</v>
      </c>
      <c r="AQ5783" s="209">
        <v>161.50800000000001</v>
      </c>
      <c r="AR5783" s="209">
        <v>142.40899999999999</v>
      </c>
      <c r="AS5783" s="209">
        <v>152.322</v>
      </c>
      <c r="AT5783" s="209">
        <v>113.235</v>
      </c>
      <c r="AU5783" s="209">
        <v>33.634999999999998</v>
      </c>
      <c r="AV5783" s="209">
        <v>64.825000000000003</v>
      </c>
      <c r="AW5783" s="209">
        <v>51.307000000000002</v>
      </c>
      <c r="AX5783" s="209">
        <v>63.244</v>
      </c>
      <c r="AY5783" s="209">
        <v>102.291</v>
      </c>
      <c r="AZ5783" s="209">
        <v>141.83799999999999</v>
      </c>
      <c r="BA5783" s="209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208">
        <v>206.27699999999999</v>
      </c>
      <c r="G5784" s="208">
        <v>176.964</v>
      </c>
      <c r="H5784" s="208">
        <v>175.46</v>
      </c>
      <c r="I5784" s="221">
        <v>138.81100000000001</v>
      </c>
      <c r="J5784" s="221"/>
      <c r="K5784" s="208">
        <v>11.568</v>
      </c>
      <c r="L5784" s="24"/>
      <c r="M5784" s="24"/>
      <c r="N5784" s="24"/>
      <c r="O5784" s="24"/>
      <c r="P5784" s="208">
        <v>100.331</v>
      </c>
      <c r="Q5784" s="208">
        <v>153.47900000000001</v>
      </c>
      <c r="R5784" s="208">
        <v>190.072</v>
      </c>
      <c r="S5784" s="208">
        <v>182.18100000000001</v>
      </c>
      <c r="T5784" s="208">
        <v>187.13900000000001</v>
      </c>
      <c r="U5784" s="208">
        <v>164.49299999999999</v>
      </c>
      <c r="V5784" s="208">
        <v>150.89400000000001</v>
      </c>
      <c r="W5784" s="208">
        <v>91.257999999999996</v>
      </c>
      <c r="X5784" s="208">
        <v>77.334000000000003</v>
      </c>
      <c r="Y5784" s="208">
        <v>65.494</v>
      </c>
      <c r="Z5784" s="24"/>
      <c r="AA5784" s="24"/>
      <c r="AB5784" s="24"/>
      <c r="AC5784" s="24"/>
      <c r="AD5784" s="208">
        <v>171.489</v>
      </c>
      <c r="AE5784" s="208">
        <v>198.315</v>
      </c>
      <c r="AF5784" s="208">
        <v>155.77500000000001</v>
      </c>
      <c r="AG5784" s="208">
        <v>124.852</v>
      </c>
      <c r="AH5784" s="208">
        <v>108.218</v>
      </c>
      <c r="AI5784" s="208">
        <v>40.057000000000002</v>
      </c>
      <c r="AJ5784" s="208">
        <v>69.968000000000004</v>
      </c>
      <c r="AK5784" s="208">
        <v>56.585999999999999</v>
      </c>
      <c r="AL5784" s="208">
        <v>64.180999999999997</v>
      </c>
      <c r="AM5784" s="208">
        <v>82.43</v>
      </c>
      <c r="AN5784" s="208">
        <v>125.173</v>
      </c>
      <c r="AO5784" s="208">
        <v>163.9</v>
      </c>
      <c r="AP5784" s="208">
        <v>179.785</v>
      </c>
      <c r="AQ5784" s="208">
        <v>161.50800000000001</v>
      </c>
      <c r="AR5784" s="208">
        <v>142.40899999999999</v>
      </c>
      <c r="AS5784" s="208">
        <v>152.322</v>
      </c>
      <c r="AT5784" s="208">
        <v>113.235</v>
      </c>
      <c r="AU5784" s="24"/>
      <c r="AV5784" s="24"/>
      <c r="AW5784" s="24"/>
      <c r="AX5784" s="24"/>
      <c r="AY5784" s="24"/>
      <c r="AZ5784" s="208">
        <v>125.767</v>
      </c>
      <c r="BA5784" s="208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208">
        <v>91.625</v>
      </c>
      <c r="L5785" s="208">
        <v>68.203999999999994</v>
      </c>
      <c r="M5785" s="208">
        <v>77.206000000000003</v>
      </c>
      <c r="N5785" s="208">
        <v>62.058</v>
      </c>
      <c r="O5785" s="208">
        <v>99.206000000000003</v>
      </c>
      <c r="P5785" s="208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208">
        <v>10.72</v>
      </c>
      <c r="Z5785" s="208">
        <v>86.56</v>
      </c>
      <c r="AA5785" s="208">
        <v>98.995999999999995</v>
      </c>
      <c r="AB5785" s="208">
        <v>151.79</v>
      </c>
      <c r="AC5785" s="208">
        <v>171.97499999999999</v>
      </c>
      <c r="AD5785" s="208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208">
        <v>33.634999999999998</v>
      </c>
      <c r="AV5785" s="208">
        <v>64.825000000000003</v>
      </c>
      <c r="AW5785" s="208">
        <v>51.307000000000002</v>
      </c>
      <c r="AX5785" s="208">
        <v>63.244</v>
      </c>
      <c r="AY5785" s="208">
        <v>102.291</v>
      </c>
      <c r="AZ5785" s="208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209">
        <v>75.2</v>
      </c>
      <c r="G5786" s="209">
        <v>46.968000000000004</v>
      </c>
      <c r="H5786" s="209">
        <v>37.616999999999997</v>
      </c>
      <c r="I5786" s="224">
        <v>27.634</v>
      </c>
      <c r="J5786" s="224"/>
      <c r="K5786" s="209">
        <v>11.048999999999999</v>
      </c>
      <c r="L5786" s="209">
        <v>1.464</v>
      </c>
      <c r="M5786" s="209">
        <v>1.25</v>
      </c>
      <c r="N5786" s="209">
        <v>1.429</v>
      </c>
      <c r="O5786" s="209">
        <v>7.9809999999999999</v>
      </c>
      <c r="P5786" s="209">
        <v>50.411999999999999</v>
      </c>
      <c r="Q5786" s="209">
        <v>56.033999999999999</v>
      </c>
      <c r="R5786" s="209">
        <v>67.483000000000004</v>
      </c>
      <c r="S5786" s="209">
        <v>7.6219999999999999</v>
      </c>
      <c r="T5786" s="209">
        <v>7.6459999999999999</v>
      </c>
      <c r="U5786" s="209">
        <v>5.2210000000000001</v>
      </c>
      <c r="V5786" s="209">
        <v>3.0419999999999998</v>
      </c>
      <c r="W5786" s="209">
        <v>0.47599999999999998</v>
      </c>
      <c r="X5786" s="209">
        <v>2.1000000000000001E-2</v>
      </c>
      <c r="Y5786" s="20"/>
      <c r="Z5786" s="20"/>
      <c r="AA5786" s="20"/>
      <c r="AB5786" s="209">
        <v>4</v>
      </c>
      <c r="AC5786" s="209">
        <v>4.9379999999999997</v>
      </c>
      <c r="AD5786" s="209">
        <v>7.359</v>
      </c>
      <c r="AE5786" s="209">
        <v>7.5659999999999998</v>
      </c>
      <c r="AF5786" s="209">
        <v>4.8810000000000002</v>
      </c>
      <c r="AG5786" s="209">
        <v>6.5869999999999997</v>
      </c>
      <c r="AH5786" s="209">
        <v>2.601</v>
      </c>
      <c r="AI5786" s="209">
        <v>1.46</v>
      </c>
      <c r="AJ5786" s="20"/>
      <c r="AK5786" s="20"/>
      <c r="AL5786" s="20"/>
      <c r="AM5786" s="209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209">
        <v>3.6040000000000001</v>
      </c>
      <c r="AZ5786" s="209">
        <v>5.3259999999999996</v>
      </c>
      <c r="BA5786" s="209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208">
        <v>7.2</v>
      </c>
      <c r="G5787" s="208">
        <v>5.5179999999999998</v>
      </c>
      <c r="H5787" s="208">
        <v>3.476</v>
      </c>
      <c r="I5787" s="221">
        <v>3.1349999999999998</v>
      </c>
      <c r="J5787" s="221"/>
      <c r="K5787" s="208">
        <v>0.99399999999999999</v>
      </c>
      <c r="L5787" s="208">
        <v>9.8000000000000004E-2</v>
      </c>
      <c r="M5787" s="24"/>
      <c r="N5787" s="24"/>
      <c r="O5787" s="208">
        <v>0.53700000000000003</v>
      </c>
      <c r="P5787" s="208">
        <v>3.7370000000000001</v>
      </c>
      <c r="Q5787" s="208">
        <v>5.3970000000000002</v>
      </c>
      <c r="R5787" s="208">
        <v>6.8730000000000002</v>
      </c>
      <c r="S5787" s="208">
        <v>7.6219999999999999</v>
      </c>
      <c r="T5787" s="208">
        <v>7.6459999999999999</v>
      </c>
      <c r="U5787" s="208">
        <v>5.2210000000000001</v>
      </c>
      <c r="V5787" s="208">
        <v>3.0419999999999998</v>
      </c>
      <c r="W5787" s="208">
        <v>0.47599999999999998</v>
      </c>
      <c r="X5787" s="208">
        <v>2.1000000000000001E-2</v>
      </c>
      <c r="Y5787" s="24"/>
      <c r="Z5787" s="24"/>
      <c r="AA5787" s="24"/>
      <c r="AB5787" s="208">
        <v>4</v>
      </c>
      <c r="AC5787" s="208">
        <v>4.9379999999999997</v>
      </c>
      <c r="AD5787" s="208">
        <v>7.359</v>
      </c>
      <c r="AE5787" s="208">
        <v>7.5659999999999998</v>
      </c>
      <c r="AF5787" s="208">
        <v>4.8810000000000002</v>
      </c>
      <c r="AG5787" s="208">
        <v>6.5869999999999997</v>
      </c>
      <c r="AH5787" s="208">
        <v>2.601</v>
      </c>
      <c r="AI5787" s="208">
        <v>1.46</v>
      </c>
      <c r="AJ5787" s="24"/>
      <c r="AK5787" s="24"/>
      <c r="AL5787" s="24"/>
      <c r="AM5787" s="208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208">
        <v>3.6040000000000001</v>
      </c>
      <c r="AZ5787" s="208">
        <v>5.3259999999999996</v>
      </c>
      <c r="BA5787" s="208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9">
        <v>13.887</v>
      </c>
      <c r="AH5788" s="209">
        <v>1.089</v>
      </c>
      <c r="AI5788" s="209">
        <v>0.51100000000000001</v>
      </c>
      <c r="AJ5788" s="209">
        <v>0.10199999999999999</v>
      </c>
      <c r="AK5788" s="209">
        <v>8.2000000000000003E-2</v>
      </c>
      <c r="AL5788" s="209">
        <v>6.4000000000000001E-2</v>
      </c>
      <c r="AM5788" s="209">
        <v>0.72799999999999998</v>
      </c>
      <c r="AN5788" s="209">
        <v>2.327</v>
      </c>
      <c r="AO5788" s="209">
        <v>3.0720000000000001</v>
      </c>
      <c r="AP5788" s="209">
        <v>3.72</v>
      </c>
      <c r="AQ5788" s="209">
        <v>4.0289999999999999</v>
      </c>
      <c r="AR5788" s="209">
        <v>3.62</v>
      </c>
      <c r="AS5788" s="209">
        <v>2.867</v>
      </c>
      <c r="AT5788" s="209">
        <v>1.6879999999999999</v>
      </c>
      <c r="AU5788" s="209">
        <v>0.41099999999999998</v>
      </c>
      <c r="AV5788" s="209">
        <v>5.6000000000000001E-2</v>
      </c>
      <c r="AW5788" s="209">
        <v>0.13800000000000001</v>
      </c>
      <c r="AX5788" s="209">
        <v>2E-3</v>
      </c>
      <c r="AY5788" s="209">
        <v>1.028</v>
      </c>
      <c r="AZ5788" s="209">
        <v>1.335</v>
      </c>
      <c r="BA5788" s="209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08">
        <v>13.887</v>
      </c>
      <c r="AH5789" s="208">
        <v>1.089</v>
      </c>
      <c r="AI5789" s="208">
        <v>0.51100000000000001</v>
      </c>
      <c r="AJ5789" s="208">
        <v>0.10199999999999999</v>
      </c>
      <c r="AK5789" s="208">
        <v>8.2000000000000003E-2</v>
      </c>
      <c r="AL5789" s="208">
        <v>6.4000000000000001E-2</v>
      </c>
      <c r="AM5789" s="208">
        <v>0.72799999999999998</v>
      </c>
      <c r="AN5789" s="208">
        <v>2.327</v>
      </c>
      <c r="AO5789" s="208">
        <v>3.0720000000000001</v>
      </c>
      <c r="AP5789" s="208">
        <v>3.72</v>
      </c>
      <c r="AQ5789" s="208">
        <v>4.0289999999999999</v>
      </c>
      <c r="AR5789" s="208">
        <v>3.62</v>
      </c>
      <c r="AS5789" s="208">
        <v>2.867</v>
      </c>
      <c r="AT5789" s="208">
        <v>1.6879999999999999</v>
      </c>
      <c r="AU5789" s="208">
        <v>0.41099999999999998</v>
      </c>
      <c r="AV5789" s="208">
        <v>5.6000000000000001E-2</v>
      </c>
      <c r="AW5789" s="208">
        <v>0.13800000000000001</v>
      </c>
      <c r="AX5789" s="208">
        <v>2E-3</v>
      </c>
      <c r="AY5789" s="208">
        <v>1.028</v>
      </c>
      <c r="AZ5789" s="208">
        <v>1.335</v>
      </c>
      <c r="BA5789" s="208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209">
        <v>5.2919999999999998</v>
      </c>
      <c r="AZ5790" s="209">
        <v>22.468</v>
      </c>
      <c r="BA5790" s="209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208">
        <v>5.2919999999999998</v>
      </c>
      <c r="AZ5791" s="208">
        <v>22.468</v>
      </c>
      <c r="BA5791" s="208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4">
        <v>20</v>
      </c>
      <c r="J5792" s="224"/>
      <c r="K5792" s="209">
        <v>13.859</v>
      </c>
      <c r="L5792" s="209">
        <v>14.089</v>
      </c>
      <c r="M5792" s="209">
        <v>6.95</v>
      </c>
      <c r="N5792" s="209">
        <v>10.563000000000001</v>
      </c>
      <c r="O5792" s="209">
        <v>10.993</v>
      </c>
      <c r="P5792" s="209">
        <v>8.7899999999999991</v>
      </c>
      <c r="Q5792" s="209">
        <v>6.9610000000000003</v>
      </c>
      <c r="R5792" s="209">
        <v>6.14</v>
      </c>
      <c r="S5792" s="209">
        <v>10.641999999999999</v>
      </c>
      <c r="T5792" s="209">
        <v>9.4410000000000007</v>
      </c>
      <c r="U5792" s="209">
        <v>8.73</v>
      </c>
      <c r="V5792" s="209">
        <v>16.177</v>
      </c>
      <c r="W5792" s="209">
        <v>7.65</v>
      </c>
      <c r="X5792" s="209">
        <v>29.456</v>
      </c>
      <c r="Y5792" s="209">
        <v>16.574000000000002</v>
      </c>
      <c r="Z5792" s="209">
        <v>8.7989999999999995</v>
      </c>
      <c r="AA5792" s="209">
        <v>17.63</v>
      </c>
      <c r="AB5792" s="209">
        <v>10.212</v>
      </c>
      <c r="AC5792" s="209">
        <v>20.324000000000002</v>
      </c>
      <c r="AD5792" s="209">
        <v>15.333</v>
      </c>
      <c r="AE5792" s="209">
        <v>8.8149999999999995</v>
      </c>
      <c r="AF5792" s="209">
        <v>9.6560000000000006</v>
      </c>
      <c r="AG5792" s="209">
        <v>24.931000000000001</v>
      </c>
      <c r="AH5792" s="209">
        <v>21.196999999999999</v>
      </c>
      <c r="AI5792" s="209">
        <v>11.757</v>
      </c>
      <c r="AJ5792" s="209">
        <v>18.664000000000001</v>
      </c>
      <c r="AK5792" s="209">
        <v>15.746</v>
      </c>
      <c r="AL5792" s="209">
        <v>18.416</v>
      </c>
      <c r="AM5792" s="209">
        <v>8.0809999999999995</v>
      </c>
      <c r="AN5792" s="209">
        <v>16.696000000000002</v>
      </c>
      <c r="AO5792" s="209">
        <v>11.523999999999999</v>
      </c>
      <c r="AP5792" s="209">
        <v>13.457000000000001</v>
      </c>
      <c r="AQ5792" s="209">
        <v>12.276</v>
      </c>
      <c r="AR5792" s="209">
        <v>19.326000000000001</v>
      </c>
      <c r="AS5792" s="209">
        <v>20.56</v>
      </c>
      <c r="AT5792" s="209">
        <v>13.273</v>
      </c>
      <c r="AU5792" s="209">
        <v>26.305</v>
      </c>
      <c r="AV5792" s="209">
        <v>17.37</v>
      </c>
      <c r="AW5792" s="209">
        <v>18.908999999999999</v>
      </c>
      <c r="AX5792" s="209">
        <v>25.558</v>
      </c>
      <c r="AY5792" s="209">
        <v>10.259</v>
      </c>
      <c r="AZ5792" s="209">
        <v>18.488</v>
      </c>
      <c r="BA5792" s="209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1">
        <v>20</v>
      </c>
      <c r="J5793" s="221"/>
      <c r="K5793" s="24"/>
      <c r="L5793" s="24"/>
      <c r="M5793" s="24"/>
      <c r="N5793" s="208">
        <v>10.563000000000001</v>
      </c>
      <c r="O5793" s="208">
        <v>10.993</v>
      </c>
      <c r="P5793" s="208">
        <v>8.7899999999999991</v>
      </c>
      <c r="Q5793" s="208">
        <v>6.9610000000000003</v>
      </c>
      <c r="R5793" s="208">
        <v>6.14</v>
      </c>
      <c r="S5793" s="208">
        <v>10.641999999999999</v>
      </c>
      <c r="T5793" s="208">
        <v>9.4410000000000007</v>
      </c>
      <c r="U5793" s="208">
        <v>8.73</v>
      </c>
      <c r="V5793" s="208">
        <v>16.177</v>
      </c>
      <c r="W5793" s="208">
        <v>7.65</v>
      </c>
      <c r="X5793" s="208">
        <v>29.456</v>
      </c>
      <c r="Y5793" s="208">
        <v>16.574000000000002</v>
      </c>
      <c r="Z5793" s="208">
        <v>8.7989999999999995</v>
      </c>
      <c r="AA5793" s="208">
        <v>17.63</v>
      </c>
      <c r="AB5793" s="208">
        <v>10.212</v>
      </c>
      <c r="AC5793" s="208">
        <v>20.324000000000002</v>
      </c>
      <c r="AD5793" s="208">
        <v>15.333</v>
      </c>
      <c r="AE5793" s="208">
        <v>8.8149999999999995</v>
      </c>
      <c r="AF5793" s="208">
        <v>9.6560000000000006</v>
      </c>
      <c r="AG5793" s="208">
        <v>24.931000000000001</v>
      </c>
      <c r="AH5793" s="208">
        <v>21.196999999999999</v>
      </c>
      <c r="AI5793" s="208">
        <v>11.757</v>
      </c>
      <c r="AJ5793" s="208">
        <v>18.664000000000001</v>
      </c>
      <c r="AK5793" s="208">
        <v>15.746</v>
      </c>
      <c r="AL5793" s="208">
        <v>18.416</v>
      </c>
      <c r="AM5793" s="208">
        <v>8.0809999999999995</v>
      </c>
      <c r="AN5793" s="208">
        <v>16.696000000000002</v>
      </c>
      <c r="AO5793" s="208">
        <v>11.523999999999999</v>
      </c>
      <c r="AP5793" s="208">
        <v>13.457000000000001</v>
      </c>
      <c r="AQ5793" s="208">
        <v>12.276</v>
      </c>
      <c r="AR5793" s="208">
        <v>19.326000000000001</v>
      </c>
      <c r="AS5793" s="208">
        <v>20.56</v>
      </c>
      <c r="AT5793" s="208">
        <v>13.273</v>
      </c>
      <c r="AU5793" s="208">
        <v>26.305</v>
      </c>
      <c r="AV5793" s="208">
        <v>17.37</v>
      </c>
      <c r="AW5793" s="208">
        <v>18.908999999999999</v>
      </c>
      <c r="AX5793" s="208">
        <v>25.558</v>
      </c>
      <c r="AY5793" s="208">
        <v>10.259</v>
      </c>
      <c r="AZ5793" s="208">
        <v>18.488</v>
      </c>
      <c r="BA5793" s="208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209">
        <v>57.654000000000003</v>
      </c>
      <c r="G5794" s="209">
        <v>45.405000000000001</v>
      </c>
      <c r="H5794" s="209">
        <v>38.137999999999998</v>
      </c>
      <c r="I5794" s="224">
        <v>29.541</v>
      </c>
      <c r="J5794" s="224"/>
      <c r="K5794" s="209">
        <v>12.364000000000001</v>
      </c>
      <c r="L5794" s="209">
        <v>5.3879999999999999</v>
      </c>
      <c r="M5794" s="209">
        <v>2.4910000000000001</v>
      </c>
      <c r="N5794" s="209">
        <v>2.1949999999999998</v>
      </c>
      <c r="O5794" s="209">
        <v>15.526999999999999</v>
      </c>
      <c r="P5794" s="209">
        <v>38.875</v>
      </c>
      <c r="Q5794" s="209">
        <v>50.667000000000002</v>
      </c>
      <c r="R5794" s="209">
        <v>58.277999999999999</v>
      </c>
      <c r="S5794" s="209">
        <v>69.494</v>
      </c>
      <c r="T5794" s="209">
        <v>68.564999999999998</v>
      </c>
      <c r="U5794" s="209">
        <v>51.332999999999998</v>
      </c>
      <c r="V5794" s="209">
        <v>33.834000000000003</v>
      </c>
      <c r="W5794" s="209">
        <v>32.69</v>
      </c>
      <c r="X5794" s="209">
        <v>3.6070000000000002</v>
      </c>
      <c r="Y5794" s="209">
        <v>1.927</v>
      </c>
      <c r="Z5794" s="20"/>
      <c r="AA5794" s="209">
        <v>16.448</v>
      </c>
      <c r="AB5794" s="209">
        <v>48.314</v>
      </c>
      <c r="AC5794" s="209">
        <v>54.167000000000002</v>
      </c>
      <c r="AD5794" s="209">
        <v>74.793000000000006</v>
      </c>
      <c r="AE5794" s="209">
        <v>82.774000000000001</v>
      </c>
      <c r="AF5794" s="209">
        <v>44.588000000000001</v>
      </c>
      <c r="AG5794" s="209">
        <v>39.274999999999999</v>
      </c>
      <c r="AH5794" s="209">
        <v>24.454999999999998</v>
      </c>
      <c r="AI5794" s="209">
        <v>14.667</v>
      </c>
      <c r="AJ5794" s="209">
        <v>2.3969999999999998</v>
      </c>
      <c r="AK5794" s="209">
        <v>0.253</v>
      </c>
      <c r="AL5794" s="20"/>
      <c r="AM5794" s="209">
        <v>10.023999999999999</v>
      </c>
      <c r="AN5794" s="209">
        <v>29.196999999999999</v>
      </c>
      <c r="AO5794" s="209">
        <v>55.514000000000003</v>
      </c>
      <c r="AP5794" s="209">
        <v>48.588000000000001</v>
      </c>
      <c r="AQ5794" s="209">
        <v>60.536000000000001</v>
      </c>
      <c r="AR5794" s="209">
        <v>61.576000000000001</v>
      </c>
      <c r="AS5794" s="209">
        <v>51.250999999999998</v>
      </c>
      <c r="AT5794" s="209">
        <v>25</v>
      </c>
      <c r="AU5794" s="209">
        <v>21.280999999999999</v>
      </c>
      <c r="AV5794" s="209">
        <v>2.5</v>
      </c>
      <c r="AW5794" s="209">
        <v>3.5</v>
      </c>
      <c r="AX5794" s="209">
        <v>5</v>
      </c>
      <c r="AY5794" s="209">
        <v>8.3610000000000007</v>
      </c>
      <c r="AZ5794" s="209">
        <v>38.811999999999998</v>
      </c>
      <c r="BA5794" s="209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208">
        <v>57.654000000000003</v>
      </c>
      <c r="G5795" s="208">
        <v>45.405000000000001</v>
      </c>
      <c r="H5795" s="208">
        <v>38.137999999999998</v>
      </c>
      <c r="I5795" s="221">
        <v>29.541</v>
      </c>
      <c r="J5795" s="221"/>
      <c r="K5795" s="208">
        <v>12.364000000000001</v>
      </c>
      <c r="L5795" s="208">
        <v>5.3879999999999999</v>
      </c>
      <c r="M5795" s="208">
        <v>2.4910000000000001</v>
      </c>
      <c r="N5795" s="208">
        <v>2.1949999999999998</v>
      </c>
      <c r="O5795" s="208">
        <v>15.526999999999999</v>
      </c>
      <c r="P5795" s="208">
        <v>38.875</v>
      </c>
      <c r="Q5795" s="208">
        <v>50.667000000000002</v>
      </c>
      <c r="R5795" s="208">
        <v>58.277999999999999</v>
      </c>
      <c r="S5795" s="208">
        <v>69.494</v>
      </c>
      <c r="T5795" s="208">
        <v>68.564999999999998</v>
      </c>
      <c r="U5795" s="208">
        <v>51.332999999999998</v>
      </c>
      <c r="V5795" s="208">
        <v>33.834000000000003</v>
      </c>
      <c r="W5795" s="208">
        <v>32.69</v>
      </c>
      <c r="X5795" s="208">
        <v>3.6070000000000002</v>
      </c>
      <c r="Y5795" s="208">
        <v>1.927</v>
      </c>
      <c r="Z5795" s="24"/>
      <c r="AA5795" s="208">
        <v>16.448</v>
      </c>
      <c r="AB5795" s="208">
        <v>48.314</v>
      </c>
      <c r="AC5795" s="208">
        <v>54.167000000000002</v>
      </c>
      <c r="AD5795" s="208">
        <v>74.793000000000006</v>
      </c>
      <c r="AE5795" s="208">
        <v>82.774000000000001</v>
      </c>
      <c r="AF5795" s="208">
        <v>44.588000000000001</v>
      </c>
      <c r="AG5795" s="208">
        <v>39.274999999999999</v>
      </c>
      <c r="AH5795" s="208">
        <v>24.454999999999998</v>
      </c>
      <c r="AI5795" s="208">
        <v>14.667</v>
      </c>
      <c r="AJ5795" s="208">
        <v>2.3969999999999998</v>
      </c>
      <c r="AK5795" s="208">
        <v>0.253</v>
      </c>
      <c r="AL5795" s="24"/>
      <c r="AM5795" s="208">
        <v>10.023999999999999</v>
      </c>
      <c r="AN5795" s="208">
        <v>29.196999999999999</v>
      </c>
      <c r="AO5795" s="208">
        <v>55.514000000000003</v>
      </c>
      <c r="AP5795" s="208">
        <v>48.588000000000001</v>
      </c>
      <c r="AQ5795" s="208">
        <v>60.536000000000001</v>
      </c>
      <c r="AR5795" s="208">
        <v>61.576000000000001</v>
      </c>
      <c r="AS5795" s="208">
        <v>51.250999999999998</v>
      </c>
      <c r="AT5795" s="208">
        <v>25</v>
      </c>
      <c r="AU5795" s="208">
        <v>21.280999999999999</v>
      </c>
      <c r="AV5795" s="208">
        <v>2.5</v>
      </c>
      <c r="AW5795" s="208">
        <v>3.5</v>
      </c>
      <c r="AX5795" s="208">
        <v>5</v>
      </c>
      <c r="AY5795" s="208">
        <v>8.3610000000000007</v>
      </c>
      <c r="AZ5795" s="208">
        <v>38.811999999999998</v>
      </c>
      <c r="BA5795" s="208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209">
        <v>13.696</v>
      </c>
      <c r="G5796" s="209">
        <v>9.5909999999999993</v>
      </c>
      <c r="H5796" s="209">
        <v>7.9359999999999999</v>
      </c>
      <c r="I5796" s="224">
        <v>5.1340000000000003</v>
      </c>
      <c r="J5796" s="224"/>
      <c r="K5796" s="209">
        <v>2.198</v>
      </c>
      <c r="L5796" s="20"/>
      <c r="M5796" s="20"/>
      <c r="N5796" s="20"/>
      <c r="O5796" s="209">
        <v>3.7989999999999999</v>
      </c>
      <c r="P5796" s="209">
        <v>8.4719999999999995</v>
      </c>
      <c r="Q5796" s="209">
        <v>9.9719999999999995</v>
      </c>
      <c r="R5796" s="209">
        <v>16.114999999999998</v>
      </c>
      <c r="S5796" s="209">
        <v>15.308999999999999</v>
      </c>
      <c r="T5796" s="209">
        <v>13.986000000000001</v>
      </c>
      <c r="U5796" s="209">
        <v>10.298</v>
      </c>
      <c r="V5796" s="209">
        <v>4.9139999999999997</v>
      </c>
      <c r="W5796" s="209">
        <v>3.2210000000000001</v>
      </c>
      <c r="X5796" s="209">
        <v>6.9000000000000006E-2</v>
      </c>
      <c r="Y5796" s="20"/>
      <c r="Z5796" s="20"/>
      <c r="AA5796" s="20"/>
      <c r="AB5796" s="209">
        <v>5.1689999999999996</v>
      </c>
      <c r="AC5796" s="209">
        <v>13.095000000000001</v>
      </c>
      <c r="AD5796" s="209">
        <v>9.4420000000000002</v>
      </c>
      <c r="AE5796" s="209">
        <v>17.693000000000001</v>
      </c>
      <c r="AF5796" s="209">
        <v>10.279</v>
      </c>
      <c r="AG5796" s="209">
        <v>8.7119999999999997</v>
      </c>
      <c r="AH5796" s="209">
        <v>0.34</v>
      </c>
      <c r="AI5796" s="209">
        <v>8.9030000000000005</v>
      </c>
      <c r="AJ5796" s="20"/>
      <c r="AK5796" s="20"/>
      <c r="AL5796" s="20"/>
      <c r="AM5796" s="209">
        <v>2.21</v>
      </c>
      <c r="AN5796" s="209">
        <v>6.8730000000000002</v>
      </c>
      <c r="AO5796" s="209">
        <v>11.958</v>
      </c>
      <c r="AP5796" s="209">
        <v>14.624000000000001</v>
      </c>
      <c r="AQ5796" s="209">
        <v>15.198</v>
      </c>
      <c r="AR5796" s="209">
        <v>34.335000000000001</v>
      </c>
      <c r="AS5796" s="209">
        <v>-18.460999999999999</v>
      </c>
      <c r="AT5796" s="209">
        <v>13.885999999999999</v>
      </c>
      <c r="AU5796" s="209">
        <v>1.776</v>
      </c>
      <c r="AV5796" s="20"/>
      <c r="AW5796" s="20"/>
      <c r="AX5796" s="20"/>
      <c r="AY5796" s="209">
        <v>1.177</v>
      </c>
      <c r="AZ5796" s="209">
        <v>0.92700000000000005</v>
      </c>
      <c r="BA5796" s="209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208">
        <v>8.2880000000000003</v>
      </c>
      <c r="G5797" s="208">
        <v>5.5789999999999997</v>
      </c>
      <c r="H5797" s="208">
        <v>5.5549999999999997</v>
      </c>
      <c r="I5797" s="221">
        <v>3.1150000000000002</v>
      </c>
      <c r="J5797" s="221"/>
      <c r="K5797" s="208">
        <v>1.2769999999999999</v>
      </c>
      <c r="L5797" s="24"/>
      <c r="M5797" s="24"/>
      <c r="N5797" s="24"/>
      <c r="O5797" s="24"/>
      <c r="P5797" s="208">
        <v>6.7590000000000003</v>
      </c>
      <c r="Q5797" s="208">
        <v>7.2830000000000004</v>
      </c>
      <c r="R5797" s="208">
        <v>12.141999999999999</v>
      </c>
      <c r="S5797" s="208">
        <v>11.532999999999999</v>
      </c>
      <c r="T5797" s="208">
        <v>10.17</v>
      </c>
      <c r="U5797" s="208">
        <v>7.5339999999999998</v>
      </c>
      <c r="V5797" s="208">
        <v>3.6429999999999998</v>
      </c>
      <c r="W5797" s="208">
        <v>2.4300000000000002</v>
      </c>
      <c r="X5797" s="24"/>
      <c r="Y5797" s="24"/>
      <c r="Z5797" s="24"/>
      <c r="AA5797" s="24"/>
      <c r="AB5797" s="208">
        <v>3.8969999999999998</v>
      </c>
      <c r="AC5797" s="208">
        <v>9.9440000000000008</v>
      </c>
      <c r="AD5797" s="208">
        <v>5.7919999999999998</v>
      </c>
      <c r="AE5797" s="208">
        <v>13.696999999999999</v>
      </c>
      <c r="AF5797" s="208">
        <v>6.4340000000000002</v>
      </c>
      <c r="AG5797" s="208">
        <v>6.5940000000000003</v>
      </c>
      <c r="AH5797" s="24"/>
      <c r="AI5797" s="208">
        <v>8.7490000000000006</v>
      </c>
      <c r="AJ5797" s="24"/>
      <c r="AK5797" s="24"/>
      <c r="AL5797" s="24"/>
      <c r="AM5797" s="208">
        <v>1.722</v>
      </c>
      <c r="AN5797" s="208">
        <v>5.0460000000000003</v>
      </c>
      <c r="AO5797" s="208">
        <v>8.1999999999999993</v>
      </c>
      <c r="AP5797" s="208">
        <v>10.776</v>
      </c>
      <c r="AQ5797" s="208">
        <v>10.747</v>
      </c>
      <c r="AR5797" s="208">
        <v>7.6710000000000003</v>
      </c>
      <c r="AS5797" s="208">
        <v>1.214</v>
      </c>
      <c r="AT5797" s="208">
        <v>12.298</v>
      </c>
      <c r="AU5797" s="208">
        <v>1.776</v>
      </c>
      <c r="AV5797" s="24"/>
      <c r="AW5797" s="24"/>
      <c r="AX5797" s="24"/>
      <c r="AY5797" s="24"/>
      <c r="AZ5797" s="24"/>
      <c r="BA5797" s="208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208">
        <v>5.3879999999999999</v>
      </c>
      <c r="G5798" s="208">
        <v>3.99</v>
      </c>
      <c r="H5798" s="208">
        <v>2.3639999999999999</v>
      </c>
      <c r="I5798" s="221">
        <v>1.9950000000000001</v>
      </c>
      <c r="J5798" s="221"/>
      <c r="K5798" s="208">
        <v>0.91100000000000003</v>
      </c>
      <c r="L5798" s="24"/>
      <c r="M5798" s="24"/>
      <c r="N5798" s="24"/>
      <c r="O5798" s="208">
        <v>0.34599999999999997</v>
      </c>
      <c r="P5798" s="208">
        <v>1.7130000000000001</v>
      </c>
      <c r="Q5798" s="208">
        <v>2.6890000000000001</v>
      </c>
      <c r="R5798" s="208">
        <v>3.9729999999999999</v>
      </c>
      <c r="S5798" s="208">
        <v>3.7759999999999998</v>
      </c>
      <c r="T5798" s="208">
        <v>3.8159999999999998</v>
      </c>
      <c r="U5798" s="208">
        <v>2.7639999999999998</v>
      </c>
      <c r="V5798" s="208">
        <v>1.2709999999999999</v>
      </c>
      <c r="W5798" s="208">
        <v>0.79100000000000004</v>
      </c>
      <c r="X5798" s="208">
        <v>6.9000000000000006E-2</v>
      </c>
      <c r="Y5798" s="24"/>
      <c r="Z5798" s="24"/>
      <c r="AA5798" s="24"/>
      <c r="AB5798" s="208">
        <v>1.272</v>
      </c>
      <c r="AC5798" s="208">
        <v>3.1509999999999998</v>
      </c>
      <c r="AD5798" s="208">
        <v>3.65</v>
      </c>
      <c r="AE5798" s="208">
        <v>3.996</v>
      </c>
      <c r="AF5798" s="208">
        <v>3.8450000000000002</v>
      </c>
      <c r="AG5798" s="208">
        <v>2.1179999999999999</v>
      </c>
      <c r="AH5798" s="208">
        <v>0.34</v>
      </c>
      <c r="AI5798" s="208">
        <v>0.154</v>
      </c>
      <c r="AJ5798" s="24"/>
      <c r="AK5798" s="24"/>
      <c r="AL5798" s="24"/>
      <c r="AM5798" s="208">
        <v>0.48799999999999999</v>
      </c>
      <c r="AN5798" s="208">
        <v>1.827</v>
      </c>
      <c r="AO5798" s="208">
        <v>3.758</v>
      </c>
      <c r="AP5798" s="208">
        <v>3.8479999999999999</v>
      </c>
      <c r="AQ5798" s="208">
        <v>4.4509999999999996</v>
      </c>
      <c r="AR5798" s="208">
        <v>26.664000000000001</v>
      </c>
      <c r="AS5798" s="208">
        <v>-19.675000000000001</v>
      </c>
      <c r="AT5798" s="208">
        <v>1.5880000000000001</v>
      </c>
      <c r="AU5798" s="24"/>
      <c r="AV5798" s="24"/>
      <c r="AW5798" s="24"/>
      <c r="AX5798" s="24"/>
      <c r="AY5798" s="208">
        <v>1.177</v>
      </c>
      <c r="AZ5798" s="208">
        <v>0.92700000000000005</v>
      </c>
      <c r="BA5798" s="208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208">
        <v>0.02</v>
      </c>
      <c r="G5799" s="208">
        <v>2.1999999999999999E-2</v>
      </c>
      <c r="H5799" s="208">
        <v>1.7000000000000001E-2</v>
      </c>
      <c r="I5799" s="221">
        <v>2.4E-2</v>
      </c>
      <c r="J5799" s="221"/>
      <c r="K5799" s="208">
        <v>0.01</v>
      </c>
      <c r="L5799" s="24"/>
      <c r="M5799" s="24"/>
      <c r="N5799" s="24"/>
      <c r="O5799" s="208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209">
        <v>82.8</v>
      </c>
      <c r="G5800" s="209">
        <v>67.165000000000006</v>
      </c>
      <c r="H5800" s="209">
        <v>52.35</v>
      </c>
      <c r="I5800" s="224">
        <v>34.21</v>
      </c>
      <c r="J5800" s="224"/>
      <c r="K5800" s="209">
        <v>24.108000000000001</v>
      </c>
      <c r="L5800" s="20"/>
      <c r="M5800" s="20"/>
      <c r="N5800" s="20"/>
      <c r="O5800" s="20"/>
      <c r="P5800" s="209">
        <v>27.937000000000001</v>
      </c>
      <c r="Q5800" s="209">
        <v>60.088000000000001</v>
      </c>
      <c r="R5800" s="209">
        <v>72.117000000000004</v>
      </c>
      <c r="S5800" s="209">
        <v>75.222999999999999</v>
      </c>
      <c r="T5800" s="209">
        <v>70.688000000000002</v>
      </c>
      <c r="U5800" s="209">
        <v>50.774000000000001</v>
      </c>
      <c r="V5800" s="209">
        <v>25.965</v>
      </c>
      <c r="W5800" s="209">
        <v>16.466999999999999</v>
      </c>
      <c r="X5800" s="20"/>
      <c r="Y5800" s="20"/>
      <c r="Z5800" s="20"/>
      <c r="AA5800" s="20"/>
      <c r="AB5800" s="209">
        <v>31.061</v>
      </c>
      <c r="AC5800" s="209">
        <v>52.622</v>
      </c>
      <c r="AD5800" s="209">
        <v>66.081000000000003</v>
      </c>
      <c r="AE5800" s="209">
        <v>67.363</v>
      </c>
      <c r="AF5800" s="209">
        <v>54.052</v>
      </c>
      <c r="AG5800" s="209">
        <v>42.603000000000002</v>
      </c>
      <c r="AH5800" s="209">
        <v>10.454000000000001</v>
      </c>
      <c r="AI5800" s="209">
        <v>14.317</v>
      </c>
      <c r="AJ5800" s="20"/>
      <c r="AK5800" s="20"/>
      <c r="AL5800" s="20"/>
      <c r="AM5800" s="209">
        <v>7.3780000000000001</v>
      </c>
      <c r="AN5800" s="209">
        <v>33.485999999999997</v>
      </c>
      <c r="AO5800" s="209">
        <v>53.899000000000001</v>
      </c>
      <c r="AP5800" s="209">
        <v>62.472000000000001</v>
      </c>
      <c r="AQ5800" s="209">
        <v>62.115000000000002</v>
      </c>
      <c r="AR5800" s="209">
        <v>47.744</v>
      </c>
      <c r="AS5800" s="209">
        <v>40.686</v>
      </c>
      <c r="AT5800" s="209">
        <v>23.346</v>
      </c>
      <c r="AU5800" s="209">
        <v>7.1559999999999997</v>
      </c>
      <c r="AV5800" s="20"/>
      <c r="AW5800" s="20"/>
      <c r="AX5800" s="20"/>
      <c r="AY5800" s="209">
        <v>10.257999999999999</v>
      </c>
      <c r="AZ5800" s="209">
        <v>28.681000000000001</v>
      </c>
      <c r="BA5800" s="209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208">
        <v>82.8</v>
      </c>
      <c r="G5801" s="208">
        <v>67.165000000000006</v>
      </c>
      <c r="H5801" s="208">
        <v>52.35</v>
      </c>
      <c r="I5801" s="221">
        <v>34.21</v>
      </c>
      <c r="J5801" s="221"/>
      <c r="K5801" s="208">
        <v>24.108000000000001</v>
      </c>
      <c r="L5801" s="24"/>
      <c r="M5801" s="24"/>
      <c r="N5801" s="24"/>
      <c r="O5801" s="24"/>
      <c r="P5801" s="208">
        <v>27.937000000000001</v>
      </c>
      <c r="Q5801" s="208">
        <v>60.088000000000001</v>
      </c>
      <c r="R5801" s="208">
        <v>72.117000000000004</v>
      </c>
      <c r="S5801" s="208">
        <v>75.222999999999999</v>
      </c>
      <c r="T5801" s="208">
        <v>70.688000000000002</v>
      </c>
      <c r="U5801" s="208">
        <v>50.774000000000001</v>
      </c>
      <c r="V5801" s="208">
        <v>25.965</v>
      </c>
      <c r="W5801" s="208">
        <v>16.466999999999999</v>
      </c>
      <c r="X5801" s="24"/>
      <c r="Y5801" s="24"/>
      <c r="Z5801" s="24"/>
      <c r="AA5801" s="24"/>
      <c r="AB5801" s="208">
        <v>31.061</v>
      </c>
      <c r="AC5801" s="208">
        <v>52.622</v>
      </c>
      <c r="AD5801" s="208">
        <v>66.081000000000003</v>
      </c>
      <c r="AE5801" s="208">
        <v>67.363</v>
      </c>
      <c r="AF5801" s="208">
        <v>54.052</v>
      </c>
      <c r="AG5801" s="208">
        <v>42.603000000000002</v>
      </c>
      <c r="AH5801" s="208">
        <v>10.454000000000001</v>
      </c>
      <c r="AI5801" s="208">
        <v>14.317</v>
      </c>
      <c r="AJ5801" s="24"/>
      <c r="AK5801" s="24"/>
      <c r="AL5801" s="24"/>
      <c r="AM5801" s="208">
        <v>7.3780000000000001</v>
      </c>
      <c r="AN5801" s="208">
        <v>33.485999999999997</v>
      </c>
      <c r="AO5801" s="208">
        <v>53.899000000000001</v>
      </c>
      <c r="AP5801" s="208">
        <v>62.472000000000001</v>
      </c>
      <c r="AQ5801" s="208">
        <v>62.115000000000002</v>
      </c>
      <c r="AR5801" s="208">
        <v>47.744</v>
      </c>
      <c r="AS5801" s="208">
        <v>40.686</v>
      </c>
      <c r="AT5801" s="208">
        <v>23.346</v>
      </c>
      <c r="AU5801" s="208">
        <v>7.1559999999999997</v>
      </c>
      <c r="AV5801" s="24"/>
      <c r="AW5801" s="24"/>
      <c r="AX5801" s="24"/>
      <c r="AY5801" s="208">
        <v>10.257999999999999</v>
      </c>
      <c r="AZ5801" s="208">
        <v>28.681000000000001</v>
      </c>
      <c r="BA5801" s="208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209">
        <v>24.702999999999999</v>
      </c>
      <c r="G5802" s="209">
        <v>19.405000000000001</v>
      </c>
      <c r="H5802" s="209">
        <v>16.311</v>
      </c>
      <c r="I5802" s="224">
        <v>9.2590000000000003</v>
      </c>
      <c r="J5802" s="224"/>
      <c r="K5802" s="20"/>
      <c r="L5802" s="20"/>
      <c r="M5802" s="20"/>
      <c r="N5802" s="20"/>
      <c r="O5802" s="20"/>
      <c r="P5802" s="209">
        <v>14.622</v>
      </c>
      <c r="Q5802" s="209">
        <v>23.52</v>
      </c>
      <c r="R5802" s="209">
        <v>29.126000000000001</v>
      </c>
      <c r="S5802" s="209">
        <v>26.742000000000001</v>
      </c>
      <c r="T5802" s="209">
        <v>26.14</v>
      </c>
      <c r="U5802" s="209">
        <v>22.372</v>
      </c>
      <c r="V5802" s="209">
        <v>8.6630000000000003</v>
      </c>
      <c r="W5802" s="209">
        <v>0.19</v>
      </c>
      <c r="X5802" s="20"/>
      <c r="Y5802" s="20"/>
      <c r="Z5802" s="20"/>
      <c r="AA5802" s="20"/>
      <c r="AB5802" s="209">
        <v>11.007999999999999</v>
      </c>
      <c r="AC5802" s="209">
        <v>18.535</v>
      </c>
      <c r="AD5802" s="209">
        <v>22.367999999999999</v>
      </c>
      <c r="AE5802" s="209">
        <v>28.838000000000001</v>
      </c>
      <c r="AF5802" s="209">
        <v>24.974</v>
      </c>
      <c r="AG5802" s="209">
        <v>16.134</v>
      </c>
      <c r="AH5802" s="209">
        <v>6.6509999999999998</v>
      </c>
      <c r="AI5802" s="209">
        <v>2.052</v>
      </c>
      <c r="AJ5802" s="20"/>
      <c r="AK5802" s="20"/>
      <c r="AL5802" s="20"/>
      <c r="AM5802" s="20"/>
      <c r="AN5802" s="209">
        <v>7.1630000000000003</v>
      </c>
      <c r="AO5802" s="209">
        <v>21.28</v>
      </c>
      <c r="AP5802" s="209">
        <v>28.393000000000001</v>
      </c>
      <c r="AQ5802" s="209">
        <v>25.998999999999999</v>
      </c>
      <c r="AR5802" s="209">
        <v>19.018000000000001</v>
      </c>
      <c r="AS5802" s="209">
        <v>24.878</v>
      </c>
      <c r="AT5802" s="209">
        <v>5.5389999999999997</v>
      </c>
      <c r="AU5802" s="20"/>
      <c r="AV5802" s="20"/>
      <c r="AW5802" s="20"/>
      <c r="AX5802" s="20"/>
      <c r="AY5802" s="20"/>
      <c r="AZ5802" s="209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208">
        <v>24.702999999999999</v>
      </c>
      <c r="G5803" s="208">
        <v>19.405000000000001</v>
      </c>
      <c r="H5803" s="208">
        <v>16.311</v>
      </c>
      <c r="I5803" s="221">
        <v>9.2590000000000003</v>
      </c>
      <c r="J5803" s="221"/>
      <c r="K5803" s="24"/>
      <c r="L5803" s="24"/>
      <c r="M5803" s="24"/>
      <c r="N5803" s="24"/>
      <c r="O5803" s="24"/>
      <c r="P5803" s="208">
        <v>14.622</v>
      </c>
      <c r="Q5803" s="208">
        <v>23.52</v>
      </c>
      <c r="R5803" s="208">
        <v>29.126000000000001</v>
      </c>
      <c r="S5803" s="208">
        <v>26.742000000000001</v>
      </c>
      <c r="T5803" s="208">
        <v>26.14</v>
      </c>
      <c r="U5803" s="208">
        <v>22.372</v>
      </c>
      <c r="V5803" s="208">
        <v>8.6630000000000003</v>
      </c>
      <c r="W5803" s="208">
        <v>0.19</v>
      </c>
      <c r="X5803" s="24"/>
      <c r="Y5803" s="24"/>
      <c r="Z5803" s="24"/>
      <c r="AA5803" s="24"/>
      <c r="AB5803" s="208">
        <v>11.007999999999999</v>
      </c>
      <c r="AC5803" s="208">
        <v>18.535</v>
      </c>
      <c r="AD5803" s="208">
        <v>22.367999999999999</v>
      </c>
      <c r="AE5803" s="208">
        <v>28.838000000000001</v>
      </c>
      <c r="AF5803" s="208">
        <v>24.974</v>
      </c>
      <c r="AG5803" s="208">
        <v>16.134</v>
      </c>
      <c r="AH5803" s="208">
        <v>6.6509999999999998</v>
      </c>
      <c r="AI5803" s="208">
        <v>2.052</v>
      </c>
      <c r="AJ5803" s="24"/>
      <c r="AK5803" s="24"/>
      <c r="AL5803" s="24"/>
      <c r="AM5803" s="24"/>
      <c r="AN5803" s="208">
        <v>7.1630000000000003</v>
      </c>
      <c r="AO5803" s="208">
        <v>21.28</v>
      </c>
      <c r="AP5803" s="208">
        <v>28.393000000000001</v>
      </c>
      <c r="AQ5803" s="208">
        <v>25.998999999999999</v>
      </c>
      <c r="AR5803" s="208">
        <v>19.018000000000001</v>
      </c>
      <c r="AS5803" s="208">
        <v>24.878</v>
      </c>
      <c r="AT5803" s="208">
        <v>5.5389999999999997</v>
      </c>
      <c r="AU5803" s="24"/>
      <c r="AV5803" s="24"/>
      <c r="AW5803" s="24"/>
      <c r="AX5803" s="24"/>
      <c r="AY5803" s="24"/>
      <c r="AZ5803" s="208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209">
        <v>39.316000000000003</v>
      </c>
      <c r="G5804" s="209">
        <v>60.357999999999997</v>
      </c>
      <c r="H5804" s="209">
        <v>57.465000000000003</v>
      </c>
      <c r="I5804" s="224">
        <v>33.143000000000001</v>
      </c>
      <c r="J5804" s="224"/>
      <c r="K5804" s="209">
        <v>4.9139999999999997</v>
      </c>
      <c r="L5804" s="20"/>
      <c r="M5804" s="20"/>
      <c r="N5804" s="20"/>
      <c r="O5804" s="20"/>
      <c r="P5804" s="209">
        <v>76.888000000000005</v>
      </c>
      <c r="Q5804" s="209">
        <v>45.895000000000003</v>
      </c>
      <c r="R5804" s="209">
        <v>81.453000000000003</v>
      </c>
      <c r="S5804" s="209">
        <v>80.283000000000001</v>
      </c>
      <c r="T5804" s="209">
        <v>155.74299999999999</v>
      </c>
      <c r="U5804" s="209">
        <v>138.029</v>
      </c>
      <c r="V5804" s="209">
        <v>36.625999999999998</v>
      </c>
      <c r="W5804" s="209">
        <v>8.43</v>
      </c>
      <c r="X5804" s="20"/>
      <c r="Y5804" s="20"/>
      <c r="Z5804" s="20"/>
      <c r="AA5804" s="209">
        <v>1.3839999999999999</v>
      </c>
      <c r="AB5804" s="209">
        <v>38.213000000000001</v>
      </c>
      <c r="AC5804" s="209">
        <v>50.524999999999999</v>
      </c>
      <c r="AD5804" s="209">
        <v>82.003</v>
      </c>
      <c r="AE5804" s="209">
        <v>86.855000000000004</v>
      </c>
      <c r="AF5804" s="209">
        <v>67.488</v>
      </c>
      <c r="AG5804" s="209">
        <v>52.113</v>
      </c>
      <c r="AH5804" s="209">
        <v>31.111999999999998</v>
      </c>
      <c r="AI5804" s="209">
        <v>15.772</v>
      </c>
      <c r="AJ5804" s="20"/>
      <c r="AK5804" s="20"/>
      <c r="AL5804" s="20"/>
      <c r="AM5804" s="209">
        <v>3.5310000000000001</v>
      </c>
      <c r="AN5804" s="209">
        <v>49.091000000000001</v>
      </c>
      <c r="AO5804" s="209">
        <v>71.968000000000004</v>
      </c>
      <c r="AP5804" s="209">
        <v>94.691000000000003</v>
      </c>
      <c r="AQ5804" s="209">
        <v>99.236999999999995</v>
      </c>
      <c r="AR5804" s="209">
        <v>72.766999999999996</v>
      </c>
      <c r="AS5804" s="209">
        <v>58.442999999999998</v>
      </c>
      <c r="AT5804" s="209">
        <v>34.411999999999999</v>
      </c>
      <c r="AU5804" s="209">
        <v>12.92</v>
      </c>
      <c r="AV5804" s="209">
        <v>0.72</v>
      </c>
      <c r="AW5804" s="209">
        <v>5.3999999999999999E-2</v>
      </c>
      <c r="AX5804" s="209">
        <v>0.314</v>
      </c>
      <c r="AY5804" s="209">
        <v>13.734</v>
      </c>
      <c r="AZ5804" s="209">
        <v>49.034999999999997</v>
      </c>
      <c r="BA5804" s="209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08">
        <v>83.581999999999994</v>
      </c>
      <c r="U5805" s="208">
        <v>86.489000000000004</v>
      </c>
      <c r="V5805" s="208">
        <v>15.465999999999999</v>
      </c>
      <c r="W5805" s="208">
        <v>3.8340000000000001</v>
      </c>
      <c r="X5805" s="24"/>
      <c r="Y5805" s="24"/>
      <c r="Z5805" s="24"/>
      <c r="AA5805" s="24"/>
      <c r="AB5805" s="24"/>
      <c r="AC5805" s="24"/>
      <c r="AD5805" s="208">
        <v>15.173</v>
      </c>
      <c r="AE5805" s="208">
        <v>26.597000000000001</v>
      </c>
      <c r="AF5805" s="208">
        <v>16.713000000000001</v>
      </c>
      <c r="AG5805" s="208">
        <v>12.96</v>
      </c>
      <c r="AH5805" s="208">
        <v>7.6050000000000004</v>
      </c>
      <c r="AI5805" s="208">
        <v>0.86599999999999999</v>
      </c>
      <c r="AJ5805" s="24"/>
      <c r="AK5805" s="24"/>
      <c r="AL5805" s="24"/>
      <c r="AM5805" s="24"/>
      <c r="AN5805" s="208">
        <v>11.579000000000001</v>
      </c>
      <c r="AO5805" s="208">
        <v>11.689</v>
      </c>
      <c r="AP5805" s="208">
        <v>24.52</v>
      </c>
      <c r="AQ5805" s="208">
        <v>24.423999999999999</v>
      </c>
      <c r="AR5805" s="208">
        <v>18.893999999999998</v>
      </c>
      <c r="AS5805" s="208">
        <v>11.446999999999999</v>
      </c>
      <c r="AT5805" s="208">
        <v>9.0250000000000004</v>
      </c>
      <c r="AU5805" s="208">
        <v>0.59899999999999998</v>
      </c>
      <c r="AV5805" s="208">
        <v>0.72</v>
      </c>
      <c r="AW5805" s="208">
        <v>5.3999999999999999E-2</v>
      </c>
      <c r="AX5805" s="208">
        <v>0.314</v>
      </c>
      <c r="AY5805" s="208">
        <v>0.624</v>
      </c>
      <c r="AZ5805" s="208">
        <v>13.499000000000001</v>
      </c>
      <c r="BA5805" s="208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208">
        <v>39.316000000000003</v>
      </c>
      <c r="G5806" s="208">
        <v>30.858000000000001</v>
      </c>
      <c r="H5806" s="208">
        <v>24.065000000000001</v>
      </c>
      <c r="I5806" s="221">
        <v>17.198</v>
      </c>
      <c r="J5806" s="221"/>
      <c r="K5806" s="208">
        <v>2.778</v>
      </c>
      <c r="L5806" s="24"/>
      <c r="M5806" s="24"/>
      <c r="N5806" s="24"/>
      <c r="O5806" s="24"/>
      <c r="P5806" s="208">
        <v>63</v>
      </c>
      <c r="Q5806" s="208">
        <v>18.024000000000001</v>
      </c>
      <c r="R5806" s="208">
        <v>41.317</v>
      </c>
      <c r="S5806" s="208">
        <v>42.091999999999999</v>
      </c>
      <c r="T5806" s="208">
        <v>36.037999999999997</v>
      </c>
      <c r="U5806" s="208">
        <v>26.512</v>
      </c>
      <c r="V5806" s="208">
        <v>9.76</v>
      </c>
      <c r="W5806" s="208">
        <v>3.6339999999999999</v>
      </c>
      <c r="X5806" s="24"/>
      <c r="Y5806" s="24"/>
      <c r="Z5806" s="24"/>
      <c r="AA5806" s="208">
        <v>1.3839999999999999</v>
      </c>
      <c r="AB5806" s="208">
        <v>16.297000000000001</v>
      </c>
      <c r="AC5806" s="208">
        <v>29.83</v>
      </c>
      <c r="AD5806" s="208">
        <v>38.447000000000003</v>
      </c>
      <c r="AE5806" s="208">
        <v>34.271000000000001</v>
      </c>
      <c r="AF5806" s="208">
        <v>28.763000000000002</v>
      </c>
      <c r="AG5806" s="208">
        <v>20.646000000000001</v>
      </c>
      <c r="AH5806" s="208">
        <v>10.394</v>
      </c>
      <c r="AI5806" s="208">
        <v>4.9950000000000001</v>
      </c>
      <c r="AJ5806" s="24"/>
      <c r="AK5806" s="24"/>
      <c r="AL5806" s="24"/>
      <c r="AM5806" s="208">
        <v>3.5310000000000001</v>
      </c>
      <c r="AN5806" s="208">
        <v>16.725000000000001</v>
      </c>
      <c r="AO5806" s="208">
        <v>28.361000000000001</v>
      </c>
      <c r="AP5806" s="208">
        <v>38.06</v>
      </c>
      <c r="AQ5806" s="208">
        <v>31.527000000000001</v>
      </c>
      <c r="AR5806" s="208">
        <v>25.856000000000002</v>
      </c>
      <c r="AS5806" s="208">
        <v>21.591999999999999</v>
      </c>
      <c r="AT5806" s="208">
        <v>10.679</v>
      </c>
      <c r="AU5806" s="208">
        <v>4.6379999999999999</v>
      </c>
      <c r="AV5806" s="24"/>
      <c r="AW5806" s="24"/>
      <c r="AX5806" s="24"/>
      <c r="AY5806" s="208">
        <v>8.9350000000000005</v>
      </c>
      <c r="AZ5806" s="208">
        <v>8.1660000000000004</v>
      </c>
      <c r="BA5806" s="208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208">
        <v>29.5</v>
      </c>
      <c r="H5807" s="208">
        <v>33.4</v>
      </c>
      <c r="I5807" s="221">
        <v>15.945</v>
      </c>
      <c r="J5807" s="221"/>
      <c r="K5807" s="208">
        <v>2.1360000000000001</v>
      </c>
      <c r="L5807" s="24"/>
      <c r="M5807" s="24"/>
      <c r="N5807" s="24"/>
      <c r="O5807" s="24"/>
      <c r="P5807" s="208">
        <v>13.888</v>
      </c>
      <c r="Q5807" s="208">
        <v>27.870999999999999</v>
      </c>
      <c r="R5807" s="208">
        <v>40.136000000000003</v>
      </c>
      <c r="S5807" s="208">
        <v>38.191000000000003</v>
      </c>
      <c r="T5807" s="208">
        <v>36.122999999999998</v>
      </c>
      <c r="U5807" s="208">
        <v>25.027999999999999</v>
      </c>
      <c r="V5807" s="208">
        <v>11.4</v>
      </c>
      <c r="W5807" s="208">
        <v>0.96199999999999997</v>
      </c>
      <c r="X5807" s="24"/>
      <c r="Y5807" s="24"/>
      <c r="Z5807" s="24"/>
      <c r="AA5807" s="24"/>
      <c r="AB5807" s="208">
        <v>21.916</v>
      </c>
      <c r="AC5807" s="208">
        <v>20.695</v>
      </c>
      <c r="AD5807" s="208">
        <v>28.382999999999999</v>
      </c>
      <c r="AE5807" s="208">
        <v>25.986999999999998</v>
      </c>
      <c r="AF5807" s="208">
        <v>22.012</v>
      </c>
      <c r="AG5807" s="208">
        <v>18.507000000000001</v>
      </c>
      <c r="AH5807" s="208">
        <v>13.113</v>
      </c>
      <c r="AI5807" s="208">
        <v>9.9109999999999996</v>
      </c>
      <c r="AJ5807" s="24"/>
      <c r="AK5807" s="24"/>
      <c r="AL5807" s="24"/>
      <c r="AM5807" s="24"/>
      <c r="AN5807" s="208">
        <v>20.786999999999999</v>
      </c>
      <c r="AO5807" s="208">
        <v>31.917999999999999</v>
      </c>
      <c r="AP5807" s="208">
        <v>32.110999999999997</v>
      </c>
      <c r="AQ5807" s="208">
        <v>43.286000000000001</v>
      </c>
      <c r="AR5807" s="208">
        <v>28.016999999999999</v>
      </c>
      <c r="AS5807" s="208">
        <v>25.404</v>
      </c>
      <c r="AT5807" s="208">
        <v>14.708</v>
      </c>
      <c r="AU5807" s="208">
        <v>7.6829999999999998</v>
      </c>
      <c r="AV5807" s="24"/>
      <c r="AW5807" s="24"/>
      <c r="AX5807" s="24"/>
      <c r="AY5807" s="208">
        <v>4.1749999999999998</v>
      </c>
      <c r="AZ5807" s="208">
        <v>27.37</v>
      </c>
      <c r="BA5807" s="208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9">
        <v>4.6459999999999999</v>
      </c>
      <c r="AA5808" s="209">
        <v>1.7509999999999999</v>
      </c>
      <c r="AB5808" s="209">
        <v>2.7610000000000001</v>
      </c>
      <c r="AC5808" s="209">
        <v>13.744999999999999</v>
      </c>
      <c r="AD5808" s="20"/>
      <c r="AE5808" s="209">
        <v>31.314</v>
      </c>
      <c r="AF5808" s="209">
        <v>44.643000000000001</v>
      </c>
      <c r="AG5808" s="209">
        <v>31.562000000000001</v>
      </c>
      <c r="AH5808" s="209">
        <v>27.073</v>
      </c>
      <c r="AI5808" s="209">
        <v>37.414999999999999</v>
      </c>
      <c r="AJ5808" s="209">
        <v>22.175999999999998</v>
      </c>
      <c r="AK5808" s="209">
        <v>18.218</v>
      </c>
      <c r="AL5808" s="209">
        <v>21.978999999999999</v>
      </c>
      <c r="AM5808" s="209">
        <v>38.173000000000002</v>
      </c>
      <c r="AN5808" s="209">
        <v>34.555</v>
      </c>
      <c r="AO5808" s="209">
        <v>45.222999999999999</v>
      </c>
      <c r="AP5808" s="209">
        <v>98.772999999999996</v>
      </c>
      <c r="AQ5808" s="209">
        <v>83.119</v>
      </c>
      <c r="AR5808" s="209">
        <v>77.394000000000005</v>
      </c>
      <c r="AS5808" s="209">
        <v>59.075000000000003</v>
      </c>
      <c r="AT5808" s="209">
        <v>147.827</v>
      </c>
      <c r="AU5808" s="209">
        <v>40.826000000000001</v>
      </c>
      <c r="AV5808" s="209">
        <v>22.827999999999999</v>
      </c>
      <c r="AW5808" s="209">
        <v>10.382</v>
      </c>
      <c r="AX5808" s="209">
        <v>10.465999999999999</v>
      </c>
      <c r="AY5808" s="209">
        <v>21.832999999999998</v>
      </c>
      <c r="AZ5808" s="209">
        <v>14.598000000000001</v>
      </c>
      <c r="BA5808" s="209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08">
        <v>4.6459999999999999</v>
      </c>
      <c r="AA5809" s="208">
        <v>1.7509999999999999</v>
      </c>
      <c r="AB5809" s="208">
        <v>2.7610000000000001</v>
      </c>
      <c r="AC5809" s="208">
        <v>13.744999999999999</v>
      </c>
      <c r="AD5809" s="24"/>
      <c r="AE5809" s="208">
        <v>31.314</v>
      </c>
      <c r="AF5809" s="208">
        <v>44.643000000000001</v>
      </c>
      <c r="AG5809" s="208">
        <v>31.562000000000001</v>
      </c>
      <c r="AH5809" s="208">
        <v>26.803999999999998</v>
      </c>
      <c r="AI5809" s="208">
        <v>37.256</v>
      </c>
      <c r="AJ5809" s="208">
        <v>22.117000000000001</v>
      </c>
      <c r="AK5809" s="208">
        <v>18.218</v>
      </c>
      <c r="AL5809" s="208">
        <v>21.978999999999999</v>
      </c>
      <c r="AM5809" s="208">
        <v>37.962000000000003</v>
      </c>
      <c r="AN5809" s="208">
        <v>34.152999999999999</v>
      </c>
      <c r="AO5809" s="208">
        <v>44.564</v>
      </c>
      <c r="AP5809" s="208">
        <v>97.296000000000006</v>
      </c>
      <c r="AQ5809" s="208">
        <v>81.846999999999994</v>
      </c>
      <c r="AR5809" s="208">
        <v>76.162999999999997</v>
      </c>
      <c r="AS5809" s="208">
        <v>58.814999999999998</v>
      </c>
      <c r="AT5809" s="208">
        <v>146.71299999999999</v>
      </c>
      <c r="AU5809" s="208">
        <v>40.597999999999999</v>
      </c>
      <c r="AV5809" s="208">
        <v>22.827999999999999</v>
      </c>
      <c r="AW5809" s="208">
        <v>10.382</v>
      </c>
      <c r="AX5809" s="208">
        <v>10.465999999999999</v>
      </c>
      <c r="AY5809" s="208">
        <v>21.68</v>
      </c>
      <c r="AZ5809" s="208">
        <v>14.286</v>
      </c>
      <c r="BA5809" s="208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08">
        <v>0.23200000000000001</v>
      </c>
      <c r="AI5810" s="208">
        <v>0.159</v>
      </c>
      <c r="AJ5810" s="208">
        <v>5.8999999999999997E-2</v>
      </c>
      <c r="AK5810" s="24"/>
      <c r="AL5810" s="24"/>
      <c r="AM5810" s="208">
        <v>0.21099999999999999</v>
      </c>
      <c r="AN5810" s="208">
        <v>0.36299999999999999</v>
      </c>
      <c r="AO5810" s="208">
        <v>0.65900000000000003</v>
      </c>
      <c r="AP5810" s="208">
        <v>0.93</v>
      </c>
      <c r="AQ5810" s="208">
        <v>0.95699999999999996</v>
      </c>
      <c r="AR5810" s="208">
        <v>0.91600000000000004</v>
      </c>
      <c r="AS5810" s="24"/>
      <c r="AT5810" s="208">
        <v>1.1140000000000001</v>
      </c>
      <c r="AU5810" s="208">
        <v>0.22800000000000001</v>
      </c>
      <c r="AV5810" s="24"/>
      <c r="AW5810" s="24"/>
      <c r="AX5810" s="24"/>
      <c r="AY5810" s="208">
        <v>0.153</v>
      </c>
      <c r="AZ5810" s="208">
        <v>0.312</v>
      </c>
      <c r="BA5810" s="208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08">
        <v>3.6999999999999998E-2</v>
      </c>
      <c r="AI5811" s="24"/>
      <c r="AJ5811" s="24"/>
      <c r="AK5811" s="24"/>
      <c r="AL5811" s="24"/>
      <c r="AM5811" s="24"/>
      <c r="AN5811" s="208">
        <v>3.9E-2</v>
      </c>
      <c r="AO5811" s="24"/>
      <c r="AP5811" s="208">
        <v>0.54700000000000004</v>
      </c>
      <c r="AQ5811" s="208">
        <v>0.315</v>
      </c>
      <c r="AR5811" s="208">
        <v>0.315</v>
      </c>
      <c r="AS5811" s="208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209">
        <v>21.626999999999999</v>
      </c>
      <c r="G5812" s="209">
        <v>24.777000000000001</v>
      </c>
      <c r="H5812" s="209">
        <v>15.25</v>
      </c>
      <c r="I5812" s="224">
        <v>12.602</v>
      </c>
      <c r="J5812" s="224"/>
      <c r="K5812" s="209">
        <v>2.956</v>
      </c>
      <c r="L5812" s="20"/>
      <c r="M5812" s="20"/>
      <c r="N5812" s="20"/>
      <c r="O5812" s="20"/>
      <c r="P5812" s="209">
        <v>13.061999999999999</v>
      </c>
      <c r="Q5812" s="209">
        <v>14.233000000000001</v>
      </c>
      <c r="R5812" s="209">
        <v>20.28</v>
      </c>
      <c r="S5812" s="209">
        <v>22.88</v>
      </c>
      <c r="T5812" s="209">
        <v>21.460999999999999</v>
      </c>
      <c r="U5812" s="209">
        <v>15.606999999999999</v>
      </c>
      <c r="V5812" s="209">
        <v>9.9849999999999994</v>
      </c>
      <c r="W5812" s="209">
        <v>2.645</v>
      </c>
      <c r="X5812" s="20"/>
      <c r="Y5812" s="20"/>
      <c r="Z5812" s="20"/>
      <c r="AA5812" s="20"/>
      <c r="AB5812" s="209">
        <v>13.023</v>
      </c>
      <c r="AC5812" s="209">
        <v>18.459</v>
      </c>
      <c r="AD5812" s="209">
        <v>24.613</v>
      </c>
      <c r="AE5812" s="209">
        <v>22.704000000000001</v>
      </c>
      <c r="AF5812" s="209">
        <v>22.245999999999999</v>
      </c>
      <c r="AG5812" s="209">
        <v>14.957000000000001</v>
      </c>
      <c r="AH5812" s="209">
        <v>8.9730000000000008</v>
      </c>
      <c r="AI5812" s="209">
        <v>4.4829999999999997</v>
      </c>
      <c r="AJ5812" s="20"/>
      <c r="AK5812" s="20"/>
      <c r="AL5812" s="20"/>
      <c r="AM5812" s="20"/>
      <c r="AN5812" s="209">
        <v>13.263999999999999</v>
      </c>
      <c r="AO5812" s="209">
        <v>16.818999999999999</v>
      </c>
      <c r="AP5812" s="209">
        <v>24.032</v>
      </c>
      <c r="AQ5812" s="209">
        <v>24.030999999999999</v>
      </c>
      <c r="AR5812" s="209">
        <v>23.239000000000001</v>
      </c>
      <c r="AS5812" s="209">
        <v>15.568</v>
      </c>
      <c r="AT5812" s="209">
        <v>13.442</v>
      </c>
      <c r="AU5812" s="209">
        <v>10.297000000000001</v>
      </c>
      <c r="AV5812" s="20"/>
      <c r="AW5812" s="20"/>
      <c r="AX5812" s="20"/>
      <c r="AY5812" s="209">
        <v>3.887</v>
      </c>
      <c r="AZ5812" s="209">
        <v>9.1270000000000007</v>
      </c>
      <c r="BA5812" s="209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208">
        <v>8.6039999999999992</v>
      </c>
      <c r="G5813" s="208">
        <v>10.003</v>
      </c>
      <c r="H5813" s="208">
        <v>6.2690000000000001</v>
      </c>
      <c r="I5813" s="221">
        <v>5.0529999999999999</v>
      </c>
      <c r="J5813" s="221"/>
      <c r="K5813" s="208">
        <v>1.861</v>
      </c>
      <c r="L5813" s="24"/>
      <c r="M5813" s="24"/>
      <c r="N5813" s="24"/>
      <c r="O5813" s="24"/>
      <c r="P5813" s="208">
        <v>4.4950000000000001</v>
      </c>
      <c r="Q5813" s="208">
        <v>5.4219999999999997</v>
      </c>
      <c r="R5813" s="208">
        <v>7.8630000000000004</v>
      </c>
      <c r="S5813" s="208">
        <v>8.7080000000000002</v>
      </c>
      <c r="T5813" s="208">
        <v>7.899</v>
      </c>
      <c r="U5813" s="208">
        <v>5.9589999999999996</v>
      </c>
      <c r="V5813" s="208">
        <v>4.0199999999999996</v>
      </c>
      <c r="W5813" s="208">
        <v>0.97799999999999998</v>
      </c>
      <c r="X5813" s="24"/>
      <c r="Y5813" s="24"/>
      <c r="Z5813" s="24"/>
      <c r="AA5813" s="24"/>
      <c r="AB5813" s="208">
        <v>4.2450000000000001</v>
      </c>
      <c r="AC5813" s="208">
        <v>6.9219999999999997</v>
      </c>
      <c r="AD5813" s="208">
        <v>9.1869999999999994</v>
      </c>
      <c r="AE5813" s="208">
        <v>8.282</v>
      </c>
      <c r="AF5813" s="208">
        <v>8.6590000000000007</v>
      </c>
      <c r="AG5813" s="208">
        <v>5.14</v>
      </c>
      <c r="AH5813" s="208">
        <v>3.4220000000000002</v>
      </c>
      <c r="AI5813" s="208">
        <v>2.5209999999999999</v>
      </c>
      <c r="AJ5813" s="24"/>
      <c r="AK5813" s="24"/>
      <c r="AL5813" s="24"/>
      <c r="AM5813" s="24"/>
      <c r="AN5813" s="208">
        <v>4.6959999999999997</v>
      </c>
      <c r="AO5813" s="208">
        <v>6.1059999999999999</v>
      </c>
      <c r="AP5813" s="208">
        <v>8.9870000000000001</v>
      </c>
      <c r="AQ5813" s="208">
        <v>8.6199999999999992</v>
      </c>
      <c r="AR5813" s="208">
        <v>8.6319999999999997</v>
      </c>
      <c r="AS5813" s="208">
        <v>5.6909999999999998</v>
      </c>
      <c r="AT5813" s="208">
        <v>5.03</v>
      </c>
      <c r="AU5813" s="208">
        <v>7.2629999999999999</v>
      </c>
      <c r="AV5813" s="24"/>
      <c r="AW5813" s="24"/>
      <c r="AX5813" s="24"/>
      <c r="AY5813" s="208">
        <v>0.93700000000000006</v>
      </c>
      <c r="AZ5813" s="208">
        <v>2.7029999999999998</v>
      </c>
      <c r="BA5813" s="208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208">
        <v>4.6130000000000004</v>
      </c>
      <c r="G5814" s="208">
        <v>5.4349999999999996</v>
      </c>
      <c r="H5814" s="208">
        <v>3.4060000000000001</v>
      </c>
      <c r="I5814" s="221">
        <v>2.5790000000000002</v>
      </c>
      <c r="J5814" s="221"/>
      <c r="K5814" s="208">
        <v>0.28999999999999998</v>
      </c>
      <c r="L5814" s="24"/>
      <c r="M5814" s="24"/>
      <c r="N5814" s="24"/>
      <c r="O5814" s="24"/>
      <c r="P5814" s="208">
        <v>3.04</v>
      </c>
      <c r="Q5814" s="208">
        <v>3.4249999999999998</v>
      </c>
      <c r="R5814" s="208">
        <v>5.0339999999999998</v>
      </c>
      <c r="S5814" s="208">
        <v>5.5830000000000002</v>
      </c>
      <c r="T5814" s="208">
        <v>5.2640000000000002</v>
      </c>
      <c r="U5814" s="208">
        <v>3.7519999999999998</v>
      </c>
      <c r="V5814" s="208">
        <v>2.2730000000000001</v>
      </c>
      <c r="W5814" s="208">
        <v>0.154</v>
      </c>
      <c r="X5814" s="24"/>
      <c r="Y5814" s="24"/>
      <c r="Z5814" s="24"/>
      <c r="AA5814" s="24"/>
      <c r="AB5814" s="208">
        <v>2.5299999999999998</v>
      </c>
      <c r="AC5814" s="208">
        <v>3.831</v>
      </c>
      <c r="AD5814" s="208">
        <v>5.367</v>
      </c>
      <c r="AE5814" s="208">
        <v>4.9039999999999999</v>
      </c>
      <c r="AF5814" s="208">
        <v>3.786</v>
      </c>
      <c r="AG5814" s="208">
        <v>4.383</v>
      </c>
      <c r="AH5814" s="208">
        <v>4.8070000000000004</v>
      </c>
      <c r="AI5814" s="208">
        <v>1.18</v>
      </c>
      <c r="AJ5814" s="24"/>
      <c r="AK5814" s="24"/>
      <c r="AL5814" s="24"/>
      <c r="AM5814" s="24"/>
      <c r="AN5814" s="208">
        <v>6.0750000000000002</v>
      </c>
      <c r="AO5814" s="208">
        <v>7.3470000000000004</v>
      </c>
      <c r="AP5814" s="208">
        <v>10.148999999999999</v>
      </c>
      <c r="AQ5814" s="208">
        <v>10.246</v>
      </c>
      <c r="AR5814" s="208">
        <v>9.8940000000000001</v>
      </c>
      <c r="AS5814" s="208">
        <v>6.6929999999999996</v>
      </c>
      <c r="AT5814" s="208">
        <v>5.8010000000000002</v>
      </c>
      <c r="AU5814" s="208">
        <v>2.6160000000000001</v>
      </c>
      <c r="AV5814" s="24"/>
      <c r="AW5814" s="24"/>
      <c r="AX5814" s="24"/>
      <c r="AY5814" s="208">
        <v>1.7030000000000001</v>
      </c>
      <c r="AZ5814" s="208">
        <v>4.3049999999999997</v>
      </c>
      <c r="BA5814" s="208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208">
        <v>8.41</v>
      </c>
      <c r="G5815" s="208">
        <v>9.3390000000000004</v>
      </c>
      <c r="H5815" s="208">
        <v>5.5750000000000002</v>
      </c>
      <c r="I5815" s="221">
        <v>4.97</v>
      </c>
      <c r="J5815" s="221"/>
      <c r="K5815" s="208">
        <v>0.80500000000000005</v>
      </c>
      <c r="L5815" s="24"/>
      <c r="M5815" s="24"/>
      <c r="N5815" s="24"/>
      <c r="O5815" s="24"/>
      <c r="P5815" s="208">
        <v>5.5270000000000001</v>
      </c>
      <c r="Q5815" s="208">
        <v>5.3860000000000001</v>
      </c>
      <c r="R5815" s="208">
        <v>7.383</v>
      </c>
      <c r="S5815" s="208">
        <v>8.5890000000000004</v>
      </c>
      <c r="T5815" s="208">
        <v>8.298</v>
      </c>
      <c r="U5815" s="208">
        <v>5.8959999999999999</v>
      </c>
      <c r="V5815" s="208">
        <v>3.6920000000000002</v>
      </c>
      <c r="W5815" s="208">
        <v>1.5129999999999999</v>
      </c>
      <c r="X5815" s="24"/>
      <c r="Y5815" s="24"/>
      <c r="Z5815" s="24"/>
      <c r="AA5815" s="24"/>
      <c r="AB5815" s="208">
        <v>6.2480000000000002</v>
      </c>
      <c r="AC5815" s="208">
        <v>7.7060000000000004</v>
      </c>
      <c r="AD5815" s="208">
        <v>10.058999999999999</v>
      </c>
      <c r="AE5815" s="208">
        <v>9.5180000000000007</v>
      </c>
      <c r="AF5815" s="208">
        <v>9.8010000000000002</v>
      </c>
      <c r="AG5815" s="208">
        <v>5.4340000000000002</v>
      </c>
      <c r="AH5815" s="208">
        <v>0.74399999999999999</v>
      </c>
      <c r="AI5815" s="208">
        <v>0.78200000000000003</v>
      </c>
      <c r="AJ5815" s="24"/>
      <c r="AK5815" s="24"/>
      <c r="AL5815" s="24"/>
      <c r="AM5815" s="24"/>
      <c r="AN5815" s="208">
        <v>2.4929999999999999</v>
      </c>
      <c r="AO5815" s="208">
        <v>3.3660000000000001</v>
      </c>
      <c r="AP5815" s="208">
        <v>4.8959999999999999</v>
      </c>
      <c r="AQ5815" s="208">
        <v>5.165</v>
      </c>
      <c r="AR5815" s="208">
        <v>4.7130000000000001</v>
      </c>
      <c r="AS5815" s="208">
        <v>3.1840000000000002</v>
      </c>
      <c r="AT5815" s="208">
        <v>2.6110000000000002</v>
      </c>
      <c r="AU5815" s="208">
        <v>0.41799999999999998</v>
      </c>
      <c r="AV5815" s="24"/>
      <c r="AW5815" s="24"/>
      <c r="AX5815" s="24"/>
      <c r="AY5815" s="208">
        <v>1.2470000000000001</v>
      </c>
      <c r="AZ5815" s="208">
        <v>2.1190000000000002</v>
      </c>
      <c r="BA5815" s="208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9">
        <v>0.33600000000000002</v>
      </c>
      <c r="AH5816" s="209">
        <v>0.24099999999999999</v>
      </c>
      <c r="AI5816" s="209">
        <v>0.156</v>
      </c>
      <c r="AJ5816" s="209">
        <v>0.51400000000000001</v>
      </c>
      <c r="AK5816" s="209">
        <v>0.89600000000000002</v>
      </c>
      <c r="AL5816" s="209">
        <v>0.76300000000000001</v>
      </c>
      <c r="AM5816" s="209">
        <v>0.93400000000000005</v>
      </c>
      <c r="AN5816" s="209">
        <v>0.79400000000000004</v>
      </c>
      <c r="AO5816" s="209">
        <v>1.1220000000000001</v>
      </c>
      <c r="AP5816" s="209">
        <v>1.042</v>
      </c>
      <c r="AQ5816" s="209">
        <v>0.89200000000000002</v>
      </c>
      <c r="AR5816" s="209">
        <v>0.84899999999999998</v>
      </c>
      <c r="AS5816" s="209">
        <v>1.028</v>
      </c>
      <c r="AT5816" s="209">
        <v>0.90800000000000003</v>
      </c>
      <c r="AU5816" s="209">
        <v>0.749</v>
      </c>
      <c r="AV5816" s="209">
        <v>1.0049999999999999</v>
      </c>
      <c r="AW5816" s="209">
        <v>0.66700000000000004</v>
      </c>
      <c r="AX5816" s="209">
        <v>0.625</v>
      </c>
      <c r="AY5816" s="209">
        <v>0.91700000000000004</v>
      </c>
      <c r="AZ5816" s="209">
        <v>3.6219999999999999</v>
      </c>
      <c r="BA5816" s="209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08">
        <v>0.33600000000000002</v>
      </c>
      <c r="AH5817" s="208">
        <v>0.24099999999999999</v>
      </c>
      <c r="AI5817" s="208">
        <v>0.156</v>
      </c>
      <c r="AJ5817" s="208">
        <v>0.51400000000000001</v>
      </c>
      <c r="AK5817" s="208">
        <v>0.89600000000000002</v>
      </c>
      <c r="AL5817" s="208">
        <v>0.76300000000000001</v>
      </c>
      <c r="AM5817" s="208">
        <v>0.93400000000000005</v>
      </c>
      <c r="AN5817" s="208">
        <v>0.79400000000000004</v>
      </c>
      <c r="AO5817" s="208">
        <v>1.1220000000000001</v>
      </c>
      <c r="AP5817" s="208">
        <v>1.042</v>
      </c>
      <c r="AQ5817" s="208">
        <v>0.89200000000000002</v>
      </c>
      <c r="AR5817" s="208">
        <v>0.84899999999999998</v>
      </c>
      <c r="AS5817" s="208">
        <v>1.028</v>
      </c>
      <c r="AT5817" s="208">
        <v>0.90800000000000003</v>
      </c>
      <c r="AU5817" s="208">
        <v>0.749</v>
      </c>
      <c r="AV5817" s="208">
        <v>1.0049999999999999</v>
      </c>
      <c r="AW5817" s="208">
        <v>0.66700000000000004</v>
      </c>
      <c r="AX5817" s="208">
        <v>0.625</v>
      </c>
      <c r="AY5817" s="208">
        <v>0.91700000000000004</v>
      </c>
      <c r="AZ5817" s="208">
        <v>3.6219999999999999</v>
      </c>
      <c r="BA5817" s="208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209">
        <v>12.417</v>
      </c>
      <c r="G5818" s="209">
        <v>28.312000000000001</v>
      </c>
      <c r="H5818" s="209">
        <v>16.506</v>
      </c>
      <c r="I5818" s="224">
        <v>13.691000000000001</v>
      </c>
      <c r="J5818" s="224"/>
      <c r="K5818" s="20"/>
      <c r="L5818" s="20"/>
      <c r="M5818" s="20"/>
      <c r="N5818" s="20"/>
      <c r="O5818" s="20"/>
      <c r="P5818" s="209">
        <v>13.023</v>
      </c>
      <c r="Q5818" s="209">
        <v>18.890999999999998</v>
      </c>
      <c r="R5818" s="209">
        <v>22.571000000000002</v>
      </c>
      <c r="S5818" s="209">
        <v>7.5780000000000003</v>
      </c>
      <c r="T5818" s="209">
        <v>16.407</v>
      </c>
      <c r="U5818" s="209">
        <v>12.365</v>
      </c>
      <c r="V5818" s="209">
        <v>21.760999999999999</v>
      </c>
      <c r="W5818" s="209">
        <v>2.2200000000000002</v>
      </c>
      <c r="X5818" s="20"/>
      <c r="Y5818" s="20"/>
      <c r="Z5818" s="20"/>
      <c r="AA5818" s="20"/>
      <c r="AB5818" s="209">
        <v>15.566000000000001</v>
      </c>
      <c r="AC5818" s="209">
        <v>41.847000000000001</v>
      </c>
      <c r="AD5818" s="209">
        <v>40.700000000000003</v>
      </c>
      <c r="AE5818" s="209">
        <v>33.893000000000001</v>
      </c>
      <c r="AF5818" s="209">
        <v>54.576999999999998</v>
      </c>
      <c r="AG5818" s="209">
        <v>28.988</v>
      </c>
      <c r="AH5818" s="209">
        <v>15.105</v>
      </c>
      <c r="AI5818" s="20"/>
      <c r="AJ5818" s="20"/>
      <c r="AK5818" s="20"/>
      <c r="AL5818" s="20"/>
      <c r="AM5818" s="209">
        <v>4.726</v>
      </c>
      <c r="AN5818" s="209">
        <v>23.042000000000002</v>
      </c>
      <c r="AO5818" s="209">
        <v>30.497</v>
      </c>
      <c r="AP5818" s="209">
        <v>33.075000000000003</v>
      </c>
      <c r="AQ5818" s="209">
        <v>45.238999999999997</v>
      </c>
      <c r="AR5818" s="209">
        <v>37.173999999999999</v>
      </c>
      <c r="AS5818" s="209">
        <v>33.253</v>
      </c>
      <c r="AT5818" s="209">
        <v>27.888000000000002</v>
      </c>
      <c r="AU5818" s="209">
        <v>3.69</v>
      </c>
      <c r="AV5818" s="20"/>
      <c r="AW5818" s="20"/>
      <c r="AX5818" s="20"/>
      <c r="AY5818" s="209">
        <v>1.728</v>
      </c>
      <c r="AZ5818" s="209">
        <v>16.722999999999999</v>
      </c>
      <c r="BA5818" s="209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208">
        <v>3.2669999999999999</v>
      </c>
      <c r="G5819" s="208">
        <v>11.263999999999999</v>
      </c>
      <c r="H5819" s="208">
        <v>8.7360000000000007</v>
      </c>
      <c r="I5819" s="221">
        <v>6.7060000000000004</v>
      </c>
      <c r="J5819" s="221"/>
      <c r="K5819" s="24"/>
      <c r="L5819" s="24"/>
      <c r="M5819" s="24"/>
      <c r="N5819" s="24"/>
      <c r="O5819" s="24"/>
      <c r="P5819" s="208">
        <v>8.3710000000000004</v>
      </c>
      <c r="Q5819" s="208">
        <v>11.228999999999999</v>
      </c>
      <c r="R5819" s="208">
        <v>16.608000000000001</v>
      </c>
      <c r="S5819" s="208">
        <v>5.508</v>
      </c>
      <c r="T5819" s="208">
        <v>11.39</v>
      </c>
      <c r="U5819" s="208">
        <v>8.8469999999999995</v>
      </c>
      <c r="V5819" s="208">
        <v>9.6</v>
      </c>
      <c r="W5819" s="208">
        <v>2.2200000000000002</v>
      </c>
      <c r="X5819" s="24"/>
      <c r="Y5819" s="24"/>
      <c r="Z5819" s="24"/>
      <c r="AA5819" s="24"/>
      <c r="AB5819" s="208">
        <v>7.78</v>
      </c>
      <c r="AC5819" s="208">
        <v>10.41</v>
      </c>
      <c r="AD5819" s="208">
        <v>16</v>
      </c>
      <c r="AE5819" s="208">
        <v>5.1580000000000004</v>
      </c>
      <c r="AF5819" s="208">
        <v>13.816000000000001</v>
      </c>
      <c r="AG5819" s="208">
        <v>9.9329999999999998</v>
      </c>
      <c r="AH5819" s="208">
        <v>5.0529999999999999</v>
      </c>
      <c r="AI5819" s="24"/>
      <c r="AJ5819" s="24"/>
      <c r="AK5819" s="24"/>
      <c r="AL5819" s="24"/>
      <c r="AM5819" s="24"/>
      <c r="AN5819" s="208">
        <v>3.2189999999999999</v>
      </c>
      <c r="AO5819" s="208">
        <v>8.2899999999999991</v>
      </c>
      <c r="AP5819" s="208">
        <v>3.2970000000000002</v>
      </c>
      <c r="AQ5819" s="208">
        <v>16.925999999999998</v>
      </c>
      <c r="AR5819" s="208">
        <v>7.05</v>
      </c>
      <c r="AS5819" s="208">
        <v>6.5149999999999997</v>
      </c>
      <c r="AT5819" s="208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08">
        <v>7.5709999999999997</v>
      </c>
      <c r="AD5820" s="208">
        <v>5.8</v>
      </c>
      <c r="AE5820" s="208">
        <v>8.7080000000000002</v>
      </c>
      <c r="AF5820" s="208">
        <v>7.5449999999999999</v>
      </c>
      <c r="AG5820" s="208">
        <v>4.9509999999999996</v>
      </c>
      <c r="AH5820" s="208">
        <v>2.7690000000000001</v>
      </c>
      <c r="AI5820" s="24"/>
      <c r="AJ5820" s="24"/>
      <c r="AK5820" s="24"/>
      <c r="AL5820" s="24"/>
      <c r="AM5820" s="24"/>
      <c r="AN5820" s="208">
        <v>6.2990000000000004</v>
      </c>
      <c r="AO5820" s="208">
        <v>5.0369999999999999</v>
      </c>
      <c r="AP5820" s="208">
        <v>5.9939999999999998</v>
      </c>
      <c r="AQ5820" s="208">
        <v>5.9550000000000001</v>
      </c>
      <c r="AR5820" s="208">
        <v>6.1929999999999996</v>
      </c>
      <c r="AS5820" s="208">
        <v>8.6509999999999998</v>
      </c>
      <c r="AT5820" s="208">
        <v>3.9540000000000002</v>
      </c>
      <c r="AU5820" s="208">
        <v>1.1339999999999999</v>
      </c>
      <c r="AV5820" s="24"/>
      <c r="AW5820" s="24"/>
      <c r="AX5820" s="24"/>
      <c r="AY5820" s="24"/>
      <c r="AZ5820" s="208">
        <v>7.6959999999999997</v>
      </c>
      <c r="BA5820" s="208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08">
        <v>20.209</v>
      </c>
      <c r="AD5821" s="208">
        <v>13.9</v>
      </c>
      <c r="AE5821" s="208">
        <v>20.027000000000001</v>
      </c>
      <c r="AF5821" s="208">
        <v>25.795999999999999</v>
      </c>
      <c r="AG5821" s="208">
        <v>11.766</v>
      </c>
      <c r="AH5821" s="208">
        <v>5.38</v>
      </c>
      <c r="AI5821" s="24"/>
      <c r="AJ5821" s="24"/>
      <c r="AK5821" s="24"/>
      <c r="AL5821" s="24"/>
      <c r="AM5821" s="208">
        <v>4.726</v>
      </c>
      <c r="AN5821" s="208">
        <v>11.726000000000001</v>
      </c>
      <c r="AO5821" s="208">
        <v>13.082000000000001</v>
      </c>
      <c r="AP5821" s="208">
        <v>20.274000000000001</v>
      </c>
      <c r="AQ5821" s="208">
        <v>17.501000000000001</v>
      </c>
      <c r="AR5821" s="208">
        <v>19.97</v>
      </c>
      <c r="AS5821" s="208">
        <v>14.481999999999999</v>
      </c>
      <c r="AT5821" s="208">
        <v>11.475</v>
      </c>
      <c r="AU5821" s="208">
        <v>2.3519999999999999</v>
      </c>
      <c r="AV5821" s="24"/>
      <c r="AW5821" s="24"/>
      <c r="AX5821" s="24"/>
      <c r="AY5821" s="208">
        <v>1.728</v>
      </c>
      <c r="AZ5821" s="208">
        <v>7.5570000000000004</v>
      </c>
      <c r="BA5821" s="208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1">
        <v>0.73499999999999999</v>
      </c>
      <c r="J5822" s="221"/>
      <c r="K5822" s="24"/>
      <c r="L5822" s="24"/>
      <c r="M5822" s="24"/>
      <c r="N5822" s="24"/>
      <c r="O5822" s="24"/>
      <c r="P5822" s="208">
        <v>0.39900000000000002</v>
      </c>
      <c r="Q5822" s="24"/>
      <c r="R5822" s="24"/>
      <c r="S5822" s="24"/>
      <c r="T5822" s="24"/>
      <c r="U5822" s="24"/>
      <c r="V5822" s="208">
        <v>3.2890000000000001</v>
      </c>
      <c r="W5822" s="24"/>
      <c r="X5822" s="24"/>
      <c r="Y5822" s="24"/>
      <c r="Z5822" s="24"/>
      <c r="AA5822" s="24"/>
      <c r="AB5822" s="208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208">
        <v>0.23300000000000001</v>
      </c>
      <c r="AU5822" s="208">
        <v>0.20399999999999999</v>
      </c>
      <c r="AV5822" s="24"/>
      <c r="AW5822" s="24"/>
      <c r="AX5822" s="24"/>
      <c r="AY5822" s="24"/>
      <c r="AZ5822" s="208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208">
        <v>5.05</v>
      </c>
      <c r="G5823" s="208">
        <v>4.5449999999999999</v>
      </c>
      <c r="H5823" s="208">
        <v>3.133</v>
      </c>
      <c r="I5823" s="221">
        <v>2.3519999999999999</v>
      </c>
      <c r="J5823" s="221"/>
      <c r="K5823" s="24"/>
      <c r="L5823" s="24"/>
      <c r="M5823" s="24"/>
      <c r="N5823" s="24"/>
      <c r="O5823" s="24"/>
      <c r="P5823" s="208">
        <v>1.603</v>
      </c>
      <c r="Q5823" s="208">
        <v>3.7120000000000002</v>
      </c>
      <c r="R5823" s="208">
        <v>5.9630000000000001</v>
      </c>
      <c r="S5823" s="208">
        <v>2.0699999999999998</v>
      </c>
      <c r="T5823" s="208">
        <v>5.0170000000000003</v>
      </c>
      <c r="U5823" s="208">
        <v>3.5179999999999998</v>
      </c>
      <c r="V5823" s="208">
        <v>1.042</v>
      </c>
      <c r="W5823" s="24"/>
      <c r="X5823" s="24"/>
      <c r="Y5823" s="24"/>
      <c r="Z5823" s="24"/>
      <c r="AA5823" s="24"/>
      <c r="AB5823" s="208">
        <v>1.6839999999999999</v>
      </c>
      <c r="AC5823" s="208">
        <v>3.657</v>
      </c>
      <c r="AD5823" s="208">
        <v>5</v>
      </c>
      <c r="AE5823" s="24"/>
      <c r="AF5823" s="208">
        <v>7.42</v>
      </c>
      <c r="AG5823" s="208">
        <v>2.3380000000000001</v>
      </c>
      <c r="AH5823" s="208">
        <v>1.903</v>
      </c>
      <c r="AI5823" s="24"/>
      <c r="AJ5823" s="24"/>
      <c r="AK5823" s="24"/>
      <c r="AL5823" s="24"/>
      <c r="AM5823" s="24"/>
      <c r="AN5823" s="208">
        <v>1.798</v>
      </c>
      <c r="AO5823" s="208">
        <v>4.0880000000000001</v>
      </c>
      <c r="AP5823" s="208">
        <v>3.51</v>
      </c>
      <c r="AQ5823" s="208">
        <v>4.8570000000000002</v>
      </c>
      <c r="AR5823" s="208">
        <v>3.9609999999999999</v>
      </c>
      <c r="AS5823" s="208">
        <v>3.605</v>
      </c>
      <c r="AT5823" s="208">
        <v>1.8029999999999999</v>
      </c>
      <c r="AU5823" s="24"/>
      <c r="AV5823" s="24"/>
      <c r="AW5823" s="24"/>
      <c r="AX5823" s="24"/>
      <c r="AY5823" s="24"/>
      <c r="AZ5823" s="208">
        <v>0.96299999999999997</v>
      </c>
      <c r="BA5823" s="208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208">
        <v>4.0999999999999996</v>
      </c>
      <c r="G5824" s="208">
        <v>12.503</v>
      </c>
      <c r="H5824" s="208">
        <v>4.6369999999999996</v>
      </c>
      <c r="I5824" s="221">
        <v>3.8980000000000001</v>
      </c>
      <c r="J5824" s="221"/>
      <c r="K5824" s="24"/>
      <c r="L5824" s="24"/>
      <c r="M5824" s="24"/>
      <c r="N5824" s="24"/>
      <c r="O5824" s="24"/>
      <c r="P5824" s="208">
        <v>2.65</v>
      </c>
      <c r="Q5824" s="208">
        <v>3.95</v>
      </c>
      <c r="R5824" s="24"/>
      <c r="S5824" s="24"/>
      <c r="T5824" s="24"/>
      <c r="U5824" s="24"/>
      <c r="V5824" s="208">
        <v>7.83</v>
      </c>
      <c r="W5824" s="24"/>
      <c r="X5824" s="24"/>
      <c r="Y5824" s="24"/>
      <c r="Z5824" s="24"/>
      <c r="AA5824" s="24"/>
      <c r="AB5824" s="208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209">
        <v>28.478999999999999</v>
      </c>
      <c r="G5825" s="209">
        <v>23.789000000000001</v>
      </c>
      <c r="H5825" s="209">
        <v>18.928999999999998</v>
      </c>
      <c r="I5825" s="224">
        <v>14.914</v>
      </c>
      <c r="J5825" s="224"/>
      <c r="K5825" s="209">
        <v>1.399</v>
      </c>
      <c r="L5825" s="20"/>
      <c r="M5825" s="20"/>
      <c r="N5825" s="20"/>
      <c r="O5825" s="20"/>
      <c r="P5825" s="209">
        <v>33.6</v>
      </c>
      <c r="Q5825" s="209">
        <v>36.668999999999997</v>
      </c>
      <c r="R5825" s="209">
        <v>26.155000000000001</v>
      </c>
      <c r="S5825" s="209">
        <v>25.544</v>
      </c>
      <c r="T5825" s="209">
        <v>24.064</v>
      </c>
      <c r="U5825" s="209">
        <v>16.77</v>
      </c>
      <c r="V5825" s="209">
        <v>11.148999999999999</v>
      </c>
      <c r="W5825" s="209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9">
        <v>5.2619999999999996</v>
      </c>
      <c r="AH5825" s="209">
        <v>9.3330000000000002</v>
      </c>
      <c r="AI5825" s="209">
        <v>1.4179999999999999</v>
      </c>
      <c r="AJ5825" s="20"/>
      <c r="AK5825" s="20"/>
      <c r="AL5825" s="20"/>
      <c r="AM5825" s="20"/>
      <c r="AN5825" s="209">
        <v>14.686</v>
      </c>
      <c r="AO5825" s="209">
        <v>19.190000000000001</v>
      </c>
      <c r="AP5825" s="209">
        <v>27.53</v>
      </c>
      <c r="AQ5825" s="209">
        <v>24.69</v>
      </c>
      <c r="AR5825" s="209">
        <v>19.902999999999999</v>
      </c>
      <c r="AS5825" s="209">
        <v>16.617000000000001</v>
      </c>
      <c r="AT5825" s="209">
        <v>20.728999999999999</v>
      </c>
      <c r="AU5825" s="209">
        <v>0.36</v>
      </c>
      <c r="AV5825" s="20"/>
      <c r="AW5825" s="20"/>
      <c r="AX5825" s="20"/>
      <c r="AY5825" s="209">
        <v>1.873</v>
      </c>
      <c r="AZ5825" s="209">
        <v>9.3439999999999994</v>
      </c>
      <c r="BA5825" s="209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208">
        <v>28.478999999999999</v>
      </c>
      <c r="G5826" s="208">
        <v>23.789000000000001</v>
      </c>
      <c r="H5826" s="208">
        <v>18.928999999999998</v>
      </c>
      <c r="I5826" s="221">
        <v>14.914</v>
      </c>
      <c r="J5826" s="221"/>
      <c r="K5826" s="208">
        <v>1.399</v>
      </c>
      <c r="L5826" s="24"/>
      <c r="M5826" s="24"/>
      <c r="N5826" s="24"/>
      <c r="O5826" s="24"/>
      <c r="P5826" s="208">
        <v>33.6</v>
      </c>
      <c r="Q5826" s="208">
        <v>36.668999999999997</v>
      </c>
      <c r="R5826" s="208">
        <v>26.155000000000001</v>
      </c>
      <c r="S5826" s="208">
        <v>25.544</v>
      </c>
      <c r="T5826" s="208">
        <v>24.064</v>
      </c>
      <c r="U5826" s="208">
        <v>16.77</v>
      </c>
      <c r="V5826" s="208">
        <v>11.148999999999999</v>
      </c>
      <c r="W5826" s="208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08">
        <v>5.2619999999999996</v>
      </c>
      <c r="AH5826" s="208">
        <v>9.3330000000000002</v>
      </c>
      <c r="AI5826" s="208">
        <v>1.4179999999999999</v>
      </c>
      <c r="AJ5826" s="24"/>
      <c r="AK5826" s="24"/>
      <c r="AL5826" s="24"/>
      <c r="AM5826" s="24"/>
      <c r="AN5826" s="208">
        <v>12.782</v>
      </c>
      <c r="AO5826" s="208">
        <v>19.190000000000001</v>
      </c>
      <c r="AP5826" s="208">
        <v>24.12</v>
      </c>
      <c r="AQ5826" s="208">
        <v>24.69</v>
      </c>
      <c r="AR5826" s="208">
        <v>19.902999999999999</v>
      </c>
      <c r="AS5826" s="208">
        <v>16.617000000000001</v>
      </c>
      <c r="AT5826" s="208">
        <v>13.916</v>
      </c>
      <c r="AU5826" s="208">
        <v>0.36</v>
      </c>
      <c r="AV5826" s="24"/>
      <c r="AW5826" s="24"/>
      <c r="AX5826" s="24"/>
      <c r="AY5826" s="208">
        <v>1.873</v>
      </c>
      <c r="AZ5826" s="208">
        <v>9.3439999999999994</v>
      </c>
      <c r="BA5826" s="208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08">
        <v>1.9039999999999999</v>
      </c>
      <c r="AO5827" s="24"/>
      <c r="AP5827" s="208">
        <v>3.41</v>
      </c>
      <c r="AQ5827" s="24"/>
      <c r="AR5827" s="24"/>
      <c r="AS5827" s="24"/>
      <c r="AT5827" s="208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08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209">
        <v>110.562</v>
      </c>
      <c r="G5829" s="209">
        <v>106.68300000000001</v>
      </c>
      <c r="H5829" s="209">
        <v>88.653000000000006</v>
      </c>
      <c r="I5829" s="224">
        <v>68.932000000000002</v>
      </c>
      <c r="J5829" s="224"/>
      <c r="K5829" s="209">
        <v>51.375999999999998</v>
      </c>
      <c r="L5829" s="209">
        <v>6.87</v>
      </c>
      <c r="M5829" s="209">
        <v>1.0229999999999999</v>
      </c>
      <c r="N5829" s="209">
        <v>2.871</v>
      </c>
      <c r="O5829" s="209">
        <v>38.859000000000002</v>
      </c>
      <c r="P5829" s="209">
        <v>117.54900000000001</v>
      </c>
      <c r="Q5829" s="209">
        <v>114.172</v>
      </c>
      <c r="R5829" s="209">
        <v>134.58799999999999</v>
      </c>
      <c r="S5829" s="209">
        <v>136.251</v>
      </c>
      <c r="T5829" s="209">
        <v>140.821</v>
      </c>
      <c r="U5829" s="209">
        <v>118.97799999999999</v>
      </c>
      <c r="V5829" s="209">
        <v>77.974999999999994</v>
      </c>
      <c r="W5829" s="209">
        <v>79.027000000000001</v>
      </c>
      <c r="X5829" s="209">
        <v>33.293999999999997</v>
      </c>
      <c r="Y5829" s="209">
        <v>25.751000000000001</v>
      </c>
      <c r="Z5829" s="209">
        <v>29.263000000000002</v>
      </c>
      <c r="AA5829" s="209">
        <v>67.944999999999993</v>
      </c>
      <c r="AB5829" s="209">
        <v>89.698999999999998</v>
      </c>
      <c r="AC5829" s="209">
        <v>77.674000000000007</v>
      </c>
      <c r="AD5829" s="209">
        <v>146.68799999999999</v>
      </c>
      <c r="AE5829" s="209">
        <v>115.384</v>
      </c>
      <c r="AF5829" s="209">
        <v>101.929</v>
      </c>
      <c r="AG5829" s="209">
        <v>92.822999999999993</v>
      </c>
      <c r="AH5829" s="209">
        <v>106.93300000000001</v>
      </c>
      <c r="AI5829" s="209">
        <v>50.865000000000002</v>
      </c>
      <c r="AJ5829" s="209">
        <v>17.646000000000001</v>
      </c>
      <c r="AK5829" s="209">
        <v>36.155000000000001</v>
      </c>
      <c r="AL5829" s="209">
        <v>35.914000000000001</v>
      </c>
      <c r="AM5829" s="209">
        <v>53.920999999999999</v>
      </c>
      <c r="AN5829" s="209">
        <v>77.289000000000001</v>
      </c>
      <c r="AO5829" s="209">
        <v>84.376000000000005</v>
      </c>
      <c r="AP5829" s="209">
        <v>119.72499999999999</v>
      </c>
      <c r="AQ5829" s="209">
        <v>114.673</v>
      </c>
      <c r="AR5829" s="209">
        <v>115.71899999999999</v>
      </c>
      <c r="AS5829" s="209">
        <v>86.555999999999997</v>
      </c>
      <c r="AT5829" s="209">
        <v>76.936000000000007</v>
      </c>
      <c r="AU5829" s="209">
        <v>56.62</v>
      </c>
      <c r="AV5829" s="209">
        <v>22.806999999999999</v>
      </c>
      <c r="AW5829" s="209">
        <v>17.114000000000001</v>
      </c>
      <c r="AX5829" s="209">
        <v>130.87100000000001</v>
      </c>
      <c r="AY5829" s="209">
        <v>45.704000000000001</v>
      </c>
      <c r="AZ5829" s="209">
        <v>70.186999999999998</v>
      </c>
      <c r="BA5829" s="209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208">
        <v>3.7480000000000002</v>
      </c>
      <c r="G5830" s="208">
        <v>3.0920000000000001</v>
      </c>
      <c r="H5830" s="208">
        <v>2.379</v>
      </c>
      <c r="I5830" s="221">
        <v>1.853</v>
      </c>
      <c r="J5830" s="221"/>
      <c r="K5830" s="208">
        <v>1.145</v>
      </c>
      <c r="L5830" s="208">
        <v>0.42799999999999999</v>
      </c>
      <c r="M5830" s="24"/>
      <c r="N5830" s="208">
        <v>0.47899999999999998</v>
      </c>
      <c r="O5830" s="208">
        <v>0.89400000000000002</v>
      </c>
      <c r="P5830" s="208">
        <v>1.623</v>
      </c>
      <c r="Q5830" s="208">
        <v>2.0630000000000002</v>
      </c>
      <c r="R5830" s="208">
        <v>3.7909999999999999</v>
      </c>
      <c r="S5830" s="208">
        <v>3.415</v>
      </c>
      <c r="T5830" s="208">
        <v>3.4409999999999998</v>
      </c>
      <c r="U5830" s="208">
        <v>2.839</v>
      </c>
      <c r="V5830" s="208">
        <v>1.571</v>
      </c>
      <c r="W5830" s="208">
        <v>0.78800000000000003</v>
      </c>
      <c r="X5830" s="208">
        <v>0.41899999999999998</v>
      </c>
      <c r="Y5830" s="208">
        <v>0.22500000000000001</v>
      </c>
      <c r="Z5830" s="208">
        <v>0.308</v>
      </c>
      <c r="AA5830" s="208">
        <v>1.278</v>
      </c>
      <c r="AB5830" s="208">
        <v>1.7150000000000001</v>
      </c>
      <c r="AC5830" s="208">
        <v>2.7229999999999999</v>
      </c>
      <c r="AD5830" s="208">
        <v>3.3239999999999998</v>
      </c>
      <c r="AE5830" s="208">
        <v>3.6280000000000001</v>
      </c>
      <c r="AF5830" s="208">
        <v>3.2559999999999998</v>
      </c>
      <c r="AG5830" s="208">
        <v>1.8049999999999999</v>
      </c>
      <c r="AH5830" s="208">
        <v>1.575</v>
      </c>
      <c r="AI5830" s="208">
        <v>1.17</v>
      </c>
      <c r="AJ5830" s="208">
        <v>0.52400000000000002</v>
      </c>
      <c r="AK5830" s="208">
        <v>0.20100000000000001</v>
      </c>
      <c r="AL5830" s="24"/>
      <c r="AM5830" s="208">
        <v>0.98299999999999998</v>
      </c>
      <c r="AN5830" s="208">
        <v>1.454</v>
      </c>
      <c r="AO5830" s="208">
        <v>2.86</v>
      </c>
      <c r="AP5830" s="208">
        <v>2.956</v>
      </c>
      <c r="AQ5830" s="208">
        <v>2.948</v>
      </c>
      <c r="AR5830" s="208">
        <v>3.2330000000000001</v>
      </c>
      <c r="AS5830" s="208">
        <v>2.3410000000000002</v>
      </c>
      <c r="AT5830" s="208">
        <v>1.6659999999999999</v>
      </c>
      <c r="AU5830" s="208">
        <v>1.0229999999999999</v>
      </c>
      <c r="AV5830" s="208">
        <v>0.45</v>
      </c>
      <c r="AW5830" s="208">
        <v>0.217</v>
      </c>
      <c r="AX5830" s="208">
        <v>0.3</v>
      </c>
      <c r="AY5830" s="208">
        <v>0.65</v>
      </c>
      <c r="AZ5830" s="208">
        <v>1.9</v>
      </c>
      <c r="BA5830" s="208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208">
        <v>16.07</v>
      </c>
      <c r="G5831" s="208">
        <v>12.388</v>
      </c>
      <c r="H5831" s="208">
        <v>8.3309999999999995</v>
      </c>
      <c r="I5831" s="221">
        <v>6.2560000000000002</v>
      </c>
      <c r="J5831" s="221"/>
      <c r="K5831" s="208">
        <v>3.2469999999999999</v>
      </c>
      <c r="L5831" s="208">
        <v>0.151</v>
      </c>
      <c r="M5831" s="208">
        <v>0.47</v>
      </c>
      <c r="N5831" s="208">
        <v>0.59499999999999997</v>
      </c>
      <c r="O5831" s="208">
        <v>2.2240000000000002</v>
      </c>
      <c r="P5831" s="208">
        <v>25</v>
      </c>
      <c r="Q5831" s="208">
        <v>24</v>
      </c>
      <c r="R5831" s="208">
        <v>25</v>
      </c>
      <c r="S5831" s="208">
        <v>25</v>
      </c>
      <c r="T5831" s="208">
        <v>37.283999999999999</v>
      </c>
      <c r="U5831" s="208">
        <v>25</v>
      </c>
      <c r="V5831" s="208">
        <v>24.192</v>
      </c>
      <c r="W5831" s="208">
        <v>25</v>
      </c>
      <c r="X5831" s="208">
        <v>24</v>
      </c>
      <c r="Y5831" s="208">
        <v>24.998000000000001</v>
      </c>
      <c r="Z5831" s="208">
        <v>24.998000000000001</v>
      </c>
      <c r="AA5831" s="208">
        <v>24.998000000000001</v>
      </c>
      <c r="AB5831" s="208">
        <v>24.998000000000001</v>
      </c>
      <c r="AC5831" s="208">
        <v>15.965999999999999</v>
      </c>
      <c r="AD5831" s="208">
        <v>33.223999999999997</v>
      </c>
      <c r="AE5831" s="208">
        <v>24.998000000000001</v>
      </c>
      <c r="AF5831" s="208">
        <v>22.579000000000001</v>
      </c>
      <c r="AG5831" s="208">
        <v>24.998000000000001</v>
      </c>
      <c r="AH5831" s="208">
        <v>24.192</v>
      </c>
      <c r="AI5831" s="208">
        <v>8.3330000000000002</v>
      </c>
      <c r="AJ5831" s="24"/>
      <c r="AK5831" s="208">
        <v>24.998000000000001</v>
      </c>
      <c r="AL5831" s="208">
        <v>24.998000000000001</v>
      </c>
      <c r="AM5831" s="208">
        <v>24.192</v>
      </c>
      <c r="AN5831" s="208">
        <v>18.599</v>
      </c>
      <c r="AO5831" s="208">
        <v>16.855</v>
      </c>
      <c r="AP5831" s="208">
        <v>24.007999999999999</v>
      </c>
      <c r="AQ5831" s="208">
        <v>24.998000000000001</v>
      </c>
      <c r="AR5831" s="208">
        <v>12.298999999999999</v>
      </c>
      <c r="AS5831" s="208">
        <v>8.8439999999999994</v>
      </c>
      <c r="AT5831" s="208">
        <v>5.2519999999999998</v>
      </c>
      <c r="AU5831" s="208">
        <v>3.968</v>
      </c>
      <c r="AV5831" s="208">
        <v>0.45</v>
      </c>
      <c r="AW5831" s="208">
        <v>0.496</v>
      </c>
      <c r="AX5831" s="208">
        <v>0.59499999999999997</v>
      </c>
      <c r="AY5831" s="208">
        <v>2.4119999999999999</v>
      </c>
      <c r="AZ5831" s="208">
        <v>5.8</v>
      </c>
      <c r="BA5831" s="208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208">
        <v>5.7119999999999997</v>
      </c>
      <c r="AS5832" s="24"/>
      <c r="AT5832" s="24"/>
      <c r="AU5832" s="208">
        <v>6.3239999999999998</v>
      </c>
      <c r="AV5832" s="208">
        <v>6.12</v>
      </c>
      <c r="AW5832" s="208">
        <v>6.3239999999999998</v>
      </c>
      <c r="AX5832" s="208">
        <v>6.3239999999999998</v>
      </c>
      <c r="AY5832" s="208">
        <v>6.12</v>
      </c>
      <c r="AZ5832" s="208">
        <v>6.3209999999999997</v>
      </c>
      <c r="BA5832" s="208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208">
        <v>49.87</v>
      </c>
      <c r="G5833" s="208">
        <v>42.1</v>
      </c>
      <c r="H5833" s="208">
        <v>40.124000000000002</v>
      </c>
      <c r="I5833" s="221">
        <v>30.59</v>
      </c>
      <c r="J5833" s="221"/>
      <c r="K5833" s="208">
        <v>22.231999999999999</v>
      </c>
      <c r="L5833" s="208">
        <v>4.9459999999999997</v>
      </c>
      <c r="M5833" s="24"/>
      <c r="N5833" s="208">
        <v>1.3089999999999999</v>
      </c>
      <c r="O5833" s="208">
        <v>14.662000000000001</v>
      </c>
      <c r="P5833" s="208">
        <v>35.308999999999997</v>
      </c>
      <c r="Q5833" s="208">
        <v>45.133000000000003</v>
      </c>
      <c r="R5833" s="208">
        <v>54.41</v>
      </c>
      <c r="S5833" s="208">
        <v>55.609000000000002</v>
      </c>
      <c r="T5833" s="208">
        <v>51.823</v>
      </c>
      <c r="U5833" s="208">
        <v>38.957000000000001</v>
      </c>
      <c r="V5833" s="208">
        <v>33.572000000000003</v>
      </c>
      <c r="W5833" s="208">
        <v>24.934000000000001</v>
      </c>
      <c r="X5833" s="208">
        <v>1.2290000000000001</v>
      </c>
      <c r="Y5833" s="208">
        <v>3.0000000000000001E-3</v>
      </c>
      <c r="Z5833" s="208">
        <v>2.2519999999999998</v>
      </c>
      <c r="AA5833" s="208">
        <v>21.605</v>
      </c>
      <c r="AB5833" s="208">
        <v>32.350999999999999</v>
      </c>
      <c r="AC5833" s="208">
        <v>41.37</v>
      </c>
      <c r="AD5833" s="208">
        <v>52.265999999999998</v>
      </c>
      <c r="AE5833" s="208">
        <v>54.838999999999999</v>
      </c>
      <c r="AF5833" s="208">
        <v>45.558999999999997</v>
      </c>
      <c r="AG5833" s="208">
        <v>40.42</v>
      </c>
      <c r="AH5833" s="208">
        <v>31.5</v>
      </c>
      <c r="AI5833" s="208">
        <v>22.01</v>
      </c>
      <c r="AJ5833" s="208">
        <v>5.7</v>
      </c>
      <c r="AK5833" s="24"/>
      <c r="AL5833" s="24"/>
      <c r="AM5833" s="208">
        <v>14.7</v>
      </c>
      <c r="AN5833" s="208">
        <v>33.186999999999998</v>
      </c>
      <c r="AO5833" s="208">
        <v>41.901000000000003</v>
      </c>
      <c r="AP5833" s="208">
        <v>55.158999999999999</v>
      </c>
      <c r="AQ5833" s="208">
        <v>54.838999999999999</v>
      </c>
      <c r="AR5833" s="208">
        <v>45.557000000000002</v>
      </c>
      <c r="AS5833" s="208">
        <v>39.338999999999999</v>
      </c>
      <c r="AT5833" s="208">
        <v>31.5</v>
      </c>
      <c r="AU5833" s="208">
        <v>21.948</v>
      </c>
      <c r="AV5833" s="208">
        <v>5.85</v>
      </c>
      <c r="AW5833" s="24"/>
      <c r="AX5833" s="208">
        <v>2.077</v>
      </c>
      <c r="AY5833" s="208">
        <v>17.721</v>
      </c>
      <c r="AZ5833" s="208">
        <v>33.186999999999998</v>
      </c>
      <c r="BA5833" s="208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208">
        <v>18</v>
      </c>
      <c r="H5834" s="208">
        <v>9</v>
      </c>
      <c r="I5834" s="221">
        <v>9</v>
      </c>
      <c r="J5834" s="221"/>
      <c r="K5834" s="208">
        <v>9</v>
      </c>
      <c r="L5834" s="24"/>
      <c r="M5834" s="24"/>
      <c r="N5834" s="24"/>
      <c r="O5834" s="208">
        <v>9</v>
      </c>
      <c r="P5834" s="208">
        <v>9</v>
      </c>
      <c r="Q5834" s="208">
        <v>9</v>
      </c>
      <c r="R5834" s="208">
        <v>9</v>
      </c>
      <c r="S5834" s="208">
        <v>9</v>
      </c>
      <c r="T5834" s="208">
        <v>9</v>
      </c>
      <c r="U5834" s="208">
        <v>9</v>
      </c>
      <c r="V5834" s="24"/>
      <c r="W5834" s="208">
        <v>7.5</v>
      </c>
      <c r="X5834" s="24"/>
      <c r="Y5834" s="24"/>
      <c r="Z5834" s="24"/>
      <c r="AA5834" s="208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08">
        <v>9.7189999999999994</v>
      </c>
      <c r="AQ5834" s="208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208">
        <v>11.26</v>
      </c>
      <c r="G5835" s="208">
        <v>8.0250000000000004</v>
      </c>
      <c r="H5835" s="208">
        <v>5.7290000000000001</v>
      </c>
      <c r="I5835" s="221">
        <v>4.4909999999999997</v>
      </c>
      <c r="J5835" s="221"/>
      <c r="K5835" s="208">
        <v>3.1110000000000002</v>
      </c>
      <c r="L5835" s="208">
        <v>1.069</v>
      </c>
      <c r="M5835" s="208">
        <v>0.41699999999999998</v>
      </c>
      <c r="N5835" s="208">
        <v>0.48299999999999998</v>
      </c>
      <c r="O5835" s="208">
        <v>1.87</v>
      </c>
      <c r="P5835" s="208">
        <v>3.9609999999999999</v>
      </c>
      <c r="Q5835" s="208">
        <v>6.0140000000000002</v>
      </c>
      <c r="R5835" s="208">
        <v>8.1080000000000005</v>
      </c>
      <c r="S5835" s="208">
        <v>8.4749999999999996</v>
      </c>
      <c r="T5835" s="208">
        <v>9.4930000000000003</v>
      </c>
      <c r="U5835" s="208">
        <v>6.8979999999999997</v>
      </c>
      <c r="V5835" s="208">
        <v>4</v>
      </c>
      <c r="W5835" s="208">
        <v>3.9510000000000001</v>
      </c>
      <c r="X5835" s="208">
        <v>1.2509999999999999</v>
      </c>
      <c r="Y5835" s="208">
        <v>0.5</v>
      </c>
      <c r="Z5835" s="208">
        <v>0.67</v>
      </c>
      <c r="AA5835" s="208">
        <v>2.4140000000000001</v>
      </c>
      <c r="AB5835" s="208">
        <v>8.8949999999999996</v>
      </c>
      <c r="AC5835" s="208">
        <v>8.0440000000000005</v>
      </c>
      <c r="AD5835" s="208">
        <v>4.9560000000000004</v>
      </c>
      <c r="AE5835" s="208">
        <v>9</v>
      </c>
      <c r="AF5835" s="208">
        <v>8.5</v>
      </c>
      <c r="AG5835" s="208">
        <v>5.5</v>
      </c>
      <c r="AH5835" s="208">
        <v>4</v>
      </c>
      <c r="AI5835" s="208">
        <v>2.5</v>
      </c>
      <c r="AJ5835" s="208">
        <v>0.5</v>
      </c>
      <c r="AK5835" s="208">
        <v>0.5</v>
      </c>
      <c r="AL5835" s="208">
        <v>0.5</v>
      </c>
      <c r="AM5835" s="208">
        <v>2.8519999999999999</v>
      </c>
      <c r="AN5835" s="208">
        <v>4.2809999999999997</v>
      </c>
      <c r="AO5835" s="208">
        <v>5</v>
      </c>
      <c r="AP5835" s="24"/>
      <c r="AQ5835" s="24"/>
      <c r="AR5835" s="208">
        <v>9.1240000000000006</v>
      </c>
      <c r="AS5835" s="208">
        <v>6.7489999999999997</v>
      </c>
      <c r="AT5835" s="208">
        <v>7.1420000000000003</v>
      </c>
      <c r="AU5835" s="208">
        <v>3.7210000000000001</v>
      </c>
      <c r="AV5835" s="208">
        <v>0.64600000000000002</v>
      </c>
      <c r="AW5835" s="208">
        <v>0.58899999999999997</v>
      </c>
      <c r="AX5835" s="208">
        <v>0.59599999999999997</v>
      </c>
      <c r="AY5835" s="208">
        <v>2.5150000000000001</v>
      </c>
      <c r="AZ5835" s="208">
        <v>3.1509999999999998</v>
      </c>
      <c r="BA5835" s="208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08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208">
        <v>5</v>
      </c>
      <c r="I5837" s="221">
        <v>5</v>
      </c>
      <c r="J5837" s="221"/>
      <c r="K5837" s="208">
        <v>5</v>
      </c>
      <c r="L5837" s="24"/>
      <c r="M5837" s="24"/>
      <c r="N5837" s="24"/>
      <c r="O5837" s="208">
        <v>5</v>
      </c>
      <c r="P5837" s="208">
        <v>8.6</v>
      </c>
      <c r="Q5837" s="208">
        <v>5</v>
      </c>
      <c r="R5837" s="208">
        <v>5.2</v>
      </c>
      <c r="S5837" s="208">
        <v>5.2</v>
      </c>
      <c r="T5837" s="24"/>
      <c r="U5837" s="208">
        <v>10</v>
      </c>
      <c r="V5837" s="24"/>
      <c r="W5837" s="208">
        <v>5</v>
      </c>
      <c r="X5837" s="24"/>
      <c r="Y5837" s="24"/>
      <c r="Z5837" s="24"/>
      <c r="AA5837" s="208">
        <v>5.04</v>
      </c>
      <c r="AB5837" s="208">
        <v>5.2080000000000002</v>
      </c>
      <c r="AC5837" s="24"/>
      <c r="AD5837" s="208">
        <v>10.247999999999999</v>
      </c>
      <c r="AE5837" s="208">
        <v>5.2080000000000002</v>
      </c>
      <c r="AF5837" s="208">
        <v>4.7039999999999997</v>
      </c>
      <c r="AG5837" s="208">
        <v>5.2080000000000002</v>
      </c>
      <c r="AH5837" s="208">
        <v>5.04</v>
      </c>
      <c r="AI5837" s="208">
        <v>5.2080000000000002</v>
      </c>
      <c r="AJ5837" s="208">
        <v>5.04</v>
      </c>
      <c r="AK5837" s="208">
        <v>5.2080000000000002</v>
      </c>
      <c r="AL5837" s="208">
        <v>5.2080000000000002</v>
      </c>
      <c r="AM5837" s="208">
        <v>5.04</v>
      </c>
      <c r="AN5837" s="208">
        <v>5.04</v>
      </c>
      <c r="AO5837" s="24"/>
      <c r="AP5837" s="24"/>
      <c r="AQ5837" s="24"/>
      <c r="AR5837" s="208">
        <v>6.8410000000000002</v>
      </c>
      <c r="AS5837" s="208">
        <v>7.5730000000000004</v>
      </c>
      <c r="AT5837" s="208">
        <v>7.33</v>
      </c>
      <c r="AU5837" s="208">
        <v>7.5739999999999998</v>
      </c>
      <c r="AV5837" s="208">
        <v>7.33</v>
      </c>
      <c r="AW5837" s="208">
        <v>7.5739999999999998</v>
      </c>
      <c r="AX5837" s="208">
        <v>7.5739999999999998</v>
      </c>
      <c r="AY5837" s="208">
        <v>7.33</v>
      </c>
      <c r="AZ5837" s="208">
        <v>7.5739999999999998</v>
      </c>
      <c r="BA5837" s="208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208">
        <v>2.806</v>
      </c>
      <c r="G5838" s="208">
        <v>2.246</v>
      </c>
      <c r="H5838" s="208">
        <v>1.575</v>
      </c>
      <c r="I5838" s="221">
        <v>1.2490000000000001</v>
      </c>
      <c r="J5838" s="221"/>
      <c r="K5838" s="208">
        <v>0.52400000000000002</v>
      </c>
      <c r="L5838" s="24"/>
      <c r="M5838" s="208">
        <v>5.3999999999999999E-2</v>
      </c>
      <c r="N5838" s="24"/>
      <c r="O5838" s="208">
        <v>5.1999999999999998E-2</v>
      </c>
      <c r="P5838" s="208">
        <v>1.3859999999999999</v>
      </c>
      <c r="Q5838" s="208">
        <v>2.09</v>
      </c>
      <c r="R5838" s="208">
        <v>2.6230000000000002</v>
      </c>
      <c r="S5838" s="208">
        <v>2.6819999999999999</v>
      </c>
      <c r="T5838" s="208">
        <v>3.0939999999999999</v>
      </c>
      <c r="U5838" s="208">
        <v>1.7230000000000001</v>
      </c>
      <c r="V5838" s="208">
        <v>0.73799999999999999</v>
      </c>
      <c r="W5838" s="208">
        <v>1E-3</v>
      </c>
      <c r="X5838" s="24"/>
      <c r="Y5838" s="24"/>
      <c r="Z5838" s="24"/>
      <c r="AA5838" s="24"/>
      <c r="AB5838" s="208">
        <v>1.0900000000000001</v>
      </c>
      <c r="AC5838" s="208">
        <v>1.984</v>
      </c>
      <c r="AD5838" s="208">
        <v>3.0790000000000002</v>
      </c>
      <c r="AE5838" s="208">
        <v>2.0249999999999999</v>
      </c>
      <c r="AF5838" s="208">
        <v>2.5089999999999999</v>
      </c>
      <c r="AG5838" s="208">
        <v>1.61</v>
      </c>
      <c r="AH5838" s="208">
        <v>1.306</v>
      </c>
      <c r="AI5838" s="208">
        <v>0.28499999999999998</v>
      </c>
      <c r="AJ5838" s="24"/>
      <c r="AK5838" s="24"/>
      <c r="AL5838" s="24"/>
      <c r="AM5838" s="24"/>
      <c r="AN5838" s="24"/>
      <c r="AO5838" s="208">
        <v>2.0059999999999998</v>
      </c>
      <c r="AP5838" s="208">
        <v>2.681</v>
      </c>
      <c r="AQ5838" s="208">
        <v>2.6949999999999998</v>
      </c>
      <c r="AR5838" s="208">
        <v>2.484</v>
      </c>
      <c r="AS5838" s="208">
        <v>3.1179999999999999</v>
      </c>
      <c r="AT5838" s="208">
        <v>2.4750000000000001</v>
      </c>
      <c r="AU5838" s="208">
        <v>1.7430000000000001</v>
      </c>
      <c r="AV5838" s="208">
        <v>1.9E-2</v>
      </c>
      <c r="AW5838" s="24"/>
      <c r="AX5838" s="24"/>
      <c r="AY5838" s="208">
        <v>0.313</v>
      </c>
      <c r="AZ5838" s="208">
        <v>0.96299999999999997</v>
      </c>
      <c r="BA5838" s="208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208">
        <v>7.0570000000000004</v>
      </c>
      <c r="G5839" s="208">
        <v>5.2990000000000004</v>
      </c>
      <c r="H5839" s="208">
        <v>3.4449999999999998</v>
      </c>
      <c r="I5839" s="221">
        <v>2.7429999999999999</v>
      </c>
      <c r="J5839" s="221"/>
      <c r="K5839" s="208">
        <v>1.4039999999999999</v>
      </c>
      <c r="L5839" s="208">
        <v>0.27600000000000002</v>
      </c>
      <c r="M5839" s="208">
        <v>8.2000000000000003E-2</v>
      </c>
      <c r="N5839" s="208">
        <v>5.0000000000000001E-3</v>
      </c>
      <c r="O5839" s="208">
        <v>0.52200000000000002</v>
      </c>
      <c r="P5839" s="208">
        <v>2.3530000000000002</v>
      </c>
      <c r="Q5839" s="208">
        <v>4.3849999999999998</v>
      </c>
      <c r="R5839" s="208">
        <v>5.7290000000000001</v>
      </c>
      <c r="S5839" s="208">
        <v>5.8049999999999997</v>
      </c>
      <c r="T5839" s="208">
        <v>7.0759999999999996</v>
      </c>
      <c r="U5839" s="208">
        <v>4.1310000000000002</v>
      </c>
      <c r="V5839" s="208">
        <v>5</v>
      </c>
      <c r="W5839" s="208">
        <v>2.835</v>
      </c>
      <c r="X5839" s="208">
        <v>0.23899999999999999</v>
      </c>
      <c r="Y5839" s="24"/>
      <c r="Z5839" s="24"/>
      <c r="AA5839" s="208">
        <v>0.41599999999999998</v>
      </c>
      <c r="AB5839" s="208">
        <v>2.419</v>
      </c>
      <c r="AC5839" s="208">
        <v>4.8319999999999999</v>
      </c>
      <c r="AD5839" s="208">
        <v>6.8540000000000001</v>
      </c>
      <c r="AE5839" s="208">
        <v>6.8540000000000001</v>
      </c>
      <c r="AF5839" s="208">
        <v>6.375</v>
      </c>
      <c r="AG5839" s="208">
        <v>4.3310000000000004</v>
      </c>
      <c r="AH5839" s="208">
        <v>2.6080000000000001</v>
      </c>
      <c r="AI5839" s="208">
        <v>1.61</v>
      </c>
      <c r="AJ5839" s="208">
        <v>0.41499999999999998</v>
      </c>
      <c r="AK5839" s="24"/>
      <c r="AL5839" s="24"/>
      <c r="AM5839" s="208">
        <v>0.47099999999999997</v>
      </c>
      <c r="AN5839" s="208">
        <v>2.319</v>
      </c>
      <c r="AO5839" s="208">
        <v>4.5410000000000004</v>
      </c>
      <c r="AP5839" s="208">
        <v>6.2990000000000004</v>
      </c>
      <c r="AQ5839" s="208">
        <v>5.9210000000000003</v>
      </c>
      <c r="AR5839" s="208">
        <v>6.0209999999999999</v>
      </c>
      <c r="AS5839" s="208">
        <v>4.5309999999999997</v>
      </c>
      <c r="AT5839" s="208">
        <v>2.706</v>
      </c>
      <c r="AU5839" s="208">
        <v>1.6060000000000001</v>
      </c>
      <c r="AV5839" s="208">
        <v>3.9E-2</v>
      </c>
      <c r="AW5839" s="24"/>
      <c r="AX5839" s="24"/>
      <c r="AY5839" s="208">
        <v>0.89400000000000002</v>
      </c>
      <c r="AZ5839" s="208">
        <v>2.3780000000000001</v>
      </c>
      <c r="BA5839" s="208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208">
        <v>2</v>
      </c>
      <c r="H5840" s="208">
        <v>1</v>
      </c>
      <c r="I5840" s="221">
        <v>1</v>
      </c>
      <c r="J5840" s="221"/>
      <c r="K5840" s="24"/>
      <c r="L5840" s="24"/>
      <c r="M5840" s="24"/>
      <c r="N5840" s="24"/>
      <c r="O5840" s="208">
        <v>1</v>
      </c>
      <c r="P5840" s="24"/>
      <c r="Q5840" s="24"/>
      <c r="R5840" s="24"/>
      <c r="S5840" s="24"/>
      <c r="T5840" s="24"/>
      <c r="U5840" s="24"/>
      <c r="V5840" s="24"/>
      <c r="W5840" s="24"/>
      <c r="X5840" s="208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208">
        <v>11.945</v>
      </c>
      <c r="G5841" s="208">
        <v>7.726</v>
      </c>
      <c r="H5841" s="208">
        <v>6.75</v>
      </c>
      <c r="I5841" s="221">
        <v>3.3759999999999999</v>
      </c>
      <c r="J5841" s="221"/>
      <c r="K5841" s="208">
        <v>4.077</v>
      </c>
      <c r="L5841" s="24"/>
      <c r="M5841" s="24"/>
      <c r="N5841" s="24"/>
      <c r="O5841" s="208">
        <v>2.137</v>
      </c>
      <c r="P5841" s="208">
        <v>6.0830000000000002</v>
      </c>
      <c r="Q5841" s="208">
        <v>8.5679999999999996</v>
      </c>
      <c r="R5841" s="208">
        <v>11.2</v>
      </c>
      <c r="S5841" s="208">
        <v>11.394</v>
      </c>
      <c r="T5841" s="208">
        <v>10.468</v>
      </c>
      <c r="U5841" s="208">
        <v>6.9089999999999998</v>
      </c>
      <c r="V5841" s="208">
        <v>5.2080000000000002</v>
      </c>
      <c r="W5841" s="208">
        <v>2.806</v>
      </c>
      <c r="X5841" s="208">
        <v>5</v>
      </c>
      <c r="Y5841" s="24"/>
      <c r="Z5841" s="208">
        <v>0.61</v>
      </c>
      <c r="AA5841" s="208">
        <v>2.0699999999999998</v>
      </c>
      <c r="AB5841" s="208">
        <v>6.3280000000000003</v>
      </c>
      <c r="AC5841" s="24"/>
      <c r="AD5841" s="208">
        <v>18.745000000000001</v>
      </c>
      <c r="AE5841" s="24"/>
      <c r="AF5841" s="24"/>
      <c r="AG5841" s="24"/>
      <c r="AH5841" s="208">
        <v>30.204000000000001</v>
      </c>
      <c r="AI5841" s="208">
        <v>3.4889999999999999</v>
      </c>
      <c r="AJ5841" s="24"/>
      <c r="AK5841" s="24"/>
      <c r="AL5841" s="24"/>
      <c r="AM5841" s="24"/>
      <c r="AN5841" s="208">
        <v>5.67</v>
      </c>
      <c r="AO5841" s="208">
        <v>5.056</v>
      </c>
      <c r="AP5841" s="208">
        <v>9.5329999999999995</v>
      </c>
      <c r="AQ5841" s="208">
        <v>10.680999999999999</v>
      </c>
      <c r="AR5841" s="208">
        <v>10.506</v>
      </c>
      <c r="AS5841" s="208">
        <v>7.3040000000000003</v>
      </c>
      <c r="AT5841" s="208">
        <v>5.383</v>
      </c>
      <c r="AU5841" s="208">
        <v>3.0390000000000001</v>
      </c>
      <c r="AV5841" s="24"/>
      <c r="AW5841" s="24"/>
      <c r="AX5841" s="24"/>
      <c r="AY5841" s="208">
        <v>2.4860000000000002</v>
      </c>
      <c r="AZ5841" s="208">
        <v>2.6789999999999998</v>
      </c>
      <c r="BA5841" s="208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208">
        <v>7.806</v>
      </c>
      <c r="G5842" s="208">
        <v>5.8070000000000004</v>
      </c>
      <c r="H5842" s="208">
        <v>5.32</v>
      </c>
      <c r="I5842" s="221">
        <v>3.3740000000000001</v>
      </c>
      <c r="J5842" s="221"/>
      <c r="K5842" s="208">
        <v>1.6359999999999999</v>
      </c>
      <c r="L5842" s="24"/>
      <c r="M5842" s="24"/>
      <c r="N5842" s="24"/>
      <c r="O5842" s="208">
        <v>1.498</v>
      </c>
      <c r="P5842" s="208">
        <v>4.3840000000000003</v>
      </c>
      <c r="Q5842" s="208">
        <v>5.1239999999999997</v>
      </c>
      <c r="R5842" s="208">
        <v>6.2370000000000001</v>
      </c>
      <c r="S5842" s="208">
        <v>6.2880000000000003</v>
      </c>
      <c r="T5842" s="208">
        <v>5.2</v>
      </c>
      <c r="U5842" s="208">
        <v>10.733000000000001</v>
      </c>
      <c r="V5842" s="208">
        <v>1.863</v>
      </c>
      <c r="W5842" s="208">
        <v>5.2080000000000002</v>
      </c>
      <c r="X5842" s="24"/>
      <c r="Y5842" s="24"/>
      <c r="Z5842" s="24"/>
      <c r="AA5842" s="208">
        <v>5.04</v>
      </c>
      <c r="AB5842" s="208">
        <v>5.2080000000000002</v>
      </c>
      <c r="AC5842" s="24"/>
      <c r="AD5842" s="208">
        <v>10.247999999999999</v>
      </c>
      <c r="AE5842" s="208">
        <v>5.2080000000000002</v>
      </c>
      <c r="AF5842" s="208">
        <v>4.7039999999999997</v>
      </c>
      <c r="AG5842" s="208">
        <v>5.2080000000000002</v>
      </c>
      <c r="AH5842" s="208">
        <v>5.04</v>
      </c>
      <c r="AI5842" s="208">
        <v>5.2080000000000002</v>
      </c>
      <c r="AJ5842" s="208">
        <v>5.04</v>
      </c>
      <c r="AK5842" s="208">
        <v>5.2080000000000002</v>
      </c>
      <c r="AL5842" s="208">
        <v>5.2080000000000002</v>
      </c>
      <c r="AM5842" s="208">
        <v>5.04</v>
      </c>
      <c r="AN5842" s="208">
        <v>4.3310000000000004</v>
      </c>
      <c r="AO5842" s="208">
        <v>3.4079999999999999</v>
      </c>
      <c r="AP5842" s="208">
        <v>5.8280000000000003</v>
      </c>
      <c r="AQ5842" s="208">
        <v>6.5369999999999999</v>
      </c>
      <c r="AR5842" s="208">
        <v>6.14</v>
      </c>
      <c r="AS5842" s="208">
        <v>4.6280000000000001</v>
      </c>
      <c r="AT5842" s="208">
        <v>3.59</v>
      </c>
      <c r="AU5842" s="208">
        <v>2.8079999999999998</v>
      </c>
      <c r="AV5842" s="24"/>
      <c r="AW5842" s="24"/>
      <c r="AX5842" s="24"/>
      <c r="AY5842" s="208">
        <v>1.6279999999999999</v>
      </c>
      <c r="AZ5842" s="208">
        <v>1.8160000000000001</v>
      </c>
      <c r="BA5842" s="208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208">
        <v>1.6930000000000001</v>
      </c>
      <c r="AS5843" s="208">
        <v>1.875</v>
      </c>
      <c r="AT5843" s="208">
        <v>7.9340000000000002</v>
      </c>
      <c r="AU5843" s="208">
        <v>1.875</v>
      </c>
      <c r="AV5843" s="208">
        <v>1.8140000000000001</v>
      </c>
      <c r="AW5843" s="208">
        <v>1.875</v>
      </c>
      <c r="AX5843" s="208">
        <v>1.875</v>
      </c>
      <c r="AY5843" s="208">
        <v>1.8140000000000001</v>
      </c>
      <c r="AZ5843" s="208">
        <v>1.875</v>
      </c>
      <c r="BA5843" s="208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08">
        <v>19.850000000000001</v>
      </c>
      <c r="Q5844" s="208">
        <v>2.7949999999999999</v>
      </c>
      <c r="R5844" s="208">
        <v>3.29</v>
      </c>
      <c r="S5844" s="208">
        <v>3.383</v>
      </c>
      <c r="T5844" s="208">
        <v>3.9420000000000002</v>
      </c>
      <c r="U5844" s="208">
        <v>2.7879999999999998</v>
      </c>
      <c r="V5844" s="208">
        <v>1.831</v>
      </c>
      <c r="W5844" s="208">
        <v>1.004</v>
      </c>
      <c r="X5844" s="208">
        <v>0.156</v>
      </c>
      <c r="Y5844" s="208">
        <v>2.5000000000000001E-2</v>
      </c>
      <c r="Z5844" s="208">
        <v>0.42499999999999999</v>
      </c>
      <c r="AA5844" s="208">
        <v>0.58399999999999996</v>
      </c>
      <c r="AB5844" s="208">
        <v>1.4870000000000001</v>
      </c>
      <c r="AC5844" s="208">
        <v>2.7549999999999999</v>
      </c>
      <c r="AD5844" s="208">
        <v>3.7440000000000002</v>
      </c>
      <c r="AE5844" s="208">
        <v>3.6240000000000001</v>
      </c>
      <c r="AF5844" s="208">
        <v>3.7429999999999999</v>
      </c>
      <c r="AG5844" s="208">
        <v>3.7429999999999999</v>
      </c>
      <c r="AH5844" s="208">
        <v>1.468</v>
      </c>
      <c r="AI5844" s="208">
        <v>1.052</v>
      </c>
      <c r="AJ5844" s="208">
        <v>0.42699999999999999</v>
      </c>
      <c r="AK5844" s="208">
        <v>0.04</v>
      </c>
      <c r="AL5844" s="24"/>
      <c r="AM5844" s="208">
        <v>0.64300000000000002</v>
      </c>
      <c r="AN5844" s="208">
        <v>1.3640000000000001</v>
      </c>
      <c r="AO5844" s="208">
        <v>2.7490000000000001</v>
      </c>
      <c r="AP5844" s="208">
        <v>3.5419999999999998</v>
      </c>
      <c r="AQ5844" s="208">
        <v>3.9580000000000002</v>
      </c>
      <c r="AR5844" s="208">
        <v>6.109</v>
      </c>
      <c r="AS5844" s="208">
        <v>0.254</v>
      </c>
      <c r="AT5844" s="208">
        <v>1.958</v>
      </c>
      <c r="AU5844" s="208">
        <v>0.99099999999999999</v>
      </c>
      <c r="AV5844" s="208">
        <v>8.8999999999999996E-2</v>
      </c>
      <c r="AW5844" s="208">
        <v>3.9E-2</v>
      </c>
      <c r="AX5844" s="208">
        <v>0.504</v>
      </c>
      <c r="AY5844" s="208">
        <v>0.92200000000000004</v>
      </c>
      <c r="AZ5844" s="208">
        <v>1.008</v>
      </c>
      <c r="BA5844" s="208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208">
        <v>111.026</v>
      </c>
      <c r="AY5845" s="208">
        <v>0.89900000000000002</v>
      </c>
      <c r="AZ5845" s="208">
        <v>1.5349999999999999</v>
      </c>
      <c r="BA5845" s="208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209">
        <v>95.076999999999998</v>
      </c>
      <c r="G5846" s="209">
        <v>77.370999999999995</v>
      </c>
      <c r="H5846" s="209">
        <v>61.868000000000002</v>
      </c>
      <c r="I5846" s="224">
        <v>50.438000000000002</v>
      </c>
      <c r="J5846" s="224"/>
      <c r="K5846" s="209">
        <v>12.563000000000001</v>
      </c>
      <c r="L5846" s="20"/>
      <c r="M5846" s="209">
        <v>3.97</v>
      </c>
      <c r="N5846" s="209">
        <v>1.496</v>
      </c>
      <c r="O5846" s="209">
        <v>18.323</v>
      </c>
      <c r="P5846" s="209">
        <v>69.539000000000001</v>
      </c>
      <c r="Q5846" s="209">
        <v>101.426</v>
      </c>
      <c r="R5846" s="209">
        <v>138.32499999999999</v>
      </c>
      <c r="S5846" s="209">
        <v>119.157</v>
      </c>
      <c r="T5846" s="209">
        <v>122.605</v>
      </c>
      <c r="U5846" s="209">
        <v>81.819000000000003</v>
      </c>
      <c r="V5846" s="209">
        <v>39.895000000000003</v>
      </c>
      <c r="W5846" s="209">
        <v>15.375</v>
      </c>
      <c r="X5846" s="209">
        <v>1.488</v>
      </c>
      <c r="Y5846" s="209">
        <v>3.14</v>
      </c>
      <c r="Z5846" s="20"/>
      <c r="AA5846" s="20"/>
      <c r="AB5846" s="209">
        <v>86.72</v>
      </c>
      <c r="AC5846" s="209">
        <v>101.557</v>
      </c>
      <c r="AD5846" s="209">
        <v>112.07599999999999</v>
      </c>
      <c r="AE5846" s="209">
        <v>125.604</v>
      </c>
      <c r="AF5846" s="209">
        <v>94.406000000000006</v>
      </c>
      <c r="AG5846" s="209">
        <v>72.858000000000004</v>
      </c>
      <c r="AH5846" s="209">
        <v>42.012999999999998</v>
      </c>
      <c r="AI5846" s="209">
        <v>21.81</v>
      </c>
      <c r="AJ5846" s="209">
        <v>2.58</v>
      </c>
      <c r="AK5846" s="209">
        <v>2.395</v>
      </c>
      <c r="AL5846" s="209">
        <v>3.0640000000000001</v>
      </c>
      <c r="AM5846" s="209">
        <v>23.408999999999999</v>
      </c>
      <c r="AN5846" s="209">
        <v>63.505000000000003</v>
      </c>
      <c r="AO5846" s="209">
        <v>101.121</v>
      </c>
      <c r="AP5846" s="209">
        <v>120.29300000000001</v>
      </c>
      <c r="AQ5846" s="209">
        <v>72.200999999999993</v>
      </c>
      <c r="AR5846" s="209">
        <v>38.968000000000004</v>
      </c>
      <c r="AS5846" s="209">
        <v>17.651</v>
      </c>
      <c r="AT5846" s="209">
        <v>24.481000000000002</v>
      </c>
      <c r="AU5846" s="209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208">
        <v>74.866</v>
      </c>
      <c r="G5847" s="208">
        <v>63.115000000000002</v>
      </c>
      <c r="H5847" s="208">
        <v>48.180999999999997</v>
      </c>
      <c r="I5847" s="221">
        <v>42.017000000000003</v>
      </c>
      <c r="J5847" s="221"/>
      <c r="K5847" s="208">
        <v>5.3970000000000002</v>
      </c>
      <c r="L5847" s="24"/>
      <c r="M5847" s="24"/>
      <c r="N5847" s="24"/>
      <c r="O5847" s="208">
        <v>8.5120000000000005</v>
      </c>
      <c r="P5847" s="208">
        <v>53.451000000000001</v>
      </c>
      <c r="Q5847" s="208">
        <v>82.817999999999998</v>
      </c>
      <c r="R5847" s="208">
        <v>111.372</v>
      </c>
      <c r="S5847" s="208">
        <v>93.326999999999998</v>
      </c>
      <c r="T5847" s="208">
        <v>99.152000000000001</v>
      </c>
      <c r="U5847" s="208">
        <v>61.353000000000002</v>
      </c>
      <c r="V5847" s="208">
        <v>26.853999999999999</v>
      </c>
      <c r="W5847" s="208">
        <v>2.6190000000000002</v>
      </c>
      <c r="X5847" s="24"/>
      <c r="Y5847" s="24"/>
      <c r="Z5847" s="24"/>
      <c r="AA5847" s="24"/>
      <c r="AB5847" s="208">
        <v>61.35</v>
      </c>
      <c r="AC5847" s="208">
        <v>75.816000000000003</v>
      </c>
      <c r="AD5847" s="208">
        <v>89.926000000000002</v>
      </c>
      <c r="AE5847" s="208">
        <v>100.012</v>
      </c>
      <c r="AF5847" s="208">
        <v>74.116</v>
      </c>
      <c r="AG5847" s="208">
        <v>55.246000000000002</v>
      </c>
      <c r="AH5847" s="208">
        <v>30.937999999999999</v>
      </c>
      <c r="AI5847" s="208">
        <v>12.332000000000001</v>
      </c>
      <c r="AJ5847" s="24"/>
      <c r="AK5847" s="24"/>
      <c r="AL5847" s="24"/>
      <c r="AM5847" s="208">
        <v>13.513</v>
      </c>
      <c r="AN5847" s="208">
        <v>47.165999999999997</v>
      </c>
      <c r="AO5847" s="208">
        <v>81.421999999999997</v>
      </c>
      <c r="AP5847" s="208">
        <v>107.176</v>
      </c>
      <c r="AQ5847" s="208">
        <v>72.200999999999993</v>
      </c>
      <c r="AR5847" s="208">
        <v>38.968000000000004</v>
      </c>
      <c r="AS5847" s="208">
        <v>17.651</v>
      </c>
      <c r="AT5847" s="208">
        <v>24.481000000000002</v>
      </c>
      <c r="AU5847" s="208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209">
        <v>568.38</v>
      </c>
      <c r="G5848" s="209">
        <v>703.01</v>
      </c>
      <c r="H5848" s="209">
        <v>493.83199999999999</v>
      </c>
      <c r="I5848" s="224">
        <v>410.42099999999999</v>
      </c>
      <c r="J5848" s="224"/>
      <c r="K5848" s="209">
        <v>213.852</v>
      </c>
      <c r="L5848" s="209">
        <v>144.47</v>
      </c>
      <c r="M5848" s="209">
        <v>58.912999999999997</v>
      </c>
      <c r="N5848" s="209">
        <v>61.459000000000003</v>
      </c>
      <c r="O5848" s="209">
        <v>88.748000000000005</v>
      </c>
      <c r="P5848" s="209">
        <v>229.17599999999999</v>
      </c>
      <c r="Q5848" s="209">
        <v>621.28</v>
      </c>
      <c r="R5848" s="209">
        <v>736.68499999999995</v>
      </c>
      <c r="S5848" s="209">
        <v>753.68100000000004</v>
      </c>
      <c r="T5848" s="209">
        <v>684.43499999999995</v>
      </c>
      <c r="U5848" s="209">
        <v>713.82399999999996</v>
      </c>
      <c r="V5848" s="209">
        <v>301</v>
      </c>
      <c r="W5848" s="209">
        <v>199.23599999999999</v>
      </c>
      <c r="X5848" s="209">
        <v>77.733000000000004</v>
      </c>
      <c r="Y5848" s="209">
        <v>58.665999999999997</v>
      </c>
      <c r="Z5848" s="209">
        <v>62.776000000000003</v>
      </c>
      <c r="AA5848" s="209">
        <v>75.331000000000003</v>
      </c>
      <c r="AB5848" s="209">
        <v>330.21699999999998</v>
      </c>
      <c r="AC5848" s="209">
        <v>436.00400000000002</v>
      </c>
      <c r="AD5848" s="209">
        <v>592.61800000000005</v>
      </c>
      <c r="AE5848" s="209">
        <v>651.39300000000003</v>
      </c>
      <c r="AF5848" s="209">
        <v>675.98</v>
      </c>
      <c r="AG5848" s="209">
        <v>419.36</v>
      </c>
      <c r="AH5848" s="209">
        <v>296.101</v>
      </c>
      <c r="AI5848" s="209">
        <v>200.84899999999999</v>
      </c>
      <c r="AJ5848" s="209">
        <v>90.896000000000001</v>
      </c>
      <c r="AK5848" s="209">
        <v>78.489000000000004</v>
      </c>
      <c r="AL5848" s="209">
        <v>82.813999999999993</v>
      </c>
      <c r="AM5848" s="209">
        <v>74.069000000000003</v>
      </c>
      <c r="AN5848" s="209">
        <v>254.80600000000001</v>
      </c>
      <c r="AO5848" s="209">
        <v>597.10599999999999</v>
      </c>
      <c r="AP5848" s="209">
        <v>603.65200000000004</v>
      </c>
      <c r="AQ5848" s="209">
        <v>666.91499999999996</v>
      </c>
      <c r="AR5848" s="209">
        <v>638.67100000000005</v>
      </c>
      <c r="AS5848" s="209">
        <v>480.75099999999998</v>
      </c>
      <c r="AT5848" s="209">
        <v>328.08199999999999</v>
      </c>
      <c r="AU5848" s="209">
        <v>163.79300000000001</v>
      </c>
      <c r="AV5848" s="209">
        <v>62.969000000000001</v>
      </c>
      <c r="AW5848" s="209">
        <v>21.975999999999999</v>
      </c>
      <c r="AX5848" s="209">
        <v>12.815</v>
      </c>
      <c r="AY5848" s="209">
        <v>58.328000000000003</v>
      </c>
      <c r="AZ5848" s="209">
        <v>187.20599999999999</v>
      </c>
      <c r="BA5848" s="209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208">
        <v>264.01499999999999</v>
      </c>
      <c r="G5849" s="208">
        <v>309.20100000000002</v>
      </c>
      <c r="H5849" s="208">
        <v>207.35</v>
      </c>
      <c r="I5849" s="221">
        <v>186.113</v>
      </c>
      <c r="J5849" s="221"/>
      <c r="K5849" s="208">
        <v>101.643</v>
      </c>
      <c r="L5849" s="208">
        <v>44.378999999999998</v>
      </c>
      <c r="M5849" s="24"/>
      <c r="N5849" s="24"/>
      <c r="O5849" s="208">
        <v>5.0529999999999999</v>
      </c>
      <c r="P5849" s="208">
        <v>38.802999999999997</v>
      </c>
      <c r="Q5849" s="208">
        <v>226.02699999999999</v>
      </c>
      <c r="R5849" s="208">
        <v>249.10400000000001</v>
      </c>
      <c r="S5849" s="208">
        <v>278.30200000000002</v>
      </c>
      <c r="T5849" s="208">
        <v>181.87100000000001</v>
      </c>
      <c r="U5849" s="208">
        <v>272.61200000000002</v>
      </c>
      <c r="V5849" s="208">
        <v>94.453000000000003</v>
      </c>
      <c r="W5849" s="208">
        <v>35.933999999999997</v>
      </c>
      <c r="X5849" s="208">
        <v>4.3979999999999997</v>
      </c>
      <c r="Y5849" s="24"/>
      <c r="Z5849" s="24"/>
      <c r="AA5849" s="208">
        <v>0.128</v>
      </c>
      <c r="AB5849" s="208">
        <v>86.641999999999996</v>
      </c>
      <c r="AC5849" s="208">
        <v>143.185</v>
      </c>
      <c r="AD5849" s="208">
        <v>212.91399999999999</v>
      </c>
      <c r="AE5849" s="208">
        <v>234.74100000000001</v>
      </c>
      <c r="AF5849" s="208">
        <v>233.726</v>
      </c>
      <c r="AG5849" s="208">
        <v>131.82</v>
      </c>
      <c r="AH5849" s="208">
        <v>67.152000000000001</v>
      </c>
      <c r="AI5849" s="208">
        <v>30.670999999999999</v>
      </c>
      <c r="AJ5849" s="208">
        <v>7.2110000000000003</v>
      </c>
      <c r="AK5849" s="24"/>
      <c r="AL5849" s="24"/>
      <c r="AM5849" s="24"/>
      <c r="AN5849" s="208">
        <v>52.912999999999997</v>
      </c>
      <c r="AO5849" s="208">
        <v>183.46799999999999</v>
      </c>
      <c r="AP5849" s="208">
        <v>193.13200000000001</v>
      </c>
      <c r="AQ5849" s="208">
        <v>199.637</v>
      </c>
      <c r="AR5849" s="208">
        <v>228.80699999999999</v>
      </c>
      <c r="AS5849" s="208">
        <v>171.923</v>
      </c>
      <c r="AT5849" s="208">
        <v>77.096999999999994</v>
      </c>
      <c r="AU5849" s="208">
        <v>17.126000000000001</v>
      </c>
      <c r="AV5849" s="208">
        <v>6.56</v>
      </c>
      <c r="AW5849" s="208">
        <v>0.71399999999999997</v>
      </c>
      <c r="AX5849" s="208">
        <v>0.94199999999999995</v>
      </c>
      <c r="AY5849" s="208">
        <v>3.0000000000000001E-3</v>
      </c>
      <c r="AZ5849" s="208">
        <v>30.440999999999999</v>
      </c>
      <c r="BA5849" s="208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208">
        <v>4.8780000000000001</v>
      </c>
      <c r="G5850" s="208">
        <v>7.008</v>
      </c>
      <c r="H5850" s="208">
        <v>4.8410000000000002</v>
      </c>
      <c r="I5850" s="221">
        <v>3.89</v>
      </c>
      <c r="J5850" s="221"/>
      <c r="K5850" s="208">
        <v>0.81599999999999995</v>
      </c>
      <c r="L5850" s="24"/>
      <c r="M5850" s="24"/>
      <c r="N5850" s="208">
        <v>3.0000000000000001E-3</v>
      </c>
      <c r="O5850" s="208">
        <v>6.0000000000000001E-3</v>
      </c>
      <c r="P5850" s="24"/>
      <c r="Q5850" s="208">
        <v>1.8160000000000001</v>
      </c>
      <c r="R5850" s="208">
        <v>3.4820000000000002</v>
      </c>
      <c r="S5850" s="208">
        <v>4.7050000000000001</v>
      </c>
      <c r="T5850" s="208">
        <v>4.6399999999999997</v>
      </c>
      <c r="U5850" s="208">
        <v>5.5839999999999996</v>
      </c>
      <c r="V5850" s="208">
        <v>6.4169999999999998</v>
      </c>
      <c r="W5850" s="208">
        <v>2.9119999999999999</v>
      </c>
      <c r="X5850" s="24"/>
      <c r="Y5850" s="24"/>
      <c r="Z5850" s="208">
        <v>4.9000000000000002E-2</v>
      </c>
      <c r="AA5850" s="208">
        <v>0.106</v>
      </c>
      <c r="AB5850" s="208">
        <v>3.7440000000000002</v>
      </c>
      <c r="AC5850" s="208">
        <v>2.5840000000000001</v>
      </c>
      <c r="AD5850" s="208">
        <v>3.0510000000000002</v>
      </c>
      <c r="AE5850" s="208">
        <v>3.18</v>
      </c>
      <c r="AF5850" s="208">
        <v>3.101</v>
      </c>
      <c r="AG5850" s="208">
        <v>1.998</v>
      </c>
      <c r="AH5850" s="208">
        <v>1.286</v>
      </c>
      <c r="AI5850" s="208">
        <v>0.29199999999999998</v>
      </c>
      <c r="AJ5850" s="24"/>
      <c r="AK5850" s="24"/>
      <c r="AL5850" s="24"/>
      <c r="AM5850" s="24"/>
      <c r="AN5850" s="208">
        <v>1.7210000000000001</v>
      </c>
      <c r="AO5850" s="208">
        <v>5.4489999999999998</v>
      </c>
      <c r="AP5850" s="208">
        <v>4.7789999999999999</v>
      </c>
      <c r="AQ5850" s="208">
        <v>4.1239999999999997</v>
      </c>
      <c r="AR5850" s="208">
        <v>4.1849999999999996</v>
      </c>
      <c r="AS5850" s="208">
        <v>3.4990000000000001</v>
      </c>
      <c r="AT5850" s="208">
        <v>1.6080000000000001</v>
      </c>
      <c r="AU5850" s="208">
        <v>5.0000000000000001E-3</v>
      </c>
      <c r="AV5850" s="208">
        <v>1E-3</v>
      </c>
      <c r="AW5850" s="24"/>
      <c r="AX5850" s="208">
        <v>4.0000000000000001E-3</v>
      </c>
      <c r="AY5850" s="24"/>
      <c r="AZ5850" s="208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208">
        <v>65.603999999999999</v>
      </c>
      <c r="G5851" s="208">
        <v>63.22</v>
      </c>
      <c r="H5851" s="208">
        <v>41.292000000000002</v>
      </c>
      <c r="I5851" s="221">
        <v>33.436</v>
      </c>
      <c r="J5851" s="221"/>
      <c r="K5851" s="208">
        <v>20</v>
      </c>
      <c r="L5851" s="208">
        <v>5.6719999999999997</v>
      </c>
      <c r="M5851" s="208">
        <v>4.8280000000000003</v>
      </c>
      <c r="N5851" s="208">
        <v>1.9430000000000001</v>
      </c>
      <c r="O5851" s="208">
        <v>20.684000000000001</v>
      </c>
      <c r="P5851" s="208">
        <v>39.915999999999997</v>
      </c>
      <c r="Q5851" s="208">
        <v>55.88</v>
      </c>
      <c r="R5851" s="208">
        <v>79.832999999999998</v>
      </c>
      <c r="S5851" s="208">
        <v>54.816000000000003</v>
      </c>
      <c r="T5851" s="208">
        <v>68.164000000000001</v>
      </c>
      <c r="U5851" s="208">
        <v>45.947000000000003</v>
      </c>
      <c r="V5851" s="208">
        <v>36.902999999999999</v>
      </c>
      <c r="W5851" s="208">
        <v>32.262999999999998</v>
      </c>
      <c r="X5851" s="208">
        <v>8.6929999999999996</v>
      </c>
      <c r="Y5851" s="208">
        <v>7.6689999999999996</v>
      </c>
      <c r="Z5851" s="208">
        <v>6.069</v>
      </c>
      <c r="AA5851" s="208">
        <v>9.1189999999999998</v>
      </c>
      <c r="AB5851" s="208">
        <v>26.262</v>
      </c>
      <c r="AC5851" s="208">
        <v>39.241999999999997</v>
      </c>
      <c r="AD5851" s="208">
        <v>61.531999999999996</v>
      </c>
      <c r="AE5851" s="208">
        <v>60.91</v>
      </c>
      <c r="AF5851" s="208">
        <v>64.409000000000006</v>
      </c>
      <c r="AG5851" s="208">
        <v>39.908000000000001</v>
      </c>
      <c r="AH5851" s="208">
        <v>29.573</v>
      </c>
      <c r="AI5851" s="208">
        <v>31.715</v>
      </c>
      <c r="AJ5851" s="208">
        <v>11.407999999999999</v>
      </c>
      <c r="AK5851" s="208">
        <v>7.42</v>
      </c>
      <c r="AL5851" s="208">
        <v>5.2750000000000004</v>
      </c>
      <c r="AM5851" s="208">
        <v>4.3029999999999999</v>
      </c>
      <c r="AN5851" s="208">
        <v>26.562999999999999</v>
      </c>
      <c r="AO5851" s="208">
        <v>50.561999999999998</v>
      </c>
      <c r="AP5851" s="208">
        <v>56.085999999999999</v>
      </c>
      <c r="AQ5851" s="208">
        <v>64.53</v>
      </c>
      <c r="AR5851" s="208">
        <v>66.680999999999997</v>
      </c>
      <c r="AS5851" s="208">
        <v>46.869</v>
      </c>
      <c r="AT5851" s="208">
        <v>30.263999999999999</v>
      </c>
      <c r="AU5851" s="208">
        <v>24.196999999999999</v>
      </c>
      <c r="AV5851" s="208">
        <v>6.923</v>
      </c>
      <c r="AW5851" s="208">
        <v>7.569</v>
      </c>
      <c r="AX5851" s="208">
        <v>5.9059999999999997</v>
      </c>
      <c r="AY5851" s="208">
        <v>10.856999999999999</v>
      </c>
      <c r="AZ5851" s="208">
        <v>28.774000000000001</v>
      </c>
      <c r="BA5851" s="208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208">
        <v>49</v>
      </c>
      <c r="H5852" s="208">
        <v>54</v>
      </c>
      <c r="I5852" s="24"/>
      <c r="J5852" s="24"/>
      <c r="K5852" s="208">
        <v>42.688000000000002</v>
      </c>
      <c r="L5852" s="208">
        <v>58.649000000000001</v>
      </c>
      <c r="M5852" s="208">
        <v>50.701000000000001</v>
      </c>
      <c r="N5852" s="208">
        <v>57.042999999999999</v>
      </c>
      <c r="O5852" s="208">
        <v>55.055999999999997</v>
      </c>
      <c r="P5852" s="208">
        <v>59.792999999999999</v>
      </c>
      <c r="Q5852" s="208">
        <v>66.137</v>
      </c>
      <c r="R5852" s="208">
        <v>111.6</v>
      </c>
      <c r="S5852" s="208">
        <v>98.456000000000003</v>
      </c>
      <c r="T5852" s="208">
        <v>92.103999999999999</v>
      </c>
      <c r="U5852" s="208">
        <v>98.245000000000005</v>
      </c>
      <c r="V5852" s="208">
        <v>24.015999999999998</v>
      </c>
      <c r="W5852" s="208">
        <v>57.451999999999998</v>
      </c>
      <c r="X5852" s="208">
        <v>59.134999999999998</v>
      </c>
      <c r="Y5852" s="208">
        <v>50.997</v>
      </c>
      <c r="Z5852" s="208">
        <v>56.65</v>
      </c>
      <c r="AA5852" s="208">
        <v>60.948</v>
      </c>
      <c r="AB5852" s="208">
        <v>66.057000000000002</v>
      </c>
      <c r="AC5852" s="208">
        <v>85.650999999999996</v>
      </c>
      <c r="AD5852" s="208">
        <v>97.287999999999997</v>
      </c>
      <c r="AE5852" s="208">
        <v>98.879000000000005</v>
      </c>
      <c r="AF5852" s="208">
        <v>92.736999999999995</v>
      </c>
      <c r="AG5852" s="208">
        <v>76.936000000000007</v>
      </c>
      <c r="AH5852" s="208">
        <v>75.861999999999995</v>
      </c>
      <c r="AI5852" s="208">
        <v>68.671999999999997</v>
      </c>
      <c r="AJ5852" s="208">
        <v>67.247</v>
      </c>
      <c r="AK5852" s="208">
        <v>68.534000000000006</v>
      </c>
      <c r="AL5852" s="208">
        <v>75.221000000000004</v>
      </c>
      <c r="AM5852" s="208">
        <v>67.7</v>
      </c>
      <c r="AN5852" s="208">
        <v>64.644000000000005</v>
      </c>
      <c r="AO5852" s="208">
        <v>93.75</v>
      </c>
      <c r="AP5852" s="208">
        <v>94.682000000000002</v>
      </c>
      <c r="AQ5852" s="208">
        <v>100.73099999999999</v>
      </c>
      <c r="AR5852" s="208">
        <v>27.971</v>
      </c>
      <c r="AS5852" s="208">
        <v>2.371</v>
      </c>
      <c r="AT5852" s="208">
        <v>47.924999999999997</v>
      </c>
      <c r="AU5852" s="208">
        <v>44.762999999999998</v>
      </c>
      <c r="AV5852" s="208">
        <v>47.701000000000001</v>
      </c>
      <c r="AW5852" s="208">
        <v>13.693</v>
      </c>
      <c r="AX5852" s="208">
        <v>5.9550000000000001</v>
      </c>
      <c r="AY5852" s="208">
        <v>19.821999999999999</v>
      </c>
      <c r="AZ5852" s="208">
        <v>36.061</v>
      </c>
      <c r="BA5852" s="208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208">
        <v>15.343</v>
      </c>
      <c r="H5853" s="208">
        <v>0.69499999999999995</v>
      </c>
      <c r="I5853" s="221">
        <v>52.5</v>
      </c>
      <c r="J5853" s="221"/>
      <c r="K5853" s="208">
        <v>1.74</v>
      </c>
      <c r="L5853" s="208">
        <v>2.99</v>
      </c>
      <c r="M5853" s="208">
        <v>3.3660000000000001</v>
      </c>
      <c r="N5853" s="208">
        <v>2.4590000000000001</v>
      </c>
      <c r="O5853" s="24"/>
      <c r="P5853" s="208">
        <v>4.8470000000000004</v>
      </c>
      <c r="Q5853" s="208">
        <v>39.963999999999999</v>
      </c>
      <c r="R5853" s="208">
        <v>68.203000000000003</v>
      </c>
      <c r="S5853" s="208">
        <v>64.188999999999993</v>
      </c>
      <c r="T5853" s="208">
        <v>84.058000000000007</v>
      </c>
      <c r="U5853" s="208">
        <v>53.93</v>
      </c>
      <c r="V5853" s="24"/>
      <c r="W5853" s="24"/>
      <c r="X5853" s="24"/>
      <c r="Y5853" s="24"/>
      <c r="Z5853" s="24"/>
      <c r="AA5853" s="24"/>
      <c r="AB5853" s="208">
        <v>2.1040000000000001</v>
      </c>
      <c r="AC5853" s="208">
        <v>8.4380000000000006</v>
      </c>
      <c r="AD5853" s="208">
        <v>17.838999999999999</v>
      </c>
      <c r="AE5853" s="208">
        <v>42.837000000000003</v>
      </c>
      <c r="AF5853" s="208">
        <v>36.786000000000001</v>
      </c>
      <c r="AG5853" s="208">
        <v>6.4660000000000002</v>
      </c>
      <c r="AH5853" s="208">
        <v>2.419</v>
      </c>
      <c r="AI5853" s="208">
        <v>2.4820000000000002</v>
      </c>
      <c r="AJ5853" s="208">
        <v>2.7519999999999998</v>
      </c>
      <c r="AK5853" s="208">
        <v>2.5350000000000001</v>
      </c>
      <c r="AL5853" s="208">
        <v>2.3180000000000001</v>
      </c>
      <c r="AM5853" s="208">
        <v>2.0659999999999998</v>
      </c>
      <c r="AN5853" s="24"/>
      <c r="AO5853" s="208">
        <v>24.045999999999999</v>
      </c>
      <c r="AP5853" s="208">
        <v>45.265999999999998</v>
      </c>
      <c r="AQ5853" s="208">
        <v>62.475000000000001</v>
      </c>
      <c r="AR5853" s="208">
        <v>68.953000000000003</v>
      </c>
      <c r="AS5853" s="208">
        <v>54.009</v>
      </c>
      <c r="AT5853" s="208">
        <v>32.694000000000003</v>
      </c>
      <c r="AU5853" s="208">
        <v>0.49199999999999999</v>
      </c>
      <c r="AV5853" s="24"/>
      <c r="AW5853" s="24"/>
      <c r="AX5853" s="208">
        <v>8.0000000000000002E-3</v>
      </c>
      <c r="AY5853" s="208">
        <v>7.4340000000000002</v>
      </c>
      <c r="AZ5853" s="208">
        <v>15.907</v>
      </c>
      <c r="BA5853" s="208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208">
        <v>233.88300000000001</v>
      </c>
      <c r="G5854" s="208">
        <v>259.238</v>
      </c>
      <c r="H5854" s="208">
        <v>185.654</v>
      </c>
      <c r="I5854" s="221">
        <v>134.482</v>
      </c>
      <c r="J5854" s="221"/>
      <c r="K5854" s="208">
        <v>46.965000000000003</v>
      </c>
      <c r="L5854" s="208">
        <v>32.78</v>
      </c>
      <c r="M5854" s="208">
        <v>1.7999999999999999E-2</v>
      </c>
      <c r="N5854" s="208">
        <v>1.0999999999999999E-2</v>
      </c>
      <c r="O5854" s="208">
        <v>7.9489999999999998</v>
      </c>
      <c r="P5854" s="208">
        <v>85.816999999999993</v>
      </c>
      <c r="Q5854" s="208">
        <v>231.45599999999999</v>
      </c>
      <c r="R5854" s="208">
        <v>224.46299999999999</v>
      </c>
      <c r="S5854" s="208">
        <v>253.21299999999999</v>
      </c>
      <c r="T5854" s="208">
        <v>253.59800000000001</v>
      </c>
      <c r="U5854" s="208">
        <v>237.506</v>
      </c>
      <c r="V5854" s="208">
        <v>139.21100000000001</v>
      </c>
      <c r="W5854" s="208">
        <v>70.674999999999997</v>
      </c>
      <c r="X5854" s="208">
        <v>5.5069999999999997</v>
      </c>
      <c r="Y5854" s="24"/>
      <c r="Z5854" s="208">
        <v>8.0000000000000002E-3</v>
      </c>
      <c r="AA5854" s="208">
        <v>5.03</v>
      </c>
      <c r="AB5854" s="208">
        <v>145.40799999999999</v>
      </c>
      <c r="AC5854" s="208">
        <v>156.904</v>
      </c>
      <c r="AD5854" s="208">
        <v>199.994</v>
      </c>
      <c r="AE5854" s="208">
        <v>210.846</v>
      </c>
      <c r="AF5854" s="208">
        <v>245.221</v>
      </c>
      <c r="AG5854" s="208">
        <v>162.232</v>
      </c>
      <c r="AH5854" s="208">
        <v>119.809</v>
      </c>
      <c r="AI5854" s="208">
        <v>67.016999999999996</v>
      </c>
      <c r="AJ5854" s="208">
        <v>2.278</v>
      </c>
      <c r="AK5854" s="24"/>
      <c r="AL5854" s="24"/>
      <c r="AM5854" s="24"/>
      <c r="AN5854" s="208">
        <v>108.965</v>
      </c>
      <c r="AO5854" s="208">
        <v>239.83099999999999</v>
      </c>
      <c r="AP5854" s="208">
        <v>209.70699999999999</v>
      </c>
      <c r="AQ5854" s="208">
        <v>235.41800000000001</v>
      </c>
      <c r="AR5854" s="208">
        <v>242.07400000000001</v>
      </c>
      <c r="AS5854" s="208">
        <v>202.08</v>
      </c>
      <c r="AT5854" s="208">
        <v>138.494</v>
      </c>
      <c r="AU5854" s="208">
        <v>77.209999999999994</v>
      </c>
      <c r="AV5854" s="208">
        <v>1.784</v>
      </c>
      <c r="AW5854" s="24"/>
      <c r="AX5854" s="24"/>
      <c r="AY5854" s="208">
        <v>20.212</v>
      </c>
      <c r="AZ5854" s="208">
        <v>75.738</v>
      </c>
      <c r="BA5854" s="208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9">
        <v>8.6890000000000001</v>
      </c>
      <c r="R5855" s="209">
        <v>16.155000000000001</v>
      </c>
      <c r="S5855" s="209">
        <v>14.179</v>
      </c>
      <c r="T5855" s="209">
        <v>13.164</v>
      </c>
      <c r="U5855" s="209">
        <v>12.885</v>
      </c>
      <c r="V5855" s="20"/>
      <c r="W5855" s="209">
        <v>12.922000000000001</v>
      </c>
      <c r="X5855" s="20"/>
      <c r="Y5855" s="20"/>
      <c r="Z5855" s="20"/>
      <c r="AA5855" s="20"/>
      <c r="AB5855" s="209">
        <v>7.5</v>
      </c>
      <c r="AC5855" s="209">
        <v>14.14</v>
      </c>
      <c r="AD5855" s="209">
        <v>9.609</v>
      </c>
      <c r="AE5855" s="209">
        <v>16.934000000000001</v>
      </c>
      <c r="AF5855" s="209">
        <v>11.173</v>
      </c>
      <c r="AG5855" s="209">
        <v>7.7629999999999999</v>
      </c>
      <c r="AH5855" s="209">
        <v>4.0830000000000002</v>
      </c>
      <c r="AI5855" s="209">
        <v>2.34</v>
      </c>
      <c r="AJ5855" s="20"/>
      <c r="AK5855" s="20"/>
      <c r="AL5855" s="20"/>
      <c r="AM5855" s="209">
        <v>2.9689999999999999</v>
      </c>
      <c r="AN5855" s="209">
        <v>7</v>
      </c>
      <c r="AO5855" s="209">
        <v>9.3780000000000001</v>
      </c>
      <c r="AP5855" s="209">
        <v>11.343999999999999</v>
      </c>
      <c r="AQ5855" s="209">
        <v>15.122</v>
      </c>
      <c r="AR5855" s="209">
        <v>11.996</v>
      </c>
      <c r="AS5855" s="209">
        <v>12.475</v>
      </c>
      <c r="AT5855" s="209">
        <v>5.6459999999999999</v>
      </c>
      <c r="AU5855" s="209">
        <v>1.8089999999999999</v>
      </c>
      <c r="AV5855" s="20"/>
      <c r="AW5855" s="20"/>
      <c r="AX5855" s="20"/>
      <c r="AY5855" s="209">
        <v>5.3970000000000002</v>
      </c>
      <c r="AZ5855" s="209">
        <v>5.9080000000000004</v>
      </c>
      <c r="BA5855" s="209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08">
        <v>8.6890000000000001</v>
      </c>
      <c r="R5856" s="208">
        <v>16.155000000000001</v>
      </c>
      <c r="S5856" s="208">
        <v>14.179</v>
      </c>
      <c r="T5856" s="208">
        <v>13.164</v>
      </c>
      <c r="U5856" s="208">
        <v>12.885</v>
      </c>
      <c r="V5856" s="24"/>
      <c r="W5856" s="208">
        <v>12.922000000000001</v>
      </c>
      <c r="X5856" s="24"/>
      <c r="Y5856" s="24"/>
      <c r="Z5856" s="24"/>
      <c r="AA5856" s="24"/>
      <c r="AB5856" s="208">
        <v>7.5</v>
      </c>
      <c r="AC5856" s="208">
        <v>14.14</v>
      </c>
      <c r="AD5856" s="208">
        <v>9.609</v>
      </c>
      <c r="AE5856" s="208">
        <v>16.934000000000001</v>
      </c>
      <c r="AF5856" s="208">
        <v>11.173</v>
      </c>
      <c r="AG5856" s="208">
        <v>7.7629999999999999</v>
      </c>
      <c r="AH5856" s="208">
        <v>4.0830000000000002</v>
      </c>
      <c r="AI5856" s="208">
        <v>2.34</v>
      </c>
      <c r="AJ5856" s="24"/>
      <c r="AK5856" s="24"/>
      <c r="AL5856" s="24"/>
      <c r="AM5856" s="208">
        <v>2.9689999999999999</v>
      </c>
      <c r="AN5856" s="208">
        <v>7</v>
      </c>
      <c r="AO5856" s="208">
        <v>9.3780000000000001</v>
      </c>
      <c r="AP5856" s="208">
        <v>11.343999999999999</v>
      </c>
      <c r="AQ5856" s="208">
        <v>15.122</v>
      </c>
      <c r="AR5856" s="208">
        <v>11.996</v>
      </c>
      <c r="AS5856" s="208">
        <v>12.475</v>
      </c>
      <c r="AT5856" s="208">
        <v>5.6459999999999999</v>
      </c>
      <c r="AU5856" s="208">
        <v>1.8089999999999999</v>
      </c>
      <c r="AV5856" s="24"/>
      <c r="AW5856" s="24"/>
      <c r="AX5856" s="24"/>
      <c r="AY5856" s="208">
        <v>5.3970000000000002</v>
      </c>
      <c r="AZ5856" s="208">
        <v>5.9080000000000004</v>
      </c>
      <c r="BA5856" s="208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209">
        <v>83.79</v>
      </c>
      <c r="G5857" s="209">
        <v>61.906999999999996</v>
      </c>
      <c r="H5857" s="209">
        <v>51.026000000000003</v>
      </c>
      <c r="I5857" s="224">
        <v>33.069000000000003</v>
      </c>
      <c r="J5857" s="224"/>
      <c r="K5857" s="209">
        <v>10.16</v>
      </c>
      <c r="L5857" s="20"/>
      <c r="M5857" s="20"/>
      <c r="N5857" s="20"/>
      <c r="O5857" s="209">
        <v>10.92</v>
      </c>
      <c r="P5857" s="209">
        <v>44.164000000000001</v>
      </c>
      <c r="Q5857" s="209">
        <v>71.331000000000003</v>
      </c>
      <c r="R5857" s="209">
        <v>93.834999999999994</v>
      </c>
      <c r="S5857" s="209">
        <v>97.096000000000004</v>
      </c>
      <c r="T5857" s="209">
        <v>91.733000000000004</v>
      </c>
      <c r="U5857" s="209">
        <v>53.171999999999997</v>
      </c>
      <c r="V5857" s="209">
        <v>31.542000000000002</v>
      </c>
      <c r="W5857" s="209">
        <v>13.614000000000001</v>
      </c>
      <c r="X5857" s="20"/>
      <c r="Y5857" s="20"/>
      <c r="Z5857" s="20"/>
      <c r="AA5857" s="209">
        <v>5.9660000000000002</v>
      </c>
      <c r="AB5857" s="209">
        <v>39.159999999999997</v>
      </c>
      <c r="AC5857" s="209">
        <v>56.822000000000003</v>
      </c>
      <c r="AD5857" s="209">
        <v>79.900000000000006</v>
      </c>
      <c r="AE5857" s="209">
        <v>79.927999999999997</v>
      </c>
      <c r="AF5857" s="209">
        <v>72.762</v>
      </c>
      <c r="AG5857" s="209">
        <v>42.682000000000002</v>
      </c>
      <c r="AH5857" s="209">
        <v>26.577999999999999</v>
      </c>
      <c r="AI5857" s="209">
        <v>13.94</v>
      </c>
      <c r="AJ5857" s="20"/>
      <c r="AK5857" s="20"/>
      <c r="AL5857" s="20"/>
      <c r="AM5857" s="209">
        <v>4.952</v>
      </c>
      <c r="AN5857" s="209">
        <v>42.743000000000002</v>
      </c>
      <c r="AO5857" s="209">
        <v>61.244</v>
      </c>
      <c r="AP5857" s="209">
        <v>80.075000000000003</v>
      </c>
      <c r="AQ5857" s="209">
        <v>79.816999999999993</v>
      </c>
      <c r="AR5857" s="209">
        <v>68.486999999999995</v>
      </c>
      <c r="AS5857" s="209">
        <v>56.694000000000003</v>
      </c>
      <c r="AT5857" s="209">
        <v>26.198</v>
      </c>
      <c r="AU5857" s="209">
        <v>12.068</v>
      </c>
      <c r="AV5857" s="20"/>
      <c r="AW5857" s="20"/>
      <c r="AX5857" s="20"/>
      <c r="AY5857" s="209">
        <v>21.236999999999998</v>
      </c>
      <c r="AZ5857" s="209">
        <v>22.167000000000002</v>
      </c>
      <c r="BA5857" s="209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208">
        <v>68.350999999999999</v>
      </c>
      <c r="G5858" s="208">
        <v>48.832000000000001</v>
      </c>
      <c r="H5858" s="208">
        <v>39.853999999999999</v>
      </c>
      <c r="I5858" s="221">
        <v>23.948</v>
      </c>
      <c r="J5858" s="221"/>
      <c r="K5858" s="208">
        <v>7.2770000000000001</v>
      </c>
      <c r="L5858" s="24"/>
      <c r="M5858" s="24"/>
      <c r="N5858" s="24"/>
      <c r="O5858" s="208">
        <v>10.92</v>
      </c>
      <c r="P5858" s="208">
        <v>35.283999999999999</v>
      </c>
      <c r="Q5858" s="208">
        <v>57.615000000000002</v>
      </c>
      <c r="R5858" s="208">
        <v>75.555000000000007</v>
      </c>
      <c r="S5858" s="208">
        <v>77.203999999999994</v>
      </c>
      <c r="T5858" s="208">
        <v>73.106999999999999</v>
      </c>
      <c r="U5858" s="208">
        <v>43.871000000000002</v>
      </c>
      <c r="V5858" s="208">
        <v>25.489000000000001</v>
      </c>
      <c r="W5858" s="208">
        <v>11.353</v>
      </c>
      <c r="X5858" s="24"/>
      <c r="Y5858" s="24"/>
      <c r="Z5858" s="24"/>
      <c r="AA5858" s="208">
        <v>4.8360000000000003</v>
      </c>
      <c r="AB5858" s="208">
        <v>31.591000000000001</v>
      </c>
      <c r="AC5858" s="208">
        <v>45.744</v>
      </c>
      <c r="AD5858" s="208">
        <v>62.98</v>
      </c>
      <c r="AE5858" s="208">
        <v>63.183</v>
      </c>
      <c r="AF5858" s="208">
        <v>57.636000000000003</v>
      </c>
      <c r="AG5858" s="208">
        <v>33.853999999999999</v>
      </c>
      <c r="AH5858" s="208">
        <v>20.254000000000001</v>
      </c>
      <c r="AI5858" s="208">
        <v>9.9770000000000003</v>
      </c>
      <c r="AJ5858" s="24"/>
      <c r="AK5858" s="24"/>
      <c r="AL5858" s="24"/>
      <c r="AM5858" s="208">
        <v>4.952</v>
      </c>
      <c r="AN5858" s="208">
        <v>29.838999999999999</v>
      </c>
      <c r="AO5858" s="208">
        <v>52.158000000000001</v>
      </c>
      <c r="AP5858" s="208">
        <v>63.363</v>
      </c>
      <c r="AQ5858" s="208">
        <v>62.887999999999998</v>
      </c>
      <c r="AR5858" s="208">
        <v>53.12</v>
      </c>
      <c r="AS5858" s="208">
        <v>42.741999999999997</v>
      </c>
      <c r="AT5858" s="208">
        <v>20.305</v>
      </c>
      <c r="AU5858" s="208">
        <v>8.2200000000000006</v>
      </c>
      <c r="AV5858" s="24"/>
      <c r="AW5858" s="24"/>
      <c r="AX5858" s="24"/>
      <c r="AY5858" s="208">
        <v>17.856999999999999</v>
      </c>
      <c r="AZ5858" s="208">
        <v>15.366</v>
      </c>
      <c r="BA5858" s="208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208">
        <v>15.439</v>
      </c>
      <c r="G5859" s="208">
        <v>13.074999999999999</v>
      </c>
      <c r="H5859" s="208">
        <v>11.172000000000001</v>
      </c>
      <c r="I5859" s="221">
        <v>9.1210000000000004</v>
      </c>
      <c r="J5859" s="221"/>
      <c r="K5859" s="208">
        <v>2.883</v>
      </c>
      <c r="L5859" s="24"/>
      <c r="M5859" s="24"/>
      <c r="N5859" s="24"/>
      <c r="O5859" s="24"/>
      <c r="P5859" s="208">
        <v>8.8800000000000008</v>
      </c>
      <c r="Q5859" s="208">
        <v>13.715999999999999</v>
      </c>
      <c r="R5859" s="208">
        <v>18.28</v>
      </c>
      <c r="S5859" s="208">
        <v>19.891999999999999</v>
      </c>
      <c r="T5859" s="208">
        <v>18.626000000000001</v>
      </c>
      <c r="U5859" s="208">
        <v>9.3010000000000002</v>
      </c>
      <c r="V5859" s="208">
        <v>6.0529999999999999</v>
      </c>
      <c r="W5859" s="208">
        <v>2.2610000000000001</v>
      </c>
      <c r="X5859" s="24"/>
      <c r="Y5859" s="24"/>
      <c r="Z5859" s="24"/>
      <c r="AA5859" s="208">
        <v>1.1299999999999999</v>
      </c>
      <c r="AB5859" s="208">
        <v>7.569</v>
      </c>
      <c r="AC5859" s="208">
        <v>11.077999999999999</v>
      </c>
      <c r="AD5859" s="208">
        <v>16.920000000000002</v>
      </c>
      <c r="AE5859" s="208">
        <v>16.745000000000001</v>
      </c>
      <c r="AF5859" s="208">
        <v>15.125999999999999</v>
      </c>
      <c r="AG5859" s="208">
        <v>8.8279999999999994</v>
      </c>
      <c r="AH5859" s="208">
        <v>6.3239999999999998</v>
      </c>
      <c r="AI5859" s="208">
        <v>3.9630000000000001</v>
      </c>
      <c r="AJ5859" s="24"/>
      <c r="AK5859" s="24"/>
      <c r="AL5859" s="24"/>
      <c r="AM5859" s="24"/>
      <c r="AN5859" s="208">
        <v>12.904</v>
      </c>
      <c r="AO5859" s="208">
        <v>9.0860000000000003</v>
      </c>
      <c r="AP5859" s="208">
        <v>16.712</v>
      </c>
      <c r="AQ5859" s="208">
        <v>16.928999999999998</v>
      </c>
      <c r="AR5859" s="208">
        <v>15.367000000000001</v>
      </c>
      <c r="AS5859" s="208">
        <v>13.952</v>
      </c>
      <c r="AT5859" s="208">
        <v>5.8929999999999998</v>
      </c>
      <c r="AU5859" s="208">
        <v>3.8479999999999999</v>
      </c>
      <c r="AV5859" s="24"/>
      <c r="AW5859" s="24"/>
      <c r="AX5859" s="24"/>
      <c r="AY5859" s="208">
        <v>3.38</v>
      </c>
      <c r="AZ5859" s="208">
        <v>6.8010000000000002</v>
      </c>
      <c r="BA5859" s="208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209">
        <v>263.39100000000002</v>
      </c>
      <c r="G5860" s="209">
        <v>228.40299999999999</v>
      </c>
      <c r="H5860" s="209">
        <v>210.625</v>
      </c>
      <c r="I5860" s="224">
        <v>158.86500000000001</v>
      </c>
      <c r="J5860" s="224"/>
      <c r="K5860" s="209">
        <v>123.386</v>
      </c>
      <c r="L5860" s="209">
        <v>98.703999999999994</v>
      </c>
      <c r="M5860" s="209">
        <v>80.900999999999996</v>
      </c>
      <c r="N5860" s="209">
        <v>84.977000000000004</v>
      </c>
      <c r="O5860" s="209">
        <v>134.74299999999999</v>
      </c>
      <c r="P5860" s="209">
        <v>174.42500000000001</v>
      </c>
      <c r="Q5860" s="209">
        <v>234.035</v>
      </c>
      <c r="R5860" s="209">
        <v>266.45400000000001</v>
      </c>
      <c r="S5860" s="209">
        <v>269.45400000000001</v>
      </c>
      <c r="T5860" s="209">
        <v>263.60899999999998</v>
      </c>
      <c r="U5860" s="209">
        <v>206.13399999999999</v>
      </c>
      <c r="V5860" s="209">
        <v>159.4</v>
      </c>
      <c r="W5860" s="209">
        <v>129.21799999999999</v>
      </c>
      <c r="X5860" s="209">
        <v>100.96299999999999</v>
      </c>
      <c r="Y5860" s="209">
        <v>97.894999999999996</v>
      </c>
      <c r="Z5860" s="209">
        <v>100.473</v>
      </c>
      <c r="AA5860" s="209">
        <v>116.81100000000001</v>
      </c>
      <c r="AB5860" s="209">
        <v>181.43899999999999</v>
      </c>
      <c r="AC5860" s="209">
        <v>249.77199999999999</v>
      </c>
      <c r="AD5860" s="209">
        <v>276.50799999999998</v>
      </c>
      <c r="AE5860" s="209">
        <v>261.45999999999998</v>
      </c>
      <c r="AF5860" s="209">
        <v>231.11099999999999</v>
      </c>
      <c r="AG5860" s="209">
        <v>188.809</v>
      </c>
      <c r="AH5860" s="209">
        <v>158.89099999999999</v>
      </c>
      <c r="AI5860" s="209">
        <v>151.93600000000001</v>
      </c>
      <c r="AJ5860" s="209">
        <v>93.997</v>
      </c>
      <c r="AK5860" s="209">
        <v>94.19</v>
      </c>
      <c r="AL5860" s="209">
        <v>92.44</v>
      </c>
      <c r="AM5860" s="209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208">
        <v>263.39100000000002</v>
      </c>
      <c r="G5861" s="208">
        <v>228.40299999999999</v>
      </c>
      <c r="H5861" s="208">
        <v>210.625</v>
      </c>
      <c r="I5861" s="221">
        <v>158.86500000000001</v>
      </c>
      <c r="J5861" s="221"/>
      <c r="K5861" s="208">
        <v>123.386</v>
      </c>
      <c r="L5861" s="208">
        <v>98.703999999999994</v>
      </c>
      <c r="M5861" s="208">
        <v>80.900999999999996</v>
      </c>
      <c r="N5861" s="208">
        <v>84.977000000000004</v>
      </c>
      <c r="O5861" s="208">
        <v>134.74299999999999</v>
      </c>
      <c r="P5861" s="208">
        <v>174.42500000000001</v>
      </c>
      <c r="Q5861" s="208">
        <v>234.035</v>
      </c>
      <c r="R5861" s="208">
        <v>266.45400000000001</v>
      </c>
      <c r="S5861" s="208">
        <v>269.45400000000001</v>
      </c>
      <c r="T5861" s="208">
        <v>263.60899999999998</v>
      </c>
      <c r="U5861" s="208">
        <v>206.13399999999999</v>
      </c>
      <c r="V5861" s="208">
        <v>159.4</v>
      </c>
      <c r="W5861" s="208">
        <v>129.21799999999999</v>
      </c>
      <c r="X5861" s="208">
        <v>100.96299999999999</v>
      </c>
      <c r="Y5861" s="208">
        <v>97.894999999999996</v>
      </c>
      <c r="Z5861" s="208">
        <v>100.473</v>
      </c>
      <c r="AA5861" s="208">
        <v>116.81100000000001</v>
      </c>
      <c r="AB5861" s="208">
        <v>181.43899999999999</v>
      </c>
      <c r="AC5861" s="208">
        <v>249.77199999999999</v>
      </c>
      <c r="AD5861" s="208">
        <v>276.50799999999998</v>
      </c>
      <c r="AE5861" s="208">
        <v>261.45999999999998</v>
      </c>
      <c r="AF5861" s="208">
        <v>231.11099999999999</v>
      </c>
      <c r="AG5861" s="208">
        <v>188.809</v>
      </c>
      <c r="AH5861" s="208">
        <v>158.89099999999999</v>
      </c>
      <c r="AI5861" s="208">
        <v>151.93600000000001</v>
      </c>
      <c r="AJ5861" s="208">
        <v>93.997</v>
      </c>
      <c r="AK5861" s="208">
        <v>94.19</v>
      </c>
      <c r="AL5861" s="208">
        <v>92.44</v>
      </c>
      <c r="AM5861" s="208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08">
        <v>173.06</v>
      </c>
      <c r="AO5862" s="208">
        <v>240.06800000000001</v>
      </c>
      <c r="AP5862" s="208">
        <v>291.387</v>
      </c>
      <c r="AQ5862" s="208">
        <v>279.334</v>
      </c>
      <c r="AR5862" s="208">
        <v>233.79400000000001</v>
      </c>
      <c r="AS5862" s="208">
        <v>216.244</v>
      </c>
      <c r="AT5862" s="208">
        <v>159.36600000000001</v>
      </c>
      <c r="AU5862" s="208">
        <v>157.20699999999999</v>
      </c>
      <c r="AV5862" s="208">
        <v>101.541</v>
      </c>
      <c r="AW5862" s="208">
        <v>86.506</v>
      </c>
      <c r="AX5862" s="208">
        <v>71.296000000000006</v>
      </c>
      <c r="AY5862" s="208">
        <v>110.997</v>
      </c>
      <c r="AZ5862" s="208">
        <v>173.065</v>
      </c>
      <c r="BA5862" s="208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209">
        <v>383.94</v>
      </c>
      <c r="G5863" s="209">
        <v>330.584</v>
      </c>
      <c r="H5863" s="209">
        <v>305.26499999999999</v>
      </c>
      <c r="I5863" s="224">
        <v>238.81200000000001</v>
      </c>
      <c r="J5863" s="224"/>
      <c r="K5863" s="209">
        <v>136.86799999999999</v>
      </c>
      <c r="L5863" s="209">
        <v>106.595</v>
      </c>
      <c r="M5863" s="209">
        <v>70.667000000000002</v>
      </c>
      <c r="N5863" s="209">
        <v>80.14</v>
      </c>
      <c r="O5863" s="209">
        <v>166.613</v>
      </c>
      <c r="P5863" s="209">
        <v>306.74</v>
      </c>
      <c r="Q5863" s="209">
        <v>395.03399999999999</v>
      </c>
      <c r="R5863" s="209">
        <v>492.89800000000002</v>
      </c>
      <c r="S5863" s="209">
        <v>488.351</v>
      </c>
      <c r="T5863" s="209">
        <v>461.82499999999999</v>
      </c>
      <c r="U5863" s="209">
        <v>381.40300000000002</v>
      </c>
      <c r="V5863" s="209">
        <v>182.738</v>
      </c>
      <c r="W5863" s="209">
        <v>262.17200000000003</v>
      </c>
      <c r="X5863" s="209">
        <v>60.869</v>
      </c>
      <c r="Y5863" s="209">
        <v>112.25</v>
      </c>
      <c r="Z5863" s="209">
        <v>57.084000000000003</v>
      </c>
      <c r="AA5863" s="209">
        <v>98.522000000000006</v>
      </c>
      <c r="AB5863" s="209">
        <v>243.18799999999999</v>
      </c>
      <c r="AC5863" s="209">
        <v>331.375</v>
      </c>
      <c r="AD5863" s="209">
        <v>418.37400000000002</v>
      </c>
      <c r="AE5863" s="209">
        <v>403.26400000000001</v>
      </c>
      <c r="AF5863" s="209">
        <v>352.50799999999998</v>
      </c>
      <c r="AG5863" s="209">
        <v>275.65499999999997</v>
      </c>
      <c r="AH5863" s="209">
        <v>236.58699999999999</v>
      </c>
      <c r="AI5863" s="209">
        <v>150.72499999999999</v>
      </c>
      <c r="AJ5863" s="209">
        <v>50.66</v>
      </c>
      <c r="AK5863" s="209">
        <v>47.53</v>
      </c>
      <c r="AL5863" s="209">
        <v>57.167000000000002</v>
      </c>
      <c r="AM5863" s="209">
        <v>74.37</v>
      </c>
      <c r="AN5863" s="209">
        <v>355.07600000000002</v>
      </c>
      <c r="AO5863" s="209">
        <v>340.24299999999999</v>
      </c>
      <c r="AP5863" s="209">
        <v>391.83300000000003</v>
      </c>
      <c r="AQ5863" s="209">
        <v>420.875</v>
      </c>
      <c r="AR5863" s="209">
        <v>306.125</v>
      </c>
      <c r="AS5863" s="209">
        <v>334.416</v>
      </c>
      <c r="AT5863" s="209">
        <v>210.22900000000001</v>
      </c>
      <c r="AU5863" s="209">
        <v>71.679000000000002</v>
      </c>
      <c r="AV5863" s="209">
        <v>73.209000000000003</v>
      </c>
      <c r="AW5863" s="209">
        <v>70.650000000000006</v>
      </c>
      <c r="AX5863" s="209">
        <v>84.789000000000001</v>
      </c>
      <c r="AY5863" s="209">
        <v>147.822</v>
      </c>
      <c r="AZ5863" s="209">
        <v>213.01599999999999</v>
      </c>
      <c r="BA5863" s="209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208">
        <v>51.457999999999998</v>
      </c>
      <c r="G5864" s="208">
        <v>42.734999999999999</v>
      </c>
      <c r="H5864" s="208">
        <v>37.765999999999998</v>
      </c>
      <c r="I5864" s="221">
        <v>24.032</v>
      </c>
      <c r="J5864" s="221"/>
      <c r="K5864" s="208">
        <v>9.56</v>
      </c>
      <c r="L5864" s="24"/>
      <c r="M5864" s="24"/>
      <c r="N5864" s="24"/>
      <c r="O5864" s="208">
        <v>7.2919999999999998</v>
      </c>
      <c r="P5864" s="208">
        <v>36.130000000000003</v>
      </c>
      <c r="Q5864" s="208">
        <v>57.923999999999999</v>
      </c>
      <c r="R5864" s="208">
        <v>78.662999999999997</v>
      </c>
      <c r="S5864" s="208">
        <v>71.843000000000004</v>
      </c>
      <c r="T5864" s="208">
        <v>70.378</v>
      </c>
      <c r="U5864" s="208">
        <v>53.320999999999998</v>
      </c>
      <c r="V5864" s="208">
        <v>26.577999999999999</v>
      </c>
      <c r="W5864" s="208">
        <v>14.284000000000001</v>
      </c>
      <c r="X5864" s="24"/>
      <c r="Y5864" s="24"/>
      <c r="Z5864" s="24"/>
      <c r="AA5864" s="208">
        <v>6.1079999999999997</v>
      </c>
      <c r="AB5864" s="208">
        <v>32.643000000000001</v>
      </c>
      <c r="AC5864" s="208">
        <v>54.695999999999998</v>
      </c>
      <c r="AD5864" s="208">
        <v>72.722999999999999</v>
      </c>
      <c r="AE5864" s="208">
        <v>49.32</v>
      </c>
      <c r="AF5864" s="208">
        <v>58.676000000000002</v>
      </c>
      <c r="AG5864" s="208">
        <v>26.931000000000001</v>
      </c>
      <c r="AH5864" s="208">
        <v>22.783000000000001</v>
      </c>
      <c r="AI5864" s="208">
        <v>12.478</v>
      </c>
      <c r="AJ5864" s="24"/>
      <c r="AK5864" s="24"/>
      <c r="AL5864" s="24"/>
      <c r="AM5864" s="208">
        <v>3.952</v>
      </c>
      <c r="AN5864" s="208">
        <v>37.994999999999997</v>
      </c>
      <c r="AO5864" s="208">
        <v>62.140999999999998</v>
      </c>
      <c r="AP5864" s="208">
        <v>78.698999999999998</v>
      </c>
      <c r="AQ5864" s="208">
        <v>102.57899999999999</v>
      </c>
      <c r="AR5864" s="208">
        <v>72.870999999999995</v>
      </c>
      <c r="AS5864" s="208">
        <v>61.515000000000001</v>
      </c>
      <c r="AT5864" s="208">
        <v>36.000999999999998</v>
      </c>
      <c r="AU5864" s="208">
        <v>13.863</v>
      </c>
      <c r="AV5864" s="24"/>
      <c r="AW5864" s="24"/>
      <c r="AX5864" s="24"/>
      <c r="AY5864" s="208">
        <v>11.287000000000001</v>
      </c>
      <c r="AZ5864" s="208">
        <v>21.661999999999999</v>
      </c>
      <c r="BA5864" s="208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208">
        <v>88.57</v>
      </c>
      <c r="G5865" s="208">
        <v>84.075000000000003</v>
      </c>
      <c r="H5865" s="208">
        <v>75.775000000000006</v>
      </c>
      <c r="I5865" s="221">
        <v>63.642000000000003</v>
      </c>
      <c r="J5865" s="221"/>
      <c r="K5865" s="208">
        <v>35.951000000000001</v>
      </c>
      <c r="L5865" s="208">
        <v>22.843</v>
      </c>
      <c r="M5865" s="208">
        <v>19.013999999999999</v>
      </c>
      <c r="N5865" s="208">
        <v>6.5720000000000001</v>
      </c>
      <c r="O5865" s="208">
        <v>42.61</v>
      </c>
      <c r="P5865" s="208">
        <v>68.463999999999999</v>
      </c>
      <c r="Q5865" s="208">
        <v>82.245000000000005</v>
      </c>
      <c r="R5865" s="208">
        <v>118.699</v>
      </c>
      <c r="S5865" s="208">
        <v>116.76</v>
      </c>
      <c r="T5865" s="208">
        <v>109.255</v>
      </c>
      <c r="U5865" s="208">
        <v>87.835999999999999</v>
      </c>
      <c r="V5865" s="208">
        <v>69.673000000000002</v>
      </c>
      <c r="W5865" s="208">
        <v>38.448</v>
      </c>
      <c r="X5865" s="208">
        <v>9.8789999999999996</v>
      </c>
      <c r="Y5865" s="208">
        <v>27.744</v>
      </c>
      <c r="Z5865" s="208">
        <v>9.2119999999999997</v>
      </c>
      <c r="AA5865" s="208">
        <v>22.443000000000001</v>
      </c>
      <c r="AB5865" s="208">
        <v>72.045000000000002</v>
      </c>
      <c r="AC5865" s="208">
        <v>75.828999999999994</v>
      </c>
      <c r="AD5865" s="208">
        <v>106.29</v>
      </c>
      <c r="AE5865" s="208">
        <v>119.41500000000001</v>
      </c>
      <c r="AF5865" s="208">
        <v>82.02</v>
      </c>
      <c r="AG5865" s="208">
        <v>63.994999999999997</v>
      </c>
      <c r="AH5865" s="208">
        <v>53.265999999999998</v>
      </c>
      <c r="AI5865" s="208">
        <v>36.716000000000001</v>
      </c>
      <c r="AJ5865" s="208">
        <v>16.484000000000002</v>
      </c>
      <c r="AK5865" s="208">
        <v>22.218</v>
      </c>
      <c r="AL5865" s="208">
        <v>17.079000000000001</v>
      </c>
      <c r="AM5865" s="208">
        <v>18.161000000000001</v>
      </c>
      <c r="AN5865" s="208">
        <v>46.747</v>
      </c>
      <c r="AO5865" s="208">
        <v>60.216000000000001</v>
      </c>
      <c r="AP5865" s="208">
        <v>71.861000000000004</v>
      </c>
      <c r="AQ5865" s="208">
        <v>74.635999999999996</v>
      </c>
      <c r="AR5865" s="208">
        <v>57.965000000000003</v>
      </c>
      <c r="AS5865" s="208">
        <v>53.503999999999998</v>
      </c>
      <c r="AT5865" s="208">
        <v>47.027999999999999</v>
      </c>
      <c r="AU5865" s="208">
        <v>25.495000000000001</v>
      </c>
      <c r="AV5865" s="208">
        <v>6.5839999999999996</v>
      </c>
      <c r="AW5865" s="208">
        <v>2.6989999999999998</v>
      </c>
      <c r="AX5865" s="24"/>
      <c r="AY5865" s="208">
        <v>17.748999999999999</v>
      </c>
      <c r="AZ5865" s="208">
        <v>47.795000000000002</v>
      </c>
      <c r="BA5865" s="208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208">
        <v>223.34100000000001</v>
      </c>
      <c r="G5866" s="208">
        <v>188.392</v>
      </c>
      <c r="H5866" s="208">
        <v>191.72399999999999</v>
      </c>
      <c r="I5866" s="221">
        <v>149.13800000000001</v>
      </c>
      <c r="J5866" s="221"/>
      <c r="K5866" s="208">
        <v>89.072999999999993</v>
      </c>
      <c r="L5866" s="208">
        <v>59.911999999999999</v>
      </c>
      <c r="M5866" s="208">
        <v>51.652999999999999</v>
      </c>
      <c r="N5866" s="208">
        <v>66.332999999999998</v>
      </c>
      <c r="O5866" s="208">
        <v>112.277</v>
      </c>
      <c r="P5866" s="208">
        <v>199.69300000000001</v>
      </c>
      <c r="Q5866" s="208">
        <v>252.477</v>
      </c>
      <c r="R5866" s="208">
        <v>295.536</v>
      </c>
      <c r="S5866" s="208">
        <v>299.74799999999999</v>
      </c>
      <c r="T5866" s="208">
        <v>282.19200000000001</v>
      </c>
      <c r="U5866" s="208">
        <v>240.24600000000001</v>
      </c>
      <c r="V5866" s="208">
        <v>86.486999999999995</v>
      </c>
      <c r="W5866" s="208">
        <v>209.44</v>
      </c>
      <c r="X5866" s="208">
        <v>50.99</v>
      </c>
      <c r="Y5866" s="208">
        <v>84.506</v>
      </c>
      <c r="Z5866" s="208">
        <v>47.872</v>
      </c>
      <c r="AA5866" s="208">
        <v>69.971000000000004</v>
      </c>
      <c r="AB5866" s="208">
        <v>138.5</v>
      </c>
      <c r="AC5866" s="208">
        <v>200.85</v>
      </c>
      <c r="AD5866" s="208">
        <v>222.32900000000001</v>
      </c>
      <c r="AE5866" s="208">
        <v>200.59399999999999</v>
      </c>
      <c r="AF5866" s="208">
        <v>175.941</v>
      </c>
      <c r="AG5866" s="208">
        <v>151.28800000000001</v>
      </c>
      <c r="AH5866" s="208">
        <v>123.349</v>
      </c>
      <c r="AI5866" s="208">
        <v>78.930999999999997</v>
      </c>
      <c r="AJ5866" s="208">
        <v>34.176000000000002</v>
      </c>
      <c r="AK5866" s="208">
        <v>25.312000000000001</v>
      </c>
      <c r="AL5866" s="208">
        <v>40.088000000000001</v>
      </c>
      <c r="AM5866" s="208">
        <v>52.256999999999998</v>
      </c>
      <c r="AN5866" s="208">
        <v>128.48099999999999</v>
      </c>
      <c r="AO5866" s="208">
        <v>166.46600000000001</v>
      </c>
      <c r="AP5866" s="208">
        <v>196.114</v>
      </c>
      <c r="AQ5866" s="208">
        <v>192.43</v>
      </c>
      <c r="AR5866" s="208">
        <v>158.994</v>
      </c>
      <c r="AS5866" s="208">
        <v>152.297</v>
      </c>
      <c r="AT5866" s="208">
        <v>93.090999999999994</v>
      </c>
      <c r="AU5866" s="208">
        <v>32.320999999999998</v>
      </c>
      <c r="AV5866" s="208">
        <v>40.436</v>
      </c>
      <c r="AW5866" s="208">
        <v>40.716000000000001</v>
      </c>
      <c r="AX5866" s="208">
        <v>51.024000000000001</v>
      </c>
      <c r="AY5866" s="208">
        <v>85.302000000000007</v>
      </c>
      <c r="AZ5866" s="208">
        <v>115.18600000000001</v>
      </c>
      <c r="BA5866" s="208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208">
        <v>20.571000000000002</v>
      </c>
      <c r="G5867" s="208">
        <v>15.382</v>
      </c>
      <c r="H5867" s="24"/>
      <c r="I5867" s="221">
        <v>2</v>
      </c>
      <c r="J5867" s="221"/>
      <c r="K5867" s="208">
        <v>2.2839999999999998</v>
      </c>
      <c r="L5867" s="208">
        <v>23.84</v>
      </c>
      <c r="M5867" s="24"/>
      <c r="N5867" s="208">
        <v>7.2350000000000003</v>
      </c>
      <c r="O5867" s="208">
        <v>4.4340000000000002</v>
      </c>
      <c r="P5867" s="208">
        <v>2.4529999999999998</v>
      </c>
      <c r="Q5867" s="208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08">
        <v>17.032</v>
      </c>
      <c r="AE5867" s="208">
        <v>33.935000000000002</v>
      </c>
      <c r="AF5867" s="208">
        <v>35.871000000000002</v>
      </c>
      <c r="AG5867" s="208">
        <v>33.441000000000003</v>
      </c>
      <c r="AH5867" s="208">
        <v>37.189</v>
      </c>
      <c r="AI5867" s="208">
        <v>22.6</v>
      </c>
      <c r="AJ5867" s="24"/>
      <c r="AK5867" s="24"/>
      <c r="AL5867" s="24"/>
      <c r="AM5867" s="24"/>
      <c r="AN5867" s="208">
        <v>141.85300000000001</v>
      </c>
      <c r="AO5867" s="208">
        <v>51.42</v>
      </c>
      <c r="AP5867" s="208">
        <v>45.158999999999999</v>
      </c>
      <c r="AQ5867" s="208">
        <v>51.23</v>
      </c>
      <c r="AR5867" s="208">
        <v>16.295000000000002</v>
      </c>
      <c r="AS5867" s="208">
        <v>67.099999999999994</v>
      </c>
      <c r="AT5867" s="208">
        <v>34.109000000000002</v>
      </c>
      <c r="AU5867" s="24"/>
      <c r="AV5867" s="208">
        <v>26.189</v>
      </c>
      <c r="AW5867" s="208">
        <v>27.234999999999999</v>
      </c>
      <c r="AX5867" s="208">
        <v>33.765000000000001</v>
      </c>
      <c r="AY5867" s="208">
        <v>31.353000000000002</v>
      </c>
      <c r="AZ5867" s="208">
        <v>28.373000000000001</v>
      </c>
      <c r="BA5867" s="208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208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209">
        <v>32.457000000000001</v>
      </c>
      <c r="G5869" s="209">
        <v>25.367999999999999</v>
      </c>
      <c r="H5869" s="209">
        <v>21.887</v>
      </c>
      <c r="I5869" s="224">
        <v>15.151</v>
      </c>
      <c r="J5869" s="224"/>
      <c r="K5869" s="209">
        <v>8.6</v>
      </c>
      <c r="L5869" s="209">
        <v>2.702</v>
      </c>
      <c r="M5869" s="20"/>
      <c r="N5869" s="20"/>
      <c r="O5869" s="209">
        <v>8.1959999999999997</v>
      </c>
      <c r="P5869" s="209">
        <v>19.55</v>
      </c>
      <c r="Q5869" s="209">
        <v>30.166</v>
      </c>
      <c r="R5869" s="209">
        <v>34.456000000000003</v>
      </c>
      <c r="S5869" s="209">
        <v>37.826000000000001</v>
      </c>
      <c r="T5869" s="209">
        <v>33.895000000000003</v>
      </c>
      <c r="U5869" s="209">
        <v>24.221</v>
      </c>
      <c r="V5869" s="209">
        <v>14.180999999999999</v>
      </c>
      <c r="W5869" s="209">
        <v>5.7240000000000002</v>
      </c>
      <c r="X5869" s="209">
        <v>1.093</v>
      </c>
      <c r="Y5869" s="20"/>
      <c r="Z5869" s="20"/>
      <c r="AA5869" s="209">
        <v>2.1749999999999998</v>
      </c>
      <c r="AB5869" s="209">
        <v>20.757999999999999</v>
      </c>
      <c r="AC5869" s="209">
        <v>29.29</v>
      </c>
      <c r="AD5869" s="209">
        <v>33.301000000000002</v>
      </c>
      <c r="AE5869" s="209">
        <v>37.325000000000003</v>
      </c>
      <c r="AF5869" s="209">
        <v>29.152999999999999</v>
      </c>
      <c r="AG5869" s="209">
        <v>20.015999999999998</v>
      </c>
      <c r="AH5869" s="209">
        <v>15.686</v>
      </c>
      <c r="AI5869" s="209">
        <v>13.349</v>
      </c>
      <c r="AJ5869" s="20"/>
      <c r="AK5869" s="20"/>
      <c r="AL5869" s="20"/>
      <c r="AM5869" s="209">
        <v>9.2370000000000001</v>
      </c>
      <c r="AN5869" s="209">
        <v>19.47</v>
      </c>
      <c r="AO5869" s="209">
        <v>30.978000000000002</v>
      </c>
      <c r="AP5869" s="209">
        <v>39.835000000000001</v>
      </c>
      <c r="AQ5869" s="209">
        <v>40.463999999999999</v>
      </c>
      <c r="AR5869" s="209">
        <v>33.851999999999997</v>
      </c>
      <c r="AS5869" s="209">
        <v>31.151</v>
      </c>
      <c r="AT5869" s="209">
        <v>21.786000000000001</v>
      </c>
      <c r="AU5869" s="209">
        <v>8.7799999999999994</v>
      </c>
      <c r="AV5869" s="209">
        <v>0.81100000000000005</v>
      </c>
      <c r="AW5869" s="20"/>
      <c r="AX5869" s="20"/>
      <c r="AY5869" s="209">
        <v>3.16</v>
      </c>
      <c r="AZ5869" s="209">
        <v>16.805</v>
      </c>
      <c r="BA5869" s="209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208">
        <v>14.436</v>
      </c>
      <c r="G5870" s="208">
        <v>10.039999999999999</v>
      </c>
      <c r="H5870" s="208">
        <v>9.7899999999999991</v>
      </c>
      <c r="I5870" s="221">
        <v>8.5050000000000008</v>
      </c>
      <c r="J5870" s="221"/>
      <c r="K5870" s="208">
        <v>2.7770000000000001</v>
      </c>
      <c r="L5870" s="208">
        <v>2.577</v>
      </c>
      <c r="M5870" s="24"/>
      <c r="N5870" s="24"/>
      <c r="O5870" s="208">
        <v>3.91</v>
      </c>
      <c r="P5870" s="208">
        <v>9.3940000000000001</v>
      </c>
      <c r="Q5870" s="208">
        <v>11.483000000000001</v>
      </c>
      <c r="R5870" s="208">
        <v>15.358000000000001</v>
      </c>
      <c r="S5870" s="208">
        <v>16.018000000000001</v>
      </c>
      <c r="T5870" s="208">
        <v>14.901999999999999</v>
      </c>
      <c r="U5870" s="208">
        <v>10.49</v>
      </c>
      <c r="V5870" s="208">
        <v>8.1910000000000007</v>
      </c>
      <c r="W5870" s="208">
        <v>3.0760000000000001</v>
      </c>
      <c r="X5870" s="208">
        <v>0.63</v>
      </c>
      <c r="Y5870" s="24"/>
      <c r="Z5870" s="24"/>
      <c r="AA5870" s="24"/>
      <c r="AB5870" s="208">
        <v>10.353</v>
      </c>
      <c r="AC5870" s="208">
        <v>12.743</v>
      </c>
      <c r="AD5870" s="208">
        <v>14.095000000000001</v>
      </c>
      <c r="AE5870" s="208">
        <v>16.251999999999999</v>
      </c>
      <c r="AF5870" s="208">
        <v>12.423999999999999</v>
      </c>
      <c r="AG5870" s="208">
        <v>4.9740000000000002</v>
      </c>
      <c r="AH5870" s="208">
        <v>5.0259999999999998</v>
      </c>
      <c r="AI5870" s="208">
        <v>4.3419999999999996</v>
      </c>
      <c r="AJ5870" s="24"/>
      <c r="AK5870" s="24"/>
      <c r="AL5870" s="24"/>
      <c r="AM5870" s="208">
        <v>6.2190000000000003</v>
      </c>
      <c r="AN5870" s="208">
        <v>6.9660000000000002</v>
      </c>
      <c r="AO5870" s="208">
        <v>13.09</v>
      </c>
      <c r="AP5870" s="208">
        <v>17.850999999999999</v>
      </c>
      <c r="AQ5870" s="208">
        <v>17.239999999999998</v>
      </c>
      <c r="AR5870" s="208">
        <v>14.121</v>
      </c>
      <c r="AS5870" s="208">
        <v>13.432</v>
      </c>
      <c r="AT5870" s="208">
        <v>8.0809999999999995</v>
      </c>
      <c r="AU5870" s="208">
        <v>4.3010000000000002</v>
      </c>
      <c r="AV5870" s="208">
        <v>0.81100000000000005</v>
      </c>
      <c r="AW5870" s="24"/>
      <c r="AX5870" s="24"/>
      <c r="AY5870" s="24"/>
      <c r="AZ5870" s="208">
        <v>5.7830000000000004</v>
      </c>
      <c r="BA5870" s="208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208">
        <v>18.021000000000001</v>
      </c>
      <c r="G5871" s="208">
        <v>15.327999999999999</v>
      </c>
      <c r="H5871" s="208">
        <v>12.097</v>
      </c>
      <c r="I5871" s="221">
        <v>6.6459999999999999</v>
      </c>
      <c r="J5871" s="221"/>
      <c r="K5871" s="208">
        <v>5.8230000000000004</v>
      </c>
      <c r="L5871" s="208">
        <v>0.125</v>
      </c>
      <c r="M5871" s="24"/>
      <c r="N5871" s="24"/>
      <c r="O5871" s="208">
        <v>4.2859999999999996</v>
      </c>
      <c r="P5871" s="208">
        <v>10.156000000000001</v>
      </c>
      <c r="Q5871" s="208">
        <v>18.683</v>
      </c>
      <c r="R5871" s="208">
        <v>19.097999999999999</v>
      </c>
      <c r="S5871" s="208">
        <v>21.808</v>
      </c>
      <c r="T5871" s="208">
        <v>18.992999999999999</v>
      </c>
      <c r="U5871" s="208">
        <v>13.731</v>
      </c>
      <c r="V5871" s="208">
        <v>5.99</v>
      </c>
      <c r="W5871" s="208">
        <v>2.6480000000000001</v>
      </c>
      <c r="X5871" s="208">
        <v>0.46300000000000002</v>
      </c>
      <c r="Y5871" s="24"/>
      <c r="Z5871" s="24"/>
      <c r="AA5871" s="208">
        <v>2.1749999999999998</v>
      </c>
      <c r="AB5871" s="208">
        <v>10.404999999999999</v>
      </c>
      <c r="AC5871" s="208">
        <v>16.547000000000001</v>
      </c>
      <c r="AD5871" s="208">
        <v>19.206</v>
      </c>
      <c r="AE5871" s="208">
        <v>21.073</v>
      </c>
      <c r="AF5871" s="208">
        <v>16.728999999999999</v>
      </c>
      <c r="AG5871" s="208">
        <v>15.042</v>
      </c>
      <c r="AH5871" s="208">
        <v>10.66</v>
      </c>
      <c r="AI5871" s="208">
        <v>9.0069999999999997</v>
      </c>
      <c r="AJ5871" s="24"/>
      <c r="AK5871" s="24"/>
      <c r="AL5871" s="24"/>
      <c r="AM5871" s="208">
        <v>3.0179999999999998</v>
      </c>
      <c r="AN5871" s="208">
        <v>12.504</v>
      </c>
      <c r="AO5871" s="208">
        <v>17.888000000000002</v>
      </c>
      <c r="AP5871" s="208">
        <v>21.984000000000002</v>
      </c>
      <c r="AQ5871" s="208">
        <v>23.224</v>
      </c>
      <c r="AR5871" s="208">
        <v>19.731000000000002</v>
      </c>
      <c r="AS5871" s="208">
        <v>17.719000000000001</v>
      </c>
      <c r="AT5871" s="208">
        <v>13.705</v>
      </c>
      <c r="AU5871" s="208">
        <v>4.4790000000000001</v>
      </c>
      <c r="AV5871" s="24"/>
      <c r="AW5871" s="24"/>
      <c r="AX5871" s="24"/>
      <c r="AY5871" s="208">
        <v>3.16</v>
      </c>
      <c r="AZ5871" s="208">
        <v>11.022</v>
      </c>
      <c r="BA5871" s="208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9">
        <v>0.58899999999999997</v>
      </c>
      <c r="AC5872" s="209">
        <v>1.0049999999999999</v>
      </c>
      <c r="AD5872" s="209">
        <v>0.67900000000000005</v>
      </c>
      <c r="AE5872" s="209">
        <v>1.0389999999999999</v>
      </c>
      <c r="AF5872" s="209">
        <v>0.89700000000000002</v>
      </c>
      <c r="AG5872" s="209">
        <v>0.68500000000000005</v>
      </c>
      <c r="AH5872" s="209">
        <v>0.67</v>
      </c>
      <c r="AI5872" s="20"/>
      <c r="AJ5872" s="20"/>
      <c r="AK5872" s="20"/>
      <c r="AL5872" s="20"/>
      <c r="AM5872" s="20"/>
      <c r="AN5872" s="209">
        <v>0.109</v>
      </c>
      <c r="AO5872" s="209">
        <v>0.88400000000000001</v>
      </c>
      <c r="AP5872" s="209">
        <v>0.95799999999999996</v>
      </c>
      <c r="AQ5872" s="209">
        <v>0.77200000000000002</v>
      </c>
      <c r="AR5872" s="209">
        <v>0.97099999999999997</v>
      </c>
      <c r="AS5872" s="209">
        <v>0.68200000000000005</v>
      </c>
      <c r="AT5872" s="209">
        <v>0.32600000000000001</v>
      </c>
      <c r="AU5872" s="20"/>
      <c r="AV5872" s="20"/>
      <c r="AW5872" s="20"/>
      <c r="AX5872" s="20"/>
      <c r="AY5872" s="20"/>
      <c r="AZ5872" s="209">
        <v>0.373</v>
      </c>
      <c r="BA5872" s="209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08">
        <v>0.58899999999999997</v>
      </c>
      <c r="AC5873" s="208">
        <v>1.0049999999999999</v>
      </c>
      <c r="AD5873" s="208">
        <v>0.67900000000000005</v>
      </c>
      <c r="AE5873" s="208">
        <v>1.0389999999999999</v>
      </c>
      <c r="AF5873" s="208">
        <v>0.89700000000000002</v>
      </c>
      <c r="AG5873" s="208">
        <v>0.68500000000000005</v>
      </c>
      <c r="AH5873" s="208">
        <v>0.67</v>
      </c>
      <c r="AI5873" s="24"/>
      <c r="AJ5873" s="24"/>
      <c r="AK5873" s="24"/>
      <c r="AL5873" s="24"/>
      <c r="AM5873" s="24"/>
      <c r="AN5873" s="208">
        <v>0.109</v>
      </c>
      <c r="AO5873" s="208">
        <v>0.88400000000000001</v>
      </c>
      <c r="AP5873" s="208">
        <v>0.95799999999999996</v>
      </c>
      <c r="AQ5873" s="208">
        <v>0.77200000000000002</v>
      </c>
      <c r="AR5873" s="208">
        <v>0.97099999999999997</v>
      </c>
      <c r="AS5873" s="208">
        <v>0.68200000000000005</v>
      </c>
      <c r="AT5873" s="208">
        <v>0.32600000000000001</v>
      </c>
      <c r="AU5873" s="24"/>
      <c r="AV5873" s="24"/>
      <c r="AW5873" s="24"/>
      <c r="AX5873" s="24"/>
      <c r="AY5873" s="24"/>
      <c r="AZ5873" s="208">
        <v>0.373</v>
      </c>
      <c r="BA5873" s="208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209">
        <v>8.9250000000000007</v>
      </c>
      <c r="G5874" s="209">
        <v>7.08</v>
      </c>
      <c r="H5874" s="209">
        <v>5.13</v>
      </c>
      <c r="I5874" s="224">
        <v>4.2939999999999996</v>
      </c>
      <c r="J5874" s="224"/>
      <c r="K5874" s="209">
        <v>2.16</v>
      </c>
      <c r="L5874" s="20"/>
      <c r="M5874" s="20"/>
      <c r="N5874" s="20"/>
      <c r="O5874" s="20"/>
      <c r="P5874" s="209">
        <v>3.625</v>
      </c>
      <c r="Q5874" s="209">
        <v>6.375</v>
      </c>
      <c r="R5874" s="209">
        <v>7.75</v>
      </c>
      <c r="S5874" s="209">
        <v>9.375</v>
      </c>
      <c r="T5874" s="209">
        <v>8.125</v>
      </c>
      <c r="U5874" s="209">
        <v>6.875</v>
      </c>
      <c r="V5874" s="209">
        <v>4.0259999999999998</v>
      </c>
      <c r="W5874" s="209">
        <v>1.4990000000000001</v>
      </c>
      <c r="X5874" s="20"/>
      <c r="Y5874" s="20"/>
      <c r="Z5874" s="20"/>
      <c r="AA5874" s="209">
        <v>0.5</v>
      </c>
      <c r="AB5874" s="209">
        <v>3.1</v>
      </c>
      <c r="AC5874" s="209">
        <v>5.875</v>
      </c>
      <c r="AD5874" s="209">
        <v>7.5</v>
      </c>
      <c r="AE5874" s="209">
        <v>7</v>
      </c>
      <c r="AF5874" s="209">
        <v>6.2</v>
      </c>
      <c r="AG5874" s="209">
        <v>4</v>
      </c>
      <c r="AH5874" s="209">
        <v>2</v>
      </c>
      <c r="AI5874" s="209">
        <v>1.2</v>
      </c>
      <c r="AJ5874" s="20"/>
      <c r="AK5874" s="20"/>
      <c r="AL5874" s="20"/>
      <c r="AM5874" s="209">
        <v>1.095</v>
      </c>
      <c r="AN5874" s="209">
        <v>1.9</v>
      </c>
      <c r="AO5874" s="209">
        <v>3.3</v>
      </c>
      <c r="AP5874" s="209">
        <v>4.5</v>
      </c>
      <c r="AQ5874" s="209">
        <v>4.5</v>
      </c>
      <c r="AR5874" s="209">
        <v>4.3</v>
      </c>
      <c r="AS5874" s="209">
        <v>3</v>
      </c>
      <c r="AT5874" s="209">
        <v>2</v>
      </c>
      <c r="AU5874" s="209">
        <v>0.6</v>
      </c>
      <c r="AV5874" s="20"/>
      <c r="AW5874" s="20"/>
      <c r="AX5874" s="20"/>
      <c r="AY5874" s="209">
        <v>0.8</v>
      </c>
      <c r="AZ5874" s="209">
        <v>1.4</v>
      </c>
      <c r="BA5874" s="209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208">
        <v>2.38</v>
      </c>
      <c r="G5875" s="208">
        <v>1.77</v>
      </c>
      <c r="H5875" s="208">
        <v>1.1399999999999999</v>
      </c>
      <c r="I5875" s="221">
        <v>0.90400000000000003</v>
      </c>
      <c r="J5875" s="221"/>
      <c r="K5875" s="208">
        <v>0.75600000000000001</v>
      </c>
      <c r="L5875" s="24"/>
      <c r="M5875" s="24"/>
      <c r="N5875" s="24"/>
      <c r="O5875" s="24"/>
      <c r="P5875" s="208">
        <v>0.25</v>
      </c>
      <c r="Q5875" s="208">
        <v>1.375</v>
      </c>
      <c r="R5875" s="208">
        <v>1.5</v>
      </c>
      <c r="S5875" s="208">
        <v>2.25</v>
      </c>
      <c r="T5875" s="208">
        <v>1.875</v>
      </c>
      <c r="U5875" s="208">
        <v>1.125</v>
      </c>
      <c r="V5875" s="208">
        <v>1.2749999999999999</v>
      </c>
      <c r="W5875" s="24"/>
      <c r="X5875" s="24"/>
      <c r="Y5875" s="24"/>
      <c r="Z5875" s="24"/>
      <c r="AA5875" s="208">
        <v>0.125</v>
      </c>
      <c r="AB5875" s="208">
        <v>0.85</v>
      </c>
      <c r="AC5875" s="208">
        <v>1.5</v>
      </c>
      <c r="AD5875" s="208">
        <v>2</v>
      </c>
      <c r="AE5875" s="208">
        <v>2</v>
      </c>
      <c r="AF5875" s="208">
        <v>1.2</v>
      </c>
      <c r="AG5875" s="208">
        <v>1</v>
      </c>
      <c r="AH5875" s="208">
        <v>0.5</v>
      </c>
      <c r="AI5875" s="208">
        <v>0.4</v>
      </c>
      <c r="AJ5875" s="24"/>
      <c r="AK5875" s="24"/>
      <c r="AL5875" s="24"/>
      <c r="AM5875" s="208">
        <v>0.4</v>
      </c>
      <c r="AN5875" s="208">
        <v>0.7</v>
      </c>
      <c r="AO5875" s="208">
        <v>1.2</v>
      </c>
      <c r="AP5875" s="208">
        <v>1.5</v>
      </c>
      <c r="AQ5875" s="208">
        <v>1.6</v>
      </c>
      <c r="AR5875" s="208">
        <v>1.6</v>
      </c>
      <c r="AS5875" s="208">
        <v>1</v>
      </c>
      <c r="AT5875" s="208">
        <v>0.7</v>
      </c>
      <c r="AU5875" s="208">
        <v>0.2</v>
      </c>
      <c r="AV5875" s="24"/>
      <c r="AW5875" s="24"/>
      <c r="AX5875" s="24"/>
      <c r="AY5875" s="208">
        <v>0.3</v>
      </c>
      <c r="AZ5875" s="208">
        <v>0.5</v>
      </c>
      <c r="BA5875" s="208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208">
        <v>6.5449999999999999</v>
      </c>
      <c r="G5876" s="208">
        <v>5.31</v>
      </c>
      <c r="H5876" s="208">
        <v>3.99</v>
      </c>
      <c r="I5876" s="221">
        <v>3.39</v>
      </c>
      <c r="J5876" s="221"/>
      <c r="K5876" s="208">
        <v>1.4039999999999999</v>
      </c>
      <c r="L5876" s="24"/>
      <c r="M5876" s="24"/>
      <c r="N5876" s="24"/>
      <c r="O5876" s="24"/>
      <c r="P5876" s="208">
        <v>3.375</v>
      </c>
      <c r="Q5876" s="208">
        <v>5</v>
      </c>
      <c r="R5876" s="208">
        <v>6.25</v>
      </c>
      <c r="S5876" s="208">
        <v>7.125</v>
      </c>
      <c r="T5876" s="208">
        <v>6.25</v>
      </c>
      <c r="U5876" s="208">
        <v>5.75</v>
      </c>
      <c r="V5876" s="208">
        <v>2.7509999999999999</v>
      </c>
      <c r="W5876" s="208">
        <v>1.4990000000000001</v>
      </c>
      <c r="X5876" s="24"/>
      <c r="Y5876" s="24"/>
      <c r="Z5876" s="24"/>
      <c r="AA5876" s="208">
        <v>0.375</v>
      </c>
      <c r="AB5876" s="208">
        <v>2.25</v>
      </c>
      <c r="AC5876" s="208">
        <v>4.375</v>
      </c>
      <c r="AD5876" s="208">
        <v>5.5</v>
      </c>
      <c r="AE5876" s="208">
        <v>5</v>
      </c>
      <c r="AF5876" s="208">
        <v>5</v>
      </c>
      <c r="AG5876" s="208">
        <v>3</v>
      </c>
      <c r="AH5876" s="208">
        <v>1.5</v>
      </c>
      <c r="AI5876" s="208">
        <v>0.8</v>
      </c>
      <c r="AJ5876" s="24"/>
      <c r="AK5876" s="24"/>
      <c r="AL5876" s="24"/>
      <c r="AM5876" s="208">
        <v>0.69499999999999995</v>
      </c>
      <c r="AN5876" s="208">
        <v>1.2</v>
      </c>
      <c r="AO5876" s="208">
        <v>2.1</v>
      </c>
      <c r="AP5876" s="208">
        <v>3</v>
      </c>
      <c r="AQ5876" s="208">
        <v>2.9</v>
      </c>
      <c r="AR5876" s="208">
        <v>2.7</v>
      </c>
      <c r="AS5876" s="208">
        <v>2</v>
      </c>
      <c r="AT5876" s="208">
        <v>1.3</v>
      </c>
      <c r="AU5876" s="208">
        <v>0.4</v>
      </c>
      <c r="AV5876" s="24"/>
      <c r="AW5876" s="24"/>
      <c r="AX5876" s="24"/>
      <c r="AY5876" s="208">
        <v>0.5</v>
      </c>
      <c r="AZ5876" s="208">
        <v>0.9</v>
      </c>
      <c r="BA5876" s="208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209">
        <v>4.3259999999999996</v>
      </c>
      <c r="G5877" s="20"/>
      <c r="H5877" s="209">
        <v>6.08</v>
      </c>
      <c r="I5877" s="20"/>
      <c r="J5877" s="20"/>
      <c r="K5877" s="209">
        <v>1.1539999999999999</v>
      </c>
      <c r="L5877" s="20"/>
      <c r="M5877" s="20"/>
      <c r="N5877" s="20"/>
      <c r="O5877" s="20"/>
      <c r="P5877" s="20"/>
      <c r="Q5877" s="209">
        <v>2.952</v>
      </c>
      <c r="R5877" s="20"/>
      <c r="S5877" s="209">
        <v>5.3689999999999998</v>
      </c>
      <c r="T5877" s="209">
        <v>3.3740000000000001</v>
      </c>
      <c r="U5877" s="209">
        <v>2.4729999999999999</v>
      </c>
      <c r="V5877" s="20"/>
      <c r="W5877" s="209">
        <v>2.2400000000000002</v>
      </c>
      <c r="X5877" s="20"/>
      <c r="Y5877" s="20"/>
      <c r="Z5877" s="20"/>
      <c r="AA5877" s="209">
        <v>0.253</v>
      </c>
      <c r="AB5877" s="209">
        <v>1.873</v>
      </c>
      <c r="AC5877" s="209">
        <v>2.7010000000000001</v>
      </c>
      <c r="AD5877" s="209">
        <v>2.1819999999999999</v>
      </c>
      <c r="AE5877" s="209">
        <v>3.75</v>
      </c>
      <c r="AF5877" s="209">
        <v>3.26</v>
      </c>
      <c r="AG5877" s="209">
        <v>2.552</v>
      </c>
      <c r="AH5877" s="209">
        <v>1.8009999999999999</v>
      </c>
      <c r="AI5877" s="209">
        <v>1.502</v>
      </c>
      <c r="AJ5877" s="20"/>
      <c r="AK5877" s="20"/>
      <c r="AL5877" s="20"/>
      <c r="AM5877" s="209">
        <v>1.298</v>
      </c>
      <c r="AN5877" s="209">
        <v>2.2309999999999999</v>
      </c>
      <c r="AO5877" s="209">
        <v>2.968</v>
      </c>
      <c r="AP5877" s="209">
        <v>3.129</v>
      </c>
      <c r="AQ5877" s="209">
        <v>3.3530000000000002</v>
      </c>
      <c r="AR5877" s="209">
        <v>3.2730000000000001</v>
      </c>
      <c r="AS5877" s="209">
        <v>2.6389999999999998</v>
      </c>
      <c r="AT5877" s="209">
        <v>1.9990000000000001</v>
      </c>
      <c r="AU5877" s="209">
        <v>1.464</v>
      </c>
      <c r="AV5877" s="209">
        <v>0.25800000000000001</v>
      </c>
      <c r="AW5877" s="209">
        <v>0.124</v>
      </c>
      <c r="AX5877" s="209">
        <v>0.20100000000000001</v>
      </c>
      <c r="AY5877" s="209">
        <v>0.80300000000000005</v>
      </c>
      <c r="AZ5877" s="209">
        <v>1.7150000000000001</v>
      </c>
      <c r="BA5877" s="209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208">
        <v>4.3259999999999996</v>
      </c>
      <c r="G5878" s="24"/>
      <c r="H5878" s="208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208">
        <v>2.952</v>
      </c>
      <c r="R5878" s="24"/>
      <c r="S5878" s="208">
        <v>5.3689999999999998</v>
      </c>
      <c r="T5878" s="208">
        <v>3.3740000000000001</v>
      </c>
      <c r="U5878" s="208">
        <v>2.4729999999999999</v>
      </c>
      <c r="V5878" s="24"/>
      <c r="W5878" s="208">
        <v>2.2400000000000002</v>
      </c>
      <c r="X5878" s="24"/>
      <c r="Y5878" s="24"/>
      <c r="Z5878" s="24"/>
      <c r="AA5878" s="208">
        <v>0.253</v>
      </c>
      <c r="AB5878" s="208">
        <v>1.873</v>
      </c>
      <c r="AC5878" s="208">
        <v>2.7010000000000001</v>
      </c>
      <c r="AD5878" s="208">
        <v>2.1819999999999999</v>
      </c>
      <c r="AE5878" s="208">
        <v>3.75</v>
      </c>
      <c r="AF5878" s="208">
        <v>3.26</v>
      </c>
      <c r="AG5878" s="208">
        <v>2.552</v>
      </c>
      <c r="AH5878" s="208">
        <v>1.8009999999999999</v>
      </c>
      <c r="AI5878" s="208">
        <v>1.502</v>
      </c>
      <c r="AJ5878" s="24"/>
      <c r="AK5878" s="24"/>
      <c r="AL5878" s="24"/>
      <c r="AM5878" s="208">
        <v>1.298</v>
      </c>
      <c r="AN5878" s="208">
        <v>2.2309999999999999</v>
      </c>
      <c r="AO5878" s="208">
        <v>2.968</v>
      </c>
      <c r="AP5878" s="208">
        <v>3.129</v>
      </c>
      <c r="AQ5878" s="208">
        <v>3.3530000000000002</v>
      </c>
      <c r="AR5878" s="208">
        <v>3.2730000000000001</v>
      </c>
      <c r="AS5878" s="208">
        <v>2.6389999999999998</v>
      </c>
      <c r="AT5878" s="208">
        <v>1.9990000000000001</v>
      </c>
      <c r="AU5878" s="208">
        <v>1.464</v>
      </c>
      <c r="AV5878" s="208">
        <v>0.25800000000000001</v>
      </c>
      <c r="AW5878" s="208">
        <v>0.124</v>
      </c>
      <c r="AX5878" s="208">
        <v>0.20100000000000001</v>
      </c>
      <c r="AY5878" s="208">
        <v>0.80300000000000005</v>
      </c>
      <c r="AZ5878" s="208">
        <v>1.7150000000000001</v>
      </c>
      <c r="BA5878" s="208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209">
        <v>1.0999999999999999E-2</v>
      </c>
      <c r="G5879" s="209">
        <v>1.0999999999999999E-2</v>
      </c>
      <c r="H5879" s="209">
        <v>1.0999999999999999E-2</v>
      </c>
      <c r="I5879" s="224">
        <v>1.0999999999999999E-2</v>
      </c>
      <c r="J5879" s="224"/>
      <c r="K5879" s="209">
        <v>1.0999999999999999E-2</v>
      </c>
      <c r="L5879" s="209">
        <v>1.0999999999999999E-2</v>
      </c>
      <c r="M5879" s="209">
        <v>1.0999999999999999E-2</v>
      </c>
      <c r="N5879" s="209">
        <v>1.0999999999999999E-2</v>
      </c>
      <c r="O5879" s="209">
        <v>1.0999999999999999E-2</v>
      </c>
      <c r="P5879" s="209">
        <v>1.0999999999999999E-2</v>
      </c>
      <c r="Q5879" s="209">
        <v>1.0999999999999999E-2</v>
      </c>
      <c r="R5879" s="209">
        <v>1.0999999999999999E-2</v>
      </c>
      <c r="S5879" s="209">
        <v>1.0999999999999999E-2</v>
      </c>
      <c r="T5879" s="209">
        <v>1.0999999999999999E-2</v>
      </c>
      <c r="U5879" s="209">
        <v>1.0999999999999999E-2</v>
      </c>
      <c r="V5879" s="209">
        <v>1.0999999999999999E-2</v>
      </c>
      <c r="W5879" s="209">
        <v>1.0999999999999999E-2</v>
      </c>
      <c r="X5879" s="209">
        <v>1.0999999999999999E-2</v>
      </c>
      <c r="Y5879" s="209">
        <v>1.0999999999999999E-2</v>
      </c>
      <c r="Z5879" s="209">
        <v>1.0999999999999999E-2</v>
      </c>
      <c r="AA5879" s="209">
        <v>1.0999999999999999E-2</v>
      </c>
      <c r="AB5879" s="209">
        <v>1.0999999999999999E-2</v>
      </c>
      <c r="AC5879" s="209">
        <v>1.0999999999999999E-2</v>
      </c>
      <c r="AD5879" s="209">
        <v>1.0999999999999999E-2</v>
      </c>
      <c r="AE5879" s="209">
        <v>1.0999999999999999E-2</v>
      </c>
      <c r="AF5879" s="209">
        <v>1.0999999999999999E-2</v>
      </c>
      <c r="AG5879" s="209">
        <v>1.0999999999999999E-2</v>
      </c>
      <c r="AH5879" s="209">
        <v>1.0999999999999999E-2</v>
      </c>
      <c r="AI5879" s="209">
        <v>1.0999999999999999E-2</v>
      </c>
      <c r="AJ5879" s="209">
        <v>1.0999999999999999E-2</v>
      </c>
      <c r="AK5879" s="209">
        <v>1.0999999999999999E-2</v>
      </c>
      <c r="AL5879" s="209">
        <v>1.0999999999999999E-2</v>
      </c>
      <c r="AM5879" s="209">
        <v>1.0999999999999999E-2</v>
      </c>
      <c r="AN5879" s="209">
        <v>1.0999999999999999E-2</v>
      </c>
      <c r="AO5879" s="209">
        <v>1.0999999999999999E-2</v>
      </c>
      <c r="AP5879" s="209">
        <v>1.0999999999999999E-2</v>
      </c>
      <c r="AQ5879" s="209">
        <v>1.0999999999999999E-2</v>
      </c>
      <c r="AR5879" s="209">
        <v>1.0999999999999999E-2</v>
      </c>
      <c r="AS5879" s="209">
        <v>1.0999999999999999E-2</v>
      </c>
      <c r="AT5879" s="209">
        <v>1.0999999999999999E-2</v>
      </c>
      <c r="AU5879" s="209">
        <v>1.0999999999999999E-2</v>
      </c>
      <c r="AV5879" s="209">
        <v>1.0999999999999999E-2</v>
      </c>
      <c r="AW5879" s="209">
        <v>1.0999999999999999E-2</v>
      </c>
      <c r="AX5879" s="209">
        <v>1.0999999999999999E-2</v>
      </c>
      <c r="AY5879" s="209">
        <v>1.0999999999999999E-2</v>
      </c>
      <c r="AZ5879" s="209">
        <v>1.0999999999999999E-2</v>
      </c>
      <c r="BA5879" s="209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208">
        <v>1.0999999999999999E-2</v>
      </c>
      <c r="G5880" s="208">
        <v>1.0999999999999999E-2</v>
      </c>
      <c r="H5880" s="208">
        <v>1.0999999999999999E-2</v>
      </c>
      <c r="I5880" s="221">
        <v>1.0999999999999999E-2</v>
      </c>
      <c r="J5880" s="221"/>
      <c r="K5880" s="208">
        <v>1.0999999999999999E-2</v>
      </c>
      <c r="L5880" s="208">
        <v>1.0999999999999999E-2</v>
      </c>
      <c r="M5880" s="208">
        <v>1.0999999999999999E-2</v>
      </c>
      <c r="N5880" s="208">
        <v>1.0999999999999999E-2</v>
      </c>
      <c r="O5880" s="208">
        <v>1.0999999999999999E-2</v>
      </c>
      <c r="P5880" s="208">
        <v>1.0999999999999999E-2</v>
      </c>
      <c r="Q5880" s="208">
        <v>1.0999999999999999E-2</v>
      </c>
      <c r="R5880" s="208">
        <v>1.0999999999999999E-2</v>
      </c>
      <c r="S5880" s="208">
        <v>1.0999999999999999E-2</v>
      </c>
      <c r="T5880" s="208">
        <v>1.0999999999999999E-2</v>
      </c>
      <c r="U5880" s="208">
        <v>1.0999999999999999E-2</v>
      </c>
      <c r="V5880" s="208">
        <v>1.0999999999999999E-2</v>
      </c>
      <c r="W5880" s="208">
        <v>1.0999999999999999E-2</v>
      </c>
      <c r="X5880" s="208">
        <v>1.0999999999999999E-2</v>
      </c>
      <c r="Y5880" s="208">
        <v>1.0999999999999999E-2</v>
      </c>
      <c r="Z5880" s="208">
        <v>1.0999999999999999E-2</v>
      </c>
      <c r="AA5880" s="208">
        <v>1.0999999999999999E-2</v>
      </c>
      <c r="AB5880" s="208">
        <v>1.0999999999999999E-2</v>
      </c>
      <c r="AC5880" s="208">
        <v>1.0999999999999999E-2</v>
      </c>
      <c r="AD5880" s="208">
        <v>1.0999999999999999E-2</v>
      </c>
      <c r="AE5880" s="208">
        <v>1.0999999999999999E-2</v>
      </c>
      <c r="AF5880" s="208">
        <v>1.0999999999999999E-2</v>
      </c>
      <c r="AG5880" s="208">
        <v>1.0999999999999999E-2</v>
      </c>
      <c r="AH5880" s="208">
        <v>1.0999999999999999E-2</v>
      </c>
      <c r="AI5880" s="208">
        <v>1.0999999999999999E-2</v>
      </c>
      <c r="AJ5880" s="208">
        <v>1.0999999999999999E-2</v>
      </c>
      <c r="AK5880" s="208">
        <v>1.0999999999999999E-2</v>
      </c>
      <c r="AL5880" s="208">
        <v>1.0999999999999999E-2</v>
      </c>
      <c r="AM5880" s="208">
        <v>1.0999999999999999E-2</v>
      </c>
      <c r="AN5880" s="208">
        <v>1.0999999999999999E-2</v>
      </c>
      <c r="AO5880" s="208">
        <v>1.0999999999999999E-2</v>
      </c>
      <c r="AP5880" s="208">
        <v>1.0999999999999999E-2</v>
      </c>
      <c r="AQ5880" s="208">
        <v>1.0999999999999999E-2</v>
      </c>
      <c r="AR5880" s="208">
        <v>1.0999999999999999E-2</v>
      </c>
      <c r="AS5880" s="208">
        <v>1.0999999999999999E-2</v>
      </c>
      <c r="AT5880" s="208">
        <v>1.0999999999999999E-2</v>
      </c>
      <c r="AU5880" s="208">
        <v>1.0999999999999999E-2</v>
      </c>
      <c r="AV5880" s="208">
        <v>1.0999999999999999E-2</v>
      </c>
      <c r="AW5880" s="208">
        <v>1.0999999999999999E-2</v>
      </c>
      <c r="AX5880" s="208">
        <v>1.0999999999999999E-2</v>
      </c>
      <c r="AY5880" s="208">
        <v>1.0999999999999999E-2</v>
      </c>
      <c r="AZ5880" s="208">
        <v>1.0999999999999999E-2</v>
      </c>
      <c r="BA5880" s="208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209">
        <v>4.2999999999999997E-2</v>
      </c>
      <c r="G5881" s="209">
        <v>4.2999999999999997E-2</v>
      </c>
      <c r="H5881" s="209">
        <v>4.2999999999999997E-2</v>
      </c>
      <c r="I5881" s="224">
        <v>4.2999999999999997E-2</v>
      </c>
      <c r="J5881" s="224"/>
      <c r="K5881" s="209">
        <v>4.2999999999999997E-2</v>
      </c>
      <c r="L5881" s="209">
        <v>4.2999999999999997E-2</v>
      </c>
      <c r="M5881" s="209">
        <v>4.2999999999999997E-2</v>
      </c>
      <c r="N5881" s="209">
        <v>4.2999999999999997E-2</v>
      </c>
      <c r="O5881" s="209">
        <v>4.2999999999999997E-2</v>
      </c>
      <c r="P5881" s="209">
        <v>4.2999999999999997E-2</v>
      </c>
      <c r="Q5881" s="209">
        <v>4.2999999999999997E-2</v>
      </c>
      <c r="R5881" s="209">
        <v>4.2999999999999997E-2</v>
      </c>
      <c r="S5881" s="209">
        <v>4.2999999999999997E-2</v>
      </c>
      <c r="T5881" s="209">
        <v>4.2999999999999997E-2</v>
      </c>
      <c r="U5881" s="209">
        <v>4.2999999999999997E-2</v>
      </c>
      <c r="V5881" s="209">
        <v>4.2999999999999997E-2</v>
      </c>
      <c r="W5881" s="209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9">
        <v>0.25800000000000001</v>
      </c>
      <c r="AH5881" s="209">
        <v>4.2999999999999997E-2</v>
      </c>
      <c r="AI5881" s="209">
        <v>4.2999999999999997E-2</v>
      </c>
      <c r="AJ5881" s="209">
        <v>4.2999999999999997E-2</v>
      </c>
      <c r="AK5881" s="209">
        <v>4.2999999999999997E-2</v>
      </c>
      <c r="AL5881" s="209">
        <v>4.2999999999999997E-2</v>
      </c>
      <c r="AM5881" s="209">
        <v>4.2999999999999997E-2</v>
      </c>
      <c r="AN5881" s="209">
        <v>4.2999999999999997E-2</v>
      </c>
      <c r="AO5881" s="209">
        <v>4.2999999999999997E-2</v>
      </c>
      <c r="AP5881" s="209">
        <v>4.2999999999999997E-2</v>
      </c>
      <c r="AQ5881" s="209">
        <v>4.2999999999999997E-2</v>
      </c>
      <c r="AR5881" s="209">
        <v>4.2999999999999997E-2</v>
      </c>
      <c r="AS5881" s="209">
        <v>4.2999999999999997E-2</v>
      </c>
      <c r="AT5881" s="209">
        <v>4.2999999999999997E-2</v>
      </c>
      <c r="AU5881" s="209">
        <v>4.2999999999999997E-2</v>
      </c>
      <c r="AV5881" s="209">
        <v>4.2999999999999997E-2</v>
      </c>
      <c r="AW5881" s="209">
        <v>4.2999999999999997E-2</v>
      </c>
      <c r="AX5881" s="209">
        <v>4.2999999999999997E-2</v>
      </c>
      <c r="AY5881" s="209">
        <v>4.2999999999999997E-2</v>
      </c>
      <c r="AZ5881" s="209">
        <v>4.2999999999999997E-2</v>
      </c>
      <c r="BA5881" s="209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208">
        <v>4.2999999999999997E-2</v>
      </c>
      <c r="G5882" s="208">
        <v>4.2999999999999997E-2</v>
      </c>
      <c r="H5882" s="208">
        <v>4.2999999999999997E-2</v>
      </c>
      <c r="I5882" s="221">
        <v>4.2999999999999997E-2</v>
      </c>
      <c r="J5882" s="221"/>
      <c r="K5882" s="208">
        <v>4.2999999999999997E-2</v>
      </c>
      <c r="L5882" s="208">
        <v>4.2999999999999997E-2</v>
      </c>
      <c r="M5882" s="208">
        <v>4.2999999999999997E-2</v>
      </c>
      <c r="N5882" s="208">
        <v>4.2999999999999997E-2</v>
      </c>
      <c r="O5882" s="208">
        <v>4.2999999999999997E-2</v>
      </c>
      <c r="P5882" s="208">
        <v>4.2999999999999997E-2</v>
      </c>
      <c r="Q5882" s="208">
        <v>4.2999999999999997E-2</v>
      </c>
      <c r="R5882" s="208">
        <v>4.2999999999999997E-2</v>
      </c>
      <c r="S5882" s="208">
        <v>4.2999999999999997E-2</v>
      </c>
      <c r="T5882" s="208">
        <v>4.2999999999999997E-2</v>
      </c>
      <c r="U5882" s="208">
        <v>4.2999999999999997E-2</v>
      </c>
      <c r="V5882" s="208">
        <v>4.2999999999999997E-2</v>
      </c>
      <c r="W5882" s="208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08">
        <v>0.25800000000000001</v>
      </c>
      <c r="AH5882" s="208">
        <v>4.2999999999999997E-2</v>
      </c>
      <c r="AI5882" s="208">
        <v>4.2999999999999997E-2</v>
      </c>
      <c r="AJ5882" s="208">
        <v>4.2999999999999997E-2</v>
      </c>
      <c r="AK5882" s="208">
        <v>4.2999999999999997E-2</v>
      </c>
      <c r="AL5882" s="208">
        <v>4.2999999999999997E-2</v>
      </c>
      <c r="AM5882" s="208">
        <v>4.2999999999999997E-2</v>
      </c>
      <c r="AN5882" s="208">
        <v>4.2999999999999997E-2</v>
      </c>
      <c r="AO5882" s="208">
        <v>4.2999999999999997E-2</v>
      </c>
      <c r="AP5882" s="208">
        <v>4.2999999999999997E-2</v>
      </c>
      <c r="AQ5882" s="208">
        <v>4.2999999999999997E-2</v>
      </c>
      <c r="AR5882" s="208">
        <v>4.2999999999999997E-2</v>
      </c>
      <c r="AS5882" s="208">
        <v>4.2999999999999997E-2</v>
      </c>
      <c r="AT5882" s="208">
        <v>4.2999999999999997E-2</v>
      </c>
      <c r="AU5882" s="208">
        <v>4.2999999999999997E-2</v>
      </c>
      <c r="AV5882" s="208">
        <v>4.2999999999999997E-2</v>
      </c>
      <c r="AW5882" s="208">
        <v>4.2999999999999997E-2</v>
      </c>
      <c r="AX5882" s="208">
        <v>4.2999999999999997E-2</v>
      </c>
      <c r="AY5882" s="208">
        <v>4.2999999999999997E-2</v>
      </c>
      <c r="AZ5882" s="208">
        <v>4.2999999999999997E-2</v>
      </c>
      <c r="BA5882" s="208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209">
        <v>33.58</v>
      </c>
      <c r="I5883" s="20"/>
      <c r="J5883" s="20"/>
      <c r="K5883" s="209">
        <v>1.3440000000000001</v>
      </c>
      <c r="L5883" s="209">
        <v>1.2110000000000001</v>
      </c>
      <c r="M5883" s="20"/>
      <c r="N5883" s="20"/>
      <c r="O5883" s="20"/>
      <c r="P5883" s="209">
        <v>3.9359999999999999</v>
      </c>
      <c r="Q5883" s="209">
        <v>3.1619999999999999</v>
      </c>
      <c r="R5883" s="209">
        <v>6.8289999999999997</v>
      </c>
      <c r="S5883" s="209">
        <v>2.8260000000000001</v>
      </c>
      <c r="T5883" s="209">
        <v>3.456</v>
      </c>
      <c r="U5883" s="209">
        <v>2.57</v>
      </c>
      <c r="V5883" s="209">
        <v>1.923</v>
      </c>
      <c r="W5883" s="20"/>
      <c r="X5883" s="209">
        <v>1.444</v>
      </c>
      <c r="Y5883" s="209">
        <v>0.23300000000000001</v>
      </c>
      <c r="Z5883" s="20"/>
      <c r="AA5883" s="20"/>
      <c r="AB5883" s="20"/>
      <c r="AC5883" s="209">
        <v>5.976</v>
      </c>
      <c r="AD5883" s="209">
        <v>3.1760000000000002</v>
      </c>
      <c r="AE5883" s="209">
        <v>3.45</v>
      </c>
      <c r="AF5883" s="209">
        <v>2.9620000000000002</v>
      </c>
      <c r="AG5883" s="209">
        <v>2.1680000000000001</v>
      </c>
      <c r="AH5883" s="209">
        <v>1.411</v>
      </c>
      <c r="AI5883" s="209">
        <v>0.98399999999999999</v>
      </c>
      <c r="AJ5883" s="209">
        <v>0.19</v>
      </c>
      <c r="AK5883" s="20"/>
      <c r="AL5883" s="20"/>
      <c r="AM5883" s="209">
        <v>0.13600000000000001</v>
      </c>
      <c r="AN5883" s="209">
        <v>0.86</v>
      </c>
      <c r="AO5883" s="209">
        <v>3.1419999999999999</v>
      </c>
      <c r="AP5883" s="209">
        <v>3.4180000000000001</v>
      </c>
      <c r="AQ5883" s="209">
        <v>2.9260000000000002</v>
      </c>
      <c r="AR5883" s="209">
        <v>2.52</v>
      </c>
      <c r="AS5883" s="209">
        <v>2.56</v>
      </c>
      <c r="AT5883" s="209">
        <v>1.407</v>
      </c>
      <c r="AU5883" s="209">
        <v>0.32700000000000001</v>
      </c>
      <c r="AV5883" s="20"/>
      <c r="AW5883" s="20"/>
      <c r="AX5883" s="20"/>
      <c r="AY5883" s="20"/>
      <c r="AZ5883" s="209">
        <v>2.6970000000000001</v>
      </c>
      <c r="BA5883" s="209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08">
        <v>1.6</v>
      </c>
      <c r="Q5884" s="208">
        <v>1.5</v>
      </c>
      <c r="R5884" s="208">
        <v>3.863</v>
      </c>
      <c r="S5884" s="208">
        <v>2.8260000000000001</v>
      </c>
      <c r="T5884" s="208">
        <v>3.456</v>
      </c>
      <c r="U5884" s="208">
        <v>2.57</v>
      </c>
      <c r="V5884" s="208">
        <v>1.923</v>
      </c>
      <c r="W5884" s="24"/>
      <c r="X5884" s="208">
        <v>1.444</v>
      </c>
      <c r="Y5884" s="208">
        <v>0.23300000000000001</v>
      </c>
      <c r="Z5884" s="24"/>
      <c r="AA5884" s="24"/>
      <c r="AB5884" s="24"/>
      <c r="AC5884" s="208">
        <v>5.976</v>
      </c>
      <c r="AD5884" s="208">
        <v>3.1760000000000002</v>
      </c>
      <c r="AE5884" s="208">
        <v>3.45</v>
      </c>
      <c r="AF5884" s="208">
        <v>2.9620000000000002</v>
      </c>
      <c r="AG5884" s="208">
        <v>2.1680000000000001</v>
      </c>
      <c r="AH5884" s="208">
        <v>1.411</v>
      </c>
      <c r="AI5884" s="208">
        <v>0.98399999999999999</v>
      </c>
      <c r="AJ5884" s="208">
        <v>0.19</v>
      </c>
      <c r="AK5884" s="24"/>
      <c r="AL5884" s="24"/>
      <c r="AM5884" s="208">
        <v>0.13600000000000001</v>
      </c>
      <c r="AN5884" s="208">
        <v>0.86</v>
      </c>
      <c r="AO5884" s="208">
        <v>3.1419999999999999</v>
      </c>
      <c r="AP5884" s="208">
        <v>3.4180000000000001</v>
      </c>
      <c r="AQ5884" s="208">
        <v>2.9260000000000002</v>
      </c>
      <c r="AR5884" s="208">
        <v>2.52</v>
      </c>
      <c r="AS5884" s="208">
        <v>2.56</v>
      </c>
      <c r="AT5884" s="208">
        <v>1.407</v>
      </c>
      <c r="AU5884" s="208">
        <v>0.32700000000000001</v>
      </c>
      <c r="AV5884" s="24"/>
      <c r="AW5884" s="24"/>
      <c r="AX5884" s="24"/>
      <c r="AY5884" s="24"/>
      <c r="AZ5884" s="208">
        <v>2.6970000000000001</v>
      </c>
      <c r="BA5884" s="208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209">
        <v>92.840999999999994</v>
      </c>
      <c r="G5885" s="209">
        <v>65.239000000000004</v>
      </c>
      <c r="H5885" s="209">
        <v>51.960999999999999</v>
      </c>
      <c r="I5885" s="224">
        <v>33.348999999999997</v>
      </c>
      <c r="J5885" s="224"/>
      <c r="K5885" s="209">
        <v>14.15</v>
      </c>
      <c r="L5885" s="209">
        <v>3.7389999999999999</v>
      </c>
      <c r="M5885" s="209">
        <v>3.2120000000000002</v>
      </c>
      <c r="N5885" s="209">
        <v>3.3919999999999999</v>
      </c>
      <c r="O5885" s="209">
        <v>11.696</v>
      </c>
      <c r="P5885" s="209">
        <v>55.988999999999997</v>
      </c>
      <c r="Q5885" s="209">
        <v>69.207999999999998</v>
      </c>
      <c r="R5885" s="209">
        <v>93.977999999999994</v>
      </c>
      <c r="S5885" s="209">
        <v>102.29600000000001</v>
      </c>
      <c r="T5885" s="209">
        <v>92.522000000000006</v>
      </c>
      <c r="U5885" s="209">
        <v>59.529000000000003</v>
      </c>
      <c r="V5885" s="209">
        <v>32.262</v>
      </c>
      <c r="W5885" s="209">
        <v>19.95</v>
      </c>
      <c r="X5885" s="209">
        <v>0.629</v>
      </c>
      <c r="Y5885" s="209">
        <v>7.9509999999999996</v>
      </c>
      <c r="Z5885" s="209">
        <v>4.2770000000000001</v>
      </c>
      <c r="AA5885" s="209">
        <v>9.0269999999999992</v>
      </c>
      <c r="AB5885" s="209">
        <v>51.399000000000001</v>
      </c>
      <c r="AC5885" s="209">
        <v>81.688000000000002</v>
      </c>
      <c r="AD5885" s="209">
        <v>78.284999999999997</v>
      </c>
      <c r="AE5885" s="209">
        <v>101.44499999999999</v>
      </c>
      <c r="AF5885" s="209">
        <v>70.228999999999999</v>
      </c>
      <c r="AG5885" s="209">
        <v>37.652999999999999</v>
      </c>
      <c r="AH5885" s="209">
        <v>41.963000000000001</v>
      </c>
      <c r="AI5885" s="209">
        <v>12.957000000000001</v>
      </c>
      <c r="AJ5885" s="209">
        <v>3.117</v>
      </c>
      <c r="AK5885" s="209">
        <v>3.88</v>
      </c>
      <c r="AL5885" s="209">
        <v>4.6849999999999996</v>
      </c>
      <c r="AM5885" s="209">
        <v>5.6950000000000003</v>
      </c>
      <c r="AN5885" s="209">
        <v>32.621000000000002</v>
      </c>
      <c r="AO5885" s="209">
        <v>65.986999999999995</v>
      </c>
      <c r="AP5885" s="209">
        <v>95.837000000000003</v>
      </c>
      <c r="AQ5885" s="209">
        <v>86.456999999999994</v>
      </c>
      <c r="AR5885" s="209">
        <v>70.179000000000002</v>
      </c>
      <c r="AS5885" s="209">
        <v>72.745000000000005</v>
      </c>
      <c r="AT5885" s="209">
        <v>37.838000000000001</v>
      </c>
      <c r="AU5885" s="209">
        <v>16.707999999999998</v>
      </c>
      <c r="AV5885" s="209">
        <v>4.5</v>
      </c>
      <c r="AW5885" s="209">
        <v>3.6480000000000001</v>
      </c>
      <c r="AX5885" s="209">
        <v>4.12</v>
      </c>
      <c r="AY5885" s="209">
        <v>14.334</v>
      </c>
      <c r="AZ5885" s="209">
        <v>25.454000000000001</v>
      </c>
      <c r="BA5885" s="209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08">
        <v>6.5380000000000003</v>
      </c>
      <c r="AE5886" s="208">
        <v>5.76</v>
      </c>
      <c r="AF5886" s="208">
        <v>5.77</v>
      </c>
      <c r="AG5886" s="208">
        <v>3.266</v>
      </c>
      <c r="AH5886" s="208">
        <v>1.8169999999999999</v>
      </c>
      <c r="AI5886" s="208">
        <v>2E-3</v>
      </c>
      <c r="AJ5886" s="24"/>
      <c r="AK5886" s="208">
        <v>3.0000000000000001E-3</v>
      </c>
      <c r="AL5886" s="24"/>
      <c r="AM5886" s="24"/>
      <c r="AN5886" s="24"/>
      <c r="AO5886" s="208">
        <v>3.0659999999999998</v>
      </c>
      <c r="AP5886" s="208">
        <v>9.6029999999999998</v>
      </c>
      <c r="AQ5886" s="208">
        <v>9.4990000000000006</v>
      </c>
      <c r="AR5886" s="208">
        <v>4.0519999999999996</v>
      </c>
      <c r="AS5886" s="208">
        <v>2.7530000000000001</v>
      </c>
      <c r="AT5886" s="208">
        <v>1.87</v>
      </c>
      <c r="AU5886" s="208">
        <v>1.3160000000000001</v>
      </c>
      <c r="AV5886" s="24"/>
      <c r="AW5886" s="208">
        <v>0.22600000000000001</v>
      </c>
      <c r="AX5886" s="208">
        <v>0.26300000000000001</v>
      </c>
      <c r="AY5886" s="208">
        <v>1.8169999999999999</v>
      </c>
      <c r="AZ5886" s="208">
        <v>3.2189999999999999</v>
      </c>
      <c r="BA5886" s="208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208">
        <v>70.218999999999994</v>
      </c>
      <c r="G5887" s="208">
        <v>49.698999999999998</v>
      </c>
      <c r="H5887" s="208">
        <v>36.494</v>
      </c>
      <c r="I5887" s="221">
        <v>23.353000000000002</v>
      </c>
      <c r="J5887" s="221"/>
      <c r="K5887" s="208">
        <v>9.3360000000000003</v>
      </c>
      <c r="L5887" s="208">
        <v>2.6120000000000001</v>
      </c>
      <c r="M5887" s="208">
        <v>2.302</v>
      </c>
      <c r="N5887" s="208">
        <v>2.4940000000000002</v>
      </c>
      <c r="O5887" s="208">
        <v>6.9269999999999996</v>
      </c>
      <c r="P5887" s="208">
        <v>39.101999999999997</v>
      </c>
      <c r="Q5887" s="208">
        <v>51.848999999999997</v>
      </c>
      <c r="R5887" s="208">
        <v>66.087999999999994</v>
      </c>
      <c r="S5887" s="208">
        <v>74.102999999999994</v>
      </c>
      <c r="T5887" s="208">
        <v>65.662000000000006</v>
      </c>
      <c r="U5887" s="208">
        <v>41.637</v>
      </c>
      <c r="V5887" s="208">
        <v>22.079000000000001</v>
      </c>
      <c r="W5887" s="208">
        <v>11.314</v>
      </c>
      <c r="X5887" s="24"/>
      <c r="Y5887" s="208">
        <v>7.2329999999999997</v>
      </c>
      <c r="Z5887" s="208">
        <v>2.64</v>
      </c>
      <c r="AA5887" s="208">
        <v>4.306</v>
      </c>
      <c r="AB5887" s="208">
        <v>32.048999999999999</v>
      </c>
      <c r="AC5887" s="208">
        <v>70.344999999999999</v>
      </c>
      <c r="AD5887" s="208">
        <v>53.923999999999999</v>
      </c>
      <c r="AE5887" s="208">
        <v>74.045000000000002</v>
      </c>
      <c r="AF5887" s="208">
        <v>45.749000000000002</v>
      </c>
      <c r="AG5887" s="208">
        <v>24.94</v>
      </c>
      <c r="AH5887" s="208">
        <v>29.285</v>
      </c>
      <c r="AI5887" s="208">
        <v>5.2480000000000002</v>
      </c>
      <c r="AJ5887" s="208">
        <v>1.9810000000000001</v>
      </c>
      <c r="AK5887" s="208">
        <v>2.86</v>
      </c>
      <c r="AL5887" s="208">
        <v>3.3279999999999998</v>
      </c>
      <c r="AM5887" s="208">
        <v>0.501</v>
      </c>
      <c r="AN5887" s="208">
        <v>21.43</v>
      </c>
      <c r="AO5887" s="208">
        <v>46.548000000000002</v>
      </c>
      <c r="AP5887" s="208">
        <v>65.22</v>
      </c>
      <c r="AQ5887" s="208">
        <v>58.381</v>
      </c>
      <c r="AR5887" s="208">
        <v>48.076000000000001</v>
      </c>
      <c r="AS5887" s="208">
        <v>45.143999999999998</v>
      </c>
      <c r="AT5887" s="208">
        <v>29.24</v>
      </c>
      <c r="AU5887" s="208">
        <v>4.6740000000000004</v>
      </c>
      <c r="AV5887" s="208">
        <v>3.1309999999999998</v>
      </c>
      <c r="AW5887" s="208">
        <v>2.649</v>
      </c>
      <c r="AX5887" s="208">
        <v>2.8039999999999998</v>
      </c>
      <c r="AY5887" s="208">
        <v>8.2260000000000009</v>
      </c>
      <c r="AZ5887" s="208">
        <v>20.852</v>
      </c>
      <c r="BA5887" s="208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08">
        <v>2.2490000000000001</v>
      </c>
      <c r="AD5888" s="208">
        <v>10.832000000000001</v>
      </c>
      <c r="AE5888" s="208">
        <v>12.467000000000001</v>
      </c>
      <c r="AF5888" s="208">
        <v>13.122</v>
      </c>
      <c r="AG5888" s="208">
        <v>6.1040000000000001</v>
      </c>
      <c r="AH5888" s="208">
        <v>7.3739999999999997</v>
      </c>
      <c r="AI5888" s="208">
        <v>4.758</v>
      </c>
      <c r="AJ5888" s="208">
        <v>1.0309999999999999</v>
      </c>
      <c r="AK5888" s="208">
        <v>0.79600000000000004</v>
      </c>
      <c r="AL5888" s="208">
        <v>1.0669999999999999</v>
      </c>
      <c r="AM5888" s="208">
        <v>3.0139999999999998</v>
      </c>
      <c r="AN5888" s="208">
        <v>6.9089999999999998</v>
      </c>
      <c r="AO5888" s="208">
        <v>8.968</v>
      </c>
      <c r="AP5888" s="208">
        <v>14.507</v>
      </c>
      <c r="AQ5888" s="208">
        <v>12.866</v>
      </c>
      <c r="AR5888" s="208">
        <v>6.0730000000000004</v>
      </c>
      <c r="AS5888" s="208">
        <v>16.695</v>
      </c>
      <c r="AT5888" s="208">
        <v>1.4710000000000001</v>
      </c>
      <c r="AU5888" s="208">
        <v>9.5649999999999995</v>
      </c>
      <c r="AV5888" s="24"/>
      <c r="AW5888" s="208">
        <v>0.77200000000000002</v>
      </c>
      <c r="AX5888" s="208">
        <v>0.95299999999999996</v>
      </c>
      <c r="AY5888" s="208">
        <v>3.7629999999999999</v>
      </c>
      <c r="AZ5888" s="208">
        <v>0.47099999999999997</v>
      </c>
      <c r="BA5888" s="208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08">
        <v>6.4080000000000004</v>
      </c>
      <c r="AD5889" s="208">
        <v>3.9940000000000002</v>
      </c>
      <c r="AE5889" s="208">
        <v>5.556</v>
      </c>
      <c r="AF5889" s="208">
        <v>3.2040000000000002</v>
      </c>
      <c r="AG5889" s="208">
        <v>2.4300000000000002</v>
      </c>
      <c r="AH5889" s="208">
        <v>2.4740000000000002</v>
      </c>
      <c r="AI5889" s="208">
        <v>2.2490000000000001</v>
      </c>
      <c r="AJ5889" s="24"/>
      <c r="AK5889" s="208">
        <v>0.218</v>
      </c>
      <c r="AL5889" s="208">
        <v>0.28999999999999998</v>
      </c>
      <c r="AM5889" s="208">
        <v>1.667</v>
      </c>
      <c r="AN5889" s="208">
        <v>3.2789999999999999</v>
      </c>
      <c r="AO5889" s="208">
        <v>5.0019999999999998</v>
      </c>
      <c r="AP5889" s="208">
        <v>3.3719999999999999</v>
      </c>
      <c r="AQ5889" s="208">
        <v>3.395</v>
      </c>
      <c r="AR5889" s="208">
        <v>9.3040000000000003</v>
      </c>
      <c r="AS5889" s="208">
        <v>6.1970000000000001</v>
      </c>
      <c r="AT5889" s="208">
        <v>3.9129999999999998</v>
      </c>
      <c r="AU5889" s="208">
        <v>0.71499999999999997</v>
      </c>
      <c r="AV5889" s="24"/>
      <c r="AW5889" s="24"/>
      <c r="AX5889" s="24"/>
      <c r="AY5889" s="24"/>
      <c r="AZ5889" s="24"/>
      <c r="BA5889" s="208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08">
        <v>2.6859999999999999</v>
      </c>
      <c r="AD5890" s="208">
        <v>2.9969999999999999</v>
      </c>
      <c r="AE5890" s="208">
        <v>3.617</v>
      </c>
      <c r="AF5890" s="208">
        <v>2.3839999999999999</v>
      </c>
      <c r="AG5890" s="208">
        <v>0.91300000000000003</v>
      </c>
      <c r="AH5890" s="208">
        <v>1.0129999999999999</v>
      </c>
      <c r="AI5890" s="208">
        <v>0.7</v>
      </c>
      <c r="AJ5890" s="208">
        <v>0.105</v>
      </c>
      <c r="AK5890" s="208">
        <v>3.0000000000000001E-3</v>
      </c>
      <c r="AL5890" s="24"/>
      <c r="AM5890" s="208">
        <v>0.51300000000000001</v>
      </c>
      <c r="AN5890" s="208">
        <v>1.0029999999999999</v>
      </c>
      <c r="AO5890" s="208">
        <v>2.403</v>
      </c>
      <c r="AP5890" s="208">
        <v>3.1349999999999998</v>
      </c>
      <c r="AQ5890" s="208">
        <v>2.3159999999999998</v>
      </c>
      <c r="AR5890" s="208">
        <v>2.6739999999999999</v>
      </c>
      <c r="AS5890" s="208">
        <v>1.956</v>
      </c>
      <c r="AT5890" s="208">
        <v>1.3440000000000001</v>
      </c>
      <c r="AU5890" s="208">
        <v>0.438</v>
      </c>
      <c r="AV5890" s="24"/>
      <c r="AW5890" s="208">
        <v>1E-3</v>
      </c>
      <c r="AX5890" s="208">
        <v>0.1</v>
      </c>
      <c r="AY5890" s="208">
        <v>0.52800000000000002</v>
      </c>
      <c r="AZ5890" s="208">
        <v>0.91200000000000003</v>
      </c>
      <c r="BA5890" s="208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08"/>
      <c r="AD5891" s="208"/>
      <c r="AE5891" s="208"/>
      <c r="AF5891" s="208"/>
      <c r="AG5891" s="208"/>
      <c r="AH5891" s="208"/>
      <c r="AI5891" s="208"/>
      <c r="AJ5891" s="208"/>
      <c r="AK5891" s="208"/>
      <c r="AL5891" s="24"/>
      <c r="AM5891" s="208"/>
      <c r="AN5891" s="208"/>
      <c r="AO5891" s="208"/>
      <c r="AP5891" s="208"/>
      <c r="AQ5891" s="208"/>
      <c r="AR5891" s="208"/>
      <c r="AS5891" s="208"/>
      <c r="AT5891" s="208"/>
      <c r="AU5891" s="208"/>
      <c r="AV5891" s="24"/>
      <c r="AW5891" s="208"/>
      <c r="AX5891" s="208"/>
      <c r="AY5891" s="208"/>
      <c r="AZ5891" s="208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9">
        <v>3.125</v>
      </c>
      <c r="AB5892" s="209">
        <v>7.782</v>
      </c>
      <c r="AC5892" s="209">
        <v>14.3</v>
      </c>
      <c r="AD5892" s="209">
        <v>17.382000000000001</v>
      </c>
      <c r="AE5892" s="209">
        <v>16.657</v>
      </c>
      <c r="AF5892" s="209">
        <v>15.961</v>
      </c>
      <c r="AG5892" s="209">
        <v>12</v>
      </c>
      <c r="AH5892" s="209">
        <v>7</v>
      </c>
      <c r="AI5892" s="209">
        <v>4.2759999999999998</v>
      </c>
      <c r="AJ5892" s="20"/>
      <c r="AK5892" s="20"/>
      <c r="AL5892" s="20"/>
      <c r="AM5892" s="209">
        <v>1.9</v>
      </c>
      <c r="AN5892" s="209">
        <v>0.21299999999999999</v>
      </c>
      <c r="AO5892" s="209">
        <v>26.187000000000001</v>
      </c>
      <c r="AP5892" s="209">
        <v>31.2</v>
      </c>
      <c r="AQ5892" s="209">
        <v>31.806000000000001</v>
      </c>
      <c r="AR5892" s="209">
        <v>20.314</v>
      </c>
      <c r="AS5892" s="209">
        <v>19.446999999999999</v>
      </c>
      <c r="AT5892" s="209">
        <v>11.691000000000001</v>
      </c>
      <c r="AU5892" s="209">
        <v>2.0299999999999998</v>
      </c>
      <c r="AV5892" s="20"/>
      <c r="AW5892" s="20"/>
      <c r="AX5892" s="20"/>
      <c r="AY5892" s="20"/>
      <c r="AZ5892" s="209">
        <v>6.423</v>
      </c>
      <c r="BA5892" s="209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08">
        <v>3.125</v>
      </c>
      <c r="AB5893" s="208">
        <v>7.782</v>
      </c>
      <c r="AC5893" s="208">
        <v>14.3</v>
      </c>
      <c r="AD5893" s="208">
        <v>17.382000000000001</v>
      </c>
      <c r="AE5893" s="208">
        <v>16.657</v>
      </c>
      <c r="AF5893" s="208">
        <v>15.961</v>
      </c>
      <c r="AG5893" s="208">
        <v>12</v>
      </c>
      <c r="AH5893" s="208">
        <v>7</v>
      </c>
      <c r="AI5893" s="208">
        <v>4.2759999999999998</v>
      </c>
      <c r="AJ5893" s="24"/>
      <c r="AK5893" s="24"/>
      <c r="AL5893" s="24"/>
      <c r="AM5893" s="208">
        <v>1.9</v>
      </c>
      <c r="AN5893" s="208">
        <v>0.21299999999999999</v>
      </c>
      <c r="AO5893" s="208">
        <v>26.187000000000001</v>
      </c>
      <c r="AP5893" s="208">
        <v>31.2</v>
      </c>
      <c r="AQ5893" s="208">
        <v>31.806000000000001</v>
      </c>
      <c r="AR5893" s="208">
        <v>20.314</v>
      </c>
      <c r="AS5893" s="208">
        <v>19.446999999999999</v>
      </c>
      <c r="AT5893" s="208">
        <v>11.691000000000001</v>
      </c>
      <c r="AU5893" s="208">
        <v>2.0299999999999998</v>
      </c>
      <c r="AV5893" s="24"/>
      <c r="AW5893" s="24"/>
      <c r="AX5893" s="24"/>
      <c r="AY5893" s="24"/>
      <c r="AZ5893" s="208">
        <v>6.423</v>
      </c>
      <c r="BA5893" s="208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209">
        <v>31.893999999999998</v>
      </c>
      <c r="G5894" s="209">
        <v>30.285</v>
      </c>
      <c r="H5894" s="209">
        <v>49.341999999999999</v>
      </c>
      <c r="I5894" s="224">
        <v>20.396000000000001</v>
      </c>
      <c r="J5894" s="224"/>
      <c r="K5894" s="209">
        <v>28.132999999999999</v>
      </c>
      <c r="L5894" s="20"/>
      <c r="M5894" s="20"/>
      <c r="N5894" s="20"/>
      <c r="O5894" s="20"/>
      <c r="P5894" s="209">
        <v>15.291</v>
      </c>
      <c r="Q5894" s="209">
        <v>27.821000000000002</v>
      </c>
      <c r="R5894" s="209">
        <v>14.791</v>
      </c>
      <c r="S5894" s="209">
        <v>15.127000000000001</v>
      </c>
      <c r="T5894" s="209">
        <v>32.68</v>
      </c>
      <c r="U5894" s="209">
        <v>23.437000000000001</v>
      </c>
      <c r="V5894" s="209">
        <v>22.100999999999999</v>
      </c>
      <c r="W5894" s="20"/>
      <c r="X5894" s="20"/>
      <c r="Y5894" s="20"/>
      <c r="Z5894" s="20"/>
      <c r="AA5894" s="20"/>
      <c r="AB5894" s="209">
        <v>29.170999999999999</v>
      </c>
      <c r="AC5894" s="209">
        <v>31.51</v>
      </c>
      <c r="AD5894" s="209">
        <v>37.804000000000002</v>
      </c>
      <c r="AE5894" s="209">
        <v>41.143999999999998</v>
      </c>
      <c r="AF5894" s="209">
        <v>43.848999999999997</v>
      </c>
      <c r="AG5894" s="209">
        <v>19.225999999999999</v>
      </c>
      <c r="AH5894" s="209">
        <v>9.7850000000000001</v>
      </c>
      <c r="AI5894" s="209">
        <v>7.2690000000000001</v>
      </c>
      <c r="AJ5894" s="20"/>
      <c r="AK5894" s="20"/>
      <c r="AL5894" s="20"/>
      <c r="AM5894" s="209">
        <v>6.6820000000000004</v>
      </c>
      <c r="AN5894" s="209">
        <v>17.202999999999999</v>
      </c>
      <c r="AO5894" s="209">
        <v>33.968000000000004</v>
      </c>
      <c r="AP5894" s="209">
        <v>17.812000000000001</v>
      </c>
      <c r="AQ5894" s="209">
        <v>17.98</v>
      </c>
      <c r="AR5894" s="209">
        <v>18.579999999999998</v>
      </c>
      <c r="AS5894" s="209">
        <v>24.251000000000001</v>
      </c>
      <c r="AT5894" s="209">
        <v>11.925000000000001</v>
      </c>
      <c r="AU5894" s="209">
        <v>13.811999999999999</v>
      </c>
      <c r="AV5894" s="209">
        <v>9.2999999999999999E-2</v>
      </c>
      <c r="AW5894" s="20"/>
      <c r="AX5894" s="20"/>
      <c r="AY5894" s="209">
        <v>7.3970000000000002</v>
      </c>
      <c r="AZ5894" s="209">
        <v>11.904</v>
      </c>
      <c r="BA5894" s="209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208">
        <v>2.6659999999999999</v>
      </c>
      <c r="G5895" s="208">
        <v>5.843</v>
      </c>
      <c r="H5895" s="208">
        <v>2.5049999999999999</v>
      </c>
      <c r="I5895" s="221">
        <v>1.4670000000000001</v>
      </c>
      <c r="J5895" s="221"/>
      <c r="K5895" s="208">
        <v>2.1999999999999999E-2</v>
      </c>
      <c r="L5895" s="24"/>
      <c r="M5895" s="24"/>
      <c r="N5895" s="24"/>
      <c r="O5895" s="24"/>
      <c r="P5895" s="208">
        <v>0.92200000000000004</v>
      </c>
      <c r="Q5895" s="208">
        <v>2.7869999999999999</v>
      </c>
      <c r="R5895" s="208">
        <v>1.9330000000000001</v>
      </c>
      <c r="S5895" s="208">
        <v>1.9330000000000001</v>
      </c>
      <c r="T5895" s="208">
        <v>4.1719999999999997</v>
      </c>
      <c r="U5895" s="208">
        <v>2.7090000000000001</v>
      </c>
      <c r="V5895" s="208">
        <v>0.20100000000000001</v>
      </c>
      <c r="W5895" s="24"/>
      <c r="X5895" s="24"/>
      <c r="Y5895" s="24"/>
      <c r="Z5895" s="24"/>
      <c r="AA5895" s="24"/>
      <c r="AB5895" s="208">
        <v>2.5910000000000002</v>
      </c>
      <c r="AC5895" s="208">
        <v>1.958</v>
      </c>
      <c r="AD5895" s="208">
        <v>2.3610000000000002</v>
      </c>
      <c r="AE5895" s="208">
        <v>3.7269999999999999</v>
      </c>
      <c r="AF5895" s="208">
        <v>2.1339999999999999</v>
      </c>
      <c r="AG5895" s="208">
        <v>1.3440000000000001</v>
      </c>
      <c r="AH5895" s="208">
        <v>0.56000000000000005</v>
      </c>
      <c r="AI5895" s="24"/>
      <c r="AJ5895" s="24"/>
      <c r="AK5895" s="24"/>
      <c r="AL5895" s="24"/>
      <c r="AM5895" s="208">
        <v>0.317</v>
      </c>
      <c r="AN5895" s="208">
        <v>1.1930000000000001</v>
      </c>
      <c r="AO5895" s="208">
        <v>1.786</v>
      </c>
      <c r="AP5895" s="208">
        <v>2.5230000000000001</v>
      </c>
      <c r="AQ5895" s="208">
        <v>3.19</v>
      </c>
      <c r="AR5895" s="208">
        <v>2.13</v>
      </c>
      <c r="AS5895" s="208">
        <v>1.8859999999999999</v>
      </c>
      <c r="AT5895" s="208">
        <v>1.256</v>
      </c>
      <c r="AU5895" s="208">
        <v>0.20200000000000001</v>
      </c>
      <c r="AV5895" s="24"/>
      <c r="AW5895" s="24"/>
      <c r="AX5895" s="24"/>
      <c r="AY5895" s="208">
        <v>0.45100000000000001</v>
      </c>
      <c r="AZ5895" s="208">
        <v>0.79200000000000004</v>
      </c>
      <c r="BA5895" s="208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208">
        <v>6.282</v>
      </c>
      <c r="G5896" s="208">
        <v>3.883</v>
      </c>
      <c r="H5896" s="208">
        <v>7.98</v>
      </c>
      <c r="I5896" s="221">
        <v>2.8519999999999999</v>
      </c>
      <c r="J5896" s="221"/>
      <c r="K5896" s="208">
        <v>5.4</v>
      </c>
      <c r="L5896" s="24"/>
      <c r="M5896" s="24"/>
      <c r="N5896" s="24"/>
      <c r="O5896" s="24"/>
      <c r="P5896" s="208">
        <v>3.9039999999999999</v>
      </c>
      <c r="Q5896" s="208">
        <v>5.7009999999999996</v>
      </c>
      <c r="R5896" s="208">
        <v>1.853</v>
      </c>
      <c r="S5896" s="208">
        <v>2.3559999999999999</v>
      </c>
      <c r="T5896" s="208">
        <v>9.5449999999999999</v>
      </c>
      <c r="U5896" s="208">
        <v>2.59</v>
      </c>
      <c r="V5896" s="208">
        <v>1.101</v>
      </c>
      <c r="W5896" s="24"/>
      <c r="X5896" s="24"/>
      <c r="Y5896" s="24"/>
      <c r="Z5896" s="24"/>
      <c r="AA5896" s="24"/>
      <c r="AB5896" s="208">
        <v>4.4859999999999998</v>
      </c>
      <c r="AC5896" s="208">
        <v>4.8710000000000004</v>
      </c>
      <c r="AD5896" s="208">
        <v>5.7380000000000004</v>
      </c>
      <c r="AE5896" s="208">
        <v>7.1909999999999998</v>
      </c>
      <c r="AF5896" s="208">
        <v>15.987</v>
      </c>
      <c r="AG5896" s="24"/>
      <c r="AH5896" s="24"/>
      <c r="AI5896" s="208">
        <v>0.55000000000000004</v>
      </c>
      <c r="AJ5896" s="24"/>
      <c r="AK5896" s="24"/>
      <c r="AL5896" s="24"/>
      <c r="AM5896" s="208">
        <v>1.093</v>
      </c>
      <c r="AN5896" s="208">
        <v>2.8159999999999998</v>
      </c>
      <c r="AO5896" s="208">
        <v>3.9780000000000002</v>
      </c>
      <c r="AP5896" s="208">
        <v>3.0139999999999998</v>
      </c>
      <c r="AQ5896" s="208">
        <v>1.27</v>
      </c>
      <c r="AR5896" s="208">
        <v>3.1859999999999999</v>
      </c>
      <c r="AS5896" s="208">
        <v>3.9660000000000002</v>
      </c>
      <c r="AT5896" s="208">
        <v>1.9490000000000001</v>
      </c>
      <c r="AU5896" s="208">
        <v>2.1240000000000001</v>
      </c>
      <c r="AV5896" s="24"/>
      <c r="AW5896" s="24"/>
      <c r="AX5896" s="24"/>
      <c r="AY5896" s="208">
        <v>1.75</v>
      </c>
      <c r="AZ5896" s="208">
        <v>2.2839999999999998</v>
      </c>
      <c r="BA5896" s="208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208">
        <v>5.3639999999999999</v>
      </c>
      <c r="G5897" s="208">
        <v>4.8769999999999998</v>
      </c>
      <c r="H5897" s="208">
        <v>9</v>
      </c>
      <c r="I5897" s="221">
        <v>5.2759999999999998</v>
      </c>
      <c r="J5897" s="221"/>
      <c r="K5897" s="208">
        <v>4.0030000000000001</v>
      </c>
      <c r="L5897" s="24"/>
      <c r="M5897" s="24"/>
      <c r="N5897" s="24"/>
      <c r="O5897" s="24"/>
      <c r="P5897" s="208">
        <v>0.53400000000000003</v>
      </c>
      <c r="Q5897" s="208">
        <v>5.45</v>
      </c>
      <c r="R5897" s="208">
        <v>2.403</v>
      </c>
      <c r="S5897" s="208">
        <v>2.4</v>
      </c>
      <c r="T5897" s="208">
        <v>4.1970000000000001</v>
      </c>
      <c r="U5897" s="208">
        <v>4.5140000000000002</v>
      </c>
      <c r="V5897" s="208">
        <v>6</v>
      </c>
      <c r="W5897" s="24"/>
      <c r="X5897" s="24"/>
      <c r="Y5897" s="24"/>
      <c r="Z5897" s="24"/>
      <c r="AA5897" s="24"/>
      <c r="AB5897" s="208">
        <v>5.4059999999999997</v>
      </c>
      <c r="AC5897" s="208">
        <v>5.4560000000000004</v>
      </c>
      <c r="AD5897" s="208">
        <v>7.6189999999999998</v>
      </c>
      <c r="AE5897" s="208">
        <v>6.33</v>
      </c>
      <c r="AF5897" s="208">
        <v>5.7130000000000001</v>
      </c>
      <c r="AG5897" s="208">
        <v>3.4119999999999999</v>
      </c>
      <c r="AH5897" s="208">
        <v>2.1869999999999998</v>
      </c>
      <c r="AI5897" s="208">
        <v>1.3049999999999999</v>
      </c>
      <c r="AJ5897" s="24"/>
      <c r="AK5897" s="24"/>
      <c r="AL5897" s="24"/>
      <c r="AM5897" s="208">
        <v>0.51400000000000001</v>
      </c>
      <c r="AN5897" s="208">
        <v>3.153</v>
      </c>
      <c r="AO5897" s="208">
        <v>5.5090000000000003</v>
      </c>
      <c r="AP5897" s="208">
        <v>1.8160000000000001</v>
      </c>
      <c r="AQ5897" s="208">
        <v>2.4060000000000001</v>
      </c>
      <c r="AR5897" s="208">
        <v>1.2549999999999999</v>
      </c>
      <c r="AS5897" s="208">
        <v>3.05</v>
      </c>
      <c r="AT5897" s="208">
        <v>1.79</v>
      </c>
      <c r="AU5897" s="208">
        <v>3.0030000000000001</v>
      </c>
      <c r="AV5897" s="24"/>
      <c r="AW5897" s="24"/>
      <c r="AX5897" s="24"/>
      <c r="AY5897" s="208">
        <v>0.88800000000000001</v>
      </c>
      <c r="AZ5897" s="208">
        <v>1.7749999999999999</v>
      </c>
      <c r="BA5897" s="208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208">
        <v>6.5960000000000001</v>
      </c>
      <c r="G5898" s="208">
        <v>5.9219999999999997</v>
      </c>
      <c r="H5898" s="208">
        <v>15</v>
      </c>
      <c r="I5898" s="221">
        <v>4.3520000000000003</v>
      </c>
      <c r="J5898" s="221"/>
      <c r="K5898" s="208">
        <v>8.9499999999999993</v>
      </c>
      <c r="L5898" s="24"/>
      <c r="M5898" s="24"/>
      <c r="N5898" s="24"/>
      <c r="O5898" s="24"/>
      <c r="P5898" s="208">
        <v>3.6139999999999999</v>
      </c>
      <c r="Q5898" s="208">
        <v>5.6550000000000002</v>
      </c>
      <c r="R5898" s="208">
        <v>2.8279999999999998</v>
      </c>
      <c r="S5898" s="208">
        <v>2.8279999999999998</v>
      </c>
      <c r="T5898" s="208">
        <v>4.577</v>
      </c>
      <c r="U5898" s="208">
        <v>5.1180000000000003</v>
      </c>
      <c r="V5898" s="208">
        <v>4.01</v>
      </c>
      <c r="W5898" s="24"/>
      <c r="X5898" s="24"/>
      <c r="Y5898" s="24"/>
      <c r="Z5898" s="24"/>
      <c r="AA5898" s="24"/>
      <c r="AB5898" s="208">
        <v>7.2930000000000001</v>
      </c>
      <c r="AC5898" s="208">
        <v>8.0220000000000002</v>
      </c>
      <c r="AD5898" s="208">
        <v>9.3989999999999991</v>
      </c>
      <c r="AE5898" s="208">
        <v>8.1479999999999997</v>
      </c>
      <c r="AF5898" s="208">
        <v>8.1319999999999997</v>
      </c>
      <c r="AG5898" s="208">
        <v>6.1870000000000003</v>
      </c>
      <c r="AH5898" s="208">
        <v>3.653</v>
      </c>
      <c r="AI5898" s="208">
        <v>1.861</v>
      </c>
      <c r="AJ5898" s="24"/>
      <c r="AK5898" s="24"/>
      <c r="AL5898" s="24"/>
      <c r="AM5898" s="208">
        <v>0.21</v>
      </c>
      <c r="AN5898" s="208">
        <v>4.032</v>
      </c>
      <c r="AO5898" s="208">
        <v>8.4339999999999993</v>
      </c>
      <c r="AP5898" s="208">
        <v>3.282</v>
      </c>
      <c r="AQ5898" s="208">
        <v>4.1280000000000001</v>
      </c>
      <c r="AR5898" s="208">
        <v>0.626</v>
      </c>
      <c r="AS5898" s="208">
        <v>4.593</v>
      </c>
      <c r="AT5898" s="208">
        <v>2.468</v>
      </c>
      <c r="AU5898" s="208">
        <v>3.7240000000000002</v>
      </c>
      <c r="AV5898" s="24"/>
      <c r="AW5898" s="24"/>
      <c r="AX5898" s="24"/>
      <c r="AY5898" s="208">
        <v>2.0099999999999998</v>
      </c>
      <c r="AZ5898" s="208">
        <v>3.12</v>
      </c>
      <c r="BA5898" s="208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208">
        <v>4.8949999999999996</v>
      </c>
      <c r="G5899" s="208">
        <v>4.2350000000000003</v>
      </c>
      <c r="H5899" s="208">
        <v>7</v>
      </c>
      <c r="I5899" s="221">
        <v>4.3810000000000002</v>
      </c>
      <c r="J5899" s="221"/>
      <c r="K5899" s="208">
        <v>3.1</v>
      </c>
      <c r="L5899" s="24"/>
      <c r="M5899" s="24"/>
      <c r="N5899" s="24"/>
      <c r="O5899" s="24"/>
      <c r="P5899" s="208">
        <v>1.369</v>
      </c>
      <c r="Q5899" s="208">
        <v>4.085</v>
      </c>
      <c r="R5899" s="208">
        <v>2.286</v>
      </c>
      <c r="S5899" s="208">
        <v>2.0859999999999999</v>
      </c>
      <c r="T5899" s="208">
        <v>4.5739999999999998</v>
      </c>
      <c r="U5899" s="208">
        <v>3.0419999999999998</v>
      </c>
      <c r="V5899" s="208">
        <v>5.9</v>
      </c>
      <c r="W5899" s="24"/>
      <c r="X5899" s="24"/>
      <c r="Y5899" s="24"/>
      <c r="Z5899" s="24"/>
      <c r="AA5899" s="24"/>
      <c r="AB5899" s="208">
        <v>4.4420000000000002</v>
      </c>
      <c r="AC5899" s="208">
        <v>5.3259999999999996</v>
      </c>
      <c r="AD5899" s="208">
        <v>6.01</v>
      </c>
      <c r="AE5899" s="208">
        <v>7.51</v>
      </c>
      <c r="AF5899" s="208">
        <v>5.4820000000000002</v>
      </c>
      <c r="AG5899" s="208">
        <v>3.9870000000000001</v>
      </c>
      <c r="AH5899" s="208">
        <v>1.8640000000000001</v>
      </c>
      <c r="AI5899" s="208">
        <v>1.294</v>
      </c>
      <c r="AJ5899" s="24"/>
      <c r="AK5899" s="24"/>
      <c r="AL5899" s="24"/>
      <c r="AM5899" s="208">
        <v>3.089</v>
      </c>
      <c r="AN5899" s="208">
        <v>2.4420000000000002</v>
      </c>
      <c r="AO5899" s="208">
        <v>4.6420000000000003</v>
      </c>
      <c r="AP5899" s="208">
        <v>2.3029999999999999</v>
      </c>
      <c r="AQ5899" s="208">
        <v>2.69</v>
      </c>
      <c r="AR5899" s="208">
        <v>4.9989999999999997</v>
      </c>
      <c r="AS5899" s="208">
        <v>4.6580000000000004</v>
      </c>
      <c r="AT5899" s="208">
        <v>1.196</v>
      </c>
      <c r="AU5899" s="208">
        <v>2.8359999999999999</v>
      </c>
      <c r="AV5899" s="24"/>
      <c r="AW5899" s="24"/>
      <c r="AX5899" s="24"/>
      <c r="AY5899" s="208">
        <v>0.82299999999999995</v>
      </c>
      <c r="AZ5899" s="208">
        <v>1.911</v>
      </c>
      <c r="BA5899" s="208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208">
        <v>5.665</v>
      </c>
      <c r="G5900" s="208">
        <v>3.9340000000000002</v>
      </c>
      <c r="H5900" s="208">
        <v>7</v>
      </c>
      <c r="I5900" s="221">
        <v>1.4279999999999999</v>
      </c>
      <c r="J5900" s="221"/>
      <c r="K5900" s="208">
        <v>6.109</v>
      </c>
      <c r="L5900" s="24"/>
      <c r="M5900" s="24"/>
      <c r="N5900" s="24"/>
      <c r="O5900" s="24"/>
      <c r="P5900" s="208">
        <v>2.56</v>
      </c>
      <c r="Q5900" s="208">
        <v>3.3319999999999999</v>
      </c>
      <c r="R5900" s="208">
        <v>2.3319999999999999</v>
      </c>
      <c r="S5900" s="208">
        <v>2.2930000000000001</v>
      </c>
      <c r="T5900" s="208">
        <v>4.3780000000000001</v>
      </c>
      <c r="U5900" s="208">
        <v>3.6080000000000001</v>
      </c>
      <c r="V5900" s="208">
        <v>4.8890000000000002</v>
      </c>
      <c r="W5900" s="24"/>
      <c r="X5900" s="24"/>
      <c r="Y5900" s="24"/>
      <c r="Z5900" s="24"/>
      <c r="AA5900" s="24"/>
      <c r="AB5900" s="208">
        <v>4.7009999999999996</v>
      </c>
      <c r="AC5900" s="208">
        <v>4.8680000000000003</v>
      </c>
      <c r="AD5900" s="208">
        <v>5.5270000000000001</v>
      </c>
      <c r="AE5900" s="208">
        <v>6.6840000000000002</v>
      </c>
      <c r="AF5900" s="208">
        <v>5.2069999999999999</v>
      </c>
      <c r="AG5900" s="208">
        <v>3.1589999999999998</v>
      </c>
      <c r="AH5900" s="208">
        <v>1.5209999999999999</v>
      </c>
      <c r="AI5900" s="208">
        <v>1.0509999999999999</v>
      </c>
      <c r="AJ5900" s="24"/>
      <c r="AK5900" s="24"/>
      <c r="AL5900" s="24"/>
      <c r="AM5900" s="208">
        <v>0.71</v>
      </c>
      <c r="AN5900" s="208">
        <v>2.556</v>
      </c>
      <c r="AO5900" s="208">
        <v>8.4130000000000003</v>
      </c>
      <c r="AP5900" s="208">
        <v>3.7309999999999999</v>
      </c>
      <c r="AQ5900" s="208">
        <v>3.327</v>
      </c>
      <c r="AR5900" s="208">
        <v>5.0739999999999998</v>
      </c>
      <c r="AS5900" s="208">
        <v>4.4969999999999999</v>
      </c>
      <c r="AT5900" s="208">
        <v>1.9650000000000001</v>
      </c>
      <c r="AU5900" s="208">
        <v>1.843</v>
      </c>
      <c r="AV5900" s="24"/>
      <c r="AW5900" s="24"/>
      <c r="AX5900" s="24"/>
      <c r="AY5900" s="208">
        <v>1.2709999999999999</v>
      </c>
      <c r="AZ5900" s="208">
        <v>1.5409999999999999</v>
      </c>
      <c r="BA5900" s="208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208">
        <v>0.42599999999999999</v>
      </c>
      <c r="G5901" s="208">
        <v>1.591</v>
      </c>
      <c r="H5901" s="208">
        <v>0.85699999999999998</v>
      </c>
      <c r="I5901" s="221">
        <v>0.64</v>
      </c>
      <c r="J5901" s="221"/>
      <c r="K5901" s="208">
        <v>0.54900000000000004</v>
      </c>
      <c r="L5901" s="24"/>
      <c r="M5901" s="24"/>
      <c r="N5901" s="24"/>
      <c r="O5901" s="24"/>
      <c r="P5901" s="208">
        <v>2.3879999999999999</v>
      </c>
      <c r="Q5901" s="208">
        <v>0.81100000000000005</v>
      </c>
      <c r="R5901" s="208">
        <v>1.1559999999999999</v>
      </c>
      <c r="S5901" s="208">
        <v>1.2310000000000001</v>
      </c>
      <c r="T5901" s="208">
        <v>1.2370000000000001</v>
      </c>
      <c r="U5901" s="208">
        <v>1.8560000000000001</v>
      </c>
      <c r="V5901" s="24"/>
      <c r="W5901" s="24"/>
      <c r="X5901" s="24"/>
      <c r="Y5901" s="24"/>
      <c r="Z5901" s="24"/>
      <c r="AA5901" s="24"/>
      <c r="AB5901" s="208">
        <v>0.252</v>
      </c>
      <c r="AC5901" s="208">
        <v>1.0089999999999999</v>
      </c>
      <c r="AD5901" s="208">
        <v>1.1499999999999999</v>
      </c>
      <c r="AE5901" s="208">
        <v>1.554</v>
      </c>
      <c r="AF5901" s="208">
        <v>1.194</v>
      </c>
      <c r="AG5901" s="208">
        <v>1.137</v>
      </c>
      <c r="AH5901" s="24"/>
      <c r="AI5901" s="208">
        <v>1.208</v>
      </c>
      <c r="AJ5901" s="24"/>
      <c r="AK5901" s="24"/>
      <c r="AL5901" s="24"/>
      <c r="AM5901" s="208">
        <v>0.749</v>
      </c>
      <c r="AN5901" s="208">
        <v>1.0109999999999999</v>
      </c>
      <c r="AO5901" s="208">
        <v>1.206</v>
      </c>
      <c r="AP5901" s="208">
        <v>1.143</v>
      </c>
      <c r="AQ5901" s="208">
        <v>0.96899999999999997</v>
      </c>
      <c r="AR5901" s="208">
        <v>1.31</v>
      </c>
      <c r="AS5901" s="208">
        <v>1.601</v>
      </c>
      <c r="AT5901" s="208">
        <v>1.3009999999999999</v>
      </c>
      <c r="AU5901" s="208">
        <v>0.08</v>
      </c>
      <c r="AV5901" s="208">
        <v>9.2999999999999999E-2</v>
      </c>
      <c r="AW5901" s="24"/>
      <c r="AX5901" s="24"/>
      <c r="AY5901" s="208">
        <v>0.20399999999999999</v>
      </c>
      <c r="AZ5901" s="208">
        <v>0.48099999999999998</v>
      </c>
      <c r="BA5901" s="208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209">
        <v>159.494</v>
      </c>
      <c r="G5902" s="209">
        <v>129.56899999999999</v>
      </c>
      <c r="H5902" s="209">
        <v>104.756</v>
      </c>
      <c r="I5902" s="224">
        <v>79.697999999999993</v>
      </c>
      <c r="J5902" s="224"/>
      <c r="K5902" s="209">
        <v>27.756</v>
      </c>
      <c r="L5902" s="209">
        <v>0.155</v>
      </c>
      <c r="M5902" s="209">
        <v>0.09</v>
      </c>
      <c r="N5902" s="209">
        <v>7.4999999999999997E-2</v>
      </c>
      <c r="O5902" s="209">
        <v>25.574999999999999</v>
      </c>
      <c r="P5902" s="209">
        <v>121.71</v>
      </c>
      <c r="Q5902" s="209">
        <v>135.04599999999999</v>
      </c>
      <c r="R5902" s="209">
        <v>189.27199999999999</v>
      </c>
      <c r="S5902" s="209">
        <v>200.68600000000001</v>
      </c>
      <c r="T5902" s="209">
        <v>183.09899999999999</v>
      </c>
      <c r="U5902" s="209">
        <v>111.559</v>
      </c>
      <c r="V5902" s="209">
        <v>66.97</v>
      </c>
      <c r="W5902" s="209">
        <v>31.82</v>
      </c>
      <c r="X5902" s="209">
        <v>2.3E-2</v>
      </c>
      <c r="Y5902" s="209">
        <v>2.5999999999999999E-2</v>
      </c>
      <c r="Z5902" s="209">
        <v>1.7000000000000001E-2</v>
      </c>
      <c r="AA5902" s="209">
        <v>32.299999999999997</v>
      </c>
      <c r="AB5902" s="209">
        <v>144.36000000000001</v>
      </c>
      <c r="AC5902" s="209">
        <v>176.12</v>
      </c>
      <c r="AD5902" s="209">
        <v>212.95400000000001</v>
      </c>
      <c r="AE5902" s="209">
        <v>212.83500000000001</v>
      </c>
      <c r="AF5902" s="209">
        <v>167.91</v>
      </c>
      <c r="AG5902" s="209">
        <v>132.39400000000001</v>
      </c>
      <c r="AH5902" s="209">
        <v>57.725999999999999</v>
      </c>
      <c r="AI5902" s="209">
        <v>32.930999999999997</v>
      </c>
      <c r="AJ5902" s="209">
        <v>-1.93</v>
      </c>
      <c r="AK5902" s="209">
        <v>7.6999999999999999E-2</v>
      </c>
      <c r="AL5902" s="209">
        <v>0.04</v>
      </c>
      <c r="AM5902" s="209">
        <v>35.259</v>
      </c>
      <c r="AN5902" s="209">
        <v>64.888000000000005</v>
      </c>
      <c r="AO5902" s="209">
        <v>117.084</v>
      </c>
      <c r="AP5902" s="209">
        <v>174.392</v>
      </c>
      <c r="AQ5902" s="209">
        <v>183.328</v>
      </c>
      <c r="AR5902" s="209">
        <v>169.56200000000001</v>
      </c>
      <c r="AS5902" s="209">
        <v>113.617</v>
      </c>
      <c r="AT5902" s="209">
        <v>64.843999999999994</v>
      </c>
      <c r="AU5902" s="209">
        <v>51.037999999999997</v>
      </c>
      <c r="AV5902" s="209">
        <v>1E-3</v>
      </c>
      <c r="AW5902" s="20"/>
      <c r="AX5902" s="20"/>
      <c r="AY5902" s="209">
        <v>22.936</v>
      </c>
      <c r="AZ5902" s="209">
        <v>60.784999999999997</v>
      </c>
      <c r="BA5902" s="209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208">
        <v>0.745</v>
      </c>
      <c r="G5903" s="208">
        <v>0.48099999999999998</v>
      </c>
      <c r="H5903" s="208">
        <v>0.40799999999999997</v>
      </c>
      <c r="I5903" s="221">
        <v>0.61</v>
      </c>
      <c r="J5903" s="221"/>
      <c r="K5903" s="208">
        <v>0.24199999999999999</v>
      </c>
      <c r="L5903" s="208">
        <v>0.155</v>
      </c>
      <c r="M5903" s="208">
        <v>0.09</v>
      </c>
      <c r="N5903" s="208">
        <v>7.4999999999999997E-2</v>
      </c>
      <c r="O5903" s="208">
        <v>0.16300000000000001</v>
      </c>
      <c r="P5903" s="208">
        <v>0.45500000000000002</v>
      </c>
      <c r="Q5903" s="208">
        <v>0.49199999999999999</v>
      </c>
      <c r="R5903" s="208">
        <v>0.47599999999999998</v>
      </c>
      <c r="S5903" s="208">
        <v>0.63200000000000001</v>
      </c>
      <c r="T5903" s="208">
        <v>0.67400000000000004</v>
      </c>
      <c r="U5903" s="208">
        <v>0.46100000000000002</v>
      </c>
      <c r="V5903" s="208">
        <v>0.35</v>
      </c>
      <c r="W5903" s="208">
        <v>0.215</v>
      </c>
      <c r="X5903" s="208">
        <v>2.3E-2</v>
      </c>
      <c r="Y5903" s="208">
        <v>2.5999999999999999E-2</v>
      </c>
      <c r="Z5903" s="208">
        <v>1.7000000000000001E-2</v>
      </c>
      <c r="AA5903" s="208">
        <v>0.05</v>
      </c>
      <c r="AB5903" s="208">
        <v>0.26700000000000002</v>
      </c>
      <c r="AC5903" s="208">
        <v>0.30199999999999999</v>
      </c>
      <c r="AD5903" s="208">
        <v>0.41599999999999998</v>
      </c>
      <c r="AE5903" s="24"/>
      <c r="AF5903" s="208">
        <v>1.03</v>
      </c>
      <c r="AG5903" s="208">
        <v>0.755</v>
      </c>
      <c r="AH5903" s="208">
        <v>0.27400000000000002</v>
      </c>
      <c r="AI5903" s="208">
        <v>0.158</v>
      </c>
      <c r="AJ5903" s="208">
        <v>-1.93</v>
      </c>
      <c r="AK5903" s="208">
        <v>7.6999999999999999E-2</v>
      </c>
      <c r="AL5903" s="208">
        <v>0.04</v>
      </c>
      <c r="AM5903" s="208">
        <v>8.6999999999999994E-2</v>
      </c>
      <c r="AN5903" s="208">
        <v>6.5000000000000002E-2</v>
      </c>
      <c r="AO5903" s="208">
        <v>9.2999999999999999E-2</v>
      </c>
      <c r="AP5903" s="208">
        <v>0.17399999999999999</v>
      </c>
      <c r="AQ5903" s="208">
        <v>0.16400000000000001</v>
      </c>
      <c r="AR5903" s="208">
        <v>0.187</v>
      </c>
      <c r="AS5903" s="208">
        <v>0.159</v>
      </c>
      <c r="AT5903" s="208">
        <v>0.14899999999999999</v>
      </c>
      <c r="AU5903" s="208">
        <v>3.9E-2</v>
      </c>
      <c r="AV5903" s="208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208">
        <v>155.77600000000001</v>
      </c>
      <c r="G5904" s="208">
        <v>127.56</v>
      </c>
      <c r="H5904" s="208">
        <v>102.595</v>
      </c>
      <c r="I5904" s="221">
        <v>77.876999999999995</v>
      </c>
      <c r="J5904" s="221"/>
      <c r="K5904" s="208">
        <v>26.946000000000002</v>
      </c>
      <c r="L5904" s="24"/>
      <c r="M5904" s="24"/>
      <c r="N5904" s="24"/>
      <c r="O5904" s="208">
        <v>25.067</v>
      </c>
      <c r="P5904" s="208">
        <v>119.717</v>
      </c>
      <c r="Q5904" s="208">
        <v>132.58699999999999</v>
      </c>
      <c r="R5904" s="208">
        <v>186.50800000000001</v>
      </c>
      <c r="S5904" s="208">
        <v>197.398</v>
      </c>
      <c r="T5904" s="208">
        <v>179.941</v>
      </c>
      <c r="U5904" s="208">
        <v>109.258</v>
      </c>
      <c r="V5904" s="208">
        <v>65.718999999999994</v>
      </c>
      <c r="W5904" s="208">
        <v>30.491</v>
      </c>
      <c r="X5904" s="24"/>
      <c r="Y5904" s="24"/>
      <c r="Z5904" s="24"/>
      <c r="AA5904" s="208">
        <v>32</v>
      </c>
      <c r="AB5904" s="208">
        <v>144.09299999999999</v>
      </c>
      <c r="AC5904" s="208">
        <v>174.59299999999999</v>
      </c>
      <c r="AD5904" s="208">
        <v>210.01499999999999</v>
      </c>
      <c r="AE5904" s="208">
        <v>210.60300000000001</v>
      </c>
      <c r="AF5904" s="208">
        <v>164.892</v>
      </c>
      <c r="AG5904" s="208">
        <v>130.41900000000001</v>
      </c>
      <c r="AH5904" s="208">
        <v>55.978999999999999</v>
      </c>
      <c r="AI5904" s="208">
        <v>31.713999999999999</v>
      </c>
      <c r="AJ5904" s="24"/>
      <c r="AK5904" s="24"/>
      <c r="AL5904" s="24"/>
      <c r="AM5904" s="208">
        <v>34.856999999999999</v>
      </c>
      <c r="AN5904" s="208">
        <v>63.853000000000002</v>
      </c>
      <c r="AO5904" s="208">
        <v>114.77</v>
      </c>
      <c r="AP5904" s="208">
        <v>171.542</v>
      </c>
      <c r="AQ5904" s="208">
        <v>180.51</v>
      </c>
      <c r="AR5904" s="208">
        <v>166.637</v>
      </c>
      <c r="AS5904" s="208">
        <v>111.066</v>
      </c>
      <c r="AT5904" s="208">
        <v>63.555</v>
      </c>
      <c r="AU5904" s="208">
        <v>50.085000000000001</v>
      </c>
      <c r="AV5904" s="24"/>
      <c r="AW5904" s="24"/>
      <c r="AX5904" s="24"/>
      <c r="AY5904" s="208">
        <v>22.6</v>
      </c>
      <c r="AZ5904" s="208">
        <v>59.899000000000001</v>
      </c>
      <c r="BA5904" s="208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208">
        <v>2.9729999999999999</v>
      </c>
      <c r="G5905" s="208">
        <v>1.528</v>
      </c>
      <c r="H5905" s="208">
        <v>1.7529999999999999</v>
      </c>
      <c r="I5905" s="221">
        <v>1.2110000000000001</v>
      </c>
      <c r="J5905" s="221"/>
      <c r="K5905" s="208">
        <v>0.56799999999999995</v>
      </c>
      <c r="L5905" s="24"/>
      <c r="M5905" s="24"/>
      <c r="N5905" s="24"/>
      <c r="O5905" s="208">
        <v>0.34499999999999997</v>
      </c>
      <c r="P5905" s="208">
        <v>1.538</v>
      </c>
      <c r="Q5905" s="208">
        <v>1.9670000000000001</v>
      </c>
      <c r="R5905" s="208">
        <v>2.2879999999999998</v>
      </c>
      <c r="S5905" s="208">
        <v>2.6560000000000001</v>
      </c>
      <c r="T5905" s="208">
        <v>2.484</v>
      </c>
      <c r="U5905" s="208">
        <v>1.84</v>
      </c>
      <c r="V5905" s="208">
        <v>0.90100000000000002</v>
      </c>
      <c r="W5905" s="208">
        <v>1.1140000000000001</v>
      </c>
      <c r="X5905" s="24"/>
      <c r="Y5905" s="24"/>
      <c r="Z5905" s="24"/>
      <c r="AA5905" s="208">
        <v>0.25</v>
      </c>
      <c r="AB5905" s="24"/>
      <c r="AC5905" s="208">
        <v>1.2250000000000001</v>
      </c>
      <c r="AD5905" s="208">
        <v>2.5230000000000001</v>
      </c>
      <c r="AE5905" s="208">
        <v>2.2320000000000002</v>
      </c>
      <c r="AF5905" s="208">
        <v>1.988</v>
      </c>
      <c r="AG5905" s="208">
        <v>1.22</v>
      </c>
      <c r="AH5905" s="208">
        <v>1.4730000000000001</v>
      </c>
      <c r="AI5905" s="208">
        <v>1.0589999999999999</v>
      </c>
      <c r="AJ5905" s="24"/>
      <c r="AK5905" s="24"/>
      <c r="AL5905" s="24"/>
      <c r="AM5905" s="208">
        <v>0.315</v>
      </c>
      <c r="AN5905" s="208">
        <v>0.97</v>
      </c>
      <c r="AO5905" s="208">
        <v>2.2210000000000001</v>
      </c>
      <c r="AP5905" s="208">
        <v>2.6760000000000002</v>
      </c>
      <c r="AQ5905" s="208">
        <v>2.6539999999999999</v>
      </c>
      <c r="AR5905" s="208">
        <v>2.738</v>
      </c>
      <c r="AS5905" s="208">
        <v>2.3919999999999999</v>
      </c>
      <c r="AT5905" s="208">
        <v>1.1399999999999999</v>
      </c>
      <c r="AU5905" s="208">
        <v>0.91400000000000003</v>
      </c>
      <c r="AV5905" s="24"/>
      <c r="AW5905" s="24"/>
      <c r="AX5905" s="24"/>
      <c r="AY5905" s="208">
        <v>0.33600000000000002</v>
      </c>
      <c r="AZ5905" s="208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209">
        <v>11.821999999999999</v>
      </c>
      <c r="G5906" s="209">
        <v>8.59</v>
      </c>
      <c r="H5906" s="209">
        <v>6.4989999999999997</v>
      </c>
      <c r="I5906" s="224">
        <v>4.4640000000000004</v>
      </c>
      <c r="J5906" s="224"/>
      <c r="K5906" s="209">
        <v>2.35</v>
      </c>
      <c r="L5906" s="20"/>
      <c r="M5906" s="209">
        <v>0.26200000000000001</v>
      </c>
      <c r="N5906" s="209">
        <v>0.26900000000000002</v>
      </c>
      <c r="O5906" s="209">
        <v>2.6139999999999999</v>
      </c>
      <c r="P5906" s="209">
        <v>6.0789999999999997</v>
      </c>
      <c r="Q5906" s="209">
        <v>37.700000000000003</v>
      </c>
      <c r="R5906" s="209">
        <v>38.9</v>
      </c>
      <c r="S5906" s="209">
        <v>38.9</v>
      </c>
      <c r="T5906" s="209">
        <v>36.442999999999998</v>
      </c>
      <c r="U5906" s="209">
        <v>24.2</v>
      </c>
      <c r="V5906" s="209">
        <v>11.173999999999999</v>
      </c>
      <c r="W5906" s="209">
        <v>7.5</v>
      </c>
      <c r="X5906" s="209">
        <v>0.41699999999999998</v>
      </c>
      <c r="Y5906" s="209">
        <v>0.71899999999999997</v>
      </c>
      <c r="Z5906" s="209">
        <v>1.5940000000000001</v>
      </c>
      <c r="AA5906" s="209">
        <v>7.6989999999999998</v>
      </c>
      <c r="AB5906" s="209">
        <v>14.44</v>
      </c>
      <c r="AC5906" s="209">
        <v>50.457000000000001</v>
      </c>
      <c r="AD5906" s="209">
        <v>34.774999999999999</v>
      </c>
      <c r="AE5906" s="209">
        <v>33.841999999999999</v>
      </c>
      <c r="AF5906" s="209">
        <v>24.236999999999998</v>
      </c>
      <c r="AG5906" s="209">
        <v>15.682</v>
      </c>
      <c r="AH5906" s="209">
        <v>10.507999999999999</v>
      </c>
      <c r="AI5906" s="209">
        <v>6.0709999999999997</v>
      </c>
      <c r="AJ5906" s="209">
        <v>0.81899999999999995</v>
      </c>
      <c r="AK5906" s="209">
        <v>0.75600000000000001</v>
      </c>
      <c r="AL5906" s="209">
        <v>0.82</v>
      </c>
      <c r="AM5906" s="209">
        <v>6.7270000000000003</v>
      </c>
      <c r="AN5906" s="209">
        <v>16.332000000000001</v>
      </c>
      <c r="AO5906" s="209">
        <v>26.161000000000001</v>
      </c>
      <c r="AP5906" s="209">
        <v>35.027000000000001</v>
      </c>
      <c r="AQ5906" s="209">
        <v>38.518999999999998</v>
      </c>
      <c r="AR5906" s="209">
        <v>26.204999999999998</v>
      </c>
      <c r="AS5906" s="209">
        <v>19.239000000000001</v>
      </c>
      <c r="AT5906" s="209">
        <v>10.638999999999999</v>
      </c>
      <c r="AU5906" s="209">
        <v>5.2380000000000004</v>
      </c>
      <c r="AV5906" s="209">
        <v>0.90200000000000002</v>
      </c>
      <c r="AW5906" s="209">
        <v>0.69399999999999995</v>
      </c>
      <c r="AX5906" s="209">
        <v>0.94099999999999995</v>
      </c>
      <c r="AY5906" s="209">
        <v>6.1719999999999997</v>
      </c>
      <c r="AZ5906" s="209">
        <v>10.641</v>
      </c>
      <c r="BA5906" s="209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208">
        <v>11.821999999999999</v>
      </c>
      <c r="G5907" s="208">
        <v>8.59</v>
      </c>
      <c r="H5907" s="208">
        <v>6.4989999999999997</v>
      </c>
      <c r="I5907" s="221">
        <v>4.4640000000000004</v>
      </c>
      <c r="J5907" s="221"/>
      <c r="K5907" s="208">
        <v>2.35</v>
      </c>
      <c r="L5907" s="24"/>
      <c r="M5907" s="208">
        <v>0.26200000000000001</v>
      </c>
      <c r="N5907" s="208">
        <v>0.26900000000000002</v>
      </c>
      <c r="O5907" s="208">
        <v>2.6139999999999999</v>
      </c>
      <c r="P5907" s="208">
        <v>6.0789999999999997</v>
      </c>
      <c r="Q5907" s="208">
        <v>37.700000000000003</v>
      </c>
      <c r="R5907" s="208">
        <v>38.9</v>
      </c>
      <c r="S5907" s="208">
        <v>38.9</v>
      </c>
      <c r="T5907" s="208">
        <v>36.442999999999998</v>
      </c>
      <c r="U5907" s="208">
        <v>24.2</v>
      </c>
      <c r="V5907" s="208">
        <v>11.173999999999999</v>
      </c>
      <c r="W5907" s="208">
        <v>7.5</v>
      </c>
      <c r="X5907" s="208">
        <v>0.41699999999999998</v>
      </c>
      <c r="Y5907" s="208">
        <v>0.71899999999999997</v>
      </c>
      <c r="Z5907" s="208">
        <v>1.5940000000000001</v>
      </c>
      <c r="AA5907" s="208">
        <v>7.6989999999999998</v>
      </c>
      <c r="AB5907" s="208">
        <v>14.44</v>
      </c>
      <c r="AC5907" s="208">
        <v>50.457000000000001</v>
      </c>
      <c r="AD5907" s="208">
        <v>34.774999999999999</v>
      </c>
      <c r="AE5907" s="208">
        <v>33.841999999999999</v>
      </c>
      <c r="AF5907" s="208">
        <v>24.236999999999998</v>
      </c>
      <c r="AG5907" s="208">
        <v>15.682</v>
      </c>
      <c r="AH5907" s="208">
        <v>10.507999999999999</v>
      </c>
      <c r="AI5907" s="208">
        <v>6.0709999999999997</v>
      </c>
      <c r="AJ5907" s="208">
        <v>0.81899999999999995</v>
      </c>
      <c r="AK5907" s="208">
        <v>0.75600000000000001</v>
      </c>
      <c r="AL5907" s="208">
        <v>0.82</v>
      </c>
      <c r="AM5907" s="208">
        <v>6.7270000000000003</v>
      </c>
      <c r="AN5907" s="208">
        <v>16.332000000000001</v>
      </c>
      <c r="AO5907" s="208">
        <v>26.161000000000001</v>
      </c>
      <c r="AP5907" s="208">
        <v>35.027000000000001</v>
      </c>
      <c r="AQ5907" s="208">
        <v>38.518999999999998</v>
      </c>
      <c r="AR5907" s="208">
        <v>26.204999999999998</v>
      </c>
      <c r="AS5907" s="208">
        <v>19.239000000000001</v>
      </c>
      <c r="AT5907" s="208">
        <v>10.638999999999999</v>
      </c>
      <c r="AU5907" s="208">
        <v>5.2380000000000004</v>
      </c>
      <c r="AV5907" s="208">
        <v>0.90200000000000002</v>
      </c>
      <c r="AW5907" s="208">
        <v>0.69399999999999995</v>
      </c>
      <c r="AX5907" s="208">
        <v>0.94099999999999995</v>
      </c>
      <c r="AY5907" s="208">
        <v>6.1719999999999997</v>
      </c>
      <c r="AZ5907" s="208">
        <v>10.641</v>
      </c>
      <c r="BA5907" s="208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9">
        <v>10.641999999999999</v>
      </c>
      <c r="S5908" s="209">
        <v>2.4830000000000001</v>
      </c>
      <c r="T5908" s="209">
        <v>1.4830000000000001</v>
      </c>
      <c r="U5908" s="209">
        <v>1.1000000000000001</v>
      </c>
      <c r="V5908" s="209">
        <v>2.5</v>
      </c>
      <c r="W5908" s="20"/>
      <c r="X5908" s="209">
        <v>1.1000000000000001</v>
      </c>
      <c r="Y5908" s="209">
        <v>3.52</v>
      </c>
      <c r="Z5908" s="209">
        <v>0.39100000000000001</v>
      </c>
      <c r="AA5908" s="209">
        <v>1.1000000000000001</v>
      </c>
      <c r="AB5908" s="209">
        <v>1.1000000000000001</v>
      </c>
      <c r="AC5908" s="20"/>
      <c r="AD5908" s="209">
        <v>3.5409999999999999</v>
      </c>
      <c r="AE5908" s="209">
        <v>1.0469999999999999</v>
      </c>
      <c r="AF5908" s="209">
        <v>2.1960000000000002</v>
      </c>
      <c r="AG5908" s="209">
        <v>1.1000000000000001</v>
      </c>
      <c r="AH5908" s="209">
        <v>1.9139999999999999</v>
      </c>
      <c r="AI5908" s="209">
        <v>1.1000000000000001</v>
      </c>
      <c r="AJ5908" s="209">
        <v>1.7589999999999999</v>
      </c>
      <c r="AK5908" s="209">
        <v>1.1000000000000001</v>
      </c>
      <c r="AL5908" s="209">
        <v>0.47399999999999998</v>
      </c>
      <c r="AM5908" s="209">
        <v>1.528</v>
      </c>
      <c r="AN5908" s="209">
        <v>1.3939999999999999</v>
      </c>
      <c r="AO5908" s="209">
        <v>2.194</v>
      </c>
      <c r="AP5908" s="209">
        <v>1.3420000000000001</v>
      </c>
      <c r="AQ5908" s="209">
        <v>1.131</v>
      </c>
      <c r="AR5908" s="209">
        <v>2.3490000000000002</v>
      </c>
      <c r="AS5908" s="209">
        <v>1.1279999999999999</v>
      </c>
      <c r="AT5908" s="209">
        <v>1.1639999999999999</v>
      </c>
      <c r="AU5908" s="209">
        <v>1.0349999999999999</v>
      </c>
      <c r="AV5908" s="209">
        <v>0.91900000000000004</v>
      </c>
      <c r="AW5908" s="209">
        <v>8.5000000000000006E-2</v>
      </c>
      <c r="AX5908" s="209">
        <v>1.7929999999999999</v>
      </c>
      <c r="AY5908" s="209">
        <v>0.79600000000000004</v>
      </c>
      <c r="AZ5908" s="209">
        <v>1.075</v>
      </c>
      <c r="BA5908" s="209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08">
        <v>5.1999999999999998E-2</v>
      </c>
      <c r="AN5909" s="208">
        <v>9.5000000000000001E-2</v>
      </c>
      <c r="AO5909" s="208">
        <v>6.9000000000000006E-2</v>
      </c>
      <c r="AP5909" s="208">
        <v>0.313</v>
      </c>
      <c r="AQ5909" s="208">
        <v>3.1E-2</v>
      </c>
      <c r="AR5909" s="208">
        <v>2.9000000000000001E-2</v>
      </c>
      <c r="AS5909" s="208">
        <v>0.09</v>
      </c>
      <c r="AT5909" s="208">
        <v>0.154</v>
      </c>
      <c r="AU5909" s="208">
        <v>0.152</v>
      </c>
      <c r="AV5909" s="208">
        <v>3.9E-2</v>
      </c>
      <c r="AW5909" s="208">
        <v>8.5000000000000006E-2</v>
      </c>
      <c r="AX5909" s="208">
        <v>0.124</v>
      </c>
      <c r="AY5909" s="24"/>
      <c r="AZ5909" s="208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08">
        <v>10.641999999999999</v>
      </c>
      <c r="S5910" s="208">
        <v>2.4830000000000001</v>
      </c>
      <c r="T5910" s="208">
        <v>1.4830000000000001</v>
      </c>
      <c r="U5910" s="208">
        <v>1.1000000000000001</v>
      </c>
      <c r="V5910" s="208">
        <v>2.5</v>
      </c>
      <c r="W5910" s="24"/>
      <c r="X5910" s="208">
        <v>1.1000000000000001</v>
      </c>
      <c r="Y5910" s="208">
        <v>3.52</v>
      </c>
      <c r="Z5910" s="208">
        <v>0.39100000000000001</v>
      </c>
      <c r="AA5910" s="208">
        <v>1.1000000000000001</v>
      </c>
      <c r="AB5910" s="208">
        <v>1.1000000000000001</v>
      </c>
      <c r="AC5910" s="24"/>
      <c r="AD5910" s="208">
        <v>3.5409999999999999</v>
      </c>
      <c r="AE5910" s="208">
        <v>1.0469999999999999</v>
      </c>
      <c r="AF5910" s="208">
        <v>2.1960000000000002</v>
      </c>
      <c r="AG5910" s="208">
        <v>1.1000000000000001</v>
      </c>
      <c r="AH5910" s="208">
        <v>1.9139999999999999</v>
      </c>
      <c r="AI5910" s="208">
        <v>1.1000000000000001</v>
      </c>
      <c r="AJ5910" s="208">
        <v>1.7589999999999999</v>
      </c>
      <c r="AK5910" s="208">
        <v>1.1000000000000001</v>
      </c>
      <c r="AL5910" s="208">
        <v>0.47399999999999998</v>
      </c>
      <c r="AM5910" s="208">
        <v>1.476</v>
      </c>
      <c r="AN5910" s="208">
        <v>1.2989999999999999</v>
      </c>
      <c r="AO5910" s="208">
        <v>2.125</v>
      </c>
      <c r="AP5910" s="208">
        <v>1.0289999999999999</v>
      </c>
      <c r="AQ5910" s="208">
        <v>1.1000000000000001</v>
      </c>
      <c r="AR5910" s="208">
        <v>2.3199999999999998</v>
      </c>
      <c r="AS5910" s="208">
        <v>1.038</v>
      </c>
      <c r="AT5910" s="208">
        <v>1.01</v>
      </c>
      <c r="AU5910" s="208">
        <v>0.88300000000000001</v>
      </c>
      <c r="AV5910" s="208">
        <v>0.88</v>
      </c>
      <c r="AW5910" s="24"/>
      <c r="AX5910" s="208">
        <v>1.669</v>
      </c>
      <c r="AY5910" s="208">
        <v>0.79600000000000004</v>
      </c>
      <c r="AZ5910" s="208">
        <v>0.94499999999999995</v>
      </c>
      <c r="BA5910" s="208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209">
        <v>27.875</v>
      </c>
      <c r="G5911" s="209">
        <v>19.82</v>
      </c>
      <c r="H5911" s="209">
        <v>16.571000000000002</v>
      </c>
      <c r="I5911" s="224">
        <v>11.423999999999999</v>
      </c>
      <c r="J5911" s="224"/>
      <c r="K5911" s="209">
        <v>7.6589999999999998</v>
      </c>
      <c r="L5911" s="209">
        <v>1.5129999999999999</v>
      </c>
      <c r="M5911" s="209">
        <v>1.129</v>
      </c>
      <c r="N5911" s="209">
        <v>3.2890000000000001</v>
      </c>
      <c r="O5911" s="209">
        <v>7.1230000000000002</v>
      </c>
      <c r="P5911" s="209">
        <v>13.281000000000001</v>
      </c>
      <c r="Q5911" s="209">
        <v>19.263000000000002</v>
      </c>
      <c r="R5911" s="209">
        <v>23.228999999999999</v>
      </c>
      <c r="S5911" s="209">
        <v>39.700000000000003</v>
      </c>
      <c r="T5911" s="209">
        <v>28.998999999999999</v>
      </c>
      <c r="U5911" s="209">
        <v>18.640999999999998</v>
      </c>
      <c r="V5911" s="209">
        <v>8.1769999999999996</v>
      </c>
      <c r="W5911" s="209">
        <v>7.3819999999999997</v>
      </c>
      <c r="X5911" s="209">
        <v>4.0229999999999997</v>
      </c>
      <c r="Y5911" s="209">
        <v>3.0529999999999999</v>
      </c>
      <c r="Z5911" s="209">
        <v>3.1429999999999998</v>
      </c>
      <c r="AA5911" s="209">
        <v>3.9710000000000001</v>
      </c>
      <c r="AB5911" s="209">
        <v>10.432</v>
      </c>
      <c r="AC5911" s="209">
        <v>14.771000000000001</v>
      </c>
      <c r="AD5911" s="209">
        <v>47.491</v>
      </c>
      <c r="AE5911" s="209">
        <v>35.179000000000002</v>
      </c>
      <c r="AF5911" s="209">
        <v>26.72</v>
      </c>
      <c r="AG5911" s="209">
        <v>19.658000000000001</v>
      </c>
      <c r="AH5911" s="209">
        <v>11.092000000000001</v>
      </c>
      <c r="AI5911" s="209">
        <v>7.6660000000000004</v>
      </c>
      <c r="AJ5911" s="209">
        <v>0.57599999999999996</v>
      </c>
      <c r="AK5911" s="209">
        <v>3.5390000000000001</v>
      </c>
      <c r="AL5911" s="209">
        <v>1.72</v>
      </c>
      <c r="AM5911" s="209">
        <v>6.1550000000000002</v>
      </c>
      <c r="AN5911" s="209">
        <v>11.896000000000001</v>
      </c>
      <c r="AO5911" s="209">
        <v>26.6</v>
      </c>
      <c r="AP5911" s="209">
        <v>35.359000000000002</v>
      </c>
      <c r="AQ5911" s="209">
        <v>38.582000000000001</v>
      </c>
      <c r="AR5911" s="209">
        <v>32.247</v>
      </c>
      <c r="AS5911" s="209">
        <v>18.29</v>
      </c>
      <c r="AT5911" s="209">
        <v>9.9009999999999998</v>
      </c>
      <c r="AU5911" s="209">
        <v>7.569</v>
      </c>
      <c r="AV5911" s="209">
        <v>2.88</v>
      </c>
      <c r="AW5911" s="209">
        <v>2.976</v>
      </c>
      <c r="AX5911" s="209">
        <v>2.8519999999999999</v>
      </c>
      <c r="AY5911" s="209">
        <v>7.83</v>
      </c>
      <c r="AZ5911" s="209">
        <v>12.608000000000001</v>
      </c>
      <c r="BA5911" s="209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208">
        <v>13.557</v>
      </c>
      <c r="G5912" s="208">
        <v>9.4629999999999992</v>
      </c>
      <c r="H5912" s="208">
        <v>7.8419999999999996</v>
      </c>
      <c r="I5912" s="221">
        <v>5.2560000000000002</v>
      </c>
      <c r="J5912" s="221"/>
      <c r="K5912" s="208">
        <v>3.6349999999999998</v>
      </c>
      <c r="L5912" s="208">
        <v>0.90100000000000002</v>
      </c>
      <c r="M5912" s="208">
        <v>1.129</v>
      </c>
      <c r="N5912" s="208">
        <v>1.3260000000000001</v>
      </c>
      <c r="O5912" s="208">
        <v>3.92</v>
      </c>
      <c r="P5912" s="208">
        <v>7.1210000000000004</v>
      </c>
      <c r="Q5912" s="208">
        <v>9.0860000000000003</v>
      </c>
      <c r="R5912" s="208">
        <v>10.49</v>
      </c>
      <c r="S5912" s="208">
        <v>18.306999999999999</v>
      </c>
      <c r="T5912" s="208">
        <v>13.084</v>
      </c>
      <c r="U5912" s="208">
        <v>8.984</v>
      </c>
      <c r="V5912" s="208">
        <v>4.3819999999999997</v>
      </c>
      <c r="W5912" s="208">
        <v>4.1740000000000004</v>
      </c>
      <c r="X5912" s="208">
        <v>2.657</v>
      </c>
      <c r="Y5912" s="208">
        <v>2.056</v>
      </c>
      <c r="Z5912" s="208">
        <v>1.8540000000000001</v>
      </c>
      <c r="AA5912" s="208">
        <v>2.1480000000000001</v>
      </c>
      <c r="AB5912" s="208">
        <v>6.5220000000000002</v>
      </c>
      <c r="AC5912" s="208">
        <v>6.8739999999999997</v>
      </c>
      <c r="AD5912" s="208">
        <v>23.039000000000001</v>
      </c>
      <c r="AE5912" s="208">
        <v>18.332999999999998</v>
      </c>
      <c r="AF5912" s="208">
        <v>12.827999999999999</v>
      </c>
      <c r="AG5912" s="208">
        <v>9.8680000000000003</v>
      </c>
      <c r="AH5912" s="208">
        <v>4.9649999999999999</v>
      </c>
      <c r="AI5912" s="208">
        <v>4.8289999999999997</v>
      </c>
      <c r="AJ5912" s="208">
        <v>0.27200000000000002</v>
      </c>
      <c r="AK5912" s="208">
        <v>1.7310000000000001</v>
      </c>
      <c r="AL5912" s="208">
        <v>0.88500000000000001</v>
      </c>
      <c r="AM5912" s="208">
        <v>3.7490000000000001</v>
      </c>
      <c r="AN5912" s="208">
        <v>5.6509999999999998</v>
      </c>
      <c r="AO5912" s="208">
        <v>12.884</v>
      </c>
      <c r="AP5912" s="208">
        <v>17.524999999999999</v>
      </c>
      <c r="AQ5912" s="208">
        <v>18.956</v>
      </c>
      <c r="AR5912" s="208">
        <v>15.278</v>
      </c>
      <c r="AS5912" s="208">
        <v>8.8979999999999997</v>
      </c>
      <c r="AT5912" s="208">
        <v>4.7110000000000003</v>
      </c>
      <c r="AU5912" s="208">
        <v>4.2130000000000001</v>
      </c>
      <c r="AV5912" s="208">
        <v>1.56</v>
      </c>
      <c r="AW5912" s="208">
        <v>1.2090000000000001</v>
      </c>
      <c r="AX5912" s="208">
        <v>1.3640000000000001</v>
      </c>
      <c r="AY5912" s="208">
        <v>4.08</v>
      </c>
      <c r="AZ5912" s="208">
        <v>6.4390000000000001</v>
      </c>
      <c r="BA5912" s="208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208">
        <v>14.318</v>
      </c>
      <c r="G5913" s="208">
        <v>10.356999999999999</v>
      </c>
      <c r="H5913" s="208">
        <v>8.7289999999999992</v>
      </c>
      <c r="I5913" s="221">
        <v>6.1680000000000001</v>
      </c>
      <c r="J5913" s="221"/>
      <c r="K5913" s="208">
        <v>4.024</v>
      </c>
      <c r="L5913" s="208">
        <v>0.61199999999999999</v>
      </c>
      <c r="M5913" s="24"/>
      <c r="N5913" s="208">
        <v>1.9630000000000001</v>
      </c>
      <c r="O5913" s="208">
        <v>3.2029999999999998</v>
      </c>
      <c r="P5913" s="208">
        <v>6.16</v>
      </c>
      <c r="Q5913" s="208">
        <v>10.177</v>
      </c>
      <c r="R5913" s="208">
        <v>12.739000000000001</v>
      </c>
      <c r="S5913" s="208">
        <v>21.393000000000001</v>
      </c>
      <c r="T5913" s="208">
        <v>15.914999999999999</v>
      </c>
      <c r="U5913" s="208">
        <v>9.657</v>
      </c>
      <c r="V5913" s="208">
        <v>3.7949999999999999</v>
      </c>
      <c r="W5913" s="208">
        <v>3.2080000000000002</v>
      </c>
      <c r="X5913" s="208">
        <v>1.3660000000000001</v>
      </c>
      <c r="Y5913" s="208">
        <v>0.997</v>
      </c>
      <c r="Z5913" s="208">
        <v>1.2889999999999999</v>
      </c>
      <c r="AA5913" s="208">
        <v>1.823</v>
      </c>
      <c r="AB5913" s="208">
        <v>3.91</v>
      </c>
      <c r="AC5913" s="208">
        <v>7.8970000000000002</v>
      </c>
      <c r="AD5913" s="208">
        <v>24.452000000000002</v>
      </c>
      <c r="AE5913" s="208">
        <v>16.846</v>
      </c>
      <c r="AF5913" s="208">
        <v>13.891999999999999</v>
      </c>
      <c r="AG5913" s="208">
        <v>9.7899999999999991</v>
      </c>
      <c r="AH5913" s="208">
        <v>6.1269999999999998</v>
      </c>
      <c r="AI5913" s="208">
        <v>2.8370000000000002</v>
      </c>
      <c r="AJ5913" s="208">
        <v>0.30399999999999999</v>
      </c>
      <c r="AK5913" s="208">
        <v>1.8080000000000001</v>
      </c>
      <c r="AL5913" s="208">
        <v>0.83499999999999996</v>
      </c>
      <c r="AM5913" s="208">
        <v>2.4060000000000001</v>
      </c>
      <c r="AN5913" s="208">
        <v>6.2450000000000001</v>
      </c>
      <c r="AO5913" s="208">
        <v>13.715999999999999</v>
      </c>
      <c r="AP5913" s="208">
        <v>17.834</v>
      </c>
      <c r="AQ5913" s="208">
        <v>19.626000000000001</v>
      </c>
      <c r="AR5913" s="208">
        <v>16.969000000000001</v>
      </c>
      <c r="AS5913" s="208">
        <v>9.3919999999999995</v>
      </c>
      <c r="AT5913" s="208">
        <v>5.19</v>
      </c>
      <c r="AU5913" s="208">
        <v>3.3559999999999999</v>
      </c>
      <c r="AV5913" s="208">
        <v>1.32</v>
      </c>
      <c r="AW5913" s="208">
        <v>1.7669999999999999</v>
      </c>
      <c r="AX5913" s="208">
        <v>1.488</v>
      </c>
      <c r="AY5913" s="208">
        <v>3.75</v>
      </c>
      <c r="AZ5913" s="208">
        <v>6.1689999999999996</v>
      </c>
      <c r="BA5913" s="208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9">
        <v>256.93599999999998</v>
      </c>
      <c r="AI5914" s="209">
        <v>25.155000000000001</v>
      </c>
      <c r="AJ5914" s="209">
        <v>6.9489999999999998</v>
      </c>
      <c r="AK5914" s="209">
        <v>5.827</v>
      </c>
      <c r="AL5914" s="209">
        <v>1.2150000000000001</v>
      </c>
      <c r="AM5914" s="209">
        <v>20.617999999999999</v>
      </c>
      <c r="AN5914" s="209">
        <v>28.294</v>
      </c>
      <c r="AO5914" s="209">
        <v>48.292999999999999</v>
      </c>
      <c r="AP5914" s="209">
        <v>50.27</v>
      </c>
      <c r="AQ5914" s="209">
        <v>65.111999999999995</v>
      </c>
      <c r="AR5914" s="209">
        <v>52.606999999999999</v>
      </c>
      <c r="AS5914" s="209">
        <v>40.073999999999998</v>
      </c>
      <c r="AT5914" s="209">
        <v>25.452000000000002</v>
      </c>
      <c r="AU5914" s="209">
        <v>16.128</v>
      </c>
      <c r="AV5914" s="209">
        <v>7.4130000000000003</v>
      </c>
      <c r="AW5914" s="209">
        <v>5.8410000000000002</v>
      </c>
      <c r="AX5914" s="209">
        <v>8.2439999999999998</v>
      </c>
      <c r="AY5914" s="209">
        <v>14.526</v>
      </c>
      <c r="AZ5914" s="209">
        <v>27.323</v>
      </c>
      <c r="BA5914" s="209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08">
        <v>237.786</v>
      </c>
      <c r="AI5915" s="208">
        <v>21.417999999999999</v>
      </c>
      <c r="AJ5915" s="208">
        <v>5.5359999999999996</v>
      </c>
      <c r="AK5915" s="208">
        <v>4.7880000000000003</v>
      </c>
      <c r="AL5915" s="208">
        <v>0.879</v>
      </c>
      <c r="AM5915" s="208">
        <v>16.64</v>
      </c>
      <c r="AN5915" s="208">
        <v>21.334</v>
      </c>
      <c r="AO5915" s="208">
        <v>35.49</v>
      </c>
      <c r="AP5915" s="208">
        <v>36.869</v>
      </c>
      <c r="AQ5915" s="208">
        <v>47.57</v>
      </c>
      <c r="AR5915" s="208">
        <v>39.424999999999997</v>
      </c>
      <c r="AS5915" s="208">
        <v>30.702999999999999</v>
      </c>
      <c r="AT5915" s="208">
        <v>19.213999999999999</v>
      </c>
      <c r="AU5915" s="208">
        <v>13.04</v>
      </c>
      <c r="AV5915" s="208">
        <v>5.9980000000000002</v>
      </c>
      <c r="AW5915" s="208">
        <v>4.7720000000000002</v>
      </c>
      <c r="AX5915" s="208">
        <v>6.7350000000000003</v>
      </c>
      <c r="AY5915" s="208">
        <v>11.116</v>
      </c>
      <c r="AZ5915" s="208">
        <v>20.645</v>
      </c>
      <c r="BA5915" s="208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08">
        <v>19.149999999999999</v>
      </c>
      <c r="AI5916" s="208">
        <v>3.7370000000000001</v>
      </c>
      <c r="AJ5916" s="208">
        <v>1.413</v>
      </c>
      <c r="AK5916" s="208">
        <v>1.0389999999999999</v>
      </c>
      <c r="AL5916" s="208">
        <v>0.33600000000000002</v>
      </c>
      <c r="AM5916" s="208">
        <v>3.9780000000000002</v>
      </c>
      <c r="AN5916" s="208">
        <v>6.96</v>
      </c>
      <c r="AO5916" s="208">
        <v>12.803000000000001</v>
      </c>
      <c r="AP5916" s="208">
        <v>13.401</v>
      </c>
      <c r="AQ5916" s="208">
        <v>17.542000000000002</v>
      </c>
      <c r="AR5916" s="208">
        <v>13.182</v>
      </c>
      <c r="AS5916" s="208">
        <v>9.3710000000000004</v>
      </c>
      <c r="AT5916" s="208">
        <v>6.2380000000000004</v>
      </c>
      <c r="AU5916" s="208">
        <v>3.0880000000000001</v>
      </c>
      <c r="AV5916" s="208">
        <v>1.415</v>
      </c>
      <c r="AW5916" s="208">
        <v>1.069</v>
      </c>
      <c r="AX5916" s="208">
        <v>1.5089999999999999</v>
      </c>
      <c r="AY5916" s="208">
        <v>3.41</v>
      </c>
      <c r="AZ5916" s="208">
        <v>6.6779999999999999</v>
      </c>
      <c r="BA5916" s="208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9">
        <v>57.158999999999999</v>
      </c>
      <c r="AF5917" s="209">
        <v>51.945</v>
      </c>
      <c r="AG5917" s="209">
        <v>53.594999999999999</v>
      </c>
      <c r="AH5917" s="209">
        <v>28.616</v>
      </c>
      <c r="AI5917" s="209">
        <v>22.434999999999999</v>
      </c>
      <c r="AJ5917" s="209">
        <v>6.274</v>
      </c>
      <c r="AK5917" s="209">
        <v>4.7869999999999999</v>
      </c>
      <c r="AL5917" s="209">
        <v>5.1840000000000002</v>
      </c>
      <c r="AM5917" s="209">
        <v>19.271999999999998</v>
      </c>
      <c r="AN5917" s="209">
        <v>34.497</v>
      </c>
      <c r="AO5917" s="209">
        <v>51.249000000000002</v>
      </c>
      <c r="AP5917" s="209">
        <v>58.859000000000002</v>
      </c>
      <c r="AQ5917" s="209">
        <v>66.977000000000004</v>
      </c>
      <c r="AR5917" s="209">
        <v>59.323999999999998</v>
      </c>
      <c r="AS5917" s="209">
        <v>49.408999999999999</v>
      </c>
      <c r="AT5917" s="209">
        <v>42.302999999999997</v>
      </c>
      <c r="AU5917" s="209">
        <v>28.111999999999998</v>
      </c>
      <c r="AV5917" s="209">
        <v>5.2990000000000004</v>
      </c>
      <c r="AW5917" s="209">
        <v>3.9009999999999998</v>
      </c>
      <c r="AX5917" s="209">
        <v>3.85</v>
      </c>
      <c r="AY5917" s="209">
        <v>18.815999999999999</v>
      </c>
      <c r="AZ5917" s="209">
        <v>25.401</v>
      </c>
      <c r="BA5917" s="209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08">
        <v>25.538</v>
      </c>
      <c r="AF5918" s="208">
        <v>22.026</v>
      </c>
      <c r="AG5918" s="208">
        <v>27.693999999999999</v>
      </c>
      <c r="AH5918" s="208">
        <v>12.817</v>
      </c>
      <c r="AI5918" s="208">
        <v>10.632</v>
      </c>
      <c r="AJ5918" s="208">
        <v>3.6019999999999999</v>
      </c>
      <c r="AK5918" s="208">
        <v>3.3039999999999998</v>
      </c>
      <c r="AL5918" s="208">
        <v>3.2080000000000002</v>
      </c>
      <c r="AM5918" s="208">
        <v>6.5579999999999998</v>
      </c>
      <c r="AN5918" s="208">
        <v>11.589</v>
      </c>
      <c r="AO5918" s="208">
        <v>18.867000000000001</v>
      </c>
      <c r="AP5918" s="208">
        <v>22.640999999999998</v>
      </c>
      <c r="AQ5918" s="208">
        <v>25.963999999999999</v>
      </c>
      <c r="AR5918" s="208">
        <v>22.318999999999999</v>
      </c>
      <c r="AS5918" s="208">
        <v>19.628</v>
      </c>
      <c r="AT5918" s="208">
        <v>14.41</v>
      </c>
      <c r="AU5918" s="208">
        <v>10.428000000000001</v>
      </c>
      <c r="AV5918" s="208">
        <v>1.986</v>
      </c>
      <c r="AW5918" s="208">
        <v>1.5</v>
      </c>
      <c r="AX5918" s="208">
        <v>1.526</v>
      </c>
      <c r="AY5918" s="208">
        <v>7.8860000000000001</v>
      </c>
      <c r="AZ5918" s="208">
        <v>10.795</v>
      </c>
      <c r="BA5918" s="208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08">
        <v>31.620999999999999</v>
      </c>
      <c r="AF5919" s="208">
        <v>29.919</v>
      </c>
      <c r="AG5919" s="208">
        <v>25.901</v>
      </c>
      <c r="AH5919" s="208">
        <v>15.798999999999999</v>
      </c>
      <c r="AI5919" s="208">
        <v>11.803000000000001</v>
      </c>
      <c r="AJ5919" s="208">
        <v>2.6720000000000002</v>
      </c>
      <c r="AK5919" s="208">
        <v>1.4830000000000001</v>
      </c>
      <c r="AL5919" s="208">
        <v>1.976</v>
      </c>
      <c r="AM5919" s="208">
        <v>12.714</v>
      </c>
      <c r="AN5919" s="208">
        <v>22.908000000000001</v>
      </c>
      <c r="AO5919" s="208">
        <v>32.381999999999998</v>
      </c>
      <c r="AP5919" s="208">
        <v>36.218000000000004</v>
      </c>
      <c r="AQ5919" s="208">
        <v>41.012999999999998</v>
      </c>
      <c r="AR5919" s="208">
        <v>37.005000000000003</v>
      </c>
      <c r="AS5919" s="208">
        <v>29.780999999999999</v>
      </c>
      <c r="AT5919" s="208">
        <v>27.893000000000001</v>
      </c>
      <c r="AU5919" s="208">
        <v>17.684000000000001</v>
      </c>
      <c r="AV5919" s="208">
        <v>3.3130000000000002</v>
      </c>
      <c r="AW5919" s="208">
        <v>2.4009999999999998</v>
      </c>
      <c r="AX5919" s="208">
        <v>2.3239999999999998</v>
      </c>
      <c r="AY5919" s="208">
        <v>10.93</v>
      </c>
      <c r="AZ5919" s="208">
        <v>14.606</v>
      </c>
      <c r="BA5919" s="208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209">
        <v>164.387</v>
      </c>
      <c r="G5920" s="209">
        <v>150.65899999999999</v>
      </c>
      <c r="H5920" s="209">
        <v>123.12</v>
      </c>
      <c r="I5920" s="224">
        <v>81.384</v>
      </c>
      <c r="J5920" s="224"/>
      <c r="K5920" s="209">
        <v>62.167999999999999</v>
      </c>
      <c r="L5920" s="209">
        <v>62.793999999999997</v>
      </c>
      <c r="M5920" s="209">
        <v>66.984999999999999</v>
      </c>
      <c r="N5920" s="209">
        <v>24.105</v>
      </c>
      <c r="O5920" s="209">
        <v>52.204000000000001</v>
      </c>
      <c r="P5920" s="209">
        <v>98.566999999999993</v>
      </c>
      <c r="Q5920" s="209">
        <v>166.70400000000001</v>
      </c>
      <c r="R5920" s="209">
        <v>195.98400000000001</v>
      </c>
      <c r="S5920" s="209">
        <v>156.80199999999999</v>
      </c>
      <c r="T5920" s="209">
        <v>190.12</v>
      </c>
      <c r="U5920" s="209">
        <v>145.12799999999999</v>
      </c>
      <c r="V5920" s="209">
        <v>98.97</v>
      </c>
      <c r="W5920" s="209">
        <v>84.594999999999999</v>
      </c>
      <c r="X5920" s="209">
        <v>32.249000000000002</v>
      </c>
      <c r="Y5920" s="209">
        <v>22.021000000000001</v>
      </c>
      <c r="Z5920" s="209">
        <v>22.523</v>
      </c>
      <c r="AA5920" s="209">
        <v>46.01</v>
      </c>
      <c r="AB5920" s="209">
        <v>84.277000000000001</v>
      </c>
      <c r="AC5920" s="209">
        <v>172.52500000000001</v>
      </c>
      <c r="AD5920" s="209">
        <v>164.11</v>
      </c>
      <c r="AE5920" s="209">
        <v>157.03200000000001</v>
      </c>
      <c r="AF5920" s="209">
        <v>157.72999999999999</v>
      </c>
      <c r="AG5920" s="209">
        <v>146.74199999999999</v>
      </c>
      <c r="AH5920" s="209">
        <v>88.063999999999993</v>
      </c>
      <c r="AI5920" s="209">
        <v>84.903000000000006</v>
      </c>
      <c r="AJ5920" s="209">
        <v>24.254999999999999</v>
      </c>
      <c r="AK5920" s="209">
        <v>15.692</v>
      </c>
      <c r="AL5920" s="209">
        <v>19.154</v>
      </c>
      <c r="AM5920" s="209">
        <v>49.710999999999999</v>
      </c>
      <c r="AN5920" s="209">
        <v>82.555999999999997</v>
      </c>
      <c r="AO5920" s="209">
        <v>176.99600000000001</v>
      </c>
      <c r="AP5920" s="209">
        <v>166.161</v>
      </c>
      <c r="AQ5920" s="209">
        <v>163.50800000000001</v>
      </c>
      <c r="AR5920" s="209">
        <v>186.464</v>
      </c>
      <c r="AS5920" s="209">
        <v>104.212</v>
      </c>
      <c r="AT5920" s="209">
        <v>119.73099999999999</v>
      </c>
      <c r="AU5920" s="209">
        <v>71.021000000000001</v>
      </c>
      <c r="AV5920" s="209">
        <v>21.166</v>
      </c>
      <c r="AW5920" s="209">
        <v>15.617000000000001</v>
      </c>
      <c r="AX5920" s="209">
        <v>15.712999999999999</v>
      </c>
      <c r="AY5920" s="209">
        <v>49.576000000000001</v>
      </c>
      <c r="AZ5920" s="209">
        <v>79.463999999999999</v>
      </c>
      <c r="BA5920" s="209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208">
        <v>2.3740000000000001</v>
      </c>
      <c r="G5921" s="208">
        <v>2.3519999999999999</v>
      </c>
      <c r="H5921" s="208">
        <v>2.1040000000000001</v>
      </c>
      <c r="I5921" s="221">
        <v>1.337</v>
      </c>
      <c r="J5921" s="221"/>
      <c r="K5921" s="208">
        <v>0.93100000000000005</v>
      </c>
      <c r="L5921" s="208">
        <v>0.91900000000000004</v>
      </c>
      <c r="M5921" s="208">
        <v>0.33800000000000002</v>
      </c>
      <c r="N5921" s="208">
        <v>0.38200000000000001</v>
      </c>
      <c r="O5921" s="208">
        <v>0.77</v>
      </c>
      <c r="P5921" s="208">
        <v>1.379</v>
      </c>
      <c r="Q5921" s="208">
        <v>2.3279999999999998</v>
      </c>
      <c r="R5921" s="208">
        <v>3.3359999999999999</v>
      </c>
      <c r="S5921" s="208">
        <v>2.4940000000000002</v>
      </c>
      <c r="T5921" s="208">
        <v>3.2090000000000001</v>
      </c>
      <c r="U5921" s="208">
        <v>4.4950000000000001</v>
      </c>
      <c r="V5921" s="24"/>
      <c r="W5921" s="208">
        <v>1.0669999999999999</v>
      </c>
      <c r="X5921" s="208">
        <v>0.41599999999999998</v>
      </c>
      <c r="Y5921" s="208">
        <v>0.371</v>
      </c>
      <c r="Z5921" s="208">
        <v>0.29199999999999998</v>
      </c>
      <c r="AA5921" s="208">
        <v>0.56899999999999995</v>
      </c>
      <c r="AB5921" s="208">
        <v>1</v>
      </c>
      <c r="AC5921" s="208">
        <v>2.67</v>
      </c>
      <c r="AD5921" s="208">
        <v>2.6040000000000001</v>
      </c>
      <c r="AE5921" s="208">
        <v>2.4060000000000001</v>
      </c>
      <c r="AF5921" s="208">
        <v>2.859</v>
      </c>
      <c r="AG5921" s="208">
        <v>2.4289999999999998</v>
      </c>
      <c r="AH5921" s="208">
        <v>1.266</v>
      </c>
      <c r="AI5921" s="208">
        <v>1.1950000000000001</v>
      </c>
      <c r="AJ5921" s="208">
        <v>0.34</v>
      </c>
      <c r="AK5921" s="208">
        <v>0.2</v>
      </c>
      <c r="AL5921" s="208">
        <v>0.23300000000000001</v>
      </c>
      <c r="AM5921" s="208">
        <v>0.46500000000000002</v>
      </c>
      <c r="AN5921" s="208">
        <v>1.17</v>
      </c>
      <c r="AO5921" s="208">
        <v>2.3490000000000002</v>
      </c>
      <c r="AP5921" s="208">
        <v>2.8460000000000001</v>
      </c>
      <c r="AQ5921" s="208">
        <v>2.629</v>
      </c>
      <c r="AR5921" s="208">
        <v>3.1739999999999999</v>
      </c>
      <c r="AS5921" s="208">
        <v>1.9590000000000001</v>
      </c>
      <c r="AT5921" s="208">
        <v>1.849</v>
      </c>
      <c r="AU5921" s="208">
        <v>1.161</v>
      </c>
      <c r="AV5921" s="208">
        <v>0.22700000000000001</v>
      </c>
      <c r="AW5921" s="208">
        <v>0.13600000000000001</v>
      </c>
      <c r="AX5921" s="208">
        <v>0.16</v>
      </c>
      <c r="AY5921" s="208">
        <v>0.69</v>
      </c>
      <c r="AZ5921" s="208">
        <v>1.379</v>
      </c>
      <c r="BA5921" s="208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208">
        <v>2.5750000000000002</v>
      </c>
      <c r="G5922" s="208">
        <v>2.2080000000000002</v>
      </c>
      <c r="H5922" s="208">
        <v>1.84</v>
      </c>
      <c r="I5922" s="221">
        <v>1.1459999999999999</v>
      </c>
      <c r="J5922" s="221"/>
      <c r="K5922" s="208">
        <v>0.77200000000000002</v>
      </c>
      <c r="L5922" s="208">
        <v>1.117</v>
      </c>
      <c r="M5922" s="208">
        <v>1.625</v>
      </c>
      <c r="N5922" s="208">
        <v>0.36499999999999999</v>
      </c>
      <c r="O5922" s="208">
        <v>0.747</v>
      </c>
      <c r="P5922" s="208">
        <v>1.65</v>
      </c>
      <c r="Q5922" s="208">
        <v>2.8149999999999999</v>
      </c>
      <c r="R5922" s="208">
        <v>3.585</v>
      </c>
      <c r="S5922" s="208">
        <v>2.6709999999999998</v>
      </c>
      <c r="T5922" s="208">
        <v>3.5489999999999999</v>
      </c>
      <c r="U5922" s="208">
        <v>2.4449999999999998</v>
      </c>
      <c r="V5922" s="208">
        <v>1.6759999999999999</v>
      </c>
      <c r="W5922" s="208">
        <v>1.246</v>
      </c>
      <c r="X5922" s="208">
        <v>0.625</v>
      </c>
      <c r="Y5922" s="208">
        <v>0.52700000000000002</v>
      </c>
      <c r="Z5922" s="208">
        <v>0.44</v>
      </c>
      <c r="AA5922" s="208">
        <v>0.91</v>
      </c>
      <c r="AB5922" s="208">
        <v>1.389</v>
      </c>
      <c r="AC5922" s="208">
        <v>3.391</v>
      </c>
      <c r="AD5922" s="208">
        <v>2.9249999999999998</v>
      </c>
      <c r="AE5922" s="208">
        <v>2.6</v>
      </c>
      <c r="AF5922" s="208">
        <v>3.1760000000000002</v>
      </c>
      <c r="AG5922" s="208">
        <v>2.3069999999999999</v>
      </c>
      <c r="AH5922" s="208">
        <v>1.373</v>
      </c>
      <c r="AI5922" s="208">
        <v>1.1140000000000001</v>
      </c>
      <c r="AJ5922" s="208">
        <v>0.40799999999999997</v>
      </c>
      <c r="AK5922" s="208">
        <v>0.29799999999999999</v>
      </c>
      <c r="AL5922" s="208">
        <v>0.42</v>
      </c>
      <c r="AM5922" s="208">
        <v>0.79500000000000004</v>
      </c>
      <c r="AN5922" s="208">
        <v>1.3460000000000001</v>
      </c>
      <c r="AO5922" s="208">
        <v>3.3210000000000002</v>
      </c>
      <c r="AP5922" s="208">
        <v>3.274</v>
      </c>
      <c r="AQ5922" s="208">
        <v>2.9740000000000002</v>
      </c>
      <c r="AR5922" s="208">
        <v>3.5270000000000001</v>
      </c>
      <c r="AS5922" s="208">
        <v>1.4410000000000001</v>
      </c>
      <c r="AT5922" s="208">
        <v>3.1970000000000001</v>
      </c>
      <c r="AU5922" s="208">
        <v>1.0549999999999999</v>
      </c>
      <c r="AV5922" s="208">
        <v>0.35</v>
      </c>
      <c r="AW5922" s="208">
        <v>0.26300000000000001</v>
      </c>
      <c r="AX5922" s="208">
        <v>0.219</v>
      </c>
      <c r="AY5922" s="208">
        <v>0.752</v>
      </c>
      <c r="AZ5922" s="208">
        <v>1.419</v>
      </c>
      <c r="BA5922" s="208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208">
        <v>2.5489999999999999</v>
      </c>
      <c r="G5923" s="208">
        <v>2.4900000000000002</v>
      </c>
      <c r="H5923" s="208">
        <v>1.863</v>
      </c>
      <c r="I5923" s="221">
        <v>1.123</v>
      </c>
      <c r="J5923" s="221"/>
      <c r="K5923" s="208">
        <v>1.0549999999999999</v>
      </c>
      <c r="L5923" s="208">
        <v>0.91600000000000004</v>
      </c>
      <c r="M5923" s="208">
        <v>0.46700000000000003</v>
      </c>
      <c r="N5923" s="208">
        <v>0.57699999999999996</v>
      </c>
      <c r="O5923" s="208">
        <v>1.073</v>
      </c>
      <c r="P5923" s="208">
        <v>1.488</v>
      </c>
      <c r="Q5923" s="208">
        <v>2.5979999999999999</v>
      </c>
      <c r="R5923" s="208">
        <v>3.2010000000000001</v>
      </c>
      <c r="S5923" s="208">
        <v>2.3330000000000002</v>
      </c>
      <c r="T5923" s="208">
        <v>3.0640000000000001</v>
      </c>
      <c r="U5923" s="208">
        <v>2.1840000000000002</v>
      </c>
      <c r="V5923" s="208">
        <v>1.6890000000000001</v>
      </c>
      <c r="W5923" s="208">
        <v>1.4730000000000001</v>
      </c>
      <c r="X5923" s="208">
        <v>0.73899999999999999</v>
      </c>
      <c r="Y5923" s="208">
        <v>0.67</v>
      </c>
      <c r="Z5923" s="208">
        <v>0.57399999999999995</v>
      </c>
      <c r="AA5923" s="208">
        <v>1.1439999999999999</v>
      </c>
      <c r="AB5923" s="208">
        <v>1.401</v>
      </c>
      <c r="AC5923" s="208">
        <v>3.121</v>
      </c>
      <c r="AD5923" s="208">
        <v>2.7759999999999998</v>
      </c>
      <c r="AE5923" s="208">
        <v>2.839</v>
      </c>
      <c r="AF5923" s="208">
        <v>3.1829999999999998</v>
      </c>
      <c r="AG5923" s="208">
        <v>2.839</v>
      </c>
      <c r="AH5923" s="208">
        <v>1.3740000000000001</v>
      </c>
      <c r="AI5923" s="208">
        <v>1.345</v>
      </c>
      <c r="AJ5923" s="208">
        <v>0.55000000000000004</v>
      </c>
      <c r="AK5923" s="208">
        <v>0.31</v>
      </c>
      <c r="AL5923" s="208">
        <v>0.34599999999999997</v>
      </c>
      <c r="AM5923" s="208">
        <v>0.86299999999999999</v>
      </c>
      <c r="AN5923" s="208">
        <v>1.26</v>
      </c>
      <c r="AO5923" s="208">
        <v>3.0169999999999999</v>
      </c>
      <c r="AP5923" s="208">
        <v>2.964</v>
      </c>
      <c r="AQ5923" s="208">
        <v>2.8809999999999998</v>
      </c>
      <c r="AR5923" s="208">
        <v>3.145</v>
      </c>
      <c r="AS5923" s="208">
        <v>2.1659999999999999</v>
      </c>
      <c r="AT5923" s="208">
        <v>1.571</v>
      </c>
      <c r="AU5923" s="208">
        <v>1.1599999999999999</v>
      </c>
      <c r="AV5923" s="208">
        <v>0.34899999999999998</v>
      </c>
      <c r="AW5923" s="208">
        <v>0.124</v>
      </c>
      <c r="AX5923" s="208">
        <v>0.28999999999999998</v>
      </c>
      <c r="AY5923" s="208">
        <v>0.74299999999999999</v>
      </c>
      <c r="AZ5923" s="208">
        <v>1.1319999999999999</v>
      </c>
      <c r="BA5923" s="208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208">
        <v>2.7770000000000001</v>
      </c>
      <c r="G5924" s="208">
        <v>2.395</v>
      </c>
      <c r="H5924" s="208">
        <v>1.87</v>
      </c>
      <c r="I5924" s="221">
        <v>1.2</v>
      </c>
      <c r="J5924" s="221"/>
      <c r="K5924" s="208">
        <v>1.05</v>
      </c>
      <c r="L5924" s="208">
        <v>1.042</v>
      </c>
      <c r="M5924" s="208">
        <v>2.3889999999999998</v>
      </c>
      <c r="N5924" s="208">
        <v>0.33800000000000002</v>
      </c>
      <c r="O5924" s="208">
        <v>0.67900000000000005</v>
      </c>
      <c r="P5924" s="208">
        <v>1.4970000000000001</v>
      </c>
      <c r="Q5924" s="208">
        <v>2.5430000000000001</v>
      </c>
      <c r="R5924" s="208">
        <v>3.113</v>
      </c>
      <c r="S5924" s="208">
        <v>2.1789999999999998</v>
      </c>
      <c r="T5924" s="208">
        <v>3.0009999999999999</v>
      </c>
      <c r="U5924" s="208">
        <v>2.2930000000000001</v>
      </c>
      <c r="V5924" s="208">
        <v>1.9650000000000001</v>
      </c>
      <c r="W5924" s="208">
        <v>1.69</v>
      </c>
      <c r="X5924" s="208">
        <v>0.49299999999999999</v>
      </c>
      <c r="Y5924" s="208">
        <v>0.40300000000000002</v>
      </c>
      <c r="Z5924" s="208">
        <v>0.32100000000000001</v>
      </c>
      <c r="AA5924" s="208">
        <v>0.96199999999999997</v>
      </c>
      <c r="AB5924" s="208">
        <v>1.3109999999999999</v>
      </c>
      <c r="AC5924" s="208">
        <v>2.6419999999999999</v>
      </c>
      <c r="AD5924" s="208">
        <v>2.427</v>
      </c>
      <c r="AE5924" s="208">
        <v>2.5339999999999998</v>
      </c>
      <c r="AF5924" s="208">
        <v>2.4620000000000002</v>
      </c>
      <c r="AG5924" s="208">
        <v>2.355</v>
      </c>
      <c r="AH5924" s="208">
        <v>1.625</v>
      </c>
      <c r="AI5924" s="208">
        <v>1.754</v>
      </c>
      <c r="AJ5924" s="208">
        <v>0.41899999999999998</v>
      </c>
      <c r="AK5924" s="208">
        <v>0.245</v>
      </c>
      <c r="AL5924" s="208">
        <v>0.314</v>
      </c>
      <c r="AM5924" s="208">
        <v>0.71399999999999997</v>
      </c>
      <c r="AN5924" s="208">
        <v>1.214</v>
      </c>
      <c r="AO5924" s="208">
        <v>3.141</v>
      </c>
      <c r="AP5924" s="208">
        <v>2.7810000000000001</v>
      </c>
      <c r="AQ5924" s="208">
        <v>3.081</v>
      </c>
      <c r="AR5924" s="208">
        <v>3.2989999999999999</v>
      </c>
      <c r="AS5924" s="208">
        <v>1.59</v>
      </c>
      <c r="AT5924" s="208">
        <v>2.226</v>
      </c>
      <c r="AU5924" s="208">
        <v>1.444</v>
      </c>
      <c r="AV5924" s="208">
        <v>0.28699999999999998</v>
      </c>
      <c r="AW5924" s="208">
        <v>0.21299999999999999</v>
      </c>
      <c r="AX5924" s="208">
        <v>0.23100000000000001</v>
      </c>
      <c r="AY5924" s="208">
        <v>0.92</v>
      </c>
      <c r="AZ5924" s="208">
        <v>1.3049999999999999</v>
      </c>
      <c r="BA5924" s="208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208">
        <v>4.3140000000000001</v>
      </c>
      <c r="G5925" s="208">
        <v>2.347</v>
      </c>
      <c r="H5925" s="208">
        <v>2.1890000000000001</v>
      </c>
      <c r="I5925" s="221">
        <v>3.0219999999999998</v>
      </c>
      <c r="J5925" s="221"/>
      <c r="K5925" s="208">
        <v>1.099</v>
      </c>
      <c r="L5925" s="208">
        <v>0.82699999999999996</v>
      </c>
      <c r="M5925" s="208">
        <v>0.374</v>
      </c>
      <c r="N5925" s="208">
        <v>0.318</v>
      </c>
      <c r="O5925" s="208">
        <v>0.69</v>
      </c>
      <c r="P5925" s="208">
        <v>1.764</v>
      </c>
      <c r="Q5925" s="208">
        <v>2.8610000000000002</v>
      </c>
      <c r="R5925" s="208">
        <v>3.569</v>
      </c>
      <c r="S5925" s="208">
        <v>2.9929999999999999</v>
      </c>
      <c r="T5925" s="208">
        <v>3.0190000000000001</v>
      </c>
      <c r="U5925" s="208">
        <v>2.4689999999999999</v>
      </c>
      <c r="V5925" s="208">
        <v>1.6859999999999999</v>
      </c>
      <c r="W5925" s="208">
        <v>1.3520000000000001</v>
      </c>
      <c r="X5925" s="208">
        <v>0.42699999999999999</v>
      </c>
      <c r="Y5925" s="208">
        <v>0.40100000000000002</v>
      </c>
      <c r="Z5925" s="208">
        <v>0.313</v>
      </c>
      <c r="AA5925" s="208">
        <v>0.77900000000000003</v>
      </c>
      <c r="AB5925" s="208">
        <v>1.1759999999999999</v>
      </c>
      <c r="AC5925" s="208">
        <v>3.0339999999999998</v>
      </c>
      <c r="AD5925" s="208">
        <v>2.9649999999999999</v>
      </c>
      <c r="AE5925" s="208">
        <v>3.04</v>
      </c>
      <c r="AF5925" s="208">
        <v>2.96</v>
      </c>
      <c r="AG5925" s="208">
        <v>2.649</v>
      </c>
      <c r="AH5925" s="208">
        <v>1.4930000000000001</v>
      </c>
      <c r="AI5925" s="208">
        <v>1.4790000000000001</v>
      </c>
      <c r="AJ5925" s="208">
        <v>0.33400000000000002</v>
      </c>
      <c r="AK5925" s="208">
        <v>0.26300000000000001</v>
      </c>
      <c r="AL5925" s="208">
        <v>0.34</v>
      </c>
      <c r="AM5925" s="208">
        <v>1.2190000000000001</v>
      </c>
      <c r="AN5925" s="208">
        <v>1.732</v>
      </c>
      <c r="AO5925" s="208">
        <v>3.4209999999999998</v>
      </c>
      <c r="AP5925" s="208">
        <v>3.0529999999999999</v>
      </c>
      <c r="AQ5925" s="208">
        <v>3.1139999999999999</v>
      </c>
      <c r="AR5925" s="208">
        <v>3.42</v>
      </c>
      <c r="AS5925" s="208">
        <v>1.8109999999999999</v>
      </c>
      <c r="AT5925" s="208">
        <v>2.177</v>
      </c>
      <c r="AU5925" s="208">
        <v>1.2749999999999999</v>
      </c>
      <c r="AV5925" s="208">
        <v>0.29299999999999998</v>
      </c>
      <c r="AW5925" s="208">
        <v>0.26100000000000001</v>
      </c>
      <c r="AX5925" s="208">
        <v>0.28899999999999998</v>
      </c>
      <c r="AY5925" s="208">
        <v>0.79700000000000004</v>
      </c>
      <c r="AZ5925" s="208">
        <v>1.4</v>
      </c>
      <c r="BA5925" s="208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208">
        <v>2.52</v>
      </c>
      <c r="G5926" s="208">
        <v>2.5609999999999999</v>
      </c>
      <c r="H5926" s="208">
        <v>2.1429999999999998</v>
      </c>
      <c r="I5926" s="221">
        <v>1.333</v>
      </c>
      <c r="J5926" s="221"/>
      <c r="K5926" s="208">
        <v>1.149</v>
      </c>
      <c r="L5926" s="208">
        <v>1.0589999999999999</v>
      </c>
      <c r="M5926" s="208">
        <v>0.20300000000000001</v>
      </c>
      <c r="N5926" s="208">
        <v>0.26400000000000001</v>
      </c>
      <c r="O5926" s="208">
        <v>0.82299999999999995</v>
      </c>
      <c r="P5926" s="208">
        <v>1.5029999999999999</v>
      </c>
      <c r="Q5926" s="208">
        <v>1.9</v>
      </c>
      <c r="R5926" s="208">
        <v>3.3580000000000001</v>
      </c>
      <c r="S5926" s="208">
        <v>2.2210000000000001</v>
      </c>
      <c r="T5926" s="208">
        <v>3</v>
      </c>
      <c r="U5926" s="208">
        <v>2.3130000000000002</v>
      </c>
      <c r="V5926" s="208">
        <v>1.506</v>
      </c>
      <c r="W5926" s="208">
        <v>1.4830000000000001</v>
      </c>
      <c r="X5926" s="208">
        <v>0.49099999999999999</v>
      </c>
      <c r="Y5926" s="208">
        <v>0.33600000000000002</v>
      </c>
      <c r="Z5926" s="208">
        <v>0.219</v>
      </c>
      <c r="AA5926" s="208">
        <v>0.61</v>
      </c>
      <c r="AB5926" s="208">
        <v>1.2430000000000001</v>
      </c>
      <c r="AC5926" s="208">
        <v>2.7850000000000001</v>
      </c>
      <c r="AD5926" s="208">
        <v>2.8090000000000002</v>
      </c>
      <c r="AE5926" s="208">
        <v>3.1579999999999999</v>
      </c>
      <c r="AF5926" s="208">
        <v>2.629</v>
      </c>
      <c r="AG5926" s="208">
        <v>2.1859999999999999</v>
      </c>
      <c r="AH5926" s="208">
        <v>1.079</v>
      </c>
      <c r="AI5926" s="208">
        <v>1.1519999999999999</v>
      </c>
      <c r="AJ5926" s="208">
        <v>0.436</v>
      </c>
      <c r="AK5926" s="208">
        <v>0.22900000000000001</v>
      </c>
      <c r="AL5926" s="208">
        <v>0.23499999999999999</v>
      </c>
      <c r="AM5926" s="208">
        <v>0.78600000000000003</v>
      </c>
      <c r="AN5926" s="208">
        <v>1.254</v>
      </c>
      <c r="AO5926" s="208">
        <v>3.07</v>
      </c>
      <c r="AP5926" s="208">
        <v>2.7839999999999998</v>
      </c>
      <c r="AQ5926" s="208">
        <v>2.8439999999999999</v>
      </c>
      <c r="AR5926" s="208">
        <v>3.1160000000000001</v>
      </c>
      <c r="AS5926" s="208">
        <v>1.8460000000000001</v>
      </c>
      <c r="AT5926" s="208">
        <v>1.476</v>
      </c>
      <c r="AU5926" s="208">
        <v>1.234</v>
      </c>
      <c r="AV5926" s="208">
        <v>0.32</v>
      </c>
      <c r="AW5926" s="208">
        <v>0.224</v>
      </c>
      <c r="AX5926" s="208">
        <v>0.22900000000000001</v>
      </c>
      <c r="AY5926" s="208">
        <v>0.72799999999999998</v>
      </c>
      <c r="AZ5926" s="208">
        <v>1.228</v>
      </c>
      <c r="BA5926" s="208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208">
        <v>2.1930000000000001</v>
      </c>
      <c r="G5927" s="208">
        <v>2.1640000000000001</v>
      </c>
      <c r="H5927" s="208">
        <v>1.7769999999999999</v>
      </c>
      <c r="I5927" s="221">
        <v>1.046</v>
      </c>
      <c r="J5927" s="221"/>
      <c r="K5927" s="208">
        <v>0.80800000000000005</v>
      </c>
      <c r="L5927" s="208">
        <v>0.64400000000000002</v>
      </c>
      <c r="M5927" s="208">
        <v>0.25800000000000001</v>
      </c>
      <c r="N5927" s="208">
        <v>0.26700000000000002</v>
      </c>
      <c r="O5927" s="208">
        <v>0.56100000000000005</v>
      </c>
      <c r="P5927" s="208">
        <v>1.0389999999999999</v>
      </c>
      <c r="Q5927" s="208">
        <v>4.3949999999999996</v>
      </c>
      <c r="R5927" s="208">
        <v>1.4E-2</v>
      </c>
      <c r="S5927" s="208">
        <v>1.704</v>
      </c>
      <c r="T5927" s="208">
        <v>1.9239999999999999</v>
      </c>
      <c r="U5927" s="208">
        <v>1.3839999999999999</v>
      </c>
      <c r="V5927" s="208">
        <v>0.92500000000000004</v>
      </c>
      <c r="W5927" s="208">
        <v>0.71199999999999997</v>
      </c>
      <c r="X5927" s="208">
        <v>0.26</v>
      </c>
      <c r="Y5927" s="208">
        <v>0.193</v>
      </c>
      <c r="Z5927" s="208">
        <v>0.17599999999999999</v>
      </c>
      <c r="AA5927" s="208">
        <v>0.39</v>
      </c>
      <c r="AB5927" s="208">
        <v>0.64700000000000002</v>
      </c>
      <c r="AC5927" s="208">
        <v>2.0750000000000002</v>
      </c>
      <c r="AD5927" s="208">
        <v>1.7529999999999999</v>
      </c>
      <c r="AE5927" s="208">
        <v>1.4370000000000001</v>
      </c>
      <c r="AF5927" s="208">
        <v>1.603</v>
      </c>
      <c r="AG5927" s="208">
        <v>1.4390000000000001</v>
      </c>
      <c r="AH5927" s="208">
        <v>0.68799999999999994</v>
      </c>
      <c r="AI5927" s="208">
        <v>0.54300000000000004</v>
      </c>
      <c r="AJ5927" s="208">
        <v>0.23899999999999999</v>
      </c>
      <c r="AK5927" s="208">
        <v>0.159</v>
      </c>
      <c r="AL5927" s="208">
        <v>0.19</v>
      </c>
      <c r="AM5927" s="208">
        <v>0.45400000000000001</v>
      </c>
      <c r="AN5927" s="208">
        <v>0.71799999999999997</v>
      </c>
      <c r="AO5927" s="208">
        <v>2.06</v>
      </c>
      <c r="AP5927" s="208">
        <v>1.821</v>
      </c>
      <c r="AQ5927" s="208">
        <v>1.9510000000000001</v>
      </c>
      <c r="AR5927" s="208">
        <v>2.1909999999999998</v>
      </c>
      <c r="AS5927" s="208">
        <v>1.391</v>
      </c>
      <c r="AT5927" s="208">
        <v>0.98299999999999998</v>
      </c>
      <c r="AU5927" s="208">
        <v>0.63500000000000001</v>
      </c>
      <c r="AV5927" s="208">
        <v>0.28499999999999998</v>
      </c>
      <c r="AW5927" s="208">
        <v>0.21299999999999999</v>
      </c>
      <c r="AX5927" s="208">
        <v>0.20300000000000001</v>
      </c>
      <c r="AY5927" s="208">
        <v>0.501</v>
      </c>
      <c r="AZ5927" s="208">
        <v>0.79300000000000004</v>
      </c>
      <c r="BA5927" s="208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208">
        <v>2.4529999999999998</v>
      </c>
      <c r="G5928" s="208">
        <v>2.4900000000000002</v>
      </c>
      <c r="H5928" s="208">
        <v>2.1749999999999998</v>
      </c>
      <c r="I5928" s="221">
        <v>1.1539999999999999</v>
      </c>
      <c r="J5928" s="221"/>
      <c r="K5928" s="208">
        <v>1.048</v>
      </c>
      <c r="L5928" s="208">
        <v>1.0589999999999999</v>
      </c>
      <c r="M5928" s="208">
        <v>2.7890000000000001</v>
      </c>
      <c r="N5928" s="208">
        <v>0.68500000000000005</v>
      </c>
      <c r="O5928" s="208">
        <v>1.93</v>
      </c>
      <c r="P5928" s="208">
        <v>3.08</v>
      </c>
      <c r="Q5928" s="208">
        <v>3.49</v>
      </c>
      <c r="R5928" s="208">
        <v>5.7160000000000002</v>
      </c>
      <c r="S5928" s="208">
        <v>3.9740000000000002</v>
      </c>
      <c r="T5928" s="208">
        <v>4.5229999999999997</v>
      </c>
      <c r="U5928" s="208">
        <v>3.6859999999999999</v>
      </c>
      <c r="V5928" s="208">
        <v>1.444</v>
      </c>
      <c r="W5928" s="208">
        <v>1.405</v>
      </c>
      <c r="X5928" s="208">
        <v>0.67600000000000005</v>
      </c>
      <c r="Y5928" s="208">
        <v>0.71499999999999997</v>
      </c>
      <c r="Z5928" s="208">
        <v>0.62</v>
      </c>
      <c r="AA5928" s="208">
        <v>0.90100000000000002</v>
      </c>
      <c r="AB5928" s="208">
        <v>1.0289999999999999</v>
      </c>
      <c r="AC5928" s="208">
        <v>2.4750000000000001</v>
      </c>
      <c r="AD5928" s="208">
        <v>1.948</v>
      </c>
      <c r="AE5928" s="208">
        <v>1.605</v>
      </c>
      <c r="AF5928" s="208">
        <v>2.2400000000000002</v>
      </c>
      <c r="AG5928" s="208">
        <v>1.931</v>
      </c>
      <c r="AH5928" s="208">
        <v>1.966</v>
      </c>
      <c r="AI5928" s="208">
        <v>1.452</v>
      </c>
      <c r="AJ5928" s="208">
        <v>0.48299999999999998</v>
      </c>
      <c r="AK5928" s="208">
        <v>0.27700000000000002</v>
      </c>
      <c r="AL5928" s="208">
        <v>0.378</v>
      </c>
      <c r="AM5928" s="208">
        <v>0.70199999999999996</v>
      </c>
      <c r="AN5928" s="208">
        <v>1.216</v>
      </c>
      <c r="AO5928" s="208">
        <v>2.605</v>
      </c>
      <c r="AP5928" s="208">
        <v>2.1659999999999999</v>
      </c>
      <c r="AQ5928" s="208">
        <v>2.2810000000000001</v>
      </c>
      <c r="AR5928" s="208">
        <v>2.4620000000000002</v>
      </c>
      <c r="AS5928" s="208">
        <v>1.3029999999999999</v>
      </c>
      <c r="AT5928" s="208">
        <v>0.871</v>
      </c>
      <c r="AU5928" s="208">
        <v>1.0429999999999999</v>
      </c>
      <c r="AV5928" s="208">
        <v>0.42199999999999999</v>
      </c>
      <c r="AW5928" s="208">
        <v>0.33200000000000002</v>
      </c>
      <c r="AX5928" s="208">
        <v>0.31900000000000001</v>
      </c>
      <c r="AY5928" s="208">
        <v>0.626</v>
      </c>
      <c r="AZ5928" s="208">
        <v>0.94599999999999995</v>
      </c>
      <c r="BA5928" s="208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208">
        <v>2.645</v>
      </c>
      <c r="G5929" s="208">
        <v>2.7029999999999998</v>
      </c>
      <c r="H5929" s="208">
        <v>2.1320000000000001</v>
      </c>
      <c r="I5929" s="221">
        <v>1.224</v>
      </c>
      <c r="J5929" s="221"/>
      <c r="K5929" s="208">
        <v>0.88100000000000001</v>
      </c>
      <c r="L5929" s="208">
        <v>0.95699999999999996</v>
      </c>
      <c r="M5929" s="208">
        <v>1.1419999999999999</v>
      </c>
      <c r="N5929" s="208">
        <v>0.44400000000000001</v>
      </c>
      <c r="O5929" s="208">
        <v>0.93600000000000005</v>
      </c>
      <c r="P5929" s="208">
        <v>2.121</v>
      </c>
      <c r="Q5929" s="208">
        <v>2.4380000000000002</v>
      </c>
      <c r="R5929" s="208">
        <v>3.39</v>
      </c>
      <c r="S5929" s="208">
        <v>2.4289999999999998</v>
      </c>
      <c r="T5929" s="208">
        <v>3.1880000000000002</v>
      </c>
      <c r="U5929" s="208">
        <v>0.22900000000000001</v>
      </c>
      <c r="V5929" s="208">
        <v>4.1470000000000002</v>
      </c>
      <c r="W5929" s="208">
        <v>1.1659999999999999</v>
      </c>
      <c r="X5929" s="208">
        <v>0.61599999999999999</v>
      </c>
      <c r="Y5929" s="208">
        <v>0.57299999999999995</v>
      </c>
      <c r="Z5929" s="208">
        <v>0.45500000000000002</v>
      </c>
      <c r="AA5929" s="208">
        <v>0.93899999999999995</v>
      </c>
      <c r="AB5929" s="208">
        <v>1.66</v>
      </c>
      <c r="AC5929" s="208">
        <v>3.1280000000000001</v>
      </c>
      <c r="AD5929" s="208">
        <v>2.7949999999999999</v>
      </c>
      <c r="AE5929" s="208">
        <v>2.78</v>
      </c>
      <c r="AF5929" s="208">
        <v>2.6930000000000001</v>
      </c>
      <c r="AG5929" s="208">
        <v>2.3140000000000001</v>
      </c>
      <c r="AH5929" s="208">
        <v>1.4510000000000001</v>
      </c>
      <c r="AI5929" s="208">
        <v>1.4990000000000001</v>
      </c>
      <c r="AJ5929" s="208">
        <v>0.54800000000000004</v>
      </c>
      <c r="AK5929" s="208">
        <v>0.30099999999999999</v>
      </c>
      <c r="AL5929" s="208">
        <v>0.375</v>
      </c>
      <c r="AM5929" s="208">
        <v>0.84199999999999997</v>
      </c>
      <c r="AN5929" s="208">
        <v>1.2849999999999999</v>
      </c>
      <c r="AO5929" s="208">
        <v>3.0230000000000001</v>
      </c>
      <c r="AP5929" s="208">
        <v>2.56</v>
      </c>
      <c r="AQ5929" s="208">
        <v>2.7610000000000001</v>
      </c>
      <c r="AR5929" s="208">
        <v>3.081</v>
      </c>
      <c r="AS5929" s="208">
        <v>2.0609999999999999</v>
      </c>
      <c r="AT5929" s="208">
        <v>1.5640000000000001</v>
      </c>
      <c r="AU5929" s="208">
        <v>1.296</v>
      </c>
      <c r="AV5929" s="208">
        <v>0.34699999999999998</v>
      </c>
      <c r="AW5929" s="208">
        <v>0.26600000000000001</v>
      </c>
      <c r="AX5929" s="208">
        <v>0.216</v>
      </c>
      <c r="AY5929" s="208">
        <v>0.90100000000000002</v>
      </c>
      <c r="AZ5929" s="208">
        <v>1.679</v>
      </c>
      <c r="BA5929" s="208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208">
        <v>2.3919999999999999</v>
      </c>
      <c r="G5930" s="208">
        <v>2.41</v>
      </c>
      <c r="H5930" s="208">
        <v>2.0099999999999998</v>
      </c>
      <c r="I5930" s="221">
        <v>1.367</v>
      </c>
      <c r="J5930" s="221"/>
      <c r="K5930" s="208">
        <v>0.93600000000000005</v>
      </c>
      <c r="L5930" s="208">
        <v>0.69799999999999995</v>
      </c>
      <c r="M5930" s="208">
        <v>0.32400000000000001</v>
      </c>
      <c r="N5930" s="208">
        <v>0.37</v>
      </c>
      <c r="O5930" s="208">
        <v>0.82399999999999995</v>
      </c>
      <c r="P5930" s="208">
        <v>1.4339999999999999</v>
      </c>
      <c r="Q5930" s="208">
        <v>2.105</v>
      </c>
      <c r="R5930" s="208">
        <v>2.7040000000000002</v>
      </c>
      <c r="S5930" s="208">
        <v>2.0329999999999999</v>
      </c>
      <c r="T5930" s="208">
        <v>2.7010000000000001</v>
      </c>
      <c r="U5930" s="208">
        <v>1.853</v>
      </c>
      <c r="V5930" s="208">
        <v>1.766</v>
      </c>
      <c r="W5930" s="208">
        <v>1.4510000000000001</v>
      </c>
      <c r="X5930" s="208">
        <v>0.46800000000000003</v>
      </c>
      <c r="Y5930" s="208">
        <v>0.47599999999999998</v>
      </c>
      <c r="Z5930" s="208">
        <v>0.375</v>
      </c>
      <c r="AA5930" s="208">
        <v>0.70499999999999996</v>
      </c>
      <c r="AB5930" s="208">
        <v>1.1499999999999999</v>
      </c>
      <c r="AC5930" s="208">
        <v>2.5910000000000002</v>
      </c>
      <c r="AD5930" s="208">
        <v>2.4039999999999999</v>
      </c>
      <c r="AE5930" s="208">
        <v>2.1989999999999998</v>
      </c>
      <c r="AF5930" s="208">
        <v>2.431</v>
      </c>
      <c r="AG5930" s="208">
        <v>2.0579999999999998</v>
      </c>
      <c r="AH5930" s="208">
        <v>1.0409999999999999</v>
      </c>
      <c r="AI5930" s="208">
        <v>1.1160000000000001</v>
      </c>
      <c r="AJ5930" s="208">
        <v>0.42399999999999999</v>
      </c>
      <c r="AK5930" s="208">
        <v>0.27900000000000003</v>
      </c>
      <c r="AL5930" s="208">
        <v>0.33</v>
      </c>
      <c r="AM5930" s="208">
        <v>0.58899999999999997</v>
      </c>
      <c r="AN5930" s="208">
        <v>1.1539999999999999</v>
      </c>
      <c r="AO5930" s="208">
        <v>2.1509999999999998</v>
      </c>
      <c r="AP5930" s="208">
        <v>2.7050000000000001</v>
      </c>
      <c r="AQ5930" s="208">
        <v>2.5049999999999999</v>
      </c>
      <c r="AR5930" s="208">
        <v>2.74</v>
      </c>
      <c r="AS5930" s="208">
        <v>1.6240000000000001</v>
      </c>
      <c r="AT5930" s="208">
        <v>1.724</v>
      </c>
      <c r="AU5930" s="208">
        <v>0.96799999999999997</v>
      </c>
      <c r="AV5930" s="208">
        <v>0.28100000000000003</v>
      </c>
      <c r="AW5930" s="208">
        <v>0.17399999999999999</v>
      </c>
      <c r="AX5930" s="208">
        <v>0.25900000000000001</v>
      </c>
      <c r="AY5930" s="208">
        <v>0.7</v>
      </c>
      <c r="AZ5930" s="208">
        <v>1.1359999999999999</v>
      </c>
      <c r="BA5930" s="208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208">
        <v>2.1339999999999999</v>
      </c>
      <c r="G5931" s="208">
        <v>2.4430000000000001</v>
      </c>
      <c r="H5931" s="208">
        <v>1.97</v>
      </c>
      <c r="I5931" s="221">
        <v>1.27</v>
      </c>
      <c r="J5931" s="221"/>
      <c r="K5931" s="208">
        <v>0.98899999999999999</v>
      </c>
      <c r="L5931" s="208">
        <v>0.97899999999999998</v>
      </c>
      <c r="M5931" s="208">
        <v>1.371</v>
      </c>
      <c r="N5931" s="208">
        <v>0.373</v>
      </c>
      <c r="O5931" s="208">
        <v>1.081</v>
      </c>
      <c r="P5931" s="208">
        <v>1.6659999999999999</v>
      </c>
      <c r="Q5931" s="208">
        <v>2.8450000000000002</v>
      </c>
      <c r="R5931" s="208">
        <v>3.0339999999999998</v>
      </c>
      <c r="S5931" s="208">
        <v>2.2909999999999999</v>
      </c>
      <c r="T5931" s="208">
        <v>3.0089999999999999</v>
      </c>
      <c r="U5931" s="208">
        <v>2.4649999999999999</v>
      </c>
      <c r="V5931" s="208">
        <v>2.0089999999999999</v>
      </c>
      <c r="W5931" s="208">
        <v>2.02</v>
      </c>
      <c r="X5931" s="208">
        <v>0.64100000000000001</v>
      </c>
      <c r="Y5931" s="208">
        <v>0.47099999999999997</v>
      </c>
      <c r="Z5931" s="208">
        <v>0.39900000000000002</v>
      </c>
      <c r="AA5931" s="208">
        <v>0.98899999999999999</v>
      </c>
      <c r="AB5931" s="208">
        <v>1.5549999999999999</v>
      </c>
      <c r="AC5931" s="208">
        <v>3.2530000000000001</v>
      </c>
      <c r="AD5931" s="208">
        <v>3.0489999999999999</v>
      </c>
      <c r="AE5931" s="208">
        <v>2.9420000000000002</v>
      </c>
      <c r="AF5931" s="208">
        <v>2.4689999999999999</v>
      </c>
      <c r="AG5931" s="208">
        <v>2.33</v>
      </c>
      <c r="AH5931" s="208">
        <v>1.7749999999999999</v>
      </c>
      <c r="AI5931" s="208">
        <v>1.732</v>
      </c>
      <c r="AJ5931" s="208">
        <v>0.373</v>
      </c>
      <c r="AK5931" s="208">
        <v>0.28799999999999998</v>
      </c>
      <c r="AL5931" s="208">
        <v>0.37</v>
      </c>
      <c r="AM5931" s="208">
        <v>0.93200000000000005</v>
      </c>
      <c r="AN5931" s="208">
        <v>1.5009999999999999</v>
      </c>
      <c r="AO5931" s="208">
        <v>3.3079999999999998</v>
      </c>
      <c r="AP5931" s="208">
        <v>2.585</v>
      </c>
      <c r="AQ5931" s="208">
        <v>2.8690000000000002</v>
      </c>
      <c r="AR5931" s="208">
        <v>3.1560000000000001</v>
      </c>
      <c r="AS5931" s="208">
        <v>2.1669999999999998</v>
      </c>
      <c r="AT5931" s="208">
        <v>1.823</v>
      </c>
      <c r="AU5931" s="208">
        <v>1.3180000000000001</v>
      </c>
      <c r="AV5931" s="208">
        <v>0.439</v>
      </c>
      <c r="AW5931" s="208">
        <v>0.36399999999999999</v>
      </c>
      <c r="AX5931" s="208">
        <v>0.35</v>
      </c>
      <c r="AY5931" s="208">
        <v>0.83399999999999996</v>
      </c>
      <c r="AZ5931" s="208">
        <v>1.429</v>
      </c>
      <c r="BA5931" s="208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208">
        <v>2.3450000000000002</v>
      </c>
      <c r="G5932" s="208">
        <v>2.415</v>
      </c>
      <c r="H5932" s="208">
        <v>1.855</v>
      </c>
      <c r="I5932" s="221">
        <v>1.3220000000000001</v>
      </c>
      <c r="J5932" s="221"/>
      <c r="K5932" s="208">
        <v>1.0980000000000001</v>
      </c>
      <c r="L5932" s="208">
        <v>0.90500000000000003</v>
      </c>
      <c r="M5932" s="208">
        <v>0.41299999999999998</v>
      </c>
      <c r="N5932" s="208">
        <v>0.47699999999999998</v>
      </c>
      <c r="O5932" s="208">
        <v>0.70399999999999996</v>
      </c>
      <c r="P5932" s="208">
        <v>1.37</v>
      </c>
      <c r="Q5932" s="208">
        <v>2.4900000000000002</v>
      </c>
      <c r="R5932" s="208">
        <v>3.1579999999999999</v>
      </c>
      <c r="S5932" s="208">
        <v>2.298</v>
      </c>
      <c r="T5932" s="208">
        <v>3.016</v>
      </c>
      <c r="U5932" s="208">
        <v>2.2839999999999998</v>
      </c>
      <c r="V5932" s="208">
        <v>1.595</v>
      </c>
      <c r="W5932" s="208">
        <v>1.266</v>
      </c>
      <c r="X5932" s="208">
        <v>0.46899999999999997</v>
      </c>
      <c r="Y5932" s="208">
        <v>0.45700000000000002</v>
      </c>
      <c r="Z5932" s="208">
        <v>0.39</v>
      </c>
      <c r="AA5932" s="208">
        <v>0.89500000000000002</v>
      </c>
      <c r="AB5932" s="208">
        <v>1.2450000000000001</v>
      </c>
      <c r="AC5932" s="208">
        <v>3.3690000000000002</v>
      </c>
      <c r="AD5932" s="208">
        <v>2.7669999999999999</v>
      </c>
      <c r="AE5932" s="208">
        <v>2.6890000000000001</v>
      </c>
      <c r="AF5932" s="208">
        <v>2.3650000000000002</v>
      </c>
      <c r="AG5932" s="208">
        <v>2.1459999999999999</v>
      </c>
      <c r="AH5932" s="208">
        <v>1.4059999999999999</v>
      </c>
      <c r="AI5932" s="208">
        <v>1.2549999999999999</v>
      </c>
      <c r="AJ5932" s="208">
        <v>0.34599999999999997</v>
      </c>
      <c r="AK5932" s="208">
        <v>0.26400000000000001</v>
      </c>
      <c r="AL5932" s="208">
        <v>0.32800000000000001</v>
      </c>
      <c r="AM5932" s="208">
        <v>0.76500000000000001</v>
      </c>
      <c r="AN5932" s="208">
        <v>1.2589999999999999</v>
      </c>
      <c r="AO5932" s="208">
        <v>3.28</v>
      </c>
      <c r="AP5932" s="208">
        <v>2.694</v>
      </c>
      <c r="AQ5932" s="208">
        <v>2.8370000000000002</v>
      </c>
      <c r="AR5932" s="208">
        <v>3.0329999999999999</v>
      </c>
      <c r="AS5932" s="208">
        <v>1.879</v>
      </c>
      <c r="AT5932" s="208">
        <v>1.7809999999999999</v>
      </c>
      <c r="AU5932" s="208">
        <v>1.2649999999999999</v>
      </c>
      <c r="AV5932" s="208">
        <v>0.39200000000000002</v>
      </c>
      <c r="AW5932" s="208">
        <v>0.314</v>
      </c>
      <c r="AX5932" s="208">
        <v>0.224</v>
      </c>
      <c r="AY5932" s="208">
        <v>0.73899999999999999</v>
      </c>
      <c r="AZ5932" s="208">
        <v>1.385</v>
      </c>
      <c r="BA5932" s="208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208">
        <v>2.9369999999999998</v>
      </c>
      <c r="G5933" s="208">
        <v>2.2570000000000001</v>
      </c>
      <c r="H5933" s="208">
        <v>1.778</v>
      </c>
      <c r="I5933" s="221">
        <v>1.387</v>
      </c>
      <c r="J5933" s="221"/>
      <c r="K5933" s="208">
        <v>1.091</v>
      </c>
      <c r="L5933" s="208">
        <v>1.238</v>
      </c>
      <c r="M5933" s="208">
        <v>3.206</v>
      </c>
      <c r="N5933" s="208">
        <v>0.45</v>
      </c>
      <c r="O5933" s="208">
        <v>0.998</v>
      </c>
      <c r="P5933" s="208">
        <v>1.7969999999999999</v>
      </c>
      <c r="Q5933" s="208">
        <v>2.56</v>
      </c>
      <c r="R5933" s="208">
        <v>3.1659999999999999</v>
      </c>
      <c r="S5933" s="208">
        <v>2.3450000000000002</v>
      </c>
      <c r="T5933" s="208">
        <v>2.968</v>
      </c>
      <c r="U5933" s="208">
        <v>2.4329999999999998</v>
      </c>
      <c r="V5933" s="208">
        <v>1.96</v>
      </c>
      <c r="W5933" s="208">
        <v>1.573</v>
      </c>
      <c r="X5933" s="208">
        <v>0.628</v>
      </c>
      <c r="Y5933" s="208">
        <v>0.43</v>
      </c>
      <c r="Z5933" s="208">
        <v>0.439</v>
      </c>
      <c r="AA5933" s="208">
        <v>0.89800000000000002</v>
      </c>
      <c r="AB5933" s="208">
        <v>1.2010000000000001</v>
      </c>
      <c r="AC5933" s="208">
        <v>2.7320000000000002</v>
      </c>
      <c r="AD5933" s="208">
        <v>2.5089999999999999</v>
      </c>
      <c r="AE5933" s="208">
        <v>2.306</v>
      </c>
      <c r="AF5933" s="208">
        <v>2.544</v>
      </c>
      <c r="AG5933" s="208">
        <v>2.2719999999999998</v>
      </c>
      <c r="AH5933" s="208">
        <v>1.2769999999999999</v>
      </c>
      <c r="AI5933" s="208">
        <v>1.0960000000000001</v>
      </c>
      <c r="AJ5933" s="208">
        <v>0.5</v>
      </c>
      <c r="AK5933" s="208">
        <v>0.315</v>
      </c>
      <c r="AL5933" s="208">
        <v>0.38900000000000001</v>
      </c>
      <c r="AM5933" s="208">
        <v>0.98399999999999999</v>
      </c>
      <c r="AN5933" s="208">
        <v>1.46</v>
      </c>
      <c r="AO5933" s="208">
        <v>2.9790000000000001</v>
      </c>
      <c r="AP5933" s="208">
        <v>2.2509999999999999</v>
      </c>
      <c r="AQ5933" s="208">
        <v>2.7240000000000002</v>
      </c>
      <c r="AR5933" s="208">
        <v>2.6869999999999998</v>
      </c>
      <c r="AS5933" s="208">
        <v>1.8149999999999999</v>
      </c>
      <c r="AT5933" s="208">
        <v>1.804</v>
      </c>
      <c r="AU5933" s="208">
        <v>1.19</v>
      </c>
      <c r="AV5933" s="208">
        <v>0.39900000000000002</v>
      </c>
      <c r="AW5933" s="208">
        <v>0.252</v>
      </c>
      <c r="AX5933" s="208">
        <v>0.216</v>
      </c>
      <c r="AY5933" s="208">
        <v>0.8</v>
      </c>
      <c r="AZ5933" s="208">
        <v>1.3939999999999999</v>
      </c>
      <c r="BA5933" s="208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208">
        <v>2.5449999999999999</v>
      </c>
      <c r="G5934" s="208">
        <v>2.5830000000000002</v>
      </c>
      <c r="H5934" s="208">
        <v>2.0880000000000001</v>
      </c>
      <c r="I5934" s="221">
        <v>1.403</v>
      </c>
      <c r="J5934" s="221"/>
      <c r="K5934" s="208">
        <v>1.073</v>
      </c>
      <c r="L5934" s="208">
        <v>1.2709999999999999</v>
      </c>
      <c r="M5934" s="208">
        <v>2.7480000000000002</v>
      </c>
      <c r="N5934" s="208">
        <v>0.29799999999999999</v>
      </c>
      <c r="O5934" s="208">
        <v>0.64400000000000002</v>
      </c>
      <c r="P5934" s="208">
        <v>1.6719999999999999</v>
      </c>
      <c r="Q5934" s="208">
        <v>2.8959999999999999</v>
      </c>
      <c r="R5934" s="208">
        <v>3.9220000000000002</v>
      </c>
      <c r="S5934" s="208">
        <v>2.2759999999999998</v>
      </c>
      <c r="T5934" s="208">
        <v>2.9359999999999999</v>
      </c>
      <c r="U5934" s="208">
        <v>2.1579999999999999</v>
      </c>
      <c r="V5934" s="208">
        <v>1.417</v>
      </c>
      <c r="W5934" s="208">
        <v>1.379</v>
      </c>
      <c r="X5934" s="208">
        <v>0.44</v>
      </c>
      <c r="Y5934" s="208">
        <v>0.27</v>
      </c>
      <c r="Z5934" s="208">
        <v>0.28999999999999998</v>
      </c>
      <c r="AA5934" s="208">
        <v>0.624</v>
      </c>
      <c r="AB5934" s="208">
        <v>1.0740000000000001</v>
      </c>
      <c r="AC5934" s="208">
        <v>2.6840000000000002</v>
      </c>
      <c r="AD5934" s="208">
        <v>2.4550000000000001</v>
      </c>
      <c r="AE5934" s="208">
        <v>2.3439999999999999</v>
      </c>
      <c r="AF5934" s="208">
        <v>2.6760000000000002</v>
      </c>
      <c r="AG5934" s="208">
        <v>2.3559999999999999</v>
      </c>
      <c r="AH5934" s="208">
        <v>1.206</v>
      </c>
      <c r="AI5934" s="208">
        <v>1.155</v>
      </c>
      <c r="AJ5934" s="208">
        <v>0.34399999999999997</v>
      </c>
      <c r="AK5934" s="208">
        <v>0.255</v>
      </c>
      <c r="AL5934" s="208">
        <v>0.33600000000000002</v>
      </c>
      <c r="AM5934" s="208">
        <v>0.71499999999999997</v>
      </c>
      <c r="AN5934" s="208">
        <v>0.997</v>
      </c>
      <c r="AO5934" s="208">
        <v>2.7509999999999999</v>
      </c>
      <c r="AP5934" s="208">
        <v>2.3780000000000001</v>
      </c>
      <c r="AQ5934" s="208">
        <v>2.8650000000000002</v>
      </c>
      <c r="AR5934" s="208">
        <v>2.8439999999999999</v>
      </c>
      <c r="AS5934" s="208">
        <v>1.9530000000000001</v>
      </c>
      <c r="AT5934" s="208">
        <v>1.768</v>
      </c>
      <c r="AU5934" s="208">
        <v>1.1240000000000001</v>
      </c>
      <c r="AV5934" s="208">
        <v>0.29599999999999999</v>
      </c>
      <c r="AW5934" s="208">
        <v>0.217</v>
      </c>
      <c r="AX5934" s="208">
        <v>0.23899999999999999</v>
      </c>
      <c r="AY5934" s="208">
        <v>0.76900000000000002</v>
      </c>
      <c r="AZ5934" s="208">
        <v>1.2050000000000001</v>
      </c>
      <c r="BA5934" s="208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208">
        <v>2.8610000000000002</v>
      </c>
      <c r="G5935" s="208">
        <v>2.319</v>
      </c>
      <c r="H5935" s="208">
        <v>1.915</v>
      </c>
      <c r="I5935" s="221">
        <v>1.2250000000000001</v>
      </c>
      <c r="J5935" s="221"/>
      <c r="K5935" s="208">
        <v>1.0009999999999999</v>
      </c>
      <c r="L5935" s="208">
        <v>1.3280000000000001</v>
      </c>
      <c r="M5935" s="208">
        <v>1.792</v>
      </c>
      <c r="N5935" s="208">
        <v>0.374</v>
      </c>
      <c r="O5935" s="208">
        <v>0.80700000000000005</v>
      </c>
      <c r="P5935" s="208">
        <v>1.5740000000000001</v>
      </c>
      <c r="Q5935" s="208">
        <v>3.004</v>
      </c>
      <c r="R5935" s="208">
        <v>3.9289999999999998</v>
      </c>
      <c r="S5935" s="208">
        <v>3.7559999999999998</v>
      </c>
      <c r="T5935" s="208">
        <v>3.7730000000000001</v>
      </c>
      <c r="U5935" s="208">
        <v>3.121</v>
      </c>
      <c r="V5935" s="208">
        <v>1.7050000000000001</v>
      </c>
      <c r="W5935" s="208">
        <v>1.5940000000000001</v>
      </c>
      <c r="X5935" s="208">
        <v>0.48399999999999999</v>
      </c>
      <c r="Y5935" s="208">
        <v>0.36899999999999999</v>
      </c>
      <c r="Z5935" s="208">
        <v>0.41899999999999998</v>
      </c>
      <c r="AA5935" s="208">
        <v>0.94499999999999995</v>
      </c>
      <c r="AB5935" s="208">
        <v>1.466</v>
      </c>
      <c r="AC5935" s="208">
        <v>3.8980000000000001</v>
      </c>
      <c r="AD5935" s="208">
        <v>4.5060000000000002</v>
      </c>
      <c r="AE5935" s="208">
        <v>3.5249999999999999</v>
      </c>
      <c r="AF5935" s="208">
        <v>3.859</v>
      </c>
      <c r="AG5935" s="208">
        <v>2.7320000000000002</v>
      </c>
      <c r="AH5935" s="208">
        <v>1.7410000000000001</v>
      </c>
      <c r="AI5935" s="208">
        <v>1.4770000000000001</v>
      </c>
      <c r="AJ5935" s="208">
        <v>0.54600000000000004</v>
      </c>
      <c r="AK5935" s="208">
        <v>0.35</v>
      </c>
      <c r="AL5935" s="208">
        <v>0.38400000000000001</v>
      </c>
      <c r="AM5935" s="208">
        <v>0.92800000000000005</v>
      </c>
      <c r="AN5935" s="208">
        <v>1.5289999999999999</v>
      </c>
      <c r="AO5935" s="208">
        <v>4.5060000000000002</v>
      </c>
      <c r="AP5935" s="208">
        <v>3.9159999999999999</v>
      </c>
      <c r="AQ5935" s="208">
        <v>3.6320000000000001</v>
      </c>
      <c r="AR5935" s="208">
        <v>3.669</v>
      </c>
      <c r="AS5935" s="208">
        <v>1.6279999999999999</v>
      </c>
      <c r="AT5935" s="208">
        <v>2.8410000000000002</v>
      </c>
      <c r="AU5935" s="208">
        <v>1.534</v>
      </c>
      <c r="AV5935" s="208">
        <v>0.38100000000000001</v>
      </c>
      <c r="AW5935" s="208">
        <v>0.13</v>
      </c>
      <c r="AX5935" s="208">
        <v>0.23499999999999999</v>
      </c>
      <c r="AY5935" s="208">
        <v>0.92800000000000005</v>
      </c>
      <c r="AZ5935" s="208">
        <v>1.6539999999999999</v>
      </c>
      <c r="BA5935" s="208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208">
        <v>2.6230000000000002</v>
      </c>
      <c r="G5936" s="208">
        <v>2.7730000000000001</v>
      </c>
      <c r="H5936" s="208">
        <v>2.254</v>
      </c>
      <c r="I5936" s="221">
        <v>1.5269999999999999</v>
      </c>
      <c r="J5936" s="221"/>
      <c r="K5936" s="208">
        <v>0.99399999999999999</v>
      </c>
      <c r="L5936" s="208">
        <v>0.80400000000000005</v>
      </c>
      <c r="M5936" s="208">
        <v>0.34899999999999998</v>
      </c>
      <c r="N5936" s="208">
        <v>0.14199999999999999</v>
      </c>
      <c r="O5936" s="208">
        <v>0.79900000000000004</v>
      </c>
      <c r="P5936" s="208">
        <v>1.4179999999999999</v>
      </c>
      <c r="Q5936" s="208">
        <v>2.3559999999999999</v>
      </c>
      <c r="R5936" s="208">
        <v>3.0990000000000002</v>
      </c>
      <c r="S5936" s="208">
        <v>2.2879999999999998</v>
      </c>
      <c r="T5936" s="208">
        <v>3.0449999999999999</v>
      </c>
      <c r="U5936" s="208">
        <v>2.194</v>
      </c>
      <c r="V5936" s="208">
        <v>1.6319999999999999</v>
      </c>
      <c r="W5936" s="208">
        <v>1.401</v>
      </c>
      <c r="X5936" s="208">
        <v>0.44400000000000001</v>
      </c>
      <c r="Y5936" s="208">
        <v>0.34200000000000003</v>
      </c>
      <c r="Z5936" s="208">
        <v>0.36799999999999999</v>
      </c>
      <c r="AA5936" s="208">
        <v>0.83</v>
      </c>
      <c r="AB5936" s="208">
        <v>1.46</v>
      </c>
      <c r="AC5936" s="208">
        <v>2.75</v>
      </c>
      <c r="AD5936" s="208">
        <v>2.77</v>
      </c>
      <c r="AE5936" s="208">
        <v>2.5790000000000002</v>
      </c>
      <c r="AF5936" s="208">
        <v>2.78</v>
      </c>
      <c r="AG5936" s="208">
        <v>2.3690000000000002</v>
      </c>
      <c r="AH5936" s="208">
        <v>1.2909999999999999</v>
      </c>
      <c r="AI5936" s="208">
        <v>1.2709999999999999</v>
      </c>
      <c r="AJ5936" s="208">
        <v>0.435</v>
      </c>
      <c r="AK5936" s="208">
        <v>0.26600000000000001</v>
      </c>
      <c r="AL5936" s="208">
        <v>0.34499999999999997</v>
      </c>
      <c r="AM5936" s="208">
        <v>0.73899999999999999</v>
      </c>
      <c r="AN5936" s="208">
        <v>1.202</v>
      </c>
      <c r="AO5936" s="208">
        <v>2.8340000000000001</v>
      </c>
      <c r="AP5936" s="208">
        <v>2.93</v>
      </c>
      <c r="AQ5936" s="208">
        <v>2.9039999999999999</v>
      </c>
      <c r="AR5936" s="208">
        <v>3.1360000000000001</v>
      </c>
      <c r="AS5936" s="208">
        <v>1.946</v>
      </c>
      <c r="AT5936" s="208">
        <v>1.6</v>
      </c>
      <c r="AU5936" s="208">
        <v>1.131</v>
      </c>
      <c r="AV5936" s="208">
        <v>0.39100000000000001</v>
      </c>
      <c r="AW5936" s="208">
        <v>0.26</v>
      </c>
      <c r="AX5936" s="208">
        <v>0.246</v>
      </c>
      <c r="AY5936" s="208">
        <v>0.76700000000000002</v>
      </c>
      <c r="AZ5936" s="208">
        <v>1.4379999999999999</v>
      </c>
      <c r="BA5936" s="208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208">
        <v>2.9049999999999998</v>
      </c>
      <c r="G5937" s="208">
        <v>2.63</v>
      </c>
      <c r="H5937" s="208">
        <v>1.903</v>
      </c>
      <c r="I5937" s="221">
        <v>1.1819999999999999</v>
      </c>
      <c r="J5937" s="221"/>
      <c r="K5937" s="208">
        <v>1.0960000000000001</v>
      </c>
      <c r="L5937" s="208">
        <v>1.0720000000000001</v>
      </c>
      <c r="M5937" s="208">
        <v>1.6930000000000001</v>
      </c>
      <c r="N5937" s="208">
        <v>0.30299999999999999</v>
      </c>
      <c r="O5937" s="208">
        <v>0.90100000000000002</v>
      </c>
      <c r="P5937" s="208">
        <v>1.756</v>
      </c>
      <c r="Q5937" s="208">
        <v>2.88</v>
      </c>
      <c r="R5937" s="208">
        <v>3.57</v>
      </c>
      <c r="S5937" s="208">
        <v>2.6110000000000002</v>
      </c>
      <c r="T5937" s="208">
        <v>3.34</v>
      </c>
      <c r="U5937" s="208">
        <v>2.5030000000000001</v>
      </c>
      <c r="V5937" s="208">
        <v>1.482</v>
      </c>
      <c r="W5937" s="208">
        <v>1.3149999999999999</v>
      </c>
      <c r="X5937" s="208">
        <v>0.504</v>
      </c>
      <c r="Y5937" s="208">
        <v>0.36399999999999999</v>
      </c>
      <c r="Z5937" s="208">
        <v>0.39</v>
      </c>
      <c r="AA5937" s="208">
        <v>0.81</v>
      </c>
      <c r="AB5937" s="208">
        <v>1.841</v>
      </c>
      <c r="AC5937" s="208">
        <v>3.242</v>
      </c>
      <c r="AD5937" s="208">
        <v>2.9540000000000002</v>
      </c>
      <c r="AE5937" s="208">
        <v>2.6659999999999999</v>
      </c>
      <c r="AF5937" s="208">
        <v>2.839</v>
      </c>
      <c r="AG5937" s="208">
        <v>2.5049999999999999</v>
      </c>
      <c r="AH5937" s="208">
        <v>1.359</v>
      </c>
      <c r="AI5937" s="208">
        <v>1.294</v>
      </c>
      <c r="AJ5937" s="208">
        <v>0.42499999999999999</v>
      </c>
      <c r="AK5937" s="208">
        <v>0.26300000000000001</v>
      </c>
      <c r="AL5937" s="208">
        <v>0.35899999999999999</v>
      </c>
      <c r="AM5937" s="208">
        <v>0.91</v>
      </c>
      <c r="AN5937" s="208">
        <v>1.58</v>
      </c>
      <c r="AO5937" s="208">
        <v>3.4340000000000002</v>
      </c>
      <c r="AP5937" s="208">
        <v>3.036</v>
      </c>
      <c r="AQ5937" s="208">
        <v>3.173</v>
      </c>
      <c r="AR5937" s="208">
        <v>3.46</v>
      </c>
      <c r="AS5937" s="208">
        <v>1.2889999999999999</v>
      </c>
      <c r="AT5937" s="208">
        <v>3.1139999999999999</v>
      </c>
      <c r="AU5937" s="208">
        <v>1.3089999999999999</v>
      </c>
      <c r="AV5937" s="208">
        <v>0.36199999999999999</v>
      </c>
      <c r="AW5937" s="208">
        <v>0.254</v>
      </c>
      <c r="AX5937" s="208">
        <v>0.254</v>
      </c>
      <c r="AY5937" s="208">
        <v>0.92600000000000005</v>
      </c>
      <c r="AZ5937" s="208">
        <v>1.5229999999999999</v>
      </c>
      <c r="BA5937" s="208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208">
        <v>2.5059999999999998</v>
      </c>
      <c r="G5938" s="208">
        <v>2.407</v>
      </c>
      <c r="H5938" s="208">
        <v>1.859</v>
      </c>
      <c r="I5938" s="221">
        <v>1.2929999999999999</v>
      </c>
      <c r="J5938" s="221"/>
      <c r="K5938" s="208">
        <v>0.93200000000000005</v>
      </c>
      <c r="L5938" s="208">
        <v>1.046</v>
      </c>
      <c r="M5938" s="208">
        <v>0.16900000000000001</v>
      </c>
      <c r="N5938" s="208">
        <v>0.36599999999999999</v>
      </c>
      <c r="O5938" s="208">
        <v>0.94399999999999995</v>
      </c>
      <c r="P5938" s="208">
        <v>1.635</v>
      </c>
      <c r="Q5938" s="208">
        <v>2.63</v>
      </c>
      <c r="R5938" s="208">
        <v>3.0470000000000002</v>
      </c>
      <c r="S5938" s="208">
        <v>2.274</v>
      </c>
      <c r="T5938" s="208">
        <v>2.8090000000000002</v>
      </c>
      <c r="U5938" s="208">
        <v>2.3490000000000002</v>
      </c>
      <c r="V5938" s="208">
        <v>1.4139999999999999</v>
      </c>
      <c r="W5938" s="208">
        <v>1.4219999999999999</v>
      </c>
      <c r="X5938" s="208">
        <v>0.51900000000000002</v>
      </c>
      <c r="Y5938" s="208">
        <v>0.314</v>
      </c>
      <c r="Z5938" s="208">
        <v>0.27100000000000002</v>
      </c>
      <c r="AA5938" s="208">
        <v>0.64500000000000002</v>
      </c>
      <c r="AB5938" s="208">
        <v>1.1399999999999999</v>
      </c>
      <c r="AC5938" s="208">
        <v>2.5030000000000001</v>
      </c>
      <c r="AD5938" s="208">
        <v>2.516</v>
      </c>
      <c r="AE5938" s="208">
        <v>2.3109999999999999</v>
      </c>
      <c r="AF5938" s="208">
        <v>2.4609999999999999</v>
      </c>
      <c r="AG5938" s="208">
        <v>2.08</v>
      </c>
      <c r="AH5938" s="208">
        <v>1.3109999999999999</v>
      </c>
      <c r="AI5938" s="208">
        <v>1.3640000000000001</v>
      </c>
      <c r="AJ5938" s="208">
        <v>0.439</v>
      </c>
      <c r="AK5938" s="208">
        <v>0.27400000000000002</v>
      </c>
      <c r="AL5938" s="208">
        <v>0.33300000000000002</v>
      </c>
      <c r="AM5938" s="208">
        <v>0.79400000000000004</v>
      </c>
      <c r="AN5938" s="208">
        <v>1.1379999999999999</v>
      </c>
      <c r="AO5938" s="208">
        <v>2.516</v>
      </c>
      <c r="AP5938" s="208">
        <v>2.524</v>
      </c>
      <c r="AQ5938" s="208">
        <v>2.7429999999999999</v>
      </c>
      <c r="AR5938" s="208">
        <v>2.9449999999999998</v>
      </c>
      <c r="AS5938" s="208">
        <v>1.871</v>
      </c>
      <c r="AT5938" s="208">
        <v>2.8780000000000001</v>
      </c>
      <c r="AU5938" s="24"/>
      <c r="AV5938" s="208">
        <v>0.215</v>
      </c>
      <c r="AW5938" s="208">
        <v>0.193</v>
      </c>
      <c r="AX5938" s="208">
        <v>0.191</v>
      </c>
      <c r="AY5938" s="208">
        <v>0.80300000000000005</v>
      </c>
      <c r="AZ5938" s="208">
        <v>1.407</v>
      </c>
      <c r="BA5938" s="208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208">
        <v>2.5070000000000001</v>
      </c>
      <c r="G5939" s="208">
        <v>2.415</v>
      </c>
      <c r="H5939" s="208">
        <v>2.125</v>
      </c>
      <c r="I5939" s="221">
        <v>1.476</v>
      </c>
      <c r="J5939" s="221"/>
      <c r="K5939" s="208">
        <v>1.05</v>
      </c>
      <c r="L5939" s="208">
        <v>1.335</v>
      </c>
      <c r="M5939" s="24"/>
      <c r="N5939" s="208">
        <v>0.34799999999999998</v>
      </c>
      <c r="O5939" s="208">
        <v>0.77600000000000002</v>
      </c>
      <c r="P5939" s="208">
        <v>1.47</v>
      </c>
      <c r="Q5939" s="208">
        <v>2.4750000000000001</v>
      </c>
      <c r="R5939" s="208">
        <v>3.145</v>
      </c>
      <c r="S5939" s="208">
        <v>2.3149999999999999</v>
      </c>
      <c r="T5939" s="208">
        <v>2.968</v>
      </c>
      <c r="U5939" s="208">
        <v>2.383</v>
      </c>
      <c r="V5939" s="208">
        <v>1.569</v>
      </c>
      <c r="W5939" s="208">
        <v>1.556</v>
      </c>
      <c r="X5939" s="208">
        <v>0.68</v>
      </c>
      <c r="Y5939" s="208">
        <v>0.49199999999999999</v>
      </c>
      <c r="Z5939" s="208">
        <v>0.55000000000000004</v>
      </c>
      <c r="AA5939" s="208">
        <v>0.88500000000000001</v>
      </c>
      <c r="AB5939" s="208">
        <v>1.5309999999999999</v>
      </c>
      <c r="AC5939" s="208">
        <v>2.7650000000000001</v>
      </c>
      <c r="AD5939" s="208">
        <v>2.694</v>
      </c>
      <c r="AE5939" s="208">
        <v>2.254</v>
      </c>
      <c r="AF5939" s="208">
        <v>2.5059999999999998</v>
      </c>
      <c r="AG5939" s="208">
        <v>2.2789999999999999</v>
      </c>
      <c r="AH5939" s="208">
        <v>1.504</v>
      </c>
      <c r="AI5939" s="208">
        <v>1.45</v>
      </c>
      <c r="AJ5939" s="208">
        <v>0.42899999999999999</v>
      </c>
      <c r="AK5939" s="208">
        <v>0.309</v>
      </c>
      <c r="AL5939" s="208">
        <v>0.34899999999999998</v>
      </c>
      <c r="AM5939" s="208">
        <v>0.80800000000000005</v>
      </c>
      <c r="AN5939" s="208">
        <v>1.1659999999999999</v>
      </c>
      <c r="AO5939" s="208">
        <v>2.8690000000000002</v>
      </c>
      <c r="AP5939" s="208">
        <v>2.8079999999999998</v>
      </c>
      <c r="AQ5939" s="208">
        <v>2.8490000000000002</v>
      </c>
      <c r="AR5939" s="208">
        <v>3.0680000000000001</v>
      </c>
      <c r="AS5939" s="208">
        <v>1.913</v>
      </c>
      <c r="AT5939" s="208">
        <v>1.9950000000000001</v>
      </c>
      <c r="AU5939" s="208">
        <v>1.377</v>
      </c>
      <c r="AV5939" s="208">
        <v>0.31900000000000001</v>
      </c>
      <c r="AW5939" s="208">
        <v>0.41199999999999998</v>
      </c>
      <c r="AX5939" s="208">
        <v>0.30199999999999999</v>
      </c>
      <c r="AY5939" s="208">
        <v>0.85399999999999998</v>
      </c>
      <c r="AZ5939" s="208">
        <v>1.506</v>
      </c>
      <c r="BA5939" s="208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208">
        <v>2.3740000000000001</v>
      </c>
      <c r="G5940" s="208">
        <v>2.61</v>
      </c>
      <c r="H5940" s="208">
        <v>2.2559999999999998</v>
      </c>
      <c r="I5940" s="221">
        <v>1.3129999999999999</v>
      </c>
      <c r="J5940" s="221"/>
      <c r="K5940" s="208">
        <v>1.05</v>
      </c>
      <c r="L5940" s="208">
        <v>1.2130000000000001</v>
      </c>
      <c r="M5940" s="208">
        <v>0.46</v>
      </c>
      <c r="N5940" s="208">
        <v>0.36399999999999999</v>
      </c>
      <c r="O5940" s="208">
        <v>0.82899999999999996</v>
      </c>
      <c r="P5940" s="208">
        <v>1.4079999999999999</v>
      </c>
      <c r="Q5940" s="208">
        <v>2.4710000000000001</v>
      </c>
      <c r="R5940" s="208">
        <v>2.9609999999999999</v>
      </c>
      <c r="S5940" s="208">
        <v>2.1160000000000001</v>
      </c>
      <c r="T5940" s="208">
        <v>2.718</v>
      </c>
      <c r="U5940" s="208">
        <v>2.3340000000000001</v>
      </c>
      <c r="V5940" s="208">
        <v>1.5149999999999999</v>
      </c>
      <c r="W5940" s="208">
        <v>1.369</v>
      </c>
      <c r="X5940" s="208">
        <v>0.42399999999999999</v>
      </c>
      <c r="Y5940" s="208">
        <v>0.30199999999999999</v>
      </c>
      <c r="Z5940" s="208">
        <v>0.311</v>
      </c>
      <c r="AA5940" s="208">
        <v>0.66100000000000003</v>
      </c>
      <c r="AB5940" s="208">
        <v>1.204</v>
      </c>
      <c r="AC5940" s="208">
        <v>2.66</v>
      </c>
      <c r="AD5940" s="208">
        <v>2.4710000000000001</v>
      </c>
      <c r="AE5940" s="208">
        <v>2.246</v>
      </c>
      <c r="AF5940" s="208">
        <v>2.3540000000000001</v>
      </c>
      <c r="AG5940" s="208">
        <v>2.077</v>
      </c>
      <c r="AH5940" s="208">
        <v>1.3280000000000001</v>
      </c>
      <c r="AI5940" s="208">
        <v>1.2090000000000001</v>
      </c>
      <c r="AJ5940" s="208">
        <v>0.45900000000000002</v>
      </c>
      <c r="AK5940" s="208">
        <v>0.249</v>
      </c>
      <c r="AL5940" s="208">
        <v>0.313</v>
      </c>
      <c r="AM5940" s="208">
        <v>0.82899999999999996</v>
      </c>
      <c r="AN5940" s="208">
        <v>1.1559999999999999</v>
      </c>
      <c r="AO5940" s="208">
        <v>2.7709999999999999</v>
      </c>
      <c r="AP5940" s="208">
        <v>2.4910000000000001</v>
      </c>
      <c r="AQ5940" s="208">
        <v>2.5310000000000001</v>
      </c>
      <c r="AR5940" s="208">
        <v>2.7149999999999999</v>
      </c>
      <c r="AS5940" s="208">
        <v>1.849</v>
      </c>
      <c r="AT5940" s="208">
        <v>1.619</v>
      </c>
      <c r="AU5940" s="208">
        <v>1.071</v>
      </c>
      <c r="AV5940" s="208">
        <v>0.35599999999999998</v>
      </c>
      <c r="AW5940" s="208">
        <v>0.26900000000000002</v>
      </c>
      <c r="AX5940" s="208">
        <v>0.246</v>
      </c>
      <c r="AY5940" s="208">
        <v>0.76900000000000002</v>
      </c>
      <c r="AZ5940" s="208">
        <v>1.2589999999999999</v>
      </c>
      <c r="BA5940" s="208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208">
        <v>3.1389999999999998</v>
      </c>
      <c r="G5941" s="208">
        <v>2.9039999999999999</v>
      </c>
      <c r="H5941" s="208">
        <v>2.1589999999999998</v>
      </c>
      <c r="I5941" s="221">
        <v>1.1910000000000001</v>
      </c>
      <c r="J5941" s="221"/>
      <c r="K5941" s="208">
        <v>1.022</v>
      </c>
      <c r="L5941" s="208">
        <v>1.0569999999999999</v>
      </c>
      <c r="M5941" s="208">
        <v>1.9790000000000001</v>
      </c>
      <c r="N5941" s="208">
        <v>0.371</v>
      </c>
      <c r="O5941" s="208">
        <v>0.96899999999999997</v>
      </c>
      <c r="P5941" s="208">
        <v>2.0299999999999998</v>
      </c>
      <c r="Q5941" s="208">
        <v>3.036</v>
      </c>
      <c r="R5941" s="208">
        <v>3.4390000000000001</v>
      </c>
      <c r="S5941" s="208">
        <v>2.6480000000000001</v>
      </c>
      <c r="T5941" s="208">
        <v>3.6080000000000001</v>
      </c>
      <c r="U5941" s="208">
        <v>2.5550000000000002</v>
      </c>
      <c r="V5941" s="208">
        <v>2.073</v>
      </c>
      <c r="W5941" s="208">
        <v>1.8939999999999999</v>
      </c>
      <c r="X5941" s="208">
        <v>0.41399999999999998</v>
      </c>
      <c r="Y5941" s="208">
        <v>0.28999999999999998</v>
      </c>
      <c r="Z5941" s="208">
        <v>0.24299999999999999</v>
      </c>
      <c r="AA5941" s="208">
        <v>0.75800000000000001</v>
      </c>
      <c r="AB5941" s="208">
        <v>1.5309999999999999</v>
      </c>
      <c r="AC5941" s="208">
        <v>3.1030000000000002</v>
      </c>
      <c r="AD5941" s="208">
        <v>2.9609999999999999</v>
      </c>
      <c r="AE5941" s="208">
        <v>2.68</v>
      </c>
      <c r="AF5941" s="208">
        <v>3.1339999999999999</v>
      </c>
      <c r="AG5941" s="208">
        <v>2.661</v>
      </c>
      <c r="AH5941" s="208">
        <v>2.024</v>
      </c>
      <c r="AI5941" s="208">
        <v>2.0939999999999999</v>
      </c>
      <c r="AJ5941" s="208">
        <v>0.41099999999999998</v>
      </c>
      <c r="AK5941" s="208">
        <v>0.27500000000000002</v>
      </c>
      <c r="AL5941" s="208">
        <v>0.33400000000000002</v>
      </c>
      <c r="AM5941" s="208">
        <v>0.82</v>
      </c>
      <c r="AN5941" s="208">
        <v>1.6639999999999999</v>
      </c>
      <c r="AO5941" s="208">
        <v>2.895</v>
      </c>
      <c r="AP5941" s="208">
        <v>3.2589999999999999</v>
      </c>
      <c r="AQ5941" s="208">
        <v>3.03</v>
      </c>
      <c r="AR5941" s="208">
        <v>3.49</v>
      </c>
      <c r="AS5941" s="208">
        <v>1.488</v>
      </c>
      <c r="AT5941" s="208">
        <v>2.7559999999999998</v>
      </c>
      <c r="AU5941" s="208">
        <v>1.661</v>
      </c>
      <c r="AV5941" s="208">
        <v>0.35299999999999998</v>
      </c>
      <c r="AW5941" s="208">
        <v>0.26700000000000002</v>
      </c>
      <c r="AX5941" s="208">
        <v>0.23599999999999999</v>
      </c>
      <c r="AY5941" s="208">
        <v>0.88500000000000001</v>
      </c>
      <c r="AZ5941" s="208">
        <v>1.8520000000000001</v>
      </c>
      <c r="BA5941" s="208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208">
        <v>2.806</v>
      </c>
      <c r="G5942" s="208">
        <v>2.6080000000000001</v>
      </c>
      <c r="H5942" s="208">
        <v>1.982</v>
      </c>
      <c r="I5942" s="221">
        <v>1.1419999999999999</v>
      </c>
      <c r="J5942" s="221"/>
      <c r="K5942" s="208">
        <v>0.97599999999999998</v>
      </c>
      <c r="L5942" s="208">
        <v>1.1200000000000001</v>
      </c>
      <c r="M5942" s="208">
        <v>1.1779999999999999</v>
      </c>
      <c r="N5942" s="208">
        <v>0.372</v>
      </c>
      <c r="O5942" s="208">
        <v>0.86699999999999999</v>
      </c>
      <c r="P5942" s="208">
        <v>1.5760000000000001</v>
      </c>
      <c r="Q5942" s="208">
        <v>2.5270000000000001</v>
      </c>
      <c r="R5942" s="208">
        <v>3.117</v>
      </c>
      <c r="S5942" s="208">
        <v>2.3130000000000002</v>
      </c>
      <c r="T5942" s="208">
        <v>2.9750000000000001</v>
      </c>
      <c r="U5942" s="208">
        <v>2.5390000000000001</v>
      </c>
      <c r="V5942" s="208">
        <v>1.4630000000000001</v>
      </c>
      <c r="W5942" s="208">
        <v>1.534</v>
      </c>
      <c r="X5942" s="208">
        <v>0.55300000000000005</v>
      </c>
      <c r="Y5942" s="208">
        <v>0.35899999999999999</v>
      </c>
      <c r="Z5942" s="208">
        <v>0.34100000000000003</v>
      </c>
      <c r="AA5942" s="208">
        <v>0.66500000000000004</v>
      </c>
      <c r="AB5942" s="208">
        <v>1.2869999999999999</v>
      </c>
      <c r="AC5942" s="208">
        <v>2.4390000000000001</v>
      </c>
      <c r="AD5942" s="208">
        <v>2.3220000000000001</v>
      </c>
      <c r="AE5942" s="208">
        <v>2.3210000000000002</v>
      </c>
      <c r="AF5942" s="208">
        <v>2.5920000000000001</v>
      </c>
      <c r="AG5942" s="208">
        <v>2.3450000000000002</v>
      </c>
      <c r="AH5942" s="208">
        <v>1.365</v>
      </c>
      <c r="AI5942" s="208">
        <v>1.3149999999999999</v>
      </c>
      <c r="AJ5942" s="208">
        <v>0.32400000000000001</v>
      </c>
      <c r="AK5942" s="208">
        <v>0.29599999999999999</v>
      </c>
      <c r="AL5942" s="208">
        <v>0.316</v>
      </c>
      <c r="AM5942" s="208">
        <v>0.83399999999999996</v>
      </c>
      <c r="AN5942" s="208">
        <v>1.1339999999999999</v>
      </c>
      <c r="AO5942" s="208">
        <v>2.411</v>
      </c>
      <c r="AP5942" s="208">
        <v>2.839</v>
      </c>
      <c r="AQ5942" s="208">
        <v>2.62</v>
      </c>
      <c r="AR5942" s="208">
        <v>2.9009999999999998</v>
      </c>
      <c r="AS5942" s="208">
        <v>1.9770000000000001</v>
      </c>
      <c r="AT5942" s="208">
        <v>1.67</v>
      </c>
      <c r="AU5942" s="208">
        <v>1.0089999999999999</v>
      </c>
      <c r="AV5942" s="208">
        <v>0.25</v>
      </c>
      <c r="AW5942" s="208">
        <v>0.184</v>
      </c>
      <c r="AX5942" s="208">
        <v>0.184</v>
      </c>
      <c r="AY5942" s="208">
        <v>0.72499999999999998</v>
      </c>
      <c r="AZ5942" s="208">
        <v>1.228</v>
      </c>
      <c r="BA5942" s="208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208">
        <v>3.3260000000000001</v>
      </c>
      <c r="G5943" s="208">
        <v>2.169</v>
      </c>
      <c r="H5943" s="208">
        <v>2.109</v>
      </c>
      <c r="I5943" s="221">
        <v>1.365</v>
      </c>
      <c r="J5943" s="221"/>
      <c r="K5943" s="208">
        <v>1.1299999999999999</v>
      </c>
      <c r="L5943" s="208">
        <v>1.1859999999999999</v>
      </c>
      <c r="M5943" s="208">
        <v>1.891</v>
      </c>
      <c r="N5943" s="208">
        <v>0.48</v>
      </c>
      <c r="O5943" s="208">
        <v>0.76800000000000002</v>
      </c>
      <c r="P5943" s="208">
        <v>1.6180000000000001</v>
      </c>
      <c r="Q5943" s="208">
        <v>3.3079999999999998</v>
      </c>
      <c r="R5943" s="208">
        <v>3.681</v>
      </c>
      <c r="S5943" s="208">
        <v>2.9580000000000002</v>
      </c>
      <c r="T5943" s="208">
        <v>3.6280000000000001</v>
      </c>
      <c r="U5943" s="208">
        <v>2.8730000000000002</v>
      </c>
      <c r="V5943" s="208">
        <v>1.502</v>
      </c>
      <c r="W5943" s="208">
        <v>1.45</v>
      </c>
      <c r="X5943" s="208">
        <v>0.58899999999999997</v>
      </c>
      <c r="Y5943" s="208">
        <v>0.43099999999999999</v>
      </c>
      <c r="Z5943" s="208">
        <v>0.46500000000000002</v>
      </c>
      <c r="AA5943" s="208">
        <v>0.80800000000000005</v>
      </c>
      <c r="AB5943" s="208">
        <v>1.4059999999999999</v>
      </c>
      <c r="AC5943" s="208">
        <v>3.0059999999999998</v>
      </c>
      <c r="AD5943" s="208">
        <v>3.0329999999999999</v>
      </c>
      <c r="AE5943" s="208">
        <v>2.6960000000000002</v>
      </c>
      <c r="AF5943" s="208">
        <v>3.1869999999999998</v>
      </c>
      <c r="AG5943" s="208">
        <v>2.54</v>
      </c>
      <c r="AH5943" s="208">
        <v>1.573</v>
      </c>
      <c r="AI5943" s="208">
        <v>1.581</v>
      </c>
      <c r="AJ5943" s="208">
        <v>0.63200000000000001</v>
      </c>
      <c r="AK5943" s="208">
        <v>0.14000000000000001</v>
      </c>
      <c r="AL5943" s="208">
        <v>0.71299999999999997</v>
      </c>
      <c r="AM5943" s="208">
        <v>0.77600000000000002</v>
      </c>
      <c r="AN5943" s="208">
        <v>1.0740000000000001</v>
      </c>
      <c r="AO5943" s="208">
        <v>3.548</v>
      </c>
      <c r="AP5943" s="208">
        <v>3.194</v>
      </c>
      <c r="AQ5943" s="208">
        <v>3.1659999999999999</v>
      </c>
      <c r="AR5943" s="208">
        <v>3.3690000000000002</v>
      </c>
      <c r="AS5943" s="208">
        <v>1.181</v>
      </c>
      <c r="AT5943" s="208">
        <v>2.7839999999999998</v>
      </c>
      <c r="AU5943" s="208">
        <v>1.105</v>
      </c>
      <c r="AV5943" s="208">
        <v>0.45500000000000002</v>
      </c>
      <c r="AW5943" s="208">
        <v>0.311</v>
      </c>
      <c r="AX5943" s="208">
        <v>0.34</v>
      </c>
      <c r="AY5943" s="208">
        <v>0.89800000000000002</v>
      </c>
      <c r="AZ5943" s="208">
        <v>1.2869999999999999</v>
      </c>
      <c r="BA5943" s="208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208">
        <v>2.7610000000000001</v>
      </c>
      <c r="G5944" s="208">
        <v>2.9049999999999998</v>
      </c>
      <c r="H5944" s="208">
        <v>2.0910000000000002</v>
      </c>
      <c r="I5944" s="221">
        <v>1.3140000000000001</v>
      </c>
      <c r="J5944" s="221"/>
      <c r="K5944" s="208">
        <v>1.0649999999999999</v>
      </c>
      <c r="L5944" s="208">
        <v>1.0680000000000001</v>
      </c>
      <c r="M5944" s="208">
        <v>1.27</v>
      </c>
      <c r="N5944" s="208">
        <v>0.439</v>
      </c>
      <c r="O5944" s="208">
        <v>1.169</v>
      </c>
      <c r="P5944" s="208">
        <v>2.0259999999999998</v>
      </c>
      <c r="Q5944" s="208">
        <v>2.879</v>
      </c>
      <c r="R5944" s="208">
        <v>3.766</v>
      </c>
      <c r="S5944" s="208">
        <v>2.8439999999999999</v>
      </c>
      <c r="T5944" s="208">
        <v>3.3559999999999999</v>
      </c>
      <c r="U5944" s="208">
        <v>3.0209999999999999</v>
      </c>
      <c r="V5944" s="208">
        <v>2.1619999999999999</v>
      </c>
      <c r="W5944" s="208">
        <v>1.9550000000000001</v>
      </c>
      <c r="X5944" s="208">
        <v>0.64400000000000002</v>
      </c>
      <c r="Y5944" s="208">
        <v>0.43099999999999999</v>
      </c>
      <c r="Z5944" s="208">
        <v>0.42699999999999999</v>
      </c>
      <c r="AA5944" s="208">
        <v>0.92400000000000004</v>
      </c>
      <c r="AB5944" s="208">
        <v>1.7130000000000001</v>
      </c>
      <c r="AC5944" s="208">
        <v>3.306</v>
      </c>
      <c r="AD5944" s="208">
        <v>2.7</v>
      </c>
      <c r="AE5944" s="208">
        <v>2.7759999999999998</v>
      </c>
      <c r="AF5944" s="208">
        <v>2.7610000000000001</v>
      </c>
      <c r="AG5944" s="208">
        <v>2.8570000000000002</v>
      </c>
      <c r="AH5944" s="208">
        <v>1.9550000000000001</v>
      </c>
      <c r="AI5944" s="208">
        <v>1.45</v>
      </c>
      <c r="AJ5944" s="208">
        <v>0.53300000000000003</v>
      </c>
      <c r="AK5944" s="208">
        <v>0.29499999999999998</v>
      </c>
      <c r="AL5944" s="208">
        <v>0.40699999999999997</v>
      </c>
      <c r="AM5944" s="208">
        <v>0.89800000000000002</v>
      </c>
      <c r="AN5944" s="208">
        <v>1.74</v>
      </c>
      <c r="AO5944" s="208">
        <v>3.5630000000000002</v>
      </c>
      <c r="AP5944" s="208">
        <v>3.2080000000000002</v>
      </c>
      <c r="AQ5944" s="208">
        <v>3.484</v>
      </c>
      <c r="AR5944" s="208">
        <v>3.91</v>
      </c>
      <c r="AS5944" s="208">
        <v>1.5940000000000001</v>
      </c>
      <c r="AT5944" s="208">
        <v>3.0939999999999999</v>
      </c>
      <c r="AU5944" s="208">
        <v>1.99</v>
      </c>
      <c r="AV5944" s="208">
        <v>0.66800000000000004</v>
      </c>
      <c r="AW5944" s="208">
        <v>0.313</v>
      </c>
      <c r="AX5944" s="208">
        <v>0.34200000000000003</v>
      </c>
      <c r="AY5944" s="208">
        <v>1.129</v>
      </c>
      <c r="AZ5944" s="208">
        <v>1.6439999999999999</v>
      </c>
      <c r="BA5944" s="208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208">
        <v>2.347</v>
      </c>
      <c r="G5945" s="208">
        <v>2.464</v>
      </c>
      <c r="H5945" s="208">
        <v>1.9</v>
      </c>
      <c r="I5945" s="221">
        <v>1.321</v>
      </c>
      <c r="J5945" s="221"/>
      <c r="K5945" s="208">
        <v>0.84099999999999997</v>
      </c>
      <c r="L5945" s="208">
        <v>1.073</v>
      </c>
      <c r="M5945" s="208">
        <v>1.1379999999999999</v>
      </c>
      <c r="N5945" s="208">
        <v>0.37</v>
      </c>
      <c r="O5945" s="208">
        <v>0.96099999999999997</v>
      </c>
      <c r="P5945" s="208">
        <v>1.744</v>
      </c>
      <c r="Q5945" s="208">
        <v>2.6840000000000002</v>
      </c>
      <c r="R5945" s="208">
        <v>3.1110000000000002</v>
      </c>
      <c r="S5945" s="208">
        <v>2.6779999999999999</v>
      </c>
      <c r="T5945" s="208">
        <v>2.6150000000000002</v>
      </c>
      <c r="U5945" s="208">
        <v>2.5979999999999999</v>
      </c>
      <c r="V5945" s="208">
        <v>1.696</v>
      </c>
      <c r="W5945" s="208">
        <v>1.365</v>
      </c>
      <c r="X5945" s="208">
        <v>0.60599999999999998</v>
      </c>
      <c r="Y5945" s="208">
        <v>0.42199999999999999</v>
      </c>
      <c r="Z5945" s="208">
        <v>0.38500000000000001</v>
      </c>
      <c r="AA5945" s="208">
        <v>0.746</v>
      </c>
      <c r="AB5945" s="208">
        <v>1.37</v>
      </c>
      <c r="AC5945" s="208">
        <v>2.71</v>
      </c>
      <c r="AD5945" s="208">
        <v>2.774</v>
      </c>
      <c r="AE5945" s="208">
        <v>3.415</v>
      </c>
      <c r="AF5945" s="208">
        <v>2.7250000000000001</v>
      </c>
      <c r="AG5945" s="208">
        <v>2.653</v>
      </c>
      <c r="AH5945" s="208">
        <v>1.6439999999999999</v>
      </c>
      <c r="AI5945" s="208">
        <v>1.4410000000000001</v>
      </c>
      <c r="AJ5945" s="208">
        <v>0.33600000000000002</v>
      </c>
      <c r="AK5945" s="208">
        <v>0.28799999999999998</v>
      </c>
      <c r="AL5945" s="208">
        <v>0.34799999999999998</v>
      </c>
      <c r="AM5945" s="208">
        <v>0.71899999999999997</v>
      </c>
      <c r="AN5945" s="208">
        <v>1.222</v>
      </c>
      <c r="AO5945" s="208">
        <v>3.4820000000000002</v>
      </c>
      <c r="AP5945" s="208">
        <v>2.8359999999999999</v>
      </c>
      <c r="AQ5945" s="208">
        <v>2.8759999999999999</v>
      </c>
      <c r="AR5945" s="208">
        <v>3.3330000000000002</v>
      </c>
      <c r="AS5945" s="208">
        <v>1.401</v>
      </c>
      <c r="AT5945" s="208">
        <v>2.5539999999999998</v>
      </c>
      <c r="AU5945" s="208">
        <v>1.0960000000000001</v>
      </c>
      <c r="AV5945" s="208">
        <v>0.311</v>
      </c>
      <c r="AW5945" s="208">
        <v>0.216</v>
      </c>
      <c r="AX5945" s="208">
        <v>0.193</v>
      </c>
      <c r="AY5945" s="208">
        <v>0.84</v>
      </c>
      <c r="AZ5945" s="208">
        <v>1.2090000000000001</v>
      </c>
      <c r="BA5945" s="208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208">
        <v>3.5840000000000001</v>
      </c>
      <c r="G5946" s="208">
        <v>2.4319999999999999</v>
      </c>
      <c r="H5946" s="208">
        <v>1.978</v>
      </c>
      <c r="I5946" s="221">
        <v>1.0049999999999999</v>
      </c>
      <c r="J5946" s="221"/>
      <c r="K5946" s="208">
        <v>1.2769999999999999</v>
      </c>
      <c r="L5946" s="208">
        <v>1.266</v>
      </c>
      <c r="M5946" s="208">
        <v>2.569</v>
      </c>
      <c r="N5946" s="208">
        <v>0.373</v>
      </c>
      <c r="O5946" s="208">
        <v>0.93300000000000005</v>
      </c>
      <c r="P5946" s="208">
        <v>1.7230000000000001</v>
      </c>
      <c r="Q5946" s="208">
        <v>2.2370000000000001</v>
      </c>
      <c r="R5946" s="208">
        <v>3.0609999999999999</v>
      </c>
      <c r="S5946" s="208">
        <v>3.3660000000000001</v>
      </c>
      <c r="T5946" s="208">
        <v>3.1</v>
      </c>
      <c r="U5946" s="208">
        <v>2.5859999999999999</v>
      </c>
      <c r="V5946" s="208">
        <v>1.4370000000000001</v>
      </c>
      <c r="W5946" s="208">
        <v>1.6930000000000001</v>
      </c>
      <c r="X5946" s="208">
        <v>0.59499999999999997</v>
      </c>
      <c r="Y5946" s="208">
        <v>0.501</v>
      </c>
      <c r="Z5946" s="208">
        <v>0.44900000000000001</v>
      </c>
      <c r="AA5946" s="208">
        <v>0.90900000000000003</v>
      </c>
      <c r="AB5946" s="208">
        <v>1.4259999999999999</v>
      </c>
      <c r="AC5946" s="208">
        <v>2.6509999999999998</v>
      </c>
      <c r="AD5946" s="208">
        <v>2.5339999999999998</v>
      </c>
      <c r="AE5946" s="208">
        <v>2.4060000000000001</v>
      </c>
      <c r="AF5946" s="208">
        <v>2.27</v>
      </c>
      <c r="AG5946" s="208">
        <v>2.544</v>
      </c>
      <c r="AH5946" s="208">
        <v>1.768</v>
      </c>
      <c r="AI5946" s="208">
        <v>1.8169999999999999</v>
      </c>
      <c r="AJ5946" s="208">
        <v>0.496</v>
      </c>
      <c r="AK5946" s="208">
        <v>0.308</v>
      </c>
      <c r="AL5946" s="208">
        <v>0.32500000000000001</v>
      </c>
      <c r="AM5946" s="208">
        <v>1.131</v>
      </c>
      <c r="AN5946" s="208">
        <v>1.9419999999999999</v>
      </c>
      <c r="AO5946" s="208">
        <v>2.8279999999999998</v>
      </c>
      <c r="AP5946" s="208">
        <v>2.4529999999999998</v>
      </c>
      <c r="AQ5946" s="208">
        <v>2.444</v>
      </c>
      <c r="AR5946" s="208">
        <v>2.7749999999999999</v>
      </c>
      <c r="AS5946" s="208">
        <v>1.839</v>
      </c>
      <c r="AT5946" s="208">
        <v>1.7050000000000001</v>
      </c>
      <c r="AU5946" s="208">
        <v>1.5</v>
      </c>
      <c r="AV5946" s="208">
        <v>0.66400000000000003</v>
      </c>
      <c r="AW5946" s="208">
        <v>0.34599999999999997</v>
      </c>
      <c r="AX5946" s="208">
        <v>0.34499999999999997</v>
      </c>
      <c r="AY5946" s="208">
        <v>1.1259999999999999</v>
      </c>
      <c r="AZ5946" s="208">
        <v>1.716</v>
      </c>
      <c r="BA5946" s="208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208">
        <v>2.6970000000000001</v>
      </c>
      <c r="G5947" s="208">
        <v>2.7360000000000002</v>
      </c>
      <c r="H5947" s="208">
        <v>2.165</v>
      </c>
      <c r="I5947" s="221">
        <v>1.3620000000000001</v>
      </c>
      <c r="J5947" s="221"/>
      <c r="K5947" s="208">
        <v>1.07</v>
      </c>
      <c r="L5947" s="208">
        <v>0.93100000000000005</v>
      </c>
      <c r="M5947" s="208">
        <v>0.41699999999999998</v>
      </c>
      <c r="N5947" s="208">
        <v>0.40699999999999997</v>
      </c>
      <c r="O5947" s="208">
        <v>0.82799999999999996</v>
      </c>
      <c r="P5947" s="208">
        <v>1.63</v>
      </c>
      <c r="Q5947" s="208">
        <v>2.0830000000000002</v>
      </c>
      <c r="R5947" s="208">
        <v>4.0250000000000004</v>
      </c>
      <c r="S5947" s="208">
        <v>1.054</v>
      </c>
      <c r="T5947" s="208">
        <v>2.246</v>
      </c>
      <c r="U5947" s="208">
        <v>2.02</v>
      </c>
      <c r="V5947" s="208">
        <v>1.488</v>
      </c>
      <c r="W5947" s="208">
        <v>1.28</v>
      </c>
      <c r="X5947" s="208">
        <v>0.48199999999999998</v>
      </c>
      <c r="Y5947" s="208">
        <v>0.35599999999999998</v>
      </c>
      <c r="Z5947" s="208">
        <v>0.307</v>
      </c>
      <c r="AA5947" s="208">
        <v>0.80500000000000005</v>
      </c>
      <c r="AB5947" s="208">
        <v>1.2829999999999999</v>
      </c>
      <c r="AC5947" s="208">
        <v>2.4889999999999999</v>
      </c>
      <c r="AD5947" s="208">
        <v>2.468</v>
      </c>
      <c r="AE5947" s="208">
        <v>2.1909999999999998</v>
      </c>
      <c r="AF5947" s="208">
        <v>2.1989999999999998</v>
      </c>
      <c r="AG5947" s="208">
        <v>2.2130000000000001</v>
      </c>
      <c r="AH5947" s="208">
        <v>1.4550000000000001</v>
      </c>
      <c r="AI5947" s="208">
        <v>1.3959999999999999</v>
      </c>
      <c r="AJ5947" s="208">
        <v>0.28599999999999998</v>
      </c>
      <c r="AK5947" s="208">
        <v>0.221</v>
      </c>
      <c r="AL5947" s="208">
        <v>0.32900000000000001</v>
      </c>
      <c r="AM5947" s="208">
        <v>0.73699999999999999</v>
      </c>
      <c r="AN5947" s="208">
        <v>1.4550000000000001</v>
      </c>
      <c r="AO5947" s="208">
        <v>2.5009999999999999</v>
      </c>
      <c r="AP5947" s="208">
        <v>2.4950000000000001</v>
      </c>
      <c r="AQ5947" s="208">
        <v>2.5150000000000001</v>
      </c>
      <c r="AR5947" s="208">
        <v>2.823</v>
      </c>
      <c r="AS5947" s="208">
        <v>1.784</v>
      </c>
      <c r="AT5947" s="208">
        <v>1.538</v>
      </c>
      <c r="AU5947" s="208">
        <v>1.365</v>
      </c>
      <c r="AV5947" s="208">
        <v>0.29099999999999998</v>
      </c>
      <c r="AW5947" s="208">
        <v>0.217</v>
      </c>
      <c r="AX5947" s="208">
        <v>0.24399999999999999</v>
      </c>
      <c r="AY5947" s="208">
        <v>0.94699999999999995</v>
      </c>
      <c r="AZ5947" s="208">
        <v>1.06</v>
      </c>
      <c r="BA5947" s="208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208">
        <v>2.7850000000000001</v>
      </c>
      <c r="G5948" s="208">
        <v>2.702</v>
      </c>
      <c r="H5948" s="208">
        <v>1.891</v>
      </c>
      <c r="I5948" s="221">
        <v>1.31</v>
      </c>
      <c r="J5948" s="221"/>
      <c r="K5948" s="208">
        <v>1.2310000000000001</v>
      </c>
      <c r="L5948" s="208">
        <v>1.0549999999999999</v>
      </c>
      <c r="M5948" s="208">
        <v>0.75600000000000001</v>
      </c>
      <c r="N5948" s="208">
        <v>0.46100000000000002</v>
      </c>
      <c r="O5948" s="208">
        <v>0.95899999999999996</v>
      </c>
      <c r="P5948" s="208">
        <v>1.6180000000000001</v>
      </c>
      <c r="Q5948" s="208">
        <v>2.4239999999999999</v>
      </c>
      <c r="R5948" s="208">
        <v>1.631</v>
      </c>
      <c r="S5948" s="208">
        <v>3.589</v>
      </c>
      <c r="T5948" s="208">
        <v>2.63</v>
      </c>
      <c r="U5948" s="208">
        <v>2.2490000000000001</v>
      </c>
      <c r="V5948" s="208">
        <v>1.6419999999999999</v>
      </c>
      <c r="W5948" s="208">
        <v>1.361</v>
      </c>
      <c r="X5948" s="208">
        <v>0.56799999999999995</v>
      </c>
      <c r="Y5948" s="208">
        <v>0.40300000000000002</v>
      </c>
      <c r="Z5948" s="208">
        <v>0.379</v>
      </c>
      <c r="AA5948" s="208">
        <v>0.92800000000000005</v>
      </c>
      <c r="AB5948" s="208">
        <v>1.5389999999999999</v>
      </c>
      <c r="AC5948" s="208">
        <v>2.74</v>
      </c>
      <c r="AD5948" s="208">
        <v>2.625</v>
      </c>
      <c r="AE5948" s="208">
        <v>2.371</v>
      </c>
      <c r="AF5948" s="208">
        <v>2.242</v>
      </c>
      <c r="AG5948" s="208">
        <v>2.2789999999999999</v>
      </c>
      <c r="AH5948" s="208">
        <v>1.7989999999999999</v>
      </c>
      <c r="AI5948" s="208">
        <v>1.716</v>
      </c>
      <c r="AJ5948" s="208">
        <v>0.36599999999999999</v>
      </c>
      <c r="AK5948" s="208">
        <v>0.26400000000000001</v>
      </c>
      <c r="AL5948" s="208">
        <v>0.36499999999999999</v>
      </c>
      <c r="AM5948" s="208">
        <v>1.1160000000000001</v>
      </c>
      <c r="AN5948" s="208">
        <v>1.639</v>
      </c>
      <c r="AO5948" s="208">
        <v>2.8490000000000002</v>
      </c>
      <c r="AP5948" s="208">
        <v>2.5880000000000001</v>
      </c>
      <c r="AQ5948" s="208">
        <v>2.5920000000000001</v>
      </c>
      <c r="AR5948" s="208">
        <v>2.9049999999999998</v>
      </c>
      <c r="AS5948" s="208">
        <v>1.85</v>
      </c>
      <c r="AT5948" s="208">
        <v>1.5449999999999999</v>
      </c>
      <c r="AU5948" s="208">
        <v>1.246</v>
      </c>
      <c r="AV5948" s="208">
        <v>0.32400000000000001</v>
      </c>
      <c r="AW5948" s="208">
        <v>0.26700000000000002</v>
      </c>
      <c r="AX5948" s="208">
        <v>0.23499999999999999</v>
      </c>
      <c r="AY5948" s="208">
        <v>0.78900000000000003</v>
      </c>
      <c r="AZ5948" s="208">
        <v>1.248</v>
      </c>
      <c r="BA5948" s="208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208">
        <v>3.0760000000000001</v>
      </c>
      <c r="G5949" s="24"/>
      <c r="H5949" s="208">
        <v>4.1550000000000002</v>
      </c>
      <c r="I5949" s="221">
        <v>1.137</v>
      </c>
      <c r="J5949" s="221"/>
      <c r="K5949" s="208">
        <v>1.268</v>
      </c>
      <c r="L5949" s="208">
        <v>1.272</v>
      </c>
      <c r="M5949" s="208">
        <v>1.9770000000000001</v>
      </c>
      <c r="N5949" s="208">
        <v>0.38200000000000001</v>
      </c>
      <c r="O5949" s="208">
        <v>0.86</v>
      </c>
      <c r="P5949" s="208">
        <v>1.8160000000000001</v>
      </c>
      <c r="Q5949" s="208">
        <v>3.2610000000000001</v>
      </c>
      <c r="R5949" s="208">
        <v>4.0810000000000004</v>
      </c>
      <c r="S5949" s="208">
        <v>3.1360000000000001</v>
      </c>
      <c r="T5949" s="208">
        <v>3.5339999999999998</v>
      </c>
      <c r="U5949" s="208">
        <v>3.1190000000000002</v>
      </c>
      <c r="V5949" s="208">
        <v>2.1339999999999999</v>
      </c>
      <c r="W5949" s="208">
        <v>1.6950000000000001</v>
      </c>
      <c r="X5949" s="208">
        <v>0.6</v>
      </c>
      <c r="Y5949" s="208">
        <v>0.371</v>
      </c>
      <c r="Z5949" s="208">
        <v>0.372</v>
      </c>
      <c r="AA5949" s="208">
        <v>0.80800000000000005</v>
      </c>
      <c r="AB5949" s="208">
        <v>2.1339999999999999</v>
      </c>
      <c r="AC5949" s="208">
        <v>3.6880000000000002</v>
      </c>
      <c r="AD5949" s="208">
        <v>3.105</v>
      </c>
      <c r="AE5949" s="208">
        <v>2.7869999999999999</v>
      </c>
      <c r="AF5949" s="208">
        <v>2.7040000000000002</v>
      </c>
      <c r="AG5949" s="208">
        <v>2.6160000000000001</v>
      </c>
      <c r="AH5949" s="208">
        <v>1.55</v>
      </c>
      <c r="AI5949" s="208">
        <v>1.26</v>
      </c>
      <c r="AJ5949" s="208">
        <v>0.34499999999999997</v>
      </c>
      <c r="AK5949" s="208">
        <v>0.29299999999999998</v>
      </c>
      <c r="AL5949" s="208">
        <v>0.35699999999999998</v>
      </c>
      <c r="AM5949" s="208">
        <v>0.87</v>
      </c>
      <c r="AN5949" s="208">
        <v>1.486</v>
      </c>
      <c r="AO5949" s="208">
        <v>3.2360000000000002</v>
      </c>
      <c r="AP5949" s="208">
        <v>3.3839999999999999</v>
      </c>
      <c r="AQ5949" s="208">
        <v>3.3279999999999998</v>
      </c>
      <c r="AR5949" s="208">
        <v>3.7759999999999998</v>
      </c>
      <c r="AS5949" s="208">
        <v>1.456</v>
      </c>
      <c r="AT5949" s="208">
        <v>3.831</v>
      </c>
      <c r="AU5949" s="208">
        <v>0.74299999999999999</v>
      </c>
      <c r="AV5949" s="208">
        <v>0.38</v>
      </c>
      <c r="AW5949" s="208">
        <v>0.255</v>
      </c>
      <c r="AX5949" s="208">
        <v>0.246</v>
      </c>
      <c r="AY5949" s="208">
        <v>0.871</v>
      </c>
      <c r="AZ5949" s="208">
        <v>1.089</v>
      </c>
      <c r="BA5949" s="208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208">
        <v>2.4369999999999998</v>
      </c>
      <c r="G5950" s="208">
        <v>2.5670000000000002</v>
      </c>
      <c r="H5950" s="208">
        <v>2.169</v>
      </c>
      <c r="I5950" s="221">
        <v>1.226</v>
      </c>
      <c r="J5950" s="221"/>
      <c r="K5950" s="208">
        <v>0.81499999999999995</v>
      </c>
      <c r="L5950" s="208">
        <v>1.034</v>
      </c>
      <c r="M5950" s="208">
        <v>0.77200000000000002</v>
      </c>
      <c r="N5950" s="208">
        <v>0.83399999999999996</v>
      </c>
      <c r="O5950" s="208">
        <v>1.843</v>
      </c>
      <c r="P5950" s="208">
        <v>2.048</v>
      </c>
      <c r="Q5950" s="208">
        <v>2.6880000000000002</v>
      </c>
      <c r="R5950" s="208">
        <v>2.5339999999999998</v>
      </c>
      <c r="S5950" s="208">
        <v>2.052</v>
      </c>
      <c r="T5950" s="208">
        <v>2.4590000000000001</v>
      </c>
      <c r="U5950" s="208">
        <v>2.0960000000000001</v>
      </c>
      <c r="V5950" s="208">
        <v>1.3360000000000001</v>
      </c>
      <c r="W5950" s="208">
        <v>0.95399999999999996</v>
      </c>
      <c r="X5950" s="208">
        <v>0.41499999999999998</v>
      </c>
      <c r="Y5950" s="208">
        <v>0.27300000000000002</v>
      </c>
      <c r="Z5950" s="208">
        <v>0.307</v>
      </c>
      <c r="AA5950" s="208">
        <v>0.59099999999999997</v>
      </c>
      <c r="AB5950" s="208">
        <v>1.1140000000000001</v>
      </c>
      <c r="AC5950" s="208">
        <v>3.1840000000000002</v>
      </c>
      <c r="AD5950" s="208">
        <v>2.9140000000000001</v>
      </c>
      <c r="AE5950" s="208">
        <v>0.87</v>
      </c>
      <c r="AF5950" s="208">
        <v>2.0409999999999999</v>
      </c>
      <c r="AG5950" s="208">
        <v>2.532</v>
      </c>
      <c r="AH5950" s="208">
        <v>1.1830000000000001</v>
      </c>
      <c r="AI5950" s="208">
        <v>0.89200000000000002</v>
      </c>
      <c r="AJ5950" s="208">
        <v>0.29599999999999999</v>
      </c>
      <c r="AK5950" s="208">
        <v>0.22700000000000001</v>
      </c>
      <c r="AL5950" s="208">
        <v>0.29399999999999998</v>
      </c>
      <c r="AM5950" s="208">
        <v>0.63100000000000001</v>
      </c>
      <c r="AN5950" s="208">
        <v>1.1990000000000001</v>
      </c>
      <c r="AO5950" s="208">
        <v>2.399</v>
      </c>
      <c r="AP5950" s="208">
        <v>2.3180000000000001</v>
      </c>
      <c r="AQ5950" s="208">
        <v>2.3220000000000001</v>
      </c>
      <c r="AR5950" s="208">
        <v>2.6880000000000002</v>
      </c>
      <c r="AS5950" s="208">
        <v>1.1080000000000001</v>
      </c>
      <c r="AT5950" s="208">
        <v>2.2570000000000001</v>
      </c>
      <c r="AU5950" s="208">
        <v>1.02</v>
      </c>
      <c r="AV5950" s="208">
        <v>0.33900000000000002</v>
      </c>
      <c r="AW5950" s="208">
        <v>0.219</v>
      </c>
      <c r="AX5950" s="208">
        <v>0.22800000000000001</v>
      </c>
      <c r="AY5950" s="208">
        <v>0.72699999999999998</v>
      </c>
      <c r="AZ5950" s="208">
        <v>0.90300000000000002</v>
      </c>
      <c r="BA5950" s="208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208">
        <v>2.67</v>
      </c>
      <c r="G5951" s="208">
        <v>2.762</v>
      </c>
      <c r="H5951" s="208">
        <v>1.8759999999999999</v>
      </c>
      <c r="I5951" s="221">
        <v>1.032</v>
      </c>
      <c r="J5951" s="221"/>
      <c r="K5951" s="208">
        <v>1.224</v>
      </c>
      <c r="L5951" s="208">
        <v>1.1359999999999999</v>
      </c>
      <c r="M5951" s="208">
        <v>0.39</v>
      </c>
      <c r="N5951" s="208">
        <v>0.36699999999999999</v>
      </c>
      <c r="O5951" s="208">
        <v>0.751</v>
      </c>
      <c r="P5951" s="208">
        <v>1.6180000000000001</v>
      </c>
      <c r="Q5951" s="208">
        <v>3.1880000000000002</v>
      </c>
      <c r="R5951" s="208">
        <v>4.0190000000000001</v>
      </c>
      <c r="S5951" s="208">
        <v>2.7</v>
      </c>
      <c r="T5951" s="208">
        <v>3.19</v>
      </c>
      <c r="U5951" s="208">
        <v>2.6930000000000001</v>
      </c>
      <c r="V5951" s="208">
        <v>1.51</v>
      </c>
      <c r="W5951" s="208">
        <v>0.96099999999999997</v>
      </c>
      <c r="X5951" s="208">
        <v>0.39500000000000002</v>
      </c>
      <c r="Y5951" s="208">
        <v>0.35899999999999999</v>
      </c>
      <c r="Z5951" s="208">
        <v>0.31900000000000001</v>
      </c>
      <c r="AA5951" s="208">
        <v>0.69899999999999995</v>
      </c>
      <c r="AB5951" s="208">
        <v>1.39</v>
      </c>
      <c r="AC5951" s="208">
        <v>3.1389999999999998</v>
      </c>
      <c r="AD5951" s="208">
        <v>3.121</v>
      </c>
      <c r="AE5951" s="208">
        <v>2.766</v>
      </c>
      <c r="AF5951" s="208">
        <v>2.6749999999999998</v>
      </c>
      <c r="AG5951" s="208">
        <v>2.661</v>
      </c>
      <c r="AH5951" s="208">
        <v>1.4690000000000001</v>
      </c>
      <c r="AI5951" s="208">
        <v>1.45</v>
      </c>
      <c r="AJ5951" s="208">
        <v>0.35599999999999998</v>
      </c>
      <c r="AK5951" s="208">
        <v>0.28499999999999998</v>
      </c>
      <c r="AL5951" s="208">
        <v>0.35299999999999998</v>
      </c>
      <c r="AM5951" s="208">
        <v>0.77100000000000002</v>
      </c>
      <c r="AN5951" s="208">
        <v>1.468</v>
      </c>
      <c r="AO5951" s="208">
        <v>3.12</v>
      </c>
      <c r="AP5951" s="208">
        <v>3.0939999999999999</v>
      </c>
      <c r="AQ5951" s="208">
        <v>3.2090000000000001</v>
      </c>
      <c r="AR5951" s="208">
        <v>3.4590000000000001</v>
      </c>
      <c r="AS5951" s="208">
        <v>2.173</v>
      </c>
      <c r="AT5951" s="208">
        <v>1.5229999999999999</v>
      </c>
      <c r="AU5951" s="208">
        <v>1.1779999999999999</v>
      </c>
      <c r="AV5951" s="208">
        <v>0.26900000000000002</v>
      </c>
      <c r="AW5951" s="208">
        <v>0.23599999999999999</v>
      </c>
      <c r="AX5951" s="208">
        <v>0.20599999999999999</v>
      </c>
      <c r="AY5951" s="208">
        <v>0.82599999999999996</v>
      </c>
      <c r="AZ5951" s="208">
        <v>1.2849999999999999</v>
      </c>
      <c r="BA5951" s="208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208">
        <v>3.1949999999999998</v>
      </c>
      <c r="G5952" s="208">
        <v>2.68</v>
      </c>
      <c r="H5952" s="208">
        <v>2.1520000000000001</v>
      </c>
      <c r="I5952" s="221">
        <v>1.238</v>
      </c>
      <c r="J5952" s="221"/>
      <c r="K5952" s="208">
        <v>1.0289999999999999</v>
      </c>
      <c r="L5952" s="208">
        <v>1.087</v>
      </c>
      <c r="M5952" s="208">
        <v>2.323</v>
      </c>
      <c r="N5952" s="208">
        <v>0.35099999999999998</v>
      </c>
      <c r="O5952" s="208">
        <v>0.89400000000000002</v>
      </c>
      <c r="P5952" s="208">
        <v>1.665</v>
      </c>
      <c r="Q5952" s="208">
        <v>3.0190000000000001</v>
      </c>
      <c r="R5952" s="208">
        <v>3.8650000000000002</v>
      </c>
      <c r="S5952" s="208">
        <v>2.7930000000000001</v>
      </c>
      <c r="T5952" s="208">
        <v>3.63</v>
      </c>
      <c r="U5952" s="208">
        <v>2.5680000000000001</v>
      </c>
      <c r="V5952" s="208">
        <v>1.827</v>
      </c>
      <c r="W5952" s="208">
        <v>1.772</v>
      </c>
      <c r="X5952" s="208">
        <v>0.63400000000000001</v>
      </c>
      <c r="Y5952" s="208">
        <v>0.51900000000000002</v>
      </c>
      <c r="Z5952" s="208">
        <v>0.45900000000000002</v>
      </c>
      <c r="AA5952" s="208">
        <v>0.79100000000000004</v>
      </c>
      <c r="AB5952" s="208">
        <v>1.4590000000000001</v>
      </c>
      <c r="AC5952" s="208">
        <v>3.2360000000000002</v>
      </c>
      <c r="AD5952" s="208">
        <v>3.0190000000000001</v>
      </c>
      <c r="AE5952" s="208">
        <v>2.77</v>
      </c>
      <c r="AF5952" s="208">
        <v>3.2669999999999999</v>
      </c>
      <c r="AG5952" s="208">
        <v>2.23</v>
      </c>
      <c r="AH5952" s="208">
        <v>1.268</v>
      </c>
      <c r="AI5952" s="208">
        <v>1.546</v>
      </c>
      <c r="AJ5952" s="208">
        <v>0.40400000000000003</v>
      </c>
      <c r="AK5952" s="208">
        <v>0.248</v>
      </c>
      <c r="AL5952" s="208">
        <v>0.32900000000000001</v>
      </c>
      <c r="AM5952" s="208">
        <v>0.81399999999999995</v>
      </c>
      <c r="AN5952" s="208">
        <v>1.4530000000000001</v>
      </c>
      <c r="AO5952" s="208">
        <v>2.6709999999999998</v>
      </c>
      <c r="AP5952" s="208">
        <v>2.9809999999999999</v>
      </c>
      <c r="AQ5952" s="208">
        <v>2.8239999999999998</v>
      </c>
      <c r="AR5952" s="208">
        <v>3.2080000000000002</v>
      </c>
      <c r="AS5952" s="208">
        <v>1.9490000000000001</v>
      </c>
      <c r="AT5952" s="208">
        <v>1.6040000000000001</v>
      </c>
      <c r="AU5952" s="208">
        <v>1.419</v>
      </c>
      <c r="AV5952" s="208">
        <v>0.44400000000000001</v>
      </c>
      <c r="AW5952" s="208">
        <v>0.28000000000000003</v>
      </c>
      <c r="AX5952" s="208">
        <v>0.26</v>
      </c>
      <c r="AY5952" s="208">
        <v>0.95899999999999996</v>
      </c>
      <c r="AZ5952" s="208">
        <v>1.615</v>
      </c>
      <c r="BA5952" s="208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208">
        <v>1.8280000000000001</v>
      </c>
      <c r="G5953" s="208">
        <v>2.27</v>
      </c>
      <c r="H5953" s="208">
        <v>2.0779999999999998</v>
      </c>
      <c r="I5953" s="221">
        <v>1.3620000000000001</v>
      </c>
      <c r="J5953" s="221"/>
      <c r="K5953" s="208">
        <v>0.91900000000000004</v>
      </c>
      <c r="L5953" s="208">
        <v>0.51</v>
      </c>
      <c r="M5953" s="208">
        <v>0.28999999999999998</v>
      </c>
      <c r="N5953" s="208">
        <v>0.34</v>
      </c>
      <c r="O5953" s="208">
        <v>0.66100000000000003</v>
      </c>
      <c r="P5953" s="208">
        <v>1.639</v>
      </c>
      <c r="Q5953" s="208">
        <v>2.2490000000000001</v>
      </c>
      <c r="R5953" s="208">
        <v>2.8330000000000002</v>
      </c>
      <c r="S5953" s="208">
        <v>2.2010000000000001</v>
      </c>
      <c r="T5953" s="208">
        <v>2.5579999999999998</v>
      </c>
      <c r="U5953" s="208">
        <v>2.1760000000000002</v>
      </c>
      <c r="V5953" s="208">
        <v>1.508</v>
      </c>
      <c r="W5953" s="208">
        <v>1.0840000000000001</v>
      </c>
      <c r="X5953" s="208">
        <v>0.438</v>
      </c>
      <c r="Y5953" s="208">
        <v>0.34899999999999998</v>
      </c>
      <c r="Z5953" s="208">
        <v>0.35399999999999998</v>
      </c>
      <c r="AA5953" s="208">
        <v>0.70599999999999996</v>
      </c>
      <c r="AB5953" s="208">
        <v>1.2370000000000001</v>
      </c>
      <c r="AC5953" s="208">
        <v>1.54</v>
      </c>
      <c r="AD5953" s="208">
        <v>3.863</v>
      </c>
      <c r="AE5953" s="208">
        <v>2.5590000000000002</v>
      </c>
      <c r="AF5953" s="208">
        <v>2.4580000000000002</v>
      </c>
      <c r="AG5953" s="208">
        <v>2.2669999999999999</v>
      </c>
      <c r="AH5953" s="208">
        <v>1.68</v>
      </c>
      <c r="AI5953" s="208">
        <v>1.319</v>
      </c>
      <c r="AJ5953" s="208">
        <v>0.4</v>
      </c>
      <c r="AK5953" s="208">
        <v>0.23100000000000001</v>
      </c>
      <c r="AL5953" s="208">
        <v>0.31</v>
      </c>
      <c r="AM5953" s="208">
        <v>0.79900000000000004</v>
      </c>
      <c r="AN5953" s="208">
        <v>1.4330000000000001</v>
      </c>
      <c r="AO5953" s="208">
        <v>2.71</v>
      </c>
      <c r="AP5953" s="208">
        <v>2.875</v>
      </c>
      <c r="AQ5953" s="208">
        <v>2.7360000000000002</v>
      </c>
      <c r="AR5953" s="208">
        <v>3.2240000000000002</v>
      </c>
      <c r="AS5953" s="208">
        <v>2.08</v>
      </c>
      <c r="AT5953" s="208">
        <v>1.5469999999999999</v>
      </c>
      <c r="AU5953" s="208">
        <v>1.129</v>
      </c>
      <c r="AV5953" s="208">
        <v>0.28000000000000003</v>
      </c>
      <c r="AW5953" s="208">
        <v>0.23699999999999999</v>
      </c>
      <c r="AX5953" s="208">
        <v>0.219</v>
      </c>
      <c r="AY5953" s="208">
        <v>0.872</v>
      </c>
      <c r="AZ5953" s="208">
        <v>1.075</v>
      </c>
      <c r="BA5953" s="208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208">
        <v>2.7309999999999999</v>
      </c>
      <c r="G5954" s="208">
        <v>2.69</v>
      </c>
      <c r="H5954" s="208">
        <v>1.911</v>
      </c>
      <c r="I5954" s="221">
        <v>1.2350000000000001</v>
      </c>
      <c r="J5954" s="221"/>
      <c r="K5954" s="208">
        <v>0.93899999999999995</v>
      </c>
      <c r="L5954" s="208">
        <v>0.84099999999999997</v>
      </c>
      <c r="M5954" s="208">
        <v>0.432</v>
      </c>
      <c r="N5954" s="208">
        <v>0.45100000000000001</v>
      </c>
      <c r="O5954" s="208">
        <v>0.57999999999999996</v>
      </c>
      <c r="P5954" s="208">
        <v>1.1559999999999999</v>
      </c>
      <c r="Q5954" s="208">
        <v>2.012</v>
      </c>
      <c r="R5954" s="208">
        <v>2.3530000000000002</v>
      </c>
      <c r="S5954" s="208">
        <v>2.0510000000000002</v>
      </c>
      <c r="T5954" s="208">
        <v>2.4</v>
      </c>
      <c r="U5954" s="208">
        <v>1.8109999999999999</v>
      </c>
      <c r="V5954" s="208">
        <v>1.248</v>
      </c>
      <c r="W5954" s="208">
        <v>0.91200000000000003</v>
      </c>
      <c r="X5954" s="208">
        <v>0.42</v>
      </c>
      <c r="Y5954" s="208">
        <v>0.30099999999999999</v>
      </c>
      <c r="Z5954" s="208">
        <v>0.307</v>
      </c>
      <c r="AA5954" s="208">
        <v>0.59</v>
      </c>
      <c r="AB5954" s="208">
        <v>1.0660000000000001</v>
      </c>
      <c r="AC5954" s="208">
        <v>3.3610000000000002</v>
      </c>
      <c r="AD5954" s="208">
        <v>1.3009999999999999</v>
      </c>
      <c r="AE5954" s="208">
        <v>2.4500000000000002</v>
      </c>
      <c r="AF5954" s="208">
        <v>1.925</v>
      </c>
      <c r="AG5954" s="208">
        <v>1.9530000000000001</v>
      </c>
      <c r="AH5954" s="208">
        <v>1.335</v>
      </c>
      <c r="AI5954" s="208">
        <v>1.175</v>
      </c>
      <c r="AJ5954" s="208">
        <v>0.36099999999999999</v>
      </c>
      <c r="AK5954" s="208">
        <v>0.21299999999999999</v>
      </c>
      <c r="AL5954" s="208">
        <v>0.23</v>
      </c>
      <c r="AM5954" s="208">
        <v>0.77</v>
      </c>
      <c r="AN5954" s="208">
        <v>1.2450000000000001</v>
      </c>
      <c r="AO5954" s="208">
        <v>2.1960000000000002</v>
      </c>
      <c r="AP5954" s="208">
        <v>2.359</v>
      </c>
      <c r="AQ5954" s="208">
        <v>2.4039999999999999</v>
      </c>
      <c r="AR5954" s="208">
        <v>2.6659999999999999</v>
      </c>
      <c r="AS5954" s="208">
        <v>1.621</v>
      </c>
      <c r="AT5954" s="208">
        <v>1.2729999999999999</v>
      </c>
      <c r="AU5954" s="208">
        <v>1.08</v>
      </c>
      <c r="AV5954" s="208">
        <v>0.33100000000000002</v>
      </c>
      <c r="AW5954" s="208">
        <v>0.22500000000000001</v>
      </c>
      <c r="AX5954" s="208">
        <v>0.22600000000000001</v>
      </c>
      <c r="AY5954" s="208">
        <v>0.76300000000000001</v>
      </c>
      <c r="AZ5954" s="208">
        <v>1.016</v>
      </c>
      <c r="BA5954" s="208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208">
        <v>2.8519999999999999</v>
      </c>
      <c r="G5955" s="208">
        <v>3.0150000000000001</v>
      </c>
      <c r="H5955" s="208">
        <v>1.593</v>
      </c>
      <c r="I5955" s="221">
        <v>1.44</v>
      </c>
      <c r="J5955" s="221"/>
      <c r="K5955" s="208">
        <v>2.5870000000000002</v>
      </c>
      <c r="L5955" s="208">
        <v>0.83199999999999996</v>
      </c>
      <c r="M5955" s="208">
        <v>0.40799999999999997</v>
      </c>
      <c r="N5955" s="208">
        <v>0.40400000000000003</v>
      </c>
      <c r="O5955" s="208">
        <v>0.86299999999999999</v>
      </c>
      <c r="P5955" s="208">
        <v>1.91</v>
      </c>
      <c r="Q5955" s="208">
        <v>3.3359999999999999</v>
      </c>
      <c r="R5955" s="208">
        <v>3.2429999999999999</v>
      </c>
      <c r="S5955" s="208">
        <v>2.7879999999999998</v>
      </c>
      <c r="T5955" s="208">
        <v>3.238</v>
      </c>
      <c r="U5955" s="208">
        <v>2.4260000000000002</v>
      </c>
      <c r="V5955" s="208">
        <v>1.954</v>
      </c>
      <c r="W5955" s="208">
        <v>1.577</v>
      </c>
      <c r="X5955" s="208">
        <v>0.54300000000000004</v>
      </c>
      <c r="Y5955" s="208">
        <v>0.38</v>
      </c>
      <c r="Z5955" s="208">
        <v>0.36899999999999999</v>
      </c>
      <c r="AA5955" s="208">
        <v>0.91700000000000004</v>
      </c>
      <c r="AB5955" s="208">
        <v>1.75</v>
      </c>
      <c r="AC5955" s="208">
        <v>2.8580000000000001</v>
      </c>
      <c r="AD5955" s="208">
        <v>2.6139999999999999</v>
      </c>
      <c r="AE5955" s="208">
        <v>2.77</v>
      </c>
      <c r="AF5955" s="208">
        <v>2.4969999999999999</v>
      </c>
      <c r="AG5955" s="208">
        <v>2.484</v>
      </c>
      <c r="AH5955" s="208">
        <v>2.02</v>
      </c>
      <c r="AI5955" s="208">
        <v>1.6459999999999999</v>
      </c>
      <c r="AJ5955" s="208">
        <v>0.38700000000000001</v>
      </c>
      <c r="AK5955" s="208">
        <v>0.34300000000000003</v>
      </c>
      <c r="AL5955" s="208">
        <v>0.36899999999999999</v>
      </c>
      <c r="AM5955" s="208">
        <v>1.0880000000000001</v>
      </c>
      <c r="AN5955" s="208">
        <v>1.645</v>
      </c>
      <c r="AO5955" s="208">
        <v>3.2930000000000001</v>
      </c>
      <c r="AP5955" s="208">
        <v>2.621</v>
      </c>
      <c r="AQ5955" s="208">
        <v>2.5449999999999999</v>
      </c>
      <c r="AR5955" s="208">
        <v>2.9929999999999999</v>
      </c>
      <c r="AS5955" s="208">
        <v>2.0550000000000002</v>
      </c>
      <c r="AT5955" s="208">
        <v>1.754</v>
      </c>
      <c r="AU5955" s="208">
        <v>1.1459999999999999</v>
      </c>
      <c r="AV5955" s="208">
        <v>0.32100000000000001</v>
      </c>
      <c r="AW5955" s="208">
        <v>0.24</v>
      </c>
      <c r="AX5955" s="208">
        <v>0.26300000000000001</v>
      </c>
      <c r="AY5955" s="208">
        <v>0.96599999999999997</v>
      </c>
      <c r="AZ5955" s="208">
        <v>1.403</v>
      </c>
      <c r="BA5955" s="208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208">
        <v>2.6469999999999998</v>
      </c>
      <c r="G5956" s="208">
        <v>2.7639999999999998</v>
      </c>
      <c r="H5956" s="208">
        <v>2.1850000000000001</v>
      </c>
      <c r="I5956" s="221">
        <v>1.3280000000000001</v>
      </c>
      <c r="J5956" s="221"/>
      <c r="K5956" s="208">
        <v>0.98499999999999999</v>
      </c>
      <c r="L5956" s="208">
        <v>0.84099999999999997</v>
      </c>
      <c r="M5956" s="208">
        <v>0.435</v>
      </c>
      <c r="N5956" s="208">
        <v>0.42899999999999999</v>
      </c>
      <c r="O5956" s="208">
        <v>0.90500000000000003</v>
      </c>
      <c r="P5956" s="208">
        <v>1.6040000000000001</v>
      </c>
      <c r="Q5956" s="208">
        <v>3.0539999999999998</v>
      </c>
      <c r="R5956" s="208">
        <v>3.1930000000000001</v>
      </c>
      <c r="S5956" s="208">
        <v>2.76</v>
      </c>
      <c r="T5956" s="208">
        <v>3.226</v>
      </c>
      <c r="U5956" s="208">
        <v>2.5139999999999998</v>
      </c>
      <c r="V5956" s="208">
        <v>1.502</v>
      </c>
      <c r="W5956" s="208">
        <v>1.34</v>
      </c>
      <c r="X5956" s="208">
        <v>0.56999999999999995</v>
      </c>
      <c r="Y5956" s="208">
        <v>0.435</v>
      </c>
      <c r="Z5956" s="208">
        <v>0.41899999999999998</v>
      </c>
      <c r="AA5956" s="208">
        <v>0.84099999999999997</v>
      </c>
      <c r="AB5956" s="208">
        <v>1.514</v>
      </c>
      <c r="AC5956" s="208">
        <v>2.7530000000000001</v>
      </c>
      <c r="AD5956" s="208">
        <v>2.9039999999999999</v>
      </c>
      <c r="AE5956" s="208">
        <v>3.0550000000000002</v>
      </c>
      <c r="AF5956" s="208">
        <v>2.7389999999999999</v>
      </c>
      <c r="AG5956" s="208">
        <v>2.6139999999999999</v>
      </c>
      <c r="AH5956" s="208">
        <v>1.71</v>
      </c>
      <c r="AI5956" s="208">
        <v>1.4770000000000001</v>
      </c>
      <c r="AJ5956" s="208">
        <v>0.4</v>
      </c>
      <c r="AK5956" s="208">
        <v>0.34799999999999998</v>
      </c>
      <c r="AL5956" s="208">
        <v>0.39200000000000002</v>
      </c>
      <c r="AM5956" s="208">
        <v>0.93799999999999994</v>
      </c>
      <c r="AN5956" s="208">
        <v>1.3420000000000001</v>
      </c>
      <c r="AO5956" s="208">
        <v>3.121</v>
      </c>
      <c r="AP5956" s="208">
        <v>2.8340000000000001</v>
      </c>
      <c r="AQ5956" s="208">
        <v>2.84</v>
      </c>
      <c r="AR5956" s="208">
        <v>3.3690000000000002</v>
      </c>
      <c r="AS5956" s="208">
        <v>2.117</v>
      </c>
      <c r="AT5956" s="208">
        <v>1.7609999999999999</v>
      </c>
      <c r="AU5956" s="208">
        <v>1.2130000000000001</v>
      </c>
      <c r="AV5956" s="208">
        <v>0.39500000000000002</v>
      </c>
      <c r="AW5956" s="208">
        <v>0.39200000000000002</v>
      </c>
      <c r="AX5956" s="208">
        <v>0.32600000000000001</v>
      </c>
      <c r="AY5956" s="208">
        <v>1.1399999999999999</v>
      </c>
      <c r="AZ5956" s="208">
        <v>1.538</v>
      </c>
      <c r="BA5956" s="208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208">
        <v>2.9359999999999999</v>
      </c>
      <c r="G5957" s="208">
        <v>2.5329999999999999</v>
      </c>
      <c r="H5957" s="208">
        <v>2.1320000000000001</v>
      </c>
      <c r="I5957" s="221">
        <v>1.319</v>
      </c>
      <c r="J5957" s="221"/>
      <c r="K5957" s="208">
        <v>1.0129999999999999</v>
      </c>
      <c r="L5957" s="208">
        <v>1.1679999999999999</v>
      </c>
      <c r="M5957" s="208">
        <v>1.5569999999999999</v>
      </c>
      <c r="N5957" s="208">
        <v>0.26900000000000002</v>
      </c>
      <c r="O5957" s="208">
        <v>0.71799999999999997</v>
      </c>
      <c r="P5957" s="208">
        <v>1.645</v>
      </c>
      <c r="Q5957" s="208">
        <v>3.504</v>
      </c>
      <c r="R5957" s="208">
        <v>4.0309999999999997</v>
      </c>
      <c r="S5957" s="208">
        <v>3.5939999999999999</v>
      </c>
      <c r="T5957" s="208">
        <v>3.468</v>
      </c>
      <c r="U5957" s="208">
        <v>2.7890000000000001</v>
      </c>
      <c r="V5957" s="208">
        <v>1.266</v>
      </c>
      <c r="W5957" s="208">
        <v>0.82599999999999996</v>
      </c>
      <c r="X5957" s="24"/>
      <c r="Y5957" s="24"/>
      <c r="Z5957" s="24"/>
      <c r="AA5957" s="208">
        <v>0.45600000000000002</v>
      </c>
      <c r="AB5957" s="208">
        <v>1.4139999999999999</v>
      </c>
      <c r="AC5957" s="208">
        <v>3.31</v>
      </c>
      <c r="AD5957" s="208">
        <v>3.0739999999999998</v>
      </c>
      <c r="AE5957" s="208">
        <v>3.2429999999999999</v>
      </c>
      <c r="AF5957" s="208">
        <v>2.8889999999999998</v>
      </c>
      <c r="AG5957" s="208">
        <v>2.556</v>
      </c>
      <c r="AH5957" s="208">
        <v>1.86</v>
      </c>
      <c r="AI5957" s="208">
        <v>1.6779999999999999</v>
      </c>
      <c r="AJ5957" s="208">
        <v>0.33300000000000002</v>
      </c>
      <c r="AK5957" s="208">
        <v>0.23100000000000001</v>
      </c>
      <c r="AL5957" s="208">
        <v>0.252</v>
      </c>
      <c r="AM5957" s="208">
        <v>0.84</v>
      </c>
      <c r="AN5957" s="208">
        <v>1.4059999999999999</v>
      </c>
      <c r="AO5957" s="208">
        <v>3.6989999999999998</v>
      </c>
      <c r="AP5957" s="208">
        <v>3.1760000000000002</v>
      </c>
      <c r="AQ5957" s="208">
        <v>2.9590000000000001</v>
      </c>
      <c r="AR5957" s="208">
        <v>3.4049999999999998</v>
      </c>
      <c r="AS5957" s="208">
        <v>2.2170000000000001</v>
      </c>
      <c r="AT5957" s="208">
        <v>1.913</v>
      </c>
      <c r="AU5957" s="208">
        <v>1.1539999999999999</v>
      </c>
      <c r="AV5957" s="208">
        <v>0.47</v>
      </c>
      <c r="AW5957" s="208">
        <v>0.33100000000000002</v>
      </c>
      <c r="AX5957" s="208">
        <v>0.52400000000000002</v>
      </c>
      <c r="AY5957" s="208">
        <v>0.89100000000000001</v>
      </c>
      <c r="AZ5957" s="208">
        <v>1.538</v>
      </c>
      <c r="BA5957" s="208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208">
        <v>2.36</v>
      </c>
      <c r="G5958" s="208">
        <v>2.5459999999999998</v>
      </c>
      <c r="H5958" s="208">
        <v>2.0449999999999999</v>
      </c>
      <c r="I5958" s="221">
        <v>1.5269999999999999</v>
      </c>
      <c r="J5958" s="221"/>
      <c r="K5958" s="208">
        <v>0.97299999999999998</v>
      </c>
      <c r="L5958" s="208">
        <v>0.85</v>
      </c>
      <c r="M5958" s="208">
        <v>0.44</v>
      </c>
      <c r="N5958" s="208">
        <v>0.42599999999999999</v>
      </c>
      <c r="O5958" s="208">
        <v>0.72399999999999998</v>
      </c>
      <c r="P5958" s="208">
        <v>1.538</v>
      </c>
      <c r="Q5958" s="208">
        <v>2.544</v>
      </c>
      <c r="R5958" s="208">
        <v>2.7360000000000002</v>
      </c>
      <c r="S5958" s="208">
        <v>2.4079999999999999</v>
      </c>
      <c r="T5958" s="208">
        <v>2.8929999999999998</v>
      </c>
      <c r="U5958" s="208">
        <v>1.9850000000000001</v>
      </c>
      <c r="V5958" s="208">
        <v>1.5549999999999999</v>
      </c>
      <c r="W5958" s="208">
        <v>1.383</v>
      </c>
      <c r="X5958" s="208">
        <v>0.61699999999999999</v>
      </c>
      <c r="Y5958" s="208">
        <v>0.32200000000000001</v>
      </c>
      <c r="Z5958" s="208">
        <v>0.39100000000000001</v>
      </c>
      <c r="AA5958" s="208">
        <v>0.80300000000000005</v>
      </c>
      <c r="AB5958" s="208">
        <v>1.4590000000000001</v>
      </c>
      <c r="AC5958" s="208">
        <v>2.7410000000000001</v>
      </c>
      <c r="AD5958" s="208">
        <v>2.5230000000000001</v>
      </c>
      <c r="AE5958" s="208">
        <v>2.6840000000000002</v>
      </c>
      <c r="AF5958" s="208">
        <v>2.3940000000000001</v>
      </c>
      <c r="AG5958" s="208">
        <v>2.11</v>
      </c>
      <c r="AH5958" s="208">
        <v>1.595</v>
      </c>
      <c r="AI5958" s="208">
        <v>1.5309999999999999</v>
      </c>
      <c r="AJ5958" s="208">
        <v>0.39300000000000002</v>
      </c>
      <c r="AK5958" s="208">
        <v>0.29299999999999998</v>
      </c>
      <c r="AL5958" s="208">
        <v>0.36099999999999999</v>
      </c>
      <c r="AM5958" s="208">
        <v>0.72899999999999998</v>
      </c>
      <c r="AN5958" s="208">
        <v>1.431</v>
      </c>
      <c r="AO5958" s="208">
        <v>2.8820000000000001</v>
      </c>
      <c r="AP5958" s="208">
        <v>2.464</v>
      </c>
      <c r="AQ5958" s="208">
        <v>2.4329999999999998</v>
      </c>
      <c r="AR5958" s="208">
        <v>2.6160000000000001</v>
      </c>
      <c r="AS5958" s="208">
        <v>1.43</v>
      </c>
      <c r="AT5958" s="208">
        <v>1.534</v>
      </c>
      <c r="AU5958" s="208">
        <v>1.0549999999999999</v>
      </c>
      <c r="AV5958" s="208">
        <v>0.36199999999999999</v>
      </c>
      <c r="AW5958" s="208">
        <v>0.28699999999999998</v>
      </c>
      <c r="AX5958" s="208">
        <v>0.27</v>
      </c>
      <c r="AY5958" s="208">
        <v>1.075</v>
      </c>
      <c r="AZ5958" s="208">
        <v>1.5029999999999999</v>
      </c>
      <c r="BA5958" s="208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208">
        <v>2.9830000000000001</v>
      </c>
      <c r="G5959" s="208">
        <v>2.3820000000000001</v>
      </c>
      <c r="H5959" s="208">
        <v>2.234</v>
      </c>
      <c r="I5959" s="221">
        <v>1.3580000000000001</v>
      </c>
      <c r="J5959" s="221"/>
      <c r="K5959" s="208">
        <v>1.012</v>
      </c>
      <c r="L5959" s="208">
        <v>1.206</v>
      </c>
      <c r="M5959" s="208">
        <v>1.0529999999999999</v>
      </c>
      <c r="N5959" s="208">
        <v>0.36599999999999999</v>
      </c>
      <c r="O5959" s="208">
        <v>0.79300000000000004</v>
      </c>
      <c r="P5959" s="208">
        <v>1.4650000000000001</v>
      </c>
      <c r="Q5959" s="208">
        <v>2.9260000000000002</v>
      </c>
      <c r="R5959" s="208">
        <v>2.9769999999999999</v>
      </c>
      <c r="S5959" s="208">
        <v>2.6480000000000001</v>
      </c>
      <c r="T5959" s="208">
        <v>3.226</v>
      </c>
      <c r="U5959" s="208">
        <v>2.3860000000000001</v>
      </c>
      <c r="V5959" s="208">
        <v>1.4650000000000001</v>
      </c>
      <c r="W5959" s="208">
        <v>1.3540000000000001</v>
      </c>
      <c r="X5959" s="208">
        <v>0.59199999999999997</v>
      </c>
      <c r="Y5959" s="208">
        <v>0.40899999999999997</v>
      </c>
      <c r="Z5959" s="208">
        <v>0.43</v>
      </c>
      <c r="AA5959" s="208">
        <v>0.77400000000000002</v>
      </c>
      <c r="AB5959" s="208">
        <v>1.363</v>
      </c>
      <c r="AC5959" s="208">
        <v>2.395</v>
      </c>
      <c r="AD5959" s="208">
        <v>2.5249999999999999</v>
      </c>
      <c r="AE5959" s="208">
        <v>2.8519999999999999</v>
      </c>
      <c r="AF5959" s="208">
        <v>2.544</v>
      </c>
      <c r="AG5959" s="208">
        <v>2.3460000000000001</v>
      </c>
      <c r="AH5959" s="24"/>
      <c r="AI5959" s="208">
        <v>2.8359999999999999</v>
      </c>
      <c r="AJ5959" s="208">
        <v>0.27200000000000002</v>
      </c>
      <c r="AK5959" s="208">
        <v>0.20899999999999999</v>
      </c>
      <c r="AL5959" s="208">
        <v>0.26900000000000002</v>
      </c>
      <c r="AM5959" s="208">
        <v>0.89</v>
      </c>
      <c r="AN5959" s="208">
        <v>1.2090000000000001</v>
      </c>
      <c r="AO5959" s="208">
        <v>2.6739999999999999</v>
      </c>
      <c r="AP5959" s="208">
        <v>2.819</v>
      </c>
      <c r="AQ5959" s="208">
        <v>2.653</v>
      </c>
      <c r="AR5959" s="208">
        <v>3.1619999999999999</v>
      </c>
      <c r="AS5959" s="208">
        <v>1.4850000000000001</v>
      </c>
      <c r="AT5959" s="208">
        <v>2.1230000000000002</v>
      </c>
      <c r="AU5959" s="208">
        <v>0.88600000000000001</v>
      </c>
      <c r="AV5959" s="208">
        <v>0.22</v>
      </c>
      <c r="AW5959" s="208">
        <v>0.19500000000000001</v>
      </c>
      <c r="AX5959" s="208">
        <v>0.214</v>
      </c>
      <c r="AY5959" s="208">
        <v>0.91500000000000004</v>
      </c>
      <c r="AZ5959" s="208">
        <v>1.1399999999999999</v>
      </c>
      <c r="BA5959" s="208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208">
        <v>3.0510000000000002</v>
      </c>
      <c r="G5960" s="208">
        <v>2.3929999999999998</v>
      </c>
      <c r="H5960" s="208">
        <v>2.165</v>
      </c>
      <c r="I5960" s="221">
        <v>1.177</v>
      </c>
      <c r="J5960" s="221"/>
      <c r="K5960" s="208">
        <v>1.099</v>
      </c>
      <c r="L5960" s="208">
        <v>0.88700000000000001</v>
      </c>
      <c r="M5960" s="208">
        <v>0.88</v>
      </c>
      <c r="N5960" s="208">
        <v>0.46400000000000002</v>
      </c>
      <c r="O5960" s="208">
        <v>0.76200000000000001</v>
      </c>
      <c r="P5960" s="208">
        <v>1.4330000000000001</v>
      </c>
      <c r="Q5960" s="208">
        <v>3.1789999999999998</v>
      </c>
      <c r="R5960" s="208">
        <v>3.371</v>
      </c>
      <c r="S5960" s="208">
        <v>2.9489999999999998</v>
      </c>
      <c r="T5960" s="208">
        <v>3.4889999999999999</v>
      </c>
      <c r="U5960" s="208">
        <v>2.4860000000000002</v>
      </c>
      <c r="V5960" s="208">
        <v>1.3169999999999999</v>
      </c>
      <c r="W5960" s="208">
        <v>1.018</v>
      </c>
      <c r="X5960" s="208">
        <v>0.54</v>
      </c>
      <c r="Y5960" s="208">
        <v>0.36899999999999999</v>
      </c>
      <c r="Z5960" s="208">
        <v>0.376</v>
      </c>
      <c r="AA5960" s="208">
        <v>0.58899999999999997</v>
      </c>
      <c r="AB5960" s="208">
        <v>1.3069999999999999</v>
      </c>
      <c r="AC5960" s="208">
        <v>2.8410000000000002</v>
      </c>
      <c r="AD5960" s="208">
        <v>3.0859999999999999</v>
      </c>
      <c r="AE5960" s="208">
        <v>3.1469999999999998</v>
      </c>
      <c r="AF5960" s="208">
        <v>2.8330000000000002</v>
      </c>
      <c r="AG5960" s="208">
        <v>2.5099999999999998</v>
      </c>
      <c r="AH5960" s="208">
        <v>1.4810000000000001</v>
      </c>
      <c r="AI5960" s="208">
        <v>0.92500000000000004</v>
      </c>
      <c r="AJ5960" s="208">
        <v>0.38300000000000001</v>
      </c>
      <c r="AK5960" s="208">
        <v>0.221</v>
      </c>
      <c r="AL5960" s="208">
        <v>0.26400000000000001</v>
      </c>
      <c r="AM5960" s="208">
        <v>0.72399999999999998</v>
      </c>
      <c r="AN5960" s="208">
        <v>1.1870000000000001</v>
      </c>
      <c r="AO5960" s="208">
        <v>3.0470000000000002</v>
      </c>
      <c r="AP5960" s="208">
        <v>2.9750000000000001</v>
      </c>
      <c r="AQ5960" s="208">
        <v>2.9940000000000002</v>
      </c>
      <c r="AR5960" s="208">
        <v>3.43</v>
      </c>
      <c r="AS5960" s="208">
        <v>2.2189999999999999</v>
      </c>
      <c r="AT5960" s="208">
        <v>1.544</v>
      </c>
      <c r="AU5960" s="208">
        <v>0.86299999999999999</v>
      </c>
      <c r="AV5960" s="208">
        <v>0.36</v>
      </c>
      <c r="AW5960" s="208">
        <v>0.33</v>
      </c>
      <c r="AX5960" s="208">
        <v>0.25700000000000001</v>
      </c>
      <c r="AY5960" s="208">
        <v>0.71499999999999997</v>
      </c>
      <c r="AZ5960" s="208">
        <v>1.0649999999999999</v>
      </c>
      <c r="BA5960" s="208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208">
        <v>2.83</v>
      </c>
      <c r="G5961" s="208">
        <v>2.3580000000000001</v>
      </c>
      <c r="H5961" s="208">
        <v>2.0110000000000001</v>
      </c>
      <c r="I5961" s="221">
        <v>1.2789999999999999</v>
      </c>
      <c r="J5961" s="221"/>
      <c r="K5961" s="208">
        <v>1.139</v>
      </c>
      <c r="L5961" s="208">
        <v>1.0589999999999999</v>
      </c>
      <c r="M5961" s="208">
        <v>1.1279999999999999</v>
      </c>
      <c r="N5961" s="208">
        <v>0.54</v>
      </c>
      <c r="O5961" s="208">
        <v>0.99399999999999999</v>
      </c>
      <c r="P5961" s="208">
        <v>1.641</v>
      </c>
      <c r="Q5961" s="208">
        <v>2.694</v>
      </c>
      <c r="R5961" s="208">
        <v>2.1949999999999998</v>
      </c>
      <c r="S5961" s="208">
        <v>3.19</v>
      </c>
      <c r="T5961" s="208">
        <v>4.42</v>
      </c>
      <c r="U5961" s="208">
        <v>1.0960000000000001</v>
      </c>
      <c r="V5961" s="208">
        <v>1.5880000000000001</v>
      </c>
      <c r="W5961" s="208">
        <v>1.1870000000000001</v>
      </c>
      <c r="X5961" s="208">
        <v>0.60599999999999998</v>
      </c>
      <c r="Y5961" s="208">
        <v>0.4</v>
      </c>
      <c r="Z5961" s="208">
        <v>0.44400000000000001</v>
      </c>
      <c r="AA5961" s="208">
        <v>0.77100000000000002</v>
      </c>
      <c r="AB5961" s="208">
        <v>1.391</v>
      </c>
      <c r="AC5961" s="208">
        <v>2.6110000000000002</v>
      </c>
      <c r="AD5961" s="208">
        <v>2.5649999999999999</v>
      </c>
      <c r="AE5961" s="208">
        <v>2.7949999999999999</v>
      </c>
      <c r="AF5961" s="208">
        <v>2.4809999999999999</v>
      </c>
      <c r="AG5961" s="208">
        <v>2.3559999999999999</v>
      </c>
      <c r="AH5961" s="208">
        <v>1.5940000000000001</v>
      </c>
      <c r="AI5961" s="208">
        <v>1.365</v>
      </c>
      <c r="AJ5961" s="208">
        <v>0.34899999999999998</v>
      </c>
      <c r="AK5961" s="208">
        <v>0.24399999999999999</v>
      </c>
      <c r="AL5961" s="208">
        <v>0.32400000000000001</v>
      </c>
      <c r="AM5961" s="208">
        <v>0.79500000000000004</v>
      </c>
      <c r="AN5961" s="208">
        <v>1.3220000000000001</v>
      </c>
      <c r="AO5961" s="208">
        <v>3.0089999999999999</v>
      </c>
      <c r="AP5961" s="208">
        <v>2.831</v>
      </c>
      <c r="AQ5961" s="208">
        <v>2.82</v>
      </c>
      <c r="AR5961" s="208">
        <v>3.4159999999999999</v>
      </c>
      <c r="AS5961" s="208">
        <v>1.61</v>
      </c>
      <c r="AT5961" s="208">
        <v>2.6120000000000001</v>
      </c>
      <c r="AU5961" s="208">
        <v>1.27</v>
      </c>
      <c r="AV5961" s="208">
        <v>0.39400000000000002</v>
      </c>
      <c r="AW5961" s="208">
        <v>0.28599999999999998</v>
      </c>
      <c r="AX5961" s="208">
        <v>0.318</v>
      </c>
      <c r="AY5961" s="208">
        <v>1.048</v>
      </c>
      <c r="AZ5961" s="208">
        <v>1.395</v>
      </c>
      <c r="BA5961" s="208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208">
        <v>3.0150000000000001</v>
      </c>
      <c r="G5962" s="208">
        <v>2.335</v>
      </c>
      <c r="H5962" s="208">
        <v>1.9810000000000001</v>
      </c>
      <c r="I5962" s="221">
        <v>1.298</v>
      </c>
      <c r="J5962" s="221"/>
      <c r="K5962" s="208">
        <v>0.90300000000000002</v>
      </c>
      <c r="L5962" s="208">
        <v>0.90100000000000002</v>
      </c>
      <c r="M5962" s="208">
        <v>1.093</v>
      </c>
      <c r="N5962" s="208">
        <v>0.39600000000000002</v>
      </c>
      <c r="O5962" s="208">
        <v>0.74299999999999999</v>
      </c>
      <c r="P5962" s="208">
        <v>1.3759999999999999</v>
      </c>
      <c r="Q5962" s="208">
        <v>2.4300000000000002</v>
      </c>
      <c r="R5962" s="208">
        <v>3.1269999999999998</v>
      </c>
      <c r="S5962" s="208">
        <v>2.3039999999999998</v>
      </c>
      <c r="T5962" s="208">
        <v>3.1909999999999998</v>
      </c>
      <c r="U5962" s="208">
        <v>2.0779999999999998</v>
      </c>
      <c r="V5962" s="208">
        <v>1.6439999999999999</v>
      </c>
      <c r="W5962" s="208">
        <v>1.41</v>
      </c>
      <c r="X5962" s="208">
        <v>0.48199999999999998</v>
      </c>
      <c r="Y5962" s="208">
        <v>0.315</v>
      </c>
      <c r="Z5962" s="208">
        <v>0.24</v>
      </c>
      <c r="AA5962" s="208">
        <v>0.68500000000000005</v>
      </c>
      <c r="AB5962" s="208">
        <v>1.2589999999999999</v>
      </c>
      <c r="AC5962" s="208">
        <v>2.8540000000000001</v>
      </c>
      <c r="AD5962" s="208">
        <v>2.6949999999999998</v>
      </c>
      <c r="AE5962" s="208">
        <v>2.407</v>
      </c>
      <c r="AF5962" s="208">
        <v>2.7909999999999999</v>
      </c>
      <c r="AG5962" s="208">
        <v>2.1659999999999999</v>
      </c>
      <c r="AH5962" s="208">
        <v>1.38</v>
      </c>
      <c r="AI5962" s="208">
        <v>1.298</v>
      </c>
      <c r="AJ5962" s="208">
        <v>0.42099999999999999</v>
      </c>
      <c r="AK5962" s="208">
        <v>0.26900000000000002</v>
      </c>
      <c r="AL5962" s="208">
        <v>0.314</v>
      </c>
      <c r="AM5962" s="208">
        <v>0.70699999999999996</v>
      </c>
      <c r="AN5962" s="208">
        <v>1.5840000000000001</v>
      </c>
      <c r="AO5962" s="208">
        <v>2.5710000000000002</v>
      </c>
      <c r="AP5962" s="208">
        <v>2.7469999999999999</v>
      </c>
      <c r="AQ5962" s="208">
        <v>2.5059999999999998</v>
      </c>
      <c r="AR5962" s="208">
        <v>2.839</v>
      </c>
      <c r="AS5962" s="208">
        <v>1.8169999999999999</v>
      </c>
      <c r="AT5962" s="208">
        <v>1.516</v>
      </c>
      <c r="AU5962" s="208">
        <v>1.173</v>
      </c>
      <c r="AV5962" s="208">
        <v>0.27200000000000002</v>
      </c>
      <c r="AW5962" s="208">
        <v>0.182</v>
      </c>
      <c r="AX5962" s="208">
        <v>0.19500000000000001</v>
      </c>
      <c r="AY5962" s="208">
        <v>0.88300000000000001</v>
      </c>
      <c r="AZ5962" s="208">
        <v>1.4830000000000001</v>
      </c>
      <c r="BA5962" s="208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208">
        <v>2.3239999999999998</v>
      </c>
      <c r="G5963" s="208">
        <v>2.4140000000000001</v>
      </c>
      <c r="H5963" s="208">
        <v>2.0990000000000002</v>
      </c>
      <c r="I5963" s="221">
        <v>1.403</v>
      </c>
      <c r="J5963" s="221"/>
      <c r="K5963" s="208">
        <v>0.84199999999999997</v>
      </c>
      <c r="L5963" s="208">
        <v>0.82499999999999996</v>
      </c>
      <c r="M5963" s="208">
        <v>0.48</v>
      </c>
      <c r="N5963" s="208">
        <v>0.41599999999999998</v>
      </c>
      <c r="O5963" s="208">
        <v>0.72099999999999997</v>
      </c>
      <c r="P5963" s="208">
        <v>1.595</v>
      </c>
      <c r="Q5963" s="208">
        <v>2.8730000000000002</v>
      </c>
      <c r="R5963" s="208">
        <v>2.923</v>
      </c>
      <c r="S5963" s="208">
        <v>2.4129999999999998</v>
      </c>
      <c r="T5963" s="208">
        <v>2.9750000000000001</v>
      </c>
      <c r="U5963" s="208">
        <v>2.4239999999999999</v>
      </c>
      <c r="V5963" s="208">
        <v>1.528</v>
      </c>
      <c r="W5963" s="208">
        <v>0.995</v>
      </c>
      <c r="X5963" s="208">
        <v>0.74299999999999999</v>
      </c>
      <c r="Y5963" s="208">
        <v>0.28499999999999998</v>
      </c>
      <c r="Z5963" s="208">
        <v>0.33300000000000002</v>
      </c>
      <c r="AA5963" s="208">
        <v>0.69899999999999995</v>
      </c>
      <c r="AB5963" s="208">
        <v>1.2749999999999999</v>
      </c>
      <c r="AC5963" s="208">
        <v>3.1280000000000001</v>
      </c>
      <c r="AD5963" s="208">
        <v>2.7519999999999998</v>
      </c>
      <c r="AE5963" s="208">
        <v>2.8759999999999999</v>
      </c>
      <c r="AF5963" s="208">
        <v>2.738</v>
      </c>
      <c r="AG5963" s="208">
        <v>2.601</v>
      </c>
      <c r="AH5963" s="208">
        <v>1.5209999999999999</v>
      </c>
      <c r="AI5963" s="208">
        <v>1.256</v>
      </c>
      <c r="AJ5963" s="208">
        <v>0.34100000000000003</v>
      </c>
      <c r="AK5963" s="208">
        <v>0.27900000000000003</v>
      </c>
      <c r="AL5963" s="208">
        <v>0.30499999999999999</v>
      </c>
      <c r="AM5963" s="208">
        <v>1.0660000000000001</v>
      </c>
      <c r="AN5963" s="208">
        <v>1.542</v>
      </c>
      <c r="AO5963" s="208">
        <v>3.1840000000000002</v>
      </c>
      <c r="AP5963" s="208">
        <v>2.6309999999999998</v>
      </c>
      <c r="AQ5963" s="208">
        <v>2.6819999999999999</v>
      </c>
      <c r="AR5963" s="208">
        <v>3.1619999999999999</v>
      </c>
      <c r="AS5963" s="208">
        <v>1.383</v>
      </c>
      <c r="AT5963" s="208">
        <v>2.7210000000000001</v>
      </c>
      <c r="AU5963" s="208">
        <v>1.2310000000000001</v>
      </c>
      <c r="AV5963" s="208">
        <v>0.35299999999999998</v>
      </c>
      <c r="AW5963" s="208">
        <v>0.27</v>
      </c>
      <c r="AX5963" s="208">
        <v>0.24399999999999999</v>
      </c>
      <c r="AY5963" s="208">
        <v>0.82899999999999996</v>
      </c>
      <c r="AZ5963" s="208">
        <v>1.36</v>
      </c>
      <c r="BA5963" s="208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208">
        <v>2.5910000000000002</v>
      </c>
      <c r="G5964" s="208">
        <v>2.7869999999999999</v>
      </c>
      <c r="H5964" s="208">
        <v>1.831</v>
      </c>
      <c r="I5964" s="221">
        <v>1.3029999999999999</v>
      </c>
      <c r="J5964" s="221"/>
      <c r="K5964" s="208">
        <v>1.129</v>
      </c>
      <c r="L5964" s="208">
        <v>1.2290000000000001</v>
      </c>
      <c r="M5964" s="208">
        <v>1.2789999999999999</v>
      </c>
      <c r="N5964" s="208">
        <v>0.46</v>
      </c>
      <c r="O5964" s="208">
        <v>0.89500000000000002</v>
      </c>
      <c r="P5964" s="208">
        <v>1.774</v>
      </c>
      <c r="Q5964" s="208">
        <v>2.4990000000000001</v>
      </c>
      <c r="R5964" s="208">
        <v>2.4990000000000001</v>
      </c>
      <c r="S5964" s="208">
        <v>2.19</v>
      </c>
      <c r="T5964" s="208">
        <v>2.718</v>
      </c>
      <c r="U5964" s="208">
        <v>2.1190000000000002</v>
      </c>
      <c r="V5964" s="208">
        <v>1.78</v>
      </c>
      <c r="W5964" s="208">
        <v>1.6559999999999999</v>
      </c>
      <c r="X5964" s="208">
        <v>0.54100000000000004</v>
      </c>
      <c r="Y5964" s="208">
        <v>0.26900000000000002</v>
      </c>
      <c r="Z5964" s="208">
        <v>0.39200000000000002</v>
      </c>
      <c r="AA5964" s="208">
        <v>0.77600000000000002</v>
      </c>
      <c r="AB5964" s="208">
        <v>1.6950000000000001</v>
      </c>
      <c r="AC5964" s="208">
        <v>2.7240000000000002</v>
      </c>
      <c r="AD5964" s="208">
        <v>2.4009999999999998</v>
      </c>
      <c r="AE5964" s="208">
        <v>2.4039999999999999</v>
      </c>
      <c r="AF5964" s="208">
        <v>0.28999999999999998</v>
      </c>
      <c r="AG5964" s="208">
        <v>4.68</v>
      </c>
      <c r="AH5964" s="208">
        <v>1.5</v>
      </c>
      <c r="AI5964" s="208">
        <v>1.2170000000000001</v>
      </c>
      <c r="AJ5964" s="208">
        <v>0.435</v>
      </c>
      <c r="AK5964" s="208">
        <v>0.21</v>
      </c>
      <c r="AL5964" s="208">
        <v>0.251</v>
      </c>
      <c r="AM5964" s="208">
        <v>0.95899999999999996</v>
      </c>
      <c r="AN5964" s="208">
        <v>1.1890000000000001</v>
      </c>
      <c r="AO5964" s="208">
        <v>2.75</v>
      </c>
      <c r="AP5964" s="208">
        <v>2.44</v>
      </c>
      <c r="AQ5964" s="208">
        <v>2.4359999999999999</v>
      </c>
      <c r="AR5964" s="208">
        <v>2.7959999999999998</v>
      </c>
      <c r="AS5964" s="208">
        <v>1.9650000000000001</v>
      </c>
      <c r="AT5964" s="208">
        <v>1.8080000000000001</v>
      </c>
      <c r="AU5964" s="208">
        <v>1.319</v>
      </c>
      <c r="AV5964" s="208">
        <v>0.39500000000000002</v>
      </c>
      <c r="AW5964" s="208">
        <v>0.375</v>
      </c>
      <c r="AX5964" s="208">
        <v>0.29799999999999999</v>
      </c>
      <c r="AY5964" s="208">
        <v>0.89600000000000002</v>
      </c>
      <c r="AZ5964" s="208">
        <v>1.3759999999999999</v>
      </c>
      <c r="BA5964" s="208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208">
        <v>2.6440000000000001</v>
      </c>
      <c r="G5965" s="208">
        <v>2.8069999999999999</v>
      </c>
      <c r="H5965" s="208">
        <v>1.8640000000000001</v>
      </c>
      <c r="I5965" s="221">
        <v>1.3420000000000001</v>
      </c>
      <c r="J5965" s="221"/>
      <c r="K5965" s="208">
        <v>1.0509999999999999</v>
      </c>
      <c r="L5965" s="208">
        <v>1.0740000000000001</v>
      </c>
      <c r="M5965" s="208">
        <v>0.94199999999999995</v>
      </c>
      <c r="N5965" s="208">
        <v>0.39300000000000002</v>
      </c>
      <c r="O5965" s="208">
        <v>0.92800000000000005</v>
      </c>
      <c r="P5965" s="208">
        <v>1.6950000000000001</v>
      </c>
      <c r="Q5965" s="208">
        <v>2.9390000000000001</v>
      </c>
      <c r="R5965" s="208">
        <v>3.0979999999999999</v>
      </c>
      <c r="S5965" s="208">
        <v>2.5030000000000001</v>
      </c>
      <c r="T5965" s="208">
        <v>3.0649999999999999</v>
      </c>
      <c r="U5965" s="208">
        <v>2.1930000000000001</v>
      </c>
      <c r="V5965" s="208">
        <v>1.593</v>
      </c>
      <c r="W5965" s="208">
        <v>2.5859999999999999</v>
      </c>
      <c r="X5965" s="208">
        <v>1.623</v>
      </c>
      <c r="Y5965" s="208">
        <v>0.28299999999999997</v>
      </c>
      <c r="Z5965" s="208">
        <v>0.39200000000000002</v>
      </c>
      <c r="AA5965" s="208">
        <v>0.70099999999999996</v>
      </c>
      <c r="AB5965" s="208">
        <v>1.655</v>
      </c>
      <c r="AC5965" s="208">
        <v>3.0390000000000001</v>
      </c>
      <c r="AD5965" s="208">
        <v>2.6589999999999998</v>
      </c>
      <c r="AE5965" s="208">
        <v>2.653</v>
      </c>
      <c r="AF5965" s="208">
        <v>2.74</v>
      </c>
      <c r="AG5965" s="208">
        <v>2.669</v>
      </c>
      <c r="AH5965" s="208">
        <v>1.4510000000000001</v>
      </c>
      <c r="AI5965" s="208">
        <v>1.3129999999999999</v>
      </c>
      <c r="AJ5965" s="208">
        <v>0.38700000000000001</v>
      </c>
      <c r="AK5965" s="208">
        <v>0.221</v>
      </c>
      <c r="AL5965" s="208">
        <v>0.23599999999999999</v>
      </c>
      <c r="AM5965" s="208">
        <v>0.85499999999999998</v>
      </c>
      <c r="AN5965" s="208">
        <v>1.47</v>
      </c>
      <c r="AO5965" s="208">
        <v>3.544</v>
      </c>
      <c r="AP5965" s="208">
        <v>2.6469999999999998</v>
      </c>
      <c r="AQ5965" s="208">
        <v>2.5649999999999999</v>
      </c>
      <c r="AR5965" s="208">
        <v>2.9049999999999998</v>
      </c>
      <c r="AS5965" s="208">
        <v>2.0510000000000002</v>
      </c>
      <c r="AT5965" s="208">
        <v>1.69</v>
      </c>
      <c r="AU5965" s="208">
        <v>1.3460000000000001</v>
      </c>
      <c r="AV5965" s="208">
        <v>0.42199999999999999</v>
      </c>
      <c r="AW5965" s="208">
        <v>0.34499999999999997</v>
      </c>
      <c r="AX5965" s="208">
        <v>0.47499999999999998</v>
      </c>
      <c r="AY5965" s="208">
        <v>0.86599999999999999</v>
      </c>
      <c r="AZ5965" s="208">
        <v>1.39</v>
      </c>
      <c r="BA5965" s="208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208">
        <v>2.5950000000000002</v>
      </c>
      <c r="G5966" s="208">
        <v>2.5369999999999999</v>
      </c>
      <c r="H5966" s="208">
        <v>1.7330000000000001</v>
      </c>
      <c r="I5966" s="221">
        <v>1.359</v>
      </c>
      <c r="J5966" s="221"/>
      <c r="K5966" s="208">
        <v>1.0760000000000001</v>
      </c>
      <c r="L5966" s="208">
        <v>1.0860000000000001</v>
      </c>
      <c r="M5966" s="208">
        <v>0.63100000000000001</v>
      </c>
      <c r="N5966" s="208">
        <v>0.371</v>
      </c>
      <c r="O5966" s="208">
        <v>0.75900000000000001</v>
      </c>
      <c r="P5966" s="208">
        <v>1.7150000000000001</v>
      </c>
      <c r="Q5966" s="208">
        <v>3.194</v>
      </c>
      <c r="R5966" s="208">
        <v>3.286</v>
      </c>
      <c r="S5966" s="208">
        <v>2.7879999999999998</v>
      </c>
      <c r="T5966" s="208">
        <v>3.4089999999999998</v>
      </c>
      <c r="U5966" s="208">
        <v>2.6779999999999999</v>
      </c>
      <c r="V5966" s="208">
        <v>1.6259999999999999</v>
      </c>
      <c r="W5966" s="208">
        <v>1.419</v>
      </c>
      <c r="X5966" s="208">
        <v>0.47499999999999998</v>
      </c>
      <c r="Y5966" s="208">
        <v>0.28999999999999998</v>
      </c>
      <c r="Z5966" s="208">
        <v>0.42899999999999999</v>
      </c>
      <c r="AA5966" s="208">
        <v>0.16400000000000001</v>
      </c>
      <c r="AB5966" s="208">
        <v>1.9970000000000001</v>
      </c>
      <c r="AC5966" s="208">
        <v>2.9359999999999999</v>
      </c>
      <c r="AD5966" s="208">
        <v>2.907</v>
      </c>
      <c r="AE5966" s="208">
        <v>2.8410000000000002</v>
      </c>
      <c r="AF5966" s="208">
        <v>2.835</v>
      </c>
      <c r="AG5966" s="208">
        <v>2.476</v>
      </c>
      <c r="AH5966" s="208">
        <v>1.5589999999999999</v>
      </c>
      <c r="AI5966" s="208">
        <v>1.448</v>
      </c>
      <c r="AJ5966" s="208">
        <v>0.34499999999999997</v>
      </c>
      <c r="AK5966" s="208">
        <v>0.17899999999999999</v>
      </c>
      <c r="AL5966" s="208">
        <v>0.17799999999999999</v>
      </c>
      <c r="AM5966" s="208">
        <v>0.66100000000000003</v>
      </c>
      <c r="AN5966" s="208">
        <v>1.359</v>
      </c>
      <c r="AO5966" s="208">
        <v>3.056</v>
      </c>
      <c r="AP5966" s="208">
        <v>3.01</v>
      </c>
      <c r="AQ5966" s="208">
        <v>2.9940000000000002</v>
      </c>
      <c r="AR5966" s="208">
        <v>3.44</v>
      </c>
      <c r="AS5966" s="208">
        <v>2.2389999999999999</v>
      </c>
      <c r="AT5966" s="208">
        <v>1.5109999999999999</v>
      </c>
      <c r="AU5966" s="208">
        <v>1.236</v>
      </c>
      <c r="AV5966" s="208">
        <v>0.24199999999999999</v>
      </c>
      <c r="AW5966" s="208">
        <v>0.19800000000000001</v>
      </c>
      <c r="AX5966" s="208">
        <v>0.17299999999999999</v>
      </c>
      <c r="AY5966" s="208">
        <v>0.70299999999999996</v>
      </c>
      <c r="AZ5966" s="208">
        <v>1.2869999999999999</v>
      </c>
      <c r="BA5966" s="208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208">
        <v>2.7349999999999999</v>
      </c>
      <c r="G5967" s="208">
        <v>2.2869999999999999</v>
      </c>
      <c r="H5967" s="208">
        <v>1.968</v>
      </c>
      <c r="I5967" s="221">
        <v>1.2709999999999999</v>
      </c>
      <c r="J5967" s="221"/>
      <c r="K5967" s="24"/>
      <c r="L5967" s="208">
        <v>0.98899999999999999</v>
      </c>
      <c r="M5967" s="208">
        <v>2.5289999999999999</v>
      </c>
      <c r="N5967" s="208">
        <v>0.54</v>
      </c>
      <c r="O5967" s="208">
        <v>0.92100000000000004</v>
      </c>
      <c r="P5967" s="208">
        <v>1.4</v>
      </c>
      <c r="Q5967" s="208">
        <v>2.8340000000000001</v>
      </c>
      <c r="R5967" s="208">
        <v>3.0950000000000002</v>
      </c>
      <c r="S5967" s="208">
        <v>2.62</v>
      </c>
      <c r="T5967" s="208">
        <v>3.169</v>
      </c>
      <c r="U5967" s="208">
        <v>2.1779999999999999</v>
      </c>
      <c r="V5967" s="208">
        <v>1.4630000000000001</v>
      </c>
      <c r="W5967" s="208">
        <v>1.35</v>
      </c>
      <c r="X5967" s="208">
        <v>0.60299999999999998</v>
      </c>
      <c r="Y5967" s="208">
        <v>1.6E-2</v>
      </c>
      <c r="Z5967" s="208">
        <v>0.88400000000000001</v>
      </c>
      <c r="AA5967" s="208">
        <v>0.86099999999999999</v>
      </c>
      <c r="AB5967" s="208">
        <v>1.431</v>
      </c>
      <c r="AC5967" s="208">
        <v>3.0950000000000002</v>
      </c>
      <c r="AD5967" s="208">
        <v>3.254</v>
      </c>
      <c r="AE5967" s="208">
        <v>3.1389999999999998</v>
      </c>
      <c r="AF5967" s="208">
        <v>2.9950000000000001</v>
      </c>
      <c r="AG5967" s="208">
        <v>2.7959999999999998</v>
      </c>
      <c r="AH5967" s="208">
        <v>1.3129999999999999</v>
      </c>
      <c r="AI5967" s="208">
        <v>1.3220000000000001</v>
      </c>
      <c r="AJ5967" s="208">
        <v>0.45600000000000002</v>
      </c>
      <c r="AK5967" s="208">
        <v>0.25</v>
      </c>
      <c r="AL5967" s="208">
        <v>0.25</v>
      </c>
      <c r="AM5967" s="208">
        <v>0.81799999999999995</v>
      </c>
      <c r="AN5967" s="208">
        <v>1.629</v>
      </c>
      <c r="AO5967" s="208">
        <v>3.58</v>
      </c>
      <c r="AP5967" s="208">
        <v>3.367</v>
      </c>
      <c r="AQ5967" s="208">
        <v>3.4039999999999999</v>
      </c>
      <c r="AR5967" s="208">
        <v>3.7189999999999999</v>
      </c>
      <c r="AS5967" s="208">
        <v>1.357</v>
      </c>
      <c r="AT5967" s="208">
        <v>2.867</v>
      </c>
      <c r="AU5967" s="208">
        <v>1.244</v>
      </c>
      <c r="AV5967" s="208">
        <v>0.48399999999999999</v>
      </c>
      <c r="AW5967" s="208">
        <v>0.41199999999999998</v>
      </c>
      <c r="AX5967" s="208">
        <v>0.36599999999999999</v>
      </c>
      <c r="AY5967" s="208">
        <v>0.76700000000000002</v>
      </c>
      <c r="AZ5967" s="208">
        <v>1.302</v>
      </c>
      <c r="BA5967" s="208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208">
        <v>3.0550000000000002</v>
      </c>
      <c r="G5968" s="208">
        <v>2.3860000000000001</v>
      </c>
      <c r="H5968" s="208">
        <v>2.1059999999999999</v>
      </c>
      <c r="I5968" s="221">
        <v>1.1459999999999999</v>
      </c>
      <c r="J5968" s="221"/>
      <c r="K5968" s="208">
        <v>1.238</v>
      </c>
      <c r="L5968" s="208">
        <v>1.1579999999999999</v>
      </c>
      <c r="M5968" s="208">
        <v>1.536</v>
      </c>
      <c r="N5968" s="208">
        <v>0.42</v>
      </c>
      <c r="O5968" s="208">
        <v>0.88900000000000001</v>
      </c>
      <c r="P5968" s="208">
        <v>1.5389999999999999</v>
      </c>
      <c r="Q5968" s="208">
        <v>3.339</v>
      </c>
      <c r="R5968" s="208">
        <v>3.4510000000000001</v>
      </c>
      <c r="S5968" s="208">
        <v>2.7410000000000001</v>
      </c>
      <c r="T5968" s="208">
        <v>3.2829999999999999</v>
      </c>
      <c r="U5968" s="208">
        <v>2.306</v>
      </c>
      <c r="V5968" s="208">
        <v>1.718</v>
      </c>
      <c r="W5968" s="208">
        <v>1.4970000000000001</v>
      </c>
      <c r="X5968" s="208">
        <v>0.60299999999999998</v>
      </c>
      <c r="Y5968" s="208">
        <v>0.36599999999999999</v>
      </c>
      <c r="Z5968" s="208">
        <v>0.52300000000000002</v>
      </c>
      <c r="AA5968" s="208">
        <v>0.82</v>
      </c>
      <c r="AB5968" s="208">
        <v>1.5940000000000001</v>
      </c>
      <c r="AC5968" s="208">
        <v>3.19</v>
      </c>
      <c r="AD5968" s="208">
        <v>3.07</v>
      </c>
      <c r="AE5968" s="208">
        <v>3.06</v>
      </c>
      <c r="AF5968" s="208">
        <v>3.323</v>
      </c>
      <c r="AG5968" s="208">
        <v>2.33</v>
      </c>
      <c r="AH5968" s="208">
        <v>1.4179999999999999</v>
      </c>
      <c r="AI5968" s="208">
        <v>1.222</v>
      </c>
      <c r="AJ5968" s="208">
        <v>0.499</v>
      </c>
      <c r="AK5968" s="208">
        <v>0.25900000000000001</v>
      </c>
      <c r="AL5968" s="208">
        <v>0.24299999999999999</v>
      </c>
      <c r="AM5968" s="208">
        <v>0.97699999999999998</v>
      </c>
      <c r="AN5968" s="208">
        <v>1.53</v>
      </c>
      <c r="AO5968" s="208">
        <v>2.9740000000000002</v>
      </c>
      <c r="AP5968" s="208">
        <v>2.9649999999999999</v>
      </c>
      <c r="AQ5968" s="208">
        <v>1.3480000000000001</v>
      </c>
      <c r="AR5968" s="208">
        <v>5.0609999999999999</v>
      </c>
      <c r="AS5968" s="208">
        <v>1.504</v>
      </c>
      <c r="AT5968" s="208">
        <v>2.524</v>
      </c>
      <c r="AU5968" s="208">
        <v>1.5109999999999999</v>
      </c>
      <c r="AV5968" s="208">
        <v>0.52100000000000002</v>
      </c>
      <c r="AW5968" s="208">
        <v>0.33700000000000002</v>
      </c>
      <c r="AX5968" s="208">
        <v>0.33400000000000002</v>
      </c>
      <c r="AY5968" s="208">
        <v>0.90800000000000003</v>
      </c>
      <c r="AZ5968" s="208">
        <v>1.4610000000000001</v>
      </c>
      <c r="BA5968" s="208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208">
        <v>2.4689999999999999</v>
      </c>
      <c r="G5969" s="208">
        <v>2.67</v>
      </c>
      <c r="H5969" s="208">
        <v>2.1989999999999998</v>
      </c>
      <c r="I5969" s="221">
        <v>1.31</v>
      </c>
      <c r="J5969" s="221"/>
      <c r="K5969" s="208">
        <v>0.86</v>
      </c>
      <c r="L5969" s="208">
        <v>0.69</v>
      </c>
      <c r="M5969" s="208">
        <v>0.32400000000000001</v>
      </c>
      <c r="N5969" s="208">
        <v>0.36399999999999999</v>
      </c>
      <c r="O5969" s="208">
        <v>0.76400000000000001</v>
      </c>
      <c r="P5969" s="208">
        <v>1.5449999999999999</v>
      </c>
      <c r="Q5969" s="208">
        <v>2.5459999999999998</v>
      </c>
      <c r="R5969" s="208">
        <v>2.613</v>
      </c>
      <c r="S5969" s="208">
        <v>2.2440000000000002</v>
      </c>
      <c r="T5969" s="208">
        <v>2.9089999999999998</v>
      </c>
      <c r="U5969" s="208">
        <v>2.0739999999999998</v>
      </c>
      <c r="V5969" s="208">
        <v>1.5389999999999999</v>
      </c>
      <c r="W5969" s="208">
        <v>1.278</v>
      </c>
      <c r="X5969" s="208">
        <v>0.372</v>
      </c>
      <c r="Y5969" s="208">
        <v>0.36499999999999999</v>
      </c>
      <c r="Z5969" s="208">
        <v>0.47399999999999998</v>
      </c>
      <c r="AA5969" s="208">
        <v>0.91400000000000003</v>
      </c>
      <c r="AB5969" s="208">
        <v>1.821</v>
      </c>
      <c r="AC5969" s="208">
        <v>3.7730000000000001</v>
      </c>
      <c r="AD5969" s="208">
        <v>2.2639999999999998</v>
      </c>
      <c r="AE5969" s="208">
        <v>2.8039999999999998</v>
      </c>
      <c r="AF5969" s="208">
        <v>2.8330000000000002</v>
      </c>
      <c r="AG5969" s="208">
        <v>2.7610000000000001</v>
      </c>
      <c r="AH5969" s="208">
        <v>1.7310000000000001</v>
      </c>
      <c r="AI5969" s="208">
        <v>1.76</v>
      </c>
      <c r="AJ5969" s="208">
        <v>0.39300000000000002</v>
      </c>
      <c r="AK5969" s="208">
        <v>0.32900000000000001</v>
      </c>
      <c r="AL5969" s="208">
        <v>0.28299999999999997</v>
      </c>
      <c r="AM5969" s="208">
        <v>0.78800000000000003</v>
      </c>
      <c r="AN5969" s="208">
        <v>1.3640000000000001</v>
      </c>
      <c r="AO5969" s="208">
        <v>3.1890000000000001</v>
      </c>
      <c r="AP5969" s="208">
        <v>2.8039999999999998</v>
      </c>
      <c r="AQ5969" s="208">
        <v>2.895</v>
      </c>
      <c r="AR5969" s="208">
        <v>3.3</v>
      </c>
      <c r="AS5969" s="208">
        <v>1.2829999999999999</v>
      </c>
      <c r="AT5969" s="208">
        <v>2.8740000000000001</v>
      </c>
      <c r="AU5969" s="208">
        <v>1.538</v>
      </c>
      <c r="AV5969" s="208">
        <v>0.41</v>
      </c>
      <c r="AW5969" s="208">
        <v>0.315</v>
      </c>
      <c r="AX5969" s="208">
        <v>0.33700000000000002</v>
      </c>
      <c r="AY5969" s="208">
        <v>0.90800000000000003</v>
      </c>
      <c r="AZ5969" s="208">
        <v>1.5089999999999999</v>
      </c>
      <c r="BA5969" s="208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208">
        <v>2.9929999999999999</v>
      </c>
      <c r="G5970" s="208">
        <v>2.484</v>
      </c>
      <c r="H5970" s="208">
        <v>0.498</v>
      </c>
      <c r="I5970" s="221">
        <v>2.9910000000000001</v>
      </c>
      <c r="J5970" s="221"/>
      <c r="K5970" s="208">
        <v>1.2290000000000001</v>
      </c>
      <c r="L5970" s="208">
        <v>1.125</v>
      </c>
      <c r="M5970" s="208">
        <v>1.474</v>
      </c>
      <c r="N5970" s="208">
        <v>0.435</v>
      </c>
      <c r="O5970" s="208">
        <v>0.97599999999999998</v>
      </c>
      <c r="P5970" s="208">
        <v>1.8109999999999999</v>
      </c>
      <c r="Q5970" s="208">
        <v>2.9449999999999998</v>
      </c>
      <c r="R5970" s="208">
        <v>3.2</v>
      </c>
      <c r="S5970" s="208">
        <v>2.7010000000000001</v>
      </c>
      <c r="T5970" s="208">
        <v>3.298</v>
      </c>
      <c r="U5970" s="208">
        <v>2.4500000000000002</v>
      </c>
      <c r="V5970" s="208">
        <v>1.97</v>
      </c>
      <c r="W5970" s="208">
        <v>1.427</v>
      </c>
      <c r="X5970" s="208">
        <v>0.47099999999999997</v>
      </c>
      <c r="Y5970" s="208">
        <v>0.23699999999999999</v>
      </c>
      <c r="Z5970" s="208">
        <v>0.29399999999999998</v>
      </c>
      <c r="AA5970" s="208">
        <v>0.89900000000000002</v>
      </c>
      <c r="AB5970" s="208">
        <v>1.833</v>
      </c>
      <c r="AC5970" s="208">
        <v>3.1440000000000001</v>
      </c>
      <c r="AD5970" s="208">
        <v>3.0449999999999999</v>
      </c>
      <c r="AE5970" s="208">
        <v>2.9860000000000002</v>
      </c>
      <c r="AF5970" s="208">
        <v>2.98</v>
      </c>
      <c r="AG5970" s="208">
        <v>2.7210000000000001</v>
      </c>
      <c r="AH5970" s="208">
        <v>1.43</v>
      </c>
      <c r="AI5970" s="208">
        <v>1.516</v>
      </c>
      <c r="AJ5970" s="208">
        <v>0.38</v>
      </c>
      <c r="AK5970" s="208">
        <v>0.22900000000000001</v>
      </c>
      <c r="AL5970" s="208">
        <v>0.24099999999999999</v>
      </c>
      <c r="AM5970" s="208">
        <v>1.0349999999999999</v>
      </c>
      <c r="AN5970" s="208">
        <v>1.766</v>
      </c>
      <c r="AO5970" s="208">
        <v>3.2610000000000001</v>
      </c>
      <c r="AP5970" s="208">
        <v>3.22</v>
      </c>
      <c r="AQ5970" s="208">
        <v>2.94</v>
      </c>
      <c r="AR5970" s="208">
        <v>3.7360000000000002</v>
      </c>
      <c r="AS5970" s="208">
        <v>1.4710000000000001</v>
      </c>
      <c r="AT5970" s="208">
        <v>3.0659999999999998</v>
      </c>
      <c r="AU5970" s="208">
        <v>1.361</v>
      </c>
      <c r="AV5970" s="208">
        <v>0.313</v>
      </c>
      <c r="AW5970" s="208">
        <v>0.25700000000000001</v>
      </c>
      <c r="AX5970" s="208">
        <v>0.34599999999999997</v>
      </c>
      <c r="AY5970" s="208">
        <v>0.96799999999999997</v>
      </c>
      <c r="AZ5970" s="208">
        <v>1.65</v>
      </c>
      <c r="BA5970" s="208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208">
        <v>2.2320000000000002</v>
      </c>
      <c r="G5971" s="208">
        <v>2.3620000000000001</v>
      </c>
      <c r="H5971" s="208">
        <v>2.706</v>
      </c>
      <c r="I5971" s="221">
        <v>0.68500000000000005</v>
      </c>
      <c r="J5971" s="221"/>
      <c r="K5971" s="208">
        <v>1.115</v>
      </c>
      <c r="L5971" s="208">
        <v>1.0089999999999999</v>
      </c>
      <c r="M5971" s="208">
        <v>0.45800000000000002</v>
      </c>
      <c r="N5971" s="208">
        <v>0.44600000000000001</v>
      </c>
      <c r="O5971" s="208">
        <v>0.83199999999999996</v>
      </c>
      <c r="P5971" s="208">
        <v>1.4259999999999999</v>
      </c>
      <c r="Q5971" s="208">
        <v>2.0550000000000002</v>
      </c>
      <c r="R5971" s="208">
        <v>3.6659999999999999</v>
      </c>
      <c r="S5971" s="208">
        <v>2.718</v>
      </c>
      <c r="T5971" s="208">
        <v>3.2290000000000001</v>
      </c>
      <c r="U5971" s="208">
        <v>2.403</v>
      </c>
      <c r="V5971" s="208">
        <v>1.5149999999999999</v>
      </c>
      <c r="W5971" s="208">
        <v>1.357</v>
      </c>
      <c r="X5971" s="208">
        <v>0.48199999999999998</v>
      </c>
      <c r="Y5971" s="208">
        <v>0.24299999999999999</v>
      </c>
      <c r="Z5971" s="208">
        <v>0.35</v>
      </c>
      <c r="AA5971" s="208">
        <v>0.78500000000000003</v>
      </c>
      <c r="AB5971" s="208">
        <v>1.431</v>
      </c>
      <c r="AC5971" s="208">
        <v>2.4500000000000002</v>
      </c>
      <c r="AD5971" s="208">
        <v>2.472</v>
      </c>
      <c r="AE5971" s="208">
        <v>2.4950000000000001</v>
      </c>
      <c r="AF5971" s="208">
        <v>2.4089999999999998</v>
      </c>
      <c r="AG5971" s="208">
        <v>2.3199999999999998</v>
      </c>
      <c r="AH5971" s="208">
        <v>1.304</v>
      </c>
      <c r="AI5971" s="208">
        <v>1.5189999999999999</v>
      </c>
      <c r="AJ5971" s="208">
        <v>0.38100000000000001</v>
      </c>
      <c r="AK5971" s="208">
        <v>0.21099999999999999</v>
      </c>
      <c r="AL5971" s="208">
        <v>8.5999999999999993E-2</v>
      </c>
      <c r="AM5971" s="208">
        <v>1.004</v>
      </c>
      <c r="AN5971" s="208">
        <v>1.32</v>
      </c>
      <c r="AO5971" s="208">
        <v>2.649</v>
      </c>
      <c r="AP5971" s="208">
        <v>2.73</v>
      </c>
      <c r="AQ5971" s="208">
        <v>2.8610000000000002</v>
      </c>
      <c r="AR5971" s="208">
        <v>3.13</v>
      </c>
      <c r="AS5971" s="208">
        <v>2.1760000000000002</v>
      </c>
      <c r="AT5971" s="208">
        <v>1.7310000000000001</v>
      </c>
      <c r="AU5971" s="208">
        <v>1.33</v>
      </c>
      <c r="AV5971" s="208">
        <v>0.25700000000000001</v>
      </c>
      <c r="AW5971" s="208">
        <v>0.16300000000000001</v>
      </c>
      <c r="AX5971" s="208">
        <v>0.19800000000000001</v>
      </c>
      <c r="AY5971" s="208">
        <v>0.82499999999999996</v>
      </c>
      <c r="AZ5971" s="208">
        <v>1.3939999999999999</v>
      </c>
      <c r="BA5971" s="208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208">
        <v>2.6829999999999998</v>
      </c>
      <c r="G5972" s="208">
        <v>2.5680000000000001</v>
      </c>
      <c r="H5972" s="208">
        <v>1.611</v>
      </c>
      <c r="I5972" s="221">
        <v>1.6579999999999999</v>
      </c>
      <c r="J5972" s="221"/>
      <c r="K5972" s="208">
        <v>1.071</v>
      </c>
      <c r="L5972" s="208">
        <v>1.24</v>
      </c>
      <c r="M5972" s="208">
        <v>1.042</v>
      </c>
      <c r="N5972" s="208">
        <v>0.40400000000000003</v>
      </c>
      <c r="O5972" s="208">
        <v>0.84</v>
      </c>
      <c r="P5972" s="208">
        <v>1.6040000000000001</v>
      </c>
      <c r="Q5972" s="208">
        <v>2.835</v>
      </c>
      <c r="R5972" s="208">
        <v>2.91</v>
      </c>
      <c r="S5972" s="208">
        <v>2.34</v>
      </c>
      <c r="T5972" s="208">
        <v>3.2759999999999998</v>
      </c>
      <c r="U5972" s="208">
        <v>2.2149999999999999</v>
      </c>
      <c r="V5972" s="208">
        <v>2.0289999999999999</v>
      </c>
      <c r="W5972" s="208">
        <v>1.3640000000000001</v>
      </c>
      <c r="X5972" s="208">
        <v>0.54500000000000004</v>
      </c>
      <c r="Y5972" s="208">
        <v>0.34200000000000003</v>
      </c>
      <c r="Z5972" s="208">
        <v>0.45</v>
      </c>
      <c r="AA5972" s="208">
        <v>0.78400000000000003</v>
      </c>
      <c r="AB5972" s="208">
        <v>1.5760000000000001</v>
      </c>
      <c r="AC5972" s="208">
        <v>2.1280000000000001</v>
      </c>
      <c r="AD5972" s="208">
        <v>3.411</v>
      </c>
      <c r="AE5972" s="208">
        <v>2.4609999999999999</v>
      </c>
      <c r="AF5972" s="208">
        <v>2.6110000000000002</v>
      </c>
      <c r="AG5972" s="208">
        <v>2.3919999999999999</v>
      </c>
      <c r="AH5972" s="208">
        <v>1.4079999999999999</v>
      </c>
      <c r="AI5972" s="208">
        <v>1.23</v>
      </c>
      <c r="AJ5972" s="208">
        <v>0.41799999999999998</v>
      </c>
      <c r="AK5972" s="208">
        <v>0.219</v>
      </c>
      <c r="AL5972" s="208">
        <v>0.224</v>
      </c>
      <c r="AM5972" s="208">
        <v>0.74299999999999999</v>
      </c>
      <c r="AN5972" s="208">
        <v>1.2669999999999999</v>
      </c>
      <c r="AO5972" s="208">
        <v>2.8260000000000001</v>
      </c>
      <c r="AP5972" s="208">
        <v>2.6659999999999999</v>
      </c>
      <c r="AQ5972" s="208">
        <v>2.6360000000000001</v>
      </c>
      <c r="AR5972" s="208">
        <v>3.0449999999999999</v>
      </c>
      <c r="AS5972" s="208">
        <v>2.12</v>
      </c>
      <c r="AT5972" s="208">
        <v>1.645</v>
      </c>
      <c r="AU5972" s="208">
        <v>1.474</v>
      </c>
      <c r="AV5972" s="208">
        <v>0.38100000000000001</v>
      </c>
      <c r="AW5972" s="208">
        <v>0.35</v>
      </c>
      <c r="AX5972" s="208">
        <v>0.36899999999999999</v>
      </c>
      <c r="AY5972" s="208">
        <v>0.78200000000000003</v>
      </c>
      <c r="AZ5972" s="208">
        <v>1.25</v>
      </c>
      <c r="BA5972" s="208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208">
        <v>2.9009999999999998</v>
      </c>
      <c r="G5973" s="208">
        <v>2.496</v>
      </c>
      <c r="H5973" s="208">
        <v>1.8560000000000001</v>
      </c>
      <c r="I5973" s="221">
        <v>1.2050000000000001</v>
      </c>
      <c r="J5973" s="221"/>
      <c r="K5973" s="208">
        <v>1.077</v>
      </c>
      <c r="L5973" s="208">
        <v>1.038</v>
      </c>
      <c r="M5973" s="208">
        <v>1.6040000000000001</v>
      </c>
      <c r="N5973" s="208">
        <v>0.40300000000000002</v>
      </c>
      <c r="O5973" s="208">
        <v>0.83599999999999997</v>
      </c>
      <c r="P5973" s="208">
        <v>1.5009999999999999</v>
      </c>
      <c r="Q5973" s="208">
        <v>2.278</v>
      </c>
      <c r="R5973" s="208">
        <v>3.044</v>
      </c>
      <c r="S5973" s="208">
        <v>2.375</v>
      </c>
      <c r="T5973" s="208">
        <v>3.133</v>
      </c>
      <c r="U5973" s="208">
        <v>2.069</v>
      </c>
      <c r="V5973" s="208">
        <v>1.835</v>
      </c>
      <c r="W5973" s="208">
        <v>1.623</v>
      </c>
      <c r="X5973" s="208">
        <v>0.47899999999999998</v>
      </c>
      <c r="Y5973" s="208">
        <v>0.3</v>
      </c>
      <c r="Z5973" s="208">
        <v>0.255</v>
      </c>
      <c r="AA5973" s="208">
        <v>0.70299999999999996</v>
      </c>
      <c r="AB5973" s="208">
        <v>1.2609999999999999</v>
      </c>
      <c r="AC5973" s="208">
        <v>2.6120000000000001</v>
      </c>
      <c r="AD5973" s="208">
        <v>2.5110000000000001</v>
      </c>
      <c r="AE5973" s="208">
        <v>2.335</v>
      </c>
      <c r="AF5973" s="208">
        <v>2.524</v>
      </c>
      <c r="AG5973" s="208">
        <v>2.1949999999999998</v>
      </c>
      <c r="AH5973" s="208">
        <v>1.292</v>
      </c>
      <c r="AI5973" s="208">
        <v>1.36</v>
      </c>
      <c r="AJ5973" s="208">
        <v>0.502</v>
      </c>
      <c r="AK5973" s="208">
        <v>0.38100000000000001</v>
      </c>
      <c r="AL5973" s="208">
        <v>0.47899999999999998</v>
      </c>
      <c r="AM5973" s="208">
        <v>0.874</v>
      </c>
      <c r="AN5973" s="208">
        <v>1.4410000000000001</v>
      </c>
      <c r="AO5973" s="208">
        <v>2.3029999999999999</v>
      </c>
      <c r="AP5973" s="208">
        <v>2.726</v>
      </c>
      <c r="AQ5973" s="208">
        <v>2.484</v>
      </c>
      <c r="AR5973" s="208">
        <v>2.7829999999999999</v>
      </c>
      <c r="AS5973" s="208">
        <v>1.7130000000000001</v>
      </c>
      <c r="AT5973" s="208">
        <v>1.651</v>
      </c>
      <c r="AU5973" s="208">
        <v>1.2989999999999999</v>
      </c>
      <c r="AV5973" s="208">
        <v>0.28399999999999997</v>
      </c>
      <c r="AW5973" s="208">
        <v>0.20599999999999999</v>
      </c>
      <c r="AX5973" s="208">
        <v>0.19</v>
      </c>
      <c r="AY5973" s="208">
        <v>0.80300000000000005</v>
      </c>
      <c r="AZ5973" s="208">
        <v>1.2989999999999999</v>
      </c>
      <c r="BA5973" s="208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208">
        <v>2.5539999999999998</v>
      </c>
      <c r="G5974" s="208">
        <v>2.4529999999999998</v>
      </c>
      <c r="H5974" s="208">
        <v>1.7889999999999999</v>
      </c>
      <c r="I5974" s="221">
        <v>1.292</v>
      </c>
      <c r="J5974" s="221"/>
      <c r="K5974" s="208">
        <v>1.1519999999999999</v>
      </c>
      <c r="L5974" s="208">
        <v>1.0760000000000001</v>
      </c>
      <c r="M5974" s="208">
        <v>1.5449999999999999</v>
      </c>
      <c r="N5974" s="208">
        <v>0.42299999999999999</v>
      </c>
      <c r="O5974" s="208">
        <v>0.75800000000000001</v>
      </c>
      <c r="P5974" s="208">
        <v>1.6339999999999999</v>
      </c>
      <c r="Q5974" s="208">
        <v>2.6539999999999999</v>
      </c>
      <c r="R5974" s="208">
        <v>2.875</v>
      </c>
      <c r="S5974" s="208">
        <v>2.3580000000000001</v>
      </c>
      <c r="T5974" s="208">
        <v>2.9049999999999998</v>
      </c>
      <c r="U5974" s="208">
        <v>2.125</v>
      </c>
      <c r="V5974" s="208">
        <v>1.516</v>
      </c>
      <c r="W5974" s="208">
        <v>1.1539999999999999</v>
      </c>
      <c r="X5974" s="208">
        <v>0.47899999999999998</v>
      </c>
      <c r="Y5974" s="208">
        <v>0.26700000000000002</v>
      </c>
      <c r="Z5974" s="208">
        <v>0.371</v>
      </c>
      <c r="AA5974" s="208">
        <v>1.02</v>
      </c>
      <c r="AB5974" s="208">
        <v>1.62</v>
      </c>
      <c r="AC5974" s="208">
        <v>2.3980000000000001</v>
      </c>
      <c r="AD5974" s="208">
        <v>2.5379999999999998</v>
      </c>
      <c r="AE5974" s="208">
        <v>2.4809999999999999</v>
      </c>
      <c r="AF5974" s="208">
        <v>2.5990000000000002</v>
      </c>
      <c r="AG5974" s="208">
        <v>2.67</v>
      </c>
      <c r="AH5974" s="208">
        <v>1.754</v>
      </c>
      <c r="AI5974" s="208">
        <v>1.496</v>
      </c>
      <c r="AJ5974" s="208">
        <v>0.35399999999999998</v>
      </c>
      <c r="AK5974" s="208">
        <v>0.24299999999999999</v>
      </c>
      <c r="AL5974" s="208">
        <v>0.246</v>
      </c>
      <c r="AM5974" s="208">
        <v>0.752</v>
      </c>
      <c r="AN5974" s="208">
        <v>1.4179999999999999</v>
      </c>
      <c r="AO5974" s="208">
        <v>2.9809999999999999</v>
      </c>
      <c r="AP5974" s="208">
        <v>2.8170000000000002</v>
      </c>
      <c r="AQ5974" s="208">
        <v>2.875</v>
      </c>
      <c r="AR5974" s="208">
        <v>3.2309999999999999</v>
      </c>
      <c r="AS5974" s="208">
        <v>1.272</v>
      </c>
      <c r="AT5974" s="208">
        <v>2.6930000000000001</v>
      </c>
      <c r="AU5974" s="208">
        <v>1.2190000000000001</v>
      </c>
      <c r="AV5974" s="208">
        <v>0.27100000000000002</v>
      </c>
      <c r="AW5974" s="208">
        <v>0.24</v>
      </c>
      <c r="AX5974" s="208">
        <v>0.23</v>
      </c>
      <c r="AY5974" s="208">
        <v>0.81899999999999995</v>
      </c>
      <c r="AZ5974" s="208">
        <v>1.371</v>
      </c>
      <c r="BA5974" s="208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208">
        <v>2.7040000000000002</v>
      </c>
      <c r="G5975" s="208">
        <v>2.5419999999999998</v>
      </c>
      <c r="H5975" s="208">
        <v>1.7230000000000001</v>
      </c>
      <c r="I5975" s="221">
        <v>1.27</v>
      </c>
      <c r="J5975" s="221"/>
      <c r="K5975" s="208">
        <v>0.90200000000000002</v>
      </c>
      <c r="L5975" s="208">
        <v>1.121</v>
      </c>
      <c r="M5975" s="208">
        <v>1.079</v>
      </c>
      <c r="N5975" s="208">
        <v>0.41299999999999998</v>
      </c>
      <c r="O5975" s="208">
        <v>0.82299999999999995</v>
      </c>
      <c r="P5975" s="208">
        <v>1.6220000000000001</v>
      </c>
      <c r="Q5975" s="208">
        <v>3.2549999999999999</v>
      </c>
      <c r="R5975" s="208">
        <v>3.4380000000000002</v>
      </c>
      <c r="S5975" s="208">
        <v>3.1150000000000002</v>
      </c>
      <c r="T5975" s="208">
        <v>3.2349999999999999</v>
      </c>
      <c r="U5975" s="208">
        <v>2.5950000000000002</v>
      </c>
      <c r="V5975" s="208">
        <v>1.857</v>
      </c>
      <c r="W5975" s="208">
        <v>1.5609999999999999</v>
      </c>
      <c r="X5975" s="208">
        <v>0.56399999999999995</v>
      </c>
      <c r="Y5975" s="208">
        <v>0.32</v>
      </c>
      <c r="Z5975" s="208">
        <v>0.40899999999999997</v>
      </c>
      <c r="AA5975" s="208">
        <v>0.82699999999999996</v>
      </c>
      <c r="AB5975" s="208">
        <v>1.514</v>
      </c>
      <c r="AC5975" s="208">
        <v>2.8849999999999998</v>
      </c>
      <c r="AD5975" s="208">
        <v>2.863</v>
      </c>
      <c r="AE5975" s="208">
        <v>2.8010000000000002</v>
      </c>
      <c r="AF5975" s="208">
        <v>2.8</v>
      </c>
      <c r="AG5975" s="208">
        <v>2.8109999999999999</v>
      </c>
      <c r="AH5975" s="208">
        <v>1.645</v>
      </c>
      <c r="AI5975" s="208">
        <v>1.619</v>
      </c>
      <c r="AJ5975" s="208">
        <v>0.42499999999999999</v>
      </c>
      <c r="AK5975" s="208">
        <v>0.24099999999999999</v>
      </c>
      <c r="AL5975" s="208">
        <v>0.23400000000000001</v>
      </c>
      <c r="AM5975" s="208">
        <v>0.88600000000000001</v>
      </c>
      <c r="AN5975" s="208">
        <v>1.5189999999999999</v>
      </c>
      <c r="AO5975" s="208">
        <v>3.1030000000000002</v>
      </c>
      <c r="AP5975" s="208">
        <v>2.8639999999999999</v>
      </c>
      <c r="AQ5975" s="208">
        <v>2.875</v>
      </c>
      <c r="AR5975" s="208">
        <v>3.2549999999999999</v>
      </c>
      <c r="AS5975" s="208">
        <v>1.518</v>
      </c>
      <c r="AT5975" s="208">
        <v>2.5859999999999999</v>
      </c>
      <c r="AU5975" s="208">
        <v>1.4390000000000001</v>
      </c>
      <c r="AV5975" s="208">
        <v>0.34499999999999997</v>
      </c>
      <c r="AW5975" s="208">
        <v>0.35699999999999998</v>
      </c>
      <c r="AX5975" s="208">
        <v>0.27900000000000003</v>
      </c>
      <c r="AY5975" s="208">
        <v>0.69</v>
      </c>
      <c r="AZ5975" s="208">
        <v>1.2290000000000001</v>
      </c>
      <c r="BA5975" s="208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208">
        <v>2.3980000000000001</v>
      </c>
      <c r="G5976" s="208">
        <v>2.3660000000000001</v>
      </c>
      <c r="H5976" s="208">
        <v>1.9139999999999999</v>
      </c>
      <c r="I5976" s="221">
        <v>1.1990000000000001</v>
      </c>
      <c r="J5976" s="221"/>
      <c r="K5976" s="208">
        <v>0.82499999999999996</v>
      </c>
      <c r="L5976" s="208">
        <v>0.70799999999999996</v>
      </c>
      <c r="M5976" s="208">
        <v>0.33800000000000002</v>
      </c>
      <c r="N5976" s="208">
        <v>0.31</v>
      </c>
      <c r="O5976" s="208">
        <v>0.64100000000000001</v>
      </c>
      <c r="P5976" s="208">
        <v>1.34</v>
      </c>
      <c r="Q5976" s="208">
        <v>2.1949999999999998</v>
      </c>
      <c r="R5976" s="208">
        <v>2.9929999999999999</v>
      </c>
      <c r="S5976" s="208">
        <v>2.1480000000000001</v>
      </c>
      <c r="T5976" s="208">
        <v>2.7949999999999999</v>
      </c>
      <c r="U5976" s="208">
        <v>1.7529999999999999</v>
      </c>
      <c r="V5976" s="208">
        <v>1.6559999999999999</v>
      </c>
      <c r="W5976" s="208">
        <v>1.2130000000000001</v>
      </c>
      <c r="X5976" s="208">
        <v>0.44900000000000001</v>
      </c>
      <c r="Y5976" s="208">
        <v>0.41099999999999998</v>
      </c>
      <c r="Z5976" s="208">
        <v>0.27500000000000002</v>
      </c>
      <c r="AA5976" s="208">
        <v>0.67900000000000005</v>
      </c>
      <c r="AB5976" s="208">
        <v>1.1240000000000001</v>
      </c>
      <c r="AC5976" s="208">
        <v>2.5259999999999998</v>
      </c>
      <c r="AD5976" s="208">
        <v>2.468</v>
      </c>
      <c r="AE5976" s="208">
        <v>2.29</v>
      </c>
      <c r="AF5976" s="208">
        <v>2.504</v>
      </c>
      <c r="AG5976" s="208">
        <v>2.379</v>
      </c>
      <c r="AH5976" s="208">
        <v>1.536</v>
      </c>
      <c r="AI5976" s="208">
        <v>1.629</v>
      </c>
      <c r="AJ5976" s="208">
        <v>0.47899999999999998</v>
      </c>
      <c r="AK5976" s="208">
        <v>0.32800000000000001</v>
      </c>
      <c r="AL5976" s="208">
        <v>0.40699999999999997</v>
      </c>
      <c r="AM5976" s="208">
        <v>0.93600000000000005</v>
      </c>
      <c r="AN5976" s="208">
        <v>1.69</v>
      </c>
      <c r="AO5976" s="208">
        <v>2.7909999999999999</v>
      </c>
      <c r="AP5976" s="208">
        <v>3.089</v>
      </c>
      <c r="AQ5976" s="208">
        <v>2.8519999999999999</v>
      </c>
      <c r="AR5976" s="208">
        <v>2.85</v>
      </c>
      <c r="AS5976" s="208">
        <v>1.881</v>
      </c>
      <c r="AT5976" s="208">
        <v>1.7310000000000001</v>
      </c>
      <c r="AU5976" s="208">
        <v>1.0900000000000001</v>
      </c>
      <c r="AV5976" s="208">
        <v>0.497</v>
      </c>
      <c r="AW5976" s="208">
        <v>0.28299999999999997</v>
      </c>
      <c r="AX5976" s="208">
        <v>0.248</v>
      </c>
      <c r="AY5976" s="208">
        <v>0.75900000000000001</v>
      </c>
      <c r="AZ5976" s="208">
        <v>1.33</v>
      </c>
      <c r="BA5976" s="208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208">
        <v>2.7789999999999999</v>
      </c>
      <c r="G5977" s="208">
        <v>2.399</v>
      </c>
      <c r="H5977" s="208">
        <v>2.0680000000000001</v>
      </c>
      <c r="I5977" s="221">
        <v>1.288</v>
      </c>
      <c r="J5977" s="221"/>
      <c r="K5977" s="208">
        <v>1.071</v>
      </c>
      <c r="L5977" s="208">
        <v>1.008</v>
      </c>
      <c r="M5977" s="208">
        <v>1.4490000000000001</v>
      </c>
      <c r="N5977" s="208">
        <v>0.32900000000000001</v>
      </c>
      <c r="O5977" s="208">
        <v>0.80600000000000005</v>
      </c>
      <c r="P5977" s="208">
        <v>1.669</v>
      </c>
      <c r="Q5977" s="208">
        <v>2.8730000000000002</v>
      </c>
      <c r="R5977" s="208">
        <v>3.6110000000000002</v>
      </c>
      <c r="S5977" s="208">
        <v>2.508</v>
      </c>
      <c r="T5977" s="208">
        <v>3.355</v>
      </c>
      <c r="U5977" s="208">
        <v>2.399</v>
      </c>
      <c r="V5977" s="208">
        <v>1.5309999999999999</v>
      </c>
      <c r="W5977" s="208">
        <v>1.1539999999999999</v>
      </c>
      <c r="X5977" s="208">
        <v>0.47399999999999998</v>
      </c>
      <c r="Y5977" s="208">
        <v>0.47099999999999997</v>
      </c>
      <c r="Z5977" s="208">
        <v>0.38300000000000001</v>
      </c>
      <c r="AA5977" s="208">
        <v>0.65</v>
      </c>
      <c r="AB5977" s="208">
        <v>1.302</v>
      </c>
      <c r="AC5977" s="208">
        <v>3</v>
      </c>
      <c r="AD5977" s="208">
        <v>2.8090000000000002</v>
      </c>
      <c r="AE5977" s="208">
        <v>2.706</v>
      </c>
      <c r="AF5977" s="208">
        <v>3.21</v>
      </c>
      <c r="AG5977" s="208">
        <v>2.4790000000000001</v>
      </c>
      <c r="AH5977" s="208">
        <v>1.2589999999999999</v>
      </c>
      <c r="AI5977" s="208">
        <v>1.306</v>
      </c>
      <c r="AJ5977" s="208">
        <v>0.51900000000000002</v>
      </c>
      <c r="AK5977" s="208">
        <v>0.32300000000000001</v>
      </c>
      <c r="AL5977" s="208">
        <v>0.39500000000000002</v>
      </c>
      <c r="AM5977" s="208">
        <v>0.71799999999999997</v>
      </c>
      <c r="AN5977" s="208">
        <v>1.4259999999999999</v>
      </c>
      <c r="AO5977" s="208">
        <v>2.698</v>
      </c>
      <c r="AP5977" s="208">
        <v>3.339</v>
      </c>
      <c r="AQ5977" s="208">
        <v>2.8849999999999998</v>
      </c>
      <c r="AR5977" s="208">
        <v>3.5009999999999999</v>
      </c>
      <c r="AS5977" s="208">
        <v>2.2290000000000001</v>
      </c>
      <c r="AT5977" s="208">
        <v>1.948</v>
      </c>
      <c r="AU5977" s="208">
        <v>1.167</v>
      </c>
      <c r="AV5977" s="208">
        <v>0.46300000000000002</v>
      </c>
      <c r="AW5977" s="208">
        <v>0.27900000000000003</v>
      </c>
      <c r="AX5977" s="208">
        <v>0.29799999999999999</v>
      </c>
      <c r="AY5977" s="208">
        <v>0.82399999999999995</v>
      </c>
      <c r="AZ5977" s="208">
        <v>1.4810000000000001</v>
      </c>
      <c r="BA5977" s="208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208">
        <v>2.5350000000000001</v>
      </c>
      <c r="G5978" s="208">
        <v>2.4569999999999999</v>
      </c>
      <c r="H5978" s="208">
        <v>1.784</v>
      </c>
      <c r="I5978" s="221">
        <v>1.649</v>
      </c>
      <c r="J5978" s="221"/>
      <c r="K5978" s="208">
        <v>0.88900000000000001</v>
      </c>
      <c r="L5978" s="208">
        <v>0.69099999999999995</v>
      </c>
      <c r="M5978" s="208">
        <v>0.22600000000000001</v>
      </c>
      <c r="N5978" s="208">
        <v>0.27700000000000002</v>
      </c>
      <c r="O5978" s="208">
        <v>0.47599999999999998</v>
      </c>
      <c r="P5978" s="208">
        <v>1.038</v>
      </c>
      <c r="Q5978" s="208">
        <v>1.59</v>
      </c>
      <c r="R5978" s="208">
        <v>3.1160000000000001</v>
      </c>
      <c r="S5978" s="208">
        <v>2.266</v>
      </c>
      <c r="T5978" s="208">
        <v>2.9830000000000001</v>
      </c>
      <c r="U5978" s="208">
        <v>2.16</v>
      </c>
      <c r="V5978" s="208">
        <v>1.7150000000000001</v>
      </c>
      <c r="W5978" s="208">
        <v>1.5449999999999999</v>
      </c>
      <c r="X5978" s="208">
        <v>0.47899999999999998</v>
      </c>
      <c r="Y5978" s="208">
        <v>0.33300000000000002</v>
      </c>
      <c r="Z5978" s="208">
        <v>0.29499999999999998</v>
      </c>
      <c r="AA5978" s="208">
        <v>0.77900000000000003</v>
      </c>
      <c r="AB5978" s="208">
        <v>1.427</v>
      </c>
      <c r="AC5978" s="208">
        <v>3.0230000000000001</v>
      </c>
      <c r="AD5978" s="208">
        <v>2.4769999999999999</v>
      </c>
      <c r="AE5978" s="208">
        <v>2.359</v>
      </c>
      <c r="AF5978" s="208">
        <v>2.7530000000000001</v>
      </c>
      <c r="AG5978" s="208">
        <v>2.3940000000000001</v>
      </c>
      <c r="AH5978" s="208">
        <v>1.3180000000000001</v>
      </c>
      <c r="AI5978" s="208">
        <v>1.518</v>
      </c>
      <c r="AJ5978" s="208">
        <v>0.28100000000000003</v>
      </c>
      <c r="AK5978" s="208">
        <v>0.21299999999999999</v>
      </c>
      <c r="AL5978" s="208">
        <v>0.27500000000000002</v>
      </c>
      <c r="AM5978" s="208">
        <v>0.72</v>
      </c>
      <c r="AN5978" s="208">
        <v>1.5509999999999999</v>
      </c>
      <c r="AO5978" s="208">
        <v>2.59</v>
      </c>
      <c r="AP5978" s="208">
        <v>2.8140000000000001</v>
      </c>
      <c r="AQ5978" s="208">
        <v>2.597</v>
      </c>
      <c r="AR5978" s="208">
        <v>3.0259999999999998</v>
      </c>
      <c r="AS5978" s="208">
        <v>2.1349999999999998</v>
      </c>
      <c r="AT5978" s="208">
        <v>1.865</v>
      </c>
      <c r="AU5978" s="208">
        <v>1.23</v>
      </c>
      <c r="AV5978" s="208">
        <v>0.311</v>
      </c>
      <c r="AW5978" s="208">
        <v>0.248</v>
      </c>
      <c r="AX5978" s="208">
        <v>0.26900000000000002</v>
      </c>
      <c r="AY5978" s="208">
        <v>0.85699999999999998</v>
      </c>
      <c r="AZ5978" s="208">
        <v>1.4450000000000001</v>
      </c>
      <c r="BA5978" s="208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208">
        <v>2.2839999999999998</v>
      </c>
      <c r="G5979" s="208">
        <v>2.5110000000000001</v>
      </c>
      <c r="H5979" s="208">
        <v>2.2069999999999999</v>
      </c>
      <c r="I5979" s="221">
        <v>1.105</v>
      </c>
      <c r="J5979" s="221"/>
      <c r="K5979" s="24"/>
      <c r="L5979" s="208">
        <v>2.048</v>
      </c>
      <c r="M5979" s="208">
        <v>1.1160000000000001</v>
      </c>
      <c r="N5979" s="208">
        <v>0.44600000000000001</v>
      </c>
      <c r="O5979" s="208">
        <v>0.85599999999999998</v>
      </c>
      <c r="P5979" s="208">
        <v>1.4970000000000001</v>
      </c>
      <c r="Q5979" s="208">
        <v>2.67</v>
      </c>
      <c r="R5979" s="208">
        <v>3.399</v>
      </c>
      <c r="S5979" s="208">
        <v>2.2559999999999998</v>
      </c>
      <c r="T5979" s="208">
        <v>3.0350000000000001</v>
      </c>
      <c r="U5979" s="208">
        <v>2.1930000000000001</v>
      </c>
      <c r="V5979" s="208">
        <v>1.786</v>
      </c>
      <c r="W5979" s="208">
        <v>1.4910000000000001</v>
      </c>
      <c r="X5979" s="208">
        <v>0.63600000000000001</v>
      </c>
      <c r="Y5979" s="208">
        <v>0.53800000000000003</v>
      </c>
      <c r="Z5979" s="208">
        <v>0.40899999999999997</v>
      </c>
      <c r="AA5979" s="208">
        <v>0.53800000000000003</v>
      </c>
      <c r="AB5979" s="208">
        <v>1.0760000000000001</v>
      </c>
      <c r="AC5979" s="208">
        <v>2.8559999999999999</v>
      </c>
      <c r="AD5979" s="208">
        <v>2.59</v>
      </c>
      <c r="AE5979" s="208">
        <v>2.5960000000000001</v>
      </c>
      <c r="AF5979" s="208">
        <v>2.339</v>
      </c>
      <c r="AG5979" s="208">
        <v>2.0659999999999998</v>
      </c>
      <c r="AH5979" s="208">
        <v>1.4390000000000001</v>
      </c>
      <c r="AI5979" s="208">
        <v>1.38</v>
      </c>
      <c r="AJ5979" s="208">
        <v>0.439</v>
      </c>
      <c r="AK5979" s="208">
        <v>0.255</v>
      </c>
      <c r="AL5979" s="208">
        <v>0.371</v>
      </c>
      <c r="AM5979" s="208">
        <v>0.89600000000000002</v>
      </c>
      <c r="AN5979" s="208">
        <v>1.337</v>
      </c>
      <c r="AO5979" s="208">
        <v>2.742</v>
      </c>
      <c r="AP5979" s="208">
        <v>3.1150000000000002</v>
      </c>
      <c r="AQ5979" s="208">
        <v>2.7309999999999999</v>
      </c>
      <c r="AR5979" s="208">
        <v>2.899</v>
      </c>
      <c r="AS5979" s="208">
        <v>1.962</v>
      </c>
      <c r="AT5979" s="208">
        <v>1.5209999999999999</v>
      </c>
      <c r="AU5979" s="208">
        <v>1.0960000000000001</v>
      </c>
      <c r="AV5979" s="208">
        <v>0.35299999999999998</v>
      </c>
      <c r="AW5979" s="208">
        <v>0.29499999999999998</v>
      </c>
      <c r="AX5979" s="208">
        <v>0.27</v>
      </c>
      <c r="AY5979" s="208">
        <v>0.83499999999999996</v>
      </c>
      <c r="AZ5979" s="208">
        <v>1.421</v>
      </c>
      <c r="BA5979" s="208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209">
        <v>1.7250000000000001</v>
      </c>
      <c r="O5980" s="209">
        <v>1.768</v>
      </c>
      <c r="P5980" s="209">
        <v>1.768</v>
      </c>
      <c r="Q5980" s="209">
        <v>1.617</v>
      </c>
      <c r="R5980" s="209">
        <v>148.02600000000001</v>
      </c>
      <c r="S5980" s="209">
        <v>41.206000000000003</v>
      </c>
      <c r="T5980" s="209">
        <v>36.753</v>
      </c>
      <c r="U5980" s="209">
        <v>28.388999999999999</v>
      </c>
      <c r="V5980" s="209">
        <v>19.93</v>
      </c>
      <c r="W5980" s="209">
        <v>17.632000000000001</v>
      </c>
      <c r="X5980" s="209">
        <v>4.9859999999999998</v>
      </c>
      <c r="Y5980" s="209">
        <v>4.2380000000000004</v>
      </c>
      <c r="Z5980" s="209">
        <v>5.1020000000000003</v>
      </c>
      <c r="AA5980" s="209">
        <v>8.8290000000000006</v>
      </c>
      <c r="AB5980" s="209">
        <v>20.89</v>
      </c>
      <c r="AC5980" s="209">
        <v>27.635999999999999</v>
      </c>
      <c r="AD5980" s="209">
        <v>39.081000000000003</v>
      </c>
      <c r="AE5980" s="209">
        <v>35.429000000000002</v>
      </c>
      <c r="AF5980" s="209">
        <v>30.088999999999999</v>
      </c>
      <c r="AG5980" s="209">
        <v>22.327999999999999</v>
      </c>
      <c r="AH5980" s="209">
        <v>18.321999999999999</v>
      </c>
      <c r="AI5980" s="209">
        <v>14.166</v>
      </c>
      <c r="AJ5980" s="209">
        <v>4.9930000000000003</v>
      </c>
      <c r="AK5980" s="209">
        <v>5.8250000000000002</v>
      </c>
      <c r="AL5980" s="209">
        <v>5.5910000000000002</v>
      </c>
      <c r="AM5980" s="209">
        <v>10.351000000000001</v>
      </c>
      <c r="AN5980" s="209">
        <v>18.280999999999999</v>
      </c>
      <c r="AO5980" s="209">
        <v>29.696000000000002</v>
      </c>
      <c r="AP5980" s="209">
        <v>32.027000000000001</v>
      </c>
      <c r="AQ5980" s="209">
        <v>38.715000000000003</v>
      </c>
      <c r="AR5980" s="209">
        <v>32.558</v>
      </c>
      <c r="AS5980" s="209">
        <v>26.338999999999999</v>
      </c>
      <c r="AT5980" s="209">
        <v>17.652999999999999</v>
      </c>
      <c r="AU5980" s="209">
        <v>14.680999999999999</v>
      </c>
      <c r="AV5980" s="209">
        <v>5.0720000000000001</v>
      </c>
      <c r="AW5980" s="209">
        <v>4.5339999999999998</v>
      </c>
      <c r="AX5980" s="209">
        <v>5.8710000000000004</v>
      </c>
      <c r="AY5980" s="209">
        <v>10.641</v>
      </c>
      <c r="AZ5980" s="209">
        <v>17.995999999999999</v>
      </c>
      <c r="BA5980" s="209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208">
        <v>1.7250000000000001</v>
      </c>
      <c r="O5981" s="208">
        <v>1.768</v>
      </c>
      <c r="P5981" s="208">
        <v>1.768</v>
      </c>
      <c r="Q5981" s="208">
        <v>1.617</v>
      </c>
      <c r="R5981" s="208">
        <v>1.7250000000000001</v>
      </c>
      <c r="S5981" s="208">
        <v>1.865</v>
      </c>
      <c r="T5981" s="208">
        <v>1.865</v>
      </c>
      <c r="U5981" s="208">
        <v>1.865</v>
      </c>
      <c r="V5981" s="208">
        <v>1.6279999999999999</v>
      </c>
      <c r="W5981" s="208">
        <v>1.639</v>
      </c>
      <c r="X5981" s="208">
        <v>1.639</v>
      </c>
      <c r="Y5981" s="208">
        <v>1.6060000000000001</v>
      </c>
      <c r="Z5981" s="208">
        <v>1.5149999999999999</v>
      </c>
      <c r="AA5981" s="208">
        <v>1.488</v>
      </c>
      <c r="AB5981" s="208">
        <v>1.532</v>
      </c>
      <c r="AC5981" s="208">
        <v>1.488</v>
      </c>
      <c r="AD5981" s="208">
        <v>1.488</v>
      </c>
      <c r="AE5981" s="208">
        <v>1.488</v>
      </c>
      <c r="AF5981" s="208">
        <v>1.526</v>
      </c>
      <c r="AG5981" s="208">
        <v>1.52</v>
      </c>
      <c r="AH5981" s="208">
        <v>1.536</v>
      </c>
      <c r="AI5981" s="208">
        <v>1.488</v>
      </c>
      <c r="AJ5981" s="208">
        <v>1.488</v>
      </c>
      <c r="AK5981" s="208">
        <v>1.716</v>
      </c>
      <c r="AL5981" s="208">
        <v>1.585</v>
      </c>
      <c r="AM5981" s="208">
        <v>1.476</v>
      </c>
      <c r="AN5981" s="208">
        <v>1.8280000000000001</v>
      </c>
      <c r="AO5981" s="208">
        <v>1.744</v>
      </c>
      <c r="AP5981" s="208">
        <v>1.546</v>
      </c>
      <c r="AQ5981" s="208">
        <v>1.821</v>
      </c>
      <c r="AR5981" s="208">
        <v>1.5760000000000001</v>
      </c>
      <c r="AS5981" s="208">
        <v>1.54</v>
      </c>
      <c r="AT5981" s="208">
        <v>1.5089999999999999</v>
      </c>
      <c r="AU5981" s="208">
        <v>1.556</v>
      </c>
      <c r="AV5981" s="208">
        <v>1.7629999999999999</v>
      </c>
      <c r="AW5981" s="208">
        <v>1.7010000000000001</v>
      </c>
      <c r="AX5981" s="208">
        <v>1.7</v>
      </c>
      <c r="AY5981" s="208">
        <v>1.248</v>
      </c>
      <c r="AZ5981" s="208">
        <v>1.2110000000000001</v>
      </c>
      <c r="BA5981" s="208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08">
        <v>146.30099999999999</v>
      </c>
      <c r="S5982" s="208">
        <v>39.341000000000001</v>
      </c>
      <c r="T5982" s="208">
        <v>34.887999999999998</v>
      </c>
      <c r="U5982" s="208">
        <v>26.524000000000001</v>
      </c>
      <c r="V5982" s="208">
        <v>18.302</v>
      </c>
      <c r="W5982" s="208">
        <v>15.993</v>
      </c>
      <c r="X5982" s="208">
        <v>3.347</v>
      </c>
      <c r="Y5982" s="208">
        <v>2.6320000000000001</v>
      </c>
      <c r="Z5982" s="208">
        <v>3.5870000000000002</v>
      </c>
      <c r="AA5982" s="208">
        <v>7.3410000000000002</v>
      </c>
      <c r="AB5982" s="208">
        <v>19.358000000000001</v>
      </c>
      <c r="AC5982" s="208">
        <v>26.148</v>
      </c>
      <c r="AD5982" s="208">
        <v>37.593000000000004</v>
      </c>
      <c r="AE5982" s="208">
        <v>33.941000000000003</v>
      </c>
      <c r="AF5982" s="208">
        <v>28.562999999999999</v>
      </c>
      <c r="AG5982" s="208">
        <v>20.808</v>
      </c>
      <c r="AH5982" s="208">
        <v>16.786000000000001</v>
      </c>
      <c r="AI5982" s="208">
        <v>12.678000000000001</v>
      </c>
      <c r="AJ5982" s="208">
        <v>3.5049999999999999</v>
      </c>
      <c r="AK5982" s="208">
        <v>4.109</v>
      </c>
      <c r="AL5982" s="208">
        <v>4.0060000000000002</v>
      </c>
      <c r="AM5982" s="208">
        <v>8.875</v>
      </c>
      <c r="AN5982" s="208">
        <v>16.452999999999999</v>
      </c>
      <c r="AO5982" s="208">
        <v>27.952000000000002</v>
      </c>
      <c r="AP5982" s="208">
        <v>30.481000000000002</v>
      </c>
      <c r="AQ5982" s="208">
        <v>36.893999999999998</v>
      </c>
      <c r="AR5982" s="208">
        <v>30.981999999999999</v>
      </c>
      <c r="AS5982" s="208">
        <v>24.798999999999999</v>
      </c>
      <c r="AT5982" s="208">
        <v>16.143999999999998</v>
      </c>
      <c r="AU5982" s="208">
        <v>13.125</v>
      </c>
      <c r="AV5982" s="208">
        <v>3.3090000000000002</v>
      </c>
      <c r="AW5982" s="208">
        <v>2.8330000000000002</v>
      </c>
      <c r="AX5982" s="208">
        <v>4.1710000000000003</v>
      </c>
      <c r="AY5982" s="208">
        <v>9.3930000000000007</v>
      </c>
      <c r="AZ5982" s="208">
        <v>16.785</v>
      </c>
      <c r="BA5982" s="208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209">
        <v>8.1</v>
      </c>
      <c r="N5983" s="209">
        <v>5.6920000000000002</v>
      </c>
      <c r="O5983" s="209">
        <v>21.222000000000001</v>
      </c>
      <c r="P5983" s="209">
        <v>42.905999999999999</v>
      </c>
      <c r="Q5983" s="209">
        <v>57.07</v>
      </c>
      <c r="R5983" s="209">
        <v>72.221999999999994</v>
      </c>
      <c r="S5983" s="209">
        <v>75.209999999999994</v>
      </c>
      <c r="T5983" s="209">
        <v>59.792000000000002</v>
      </c>
      <c r="U5983" s="209">
        <v>52.344999999999999</v>
      </c>
      <c r="V5983" s="209">
        <v>29.849</v>
      </c>
      <c r="W5983" s="209">
        <v>18.201000000000001</v>
      </c>
      <c r="X5983" s="209">
        <v>8.0180000000000007</v>
      </c>
      <c r="Y5983" s="209">
        <v>6.415</v>
      </c>
      <c r="Z5983" s="209">
        <v>7.7190000000000003</v>
      </c>
      <c r="AA5983" s="209">
        <v>17.216000000000001</v>
      </c>
      <c r="AB5983" s="209">
        <v>32.088000000000001</v>
      </c>
      <c r="AC5983" s="209">
        <v>44.774999999999999</v>
      </c>
      <c r="AD5983" s="209">
        <v>60.985999999999997</v>
      </c>
      <c r="AE5983" s="209">
        <v>59.012</v>
      </c>
      <c r="AF5983" s="209">
        <v>43.331000000000003</v>
      </c>
      <c r="AG5983" s="209">
        <v>39.770000000000003</v>
      </c>
      <c r="AH5983" s="209">
        <v>21.498000000000001</v>
      </c>
      <c r="AI5983" s="209">
        <v>19.634</v>
      </c>
      <c r="AJ5983" s="209">
        <v>4.87</v>
      </c>
      <c r="AK5983" s="209">
        <v>4.9829999999999997</v>
      </c>
      <c r="AL5983" s="209">
        <v>2.7</v>
      </c>
      <c r="AM5983" s="209">
        <v>14.191000000000001</v>
      </c>
      <c r="AN5983" s="209">
        <v>25.155999999999999</v>
      </c>
      <c r="AO5983" s="209">
        <v>59.036999999999999</v>
      </c>
      <c r="AP5983" s="209">
        <v>41.2</v>
      </c>
      <c r="AQ5983" s="209">
        <v>60.615000000000002</v>
      </c>
      <c r="AR5983" s="209">
        <v>48.506999999999998</v>
      </c>
      <c r="AS5983" s="209">
        <v>40.234000000000002</v>
      </c>
      <c r="AT5983" s="209">
        <v>28.138999999999999</v>
      </c>
      <c r="AU5983" s="209">
        <v>18.292999999999999</v>
      </c>
      <c r="AV5983" s="209">
        <v>7.47</v>
      </c>
      <c r="AW5983" s="209">
        <v>5.9349999999999996</v>
      </c>
      <c r="AX5983" s="209">
        <v>5.3380000000000001</v>
      </c>
      <c r="AY5983" s="209">
        <v>23.49</v>
      </c>
      <c r="AZ5983" s="209">
        <v>32.186</v>
      </c>
      <c r="BA5983" s="209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208">
        <v>8.1</v>
      </c>
      <c r="N5984" s="208">
        <v>5.6920000000000002</v>
      </c>
      <c r="O5984" s="208">
        <v>21.222000000000001</v>
      </c>
      <c r="P5984" s="208">
        <v>42.905999999999999</v>
      </c>
      <c r="Q5984" s="208">
        <v>57.07</v>
      </c>
      <c r="R5984" s="208">
        <v>72.221999999999994</v>
      </c>
      <c r="S5984" s="208">
        <v>75.209999999999994</v>
      </c>
      <c r="T5984" s="208">
        <v>59.792000000000002</v>
      </c>
      <c r="U5984" s="208">
        <v>52.344999999999999</v>
      </c>
      <c r="V5984" s="208">
        <v>29.849</v>
      </c>
      <c r="W5984" s="208">
        <v>18.201000000000001</v>
      </c>
      <c r="X5984" s="208">
        <v>8.0180000000000007</v>
      </c>
      <c r="Y5984" s="208">
        <v>6.415</v>
      </c>
      <c r="Z5984" s="208">
        <v>7.7190000000000003</v>
      </c>
      <c r="AA5984" s="208">
        <v>17.216000000000001</v>
      </c>
      <c r="AB5984" s="208">
        <v>32.088000000000001</v>
      </c>
      <c r="AC5984" s="208">
        <v>44.774999999999999</v>
      </c>
      <c r="AD5984" s="208">
        <v>60.985999999999997</v>
      </c>
      <c r="AE5984" s="208">
        <v>59.012</v>
      </c>
      <c r="AF5984" s="208">
        <v>43.331000000000003</v>
      </c>
      <c r="AG5984" s="208">
        <v>39.770000000000003</v>
      </c>
      <c r="AH5984" s="208">
        <v>21.498000000000001</v>
      </c>
      <c r="AI5984" s="208">
        <v>19.634</v>
      </c>
      <c r="AJ5984" s="208">
        <v>4.87</v>
      </c>
      <c r="AK5984" s="208">
        <v>4.9829999999999997</v>
      </c>
      <c r="AL5984" s="208">
        <v>2.7</v>
      </c>
      <c r="AM5984" s="208">
        <v>14.191000000000001</v>
      </c>
      <c r="AN5984" s="208">
        <v>25.155999999999999</v>
      </c>
      <c r="AO5984" s="208">
        <v>59.036999999999999</v>
      </c>
      <c r="AP5984" s="208">
        <v>41.2</v>
      </c>
      <c r="AQ5984" s="208">
        <v>60.615000000000002</v>
      </c>
      <c r="AR5984" s="208">
        <v>48.506999999999998</v>
      </c>
      <c r="AS5984" s="208">
        <v>40.234000000000002</v>
      </c>
      <c r="AT5984" s="208">
        <v>28.138999999999999</v>
      </c>
      <c r="AU5984" s="208">
        <v>18.292999999999999</v>
      </c>
      <c r="AV5984" s="208">
        <v>7.47</v>
      </c>
      <c r="AW5984" s="208">
        <v>5.9349999999999996</v>
      </c>
      <c r="AX5984" s="208">
        <v>5.3380000000000001</v>
      </c>
      <c r="AY5984" s="208">
        <v>23.49</v>
      </c>
      <c r="AZ5984" s="208">
        <v>32.186</v>
      </c>
      <c r="BA5984" s="208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9">
        <v>6.1260000000000003</v>
      </c>
      <c r="AN5985" s="209">
        <v>9.7949999999999999</v>
      </c>
      <c r="AO5985" s="209">
        <v>19.678999999999998</v>
      </c>
      <c r="AP5985" s="209">
        <v>27.582999999999998</v>
      </c>
      <c r="AQ5985" s="209">
        <v>27.890999999999998</v>
      </c>
      <c r="AR5985" s="209">
        <v>26.684999999999999</v>
      </c>
      <c r="AS5985" s="209">
        <v>17.603000000000002</v>
      </c>
      <c r="AT5985" s="209">
        <v>12.006</v>
      </c>
      <c r="AU5985" s="209">
        <v>7.7060000000000004</v>
      </c>
      <c r="AV5985" s="209">
        <v>2.4830000000000001</v>
      </c>
      <c r="AW5985" s="209">
        <v>1.5840000000000001</v>
      </c>
      <c r="AX5985" s="209">
        <v>2.1520000000000001</v>
      </c>
      <c r="AY5985" s="209">
        <v>6.5190000000000001</v>
      </c>
      <c r="AZ5985" s="209">
        <v>11.388999999999999</v>
      </c>
      <c r="BA5985" s="209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08">
        <v>6.1260000000000003</v>
      </c>
      <c r="AN5986" s="208">
        <v>9.7949999999999999</v>
      </c>
      <c r="AO5986" s="208">
        <v>19.678999999999998</v>
      </c>
      <c r="AP5986" s="208">
        <v>27.582999999999998</v>
      </c>
      <c r="AQ5986" s="208">
        <v>27.890999999999998</v>
      </c>
      <c r="AR5986" s="208">
        <v>26.684999999999999</v>
      </c>
      <c r="AS5986" s="208">
        <v>17.603000000000002</v>
      </c>
      <c r="AT5986" s="208">
        <v>12.006</v>
      </c>
      <c r="AU5986" s="208">
        <v>7.7060000000000004</v>
      </c>
      <c r="AV5986" s="208">
        <v>2.4830000000000001</v>
      </c>
      <c r="AW5986" s="208">
        <v>1.5840000000000001</v>
      </c>
      <c r="AX5986" s="208">
        <v>2.1520000000000001</v>
      </c>
      <c r="AY5986" s="208">
        <v>6.5190000000000001</v>
      </c>
      <c r="AZ5986" s="208">
        <v>11.388999999999999</v>
      </c>
      <c r="BA5986" s="208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9">
        <v>39.671999999999997</v>
      </c>
      <c r="AH5987" s="209">
        <v>377.89</v>
      </c>
      <c r="AI5987" s="209">
        <v>31.041</v>
      </c>
      <c r="AJ5987" s="209">
        <v>11.196</v>
      </c>
      <c r="AK5987" s="209">
        <v>8.093</v>
      </c>
      <c r="AL5987" s="209">
        <v>9.2569999999999997</v>
      </c>
      <c r="AM5987" s="209">
        <v>20.024000000000001</v>
      </c>
      <c r="AN5987" s="209">
        <v>38.238</v>
      </c>
      <c r="AO5987" s="209">
        <v>50.334000000000003</v>
      </c>
      <c r="AP5987" s="209">
        <v>57.856000000000002</v>
      </c>
      <c r="AQ5987" s="209">
        <v>77.554000000000002</v>
      </c>
      <c r="AR5987" s="209">
        <v>48.966000000000001</v>
      </c>
      <c r="AS5987" s="209">
        <v>42.927</v>
      </c>
      <c r="AT5987" s="209">
        <v>34.838000000000001</v>
      </c>
      <c r="AU5987" s="209">
        <v>24.265999999999998</v>
      </c>
      <c r="AV5987" s="209">
        <v>11.231999999999999</v>
      </c>
      <c r="AW5987" s="209">
        <v>10.743</v>
      </c>
      <c r="AX5987" s="209">
        <v>10.817</v>
      </c>
      <c r="AY5987" s="209">
        <v>19.957999999999998</v>
      </c>
      <c r="AZ5987" s="209">
        <v>41.621000000000002</v>
      </c>
      <c r="BA5987" s="209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08">
        <v>39.671999999999997</v>
      </c>
      <c r="AH5988" s="208">
        <v>377.89</v>
      </c>
      <c r="AI5988" s="208">
        <v>31.041</v>
      </c>
      <c r="AJ5988" s="208">
        <v>11.196</v>
      </c>
      <c r="AK5988" s="208">
        <v>8.093</v>
      </c>
      <c r="AL5988" s="208">
        <v>9.2569999999999997</v>
      </c>
      <c r="AM5988" s="208">
        <v>20.024000000000001</v>
      </c>
      <c r="AN5988" s="208">
        <v>38.238</v>
      </c>
      <c r="AO5988" s="208">
        <v>50.334000000000003</v>
      </c>
      <c r="AP5988" s="208">
        <v>57.856000000000002</v>
      </c>
      <c r="AQ5988" s="208">
        <v>77.554000000000002</v>
      </c>
      <c r="AR5988" s="208">
        <v>48.966000000000001</v>
      </c>
      <c r="AS5988" s="208">
        <v>42.927</v>
      </c>
      <c r="AT5988" s="208">
        <v>34.838000000000001</v>
      </c>
      <c r="AU5988" s="208">
        <v>24.265999999999998</v>
      </c>
      <c r="AV5988" s="208">
        <v>11.231999999999999</v>
      </c>
      <c r="AW5988" s="208">
        <v>10.743</v>
      </c>
      <c r="AX5988" s="208">
        <v>10.817</v>
      </c>
      <c r="AY5988" s="208">
        <v>19.957999999999998</v>
      </c>
      <c r="AZ5988" s="208">
        <v>41.621000000000002</v>
      </c>
      <c r="BA5988" s="208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209">
        <v>146.792</v>
      </c>
      <c r="G5989" s="209">
        <v>120.17400000000001</v>
      </c>
      <c r="H5989" s="209">
        <v>106.494</v>
      </c>
      <c r="I5989" s="224">
        <v>79.055000000000007</v>
      </c>
      <c r="J5989" s="224"/>
      <c r="K5989" s="209">
        <v>20.145</v>
      </c>
      <c r="L5989" s="209">
        <v>20.228000000000002</v>
      </c>
      <c r="M5989" s="209">
        <v>18.853999999999999</v>
      </c>
      <c r="N5989" s="209">
        <v>23.957999999999998</v>
      </c>
      <c r="O5989" s="209">
        <v>95.6</v>
      </c>
      <c r="P5989" s="209">
        <v>143.512</v>
      </c>
      <c r="Q5989" s="209">
        <v>205.239</v>
      </c>
      <c r="R5989" s="209">
        <v>220.096</v>
      </c>
      <c r="S5989" s="209">
        <v>224.523</v>
      </c>
      <c r="T5989" s="209">
        <v>215.47499999999999</v>
      </c>
      <c r="U5989" s="209">
        <v>152.95699999999999</v>
      </c>
      <c r="V5989" s="209">
        <v>100.693</v>
      </c>
      <c r="W5989" s="209">
        <v>73.283000000000001</v>
      </c>
      <c r="X5989" s="209">
        <v>28.774000000000001</v>
      </c>
      <c r="Y5989" s="209">
        <v>24.498000000000001</v>
      </c>
      <c r="Z5989" s="209">
        <v>28.236999999999998</v>
      </c>
      <c r="AA5989" s="209">
        <v>64.355000000000004</v>
      </c>
      <c r="AB5989" s="209">
        <v>145.77000000000001</v>
      </c>
      <c r="AC5989" s="209">
        <v>189.024</v>
      </c>
      <c r="AD5989" s="209">
        <v>216.553</v>
      </c>
      <c r="AE5989" s="209">
        <v>215.85900000000001</v>
      </c>
      <c r="AF5989" s="209">
        <v>193.73599999999999</v>
      </c>
      <c r="AG5989" s="209">
        <v>148.26499999999999</v>
      </c>
      <c r="AH5989" s="209">
        <v>140.35499999999999</v>
      </c>
      <c r="AI5989" s="209">
        <v>82.832999999999998</v>
      </c>
      <c r="AJ5989" s="209">
        <v>32.53</v>
      </c>
      <c r="AK5989" s="209">
        <v>22.664999999999999</v>
      </c>
      <c r="AL5989" s="209">
        <v>23.512</v>
      </c>
      <c r="AM5989" s="209">
        <v>80.974000000000004</v>
      </c>
      <c r="AN5989" s="209">
        <v>126.38200000000001</v>
      </c>
      <c r="AO5989" s="209">
        <v>172.446</v>
      </c>
      <c r="AP5989" s="209">
        <v>199.501</v>
      </c>
      <c r="AQ5989" s="209">
        <v>255.55799999999999</v>
      </c>
      <c r="AR5989" s="209">
        <v>176.18799999999999</v>
      </c>
      <c r="AS5989" s="209">
        <v>182.22</v>
      </c>
      <c r="AT5989" s="209">
        <v>103.788</v>
      </c>
      <c r="AU5989" s="209">
        <v>70.991</v>
      </c>
      <c r="AV5989" s="209">
        <v>24.035</v>
      </c>
      <c r="AW5989" s="209">
        <v>22.943999999999999</v>
      </c>
      <c r="AX5989" s="209">
        <v>25.925999999999998</v>
      </c>
      <c r="AY5989" s="209">
        <v>74.495999999999995</v>
      </c>
      <c r="AZ5989" s="209">
        <v>120.065</v>
      </c>
      <c r="BA5989" s="209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08">
        <v>2.649</v>
      </c>
      <c r="P5990" s="208">
        <v>7.359</v>
      </c>
      <c r="Q5990" s="208">
        <v>12.651999999999999</v>
      </c>
      <c r="R5990" s="208">
        <v>16.952000000000002</v>
      </c>
      <c r="S5990" s="208">
        <v>17.599</v>
      </c>
      <c r="T5990" s="208">
        <v>16.338000000000001</v>
      </c>
      <c r="U5990" s="208">
        <v>9.9559999999999995</v>
      </c>
      <c r="V5990" s="208">
        <v>5.9009999999999998</v>
      </c>
      <c r="W5990" s="208">
        <v>2.8239999999999998</v>
      </c>
      <c r="X5990" s="24"/>
      <c r="Y5990" s="24"/>
      <c r="Z5990" s="24"/>
      <c r="AA5990" s="208">
        <v>11.4</v>
      </c>
      <c r="AB5990" s="208">
        <v>23.562000000000001</v>
      </c>
      <c r="AC5990" s="208">
        <v>19.885999999999999</v>
      </c>
      <c r="AD5990" s="208">
        <v>12.946</v>
      </c>
      <c r="AE5990" s="208">
        <v>14.62</v>
      </c>
      <c r="AF5990" s="208">
        <v>15.223000000000001</v>
      </c>
      <c r="AG5990" s="208">
        <v>7.9269999999999996</v>
      </c>
      <c r="AH5990" s="208">
        <v>5.6230000000000002</v>
      </c>
      <c r="AI5990" s="208">
        <v>2.4830000000000001</v>
      </c>
      <c r="AJ5990" s="24"/>
      <c r="AK5990" s="24"/>
      <c r="AL5990" s="24"/>
      <c r="AM5990" s="208">
        <v>4.6539999999999999</v>
      </c>
      <c r="AN5990" s="208">
        <v>8.8460000000000001</v>
      </c>
      <c r="AO5990" s="208">
        <v>14.353999999999999</v>
      </c>
      <c r="AP5990" s="208">
        <v>14.39</v>
      </c>
      <c r="AQ5990" s="208">
        <v>16.858000000000001</v>
      </c>
      <c r="AR5990" s="208">
        <v>13.531000000000001</v>
      </c>
      <c r="AS5990" s="208">
        <v>10.709</v>
      </c>
      <c r="AT5990" s="208">
        <v>8.1560000000000006</v>
      </c>
      <c r="AU5990" s="208">
        <v>3.008</v>
      </c>
      <c r="AV5990" s="24"/>
      <c r="AW5990" s="24"/>
      <c r="AX5990" s="24"/>
      <c r="AY5990" s="208">
        <v>4.7160000000000002</v>
      </c>
      <c r="AZ5990" s="208">
        <v>8.4390000000000001</v>
      </c>
      <c r="BA5990" s="208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208">
        <v>-14.865</v>
      </c>
      <c r="L5991" s="24"/>
      <c r="M5991" s="24"/>
      <c r="N5991" s="208">
        <v>4.0389999999999997</v>
      </c>
      <c r="O5991" s="208">
        <v>12.413</v>
      </c>
      <c r="P5991" s="208">
        <v>17.303000000000001</v>
      </c>
      <c r="Q5991" s="208">
        <v>19.57</v>
      </c>
      <c r="R5991" s="208">
        <v>24.222000000000001</v>
      </c>
      <c r="S5991" s="208">
        <v>25.643999999999998</v>
      </c>
      <c r="T5991" s="208">
        <v>24.652999999999999</v>
      </c>
      <c r="U5991" s="208">
        <v>19.013999999999999</v>
      </c>
      <c r="V5991" s="208">
        <v>12.606</v>
      </c>
      <c r="W5991" s="208">
        <v>9.98</v>
      </c>
      <c r="X5991" s="208">
        <v>5.43</v>
      </c>
      <c r="Y5991" s="208">
        <v>3.359</v>
      </c>
      <c r="Z5991" s="208">
        <v>5.431</v>
      </c>
      <c r="AA5991" s="208">
        <v>8.43</v>
      </c>
      <c r="AB5991" s="208">
        <v>12.507</v>
      </c>
      <c r="AC5991" s="208">
        <v>23.161000000000001</v>
      </c>
      <c r="AD5991" s="208">
        <v>24.16</v>
      </c>
      <c r="AE5991" s="208">
        <v>21.248999999999999</v>
      </c>
      <c r="AF5991" s="208">
        <v>23.042000000000002</v>
      </c>
      <c r="AG5991" s="208">
        <v>16.863</v>
      </c>
      <c r="AH5991" s="208">
        <v>14.048999999999999</v>
      </c>
      <c r="AI5991" s="208">
        <v>10.528</v>
      </c>
      <c r="AJ5991" s="208">
        <v>4.8550000000000004</v>
      </c>
      <c r="AK5991" s="208">
        <v>4.1529999999999996</v>
      </c>
      <c r="AL5991" s="208">
        <v>3.911</v>
      </c>
      <c r="AM5991" s="208">
        <v>9.5150000000000006</v>
      </c>
      <c r="AN5991" s="208">
        <v>15.523999999999999</v>
      </c>
      <c r="AO5991" s="208">
        <v>20.733000000000001</v>
      </c>
      <c r="AP5991" s="208">
        <v>21.984000000000002</v>
      </c>
      <c r="AQ5991" s="208">
        <v>24.152999999999999</v>
      </c>
      <c r="AR5991" s="208">
        <v>20.655999999999999</v>
      </c>
      <c r="AS5991" s="208">
        <v>17.632999999999999</v>
      </c>
      <c r="AT5991" s="208">
        <v>12.252000000000001</v>
      </c>
      <c r="AU5991" s="208">
        <v>8.6880000000000006</v>
      </c>
      <c r="AV5991" s="208">
        <v>4.7850000000000001</v>
      </c>
      <c r="AW5991" s="208">
        <v>4.1539999999999999</v>
      </c>
      <c r="AX5991" s="208">
        <v>5.694</v>
      </c>
      <c r="AY5991" s="208">
        <v>9.82</v>
      </c>
      <c r="AZ5991" s="208">
        <v>15.273</v>
      </c>
      <c r="BA5991" s="208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208">
        <v>-10.715</v>
      </c>
      <c r="L5992" s="24"/>
      <c r="M5992" s="24"/>
      <c r="N5992" s="208">
        <v>3.2989999999999999</v>
      </c>
      <c r="O5992" s="208">
        <v>11.983000000000001</v>
      </c>
      <c r="P5992" s="208">
        <v>16.135000000000002</v>
      </c>
      <c r="Q5992" s="208">
        <v>17.920000000000002</v>
      </c>
      <c r="R5992" s="208">
        <v>22.876000000000001</v>
      </c>
      <c r="S5992" s="208">
        <v>23.196000000000002</v>
      </c>
      <c r="T5992" s="208">
        <v>22.045999999999999</v>
      </c>
      <c r="U5992" s="208">
        <v>16.228000000000002</v>
      </c>
      <c r="V5992" s="208">
        <v>9.9870000000000001</v>
      </c>
      <c r="W5992" s="208">
        <v>8.2530000000000001</v>
      </c>
      <c r="X5992" s="208">
        <v>3.7469999999999999</v>
      </c>
      <c r="Y5992" s="208">
        <v>2.5299999999999998</v>
      </c>
      <c r="Z5992" s="208">
        <v>4.2990000000000004</v>
      </c>
      <c r="AA5992" s="208">
        <v>7.0439999999999996</v>
      </c>
      <c r="AB5992" s="208">
        <v>12.311999999999999</v>
      </c>
      <c r="AC5992" s="208">
        <v>20.195</v>
      </c>
      <c r="AD5992" s="208">
        <v>21.805</v>
      </c>
      <c r="AE5992" s="208">
        <v>18.923999999999999</v>
      </c>
      <c r="AF5992" s="208">
        <v>20.728999999999999</v>
      </c>
      <c r="AG5992" s="208">
        <v>13.555999999999999</v>
      </c>
      <c r="AH5992" s="208">
        <v>10.708</v>
      </c>
      <c r="AI5992" s="208">
        <v>7.8250000000000002</v>
      </c>
      <c r="AJ5992" s="208">
        <v>3.2810000000000001</v>
      </c>
      <c r="AK5992" s="208">
        <v>3.1440000000000001</v>
      </c>
      <c r="AL5992" s="208">
        <v>3.1070000000000002</v>
      </c>
      <c r="AM5992" s="208">
        <v>9.0410000000000004</v>
      </c>
      <c r="AN5992" s="208">
        <v>13.704000000000001</v>
      </c>
      <c r="AO5992" s="208">
        <v>18.661999999999999</v>
      </c>
      <c r="AP5992" s="208">
        <v>19.623999999999999</v>
      </c>
      <c r="AQ5992" s="208">
        <v>22.687000000000001</v>
      </c>
      <c r="AR5992" s="208">
        <v>19.111999999999998</v>
      </c>
      <c r="AS5992" s="208">
        <v>17.207000000000001</v>
      </c>
      <c r="AT5992" s="208">
        <v>10.815</v>
      </c>
      <c r="AU5992" s="208">
        <v>7.4550000000000001</v>
      </c>
      <c r="AV5992" s="208">
        <v>3.101</v>
      </c>
      <c r="AW5992" s="208">
        <v>2.6789999999999998</v>
      </c>
      <c r="AX5992" s="208">
        <v>3.64</v>
      </c>
      <c r="AY5992" s="208">
        <v>7.2640000000000002</v>
      </c>
      <c r="AZ5992" s="208">
        <v>11.845000000000001</v>
      </c>
      <c r="BA5992" s="208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208">
        <v>28.835000000000001</v>
      </c>
      <c r="G5993" s="208">
        <v>26.198</v>
      </c>
      <c r="H5993" s="208">
        <v>24.74</v>
      </c>
      <c r="I5993" s="221">
        <v>17.902999999999999</v>
      </c>
      <c r="J5993" s="221"/>
      <c r="K5993" s="208">
        <v>10.853999999999999</v>
      </c>
      <c r="L5993" s="208">
        <v>4.0650000000000004</v>
      </c>
      <c r="M5993" s="208">
        <v>3.6120000000000001</v>
      </c>
      <c r="N5993" s="208">
        <v>3.6160000000000001</v>
      </c>
      <c r="O5993" s="208">
        <v>9.5259999999999998</v>
      </c>
      <c r="P5993" s="208">
        <v>15.76</v>
      </c>
      <c r="Q5993" s="208">
        <v>21.555</v>
      </c>
      <c r="R5993" s="208">
        <v>24.866</v>
      </c>
      <c r="S5993" s="208">
        <v>26.98</v>
      </c>
      <c r="T5993" s="208">
        <v>28.623999999999999</v>
      </c>
      <c r="U5993" s="208">
        <v>22.46</v>
      </c>
      <c r="V5993" s="208">
        <v>13.999000000000001</v>
      </c>
      <c r="W5993" s="208">
        <v>13.65</v>
      </c>
      <c r="X5993" s="208">
        <v>4.4279999999999999</v>
      </c>
      <c r="Y5993" s="208">
        <v>4.9909999999999997</v>
      </c>
      <c r="Z5993" s="208">
        <v>4.5990000000000002</v>
      </c>
      <c r="AA5993" s="24"/>
      <c r="AB5993" s="208">
        <v>20.859000000000002</v>
      </c>
      <c r="AC5993" s="208">
        <v>22.527999999999999</v>
      </c>
      <c r="AD5993" s="208">
        <v>26.106999999999999</v>
      </c>
      <c r="AE5993" s="208">
        <v>26.748999999999999</v>
      </c>
      <c r="AF5993" s="208">
        <v>23.4</v>
      </c>
      <c r="AG5993" s="208">
        <v>21.050999999999998</v>
      </c>
      <c r="AH5993" s="208">
        <v>20.193000000000001</v>
      </c>
      <c r="AI5993" s="208">
        <v>11.612</v>
      </c>
      <c r="AJ5993" s="208">
        <v>5.1189999999999998</v>
      </c>
      <c r="AK5993" s="208">
        <v>3.468</v>
      </c>
      <c r="AL5993" s="208">
        <v>3.9209999999999998</v>
      </c>
      <c r="AM5993" s="208">
        <v>10.007999999999999</v>
      </c>
      <c r="AN5993" s="208">
        <v>15.512</v>
      </c>
      <c r="AO5993" s="208">
        <v>21.553999999999998</v>
      </c>
      <c r="AP5993" s="208">
        <v>23.338999999999999</v>
      </c>
      <c r="AQ5993" s="208">
        <v>31.074999999999999</v>
      </c>
      <c r="AR5993" s="208">
        <v>20.806999999999999</v>
      </c>
      <c r="AS5993" s="208">
        <v>25.748000000000001</v>
      </c>
      <c r="AT5993" s="208">
        <v>15.071</v>
      </c>
      <c r="AU5993" s="208">
        <v>10.461</v>
      </c>
      <c r="AV5993" s="208">
        <v>3.5590000000000002</v>
      </c>
      <c r="AW5993" s="208">
        <v>2.8250000000000002</v>
      </c>
      <c r="AX5993" s="208">
        <v>3.0259999999999998</v>
      </c>
      <c r="AY5993" s="208">
        <v>10.068</v>
      </c>
      <c r="AZ5993" s="208">
        <v>17.765999999999998</v>
      </c>
      <c r="BA5993" s="208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208">
        <v>55.906999999999996</v>
      </c>
      <c r="G5994" s="208">
        <v>42.844999999999999</v>
      </c>
      <c r="H5994" s="208">
        <v>37.716999999999999</v>
      </c>
      <c r="I5994" s="221">
        <v>28.113</v>
      </c>
      <c r="J5994" s="221"/>
      <c r="K5994" s="208">
        <v>16.661999999999999</v>
      </c>
      <c r="L5994" s="208">
        <v>6.9790000000000001</v>
      </c>
      <c r="M5994" s="208">
        <v>5.8010000000000002</v>
      </c>
      <c r="N5994" s="208">
        <v>5.1970000000000001</v>
      </c>
      <c r="O5994" s="208">
        <v>23.285</v>
      </c>
      <c r="P5994" s="208">
        <v>36.451000000000001</v>
      </c>
      <c r="Q5994" s="208">
        <v>59.100999999999999</v>
      </c>
      <c r="R5994" s="208">
        <v>59.904000000000003</v>
      </c>
      <c r="S5994" s="208">
        <v>58.801000000000002</v>
      </c>
      <c r="T5994" s="208">
        <v>56.158000000000001</v>
      </c>
      <c r="U5994" s="208">
        <v>39.268999999999998</v>
      </c>
      <c r="V5994" s="208">
        <v>27.081</v>
      </c>
      <c r="W5994" s="208">
        <v>17.425999999999998</v>
      </c>
      <c r="X5994" s="208">
        <v>7.0679999999999996</v>
      </c>
      <c r="Y5994" s="208">
        <v>4.8620000000000001</v>
      </c>
      <c r="Z5994" s="208">
        <v>4.9189999999999996</v>
      </c>
      <c r="AA5994" s="208">
        <v>15.252000000000001</v>
      </c>
      <c r="AB5994" s="208">
        <v>39.454999999999998</v>
      </c>
      <c r="AC5994" s="208">
        <v>48.923999999999999</v>
      </c>
      <c r="AD5994" s="208">
        <v>58.63</v>
      </c>
      <c r="AE5994" s="208">
        <v>59.064999999999998</v>
      </c>
      <c r="AF5994" s="208">
        <v>49.341000000000001</v>
      </c>
      <c r="AG5994" s="208">
        <v>41.963000000000001</v>
      </c>
      <c r="AH5994" s="208">
        <v>51.648000000000003</v>
      </c>
      <c r="AI5994" s="208">
        <v>26.605</v>
      </c>
      <c r="AJ5994" s="208">
        <v>11.685</v>
      </c>
      <c r="AK5994" s="208">
        <v>4.9909999999999997</v>
      </c>
      <c r="AL5994" s="208">
        <v>5.726</v>
      </c>
      <c r="AM5994" s="208">
        <v>23.937999999999999</v>
      </c>
      <c r="AN5994" s="208">
        <v>35.223999999999997</v>
      </c>
      <c r="AO5994" s="208">
        <v>44.597000000000001</v>
      </c>
      <c r="AP5994" s="208">
        <v>53.585999999999999</v>
      </c>
      <c r="AQ5994" s="208">
        <v>70.91</v>
      </c>
      <c r="AR5994" s="208">
        <v>46.042000000000002</v>
      </c>
      <c r="AS5994" s="208">
        <v>54.412999999999997</v>
      </c>
      <c r="AT5994" s="208">
        <v>28.654</v>
      </c>
      <c r="AU5994" s="208">
        <v>19.716000000000001</v>
      </c>
      <c r="AV5994" s="208">
        <v>5.0709999999999997</v>
      </c>
      <c r="AW5994" s="208">
        <v>5.0940000000000003</v>
      </c>
      <c r="AX5994" s="208">
        <v>5.4870000000000001</v>
      </c>
      <c r="AY5994" s="208">
        <v>23.61</v>
      </c>
      <c r="AZ5994" s="208">
        <v>35.404000000000003</v>
      </c>
      <c r="BA5994" s="208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208">
        <v>62.05</v>
      </c>
      <c r="G5995" s="208">
        <v>51.131</v>
      </c>
      <c r="H5995" s="208">
        <v>44.036999999999999</v>
      </c>
      <c r="I5995" s="221">
        <v>33.039000000000001</v>
      </c>
      <c r="J5995" s="221"/>
      <c r="K5995" s="208">
        <v>18.641999999999999</v>
      </c>
      <c r="L5995" s="208">
        <v>9.1839999999999993</v>
      </c>
      <c r="M5995" s="208">
        <v>9.4410000000000007</v>
      </c>
      <c r="N5995" s="208">
        <v>7.8070000000000004</v>
      </c>
      <c r="O5995" s="208">
        <v>35.744</v>
      </c>
      <c r="P5995" s="208">
        <v>50.503999999999998</v>
      </c>
      <c r="Q5995" s="208">
        <v>74.441000000000003</v>
      </c>
      <c r="R5995" s="208">
        <v>71.275999999999996</v>
      </c>
      <c r="S5995" s="208">
        <v>72.302999999999997</v>
      </c>
      <c r="T5995" s="208">
        <v>67.656000000000006</v>
      </c>
      <c r="U5995" s="208">
        <v>46.03</v>
      </c>
      <c r="V5995" s="208">
        <v>31.119</v>
      </c>
      <c r="W5995" s="208">
        <v>21.15</v>
      </c>
      <c r="X5995" s="208">
        <v>8.1010000000000009</v>
      </c>
      <c r="Y5995" s="208">
        <v>8.7560000000000002</v>
      </c>
      <c r="Z5995" s="208">
        <v>8.9890000000000008</v>
      </c>
      <c r="AA5995" s="208">
        <v>22.228999999999999</v>
      </c>
      <c r="AB5995" s="208">
        <v>37.075000000000003</v>
      </c>
      <c r="AC5995" s="208">
        <v>54.33</v>
      </c>
      <c r="AD5995" s="208">
        <v>72.905000000000001</v>
      </c>
      <c r="AE5995" s="208">
        <v>75.251999999999995</v>
      </c>
      <c r="AF5995" s="208">
        <v>62.000999999999998</v>
      </c>
      <c r="AG5995" s="208">
        <v>46.905000000000001</v>
      </c>
      <c r="AH5995" s="208">
        <v>38.134</v>
      </c>
      <c r="AI5995" s="208">
        <v>23.78</v>
      </c>
      <c r="AJ5995" s="208">
        <v>7.59</v>
      </c>
      <c r="AK5995" s="208">
        <v>6.9089999999999998</v>
      </c>
      <c r="AL5995" s="208">
        <v>6.8470000000000004</v>
      </c>
      <c r="AM5995" s="208">
        <v>23.818000000000001</v>
      </c>
      <c r="AN5995" s="208">
        <v>37.572000000000003</v>
      </c>
      <c r="AO5995" s="208">
        <v>52.545999999999999</v>
      </c>
      <c r="AP5995" s="208">
        <v>66.578000000000003</v>
      </c>
      <c r="AQ5995" s="208">
        <v>89.875</v>
      </c>
      <c r="AR5995" s="208">
        <v>56.04</v>
      </c>
      <c r="AS5995" s="208">
        <v>56.51</v>
      </c>
      <c r="AT5995" s="208">
        <v>28.84</v>
      </c>
      <c r="AU5995" s="208">
        <v>21.663</v>
      </c>
      <c r="AV5995" s="208">
        <v>7.5190000000000001</v>
      </c>
      <c r="AW5995" s="208">
        <v>8.1920000000000002</v>
      </c>
      <c r="AX5995" s="208">
        <v>8.0790000000000006</v>
      </c>
      <c r="AY5995" s="208">
        <v>19.018000000000001</v>
      </c>
      <c r="AZ5995" s="208">
        <v>31.338000000000001</v>
      </c>
      <c r="BA5995" s="208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209">
        <v>51.026000000000003</v>
      </c>
      <c r="G5996" s="209">
        <v>39.950000000000003</v>
      </c>
      <c r="H5996" s="209">
        <v>35.406999999999996</v>
      </c>
      <c r="I5996" s="224">
        <v>25.818000000000001</v>
      </c>
      <c r="J5996" s="224"/>
      <c r="K5996" s="209">
        <v>15.252000000000001</v>
      </c>
      <c r="L5996" s="209">
        <v>1.962</v>
      </c>
      <c r="M5996" s="209">
        <v>2.5529999999999999</v>
      </c>
      <c r="N5996" s="209">
        <v>2.6339999999999999</v>
      </c>
      <c r="O5996" s="209">
        <v>15.108000000000001</v>
      </c>
      <c r="P5996" s="209">
        <v>29.686</v>
      </c>
      <c r="Q5996" s="209">
        <v>42.640999999999998</v>
      </c>
      <c r="R5996" s="209">
        <v>53.899000000000001</v>
      </c>
      <c r="S5996" s="209">
        <v>56.326000000000001</v>
      </c>
      <c r="T5996" s="209">
        <v>51.241999999999997</v>
      </c>
      <c r="U5996" s="209">
        <v>42.137</v>
      </c>
      <c r="V5996" s="209">
        <v>23.364000000000001</v>
      </c>
      <c r="W5996" s="209">
        <v>22.059000000000001</v>
      </c>
      <c r="X5996" s="209">
        <v>2.911</v>
      </c>
      <c r="Y5996" s="209">
        <v>3.2679999999999998</v>
      </c>
      <c r="Z5996" s="209">
        <v>4.7069999999999999</v>
      </c>
      <c r="AA5996" s="209">
        <v>12.984</v>
      </c>
      <c r="AB5996" s="209">
        <v>31.981000000000002</v>
      </c>
      <c r="AC5996" s="209">
        <v>46.276000000000003</v>
      </c>
      <c r="AD5996" s="209">
        <v>53.506999999999998</v>
      </c>
      <c r="AE5996" s="209">
        <v>60.965000000000003</v>
      </c>
      <c r="AF5996" s="209">
        <v>50.276000000000003</v>
      </c>
      <c r="AG5996" s="209">
        <v>35.933999999999997</v>
      </c>
      <c r="AH5996" s="209">
        <v>25.405000000000001</v>
      </c>
      <c r="AI5996" s="209">
        <v>14.494999999999999</v>
      </c>
      <c r="AJ5996" s="209">
        <v>5.5940000000000003</v>
      </c>
      <c r="AK5996" s="209">
        <v>2.992</v>
      </c>
      <c r="AL5996" s="209">
        <v>1.9990000000000001</v>
      </c>
      <c r="AM5996" s="209">
        <v>18.774999999999999</v>
      </c>
      <c r="AN5996" s="209">
        <v>23.585999999999999</v>
      </c>
      <c r="AO5996" s="209">
        <v>37.131</v>
      </c>
      <c r="AP5996" s="209">
        <v>47.241999999999997</v>
      </c>
      <c r="AQ5996" s="209">
        <v>59.570999999999998</v>
      </c>
      <c r="AR5996" s="209">
        <v>43.468000000000004</v>
      </c>
      <c r="AS5996" s="209">
        <v>35.667999999999999</v>
      </c>
      <c r="AT5996" s="209">
        <v>29.038</v>
      </c>
      <c r="AU5996" s="209">
        <v>12.919</v>
      </c>
      <c r="AV5996" s="209">
        <v>3.3180000000000001</v>
      </c>
      <c r="AW5996" s="209">
        <v>3.4609999999999999</v>
      </c>
      <c r="AX5996" s="209">
        <v>2.9119999999999999</v>
      </c>
      <c r="AY5996" s="209">
        <v>17.265000000000001</v>
      </c>
      <c r="AZ5996" s="209">
        <v>22.931000000000001</v>
      </c>
      <c r="BA5996" s="209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208">
        <v>51.026000000000003</v>
      </c>
      <c r="G5997" s="208">
        <v>39.950000000000003</v>
      </c>
      <c r="H5997" s="208">
        <v>35.406999999999996</v>
      </c>
      <c r="I5997" s="221">
        <v>25.818000000000001</v>
      </c>
      <c r="J5997" s="221"/>
      <c r="K5997" s="208">
        <v>15.252000000000001</v>
      </c>
      <c r="L5997" s="208">
        <v>1.962</v>
      </c>
      <c r="M5997" s="208">
        <v>2.5529999999999999</v>
      </c>
      <c r="N5997" s="208">
        <v>2.6339999999999999</v>
      </c>
      <c r="O5997" s="208">
        <v>15.108000000000001</v>
      </c>
      <c r="P5997" s="208">
        <v>29.686</v>
      </c>
      <c r="Q5997" s="208">
        <v>42.640999999999998</v>
      </c>
      <c r="R5997" s="208">
        <v>53.899000000000001</v>
      </c>
      <c r="S5997" s="208">
        <v>56.326000000000001</v>
      </c>
      <c r="T5997" s="208">
        <v>51.241999999999997</v>
      </c>
      <c r="U5997" s="208">
        <v>42.137</v>
      </c>
      <c r="V5997" s="208">
        <v>23.364000000000001</v>
      </c>
      <c r="W5997" s="208">
        <v>22.059000000000001</v>
      </c>
      <c r="X5997" s="208">
        <v>2.911</v>
      </c>
      <c r="Y5997" s="208">
        <v>3.2679999999999998</v>
      </c>
      <c r="Z5997" s="208">
        <v>4.7069999999999999</v>
      </c>
      <c r="AA5997" s="208">
        <v>12.984</v>
      </c>
      <c r="AB5997" s="208">
        <v>31.981000000000002</v>
      </c>
      <c r="AC5997" s="208">
        <v>46.276000000000003</v>
      </c>
      <c r="AD5997" s="208">
        <v>53.506999999999998</v>
      </c>
      <c r="AE5997" s="208">
        <v>60.965000000000003</v>
      </c>
      <c r="AF5997" s="208">
        <v>50.276000000000003</v>
      </c>
      <c r="AG5997" s="208">
        <v>35.933999999999997</v>
      </c>
      <c r="AH5997" s="208">
        <v>25.405000000000001</v>
      </c>
      <c r="AI5997" s="208">
        <v>14.494999999999999</v>
      </c>
      <c r="AJ5997" s="208">
        <v>5.5940000000000003</v>
      </c>
      <c r="AK5997" s="208">
        <v>2.992</v>
      </c>
      <c r="AL5997" s="208">
        <v>1.9990000000000001</v>
      </c>
      <c r="AM5997" s="208">
        <v>18.774999999999999</v>
      </c>
      <c r="AN5997" s="208">
        <v>23.585999999999999</v>
      </c>
      <c r="AO5997" s="208">
        <v>37.131</v>
      </c>
      <c r="AP5997" s="208">
        <v>47.241999999999997</v>
      </c>
      <c r="AQ5997" s="208">
        <v>59.570999999999998</v>
      </c>
      <c r="AR5997" s="208">
        <v>43.468000000000004</v>
      </c>
      <c r="AS5997" s="208">
        <v>35.667999999999999</v>
      </c>
      <c r="AT5997" s="208">
        <v>29.038</v>
      </c>
      <c r="AU5997" s="208">
        <v>12.919</v>
      </c>
      <c r="AV5997" s="208">
        <v>3.3180000000000001</v>
      </c>
      <c r="AW5997" s="208">
        <v>3.4609999999999999</v>
      </c>
      <c r="AX5997" s="208">
        <v>2.9119999999999999</v>
      </c>
      <c r="AY5997" s="208">
        <v>17.265000000000001</v>
      </c>
      <c r="AZ5997" s="208">
        <v>22.931000000000001</v>
      </c>
      <c r="BA5997" s="208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9">
        <v>91.39</v>
      </c>
      <c r="AP5998" s="209">
        <v>53.857999999999997</v>
      </c>
      <c r="AQ5998" s="209">
        <v>68.203000000000003</v>
      </c>
      <c r="AR5998" s="209">
        <v>43.564</v>
      </c>
      <c r="AS5998" s="209">
        <v>21.213000000000001</v>
      </c>
      <c r="AT5998" s="209">
        <v>42.518000000000001</v>
      </c>
      <c r="AU5998" s="209">
        <v>14.678000000000001</v>
      </c>
      <c r="AV5998" s="209">
        <v>6.5759999999999996</v>
      </c>
      <c r="AW5998" s="209">
        <v>7.0720000000000001</v>
      </c>
      <c r="AX5998" s="209">
        <v>7.2709999999999999</v>
      </c>
      <c r="AY5998" s="209">
        <v>15.445</v>
      </c>
      <c r="AZ5998" s="209">
        <v>23.46</v>
      </c>
      <c r="BA5998" s="209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08">
        <v>91.39</v>
      </c>
      <c r="AP5999" s="208">
        <v>53.857999999999997</v>
      </c>
      <c r="AQ5999" s="208">
        <v>68.203000000000003</v>
      </c>
      <c r="AR5999" s="208">
        <v>43.564</v>
      </c>
      <c r="AS5999" s="208">
        <v>21.213000000000001</v>
      </c>
      <c r="AT5999" s="208">
        <v>42.518000000000001</v>
      </c>
      <c r="AU5999" s="208">
        <v>14.678000000000001</v>
      </c>
      <c r="AV5999" s="208">
        <v>6.5759999999999996</v>
      </c>
      <c r="AW5999" s="208">
        <v>7.0720000000000001</v>
      </c>
      <c r="AX5999" s="208">
        <v>7.2709999999999999</v>
      </c>
      <c r="AY5999" s="208">
        <v>15.445</v>
      </c>
      <c r="AZ5999" s="208">
        <v>23.46</v>
      </c>
      <c r="BA5999" s="208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9">
        <v>29.731000000000002</v>
      </c>
      <c r="AF6000" s="209">
        <v>14.242000000000001</v>
      </c>
      <c r="AG6000" s="209">
        <v>4.2720000000000002</v>
      </c>
      <c r="AH6000" s="209">
        <v>8.73</v>
      </c>
      <c r="AI6000" s="209">
        <v>7.0430000000000001</v>
      </c>
      <c r="AJ6000" s="209">
        <v>2.1150000000000002</v>
      </c>
      <c r="AK6000" s="209">
        <v>1.294</v>
      </c>
      <c r="AL6000" s="209">
        <v>0.89900000000000002</v>
      </c>
      <c r="AM6000" s="209">
        <v>2.2440000000000002</v>
      </c>
      <c r="AN6000" s="209">
        <v>2.6080000000000001</v>
      </c>
      <c r="AO6000" s="209">
        <v>9.8740000000000006</v>
      </c>
      <c r="AP6000" s="209">
        <v>10.582000000000001</v>
      </c>
      <c r="AQ6000" s="209">
        <v>11.523999999999999</v>
      </c>
      <c r="AR6000" s="209">
        <v>8.9309999999999992</v>
      </c>
      <c r="AS6000" s="209">
        <v>9.0120000000000005</v>
      </c>
      <c r="AT6000" s="209">
        <v>7.0430000000000001</v>
      </c>
      <c r="AU6000" s="209">
        <v>3.589</v>
      </c>
      <c r="AV6000" s="209">
        <v>1.903</v>
      </c>
      <c r="AW6000" s="209">
        <v>0.96</v>
      </c>
      <c r="AX6000" s="209">
        <v>0.67800000000000005</v>
      </c>
      <c r="AY6000" s="209">
        <v>1.62</v>
      </c>
      <c r="AZ6000" s="209">
        <v>1.835</v>
      </c>
      <c r="BA6000" s="209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08">
        <v>29.731000000000002</v>
      </c>
      <c r="AF6001" s="208">
        <v>14.242000000000001</v>
      </c>
      <c r="AG6001" s="208">
        <v>4.2720000000000002</v>
      </c>
      <c r="AH6001" s="208">
        <v>8.73</v>
      </c>
      <c r="AI6001" s="208">
        <v>7.0430000000000001</v>
      </c>
      <c r="AJ6001" s="208">
        <v>2.1150000000000002</v>
      </c>
      <c r="AK6001" s="208">
        <v>1.294</v>
      </c>
      <c r="AL6001" s="208">
        <v>0.89900000000000002</v>
      </c>
      <c r="AM6001" s="208">
        <v>2.2440000000000002</v>
      </c>
      <c r="AN6001" s="208">
        <v>2.6080000000000001</v>
      </c>
      <c r="AO6001" s="208">
        <v>9.8740000000000006</v>
      </c>
      <c r="AP6001" s="208">
        <v>10.582000000000001</v>
      </c>
      <c r="AQ6001" s="208">
        <v>11.523999999999999</v>
      </c>
      <c r="AR6001" s="208">
        <v>8.9309999999999992</v>
      </c>
      <c r="AS6001" s="208">
        <v>9.0120000000000005</v>
      </c>
      <c r="AT6001" s="208">
        <v>7.0430000000000001</v>
      </c>
      <c r="AU6001" s="208">
        <v>3.589</v>
      </c>
      <c r="AV6001" s="208">
        <v>1.903</v>
      </c>
      <c r="AW6001" s="208">
        <v>0.96</v>
      </c>
      <c r="AX6001" s="208">
        <v>0.67800000000000005</v>
      </c>
      <c r="AY6001" s="208">
        <v>1.62</v>
      </c>
      <c r="AZ6001" s="208">
        <v>1.835</v>
      </c>
      <c r="BA6001" s="208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209">
        <v>22.562000000000001</v>
      </c>
      <c r="G6002" s="209">
        <v>20.754000000000001</v>
      </c>
      <c r="H6002" s="209">
        <v>12.914</v>
      </c>
      <c r="I6002" s="224">
        <v>10.692</v>
      </c>
      <c r="J6002" s="224"/>
      <c r="K6002" s="209">
        <v>5.7530000000000001</v>
      </c>
      <c r="L6002" s="209">
        <v>1.9870000000000001</v>
      </c>
      <c r="M6002" s="209">
        <v>1.81</v>
      </c>
      <c r="N6002" s="209">
        <v>2.0489999999999999</v>
      </c>
      <c r="O6002" s="209">
        <v>5.0999999999999996</v>
      </c>
      <c r="P6002" s="209">
        <v>10.199999999999999</v>
      </c>
      <c r="Q6002" s="209">
        <v>15.675000000000001</v>
      </c>
      <c r="R6002" s="209">
        <v>25.8</v>
      </c>
      <c r="S6002" s="209">
        <v>25.15</v>
      </c>
      <c r="T6002" s="209">
        <v>22.274999999999999</v>
      </c>
      <c r="U6002" s="209">
        <v>14.85</v>
      </c>
      <c r="V6002" s="209">
        <v>12.175000000000001</v>
      </c>
      <c r="W6002" s="209">
        <v>6.5129999999999999</v>
      </c>
      <c r="X6002" s="209">
        <v>1.637</v>
      </c>
      <c r="Y6002" s="209">
        <v>2.2629999999999999</v>
      </c>
      <c r="Z6002" s="209">
        <v>2.1749999999999998</v>
      </c>
      <c r="AA6002" s="209">
        <v>5.4249999999999998</v>
      </c>
      <c r="AB6002" s="209">
        <v>10.537000000000001</v>
      </c>
      <c r="AC6002" s="209">
        <v>16.411999999999999</v>
      </c>
      <c r="AD6002" s="209">
        <v>27.15</v>
      </c>
      <c r="AE6002" s="209">
        <v>25.538</v>
      </c>
      <c r="AF6002" s="209">
        <v>22.65</v>
      </c>
      <c r="AG6002" s="209">
        <v>16.55</v>
      </c>
      <c r="AH6002" s="209">
        <v>13.9</v>
      </c>
      <c r="AI6002" s="209">
        <v>10.888</v>
      </c>
      <c r="AJ6002" s="209">
        <v>2.4129999999999998</v>
      </c>
      <c r="AK6002" s="209">
        <v>2.35</v>
      </c>
      <c r="AL6002" s="209">
        <v>1.91</v>
      </c>
      <c r="AM6002" s="209">
        <v>4.34</v>
      </c>
      <c r="AN6002" s="209">
        <v>10.888</v>
      </c>
      <c r="AO6002" s="209">
        <v>16.175000000000001</v>
      </c>
      <c r="AP6002" s="209">
        <v>27.338000000000001</v>
      </c>
      <c r="AQ6002" s="209">
        <v>25.212</v>
      </c>
      <c r="AR6002" s="209">
        <v>24.036999999999999</v>
      </c>
      <c r="AS6002" s="209">
        <v>16.161999999999999</v>
      </c>
      <c r="AT6002" s="209">
        <v>13.425000000000001</v>
      </c>
      <c r="AU6002" s="209">
        <v>6.8869999999999996</v>
      </c>
      <c r="AV6002" s="209">
        <v>2.488</v>
      </c>
      <c r="AW6002" s="209">
        <v>2.387</v>
      </c>
      <c r="AX6002" s="209">
        <v>2.35</v>
      </c>
      <c r="AY6002" s="209">
        <v>5.2880000000000003</v>
      </c>
      <c r="AZ6002" s="209">
        <v>10.662000000000001</v>
      </c>
      <c r="BA6002" s="209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208">
        <v>22.562000000000001</v>
      </c>
      <c r="G6003" s="208">
        <v>20.754000000000001</v>
      </c>
      <c r="H6003" s="208">
        <v>12.914</v>
      </c>
      <c r="I6003" s="221">
        <v>10.692</v>
      </c>
      <c r="J6003" s="221"/>
      <c r="K6003" s="208">
        <v>5.7530000000000001</v>
      </c>
      <c r="L6003" s="208">
        <v>1.9870000000000001</v>
      </c>
      <c r="M6003" s="208">
        <v>1.81</v>
      </c>
      <c r="N6003" s="208">
        <v>2.0489999999999999</v>
      </c>
      <c r="O6003" s="208">
        <v>5.0999999999999996</v>
      </c>
      <c r="P6003" s="208">
        <v>10.199999999999999</v>
      </c>
      <c r="Q6003" s="208">
        <v>15.675000000000001</v>
      </c>
      <c r="R6003" s="208">
        <v>25.8</v>
      </c>
      <c r="S6003" s="208">
        <v>25.15</v>
      </c>
      <c r="T6003" s="208">
        <v>22.274999999999999</v>
      </c>
      <c r="U6003" s="208">
        <v>14.85</v>
      </c>
      <c r="V6003" s="208">
        <v>12.175000000000001</v>
      </c>
      <c r="W6003" s="208">
        <v>6.5129999999999999</v>
      </c>
      <c r="X6003" s="208">
        <v>1.637</v>
      </c>
      <c r="Y6003" s="208">
        <v>2.2629999999999999</v>
      </c>
      <c r="Z6003" s="208">
        <v>2.1749999999999998</v>
      </c>
      <c r="AA6003" s="208">
        <v>5.4249999999999998</v>
      </c>
      <c r="AB6003" s="208">
        <v>10.537000000000001</v>
      </c>
      <c r="AC6003" s="208">
        <v>16.411999999999999</v>
      </c>
      <c r="AD6003" s="208">
        <v>27.15</v>
      </c>
      <c r="AE6003" s="208">
        <v>25.538</v>
      </c>
      <c r="AF6003" s="208">
        <v>22.65</v>
      </c>
      <c r="AG6003" s="208">
        <v>16.55</v>
      </c>
      <c r="AH6003" s="208">
        <v>13.9</v>
      </c>
      <c r="AI6003" s="208">
        <v>10.888</v>
      </c>
      <c r="AJ6003" s="208">
        <v>2.4129999999999998</v>
      </c>
      <c r="AK6003" s="208">
        <v>2.35</v>
      </c>
      <c r="AL6003" s="208">
        <v>1.91</v>
      </c>
      <c r="AM6003" s="208">
        <v>4.34</v>
      </c>
      <c r="AN6003" s="208">
        <v>10.888</v>
      </c>
      <c r="AO6003" s="208">
        <v>16.175000000000001</v>
      </c>
      <c r="AP6003" s="208">
        <v>27.338000000000001</v>
      </c>
      <c r="AQ6003" s="208">
        <v>25.212</v>
      </c>
      <c r="AR6003" s="208">
        <v>24.036999999999999</v>
      </c>
      <c r="AS6003" s="208">
        <v>16.161999999999999</v>
      </c>
      <c r="AT6003" s="208">
        <v>13.425000000000001</v>
      </c>
      <c r="AU6003" s="208">
        <v>6.8869999999999996</v>
      </c>
      <c r="AV6003" s="208">
        <v>2.488</v>
      </c>
      <c r="AW6003" s="208">
        <v>2.387</v>
      </c>
      <c r="AX6003" s="208">
        <v>2.35</v>
      </c>
      <c r="AY6003" s="208">
        <v>5.2880000000000003</v>
      </c>
      <c r="AZ6003" s="208">
        <v>10.662000000000001</v>
      </c>
      <c r="BA6003" s="208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209">
        <v>17.716000000000001</v>
      </c>
      <c r="G6004" s="209">
        <v>16.599</v>
      </c>
      <c r="H6004" s="209">
        <v>13.077999999999999</v>
      </c>
      <c r="I6004" s="224">
        <v>8.6440000000000001</v>
      </c>
      <c r="J6004" s="224"/>
      <c r="K6004" s="209">
        <v>5.577</v>
      </c>
      <c r="L6004" s="209">
        <v>0.315</v>
      </c>
      <c r="M6004" s="209">
        <v>0.63900000000000001</v>
      </c>
      <c r="N6004" s="209">
        <v>1.004</v>
      </c>
      <c r="O6004" s="209">
        <v>4.1710000000000003</v>
      </c>
      <c r="P6004" s="209">
        <v>10.505000000000001</v>
      </c>
      <c r="Q6004" s="209">
        <v>19.007000000000001</v>
      </c>
      <c r="R6004" s="209">
        <v>24.686</v>
      </c>
      <c r="S6004" s="209">
        <v>28.356000000000002</v>
      </c>
      <c r="T6004" s="209">
        <v>14.481</v>
      </c>
      <c r="U6004" s="209">
        <v>28.271000000000001</v>
      </c>
      <c r="V6004" s="209">
        <v>7.5350000000000001</v>
      </c>
      <c r="W6004" s="209">
        <v>3.9590000000000001</v>
      </c>
      <c r="X6004" s="209">
        <v>0.60399999999999998</v>
      </c>
      <c r="Y6004" s="209">
        <v>0.86699999999999999</v>
      </c>
      <c r="Z6004" s="209">
        <v>0.95899999999999996</v>
      </c>
      <c r="AA6004" s="209">
        <v>3.2730000000000001</v>
      </c>
      <c r="AB6004" s="209">
        <v>8.3829999999999991</v>
      </c>
      <c r="AC6004" s="209">
        <v>16.273</v>
      </c>
      <c r="AD6004" s="209">
        <v>20.675999999999998</v>
      </c>
      <c r="AE6004" s="209">
        <v>20.492999999999999</v>
      </c>
      <c r="AF6004" s="209">
        <v>15.614000000000001</v>
      </c>
      <c r="AG6004" s="209">
        <v>21.321000000000002</v>
      </c>
      <c r="AH6004" s="20"/>
      <c r="AI6004" s="209">
        <v>2.8220000000000001</v>
      </c>
      <c r="AJ6004" s="209">
        <v>8.1000000000000003E-2</v>
      </c>
      <c r="AK6004" s="209">
        <v>0.06</v>
      </c>
      <c r="AL6004" s="209">
        <v>6.9000000000000006E-2</v>
      </c>
      <c r="AM6004" s="209">
        <v>0.47499999999999998</v>
      </c>
      <c r="AN6004" s="209">
        <v>17.466000000000001</v>
      </c>
      <c r="AO6004" s="209">
        <v>17.55</v>
      </c>
      <c r="AP6004" s="209">
        <v>19.864999999999998</v>
      </c>
      <c r="AQ6004" s="209">
        <v>22.74</v>
      </c>
      <c r="AR6004" s="209">
        <v>19.901</v>
      </c>
      <c r="AS6004" s="209">
        <v>14.699</v>
      </c>
      <c r="AT6004" s="209">
        <v>10.032</v>
      </c>
      <c r="AU6004" s="209">
        <v>3.6019999999999999</v>
      </c>
      <c r="AV6004" s="209">
        <v>0.746</v>
      </c>
      <c r="AW6004" s="209">
        <v>0.66400000000000003</v>
      </c>
      <c r="AX6004" s="209">
        <v>0.68700000000000006</v>
      </c>
      <c r="AY6004" s="209">
        <v>4.8680000000000003</v>
      </c>
      <c r="AZ6004" s="209">
        <v>8.6560000000000006</v>
      </c>
      <c r="BA6004" s="209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208">
        <v>17.716000000000001</v>
      </c>
      <c r="G6005" s="208">
        <v>16.599</v>
      </c>
      <c r="H6005" s="208">
        <v>13.077999999999999</v>
      </c>
      <c r="I6005" s="221">
        <v>8.6440000000000001</v>
      </c>
      <c r="J6005" s="221"/>
      <c r="K6005" s="208">
        <v>5.577</v>
      </c>
      <c r="L6005" s="208">
        <v>0.315</v>
      </c>
      <c r="M6005" s="208">
        <v>0.63900000000000001</v>
      </c>
      <c r="N6005" s="208">
        <v>1.004</v>
      </c>
      <c r="O6005" s="208">
        <v>4.1710000000000003</v>
      </c>
      <c r="P6005" s="208">
        <v>10.505000000000001</v>
      </c>
      <c r="Q6005" s="208">
        <v>19.007000000000001</v>
      </c>
      <c r="R6005" s="208">
        <v>24.686</v>
      </c>
      <c r="S6005" s="208">
        <v>28.356000000000002</v>
      </c>
      <c r="T6005" s="208">
        <v>14.481</v>
      </c>
      <c r="U6005" s="208">
        <v>28.271000000000001</v>
      </c>
      <c r="V6005" s="208">
        <v>7.5350000000000001</v>
      </c>
      <c r="W6005" s="208">
        <v>3.9590000000000001</v>
      </c>
      <c r="X6005" s="208">
        <v>0.60399999999999998</v>
      </c>
      <c r="Y6005" s="208">
        <v>0.86699999999999999</v>
      </c>
      <c r="Z6005" s="208">
        <v>0.95899999999999996</v>
      </c>
      <c r="AA6005" s="208">
        <v>3.2730000000000001</v>
      </c>
      <c r="AB6005" s="208">
        <v>8.3829999999999991</v>
      </c>
      <c r="AC6005" s="208">
        <v>16.273</v>
      </c>
      <c r="AD6005" s="208">
        <v>20.675999999999998</v>
      </c>
      <c r="AE6005" s="208">
        <v>20.492999999999999</v>
      </c>
      <c r="AF6005" s="208">
        <v>15.614000000000001</v>
      </c>
      <c r="AG6005" s="208">
        <v>21.321000000000002</v>
      </c>
      <c r="AH6005" s="24"/>
      <c r="AI6005" s="208">
        <v>2.8220000000000001</v>
      </c>
      <c r="AJ6005" s="208">
        <v>8.1000000000000003E-2</v>
      </c>
      <c r="AK6005" s="208">
        <v>0.06</v>
      </c>
      <c r="AL6005" s="208">
        <v>6.9000000000000006E-2</v>
      </c>
      <c r="AM6005" s="208">
        <v>0.47499999999999998</v>
      </c>
      <c r="AN6005" s="208">
        <v>17.466000000000001</v>
      </c>
      <c r="AO6005" s="208">
        <v>17.55</v>
      </c>
      <c r="AP6005" s="208">
        <v>19.864999999999998</v>
      </c>
      <c r="AQ6005" s="208">
        <v>22.74</v>
      </c>
      <c r="AR6005" s="208">
        <v>19.901</v>
      </c>
      <c r="AS6005" s="208">
        <v>14.699</v>
      </c>
      <c r="AT6005" s="208">
        <v>10.032</v>
      </c>
      <c r="AU6005" s="208">
        <v>3.6019999999999999</v>
      </c>
      <c r="AV6005" s="208">
        <v>0.746</v>
      </c>
      <c r="AW6005" s="208">
        <v>0.66400000000000003</v>
      </c>
      <c r="AX6005" s="208">
        <v>0.68700000000000006</v>
      </c>
      <c r="AY6005" s="208">
        <v>4.8680000000000003</v>
      </c>
      <c r="AZ6005" s="208">
        <v>8.6560000000000006</v>
      </c>
      <c r="BA6005" s="208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209">
        <v>76.721000000000004</v>
      </c>
      <c r="G6006" s="209">
        <v>37</v>
      </c>
      <c r="H6006" s="209">
        <v>53.066000000000003</v>
      </c>
      <c r="I6006" s="224">
        <v>41.478999999999999</v>
      </c>
      <c r="J6006" s="224"/>
      <c r="K6006" s="209">
        <v>21.757999999999999</v>
      </c>
      <c r="L6006" s="209">
        <v>5.0010000000000003</v>
      </c>
      <c r="M6006" s="209">
        <v>6.2190000000000003</v>
      </c>
      <c r="N6006" s="209">
        <v>7.585</v>
      </c>
      <c r="O6006" s="209">
        <v>18.95</v>
      </c>
      <c r="P6006" s="209">
        <v>35.076000000000001</v>
      </c>
      <c r="Q6006" s="209">
        <v>55.631999999999998</v>
      </c>
      <c r="R6006" s="209">
        <v>75.159000000000006</v>
      </c>
      <c r="S6006" s="209">
        <v>74.882999999999996</v>
      </c>
      <c r="T6006" s="209">
        <v>71.909000000000006</v>
      </c>
      <c r="U6006" s="209">
        <v>49.222000000000001</v>
      </c>
      <c r="V6006" s="209">
        <v>43.246000000000002</v>
      </c>
      <c r="W6006" s="209">
        <v>16.518999999999998</v>
      </c>
      <c r="X6006" s="209">
        <v>8.5649999999999995</v>
      </c>
      <c r="Y6006" s="209">
        <v>7.4059999999999997</v>
      </c>
      <c r="Z6006" s="209">
        <v>13.023</v>
      </c>
      <c r="AA6006" s="209">
        <v>14.102</v>
      </c>
      <c r="AB6006" s="209">
        <v>39.957999999999998</v>
      </c>
      <c r="AC6006" s="209">
        <v>48.77</v>
      </c>
      <c r="AD6006" s="209">
        <v>67.665999999999997</v>
      </c>
      <c r="AE6006" s="209">
        <v>76.185000000000002</v>
      </c>
      <c r="AF6006" s="209">
        <v>54.328000000000003</v>
      </c>
      <c r="AG6006" s="209">
        <v>42.545000000000002</v>
      </c>
      <c r="AH6006" s="209">
        <v>28.704000000000001</v>
      </c>
      <c r="AI6006" s="209">
        <v>21.655999999999999</v>
      </c>
      <c r="AJ6006" s="209">
        <v>7.97</v>
      </c>
      <c r="AK6006" s="209">
        <v>4.7510000000000003</v>
      </c>
      <c r="AL6006" s="209">
        <v>7.202</v>
      </c>
      <c r="AM6006" s="209">
        <v>14.696</v>
      </c>
      <c r="AN6006" s="209">
        <v>22.617000000000001</v>
      </c>
      <c r="AO6006" s="209">
        <v>43.171999999999997</v>
      </c>
      <c r="AP6006" s="209">
        <v>72.066999999999993</v>
      </c>
      <c r="AQ6006" s="209">
        <v>67.644000000000005</v>
      </c>
      <c r="AR6006" s="209">
        <v>64.816000000000003</v>
      </c>
      <c r="AS6006" s="209">
        <v>64.855999999999995</v>
      </c>
      <c r="AT6006" s="209">
        <v>29.635999999999999</v>
      </c>
      <c r="AU6006" s="209">
        <v>21.030999999999999</v>
      </c>
      <c r="AV6006" s="209">
        <v>6.8920000000000003</v>
      </c>
      <c r="AW6006" s="209">
        <v>5.508</v>
      </c>
      <c r="AX6006" s="209">
        <v>7.202</v>
      </c>
      <c r="AY6006" s="209">
        <v>17.760999999999999</v>
      </c>
      <c r="AZ6006" s="209">
        <v>34.100999999999999</v>
      </c>
      <c r="BA6006" s="209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208">
        <v>37.366999999999997</v>
      </c>
      <c r="G6007" s="208">
        <v>17.8</v>
      </c>
      <c r="H6007" s="208">
        <v>25.452999999999999</v>
      </c>
      <c r="I6007" s="221">
        <v>21.478999999999999</v>
      </c>
      <c r="J6007" s="221"/>
      <c r="K6007" s="208">
        <v>9.3019999999999996</v>
      </c>
      <c r="L6007" s="208">
        <v>2.847</v>
      </c>
      <c r="M6007" s="208">
        <v>3.4470000000000001</v>
      </c>
      <c r="N6007" s="208">
        <v>3.9590000000000001</v>
      </c>
      <c r="O6007" s="208">
        <v>9.0760000000000005</v>
      </c>
      <c r="P6007" s="208">
        <v>17.707000000000001</v>
      </c>
      <c r="Q6007" s="208">
        <v>26.602</v>
      </c>
      <c r="R6007" s="208">
        <v>37.408999999999999</v>
      </c>
      <c r="S6007" s="208">
        <v>34.634999999999998</v>
      </c>
      <c r="T6007" s="208">
        <v>33.881999999999998</v>
      </c>
      <c r="U6007" s="208">
        <v>23.332000000000001</v>
      </c>
      <c r="V6007" s="208">
        <v>22.317</v>
      </c>
      <c r="W6007" s="208">
        <v>9.6270000000000007</v>
      </c>
      <c r="X6007" s="208">
        <v>5.0650000000000004</v>
      </c>
      <c r="Y6007" s="208">
        <v>4.0819999999999999</v>
      </c>
      <c r="Z6007" s="208">
        <v>6.9720000000000004</v>
      </c>
      <c r="AA6007" s="208">
        <v>6.3140000000000001</v>
      </c>
      <c r="AB6007" s="208">
        <v>17.279</v>
      </c>
      <c r="AC6007" s="208">
        <v>24.091999999999999</v>
      </c>
      <c r="AD6007" s="208">
        <v>33.402999999999999</v>
      </c>
      <c r="AE6007" s="208">
        <v>37.488</v>
      </c>
      <c r="AF6007" s="208">
        <v>26.693999999999999</v>
      </c>
      <c r="AG6007" s="208">
        <v>19.369</v>
      </c>
      <c r="AH6007" s="208">
        <v>11.752000000000001</v>
      </c>
      <c r="AI6007" s="208">
        <v>9.7780000000000005</v>
      </c>
      <c r="AJ6007" s="208">
        <v>3.899</v>
      </c>
      <c r="AK6007" s="208">
        <v>2.3740000000000001</v>
      </c>
      <c r="AL6007" s="208">
        <v>3.5310000000000001</v>
      </c>
      <c r="AM6007" s="208">
        <v>6.1970000000000001</v>
      </c>
      <c r="AN6007" s="208">
        <v>10.305999999999999</v>
      </c>
      <c r="AO6007" s="208">
        <v>22.091999999999999</v>
      </c>
      <c r="AP6007" s="208">
        <v>34.003</v>
      </c>
      <c r="AQ6007" s="208">
        <v>33.759</v>
      </c>
      <c r="AR6007" s="208">
        <v>32.655000000000001</v>
      </c>
      <c r="AS6007" s="208">
        <v>33.103000000000002</v>
      </c>
      <c r="AT6007" s="208">
        <v>14.781000000000001</v>
      </c>
      <c r="AU6007" s="208">
        <v>11.003</v>
      </c>
      <c r="AV6007" s="208">
        <v>3.3980000000000001</v>
      </c>
      <c r="AW6007" s="208">
        <v>2.6960000000000002</v>
      </c>
      <c r="AX6007" s="208">
        <v>3.5670000000000002</v>
      </c>
      <c r="AY6007" s="208">
        <v>7.8410000000000002</v>
      </c>
      <c r="AZ6007" s="208">
        <v>16.59</v>
      </c>
      <c r="BA6007" s="208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208">
        <v>39.353999999999999</v>
      </c>
      <c r="G6008" s="208">
        <v>19.2</v>
      </c>
      <c r="H6008" s="208">
        <v>27.613</v>
      </c>
      <c r="I6008" s="221">
        <v>20</v>
      </c>
      <c r="J6008" s="221"/>
      <c r="K6008" s="208">
        <v>12.456</v>
      </c>
      <c r="L6008" s="208">
        <v>2.1539999999999999</v>
      </c>
      <c r="M6008" s="208">
        <v>2.7719999999999998</v>
      </c>
      <c r="N6008" s="208">
        <v>3.6259999999999999</v>
      </c>
      <c r="O6008" s="208">
        <v>9.8740000000000006</v>
      </c>
      <c r="P6008" s="208">
        <v>17.369</v>
      </c>
      <c r="Q6008" s="208">
        <v>29.03</v>
      </c>
      <c r="R6008" s="208">
        <v>37.75</v>
      </c>
      <c r="S6008" s="208">
        <v>40.247999999999998</v>
      </c>
      <c r="T6008" s="208">
        <v>38.027000000000001</v>
      </c>
      <c r="U6008" s="208">
        <v>25.89</v>
      </c>
      <c r="V6008" s="208">
        <v>20.928999999999998</v>
      </c>
      <c r="W6008" s="208">
        <v>6.8920000000000003</v>
      </c>
      <c r="X6008" s="208">
        <v>3.5</v>
      </c>
      <c r="Y6008" s="208">
        <v>3.3239999999999998</v>
      </c>
      <c r="Z6008" s="208">
        <v>6.0510000000000002</v>
      </c>
      <c r="AA6008" s="208">
        <v>7.7880000000000003</v>
      </c>
      <c r="AB6008" s="208">
        <v>22.678999999999998</v>
      </c>
      <c r="AC6008" s="208">
        <v>24.678000000000001</v>
      </c>
      <c r="AD6008" s="208">
        <v>34.262999999999998</v>
      </c>
      <c r="AE6008" s="208">
        <v>38.697000000000003</v>
      </c>
      <c r="AF6008" s="208">
        <v>27.634</v>
      </c>
      <c r="AG6008" s="208">
        <v>23.175999999999998</v>
      </c>
      <c r="AH6008" s="208">
        <v>16.952000000000002</v>
      </c>
      <c r="AI6008" s="208">
        <v>11.878</v>
      </c>
      <c r="AJ6008" s="208">
        <v>4.0709999999999997</v>
      </c>
      <c r="AK6008" s="208">
        <v>2.3769999999999998</v>
      </c>
      <c r="AL6008" s="208">
        <v>3.6709999999999998</v>
      </c>
      <c r="AM6008" s="208">
        <v>8.4990000000000006</v>
      </c>
      <c r="AN6008" s="208">
        <v>12.311</v>
      </c>
      <c r="AO6008" s="208">
        <v>21.08</v>
      </c>
      <c r="AP6008" s="208">
        <v>38.064</v>
      </c>
      <c r="AQ6008" s="208">
        <v>33.884999999999998</v>
      </c>
      <c r="AR6008" s="208">
        <v>32.161000000000001</v>
      </c>
      <c r="AS6008" s="208">
        <v>31.753</v>
      </c>
      <c r="AT6008" s="208">
        <v>14.855</v>
      </c>
      <c r="AU6008" s="208">
        <v>10.028</v>
      </c>
      <c r="AV6008" s="208">
        <v>3.4940000000000002</v>
      </c>
      <c r="AW6008" s="208">
        <v>2.8119999999999998</v>
      </c>
      <c r="AX6008" s="208">
        <v>3.6349999999999998</v>
      </c>
      <c r="AY6008" s="208">
        <v>9.92</v>
      </c>
      <c r="AZ6008" s="208">
        <v>17.510999999999999</v>
      </c>
      <c r="BA6008" s="208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209">
        <v>37.222999999999999</v>
      </c>
      <c r="G6009" s="209">
        <v>33.085000000000001</v>
      </c>
      <c r="H6009" s="209">
        <v>28.164999999999999</v>
      </c>
      <c r="I6009" s="224">
        <v>22.481999999999999</v>
      </c>
      <c r="J6009" s="224"/>
      <c r="K6009" s="209">
        <v>14.842000000000001</v>
      </c>
      <c r="L6009" s="209">
        <v>3.5169999999999999</v>
      </c>
      <c r="M6009" s="209">
        <v>3.87</v>
      </c>
      <c r="N6009" s="209">
        <v>3.9510000000000001</v>
      </c>
      <c r="O6009" s="209">
        <v>16.936</v>
      </c>
      <c r="P6009" s="209">
        <v>29.13</v>
      </c>
      <c r="Q6009" s="209">
        <v>38.161000000000001</v>
      </c>
      <c r="R6009" s="209">
        <v>39.448</v>
      </c>
      <c r="S6009" s="209">
        <v>50.704000000000001</v>
      </c>
      <c r="T6009" s="209">
        <v>62.543999999999997</v>
      </c>
      <c r="U6009" s="209">
        <v>45.616</v>
      </c>
      <c r="V6009" s="209">
        <v>18.800999999999998</v>
      </c>
      <c r="W6009" s="209">
        <v>12.957000000000001</v>
      </c>
      <c r="X6009" s="209">
        <v>5.0140000000000002</v>
      </c>
      <c r="Y6009" s="209">
        <v>5.4210000000000003</v>
      </c>
      <c r="Z6009" s="209">
        <v>5.86</v>
      </c>
      <c r="AA6009" s="209">
        <v>12.759</v>
      </c>
      <c r="AB6009" s="209">
        <v>27.149000000000001</v>
      </c>
      <c r="AC6009" s="209">
        <v>28.038</v>
      </c>
      <c r="AD6009" s="209">
        <v>35.146000000000001</v>
      </c>
      <c r="AE6009" s="209">
        <v>35.238999999999997</v>
      </c>
      <c r="AF6009" s="209">
        <v>26.951000000000001</v>
      </c>
      <c r="AG6009" s="209">
        <v>24.826000000000001</v>
      </c>
      <c r="AH6009" s="209">
        <v>18.963999999999999</v>
      </c>
      <c r="AI6009" s="209">
        <v>14.984999999999999</v>
      </c>
      <c r="AJ6009" s="209">
        <v>5.2</v>
      </c>
      <c r="AK6009" s="209">
        <v>7.3070000000000004</v>
      </c>
      <c r="AL6009" s="209">
        <v>4.2830000000000004</v>
      </c>
      <c r="AM6009" s="209">
        <v>10.315</v>
      </c>
      <c r="AN6009" s="209">
        <v>17.103000000000002</v>
      </c>
      <c r="AO6009" s="209">
        <v>30.218</v>
      </c>
      <c r="AP6009" s="209">
        <v>35.058</v>
      </c>
      <c r="AQ6009" s="209">
        <v>40.366</v>
      </c>
      <c r="AR6009" s="209">
        <v>32.259</v>
      </c>
      <c r="AS6009" s="209">
        <v>23.451000000000001</v>
      </c>
      <c r="AT6009" s="209">
        <v>20.087</v>
      </c>
      <c r="AU6009" s="209">
        <v>10.923999999999999</v>
      </c>
      <c r="AV6009" s="209">
        <v>4.5640000000000001</v>
      </c>
      <c r="AW6009" s="209">
        <v>3.7650000000000001</v>
      </c>
      <c r="AX6009" s="209">
        <v>4.7140000000000004</v>
      </c>
      <c r="AY6009" s="209">
        <v>13.593</v>
      </c>
      <c r="AZ6009" s="209">
        <v>16.727</v>
      </c>
      <c r="BA6009" s="209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208">
        <v>37.222999999999999</v>
      </c>
      <c r="G6010" s="208">
        <v>33.085000000000001</v>
      </c>
      <c r="H6010" s="208">
        <v>28.164999999999999</v>
      </c>
      <c r="I6010" s="221">
        <v>22.481999999999999</v>
      </c>
      <c r="J6010" s="221"/>
      <c r="K6010" s="208">
        <v>14.842000000000001</v>
      </c>
      <c r="L6010" s="208">
        <v>3.5169999999999999</v>
      </c>
      <c r="M6010" s="208">
        <v>3.87</v>
      </c>
      <c r="N6010" s="208">
        <v>3.9510000000000001</v>
      </c>
      <c r="O6010" s="208">
        <v>16.936</v>
      </c>
      <c r="P6010" s="208">
        <v>29.13</v>
      </c>
      <c r="Q6010" s="208">
        <v>38.161000000000001</v>
      </c>
      <c r="R6010" s="208">
        <v>39.448</v>
      </c>
      <c r="S6010" s="208">
        <v>50.704000000000001</v>
      </c>
      <c r="T6010" s="208">
        <v>62.543999999999997</v>
      </c>
      <c r="U6010" s="208">
        <v>45.616</v>
      </c>
      <c r="V6010" s="208">
        <v>18.800999999999998</v>
      </c>
      <c r="W6010" s="208">
        <v>12.957000000000001</v>
      </c>
      <c r="X6010" s="208">
        <v>5.0140000000000002</v>
      </c>
      <c r="Y6010" s="208">
        <v>5.4210000000000003</v>
      </c>
      <c r="Z6010" s="208">
        <v>5.86</v>
      </c>
      <c r="AA6010" s="208">
        <v>12.759</v>
      </c>
      <c r="AB6010" s="208">
        <v>27.149000000000001</v>
      </c>
      <c r="AC6010" s="208">
        <v>28.038</v>
      </c>
      <c r="AD6010" s="208">
        <v>35.146000000000001</v>
      </c>
      <c r="AE6010" s="208">
        <v>35.238999999999997</v>
      </c>
      <c r="AF6010" s="208">
        <v>26.951000000000001</v>
      </c>
      <c r="AG6010" s="208">
        <v>24.826000000000001</v>
      </c>
      <c r="AH6010" s="208">
        <v>18.963999999999999</v>
      </c>
      <c r="AI6010" s="208">
        <v>14.984999999999999</v>
      </c>
      <c r="AJ6010" s="208">
        <v>5.2</v>
      </c>
      <c r="AK6010" s="208">
        <v>7.3070000000000004</v>
      </c>
      <c r="AL6010" s="208">
        <v>4.2830000000000004</v>
      </c>
      <c r="AM6010" s="208">
        <v>10.315</v>
      </c>
      <c r="AN6010" s="208">
        <v>17.103000000000002</v>
      </c>
      <c r="AO6010" s="208">
        <v>30.218</v>
      </c>
      <c r="AP6010" s="208">
        <v>35.058</v>
      </c>
      <c r="AQ6010" s="208">
        <v>40.366</v>
      </c>
      <c r="AR6010" s="208">
        <v>32.259</v>
      </c>
      <c r="AS6010" s="208">
        <v>23.451000000000001</v>
      </c>
      <c r="AT6010" s="208">
        <v>20.087</v>
      </c>
      <c r="AU6010" s="208">
        <v>10.923999999999999</v>
      </c>
      <c r="AV6010" s="208">
        <v>4.5640000000000001</v>
      </c>
      <c r="AW6010" s="208">
        <v>3.7650000000000001</v>
      </c>
      <c r="AX6010" s="208">
        <v>4.7140000000000004</v>
      </c>
      <c r="AY6010" s="208">
        <v>13.593</v>
      </c>
      <c r="AZ6010" s="208">
        <v>16.727</v>
      </c>
      <c r="BA6010" s="208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209">
        <v>54.613999999999997</v>
      </c>
      <c r="G6011" s="209">
        <v>34.546999999999997</v>
      </c>
      <c r="H6011" s="209">
        <v>30.54</v>
      </c>
      <c r="I6011" s="224">
        <v>22.7</v>
      </c>
      <c r="J6011" s="224"/>
      <c r="K6011" s="209">
        <v>17.277000000000001</v>
      </c>
      <c r="L6011" s="20"/>
      <c r="M6011" s="209">
        <v>10.471</v>
      </c>
      <c r="N6011" s="209">
        <v>10.96</v>
      </c>
      <c r="O6011" s="209">
        <v>24.597999999999999</v>
      </c>
      <c r="P6011" s="209">
        <v>49.076000000000001</v>
      </c>
      <c r="Q6011" s="209">
        <v>34.375999999999998</v>
      </c>
      <c r="R6011" s="209">
        <v>50.064</v>
      </c>
      <c r="S6011" s="209">
        <v>53.789000000000001</v>
      </c>
      <c r="T6011" s="209">
        <v>53.19</v>
      </c>
      <c r="U6011" s="209">
        <v>43.628</v>
      </c>
      <c r="V6011" s="209">
        <v>28.364999999999998</v>
      </c>
      <c r="W6011" s="209">
        <v>17.181000000000001</v>
      </c>
      <c r="X6011" s="209">
        <v>4.4640000000000004</v>
      </c>
      <c r="Y6011" s="209">
        <v>4.9560000000000004</v>
      </c>
      <c r="Z6011" s="209">
        <v>5.6280000000000001</v>
      </c>
      <c r="AA6011" s="209">
        <v>14.308999999999999</v>
      </c>
      <c r="AB6011" s="209">
        <v>27.029</v>
      </c>
      <c r="AC6011" s="209">
        <v>42.012999999999998</v>
      </c>
      <c r="AD6011" s="209">
        <v>54.746000000000002</v>
      </c>
      <c r="AE6011" s="209">
        <v>56.814</v>
      </c>
      <c r="AF6011" s="209">
        <v>48.273000000000003</v>
      </c>
      <c r="AG6011" s="209">
        <v>37.767000000000003</v>
      </c>
      <c r="AH6011" s="209">
        <v>25.783999999999999</v>
      </c>
      <c r="AI6011" s="209">
        <v>15.714</v>
      </c>
      <c r="AJ6011" s="209">
        <v>3.7090000000000001</v>
      </c>
      <c r="AK6011" s="209">
        <v>5.4340000000000002</v>
      </c>
      <c r="AL6011" s="209">
        <v>3.5169999999999999</v>
      </c>
      <c r="AM6011" s="209">
        <v>18.646000000000001</v>
      </c>
      <c r="AN6011" s="209">
        <v>17.282</v>
      </c>
      <c r="AO6011" s="209">
        <v>37.683</v>
      </c>
      <c r="AP6011" s="209">
        <v>55.927</v>
      </c>
      <c r="AQ6011" s="209">
        <v>38.795000000000002</v>
      </c>
      <c r="AR6011" s="209">
        <v>31.2</v>
      </c>
      <c r="AS6011" s="209">
        <v>50</v>
      </c>
      <c r="AT6011" s="209">
        <v>32.094999999999999</v>
      </c>
      <c r="AU6011" s="209">
        <v>19.166</v>
      </c>
      <c r="AV6011" s="209">
        <v>4.851</v>
      </c>
      <c r="AW6011" s="209">
        <v>4.8499999999999996</v>
      </c>
      <c r="AX6011" s="209">
        <v>4.8499999999999996</v>
      </c>
      <c r="AY6011" s="209">
        <v>17.713999999999999</v>
      </c>
      <c r="AZ6011" s="209">
        <v>22.896000000000001</v>
      </c>
      <c r="BA6011" s="209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208">
        <v>54.613999999999997</v>
      </c>
      <c r="G6012" s="208">
        <v>34.546999999999997</v>
      </c>
      <c r="H6012" s="208">
        <v>30.54</v>
      </c>
      <c r="I6012" s="221">
        <v>22.7</v>
      </c>
      <c r="J6012" s="221"/>
      <c r="K6012" s="208">
        <v>17.277000000000001</v>
      </c>
      <c r="L6012" s="24"/>
      <c r="M6012" s="208">
        <v>10.471</v>
      </c>
      <c r="N6012" s="208">
        <v>10.96</v>
      </c>
      <c r="O6012" s="208">
        <v>24.597999999999999</v>
      </c>
      <c r="P6012" s="208">
        <v>49.076000000000001</v>
      </c>
      <c r="Q6012" s="208">
        <v>34.375999999999998</v>
      </c>
      <c r="R6012" s="208">
        <v>50.064</v>
      </c>
      <c r="S6012" s="208">
        <v>53.789000000000001</v>
      </c>
      <c r="T6012" s="208">
        <v>53.19</v>
      </c>
      <c r="U6012" s="208">
        <v>43.628</v>
      </c>
      <c r="V6012" s="208">
        <v>28.364999999999998</v>
      </c>
      <c r="W6012" s="208">
        <v>17.181000000000001</v>
      </c>
      <c r="X6012" s="208">
        <v>4.4640000000000004</v>
      </c>
      <c r="Y6012" s="208">
        <v>4.9560000000000004</v>
      </c>
      <c r="Z6012" s="208">
        <v>5.6280000000000001</v>
      </c>
      <c r="AA6012" s="208">
        <v>14.308999999999999</v>
      </c>
      <c r="AB6012" s="208">
        <v>27.029</v>
      </c>
      <c r="AC6012" s="208">
        <v>42.012999999999998</v>
      </c>
      <c r="AD6012" s="208">
        <v>54.746000000000002</v>
      </c>
      <c r="AE6012" s="208">
        <v>56.814</v>
      </c>
      <c r="AF6012" s="208">
        <v>48.273000000000003</v>
      </c>
      <c r="AG6012" s="208">
        <v>37.767000000000003</v>
      </c>
      <c r="AH6012" s="208">
        <v>25.783999999999999</v>
      </c>
      <c r="AI6012" s="208">
        <v>15.714</v>
      </c>
      <c r="AJ6012" s="208">
        <v>3.7090000000000001</v>
      </c>
      <c r="AK6012" s="208">
        <v>5.4340000000000002</v>
      </c>
      <c r="AL6012" s="208">
        <v>3.5169999999999999</v>
      </c>
      <c r="AM6012" s="208">
        <v>18.646000000000001</v>
      </c>
      <c r="AN6012" s="208">
        <v>17.282</v>
      </c>
      <c r="AO6012" s="208">
        <v>37.683</v>
      </c>
      <c r="AP6012" s="208">
        <v>55.927</v>
      </c>
      <c r="AQ6012" s="208">
        <v>38.795000000000002</v>
      </c>
      <c r="AR6012" s="208">
        <v>31.2</v>
      </c>
      <c r="AS6012" s="208">
        <v>50</v>
      </c>
      <c r="AT6012" s="208">
        <v>32.094999999999999</v>
      </c>
      <c r="AU6012" s="208">
        <v>19.166</v>
      </c>
      <c r="AV6012" s="208">
        <v>4.851</v>
      </c>
      <c r="AW6012" s="208">
        <v>4.8499999999999996</v>
      </c>
      <c r="AX6012" s="208">
        <v>4.8499999999999996</v>
      </c>
      <c r="AY6012" s="208">
        <v>17.713999999999999</v>
      </c>
      <c r="AZ6012" s="208">
        <v>22.896000000000001</v>
      </c>
      <c r="BA6012" s="208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209">
        <v>35.015000000000001</v>
      </c>
      <c r="G6013" s="209">
        <v>28.251999999999999</v>
      </c>
      <c r="H6013" s="209">
        <v>26.193000000000001</v>
      </c>
      <c r="I6013" s="224">
        <v>16.978000000000002</v>
      </c>
      <c r="J6013" s="224"/>
      <c r="K6013" s="209">
        <v>7.34</v>
      </c>
      <c r="L6013" s="209">
        <v>2.5499999999999998</v>
      </c>
      <c r="M6013" s="209">
        <v>2.968</v>
      </c>
      <c r="N6013" s="209">
        <v>2.6480000000000001</v>
      </c>
      <c r="O6013" s="209">
        <v>10.571</v>
      </c>
      <c r="P6013" s="209">
        <v>22.815000000000001</v>
      </c>
      <c r="Q6013" s="209">
        <v>31.178999999999998</v>
      </c>
      <c r="R6013" s="209">
        <v>40.816000000000003</v>
      </c>
      <c r="S6013" s="209">
        <v>47.981999999999999</v>
      </c>
      <c r="T6013" s="209">
        <v>33.909999999999997</v>
      </c>
      <c r="U6013" s="209">
        <v>34.999000000000002</v>
      </c>
      <c r="V6013" s="209">
        <v>20.222000000000001</v>
      </c>
      <c r="W6013" s="209">
        <v>12.141999999999999</v>
      </c>
      <c r="X6013" s="209">
        <v>3.5070000000000001</v>
      </c>
      <c r="Y6013" s="209">
        <v>3.8530000000000002</v>
      </c>
      <c r="Z6013" s="209">
        <v>4.4829999999999997</v>
      </c>
      <c r="AA6013" s="209">
        <v>16.901</v>
      </c>
      <c r="AB6013" s="209">
        <v>26.038</v>
      </c>
      <c r="AC6013" s="209">
        <v>38.682000000000002</v>
      </c>
      <c r="AD6013" s="209">
        <v>46.036999999999999</v>
      </c>
      <c r="AE6013" s="209">
        <v>45.829000000000001</v>
      </c>
      <c r="AF6013" s="209">
        <v>39.442999999999998</v>
      </c>
      <c r="AG6013" s="209">
        <v>29.620999999999999</v>
      </c>
      <c r="AH6013" s="209">
        <v>20.744</v>
      </c>
      <c r="AI6013" s="209">
        <v>12.686999999999999</v>
      </c>
      <c r="AJ6013" s="209">
        <v>4.774</v>
      </c>
      <c r="AK6013" s="209">
        <v>3.5419999999999998</v>
      </c>
      <c r="AL6013" s="209">
        <v>4.7990000000000004</v>
      </c>
      <c r="AM6013" s="209">
        <v>10.449</v>
      </c>
      <c r="AN6013" s="209">
        <v>20.905999999999999</v>
      </c>
      <c r="AO6013" s="209">
        <v>31.417000000000002</v>
      </c>
      <c r="AP6013" s="209">
        <v>42.643999999999998</v>
      </c>
      <c r="AQ6013" s="209">
        <v>49.84</v>
      </c>
      <c r="AR6013" s="209">
        <v>33.131999999999998</v>
      </c>
      <c r="AS6013" s="209">
        <v>23.88</v>
      </c>
      <c r="AT6013" s="209">
        <v>20.99</v>
      </c>
      <c r="AU6013" s="209">
        <v>14.539</v>
      </c>
      <c r="AV6013" s="209">
        <v>7.5750000000000002</v>
      </c>
      <c r="AW6013" s="209">
        <v>3.6720000000000002</v>
      </c>
      <c r="AX6013" s="209">
        <v>6.1550000000000002</v>
      </c>
      <c r="AY6013" s="209">
        <v>12.686999999999999</v>
      </c>
      <c r="AZ6013" s="209">
        <v>20.978000000000002</v>
      </c>
      <c r="BA6013" s="209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208">
        <v>0.76500000000000001</v>
      </c>
      <c r="G6014" s="208">
        <v>0.72</v>
      </c>
      <c r="H6014" s="208">
        <v>0.93600000000000005</v>
      </c>
      <c r="I6014" s="221">
        <v>0.76300000000000001</v>
      </c>
      <c r="J6014" s="221"/>
      <c r="K6014" s="208">
        <v>0.72599999999999998</v>
      </c>
      <c r="L6014" s="208">
        <v>0.88</v>
      </c>
      <c r="M6014" s="208">
        <v>0.75</v>
      </c>
      <c r="N6014" s="208">
        <v>0.52400000000000002</v>
      </c>
      <c r="O6014" s="208">
        <v>0.59499999999999997</v>
      </c>
      <c r="P6014" s="208">
        <v>0.56200000000000006</v>
      </c>
      <c r="Q6014" s="208">
        <v>0.64100000000000001</v>
      </c>
      <c r="R6014" s="208">
        <v>0.89700000000000002</v>
      </c>
      <c r="S6014" s="208">
        <v>0.36199999999999999</v>
      </c>
      <c r="T6014" s="208">
        <v>0.72099999999999997</v>
      </c>
      <c r="U6014" s="208">
        <v>0.501</v>
      </c>
      <c r="V6014" s="208">
        <v>0.46</v>
      </c>
      <c r="W6014" s="208">
        <v>0.66700000000000004</v>
      </c>
      <c r="X6014" s="208">
        <v>0.63200000000000001</v>
      </c>
      <c r="Y6014" s="208">
        <v>0.40100000000000002</v>
      </c>
      <c r="Z6014" s="208">
        <v>0.27800000000000002</v>
      </c>
      <c r="AA6014" s="208">
        <v>0.64200000000000002</v>
      </c>
      <c r="AB6014" s="208">
        <v>0.61099999999999999</v>
      </c>
      <c r="AC6014" s="208">
        <v>0.624</v>
      </c>
      <c r="AD6014" s="208">
        <v>1.3120000000000001</v>
      </c>
      <c r="AE6014" s="208">
        <v>0.42199999999999999</v>
      </c>
      <c r="AF6014" s="208">
        <v>0.39900000000000002</v>
      </c>
      <c r="AG6014" s="208">
        <v>0.23699999999999999</v>
      </c>
      <c r="AH6014" s="208">
        <v>0.61299999999999999</v>
      </c>
      <c r="AI6014" s="208">
        <v>0.75800000000000001</v>
      </c>
      <c r="AJ6014" s="208">
        <v>0.48899999999999999</v>
      </c>
      <c r="AK6014" s="208">
        <v>0.52100000000000002</v>
      </c>
      <c r="AL6014" s="208">
        <v>0.29899999999999999</v>
      </c>
      <c r="AM6014" s="208">
        <v>0.55000000000000004</v>
      </c>
      <c r="AN6014" s="208">
        <v>0.53600000000000003</v>
      </c>
      <c r="AO6014" s="208">
        <v>0.56599999999999995</v>
      </c>
      <c r="AP6014" s="208">
        <v>0.89400000000000002</v>
      </c>
      <c r="AQ6014" s="208">
        <v>0.57499999999999996</v>
      </c>
      <c r="AR6014" s="208">
        <v>0.41199999999999998</v>
      </c>
      <c r="AS6014" s="208">
        <v>0.434</v>
      </c>
      <c r="AT6014" s="208">
        <v>0.39600000000000002</v>
      </c>
      <c r="AU6014" s="208">
        <v>0.46800000000000003</v>
      </c>
      <c r="AV6014" s="208">
        <v>0.79700000000000004</v>
      </c>
      <c r="AW6014" s="208">
        <v>0.21</v>
      </c>
      <c r="AX6014" s="208">
        <v>0.34899999999999998</v>
      </c>
      <c r="AY6014" s="208">
        <v>0.46300000000000002</v>
      </c>
      <c r="AZ6014" s="208">
        <v>0.77600000000000002</v>
      </c>
      <c r="BA6014" s="208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208">
        <v>34.25</v>
      </c>
      <c r="G6015" s="208">
        <v>27.532</v>
      </c>
      <c r="H6015" s="208">
        <v>25.257000000000001</v>
      </c>
      <c r="I6015" s="221">
        <v>16.215</v>
      </c>
      <c r="J6015" s="221"/>
      <c r="K6015" s="208">
        <v>6.6139999999999999</v>
      </c>
      <c r="L6015" s="208">
        <v>1.67</v>
      </c>
      <c r="M6015" s="208">
        <v>2.218</v>
      </c>
      <c r="N6015" s="208">
        <v>2.1240000000000001</v>
      </c>
      <c r="O6015" s="208">
        <v>9.9760000000000009</v>
      </c>
      <c r="P6015" s="208">
        <v>22.253</v>
      </c>
      <c r="Q6015" s="208">
        <v>30.538</v>
      </c>
      <c r="R6015" s="208">
        <v>39.918999999999997</v>
      </c>
      <c r="S6015" s="208">
        <v>47.62</v>
      </c>
      <c r="T6015" s="208">
        <v>33.189</v>
      </c>
      <c r="U6015" s="208">
        <v>34.497999999999998</v>
      </c>
      <c r="V6015" s="208">
        <v>19.762</v>
      </c>
      <c r="W6015" s="208">
        <v>11.475</v>
      </c>
      <c r="X6015" s="208">
        <v>2.875</v>
      </c>
      <c r="Y6015" s="208">
        <v>3.452</v>
      </c>
      <c r="Z6015" s="208">
        <v>4.2050000000000001</v>
      </c>
      <c r="AA6015" s="208">
        <v>16.259</v>
      </c>
      <c r="AB6015" s="208">
        <v>25.427</v>
      </c>
      <c r="AC6015" s="208">
        <v>38.058</v>
      </c>
      <c r="AD6015" s="208">
        <v>44.725000000000001</v>
      </c>
      <c r="AE6015" s="208">
        <v>45.406999999999996</v>
      </c>
      <c r="AF6015" s="208">
        <v>39.043999999999997</v>
      </c>
      <c r="AG6015" s="208">
        <v>29.384</v>
      </c>
      <c r="AH6015" s="208">
        <v>20.131</v>
      </c>
      <c r="AI6015" s="208">
        <v>11.929</v>
      </c>
      <c r="AJ6015" s="208">
        <v>4.2850000000000001</v>
      </c>
      <c r="AK6015" s="208">
        <v>3.0209999999999999</v>
      </c>
      <c r="AL6015" s="208">
        <v>4.5</v>
      </c>
      <c r="AM6015" s="208">
        <v>9.8989999999999991</v>
      </c>
      <c r="AN6015" s="208">
        <v>20.37</v>
      </c>
      <c r="AO6015" s="208">
        <v>30.850999999999999</v>
      </c>
      <c r="AP6015" s="208">
        <v>41.75</v>
      </c>
      <c r="AQ6015" s="208">
        <v>49.265000000000001</v>
      </c>
      <c r="AR6015" s="208">
        <v>32.72</v>
      </c>
      <c r="AS6015" s="208">
        <v>23.446000000000002</v>
      </c>
      <c r="AT6015" s="208">
        <v>20.594000000000001</v>
      </c>
      <c r="AU6015" s="208">
        <v>14.071</v>
      </c>
      <c r="AV6015" s="208">
        <v>6.7779999999999996</v>
      </c>
      <c r="AW6015" s="208">
        <v>3.4620000000000002</v>
      </c>
      <c r="AX6015" s="208">
        <v>5.806</v>
      </c>
      <c r="AY6015" s="208">
        <v>12.224</v>
      </c>
      <c r="AZ6015" s="208">
        <v>20.202000000000002</v>
      </c>
      <c r="BA6015" s="208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209">
        <v>173.96799999999999</v>
      </c>
      <c r="H6016" s="209">
        <v>126.53700000000001</v>
      </c>
      <c r="I6016" s="224">
        <v>96.54</v>
      </c>
      <c r="J6016" s="224"/>
      <c r="K6016" s="209">
        <v>67.622</v>
      </c>
      <c r="L6016" s="209">
        <v>24.95</v>
      </c>
      <c r="M6016" s="209">
        <v>17.623999999999999</v>
      </c>
      <c r="N6016" s="209">
        <v>23.77</v>
      </c>
      <c r="O6016" s="209">
        <v>46.04</v>
      </c>
      <c r="P6016" s="209">
        <v>61.697000000000003</v>
      </c>
      <c r="Q6016" s="209">
        <v>156.25299999999999</v>
      </c>
      <c r="R6016" s="209">
        <v>212.75800000000001</v>
      </c>
      <c r="S6016" s="209">
        <v>179.876</v>
      </c>
      <c r="T6016" s="209">
        <v>203.05500000000001</v>
      </c>
      <c r="U6016" s="209">
        <v>141.661</v>
      </c>
      <c r="V6016" s="209">
        <v>84.798000000000002</v>
      </c>
      <c r="W6016" s="209">
        <v>57.024999999999999</v>
      </c>
      <c r="X6016" s="209">
        <v>19.957000000000001</v>
      </c>
      <c r="Y6016" s="209">
        <v>22.609000000000002</v>
      </c>
      <c r="Z6016" s="209">
        <v>19.780999999999999</v>
      </c>
      <c r="AA6016" s="209">
        <v>28.169</v>
      </c>
      <c r="AB6016" s="209">
        <v>84.858000000000004</v>
      </c>
      <c r="AC6016" s="209">
        <v>141.06700000000001</v>
      </c>
      <c r="AD6016" s="209">
        <v>179.17</v>
      </c>
      <c r="AE6016" s="209">
        <v>207.023</v>
      </c>
      <c r="AF6016" s="209">
        <v>139.43199999999999</v>
      </c>
      <c r="AG6016" s="209">
        <v>136.089</v>
      </c>
      <c r="AH6016" s="209">
        <v>39.517000000000003</v>
      </c>
      <c r="AI6016" s="209">
        <v>35.357999999999997</v>
      </c>
      <c r="AJ6016" s="209">
        <v>13.544</v>
      </c>
      <c r="AK6016" s="209">
        <v>9.2590000000000003</v>
      </c>
      <c r="AL6016" s="209">
        <v>10.103999999999999</v>
      </c>
      <c r="AM6016" s="209">
        <v>17.940000000000001</v>
      </c>
      <c r="AN6016" s="209">
        <v>57.752000000000002</v>
      </c>
      <c r="AO6016" s="209">
        <v>103.59699999999999</v>
      </c>
      <c r="AP6016" s="209">
        <v>131.26900000000001</v>
      </c>
      <c r="AQ6016" s="209">
        <v>144.233</v>
      </c>
      <c r="AR6016" s="209">
        <v>130.679</v>
      </c>
      <c r="AS6016" s="209">
        <v>104.93899999999999</v>
      </c>
      <c r="AT6016" s="209">
        <v>52.761000000000003</v>
      </c>
      <c r="AU6016" s="209">
        <v>39.128</v>
      </c>
      <c r="AV6016" s="209">
        <v>12.179</v>
      </c>
      <c r="AW6016" s="209">
        <v>8.0749999999999993</v>
      </c>
      <c r="AX6016" s="209">
        <v>9.5280000000000005</v>
      </c>
      <c r="AY6016" s="209">
        <v>20.271000000000001</v>
      </c>
      <c r="AZ6016" s="209">
        <v>45.484000000000002</v>
      </c>
      <c r="BA6016" s="209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208">
        <v>10.587999999999999</v>
      </c>
      <c r="H6017" s="208">
        <v>7.6970000000000001</v>
      </c>
      <c r="I6017" s="221">
        <v>5.4550000000000001</v>
      </c>
      <c r="J6017" s="221"/>
      <c r="K6017" s="208">
        <v>3.645</v>
      </c>
      <c r="L6017" s="208">
        <v>1.484</v>
      </c>
      <c r="M6017" s="208">
        <v>0.82499999999999996</v>
      </c>
      <c r="N6017" s="208">
        <v>1.089</v>
      </c>
      <c r="O6017" s="208">
        <v>2.629</v>
      </c>
      <c r="P6017" s="208">
        <v>3.7749999999999999</v>
      </c>
      <c r="Q6017" s="208">
        <v>8.6059999999999999</v>
      </c>
      <c r="R6017" s="208">
        <v>11.853</v>
      </c>
      <c r="S6017" s="208">
        <v>10.114000000000001</v>
      </c>
      <c r="T6017" s="208">
        <v>11.087</v>
      </c>
      <c r="U6017" s="208">
        <v>8.18</v>
      </c>
      <c r="V6017" s="208">
        <v>5.14</v>
      </c>
      <c r="W6017" s="208">
        <v>1.091</v>
      </c>
      <c r="X6017" s="208">
        <v>1.089</v>
      </c>
      <c r="Y6017" s="208">
        <v>1.4870000000000001</v>
      </c>
      <c r="Z6017" s="208">
        <v>1.1679999999999999</v>
      </c>
      <c r="AA6017" s="208">
        <v>1.732</v>
      </c>
      <c r="AB6017" s="208">
        <v>4.7750000000000004</v>
      </c>
      <c r="AC6017" s="208">
        <v>8.3620000000000001</v>
      </c>
      <c r="AD6017" s="208">
        <v>11.128</v>
      </c>
      <c r="AE6017" s="208">
        <v>11.859</v>
      </c>
      <c r="AF6017" s="208">
        <v>4.6890000000000001</v>
      </c>
      <c r="AG6017" s="208">
        <v>4.984</v>
      </c>
      <c r="AH6017" s="208">
        <v>2.3730000000000002</v>
      </c>
      <c r="AI6017" s="208">
        <v>2.0859999999999999</v>
      </c>
      <c r="AJ6017" s="208">
        <v>0.66900000000000004</v>
      </c>
      <c r="AK6017" s="208">
        <v>0.377</v>
      </c>
      <c r="AL6017" s="208">
        <v>0.433</v>
      </c>
      <c r="AM6017" s="208">
        <v>1.0369999999999999</v>
      </c>
      <c r="AN6017" s="208">
        <v>2.6880000000000002</v>
      </c>
      <c r="AO6017" s="208">
        <v>5.0190000000000001</v>
      </c>
      <c r="AP6017" s="208">
        <v>6.7530000000000001</v>
      </c>
      <c r="AQ6017" s="208">
        <v>6.9370000000000003</v>
      </c>
      <c r="AR6017" s="208">
        <v>6.1790000000000003</v>
      </c>
      <c r="AS6017" s="208">
        <v>5.3109999999999999</v>
      </c>
      <c r="AT6017" s="208">
        <v>2.4540000000000002</v>
      </c>
      <c r="AU6017" s="208">
        <v>1.637</v>
      </c>
      <c r="AV6017" s="208">
        <v>0.438</v>
      </c>
      <c r="AW6017" s="208">
        <v>0.29499999999999998</v>
      </c>
      <c r="AX6017" s="208">
        <v>0.33900000000000002</v>
      </c>
      <c r="AY6017" s="208">
        <v>0.89500000000000002</v>
      </c>
      <c r="AZ6017" s="208">
        <v>2.1549999999999998</v>
      </c>
      <c r="BA6017" s="208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208">
        <v>10</v>
      </c>
      <c r="H6018" s="208">
        <v>9.016</v>
      </c>
      <c r="I6018" s="221">
        <v>6.2510000000000003</v>
      </c>
      <c r="J6018" s="221"/>
      <c r="K6018" s="208">
        <v>4.4580000000000002</v>
      </c>
      <c r="L6018" s="208">
        <v>2.2410000000000001</v>
      </c>
      <c r="M6018" s="208">
        <v>1.696</v>
      </c>
      <c r="N6018" s="208">
        <v>1.337</v>
      </c>
      <c r="O6018" s="208">
        <v>3.2149999999999999</v>
      </c>
      <c r="P6018" s="208">
        <v>2.3050000000000002</v>
      </c>
      <c r="Q6018" s="208">
        <v>11.433999999999999</v>
      </c>
      <c r="R6018" s="208">
        <v>12.927</v>
      </c>
      <c r="S6018" s="208">
        <v>11.087</v>
      </c>
      <c r="T6018" s="208">
        <v>11.33</v>
      </c>
      <c r="U6018" s="208">
        <v>8.7260000000000009</v>
      </c>
      <c r="V6018" s="208">
        <v>5.69</v>
      </c>
      <c r="W6018" s="208">
        <v>3.7189999999999999</v>
      </c>
      <c r="X6018" s="208">
        <v>1.3740000000000001</v>
      </c>
      <c r="Y6018" s="208">
        <v>1.764</v>
      </c>
      <c r="Z6018" s="208">
        <v>1.589</v>
      </c>
      <c r="AA6018" s="208">
        <v>2.2679999999999998</v>
      </c>
      <c r="AB6018" s="208">
        <v>5.5620000000000003</v>
      </c>
      <c r="AC6018" s="208">
        <v>9.0180000000000007</v>
      </c>
      <c r="AD6018" s="208">
        <v>8.9849999999999994</v>
      </c>
      <c r="AE6018" s="208">
        <v>12.82</v>
      </c>
      <c r="AF6018" s="208">
        <v>9.4049999999999994</v>
      </c>
      <c r="AG6018" s="208">
        <v>8.82</v>
      </c>
      <c r="AH6018" s="208">
        <v>3.7570000000000001</v>
      </c>
      <c r="AI6018" s="208">
        <v>3.1739999999999999</v>
      </c>
      <c r="AJ6018" s="208">
        <v>1.514</v>
      </c>
      <c r="AK6018" s="208">
        <v>1.1200000000000001</v>
      </c>
      <c r="AL6018" s="208">
        <v>1.163</v>
      </c>
      <c r="AM6018" s="208">
        <v>0.85199999999999998</v>
      </c>
      <c r="AN6018" s="208">
        <v>5.3179999999999996</v>
      </c>
      <c r="AO6018" s="208">
        <v>8.7850000000000001</v>
      </c>
      <c r="AP6018" s="208">
        <v>11.712999999999999</v>
      </c>
      <c r="AQ6018" s="208">
        <v>12.125999999999999</v>
      </c>
      <c r="AR6018" s="208">
        <v>10.692</v>
      </c>
      <c r="AS6018" s="208">
        <v>9.2940000000000005</v>
      </c>
      <c r="AT6018" s="208">
        <v>4.68</v>
      </c>
      <c r="AU6018" s="208">
        <v>3.508</v>
      </c>
      <c r="AV6018" s="208">
        <v>1.1100000000000001</v>
      </c>
      <c r="AW6018" s="208">
        <v>0.77400000000000002</v>
      </c>
      <c r="AX6018" s="208">
        <v>0.91900000000000004</v>
      </c>
      <c r="AY6018" s="208">
        <v>1.8340000000000001</v>
      </c>
      <c r="AZ6018" s="208">
        <v>4.2</v>
      </c>
      <c r="BA6018" s="208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208">
        <v>10.717000000000001</v>
      </c>
      <c r="H6019" s="208">
        <v>7.5190000000000001</v>
      </c>
      <c r="I6019" s="221">
        <v>5.9489999999999998</v>
      </c>
      <c r="J6019" s="221"/>
      <c r="K6019" s="208">
        <v>3.97</v>
      </c>
      <c r="L6019" s="208">
        <v>1.68</v>
      </c>
      <c r="M6019" s="208">
        <v>1.054</v>
      </c>
      <c r="N6019" s="208">
        <v>2.7250000000000001</v>
      </c>
      <c r="O6019" s="208">
        <v>2.7879999999999998</v>
      </c>
      <c r="P6019" s="208">
        <v>3.92</v>
      </c>
      <c r="Q6019" s="208">
        <v>9.0909999999999993</v>
      </c>
      <c r="R6019" s="208">
        <v>13.041</v>
      </c>
      <c r="S6019" s="208">
        <v>10.974</v>
      </c>
      <c r="T6019" s="208">
        <v>12.855</v>
      </c>
      <c r="U6019" s="208">
        <v>8.4640000000000004</v>
      </c>
      <c r="V6019" s="208">
        <v>5.47</v>
      </c>
      <c r="W6019" s="208">
        <v>3.4209999999999998</v>
      </c>
      <c r="X6019" s="208">
        <v>1.127</v>
      </c>
      <c r="Y6019" s="208">
        <v>1.29</v>
      </c>
      <c r="Z6019" s="208">
        <v>1.1419999999999999</v>
      </c>
      <c r="AA6019" s="208">
        <v>1.724</v>
      </c>
      <c r="AB6019" s="208">
        <v>4.8440000000000003</v>
      </c>
      <c r="AC6019" s="208">
        <v>8.7240000000000002</v>
      </c>
      <c r="AD6019" s="208">
        <v>11.54</v>
      </c>
      <c r="AE6019" s="208">
        <v>13.04</v>
      </c>
      <c r="AF6019" s="208">
        <v>5.0110000000000001</v>
      </c>
      <c r="AG6019" s="208">
        <v>5.1050000000000004</v>
      </c>
      <c r="AH6019" s="208">
        <v>2.1059999999999999</v>
      </c>
      <c r="AI6019" s="208">
        <v>1.732</v>
      </c>
      <c r="AJ6019" s="208">
        <v>0.53900000000000003</v>
      </c>
      <c r="AK6019" s="208">
        <v>0.41599999999999998</v>
      </c>
      <c r="AL6019" s="208">
        <v>0.53300000000000003</v>
      </c>
      <c r="AM6019" s="208">
        <v>0.95399999999999996</v>
      </c>
      <c r="AN6019" s="208">
        <v>2.8690000000000002</v>
      </c>
      <c r="AO6019" s="208">
        <v>4.8979999999999997</v>
      </c>
      <c r="AP6019" s="208">
        <v>6.68</v>
      </c>
      <c r="AQ6019" s="208">
        <v>7.3019999999999996</v>
      </c>
      <c r="AR6019" s="208">
        <v>6.6589999999999998</v>
      </c>
      <c r="AS6019" s="208">
        <v>5.4950000000000001</v>
      </c>
      <c r="AT6019" s="208">
        <v>2.5459999999999998</v>
      </c>
      <c r="AU6019" s="208">
        <v>1.7130000000000001</v>
      </c>
      <c r="AV6019" s="208">
        <v>0.59799999999999998</v>
      </c>
      <c r="AW6019" s="208">
        <v>0.34699999999999998</v>
      </c>
      <c r="AX6019" s="208">
        <v>0.41099999999999998</v>
      </c>
      <c r="AY6019" s="208">
        <v>1.024</v>
      </c>
      <c r="AZ6019" s="208">
        <v>2.194</v>
      </c>
      <c r="BA6019" s="208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208">
        <v>9.7949999999999999</v>
      </c>
      <c r="H6020" s="208">
        <v>6.53</v>
      </c>
      <c r="I6020" s="221">
        <v>5.2830000000000004</v>
      </c>
      <c r="J6020" s="221"/>
      <c r="K6020" s="208">
        <v>3.621</v>
      </c>
      <c r="L6020" s="208">
        <v>1.153</v>
      </c>
      <c r="M6020" s="208">
        <v>0.66200000000000003</v>
      </c>
      <c r="N6020" s="208">
        <v>0.86299999999999999</v>
      </c>
      <c r="O6020" s="208">
        <v>2.2789999999999999</v>
      </c>
      <c r="P6020" s="208">
        <v>3.4</v>
      </c>
      <c r="Q6020" s="208">
        <v>8.3279999999999994</v>
      </c>
      <c r="R6020" s="208">
        <v>12.276999999999999</v>
      </c>
      <c r="S6020" s="208">
        <v>10.747999999999999</v>
      </c>
      <c r="T6020" s="208">
        <v>11.989000000000001</v>
      </c>
      <c r="U6020" s="208">
        <v>8.0120000000000005</v>
      </c>
      <c r="V6020" s="208">
        <v>4.8369999999999997</v>
      </c>
      <c r="W6020" s="208">
        <v>2.7789999999999999</v>
      </c>
      <c r="X6020" s="208">
        <v>0.79800000000000004</v>
      </c>
      <c r="Y6020" s="208">
        <v>0.92100000000000004</v>
      </c>
      <c r="Z6020" s="208">
        <v>0.83599999999999997</v>
      </c>
      <c r="AA6020" s="208">
        <v>1.27</v>
      </c>
      <c r="AB6020" s="208">
        <v>4.8109999999999999</v>
      </c>
      <c r="AC6020" s="208">
        <v>8.5879999999999992</v>
      </c>
      <c r="AD6020" s="208">
        <v>11.275</v>
      </c>
      <c r="AE6020" s="208">
        <v>12.602</v>
      </c>
      <c r="AF6020" s="208">
        <v>9.1029999999999998</v>
      </c>
      <c r="AG6020" s="208">
        <v>7.819</v>
      </c>
      <c r="AH6020" s="208">
        <v>2.1339999999999999</v>
      </c>
      <c r="AI6020" s="208">
        <v>1.5029999999999999</v>
      </c>
      <c r="AJ6020" s="208">
        <v>0.55000000000000004</v>
      </c>
      <c r="AK6020" s="208">
        <v>0.42499999999999999</v>
      </c>
      <c r="AL6020" s="208">
        <v>0.44500000000000001</v>
      </c>
      <c r="AM6020" s="208">
        <v>0.97699999999999998</v>
      </c>
      <c r="AN6020" s="208">
        <v>2.6480000000000001</v>
      </c>
      <c r="AO6020" s="208">
        <v>4.9640000000000004</v>
      </c>
      <c r="AP6020" s="208">
        <v>6.9020000000000001</v>
      </c>
      <c r="AQ6020" s="208">
        <v>7.367</v>
      </c>
      <c r="AR6020" s="208">
        <v>6.4139999999999997</v>
      </c>
      <c r="AS6020" s="208">
        <v>5.1360000000000001</v>
      </c>
      <c r="AT6020" s="208">
        <v>2.452</v>
      </c>
      <c r="AU6020" s="208">
        <v>1.794</v>
      </c>
      <c r="AV6020" s="208">
        <v>0.54600000000000004</v>
      </c>
      <c r="AW6020" s="208">
        <v>0.379</v>
      </c>
      <c r="AX6020" s="208">
        <v>0.42899999999999999</v>
      </c>
      <c r="AY6020" s="208">
        <v>0.98199999999999998</v>
      </c>
      <c r="AZ6020" s="208">
        <v>2.1930000000000001</v>
      </c>
      <c r="BA6020" s="208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208">
        <v>9.8620000000000001</v>
      </c>
      <c r="H6021" s="208">
        <v>7.3979999999999997</v>
      </c>
      <c r="I6021" s="221">
        <v>5.2530000000000001</v>
      </c>
      <c r="J6021" s="221"/>
      <c r="K6021" s="208">
        <v>3.278</v>
      </c>
      <c r="L6021" s="208">
        <v>1.105</v>
      </c>
      <c r="M6021" s="208">
        <v>0.747</v>
      </c>
      <c r="N6021" s="208">
        <v>0.99399999999999999</v>
      </c>
      <c r="O6021" s="208">
        <v>2.875</v>
      </c>
      <c r="P6021" s="208">
        <v>3.472</v>
      </c>
      <c r="Q6021" s="208">
        <v>9.0090000000000003</v>
      </c>
      <c r="R6021" s="208">
        <v>12.726000000000001</v>
      </c>
      <c r="S6021" s="208">
        <v>10.975</v>
      </c>
      <c r="T6021" s="208">
        <v>12.222</v>
      </c>
      <c r="U6021" s="208">
        <v>8.1660000000000004</v>
      </c>
      <c r="V6021" s="208">
        <v>4.9130000000000003</v>
      </c>
      <c r="W6021" s="208">
        <v>2.6920000000000002</v>
      </c>
      <c r="X6021" s="208">
        <v>0.82399999999999995</v>
      </c>
      <c r="Y6021" s="208">
        <v>1.127</v>
      </c>
      <c r="Z6021" s="208">
        <v>0.94599999999999995</v>
      </c>
      <c r="AA6021" s="208">
        <v>1.4890000000000001</v>
      </c>
      <c r="AB6021" s="208">
        <v>4.7919999999999998</v>
      </c>
      <c r="AC6021" s="208">
        <v>8.67</v>
      </c>
      <c r="AD6021" s="208">
        <v>10.974</v>
      </c>
      <c r="AE6021" s="208">
        <v>12.555</v>
      </c>
      <c r="AF6021" s="208">
        <v>8.8979999999999997</v>
      </c>
      <c r="AG6021" s="208">
        <v>7.8710000000000004</v>
      </c>
      <c r="AH6021" s="208">
        <v>2.0950000000000002</v>
      </c>
      <c r="AI6021" s="208">
        <v>1.591</v>
      </c>
      <c r="AJ6021" s="208">
        <v>0.497</v>
      </c>
      <c r="AK6021" s="208">
        <v>0.41699999999999998</v>
      </c>
      <c r="AL6021" s="208">
        <v>0.503</v>
      </c>
      <c r="AM6021" s="208">
        <v>1.0189999999999999</v>
      </c>
      <c r="AN6021" s="208">
        <v>2.976</v>
      </c>
      <c r="AO6021" s="208">
        <v>5.2009999999999996</v>
      </c>
      <c r="AP6021" s="208">
        <v>6.7519999999999998</v>
      </c>
      <c r="AQ6021" s="208">
        <v>7.0839999999999996</v>
      </c>
      <c r="AR6021" s="208">
        <v>6.319</v>
      </c>
      <c r="AS6021" s="208">
        <v>5.3940000000000001</v>
      </c>
      <c r="AT6021" s="208">
        <v>2.6440000000000001</v>
      </c>
      <c r="AU6021" s="208">
        <v>1.9670000000000001</v>
      </c>
      <c r="AV6021" s="208">
        <v>0.64</v>
      </c>
      <c r="AW6021" s="208">
        <v>0.42199999999999999</v>
      </c>
      <c r="AX6021" s="208">
        <v>0.48399999999999999</v>
      </c>
      <c r="AY6021" s="208">
        <v>1.042</v>
      </c>
      <c r="AZ6021" s="208">
        <v>2.4180000000000001</v>
      </c>
      <c r="BA6021" s="208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208">
        <v>9.798</v>
      </c>
      <c r="H6022" s="208">
        <v>7.5309999999999997</v>
      </c>
      <c r="I6022" s="221">
        <v>5.7110000000000003</v>
      </c>
      <c r="J6022" s="221"/>
      <c r="K6022" s="208">
        <v>3.79</v>
      </c>
      <c r="L6022" s="208">
        <v>1.546</v>
      </c>
      <c r="M6022" s="208">
        <v>0.871</v>
      </c>
      <c r="N6022" s="208">
        <v>1.1259999999999999</v>
      </c>
      <c r="O6022" s="208">
        <v>2.8050000000000002</v>
      </c>
      <c r="P6022" s="208">
        <v>4.0529999999999999</v>
      </c>
      <c r="Q6022" s="208">
        <v>8.7080000000000002</v>
      </c>
      <c r="R6022" s="208">
        <v>12.157</v>
      </c>
      <c r="S6022" s="208">
        <v>9.9830000000000005</v>
      </c>
      <c r="T6022" s="208">
        <v>11.279</v>
      </c>
      <c r="U6022" s="208">
        <v>8.42</v>
      </c>
      <c r="V6022" s="208">
        <v>5.1260000000000003</v>
      </c>
      <c r="W6022" s="208">
        <v>3.2719999999999998</v>
      </c>
      <c r="X6022" s="208">
        <v>1.1080000000000001</v>
      </c>
      <c r="Y6022" s="208">
        <v>1.2629999999999999</v>
      </c>
      <c r="Z6022" s="208">
        <v>1.0640000000000001</v>
      </c>
      <c r="AA6022" s="208">
        <v>1.47</v>
      </c>
      <c r="AB6022" s="208">
        <v>4.8140000000000001</v>
      </c>
      <c r="AC6022" s="208">
        <v>8.2149999999999999</v>
      </c>
      <c r="AD6022" s="208">
        <v>10.212</v>
      </c>
      <c r="AE6022" s="208">
        <v>11.631</v>
      </c>
      <c r="AF6022" s="208">
        <v>8.3230000000000004</v>
      </c>
      <c r="AG6022" s="208">
        <v>13.086</v>
      </c>
      <c r="AH6022" s="208">
        <v>0.82699999999999996</v>
      </c>
      <c r="AI6022" s="208">
        <v>1.98</v>
      </c>
      <c r="AJ6022" s="208">
        <v>0.45200000000000001</v>
      </c>
      <c r="AK6022" s="208">
        <v>0.434</v>
      </c>
      <c r="AL6022" s="208">
        <v>0.56299999999999994</v>
      </c>
      <c r="AM6022" s="208">
        <v>1.78</v>
      </c>
      <c r="AN6022" s="208">
        <v>4.6970000000000001</v>
      </c>
      <c r="AO6022" s="208">
        <v>8.3480000000000008</v>
      </c>
      <c r="AP6022" s="208">
        <v>10.050000000000001</v>
      </c>
      <c r="AQ6022" s="208">
        <v>11.173</v>
      </c>
      <c r="AR6022" s="208">
        <v>9.6210000000000004</v>
      </c>
      <c r="AS6022" s="208">
        <v>8.0329999999999995</v>
      </c>
      <c r="AT6022" s="208">
        <v>4.351</v>
      </c>
      <c r="AU6022" s="208">
        <v>3.3</v>
      </c>
      <c r="AV6022" s="208">
        <v>1.1299999999999999</v>
      </c>
      <c r="AW6022" s="208">
        <v>0.71899999999999997</v>
      </c>
      <c r="AX6022" s="208">
        <v>0.90100000000000002</v>
      </c>
      <c r="AY6022" s="208">
        <v>1.85</v>
      </c>
      <c r="AZ6022" s="208">
        <v>3.012</v>
      </c>
      <c r="BA6022" s="208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208">
        <v>10.154999999999999</v>
      </c>
      <c r="H6023" s="208">
        <v>7.1210000000000004</v>
      </c>
      <c r="I6023" s="221">
        <v>5.5650000000000004</v>
      </c>
      <c r="J6023" s="221"/>
      <c r="K6023" s="208">
        <v>3.8479999999999999</v>
      </c>
      <c r="L6023" s="208">
        <v>1.6220000000000001</v>
      </c>
      <c r="M6023" s="208">
        <v>0.86399999999999999</v>
      </c>
      <c r="N6023" s="208">
        <v>1.181</v>
      </c>
      <c r="O6023" s="208">
        <v>2.677</v>
      </c>
      <c r="P6023" s="208">
        <v>3.6309999999999998</v>
      </c>
      <c r="Q6023" s="208">
        <v>8.798</v>
      </c>
      <c r="R6023" s="208">
        <v>12.347</v>
      </c>
      <c r="S6023" s="208">
        <v>10.327999999999999</v>
      </c>
      <c r="T6023" s="208">
        <v>11.557</v>
      </c>
      <c r="U6023" s="208">
        <v>8.0640000000000001</v>
      </c>
      <c r="V6023" s="208">
        <v>5.048</v>
      </c>
      <c r="W6023" s="208">
        <v>3.0230000000000001</v>
      </c>
      <c r="X6023" s="208">
        <v>1.0629999999999999</v>
      </c>
      <c r="Y6023" s="208">
        <v>1.282</v>
      </c>
      <c r="Z6023" s="208">
        <v>1.079</v>
      </c>
      <c r="AA6023" s="208">
        <v>1.48</v>
      </c>
      <c r="AB6023" s="208">
        <v>4.67</v>
      </c>
      <c r="AC6023" s="208">
        <v>8.65</v>
      </c>
      <c r="AD6023" s="208">
        <v>11.528</v>
      </c>
      <c r="AE6023" s="208">
        <v>12.821999999999999</v>
      </c>
      <c r="AF6023" s="208">
        <v>9.3689999999999998</v>
      </c>
      <c r="AG6023" s="208">
        <v>8.2260000000000009</v>
      </c>
      <c r="AH6023" s="208">
        <v>2.306</v>
      </c>
      <c r="AI6023" s="208">
        <v>1.673</v>
      </c>
      <c r="AJ6023" s="208">
        <v>0.67700000000000005</v>
      </c>
      <c r="AK6023" s="208">
        <v>0.53900000000000003</v>
      </c>
      <c r="AL6023" s="208">
        <v>0.66</v>
      </c>
      <c r="AM6023" s="208">
        <v>1.1519999999999999</v>
      </c>
      <c r="AN6023" s="208">
        <v>2.75</v>
      </c>
      <c r="AO6023" s="208">
        <v>5.1440000000000001</v>
      </c>
      <c r="AP6023" s="208">
        <v>6.6859999999999999</v>
      </c>
      <c r="AQ6023" s="208">
        <v>7.4480000000000004</v>
      </c>
      <c r="AR6023" s="208">
        <v>6.41</v>
      </c>
      <c r="AS6023" s="208">
        <v>5.2850000000000001</v>
      </c>
      <c r="AT6023" s="208">
        <v>2.4180000000000001</v>
      </c>
      <c r="AU6023" s="208">
        <v>1.7649999999999999</v>
      </c>
      <c r="AV6023" s="208">
        <v>0.621</v>
      </c>
      <c r="AW6023" s="208">
        <v>0.42499999999999999</v>
      </c>
      <c r="AX6023" s="208">
        <v>0.51400000000000001</v>
      </c>
      <c r="AY6023" s="208">
        <v>1.052</v>
      </c>
      <c r="AZ6023" s="208">
        <v>2.2490000000000001</v>
      </c>
      <c r="BA6023" s="208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208">
        <v>10.427</v>
      </c>
      <c r="H6024" s="208">
        <v>7.3540000000000001</v>
      </c>
      <c r="I6024" s="221">
        <v>5.6040000000000001</v>
      </c>
      <c r="J6024" s="221"/>
      <c r="K6024" s="208">
        <v>4.0209999999999999</v>
      </c>
      <c r="L6024" s="208">
        <v>1.3560000000000001</v>
      </c>
      <c r="M6024" s="208">
        <v>1.0940000000000001</v>
      </c>
      <c r="N6024" s="208">
        <v>2.4079999999999999</v>
      </c>
      <c r="O6024" s="208">
        <v>3.4039999999999999</v>
      </c>
      <c r="P6024" s="208">
        <v>3.5779999999999998</v>
      </c>
      <c r="Q6024" s="208">
        <v>10.07</v>
      </c>
      <c r="R6024" s="208">
        <v>12.94</v>
      </c>
      <c r="S6024" s="208">
        <v>10.496</v>
      </c>
      <c r="T6024" s="208">
        <v>12.724</v>
      </c>
      <c r="U6024" s="208">
        <v>9.2739999999999991</v>
      </c>
      <c r="V6024" s="208">
        <v>6.3209999999999997</v>
      </c>
      <c r="W6024" s="208">
        <v>4.1479999999999997</v>
      </c>
      <c r="X6024" s="208">
        <v>2.04</v>
      </c>
      <c r="Y6024" s="208">
        <v>2.6619999999999999</v>
      </c>
      <c r="Z6024" s="208">
        <v>2.4620000000000002</v>
      </c>
      <c r="AA6024" s="208">
        <v>2.6429999999999998</v>
      </c>
      <c r="AB6024" s="208">
        <v>4.8390000000000004</v>
      </c>
      <c r="AC6024" s="208">
        <v>8.5259999999999998</v>
      </c>
      <c r="AD6024" s="208">
        <v>11.218</v>
      </c>
      <c r="AE6024" s="208">
        <v>12.378</v>
      </c>
      <c r="AF6024" s="208">
        <v>9.3130000000000006</v>
      </c>
      <c r="AG6024" s="208">
        <v>8.1329999999999991</v>
      </c>
      <c r="AH6024" s="208">
        <v>2.3149999999999999</v>
      </c>
      <c r="AI6024" s="208">
        <v>1.6160000000000001</v>
      </c>
      <c r="AJ6024" s="208">
        <v>0.63600000000000001</v>
      </c>
      <c r="AK6024" s="208">
        <v>0.44800000000000001</v>
      </c>
      <c r="AL6024" s="208">
        <v>0.52900000000000003</v>
      </c>
      <c r="AM6024" s="208">
        <v>0.99199999999999999</v>
      </c>
      <c r="AN6024" s="208">
        <v>2.778</v>
      </c>
      <c r="AO6024" s="208">
        <v>5.0979999999999999</v>
      </c>
      <c r="AP6024" s="208">
        <v>5.9909999999999997</v>
      </c>
      <c r="AQ6024" s="208">
        <v>6.4480000000000004</v>
      </c>
      <c r="AR6024" s="208">
        <v>5.6689999999999996</v>
      </c>
      <c r="AS6024" s="208">
        <v>5.0330000000000004</v>
      </c>
      <c r="AT6024" s="208">
        <v>2.581</v>
      </c>
      <c r="AU6024" s="208">
        <v>1.8109999999999999</v>
      </c>
      <c r="AV6024" s="208">
        <v>0.56999999999999995</v>
      </c>
      <c r="AW6024" s="208">
        <v>0.374</v>
      </c>
      <c r="AX6024" s="208">
        <v>0.47599999999999998</v>
      </c>
      <c r="AY6024" s="208">
        <v>0.97</v>
      </c>
      <c r="AZ6024" s="208">
        <v>2.351</v>
      </c>
      <c r="BA6024" s="208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208">
        <v>9.58</v>
      </c>
      <c r="H6025" s="208">
        <v>6.8529999999999998</v>
      </c>
      <c r="I6025" s="221">
        <v>5.5049999999999999</v>
      </c>
      <c r="J6025" s="221"/>
      <c r="K6025" s="208">
        <v>3.4780000000000002</v>
      </c>
      <c r="L6025" s="208">
        <v>0.91300000000000003</v>
      </c>
      <c r="M6025" s="208">
        <v>0.60399999999999998</v>
      </c>
      <c r="N6025" s="208">
        <v>0.73399999999999999</v>
      </c>
      <c r="O6025" s="208">
        <v>2.0819999999999999</v>
      </c>
      <c r="P6025" s="208">
        <v>3.9990000000000001</v>
      </c>
      <c r="Q6025" s="208">
        <v>8.2200000000000006</v>
      </c>
      <c r="R6025" s="208">
        <v>12.843</v>
      </c>
      <c r="S6025" s="208">
        <v>10.778</v>
      </c>
      <c r="T6025" s="208">
        <v>12.516</v>
      </c>
      <c r="U6025" s="208">
        <v>7.7039999999999997</v>
      </c>
      <c r="V6025" s="208">
        <v>5.1619999999999999</v>
      </c>
      <c r="W6025" s="208">
        <v>2.8050000000000002</v>
      </c>
      <c r="X6025" s="208">
        <v>0.92</v>
      </c>
      <c r="Y6025" s="208">
        <v>1.0580000000000001</v>
      </c>
      <c r="Z6025" s="208">
        <v>1.0569999999999999</v>
      </c>
      <c r="AA6025" s="208">
        <v>1.462</v>
      </c>
      <c r="AB6025" s="208">
        <v>4.7069999999999999</v>
      </c>
      <c r="AC6025" s="208">
        <v>8.2430000000000003</v>
      </c>
      <c r="AD6025" s="208">
        <v>10.202999999999999</v>
      </c>
      <c r="AE6025" s="208">
        <v>10.705</v>
      </c>
      <c r="AF6025" s="208">
        <v>8.4190000000000005</v>
      </c>
      <c r="AG6025" s="208">
        <v>8.5050000000000008</v>
      </c>
      <c r="AH6025" s="208">
        <v>2.1720000000000002</v>
      </c>
      <c r="AI6025" s="208">
        <v>1.5289999999999999</v>
      </c>
      <c r="AJ6025" s="208">
        <v>0.57599999999999996</v>
      </c>
      <c r="AK6025" s="208">
        <v>0.47499999999999998</v>
      </c>
      <c r="AL6025" s="208">
        <v>0.48899999999999999</v>
      </c>
      <c r="AM6025" s="208">
        <v>0.91700000000000004</v>
      </c>
      <c r="AN6025" s="208">
        <v>2.5830000000000002</v>
      </c>
      <c r="AO6025" s="208">
        <v>4.9870000000000001</v>
      </c>
      <c r="AP6025" s="208">
        <v>6.0940000000000003</v>
      </c>
      <c r="AQ6025" s="208">
        <v>7.133</v>
      </c>
      <c r="AR6025" s="208">
        <v>6.3</v>
      </c>
      <c r="AS6025" s="208">
        <v>4.9119999999999999</v>
      </c>
      <c r="AT6025" s="208">
        <v>2.36</v>
      </c>
      <c r="AU6025" s="208">
        <v>1.6659999999999999</v>
      </c>
      <c r="AV6025" s="208">
        <v>0.50600000000000001</v>
      </c>
      <c r="AW6025" s="208">
        <v>0.33400000000000002</v>
      </c>
      <c r="AX6025" s="208">
        <v>0.4</v>
      </c>
      <c r="AY6025" s="208">
        <v>0.96699999999999997</v>
      </c>
      <c r="AZ6025" s="208">
        <v>2.2000000000000002</v>
      </c>
      <c r="BA6025" s="208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208">
        <v>11.179</v>
      </c>
      <c r="H6026" s="208">
        <v>7.6980000000000004</v>
      </c>
      <c r="I6026" s="221">
        <v>6.1050000000000004</v>
      </c>
      <c r="J6026" s="221"/>
      <c r="K6026" s="208">
        <v>4.7169999999999996</v>
      </c>
      <c r="L6026" s="208">
        <v>2.0099999999999998</v>
      </c>
      <c r="M6026" s="208">
        <v>1.208</v>
      </c>
      <c r="N6026" s="208">
        <v>1.518</v>
      </c>
      <c r="O6026" s="208">
        <v>3.1320000000000001</v>
      </c>
      <c r="P6026" s="208">
        <v>3.8119999999999998</v>
      </c>
      <c r="Q6026" s="208">
        <v>9.4309999999999992</v>
      </c>
      <c r="R6026" s="208">
        <v>12.587999999999999</v>
      </c>
      <c r="S6026" s="208">
        <v>10.664999999999999</v>
      </c>
      <c r="T6026" s="208">
        <v>12.119</v>
      </c>
      <c r="U6026" s="208">
        <v>8.0960000000000001</v>
      </c>
      <c r="V6026" s="208">
        <v>5.5149999999999997</v>
      </c>
      <c r="W6026" s="208">
        <v>3.26</v>
      </c>
      <c r="X6026" s="208">
        <v>1.109</v>
      </c>
      <c r="Y6026" s="208">
        <v>1.2589999999999999</v>
      </c>
      <c r="Z6026" s="208">
        <v>1.232</v>
      </c>
      <c r="AA6026" s="208">
        <v>1.9039999999999999</v>
      </c>
      <c r="AB6026" s="208">
        <v>4.9029999999999996</v>
      </c>
      <c r="AC6026" s="208">
        <v>8.3559999999999999</v>
      </c>
      <c r="AD6026" s="208">
        <v>11.013999999999999</v>
      </c>
      <c r="AE6026" s="208">
        <v>12.967000000000001</v>
      </c>
      <c r="AF6026" s="208">
        <v>9.08</v>
      </c>
      <c r="AG6026" s="208">
        <v>7.9989999999999997</v>
      </c>
      <c r="AH6026" s="208">
        <v>2.4089999999999998</v>
      </c>
      <c r="AI6026" s="208">
        <v>1.756</v>
      </c>
      <c r="AJ6026" s="208">
        <v>0.77400000000000002</v>
      </c>
      <c r="AK6026" s="208">
        <v>0.58899999999999997</v>
      </c>
      <c r="AL6026" s="208">
        <v>0.64100000000000001</v>
      </c>
      <c r="AM6026" s="208">
        <v>1.105</v>
      </c>
      <c r="AN6026" s="208">
        <v>3.0339999999999998</v>
      </c>
      <c r="AO6026" s="208">
        <v>5.23</v>
      </c>
      <c r="AP6026" s="208">
        <v>6</v>
      </c>
      <c r="AQ6026" s="208">
        <v>7.1109999999999998</v>
      </c>
      <c r="AR6026" s="208">
        <v>6.3129999999999997</v>
      </c>
      <c r="AS6026" s="208">
        <v>5.2359999999999998</v>
      </c>
      <c r="AT6026" s="208">
        <v>2.8079999999999998</v>
      </c>
      <c r="AU6026" s="208">
        <v>2.109</v>
      </c>
      <c r="AV6026" s="208">
        <v>0.69299999999999995</v>
      </c>
      <c r="AW6026" s="208">
        <v>0.46700000000000003</v>
      </c>
      <c r="AX6026" s="208">
        <v>0.505</v>
      </c>
      <c r="AY6026" s="208">
        <v>1.1339999999999999</v>
      </c>
      <c r="AZ6026" s="208">
        <v>2.3650000000000002</v>
      </c>
      <c r="BA6026" s="208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208">
        <v>9.69</v>
      </c>
      <c r="H6027" s="208">
        <v>7.4939999999999998</v>
      </c>
      <c r="I6027" s="221">
        <v>5.7670000000000003</v>
      </c>
      <c r="J6027" s="221"/>
      <c r="K6027" s="208">
        <v>3.8820000000000001</v>
      </c>
      <c r="L6027" s="208">
        <v>1.631</v>
      </c>
      <c r="M6027" s="208">
        <v>0.83</v>
      </c>
      <c r="N6027" s="208">
        <v>0.99</v>
      </c>
      <c r="O6027" s="208">
        <v>2.5590000000000002</v>
      </c>
      <c r="P6027" s="208">
        <v>3.3410000000000002</v>
      </c>
      <c r="Q6027" s="208">
        <v>8.9789999999999992</v>
      </c>
      <c r="R6027" s="208">
        <v>12.627000000000001</v>
      </c>
      <c r="S6027" s="208">
        <v>10.148</v>
      </c>
      <c r="T6027" s="208">
        <v>11.936999999999999</v>
      </c>
      <c r="U6027" s="208">
        <v>8.2390000000000008</v>
      </c>
      <c r="V6027" s="208">
        <v>5.2119999999999997</v>
      </c>
      <c r="W6027" s="208">
        <v>3.2759999999999998</v>
      </c>
      <c r="X6027" s="208">
        <v>1.1399999999999999</v>
      </c>
      <c r="Y6027" s="208">
        <v>1.335</v>
      </c>
      <c r="Z6027" s="208">
        <v>1.1579999999999999</v>
      </c>
      <c r="AA6027" s="208">
        <v>1.6719999999999999</v>
      </c>
      <c r="AB6027" s="208">
        <v>4.9260000000000002</v>
      </c>
      <c r="AC6027" s="208">
        <v>8.6579999999999995</v>
      </c>
      <c r="AD6027" s="208">
        <v>11.122999999999999</v>
      </c>
      <c r="AE6027" s="208">
        <v>12.038</v>
      </c>
      <c r="AF6027" s="208">
        <v>4.6820000000000004</v>
      </c>
      <c r="AG6027" s="208">
        <v>4.7220000000000004</v>
      </c>
      <c r="AH6027" s="208">
        <v>2.0249999999999999</v>
      </c>
      <c r="AI6027" s="208">
        <v>1.782</v>
      </c>
      <c r="AJ6027" s="208">
        <v>0.81</v>
      </c>
      <c r="AK6027" s="208">
        <v>0.58099999999999996</v>
      </c>
      <c r="AL6027" s="208">
        <v>0.48099999999999998</v>
      </c>
      <c r="AM6027" s="208">
        <v>1.0189999999999999</v>
      </c>
      <c r="AN6027" s="208">
        <v>2.972</v>
      </c>
      <c r="AO6027" s="208">
        <v>5.4359999999999999</v>
      </c>
      <c r="AP6027" s="208">
        <v>6.91</v>
      </c>
      <c r="AQ6027" s="208">
        <v>7.258</v>
      </c>
      <c r="AR6027" s="208">
        <v>6.2</v>
      </c>
      <c r="AS6027" s="208">
        <v>5.1829999999999998</v>
      </c>
      <c r="AT6027" s="208">
        <v>2.6040000000000001</v>
      </c>
      <c r="AU6027" s="208">
        <v>1.9119999999999999</v>
      </c>
      <c r="AV6027" s="208">
        <v>0.65400000000000003</v>
      </c>
      <c r="AW6027" s="208">
        <v>0.34799999999999998</v>
      </c>
      <c r="AX6027" s="208">
        <v>0.38200000000000001</v>
      </c>
      <c r="AY6027" s="208">
        <v>1.0609999999999999</v>
      </c>
      <c r="AZ6027" s="208">
        <v>2.2629999999999999</v>
      </c>
      <c r="BA6027" s="208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208">
        <v>9.6329999999999991</v>
      </c>
      <c r="H6028" s="208">
        <v>7.6239999999999997</v>
      </c>
      <c r="I6028" s="221">
        <v>5.5419999999999998</v>
      </c>
      <c r="J6028" s="221"/>
      <c r="K6028" s="208">
        <v>3.653</v>
      </c>
      <c r="L6028" s="208">
        <v>1.349</v>
      </c>
      <c r="M6028" s="208">
        <v>0.85</v>
      </c>
      <c r="N6028" s="208">
        <v>1.2769999999999999</v>
      </c>
      <c r="O6028" s="208">
        <v>2.621</v>
      </c>
      <c r="P6028" s="208">
        <v>3.6440000000000001</v>
      </c>
      <c r="Q6028" s="208">
        <v>9.0020000000000007</v>
      </c>
      <c r="R6028" s="208">
        <v>11.48</v>
      </c>
      <c r="S6028" s="208">
        <v>9.7140000000000004</v>
      </c>
      <c r="T6028" s="208">
        <v>10.917999999999999</v>
      </c>
      <c r="U6028" s="208">
        <v>8.0660000000000007</v>
      </c>
      <c r="V6028" s="208">
        <v>5.3570000000000002</v>
      </c>
      <c r="W6028" s="208">
        <v>3.1739999999999999</v>
      </c>
      <c r="X6028" s="208">
        <v>1.0569999999999999</v>
      </c>
      <c r="Y6028" s="208">
        <v>1.2110000000000001</v>
      </c>
      <c r="Z6028" s="208">
        <v>1.0469999999999999</v>
      </c>
      <c r="AA6028" s="208">
        <v>1.522</v>
      </c>
      <c r="AB6028" s="208">
        <v>4.6920000000000002</v>
      </c>
      <c r="AC6028" s="208">
        <v>7.9720000000000004</v>
      </c>
      <c r="AD6028" s="208">
        <v>10.089</v>
      </c>
      <c r="AE6028" s="208">
        <v>11.010999999999999</v>
      </c>
      <c r="AF6028" s="208">
        <v>4.4370000000000003</v>
      </c>
      <c r="AG6028" s="208">
        <v>4.8049999999999997</v>
      </c>
      <c r="AH6028" s="208">
        <v>1.9330000000000001</v>
      </c>
      <c r="AI6028" s="208">
        <v>1.61</v>
      </c>
      <c r="AJ6028" s="208">
        <v>0.56100000000000005</v>
      </c>
      <c r="AK6028" s="208">
        <v>0.44600000000000001</v>
      </c>
      <c r="AL6028" s="208">
        <v>0.46500000000000002</v>
      </c>
      <c r="AM6028" s="208">
        <v>0.84299999999999997</v>
      </c>
      <c r="AN6028" s="208">
        <v>2.637</v>
      </c>
      <c r="AO6028" s="208">
        <v>4.9619999999999997</v>
      </c>
      <c r="AP6028" s="208">
        <v>6.343</v>
      </c>
      <c r="AQ6028" s="208">
        <v>6.7679999999999998</v>
      </c>
      <c r="AR6028" s="208">
        <v>6.0529999999999999</v>
      </c>
      <c r="AS6028" s="208">
        <v>4.8579999999999997</v>
      </c>
      <c r="AT6028" s="208">
        <v>2.431</v>
      </c>
      <c r="AU6028" s="208">
        <v>1.776</v>
      </c>
      <c r="AV6028" s="208">
        <v>0.52400000000000002</v>
      </c>
      <c r="AW6028" s="208">
        <v>0.35899999999999999</v>
      </c>
      <c r="AX6028" s="208">
        <v>0.45400000000000001</v>
      </c>
      <c r="AY6028" s="208">
        <v>0.97299999999999998</v>
      </c>
      <c r="AZ6028" s="208">
        <v>2.1800000000000002</v>
      </c>
      <c r="BA6028" s="208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208">
        <v>9.8940000000000001</v>
      </c>
      <c r="H6029" s="208">
        <v>7.3630000000000004</v>
      </c>
      <c r="I6029" s="221">
        <v>5.1959999999999997</v>
      </c>
      <c r="J6029" s="221"/>
      <c r="K6029" s="208">
        <v>3.2269999999999999</v>
      </c>
      <c r="L6029" s="208">
        <v>0.98499999999999999</v>
      </c>
      <c r="M6029" s="208">
        <v>2.88</v>
      </c>
      <c r="N6029" s="208">
        <v>3.827</v>
      </c>
      <c r="O6029" s="208">
        <v>2.0150000000000001</v>
      </c>
      <c r="P6029" s="208">
        <v>3.4430000000000001</v>
      </c>
      <c r="Q6029" s="208">
        <v>8.5809999999999995</v>
      </c>
      <c r="R6029" s="208">
        <v>12.417</v>
      </c>
      <c r="S6029" s="208">
        <v>10.465</v>
      </c>
      <c r="T6029" s="208">
        <v>11.896000000000001</v>
      </c>
      <c r="U6029" s="208">
        <v>7.9020000000000001</v>
      </c>
      <c r="V6029" s="208">
        <v>4.6760000000000002</v>
      </c>
      <c r="W6029" s="208">
        <v>2.532</v>
      </c>
      <c r="X6029" s="208">
        <v>0.85799999999999998</v>
      </c>
      <c r="Y6029" s="208">
        <v>1.103</v>
      </c>
      <c r="Z6029" s="208">
        <v>0.91900000000000004</v>
      </c>
      <c r="AA6029" s="208">
        <v>1.387</v>
      </c>
      <c r="AB6029" s="208">
        <v>4.5609999999999999</v>
      </c>
      <c r="AC6029" s="208">
        <v>8.7590000000000003</v>
      </c>
      <c r="AD6029" s="208">
        <v>11.074</v>
      </c>
      <c r="AE6029" s="208">
        <v>12.067</v>
      </c>
      <c r="AF6029" s="208">
        <v>4.6500000000000004</v>
      </c>
      <c r="AG6029" s="208">
        <v>4.5229999999999997</v>
      </c>
      <c r="AH6029" s="208">
        <v>1.6859999999999999</v>
      </c>
      <c r="AI6029" s="208">
        <v>1.3740000000000001</v>
      </c>
      <c r="AJ6029" s="208">
        <v>0.56899999999999995</v>
      </c>
      <c r="AK6029" s="208">
        <v>0.42699999999999999</v>
      </c>
      <c r="AL6029" s="208">
        <v>0.44400000000000001</v>
      </c>
      <c r="AM6029" s="208">
        <v>0.999</v>
      </c>
      <c r="AN6029" s="208">
        <v>2.6680000000000001</v>
      </c>
      <c r="AO6029" s="208">
        <v>4.8849999999999998</v>
      </c>
      <c r="AP6029" s="208">
        <v>6.5490000000000004</v>
      </c>
      <c r="AQ6029" s="208">
        <v>7.2169999999999996</v>
      </c>
      <c r="AR6029" s="208">
        <v>5.9160000000000004</v>
      </c>
      <c r="AS6029" s="208">
        <v>4.7889999999999997</v>
      </c>
      <c r="AT6029" s="208">
        <v>2.2770000000000001</v>
      </c>
      <c r="AU6029" s="208">
        <v>1.607</v>
      </c>
      <c r="AV6029" s="208">
        <v>0.41099999999999998</v>
      </c>
      <c r="AW6029" s="208">
        <v>0.27100000000000002</v>
      </c>
      <c r="AX6029" s="208">
        <v>0.371</v>
      </c>
      <c r="AY6029" s="208">
        <v>0.92100000000000004</v>
      </c>
      <c r="AZ6029" s="208">
        <v>2.1120000000000001</v>
      </c>
      <c r="BA6029" s="208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208">
        <v>9.94</v>
      </c>
      <c r="H6030" s="208">
        <v>7.1319999999999997</v>
      </c>
      <c r="I6030" s="221">
        <v>5.6840000000000002</v>
      </c>
      <c r="J6030" s="221"/>
      <c r="K6030" s="208">
        <v>3.6389999999999998</v>
      </c>
      <c r="L6030" s="208">
        <v>1.365</v>
      </c>
      <c r="M6030" s="208">
        <v>0.82799999999999996</v>
      </c>
      <c r="N6030" s="208">
        <v>1.1879999999999999</v>
      </c>
      <c r="O6030" s="208">
        <v>2.536</v>
      </c>
      <c r="P6030" s="208">
        <v>3.7250000000000001</v>
      </c>
      <c r="Q6030" s="208">
        <v>8.9120000000000008</v>
      </c>
      <c r="R6030" s="208">
        <v>12.212999999999999</v>
      </c>
      <c r="S6030" s="208">
        <v>10.545999999999999</v>
      </c>
      <c r="T6030" s="208">
        <v>11.611000000000001</v>
      </c>
      <c r="U6030" s="208">
        <v>8.2249999999999996</v>
      </c>
      <c r="V6030" s="208">
        <v>5.26</v>
      </c>
      <c r="W6030" s="208">
        <v>3.016</v>
      </c>
      <c r="X6030" s="208">
        <v>1.048</v>
      </c>
      <c r="Y6030" s="208">
        <v>1.097</v>
      </c>
      <c r="Z6030" s="208">
        <v>0.96099999999999997</v>
      </c>
      <c r="AA6030" s="208">
        <v>1.431</v>
      </c>
      <c r="AB6030" s="208">
        <v>5.1790000000000003</v>
      </c>
      <c r="AC6030" s="208">
        <v>8.8049999999999997</v>
      </c>
      <c r="AD6030" s="208">
        <v>8.6370000000000005</v>
      </c>
      <c r="AE6030" s="208">
        <v>11.986000000000001</v>
      </c>
      <c r="AF6030" s="208">
        <v>8.5749999999999993</v>
      </c>
      <c r="AG6030" s="208">
        <v>7.78</v>
      </c>
      <c r="AH6030" s="208">
        <v>3.2320000000000002</v>
      </c>
      <c r="AI6030" s="208">
        <v>2.5939999999999999</v>
      </c>
      <c r="AJ6030" s="208">
        <v>0.94299999999999995</v>
      </c>
      <c r="AK6030" s="208">
        <v>0.30599999999999999</v>
      </c>
      <c r="AL6030" s="208">
        <v>0.77200000000000002</v>
      </c>
      <c r="AM6030" s="208">
        <v>0.92300000000000004</v>
      </c>
      <c r="AN6030" s="208">
        <v>4.327</v>
      </c>
      <c r="AO6030" s="208">
        <v>8.2070000000000007</v>
      </c>
      <c r="AP6030" s="208">
        <v>10.374000000000001</v>
      </c>
      <c r="AQ6030" s="208">
        <v>12.129</v>
      </c>
      <c r="AR6030" s="208">
        <v>10.08</v>
      </c>
      <c r="AS6030" s="208">
        <v>8.1159999999999997</v>
      </c>
      <c r="AT6030" s="208">
        <v>3.8620000000000001</v>
      </c>
      <c r="AU6030" s="208">
        <v>2.964</v>
      </c>
      <c r="AV6030" s="208">
        <v>0.83</v>
      </c>
      <c r="AW6030" s="208">
        <v>0.57299999999999995</v>
      </c>
      <c r="AX6030" s="208">
        <v>0.72799999999999998</v>
      </c>
      <c r="AY6030" s="208">
        <v>1.4650000000000001</v>
      </c>
      <c r="AZ6030" s="208">
        <v>3.52</v>
      </c>
      <c r="BA6030" s="208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208">
        <v>9.66</v>
      </c>
      <c r="H6031" s="208">
        <v>6.657</v>
      </c>
      <c r="I6031" s="221">
        <v>5.2789999999999999</v>
      </c>
      <c r="J6031" s="221"/>
      <c r="K6031" s="208">
        <v>3.5</v>
      </c>
      <c r="L6031" s="208">
        <v>1.823</v>
      </c>
      <c r="M6031" s="208">
        <v>0.879</v>
      </c>
      <c r="N6031" s="208">
        <v>1.1439999999999999</v>
      </c>
      <c r="O6031" s="208">
        <v>2.4809999999999999</v>
      </c>
      <c r="P6031" s="208">
        <v>3.54</v>
      </c>
      <c r="Q6031" s="208">
        <v>8.2880000000000003</v>
      </c>
      <c r="R6031" s="208">
        <v>11.535</v>
      </c>
      <c r="S6031" s="208">
        <v>9.3330000000000002</v>
      </c>
      <c r="T6031" s="208">
        <v>10.321999999999999</v>
      </c>
      <c r="U6031" s="208">
        <v>7.7320000000000002</v>
      </c>
      <c r="V6031" s="208">
        <v>4.8520000000000003</v>
      </c>
      <c r="W6031" s="208">
        <v>2.9940000000000002</v>
      </c>
      <c r="X6031" s="208">
        <v>1.097</v>
      </c>
      <c r="Y6031" s="208">
        <v>1.3620000000000001</v>
      </c>
      <c r="Z6031" s="208">
        <v>1.452</v>
      </c>
      <c r="AA6031" s="208">
        <v>1.806</v>
      </c>
      <c r="AB6031" s="208">
        <v>4.59</v>
      </c>
      <c r="AC6031" s="208">
        <v>8.0129999999999999</v>
      </c>
      <c r="AD6031" s="208">
        <v>8.5790000000000006</v>
      </c>
      <c r="AE6031" s="208">
        <v>12.234999999999999</v>
      </c>
      <c r="AF6031" s="208">
        <v>8.6300000000000008</v>
      </c>
      <c r="AG6031" s="208">
        <v>7.8170000000000002</v>
      </c>
      <c r="AH6031" s="208">
        <v>3.198</v>
      </c>
      <c r="AI6031" s="208">
        <v>2.96</v>
      </c>
      <c r="AJ6031" s="208">
        <v>1.41</v>
      </c>
      <c r="AK6031" s="208">
        <v>0.91700000000000004</v>
      </c>
      <c r="AL6031" s="208">
        <v>0.96599999999999997</v>
      </c>
      <c r="AM6031" s="208">
        <v>0.875</v>
      </c>
      <c r="AN6031" s="208">
        <v>5.1619999999999999</v>
      </c>
      <c r="AO6031" s="208">
        <v>8.016</v>
      </c>
      <c r="AP6031" s="208">
        <v>10.475</v>
      </c>
      <c r="AQ6031" s="208">
        <v>10.808999999999999</v>
      </c>
      <c r="AR6031" s="208">
        <v>9.7829999999999995</v>
      </c>
      <c r="AS6031" s="208">
        <v>8.0869999999999997</v>
      </c>
      <c r="AT6031" s="208">
        <v>3.931</v>
      </c>
      <c r="AU6031" s="208">
        <v>3.0059999999999998</v>
      </c>
      <c r="AV6031" s="208">
        <v>1.028</v>
      </c>
      <c r="AW6031" s="208">
        <v>0.65</v>
      </c>
      <c r="AX6031" s="208">
        <v>0.83199999999999996</v>
      </c>
      <c r="AY6031" s="208">
        <v>1.66</v>
      </c>
      <c r="AZ6031" s="208">
        <v>3.5739999999999998</v>
      </c>
      <c r="BA6031" s="208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208">
        <v>10.372999999999999</v>
      </c>
      <c r="H6032" s="208">
        <v>8.3000000000000007</v>
      </c>
      <c r="I6032" s="221">
        <v>6.7119999999999997</v>
      </c>
      <c r="J6032" s="221"/>
      <c r="K6032" s="208">
        <v>4.8680000000000003</v>
      </c>
      <c r="L6032" s="208">
        <v>1.639</v>
      </c>
      <c r="M6032" s="208">
        <v>1.06</v>
      </c>
      <c r="N6032" s="208">
        <v>1.369</v>
      </c>
      <c r="O6032" s="208">
        <v>3.29</v>
      </c>
      <c r="P6032" s="208">
        <v>4.6779999999999999</v>
      </c>
      <c r="Q6032" s="208">
        <v>10.179</v>
      </c>
      <c r="R6032" s="208">
        <v>13.645</v>
      </c>
      <c r="S6032" s="208">
        <v>11.936</v>
      </c>
      <c r="T6032" s="208">
        <v>13.823</v>
      </c>
      <c r="U6032" s="208">
        <v>9.6660000000000004</v>
      </c>
      <c r="V6032" s="208">
        <v>6.2190000000000003</v>
      </c>
      <c r="W6032" s="208">
        <v>4.2990000000000004</v>
      </c>
      <c r="X6032" s="208">
        <v>1.331</v>
      </c>
      <c r="Y6032" s="208">
        <v>1.365</v>
      </c>
      <c r="Z6032" s="208">
        <v>0.63300000000000001</v>
      </c>
      <c r="AA6032" s="208">
        <v>1.9470000000000001</v>
      </c>
      <c r="AB6032" s="208">
        <v>6.1150000000000002</v>
      </c>
      <c r="AC6032" s="208">
        <v>9.8109999999999999</v>
      </c>
      <c r="AD6032" s="208">
        <v>10.132999999999999</v>
      </c>
      <c r="AE6032" s="208">
        <v>13.234</v>
      </c>
      <c r="AF6032" s="208">
        <v>9.2729999999999997</v>
      </c>
      <c r="AG6032" s="208">
        <v>9.2929999999999993</v>
      </c>
      <c r="AH6032" s="208">
        <v>4.4020000000000001</v>
      </c>
      <c r="AI6032" s="208">
        <v>3.6669999999999998</v>
      </c>
      <c r="AJ6032" s="208">
        <v>1.5609999999999999</v>
      </c>
      <c r="AK6032" s="208">
        <v>1.0209999999999999</v>
      </c>
      <c r="AL6032" s="208">
        <v>1.0169999999999999</v>
      </c>
      <c r="AM6032" s="208">
        <v>0.90100000000000002</v>
      </c>
      <c r="AN6032" s="208">
        <v>5.8710000000000004</v>
      </c>
      <c r="AO6032" s="208">
        <v>9.3209999999999997</v>
      </c>
      <c r="AP6032" s="208">
        <v>11.016999999999999</v>
      </c>
      <c r="AQ6032" s="208">
        <v>13.917999999999999</v>
      </c>
      <c r="AR6032" s="208">
        <v>11.602</v>
      </c>
      <c r="AS6032" s="208">
        <v>9.2469999999999999</v>
      </c>
      <c r="AT6032" s="208">
        <v>5.2050000000000001</v>
      </c>
      <c r="AU6032" s="208">
        <v>4.3220000000000001</v>
      </c>
      <c r="AV6032" s="208">
        <v>1.1599999999999999</v>
      </c>
      <c r="AW6032" s="208">
        <v>0.80200000000000005</v>
      </c>
      <c r="AX6032" s="208">
        <v>0.88300000000000001</v>
      </c>
      <c r="AY6032" s="208">
        <v>2.2200000000000002</v>
      </c>
      <c r="AZ6032" s="208">
        <v>4.859</v>
      </c>
      <c r="BA6032" s="208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208">
        <v>12.677</v>
      </c>
      <c r="H6033" s="208">
        <v>7.25</v>
      </c>
      <c r="I6033" s="221">
        <v>5.6790000000000003</v>
      </c>
      <c r="J6033" s="221"/>
      <c r="K6033" s="208">
        <v>6.0270000000000001</v>
      </c>
      <c r="L6033" s="208">
        <v>1.048</v>
      </c>
      <c r="M6033" s="208">
        <v>0.67200000000000004</v>
      </c>
      <c r="N6033" s="24"/>
      <c r="O6033" s="208">
        <v>2.6520000000000001</v>
      </c>
      <c r="P6033" s="208">
        <v>3.3809999999999998</v>
      </c>
      <c r="Q6033" s="208">
        <v>10.617000000000001</v>
      </c>
      <c r="R6033" s="208">
        <v>13.141999999999999</v>
      </c>
      <c r="S6033" s="208">
        <v>11.586</v>
      </c>
      <c r="T6033" s="208">
        <v>12.87</v>
      </c>
      <c r="U6033" s="208">
        <v>8.7249999999999996</v>
      </c>
      <c r="V6033" s="24"/>
      <c r="W6033" s="208">
        <v>7.524</v>
      </c>
      <c r="X6033" s="208">
        <v>1.974</v>
      </c>
      <c r="Y6033" s="208">
        <v>1.0229999999999999</v>
      </c>
      <c r="Z6033" s="208">
        <v>1.036</v>
      </c>
      <c r="AA6033" s="208">
        <v>0.96199999999999997</v>
      </c>
      <c r="AB6033" s="208">
        <v>6.0780000000000003</v>
      </c>
      <c r="AC6033" s="208">
        <v>3.6970000000000001</v>
      </c>
      <c r="AD6033" s="208">
        <v>11.458</v>
      </c>
      <c r="AE6033" s="208">
        <v>11.073</v>
      </c>
      <c r="AF6033" s="208">
        <v>17.574999999999999</v>
      </c>
      <c r="AG6033" s="208">
        <v>16.600999999999999</v>
      </c>
      <c r="AH6033" s="208">
        <v>0.54700000000000004</v>
      </c>
      <c r="AI6033" s="208">
        <v>2.7309999999999999</v>
      </c>
      <c r="AJ6033" s="208">
        <v>0.80600000000000005</v>
      </c>
      <c r="AK6033" s="208">
        <v>0.32100000000000001</v>
      </c>
      <c r="AL6033" s="24"/>
      <c r="AM6033" s="208">
        <v>1.595</v>
      </c>
      <c r="AN6033" s="208">
        <v>1.774</v>
      </c>
      <c r="AO6033" s="208">
        <v>5.0960000000000001</v>
      </c>
      <c r="AP6033" s="208">
        <v>5.98</v>
      </c>
      <c r="AQ6033" s="208">
        <v>6.0049999999999999</v>
      </c>
      <c r="AR6033" s="208">
        <v>10.468999999999999</v>
      </c>
      <c r="AS6033" s="208">
        <v>5.53</v>
      </c>
      <c r="AT6033" s="208">
        <v>3.157</v>
      </c>
      <c r="AU6033" s="208">
        <v>2.2709999999999999</v>
      </c>
      <c r="AV6033" s="208">
        <v>0.72</v>
      </c>
      <c r="AW6033" s="208">
        <v>0.53600000000000003</v>
      </c>
      <c r="AX6033" s="208">
        <v>0.5</v>
      </c>
      <c r="AY6033" s="208">
        <v>0.221</v>
      </c>
      <c r="AZ6033" s="208">
        <v>1.639</v>
      </c>
      <c r="BA6033" s="208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9">
        <v>10.599</v>
      </c>
      <c r="Q6034" s="209">
        <v>18.905000000000001</v>
      </c>
      <c r="R6034" s="209">
        <v>14.911</v>
      </c>
      <c r="S6034" s="209">
        <v>65.415000000000006</v>
      </c>
      <c r="T6034" s="209">
        <v>45.898000000000003</v>
      </c>
      <c r="U6034" s="209">
        <v>36.222999999999999</v>
      </c>
      <c r="V6034" s="209">
        <v>27.891999999999999</v>
      </c>
      <c r="W6034" s="209">
        <v>60.927999999999997</v>
      </c>
      <c r="X6034" s="209">
        <v>4.1760000000000002</v>
      </c>
      <c r="Y6034" s="209">
        <v>4.0380000000000003</v>
      </c>
      <c r="Z6034" s="209">
        <v>7.1740000000000004</v>
      </c>
      <c r="AA6034" s="209">
        <v>28.83</v>
      </c>
      <c r="AB6034" s="209">
        <v>28.672999999999998</v>
      </c>
      <c r="AC6034" s="209">
        <v>65.204999999999998</v>
      </c>
      <c r="AD6034" s="209">
        <v>85.983000000000004</v>
      </c>
      <c r="AE6034" s="209">
        <v>85.834999999999994</v>
      </c>
      <c r="AF6034" s="209">
        <v>80.798000000000002</v>
      </c>
      <c r="AG6034" s="209">
        <v>57.527999999999999</v>
      </c>
      <c r="AH6034" s="209">
        <v>43.573</v>
      </c>
      <c r="AI6034" s="209">
        <v>24.864000000000001</v>
      </c>
      <c r="AJ6034" s="209">
        <v>9.2370000000000001</v>
      </c>
      <c r="AK6034" s="209">
        <v>5.8419999999999996</v>
      </c>
      <c r="AL6034" s="209">
        <v>7.327</v>
      </c>
      <c r="AM6034" s="209">
        <v>17.099</v>
      </c>
      <c r="AN6034" s="209">
        <v>40.314</v>
      </c>
      <c r="AO6034" s="209">
        <v>67.334000000000003</v>
      </c>
      <c r="AP6034" s="209">
        <v>85.665000000000006</v>
      </c>
      <c r="AQ6034" s="209">
        <v>92.314999999999998</v>
      </c>
      <c r="AR6034" s="209">
        <v>87.707999999999998</v>
      </c>
      <c r="AS6034" s="209">
        <v>64.022000000000006</v>
      </c>
      <c r="AT6034" s="209">
        <v>41.743000000000002</v>
      </c>
      <c r="AU6034" s="209">
        <v>28.466000000000001</v>
      </c>
      <c r="AV6034" s="209">
        <v>9.2579999999999991</v>
      </c>
      <c r="AW6034" s="209">
        <v>7.7990000000000004</v>
      </c>
      <c r="AX6034" s="209">
        <v>8.2829999999999995</v>
      </c>
      <c r="AY6034" s="209">
        <v>20.149000000000001</v>
      </c>
      <c r="AZ6034" s="209">
        <v>34.734000000000002</v>
      </c>
      <c r="BA6034" s="209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08">
        <v>0.28000000000000003</v>
      </c>
      <c r="Y6035" s="208">
        <v>0.28000000000000003</v>
      </c>
      <c r="Z6035" s="208">
        <v>0.93300000000000005</v>
      </c>
      <c r="AA6035" s="208">
        <v>0.183</v>
      </c>
      <c r="AB6035" s="208">
        <v>0.71099999999999997</v>
      </c>
      <c r="AC6035" s="24"/>
      <c r="AD6035" s="24"/>
      <c r="AE6035" s="208">
        <v>0.74299999999999999</v>
      </c>
      <c r="AF6035" s="208">
        <v>1.802</v>
      </c>
      <c r="AG6035" s="208">
        <v>1.2769999999999999</v>
      </c>
      <c r="AH6035" s="208">
        <v>0.95199999999999996</v>
      </c>
      <c r="AI6035" s="208">
        <v>1.093</v>
      </c>
      <c r="AJ6035" s="208">
        <v>1.016</v>
      </c>
      <c r="AK6035" s="208">
        <v>0.88300000000000001</v>
      </c>
      <c r="AL6035" s="208">
        <v>0.88100000000000001</v>
      </c>
      <c r="AM6035" s="24"/>
      <c r="AN6035" s="208">
        <v>1.4079999999999999</v>
      </c>
      <c r="AO6035" s="208">
        <v>1.0669999999999999</v>
      </c>
      <c r="AP6035" s="208">
        <v>1.0229999999999999</v>
      </c>
      <c r="AQ6035" s="208">
        <v>1.006</v>
      </c>
      <c r="AR6035" s="208">
        <v>1.357</v>
      </c>
      <c r="AS6035" s="208">
        <v>1.093</v>
      </c>
      <c r="AT6035" s="208">
        <v>1.123</v>
      </c>
      <c r="AU6035" s="208">
        <v>1.097</v>
      </c>
      <c r="AV6035" s="208">
        <v>0.94399999999999995</v>
      </c>
      <c r="AW6035" s="208">
        <v>0.86899999999999999</v>
      </c>
      <c r="AX6035" s="208">
        <v>0.56100000000000005</v>
      </c>
      <c r="AY6035" s="208">
        <v>1.034</v>
      </c>
      <c r="AZ6035" s="208">
        <v>0.97</v>
      </c>
      <c r="BA6035" s="208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08">
        <v>0.54200000000000004</v>
      </c>
      <c r="T6036" s="208">
        <v>0.30099999999999999</v>
      </c>
      <c r="U6036" s="208">
        <v>0.26300000000000001</v>
      </c>
      <c r="V6036" s="208">
        <v>0.32700000000000001</v>
      </c>
      <c r="W6036" s="208">
        <v>0.61</v>
      </c>
      <c r="X6036" s="208">
        <v>0.35899999999999999</v>
      </c>
      <c r="Y6036" s="208">
        <v>0.32500000000000001</v>
      </c>
      <c r="Z6036" s="208">
        <v>0.40400000000000003</v>
      </c>
      <c r="AA6036" s="208">
        <v>0.51200000000000001</v>
      </c>
      <c r="AB6036" s="208">
        <v>0.63400000000000001</v>
      </c>
      <c r="AC6036" s="208">
        <v>0.69</v>
      </c>
      <c r="AD6036" s="208">
        <v>0.66</v>
      </c>
      <c r="AE6036" s="208">
        <v>0.629</v>
      </c>
      <c r="AF6036" s="208">
        <v>0.68899999999999995</v>
      </c>
      <c r="AG6036" s="208">
        <v>0.56799999999999995</v>
      </c>
      <c r="AH6036" s="208">
        <v>0.629</v>
      </c>
      <c r="AI6036" s="208">
        <v>0.69</v>
      </c>
      <c r="AJ6036" s="208">
        <v>0.60499999999999998</v>
      </c>
      <c r="AK6036" s="208">
        <v>0.40799999999999997</v>
      </c>
      <c r="AL6036" s="208">
        <v>0.50800000000000001</v>
      </c>
      <c r="AM6036" s="208">
        <v>0.70699999999999996</v>
      </c>
      <c r="AN6036" s="208">
        <v>0.72899999999999998</v>
      </c>
      <c r="AO6036" s="208">
        <v>0.746</v>
      </c>
      <c r="AP6036" s="208">
        <v>0.68899999999999995</v>
      </c>
      <c r="AQ6036" s="208">
        <v>0.73899999999999999</v>
      </c>
      <c r="AR6036" s="208">
        <v>0.71</v>
      </c>
      <c r="AS6036" s="208">
        <v>0.6</v>
      </c>
      <c r="AT6036" s="208">
        <v>0.64</v>
      </c>
      <c r="AU6036" s="208">
        <v>0.56999999999999995</v>
      </c>
      <c r="AV6036" s="208">
        <v>0.73</v>
      </c>
      <c r="AW6036" s="208">
        <v>0.58199999999999996</v>
      </c>
      <c r="AX6036" s="208">
        <v>0.60799999999999998</v>
      </c>
      <c r="AY6036" s="208">
        <v>0.751</v>
      </c>
      <c r="AZ6036" s="208">
        <v>0.68200000000000005</v>
      </c>
      <c r="BA6036" s="208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08">
        <v>14.452</v>
      </c>
      <c r="X6037" s="208">
        <v>0.45500000000000002</v>
      </c>
      <c r="Y6037" s="208">
        <v>0.39600000000000002</v>
      </c>
      <c r="Z6037" s="208">
        <v>0.45800000000000002</v>
      </c>
      <c r="AA6037" s="208">
        <v>0.53300000000000003</v>
      </c>
      <c r="AB6037" s="208">
        <v>0.64</v>
      </c>
      <c r="AC6037" s="208">
        <v>0.81699999999999995</v>
      </c>
      <c r="AD6037" s="208">
        <v>0.83199999999999996</v>
      </c>
      <c r="AE6037" s="208">
        <v>0.73199999999999998</v>
      </c>
      <c r="AF6037" s="208">
        <v>0.84799999999999998</v>
      </c>
      <c r="AG6037" s="208">
        <v>0.68500000000000005</v>
      </c>
      <c r="AH6037" s="208">
        <v>0.70299999999999996</v>
      </c>
      <c r="AI6037" s="208">
        <v>0.8</v>
      </c>
      <c r="AJ6037" s="208">
        <v>0.55500000000000005</v>
      </c>
      <c r="AK6037" s="208">
        <v>0.41299999999999998</v>
      </c>
      <c r="AL6037" s="208">
        <v>0.51400000000000001</v>
      </c>
      <c r="AM6037" s="208">
        <v>0.70599999999999996</v>
      </c>
      <c r="AN6037" s="208">
        <v>0.85199999999999998</v>
      </c>
      <c r="AO6037" s="208">
        <v>0.97199999999999998</v>
      </c>
      <c r="AP6037" s="208">
        <v>0.98799999999999999</v>
      </c>
      <c r="AQ6037" s="208">
        <v>1.034</v>
      </c>
      <c r="AR6037" s="208">
        <v>0.997</v>
      </c>
      <c r="AS6037" s="208">
        <v>0.80200000000000005</v>
      </c>
      <c r="AT6037" s="208">
        <v>0.73199999999999998</v>
      </c>
      <c r="AU6037" s="208">
        <v>0.67200000000000004</v>
      </c>
      <c r="AV6037" s="208">
        <v>0.57999999999999996</v>
      </c>
      <c r="AW6037" s="208">
        <v>0.47799999999999998</v>
      </c>
      <c r="AX6037" s="208">
        <v>0.53100000000000003</v>
      </c>
      <c r="AY6037" s="208">
        <v>0.7</v>
      </c>
      <c r="AZ6037" s="208">
        <v>0.82199999999999995</v>
      </c>
      <c r="BA6037" s="208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08">
        <v>14.483000000000001</v>
      </c>
      <c r="X6038" s="208">
        <v>0.55300000000000005</v>
      </c>
      <c r="Y6038" s="208">
        <v>0.51100000000000001</v>
      </c>
      <c r="Z6038" s="208">
        <v>0.56000000000000005</v>
      </c>
      <c r="AA6038" s="208">
        <v>0.64900000000000002</v>
      </c>
      <c r="AB6038" s="208">
        <v>0.746</v>
      </c>
      <c r="AC6038" s="208">
        <v>0.95099999999999996</v>
      </c>
      <c r="AD6038" s="208">
        <v>1.016</v>
      </c>
      <c r="AE6038" s="208">
        <v>0.92800000000000005</v>
      </c>
      <c r="AF6038" s="208">
        <v>1.0489999999999999</v>
      </c>
      <c r="AG6038" s="208">
        <v>0.752</v>
      </c>
      <c r="AH6038" s="208">
        <v>0.72599999999999998</v>
      </c>
      <c r="AI6038" s="208">
        <v>0.71</v>
      </c>
      <c r="AJ6038" s="208">
        <v>0.58199999999999996</v>
      </c>
      <c r="AK6038" s="208">
        <v>0.38500000000000001</v>
      </c>
      <c r="AL6038" s="208">
        <v>0.52700000000000002</v>
      </c>
      <c r="AM6038" s="208">
        <v>0.74099999999999999</v>
      </c>
      <c r="AN6038" s="208">
        <v>0.85599999999999998</v>
      </c>
      <c r="AO6038" s="208">
        <v>0.98299999999999998</v>
      </c>
      <c r="AP6038" s="208">
        <v>0.97</v>
      </c>
      <c r="AQ6038" s="208">
        <v>0.98</v>
      </c>
      <c r="AR6038" s="208">
        <v>0.95699999999999996</v>
      </c>
      <c r="AS6038" s="208">
        <v>0.83799999999999997</v>
      </c>
      <c r="AT6038" s="208">
        <v>0.79800000000000004</v>
      </c>
      <c r="AU6038" s="208">
        <v>0.749</v>
      </c>
      <c r="AV6038" s="208">
        <v>0.61099999999999999</v>
      </c>
      <c r="AW6038" s="208">
        <v>0.48099999999999998</v>
      </c>
      <c r="AX6038" s="208">
        <v>0.57399999999999995</v>
      </c>
      <c r="AY6038" s="208">
        <v>0.752</v>
      </c>
      <c r="AZ6038" s="208">
        <v>0.77100000000000002</v>
      </c>
      <c r="BA6038" s="208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08">
        <v>13.804</v>
      </c>
      <c r="X6039" s="208">
        <v>0.58299999999999996</v>
      </c>
      <c r="Y6039" s="208">
        <v>0.54300000000000004</v>
      </c>
      <c r="Z6039" s="208">
        <v>0.59899999999999998</v>
      </c>
      <c r="AA6039" s="208">
        <v>0.73699999999999999</v>
      </c>
      <c r="AB6039" s="208">
        <v>0.86299999999999999</v>
      </c>
      <c r="AC6039" s="208">
        <v>0.91400000000000003</v>
      </c>
      <c r="AD6039" s="208">
        <v>0.93700000000000006</v>
      </c>
      <c r="AE6039" s="208">
        <v>0.82099999999999995</v>
      </c>
      <c r="AF6039" s="208">
        <v>0.88200000000000001</v>
      </c>
      <c r="AG6039" s="208">
        <v>0.76100000000000001</v>
      </c>
      <c r="AH6039" s="208">
        <v>0.60899999999999999</v>
      </c>
      <c r="AI6039" s="208">
        <v>0.65600000000000003</v>
      </c>
      <c r="AJ6039" s="208">
        <v>0.503</v>
      </c>
      <c r="AK6039" s="208">
        <v>0.35499999999999998</v>
      </c>
      <c r="AL6039" s="208">
        <v>0.46</v>
      </c>
      <c r="AM6039" s="208">
        <v>0.65900000000000003</v>
      </c>
      <c r="AN6039" s="208">
        <v>0.75600000000000001</v>
      </c>
      <c r="AO6039" s="208">
        <v>0.89900000000000002</v>
      </c>
      <c r="AP6039" s="208">
        <v>0.93899999999999995</v>
      </c>
      <c r="AQ6039" s="208">
        <v>0.99</v>
      </c>
      <c r="AR6039" s="208">
        <v>0.94399999999999995</v>
      </c>
      <c r="AS6039" s="208">
        <v>0.77300000000000002</v>
      </c>
      <c r="AT6039" s="208">
        <v>0.70899999999999996</v>
      </c>
      <c r="AU6039" s="208">
        <v>0.63300000000000001</v>
      </c>
      <c r="AV6039" s="208">
        <v>0.49399999999999999</v>
      </c>
      <c r="AW6039" s="208">
        <v>0.39700000000000002</v>
      </c>
      <c r="AX6039" s="208">
        <v>0.504</v>
      </c>
      <c r="AY6039" s="208">
        <v>0.66200000000000003</v>
      </c>
      <c r="AZ6039" s="208">
        <v>0.755</v>
      </c>
      <c r="BA6039" s="208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08">
        <v>18.437999999999999</v>
      </c>
      <c r="AB6040" s="24"/>
      <c r="AC6040" s="208">
        <v>15.356</v>
      </c>
      <c r="AD6040" s="208">
        <v>19.527000000000001</v>
      </c>
      <c r="AE6040" s="208">
        <v>22.812000000000001</v>
      </c>
      <c r="AF6040" s="208">
        <v>18.481000000000002</v>
      </c>
      <c r="AG6040" s="208">
        <v>11.619</v>
      </c>
      <c r="AH6040" s="24"/>
      <c r="AI6040" s="208">
        <v>0.26700000000000002</v>
      </c>
      <c r="AJ6040" s="24"/>
      <c r="AK6040" s="24"/>
      <c r="AL6040" s="24"/>
      <c r="AM6040" s="208">
        <v>1.9079999999999999</v>
      </c>
      <c r="AN6040" s="208">
        <v>7.8380000000000001</v>
      </c>
      <c r="AO6040" s="208">
        <v>14.858000000000001</v>
      </c>
      <c r="AP6040" s="208">
        <v>20.709</v>
      </c>
      <c r="AQ6040" s="208">
        <v>22.045999999999999</v>
      </c>
      <c r="AR6040" s="208">
        <v>20.120999999999999</v>
      </c>
      <c r="AS6040" s="208">
        <v>14.775</v>
      </c>
      <c r="AT6040" s="208">
        <v>7.556</v>
      </c>
      <c r="AU6040" s="208">
        <v>3.7240000000000002</v>
      </c>
      <c r="AV6040" s="24"/>
      <c r="AW6040" s="24"/>
      <c r="AX6040" s="24"/>
      <c r="AY6040" s="208">
        <v>2.1469999999999998</v>
      </c>
      <c r="AZ6040" s="208">
        <v>6.3010000000000002</v>
      </c>
      <c r="BA6040" s="208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08">
        <v>0.57899999999999996</v>
      </c>
      <c r="AC6041" s="208">
        <v>0.79900000000000004</v>
      </c>
      <c r="AD6041" s="208">
        <v>0.81</v>
      </c>
      <c r="AE6041" s="208">
        <v>0.76600000000000001</v>
      </c>
      <c r="AF6041" s="208">
        <v>0.81200000000000006</v>
      </c>
      <c r="AG6041" s="208">
        <v>0.63800000000000001</v>
      </c>
      <c r="AH6041" s="208">
        <v>0.63900000000000001</v>
      </c>
      <c r="AI6041" s="208">
        <v>0.73</v>
      </c>
      <c r="AJ6041" s="208">
        <v>0.54700000000000004</v>
      </c>
      <c r="AK6041" s="208">
        <v>0.38400000000000001</v>
      </c>
      <c r="AL6041" s="208">
        <v>0.49</v>
      </c>
      <c r="AM6041" s="208">
        <v>0.67600000000000005</v>
      </c>
      <c r="AN6041" s="208">
        <v>0.79600000000000004</v>
      </c>
      <c r="AO6041" s="208">
        <v>0.83499999999999996</v>
      </c>
      <c r="AP6041" s="208">
        <v>0.80700000000000005</v>
      </c>
      <c r="AQ6041" s="208">
        <v>0.83099999999999996</v>
      </c>
      <c r="AR6041" s="208">
        <v>0.80300000000000005</v>
      </c>
      <c r="AS6041" s="208">
        <v>0.67100000000000004</v>
      </c>
      <c r="AT6041" s="208">
        <v>0.65</v>
      </c>
      <c r="AU6041" s="208">
        <v>0.55200000000000005</v>
      </c>
      <c r="AV6041" s="208">
        <v>0.47899999999999998</v>
      </c>
      <c r="AW6041" s="208">
        <v>0.47299999999999998</v>
      </c>
      <c r="AX6041" s="208">
        <v>0.48</v>
      </c>
      <c r="AY6041" s="208">
        <v>0.59699999999999998</v>
      </c>
      <c r="AZ6041" s="208">
        <v>0.629</v>
      </c>
      <c r="BA6041" s="208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08">
        <v>7.0149999999999997</v>
      </c>
      <c r="AI6042" s="208">
        <v>0.627</v>
      </c>
      <c r="AJ6042" s="208">
        <v>0.47</v>
      </c>
      <c r="AK6042" s="208">
        <v>0.29599999999999999</v>
      </c>
      <c r="AL6042" s="208">
        <v>0.40799999999999997</v>
      </c>
      <c r="AM6042" s="208">
        <v>0.63500000000000001</v>
      </c>
      <c r="AN6042" s="208">
        <v>0.82299999999999995</v>
      </c>
      <c r="AO6042" s="208">
        <v>0.85699999999999998</v>
      </c>
      <c r="AP6042" s="208">
        <v>0.85899999999999999</v>
      </c>
      <c r="AQ6042" s="208">
        <v>0.92500000000000004</v>
      </c>
      <c r="AR6042" s="208">
        <v>0.91</v>
      </c>
      <c r="AS6042" s="208">
        <v>0.73499999999999999</v>
      </c>
      <c r="AT6042" s="208">
        <v>0.61099999999999999</v>
      </c>
      <c r="AU6042" s="208">
        <v>0.60099999999999998</v>
      </c>
      <c r="AV6042" s="208">
        <v>0.59099999999999997</v>
      </c>
      <c r="AW6042" s="208">
        <v>0.45500000000000002</v>
      </c>
      <c r="AX6042" s="208">
        <v>0.55600000000000005</v>
      </c>
      <c r="AY6042" s="208">
        <v>0.70099999999999996</v>
      </c>
      <c r="AZ6042" s="208">
        <v>0.69</v>
      </c>
      <c r="BA6042" s="208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08">
        <v>44.915999999999997</v>
      </c>
      <c r="T6043" s="208">
        <v>24.138999999999999</v>
      </c>
      <c r="U6043" s="208">
        <v>15.624000000000001</v>
      </c>
      <c r="V6043" s="208">
        <v>2.419</v>
      </c>
      <c r="W6043" s="208">
        <v>4.8230000000000004</v>
      </c>
      <c r="X6043" s="24"/>
      <c r="Y6043" s="24"/>
      <c r="Z6043" s="24"/>
      <c r="AA6043" s="208">
        <v>1.3180000000000001</v>
      </c>
      <c r="AB6043" s="208">
        <v>7.6790000000000003</v>
      </c>
      <c r="AC6043" s="208">
        <v>14.095000000000001</v>
      </c>
      <c r="AD6043" s="208">
        <v>19.635999999999999</v>
      </c>
      <c r="AE6043" s="208">
        <v>18.885000000000002</v>
      </c>
      <c r="AF6043" s="208">
        <v>19.003</v>
      </c>
      <c r="AG6043" s="208">
        <v>13.192</v>
      </c>
      <c r="AH6043" s="208">
        <v>7.9240000000000004</v>
      </c>
      <c r="AI6043" s="208">
        <v>4.2130000000000001</v>
      </c>
      <c r="AJ6043" s="24"/>
      <c r="AK6043" s="24"/>
      <c r="AL6043" s="24"/>
      <c r="AM6043" s="208">
        <v>1.4790000000000001</v>
      </c>
      <c r="AN6043" s="208">
        <v>7.1029999999999998</v>
      </c>
      <c r="AO6043" s="208">
        <v>14.952</v>
      </c>
      <c r="AP6043" s="208">
        <v>18.507999999999999</v>
      </c>
      <c r="AQ6043" s="208">
        <v>20.832999999999998</v>
      </c>
      <c r="AR6043" s="208">
        <v>19.905999999999999</v>
      </c>
      <c r="AS6043" s="208">
        <v>13.666</v>
      </c>
      <c r="AT6043" s="208">
        <v>8.7759999999999998</v>
      </c>
      <c r="AU6043" s="208">
        <v>6.4379999999999997</v>
      </c>
      <c r="AV6043" s="24"/>
      <c r="AW6043" s="24"/>
      <c r="AX6043" s="24"/>
      <c r="AY6043" s="208">
        <v>2.1989999999999998</v>
      </c>
      <c r="AZ6043" s="208">
        <v>6.1</v>
      </c>
      <c r="BA6043" s="208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208">
        <v>10.599</v>
      </c>
      <c r="Q6044" s="208">
        <v>12.404999999999999</v>
      </c>
      <c r="R6044" s="208">
        <v>14.911</v>
      </c>
      <c r="S6044" s="208">
        <v>18.994</v>
      </c>
      <c r="T6044" s="208">
        <v>19.975999999999999</v>
      </c>
      <c r="U6044" s="208">
        <v>18.263000000000002</v>
      </c>
      <c r="V6044" s="208">
        <v>1.9339999999999999</v>
      </c>
      <c r="W6044" s="208">
        <v>5.609</v>
      </c>
      <c r="X6044" s="24"/>
      <c r="Y6044" s="24"/>
      <c r="Z6044" s="24"/>
      <c r="AA6044" s="208">
        <v>1.452</v>
      </c>
      <c r="AB6044" s="208">
        <v>6.09</v>
      </c>
      <c r="AC6044" s="208">
        <v>13.901</v>
      </c>
      <c r="AD6044" s="208">
        <v>20.768999999999998</v>
      </c>
      <c r="AE6044" s="208">
        <v>18.114000000000001</v>
      </c>
      <c r="AF6044" s="208">
        <v>18.38</v>
      </c>
      <c r="AG6044" s="208">
        <v>13.087</v>
      </c>
      <c r="AH6044" s="208">
        <v>8.2119999999999997</v>
      </c>
      <c r="AI6044" s="208">
        <v>5.0650000000000004</v>
      </c>
      <c r="AJ6044" s="24"/>
      <c r="AK6044" s="24"/>
      <c r="AL6044" s="24"/>
      <c r="AM6044" s="208">
        <v>1.99</v>
      </c>
      <c r="AN6044" s="208">
        <v>7.1790000000000003</v>
      </c>
      <c r="AO6044" s="208">
        <v>14.029</v>
      </c>
      <c r="AP6044" s="208">
        <v>19.946999999999999</v>
      </c>
      <c r="AQ6044" s="208">
        <v>21.452000000000002</v>
      </c>
      <c r="AR6044" s="208">
        <v>20.361999999999998</v>
      </c>
      <c r="AS6044" s="208">
        <v>14.066000000000001</v>
      </c>
      <c r="AT6044" s="208">
        <v>8.1579999999999995</v>
      </c>
      <c r="AU6044" s="208">
        <v>4.4349999999999996</v>
      </c>
      <c r="AV6044" s="24"/>
      <c r="AW6044" s="24"/>
      <c r="AX6044" s="24"/>
      <c r="AY6044" s="208">
        <v>2.8220000000000001</v>
      </c>
      <c r="AZ6044" s="208">
        <v>6.1440000000000001</v>
      </c>
      <c r="BA6044" s="208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08">
        <v>2.0259999999999998</v>
      </c>
      <c r="AA6045" s="208">
        <v>1.3109999999999999</v>
      </c>
      <c r="AB6045" s="208">
        <v>1.5249999999999999</v>
      </c>
      <c r="AC6045" s="208">
        <v>1.865</v>
      </c>
      <c r="AD6045" s="208">
        <v>1.7889999999999999</v>
      </c>
      <c r="AE6045" s="208">
        <v>1.7430000000000001</v>
      </c>
      <c r="AF6045" s="208">
        <v>1.9059999999999999</v>
      </c>
      <c r="AG6045" s="208">
        <v>1.6819999999999999</v>
      </c>
      <c r="AH6045" s="208">
        <v>1.6579999999999999</v>
      </c>
      <c r="AI6045" s="208">
        <v>1.712</v>
      </c>
      <c r="AJ6045" s="208">
        <v>1.294</v>
      </c>
      <c r="AK6045" s="208">
        <v>0.96699999999999997</v>
      </c>
      <c r="AL6045" s="208">
        <v>1.2310000000000001</v>
      </c>
      <c r="AM6045" s="208">
        <v>1.595</v>
      </c>
      <c r="AN6045" s="208">
        <v>1.768</v>
      </c>
      <c r="AO6045" s="208">
        <v>1.8859999999999999</v>
      </c>
      <c r="AP6045" s="208">
        <v>1.776</v>
      </c>
      <c r="AQ6045" s="208">
        <v>1.841</v>
      </c>
      <c r="AR6045" s="208">
        <v>1.81</v>
      </c>
      <c r="AS6045" s="208">
        <v>1.6419999999999999</v>
      </c>
      <c r="AT6045" s="208">
        <v>1.7070000000000001</v>
      </c>
      <c r="AU6045" s="208">
        <v>1.5149999999999999</v>
      </c>
      <c r="AV6045" s="208">
        <v>1.46</v>
      </c>
      <c r="AW6045" s="208">
        <v>1.216</v>
      </c>
      <c r="AX6045" s="208">
        <v>1.304</v>
      </c>
      <c r="AY6045" s="208">
        <v>1.5369999999999999</v>
      </c>
      <c r="AZ6045" s="208">
        <v>1.601</v>
      </c>
      <c r="BA6045" s="208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08">
        <v>21.085999999999999</v>
      </c>
      <c r="W6046" s="208">
        <v>5.1520000000000001</v>
      </c>
      <c r="X6046" s="208">
        <v>0.34100000000000003</v>
      </c>
      <c r="Y6046" s="208">
        <v>0.5</v>
      </c>
      <c r="Z6046" s="208">
        <v>0.58699999999999997</v>
      </c>
      <c r="AA6046" s="208">
        <v>1.9570000000000001</v>
      </c>
      <c r="AB6046" s="208">
        <v>6.8449999999999998</v>
      </c>
      <c r="AC6046" s="208">
        <v>12.805</v>
      </c>
      <c r="AD6046" s="208">
        <v>16.645</v>
      </c>
      <c r="AE6046" s="208">
        <v>16.602</v>
      </c>
      <c r="AF6046" s="208">
        <v>13.833</v>
      </c>
      <c r="AG6046" s="208">
        <v>10.875999999999999</v>
      </c>
      <c r="AH6046" s="208">
        <v>6.7519999999999998</v>
      </c>
      <c r="AI6046" s="208">
        <v>5.1130000000000004</v>
      </c>
      <c r="AJ6046" s="208">
        <v>1.3</v>
      </c>
      <c r="AK6046" s="24"/>
      <c r="AL6046" s="24"/>
      <c r="AM6046" s="208">
        <v>3.1269999999999998</v>
      </c>
      <c r="AN6046" s="208">
        <v>6.8810000000000002</v>
      </c>
      <c r="AO6046" s="208">
        <v>11.784000000000001</v>
      </c>
      <c r="AP6046" s="208">
        <v>15.13</v>
      </c>
      <c r="AQ6046" s="208">
        <v>16.196000000000002</v>
      </c>
      <c r="AR6046" s="208">
        <v>15.369</v>
      </c>
      <c r="AS6046" s="208">
        <v>11.263</v>
      </c>
      <c r="AT6046" s="208">
        <v>7.1109999999999998</v>
      </c>
      <c r="AU6046" s="208">
        <v>4.7779999999999996</v>
      </c>
      <c r="AV6046" s="208">
        <v>0.76</v>
      </c>
      <c r="AW6046" s="208">
        <v>0.64600000000000002</v>
      </c>
      <c r="AX6046" s="208">
        <v>0.71599999999999997</v>
      </c>
      <c r="AY6046" s="208">
        <v>3.4129999999999998</v>
      </c>
      <c r="AZ6046" s="208">
        <v>6.2439999999999998</v>
      </c>
      <c r="BA6046" s="208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08">
        <v>5.4690000000000003</v>
      </c>
      <c r="AI6047" s="208">
        <v>0.60099999999999998</v>
      </c>
      <c r="AJ6047" s="208">
        <v>0.436</v>
      </c>
      <c r="AK6047" s="208">
        <v>0.31</v>
      </c>
      <c r="AL6047" s="208">
        <v>0.502</v>
      </c>
      <c r="AM6047" s="208">
        <v>0.64800000000000002</v>
      </c>
      <c r="AN6047" s="208">
        <v>0.70599999999999996</v>
      </c>
      <c r="AO6047" s="208">
        <v>0.70799999999999996</v>
      </c>
      <c r="AP6047" s="208">
        <v>0.61599999999999999</v>
      </c>
      <c r="AQ6047" s="208">
        <v>0.60799999999999998</v>
      </c>
      <c r="AR6047" s="208">
        <v>0.63100000000000001</v>
      </c>
      <c r="AS6047" s="208">
        <v>0.57899999999999996</v>
      </c>
      <c r="AT6047" s="208">
        <v>0.58499999999999996</v>
      </c>
      <c r="AU6047" s="208">
        <v>0.502</v>
      </c>
      <c r="AV6047" s="208">
        <v>0.434</v>
      </c>
      <c r="AW6047" s="208">
        <v>0.36899999999999999</v>
      </c>
      <c r="AX6047" s="208">
        <v>0.46100000000000002</v>
      </c>
      <c r="AY6047" s="208">
        <v>0.623</v>
      </c>
      <c r="AZ6047" s="208">
        <v>0.71199999999999997</v>
      </c>
      <c r="BA6047" s="208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08">
        <v>0.85599999999999998</v>
      </c>
      <c r="T6048" s="208">
        <v>1.2729999999999999</v>
      </c>
      <c r="U6048" s="208">
        <v>1.5569999999999999</v>
      </c>
      <c r="V6048" s="208">
        <v>1.52</v>
      </c>
      <c r="W6048" s="208">
        <v>1.4079999999999999</v>
      </c>
      <c r="X6048" s="208">
        <v>1.1619999999999999</v>
      </c>
      <c r="Y6048" s="208">
        <v>1.1870000000000001</v>
      </c>
      <c r="Z6048" s="208">
        <v>1.286</v>
      </c>
      <c r="AA6048" s="208">
        <v>1.377</v>
      </c>
      <c r="AB6048" s="208">
        <v>1.6080000000000001</v>
      </c>
      <c r="AC6048" s="208">
        <v>2.097</v>
      </c>
      <c r="AD6048" s="208">
        <v>2.2690000000000001</v>
      </c>
      <c r="AE6048" s="208">
        <v>1.998</v>
      </c>
      <c r="AF6048" s="208">
        <v>2.1680000000000001</v>
      </c>
      <c r="AG6048" s="208">
        <v>1.5329999999999999</v>
      </c>
      <c r="AH6048" s="208">
        <v>1.49</v>
      </c>
      <c r="AI6048" s="208">
        <v>1.6830000000000001</v>
      </c>
      <c r="AJ6048" s="208">
        <v>1.212</v>
      </c>
      <c r="AK6048" s="208">
        <v>0.85499999999999998</v>
      </c>
      <c r="AL6048" s="208">
        <v>1.135</v>
      </c>
      <c r="AM6048" s="208">
        <v>1.448</v>
      </c>
      <c r="AN6048" s="208">
        <v>1.722</v>
      </c>
      <c r="AO6048" s="208">
        <v>1.8029999999999999</v>
      </c>
      <c r="AP6048" s="208">
        <v>1.762</v>
      </c>
      <c r="AQ6048" s="208">
        <v>1.841</v>
      </c>
      <c r="AR6048" s="208">
        <v>1.889</v>
      </c>
      <c r="AS6048" s="208">
        <v>1.7</v>
      </c>
      <c r="AT6048" s="208">
        <v>1.742</v>
      </c>
      <c r="AU6048" s="208">
        <v>1.5129999999999999</v>
      </c>
      <c r="AV6048" s="208">
        <v>1.524</v>
      </c>
      <c r="AW6048" s="208">
        <v>1.292</v>
      </c>
      <c r="AX6048" s="208">
        <v>1.38</v>
      </c>
      <c r="AY6048" s="208">
        <v>1.452</v>
      </c>
      <c r="AZ6048" s="208">
        <v>1.4379999999999999</v>
      </c>
      <c r="BA6048" s="208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08">
        <v>0.107</v>
      </c>
      <c r="T6049" s="208">
        <v>0.20899999999999999</v>
      </c>
      <c r="U6049" s="208">
        <v>0.51600000000000001</v>
      </c>
      <c r="V6049" s="208">
        <v>0.60599999999999998</v>
      </c>
      <c r="W6049" s="208">
        <v>0.58699999999999997</v>
      </c>
      <c r="X6049" s="208">
        <v>0.443</v>
      </c>
      <c r="Y6049" s="208">
        <v>0.29599999999999999</v>
      </c>
      <c r="Z6049" s="208">
        <v>0.32100000000000001</v>
      </c>
      <c r="AA6049" s="208">
        <v>0.36299999999999999</v>
      </c>
      <c r="AB6049" s="208">
        <v>0.753</v>
      </c>
      <c r="AC6049" s="208">
        <v>0.91500000000000004</v>
      </c>
      <c r="AD6049" s="208">
        <v>1.093</v>
      </c>
      <c r="AE6049" s="208">
        <v>1.0620000000000001</v>
      </c>
      <c r="AF6049" s="208">
        <v>0.94499999999999995</v>
      </c>
      <c r="AG6049" s="208">
        <v>0.85799999999999998</v>
      </c>
      <c r="AH6049" s="208">
        <v>0.79500000000000004</v>
      </c>
      <c r="AI6049" s="208">
        <v>0.90400000000000003</v>
      </c>
      <c r="AJ6049" s="208">
        <v>0.71699999999999997</v>
      </c>
      <c r="AK6049" s="208">
        <v>0.58599999999999997</v>
      </c>
      <c r="AL6049" s="208">
        <v>0.67100000000000004</v>
      </c>
      <c r="AM6049" s="208">
        <v>0.78</v>
      </c>
      <c r="AN6049" s="208">
        <v>0.89700000000000002</v>
      </c>
      <c r="AO6049" s="208">
        <v>0.95499999999999996</v>
      </c>
      <c r="AP6049" s="208">
        <v>0.94199999999999995</v>
      </c>
      <c r="AQ6049" s="208">
        <v>0.99299999999999999</v>
      </c>
      <c r="AR6049" s="208">
        <v>0.94199999999999995</v>
      </c>
      <c r="AS6049" s="208">
        <v>0.81899999999999995</v>
      </c>
      <c r="AT6049" s="208">
        <v>0.84499999999999997</v>
      </c>
      <c r="AU6049" s="208">
        <v>0.68700000000000006</v>
      </c>
      <c r="AV6049" s="208">
        <v>0.65100000000000002</v>
      </c>
      <c r="AW6049" s="208">
        <v>0.54100000000000004</v>
      </c>
      <c r="AX6049" s="208">
        <v>0.60799999999999998</v>
      </c>
      <c r="AY6049" s="208">
        <v>0.75900000000000001</v>
      </c>
      <c r="AZ6049" s="208">
        <v>0.875</v>
      </c>
      <c r="BA6049" s="208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209">
        <v>16.984000000000002</v>
      </c>
      <c r="G6050" s="209">
        <v>23.03</v>
      </c>
      <c r="H6050" s="209">
        <v>94.63</v>
      </c>
      <c r="I6050" s="224">
        <v>41.36</v>
      </c>
      <c r="J6050" s="224"/>
      <c r="K6050" s="209">
        <v>25.951000000000001</v>
      </c>
      <c r="L6050" s="209">
        <v>5.9269999999999996</v>
      </c>
      <c r="M6050" s="209">
        <v>8.0109999999999992</v>
      </c>
      <c r="N6050" s="209">
        <v>8.9149999999999991</v>
      </c>
      <c r="O6050" s="209">
        <v>12.117000000000001</v>
      </c>
      <c r="P6050" s="209">
        <v>44.347999999999999</v>
      </c>
      <c r="Q6050" s="209">
        <v>53.295999999999999</v>
      </c>
      <c r="R6050" s="209">
        <v>62.927999999999997</v>
      </c>
      <c r="S6050" s="209">
        <v>70.108999999999995</v>
      </c>
      <c r="T6050" s="209">
        <v>124.376</v>
      </c>
      <c r="U6050" s="209">
        <v>90.820999999999998</v>
      </c>
      <c r="V6050" s="209">
        <v>58.2</v>
      </c>
      <c r="W6050" s="209">
        <v>44.723999999999997</v>
      </c>
      <c r="X6050" s="209">
        <v>12.468999999999999</v>
      </c>
      <c r="Y6050" s="209">
        <v>14.323</v>
      </c>
      <c r="Z6050" s="209">
        <v>13.734</v>
      </c>
      <c r="AA6050" s="209">
        <v>37.75</v>
      </c>
      <c r="AB6050" s="209">
        <v>72.614000000000004</v>
      </c>
      <c r="AC6050" s="209">
        <v>102.408</v>
      </c>
      <c r="AD6050" s="209">
        <v>155.982</v>
      </c>
      <c r="AE6050" s="209">
        <v>158.1</v>
      </c>
      <c r="AF6050" s="209">
        <v>132.886</v>
      </c>
      <c r="AG6050" s="209">
        <v>81.472999999999999</v>
      </c>
      <c r="AH6050" s="209">
        <v>62.02</v>
      </c>
      <c r="AI6050" s="209">
        <v>45.765999999999998</v>
      </c>
      <c r="AJ6050" s="209">
        <v>13.163</v>
      </c>
      <c r="AK6050" s="209">
        <v>12.4</v>
      </c>
      <c r="AL6050" s="209">
        <v>5.194</v>
      </c>
      <c r="AM6050" s="209">
        <v>62.765999999999998</v>
      </c>
      <c r="AN6050" s="209">
        <v>53.529000000000003</v>
      </c>
      <c r="AO6050" s="209">
        <v>101.095</v>
      </c>
      <c r="AP6050" s="209">
        <v>145.23099999999999</v>
      </c>
      <c r="AQ6050" s="209">
        <v>129.61500000000001</v>
      </c>
      <c r="AR6050" s="209">
        <v>180.79499999999999</v>
      </c>
      <c r="AS6050" s="209">
        <v>110.31</v>
      </c>
      <c r="AT6050" s="209">
        <v>75.597999999999999</v>
      </c>
      <c r="AU6050" s="209">
        <v>35.249000000000002</v>
      </c>
      <c r="AV6050" s="209">
        <v>13.295</v>
      </c>
      <c r="AW6050" s="209">
        <v>12.557</v>
      </c>
      <c r="AX6050" s="209">
        <v>13.962999999999999</v>
      </c>
      <c r="AY6050" s="209">
        <v>37.156999999999996</v>
      </c>
      <c r="AZ6050" s="209">
        <v>69.786000000000001</v>
      </c>
      <c r="BA6050" s="209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08">
        <v>66.421999999999997</v>
      </c>
      <c r="U6051" s="208">
        <v>49.811999999999998</v>
      </c>
      <c r="V6051" s="208">
        <v>32.457999999999998</v>
      </c>
      <c r="W6051" s="208">
        <v>26.934999999999999</v>
      </c>
      <c r="X6051" s="208">
        <v>7.0679999999999996</v>
      </c>
      <c r="Y6051" s="208">
        <v>6.9249999999999998</v>
      </c>
      <c r="Z6051" s="208">
        <v>6.0510000000000002</v>
      </c>
      <c r="AA6051" s="208">
        <v>19.713000000000001</v>
      </c>
      <c r="AB6051" s="208">
        <v>37.734999999999999</v>
      </c>
      <c r="AC6051" s="208">
        <v>52.680999999999997</v>
      </c>
      <c r="AD6051" s="208">
        <v>86.781999999999996</v>
      </c>
      <c r="AE6051" s="208">
        <v>87.266000000000005</v>
      </c>
      <c r="AF6051" s="208">
        <v>72.632999999999996</v>
      </c>
      <c r="AG6051" s="208">
        <v>44.191000000000003</v>
      </c>
      <c r="AH6051" s="208">
        <v>35.707000000000001</v>
      </c>
      <c r="AI6051" s="208">
        <v>23.343</v>
      </c>
      <c r="AJ6051" s="208">
        <v>7.0739999999999998</v>
      </c>
      <c r="AK6051" s="208">
        <v>7.742</v>
      </c>
      <c r="AL6051" s="208">
        <v>2.8220000000000001</v>
      </c>
      <c r="AM6051" s="208">
        <v>36.951999999999998</v>
      </c>
      <c r="AN6051" s="208">
        <v>28.626000000000001</v>
      </c>
      <c r="AO6051" s="208">
        <v>54.987000000000002</v>
      </c>
      <c r="AP6051" s="208">
        <v>80.765000000000001</v>
      </c>
      <c r="AQ6051" s="208">
        <v>71.081000000000003</v>
      </c>
      <c r="AR6051" s="208">
        <v>103.739</v>
      </c>
      <c r="AS6051" s="208">
        <v>64.989999999999995</v>
      </c>
      <c r="AT6051" s="208">
        <v>41.661999999999999</v>
      </c>
      <c r="AU6051" s="208">
        <v>19.576000000000001</v>
      </c>
      <c r="AV6051" s="208">
        <v>6.569</v>
      </c>
      <c r="AW6051" s="208">
        <v>6.0490000000000004</v>
      </c>
      <c r="AX6051" s="208">
        <v>6.5430000000000001</v>
      </c>
      <c r="AY6051" s="208">
        <v>20.077999999999999</v>
      </c>
      <c r="AZ6051" s="208">
        <v>38.643000000000001</v>
      </c>
      <c r="BA6051" s="208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208">
        <v>16.984000000000002</v>
      </c>
      <c r="G6052" s="208">
        <v>23.03</v>
      </c>
      <c r="H6052" s="208">
        <v>94.63</v>
      </c>
      <c r="I6052" s="221">
        <v>41.36</v>
      </c>
      <c r="J6052" s="221"/>
      <c r="K6052" s="208">
        <v>25.951000000000001</v>
      </c>
      <c r="L6052" s="208">
        <v>5.9269999999999996</v>
      </c>
      <c r="M6052" s="208">
        <v>8.0109999999999992</v>
      </c>
      <c r="N6052" s="208">
        <v>8.9149999999999991</v>
      </c>
      <c r="O6052" s="208">
        <v>12.117000000000001</v>
      </c>
      <c r="P6052" s="208">
        <v>44.347999999999999</v>
      </c>
      <c r="Q6052" s="208">
        <v>53.295999999999999</v>
      </c>
      <c r="R6052" s="208">
        <v>62.927999999999997</v>
      </c>
      <c r="S6052" s="208">
        <v>70.108999999999995</v>
      </c>
      <c r="T6052" s="208">
        <v>57.954000000000001</v>
      </c>
      <c r="U6052" s="208">
        <v>41.009</v>
      </c>
      <c r="V6052" s="208">
        <v>25.742000000000001</v>
      </c>
      <c r="W6052" s="208">
        <v>17.789000000000001</v>
      </c>
      <c r="X6052" s="208">
        <v>5.4009999999999998</v>
      </c>
      <c r="Y6052" s="208">
        <v>7.3979999999999997</v>
      </c>
      <c r="Z6052" s="208">
        <v>7.6829999999999998</v>
      </c>
      <c r="AA6052" s="208">
        <v>18.036999999999999</v>
      </c>
      <c r="AB6052" s="208">
        <v>34.878999999999998</v>
      </c>
      <c r="AC6052" s="208">
        <v>49.726999999999997</v>
      </c>
      <c r="AD6052" s="208">
        <v>69.2</v>
      </c>
      <c r="AE6052" s="208">
        <v>70.834000000000003</v>
      </c>
      <c r="AF6052" s="208">
        <v>60.253</v>
      </c>
      <c r="AG6052" s="208">
        <v>37.281999999999996</v>
      </c>
      <c r="AH6052" s="208">
        <v>26.312999999999999</v>
      </c>
      <c r="AI6052" s="208">
        <v>22.422999999999998</v>
      </c>
      <c r="AJ6052" s="208">
        <v>6.0890000000000004</v>
      </c>
      <c r="AK6052" s="208">
        <v>4.6580000000000004</v>
      </c>
      <c r="AL6052" s="208">
        <v>2.3719999999999999</v>
      </c>
      <c r="AM6052" s="208">
        <v>25.814</v>
      </c>
      <c r="AN6052" s="208">
        <v>24.902999999999999</v>
      </c>
      <c r="AO6052" s="208">
        <v>46.107999999999997</v>
      </c>
      <c r="AP6052" s="208">
        <v>64.465999999999994</v>
      </c>
      <c r="AQ6052" s="208">
        <v>58.533999999999999</v>
      </c>
      <c r="AR6052" s="208">
        <v>77.055999999999997</v>
      </c>
      <c r="AS6052" s="208">
        <v>45.32</v>
      </c>
      <c r="AT6052" s="208">
        <v>33.936</v>
      </c>
      <c r="AU6052" s="208">
        <v>15.673</v>
      </c>
      <c r="AV6052" s="208">
        <v>6.726</v>
      </c>
      <c r="AW6052" s="208">
        <v>6.508</v>
      </c>
      <c r="AX6052" s="208">
        <v>7.42</v>
      </c>
      <c r="AY6052" s="208">
        <v>17.079000000000001</v>
      </c>
      <c r="AZ6052" s="208">
        <v>31.143000000000001</v>
      </c>
      <c r="BA6052" s="208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209">
        <v>1.7310000000000001</v>
      </c>
      <c r="P6053" s="209">
        <v>3.3969999999999998</v>
      </c>
      <c r="Q6053" s="20"/>
      <c r="R6053" s="209">
        <v>16.193000000000001</v>
      </c>
      <c r="S6053" s="209">
        <v>9.0440000000000005</v>
      </c>
      <c r="T6053" s="209">
        <v>9.0809999999999995</v>
      </c>
      <c r="U6053" s="209">
        <v>5.3250000000000002</v>
      </c>
      <c r="V6053" s="209">
        <v>5.8250000000000002</v>
      </c>
      <c r="W6053" s="209">
        <v>2.68</v>
      </c>
      <c r="X6053" s="209">
        <v>1.0189999999999999</v>
      </c>
      <c r="Y6053" s="209">
        <v>1.036</v>
      </c>
      <c r="Z6053" s="209">
        <v>0.90500000000000003</v>
      </c>
      <c r="AA6053" s="209">
        <v>1.734</v>
      </c>
      <c r="AB6053" s="209">
        <v>4.2249999999999996</v>
      </c>
      <c r="AC6053" s="209">
        <v>6.67</v>
      </c>
      <c r="AD6053" s="209">
        <v>7.2880000000000003</v>
      </c>
      <c r="AE6053" s="209">
        <v>10.329000000000001</v>
      </c>
      <c r="AF6053" s="209">
        <v>10.586</v>
      </c>
      <c r="AG6053" s="209">
        <v>6.4889999999999999</v>
      </c>
      <c r="AH6053" s="209">
        <v>4.2030000000000003</v>
      </c>
      <c r="AI6053" s="209">
        <v>2.93</v>
      </c>
      <c r="AJ6053" s="209">
        <v>0.91400000000000003</v>
      </c>
      <c r="AK6053" s="209">
        <v>0.68300000000000005</v>
      </c>
      <c r="AL6053" s="209">
        <v>0.78600000000000003</v>
      </c>
      <c r="AM6053" s="209">
        <v>2.4510000000000001</v>
      </c>
      <c r="AN6053" s="209">
        <v>4.1619999999999999</v>
      </c>
      <c r="AO6053" s="209">
        <v>7.4009999999999998</v>
      </c>
      <c r="AP6053" s="209">
        <v>6.5709999999999997</v>
      </c>
      <c r="AQ6053" s="209">
        <v>11.988</v>
      </c>
      <c r="AR6053" s="209">
        <v>9.1419999999999995</v>
      </c>
      <c r="AS6053" s="209">
        <v>6.891</v>
      </c>
      <c r="AT6053" s="209">
        <v>5.1429999999999998</v>
      </c>
      <c r="AU6053" s="209">
        <v>3.657</v>
      </c>
      <c r="AV6053" s="209">
        <v>1.018</v>
      </c>
      <c r="AW6053" s="209">
        <v>0.88600000000000001</v>
      </c>
      <c r="AX6053" s="209">
        <v>0.84599999999999997</v>
      </c>
      <c r="AY6053" s="209">
        <v>2.2240000000000002</v>
      </c>
      <c r="AZ6053" s="209">
        <v>3.298</v>
      </c>
      <c r="BA6053" s="209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08">
        <v>1.7310000000000001</v>
      </c>
      <c r="P6054" s="208">
        <v>3.3969999999999998</v>
      </c>
      <c r="Q6054" s="24"/>
      <c r="R6054" s="208">
        <v>16.193000000000001</v>
      </c>
      <c r="S6054" s="208">
        <v>9.0440000000000005</v>
      </c>
      <c r="T6054" s="208">
        <v>9.0809999999999995</v>
      </c>
      <c r="U6054" s="208">
        <v>5.3250000000000002</v>
      </c>
      <c r="V6054" s="208">
        <v>5.8250000000000002</v>
      </c>
      <c r="W6054" s="208">
        <v>2.68</v>
      </c>
      <c r="X6054" s="208">
        <v>1.0189999999999999</v>
      </c>
      <c r="Y6054" s="208">
        <v>1.036</v>
      </c>
      <c r="Z6054" s="208">
        <v>0.90500000000000003</v>
      </c>
      <c r="AA6054" s="208">
        <v>1.734</v>
      </c>
      <c r="AB6054" s="208">
        <v>4.2249999999999996</v>
      </c>
      <c r="AC6054" s="208">
        <v>6.67</v>
      </c>
      <c r="AD6054" s="208">
        <v>7.2880000000000003</v>
      </c>
      <c r="AE6054" s="208">
        <v>10.329000000000001</v>
      </c>
      <c r="AF6054" s="208">
        <v>10.586</v>
      </c>
      <c r="AG6054" s="208">
        <v>6.4889999999999999</v>
      </c>
      <c r="AH6054" s="208">
        <v>4.2030000000000003</v>
      </c>
      <c r="AI6054" s="208">
        <v>2.93</v>
      </c>
      <c r="AJ6054" s="208">
        <v>0.91400000000000003</v>
      </c>
      <c r="AK6054" s="208">
        <v>0.68300000000000005</v>
      </c>
      <c r="AL6054" s="208">
        <v>0.78600000000000003</v>
      </c>
      <c r="AM6054" s="208">
        <v>2.4510000000000001</v>
      </c>
      <c r="AN6054" s="208">
        <v>4.1619999999999999</v>
      </c>
      <c r="AO6054" s="208">
        <v>7.4009999999999998</v>
      </c>
      <c r="AP6054" s="208">
        <v>6.5709999999999997</v>
      </c>
      <c r="AQ6054" s="208">
        <v>11.988</v>
      </c>
      <c r="AR6054" s="208">
        <v>9.1419999999999995</v>
      </c>
      <c r="AS6054" s="208">
        <v>6.891</v>
      </c>
      <c r="AT6054" s="208">
        <v>5.1429999999999998</v>
      </c>
      <c r="AU6054" s="208">
        <v>3.657</v>
      </c>
      <c r="AV6054" s="208">
        <v>1.018</v>
      </c>
      <c r="AW6054" s="208">
        <v>0.88600000000000001</v>
      </c>
      <c r="AX6054" s="208">
        <v>0.84599999999999997</v>
      </c>
      <c r="AY6054" s="208">
        <v>2.2240000000000002</v>
      </c>
      <c r="AZ6054" s="208">
        <v>3.298</v>
      </c>
      <c r="BA6054" s="208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9">
        <v>3.1709999999999998</v>
      </c>
      <c r="X6055" s="20"/>
      <c r="Y6055" s="20"/>
      <c r="Z6055" s="20"/>
      <c r="AA6055" s="20"/>
      <c r="AB6055" s="209">
        <v>5.1269999999999998</v>
      </c>
      <c r="AC6055" s="209">
        <v>5.01</v>
      </c>
      <c r="AD6055" s="209">
        <v>7.5339999999999998</v>
      </c>
      <c r="AE6055" s="209">
        <v>7.6310000000000002</v>
      </c>
      <c r="AF6055" s="209">
        <v>36.572000000000003</v>
      </c>
      <c r="AG6055" s="209">
        <v>32.213000000000001</v>
      </c>
      <c r="AH6055" s="209">
        <v>19.009</v>
      </c>
      <c r="AI6055" s="209">
        <v>13.762</v>
      </c>
      <c r="AJ6055" s="209">
        <v>10.962999999999999</v>
      </c>
      <c r="AK6055" s="209">
        <v>12.016999999999999</v>
      </c>
      <c r="AL6055" s="209">
        <v>7.0609999999999999</v>
      </c>
      <c r="AM6055" s="209">
        <v>8.5150000000000006</v>
      </c>
      <c r="AN6055" s="209">
        <v>13.680999999999999</v>
      </c>
      <c r="AO6055" s="209">
        <v>19.908999999999999</v>
      </c>
      <c r="AP6055" s="209">
        <v>49.194000000000003</v>
      </c>
      <c r="AQ6055" s="209">
        <v>30.157</v>
      </c>
      <c r="AR6055" s="209">
        <v>28.041</v>
      </c>
      <c r="AS6055" s="209">
        <v>29.672999999999998</v>
      </c>
      <c r="AT6055" s="209">
        <v>83.885999999999996</v>
      </c>
      <c r="AU6055" s="209">
        <v>23.797000000000001</v>
      </c>
      <c r="AV6055" s="209">
        <v>12.816000000000001</v>
      </c>
      <c r="AW6055" s="209">
        <v>6.6420000000000003</v>
      </c>
      <c r="AX6055" s="209">
        <v>10.015000000000001</v>
      </c>
      <c r="AY6055" s="209">
        <v>5.968</v>
      </c>
      <c r="AZ6055" s="209">
        <v>10.98</v>
      </c>
      <c r="BA6055" s="209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08">
        <v>28.216000000000001</v>
      </c>
      <c r="AG6056" s="208">
        <v>28.367999999999999</v>
      </c>
      <c r="AH6056" s="208">
        <v>16.928999999999998</v>
      </c>
      <c r="AI6056" s="208">
        <v>12.036</v>
      </c>
      <c r="AJ6056" s="208">
        <v>9.76</v>
      </c>
      <c r="AK6056" s="208">
        <v>12.016999999999999</v>
      </c>
      <c r="AL6056" s="208">
        <v>7.0609999999999999</v>
      </c>
      <c r="AM6056" s="208">
        <v>7.4370000000000003</v>
      </c>
      <c r="AN6056" s="208">
        <v>11.916</v>
      </c>
      <c r="AO6056" s="208">
        <v>16.428000000000001</v>
      </c>
      <c r="AP6056" s="208">
        <v>43.481999999999999</v>
      </c>
      <c r="AQ6056" s="208">
        <v>24.035</v>
      </c>
      <c r="AR6056" s="208">
        <v>21.975999999999999</v>
      </c>
      <c r="AS6056" s="208">
        <v>25.547000000000001</v>
      </c>
      <c r="AT6056" s="208">
        <v>81.010000000000005</v>
      </c>
      <c r="AU6056" s="208">
        <v>22.13</v>
      </c>
      <c r="AV6056" s="208">
        <v>12.816000000000001</v>
      </c>
      <c r="AW6056" s="208">
        <v>6.6420000000000003</v>
      </c>
      <c r="AX6056" s="208">
        <v>10.015000000000001</v>
      </c>
      <c r="AY6056" s="208">
        <v>4.8410000000000002</v>
      </c>
      <c r="AZ6056" s="208">
        <v>9.0489999999999995</v>
      </c>
      <c r="BA6056" s="208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08">
        <v>0.58499999999999996</v>
      </c>
      <c r="X6057" s="24"/>
      <c r="Y6057" s="24"/>
      <c r="Z6057" s="24"/>
      <c r="AA6057" s="24"/>
      <c r="AB6057" s="208">
        <v>0.92800000000000005</v>
      </c>
      <c r="AC6057" s="208">
        <v>0.80200000000000005</v>
      </c>
      <c r="AD6057" s="208">
        <v>1.4339999999999999</v>
      </c>
      <c r="AE6057" s="208">
        <v>1.415</v>
      </c>
      <c r="AF6057" s="208">
        <v>1.4039999999999999</v>
      </c>
      <c r="AG6057" s="208">
        <v>0.71</v>
      </c>
      <c r="AH6057" s="208">
        <v>0.45400000000000001</v>
      </c>
      <c r="AI6057" s="208">
        <v>0.45400000000000001</v>
      </c>
      <c r="AJ6057" s="208">
        <v>1.1919999999999999</v>
      </c>
      <c r="AK6057" s="24"/>
      <c r="AL6057" s="24"/>
      <c r="AM6057" s="24"/>
      <c r="AN6057" s="24"/>
      <c r="AO6057" s="208">
        <v>0.378</v>
      </c>
      <c r="AP6057" s="208">
        <v>1.163</v>
      </c>
      <c r="AQ6057" s="208">
        <v>1.127</v>
      </c>
      <c r="AR6057" s="208">
        <v>1.141</v>
      </c>
      <c r="AS6057" s="208">
        <v>0.77700000000000002</v>
      </c>
      <c r="AT6057" s="208">
        <v>0.61099999999999999</v>
      </c>
      <c r="AU6057" s="208">
        <v>0.29199999999999998</v>
      </c>
      <c r="AV6057" s="24"/>
      <c r="AW6057" s="24"/>
      <c r="AX6057" s="24"/>
      <c r="AY6057" s="208">
        <v>0.23499999999999999</v>
      </c>
      <c r="AZ6057" s="208">
        <v>0.38300000000000001</v>
      </c>
      <c r="BA6057" s="208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08">
        <v>0.63900000000000001</v>
      </c>
      <c r="X6058" s="24"/>
      <c r="Y6058" s="24"/>
      <c r="Z6058" s="24"/>
      <c r="AA6058" s="24"/>
      <c r="AB6058" s="208">
        <v>0.93500000000000005</v>
      </c>
      <c r="AC6058" s="208">
        <v>1.079</v>
      </c>
      <c r="AD6058" s="208">
        <v>1.5329999999999999</v>
      </c>
      <c r="AE6058" s="208">
        <v>1.478</v>
      </c>
      <c r="AF6058" s="208">
        <v>1.877</v>
      </c>
      <c r="AG6058" s="208">
        <v>0.755</v>
      </c>
      <c r="AH6058" s="208">
        <v>0.60799999999999998</v>
      </c>
      <c r="AI6058" s="208">
        <v>0.33600000000000002</v>
      </c>
      <c r="AJ6058" s="208">
        <v>0.01</v>
      </c>
      <c r="AK6058" s="24"/>
      <c r="AL6058" s="24"/>
      <c r="AM6058" s="208">
        <v>0.39300000000000002</v>
      </c>
      <c r="AN6058" s="208">
        <v>0.58499999999999996</v>
      </c>
      <c r="AO6058" s="208">
        <v>0.998</v>
      </c>
      <c r="AP6058" s="208">
        <v>1.3029999999999999</v>
      </c>
      <c r="AQ6058" s="208">
        <v>1.696</v>
      </c>
      <c r="AR6058" s="208">
        <v>1.694</v>
      </c>
      <c r="AS6058" s="208">
        <v>1.1919999999999999</v>
      </c>
      <c r="AT6058" s="208">
        <v>0.73799999999999999</v>
      </c>
      <c r="AU6058" s="208">
        <v>0.42899999999999999</v>
      </c>
      <c r="AV6058" s="24"/>
      <c r="AW6058" s="24"/>
      <c r="AX6058" s="24"/>
      <c r="AY6058" s="208">
        <v>0.30599999999999999</v>
      </c>
      <c r="AZ6058" s="208">
        <v>0.59299999999999997</v>
      </c>
      <c r="BA6058" s="208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08">
        <v>0.35699999999999998</v>
      </c>
      <c r="X6059" s="24"/>
      <c r="Y6059" s="24"/>
      <c r="Z6059" s="24"/>
      <c r="AA6059" s="24"/>
      <c r="AB6059" s="208">
        <v>0.48799999999999999</v>
      </c>
      <c r="AC6059" s="208">
        <v>0.42</v>
      </c>
      <c r="AD6059" s="208">
        <v>0.64300000000000002</v>
      </c>
      <c r="AE6059" s="208">
        <v>0.72599999999999998</v>
      </c>
      <c r="AF6059" s="208">
        <v>0.69499999999999995</v>
      </c>
      <c r="AG6059" s="208">
        <v>0.55100000000000005</v>
      </c>
      <c r="AH6059" s="208">
        <v>0.23400000000000001</v>
      </c>
      <c r="AI6059" s="208">
        <v>0.193</v>
      </c>
      <c r="AJ6059" s="24"/>
      <c r="AK6059" s="24"/>
      <c r="AL6059" s="24"/>
      <c r="AM6059" s="208">
        <v>0.121</v>
      </c>
      <c r="AN6059" s="208">
        <v>0.28199999999999997</v>
      </c>
      <c r="AO6059" s="208">
        <v>0.38700000000000001</v>
      </c>
      <c r="AP6059" s="208">
        <v>0.55800000000000005</v>
      </c>
      <c r="AQ6059" s="208">
        <v>0.56000000000000005</v>
      </c>
      <c r="AR6059" s="208">
        <v>0.55900000000000005</v>
      </c>
      <c r="AS6059" s="208">
        <v>0.40600000000000003</v>
      </c>
      <c r="AT6059" s="208">
        <v>0.34200000000000003</v>
      </c>
      <c r="AU6059" s="208">
        <v>0.24399999999999999</v>
      </c>
      <c r="AV6059" s="24"/>
      <c r="AW6059" s="24"/>
      <c r="AX6059" s="24"/>
      <c r="AY6059" s="208">
        <v>8.4000000000000005E-2</v>
      </c>
      <c r="AZ6059" s="208">
        <v>0.14499999999999999</v>
      </c>
      <c r="BA6059" s="208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08">
        <v>0.254</v>
      </c>
      <c r="X6060" s="24"/>
      <c r="Y6060" s="24"/>
      <c r="Z6060" s="24"/>
      <c r="AA6060" s="24"/>
      <c r="AB6060" s="208">
        <v>0.33100000000000002</v>
      </c>
      <c r="AC6060" s="208">
        <v>0.47199999999999998</v>
      </c>
      <c r="AD6060" s="208">
        <v>0.27800000000000002</v>
      </c>
      <c r="AE6060" s="208">
        <v>0.433</v>
      </c>
      <c r="AF6060" s="208">
        <v>0.51100000000000001</v>
      </c>
      <c r="AG6060" s="208">
        <v>0.46500000000000002</v>
      </c>
      <c r="AH6060" s="208">
        <v>0.16900000000000001</v>
      </c>
      <c r="AI6060" s="208">
        <v>0.13700000000000001</v>
      </c>
      <c r="AJ6060" s="24"/>
      <c r="AK6060" s="24"/>
      <c r="AL6060" s="24"/>
      <c r="AM6060" s="208">
        <v>9.0999999999999998E-2</v>
      </c>
      <c r="AN6060" s="208">
        <v>0.126</v>
      </c>
      <c r="AO6060" s="208">
        <v>0.316</v>
      </c>
      <c r="AP6060" s="208">
        <v>0.48799999999999999</v>
      </c>
      <c r="AQ6060" s="208">
        <v>0.52400000000000002</v>
      </c>
      <c r="AR6060" s="208">
        <v>0.51800000000000002</v>
      </c>
      <c r="AS6060" s="208">
        <v>0.33900000000000002</v>
      </c>
      <c r="AT6060" s="208">
        <v>0.19900000000000001</v>
      </c>
      <c r="AU6060" s="208">
        <v>0.13700000000000001</v>
      </c>
      <c r="AV6060" s="24"/>
      <c r="AW6060" s="24"/>
      <c r="AX6060" s="24"/>
      <c r="AY6060" s="208">
        <v>0.113</v>
      </c>
      <c r="AZ6060" s="208">
        <v>0.2</v>
      </c>
      <c r="BA6060" s="208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08">
        <v>0.46800000000000003</v>
      </c>
      <c r="X6061" s="24"/>
      <c r="Y6061" s="24"/>
      <c r="Z6061" s="24"/>
      <c r="AA6061" s="24"/>
      <c r="AB6061" s="208">
        <v>0.71199999999999997</v>
      </c>
      <c r="AC6061" s="208">
        <v>0.627</v>
      </c>
      <c r="AD6061" s="208">
        <v>1.026</v>
      </c>
      <c r="AE6061" s="208">
        <v>1.0209999999999999</v>
      </c>
      <c r="AF6061" s="208">
        <v>1.08</v>
      </c>
      <c r="AG6061" s="208">
        <v>0.35</v>
      </c>
      <c r="AH6061" s="208">
        <v>0.23699999999999999</v>
      </c>
      <c r="AI6061" s="208">
        <v>0.23100000000000001</v>
      </c>
      <c r="AJ6061" s="24"/>
      <c r="AK6061" s="24"/>
      <c r="AL6061" s="24"/>
      <c r="AM6061" s="208">
        <v>0.17499999999999999</v>
      </c>
      <c r="AN6061" s="208">
        <v>0.29299999999999998</v>
      </c>
      <c r="AO6061" s="208">
        <v>0.68899999999999995</v>
      </c>
      <c r="AP6061" s="208">
        <v>0.95099999999999996</v>
      </c>
      <c r="AQ6061" s="208">
        <v>0.95299999999999996</v>
      </c>
      <c r="AR6061" s="208">
        <v>0.89100000000000001</v>
      </c>
      <c r="AS6061" s="208">
        <v>0.67</v>
      </c>
      <c r="AT6061" s="208">
        <v>0.35799999999999998</v>
      </c>
      <c r="AU6061" s="208">
        <v>0.23599999999999999</v>
      </c>
      <c r="AV6061" s="24"/>
      <c r="AW6061" s="24"/>
      <c r="AX6061" s="24"/>
      <c r="AY6061" s="208">
        <v>0.155</v>
      </c>
      <c r="AZ6061" s="208">
        <v>0.248</v>
      </c>
      <c r="BA6061" s="208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08">
        <v>0.38600000000000001</v>
      </c>
      <c r="X6062" s="24"/>
      <c r="Y6062" s="24"/>
      <c r="Z6062" s="24"/>
      <c r="AA6062" s="24"/>
      <c r="AB6062" s="208">
        <v>0.438</v>
      </c>
      <c r="AC6062" s="208">
        <v>0.38</v>
      </c>
      <c r="AD6062" s="208">
        <v>0.61299999999999999</v>
      </c>
      <c r="AE6062" s="208">
        <v>0.61099999999999999</v>
      </c>
      <c r="AF6062" s="208">
        <v>0.67200000000000004</v>
      </c>
      <c r="AG6062" s="208">
        <v>0.23499999999999999</v>
      </c>
      <c r="AH6062" s="208">
        <v>0.184</v>
      </c>
      <c r="AI6062" s="208">
        <v>0.186</v>
      </c>
      <c r="AJ6062" s="24"/>
      <c r="AK6062" s="24"/>
      <c r="AL6062" s="24"/>
      <c r="AM6062" s="208">
        <v>0.16700000000000001</v>
      </c>
      <c r="AN6062" s="208">
        <v>0.28599999999999998</v>
      </c>
      <c r="AO6062" s="208">
        <v>0.373</v>
      </c>
      <c r="AP6062" s="208">
        <v>0.65200000000000002</v>
      </c>
      <c r="AQ6062" s="208">
        <v>0.64500000000000002</v>
      </c>
      <c r="AR6062" s="208">
        <v>0.63</v>
      </c>
      <c r="AS6062" s="208">
        <v>0.41099999999999998</v>
      </c>
      <c r="AT6062" s="208">
        <v>0.38400000000000001</v>
      </c>
      <c r="AU6062" s="208">
        <v>0.26100000000000001</v>
      </c>
      <c r="AV6062" s="24"/>
      <c r="AW6062" s="24"/>
      <c r="AX6062" s="24"/>
      <c r="AY6062" s="208">
        <v>0.111</v>
      </c>
      <c r="AZ6062" s="208">
        <v>0.17799999999999999</v>
      </c>
      <c r="BA6062" s="208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08">
        <v>1E-3</v>
      </c>
      <c r="X6063" s="24"/>
      <c r="Y6063" s="24"/>
      <c r="Z6063" s="24"/>
      <c r="AA6063" s="24"/>
      <c r="AB6063" s="208">
        <v>0.40400000000000003</v>
      </c>
      <c r="AC6063" s="208">
        <v>0.35599999999999998</v>
      </c>
      <c r="AD6063" s="208">
        <v>0.52200000000000002</v>
      </c>
      <c r="AE6063" s="208">
        <v>0.48899999999999999</v>
      </c>
      <c r="AF6063" s="208">
        <v>0.55000000000000004</v>
      </c>
      <c r="AG6063" s="208">
        <v>0.24</v>
      </c>
      <c r="AH6063" s="208">
        <v>0.19400000000000001</v>
      </c>
      <c r="AI6063" s="208">
        <v>0.189</v>
      </c>
      <c r="AJ6063" s="208">
        <v>1E-3</v>
      </c>
      <c r="AK6063" s="24"/>
      <c r="AL6063" s="24"/>
      <c r="AM6063" s="208">
        <v>0.13100000000000001</v>
      </c>
      <c r="AN6063" s="208">
        <v>0.193</v>
      </c>
      <c r="AO6063" s="208">
        <v>0.34</v>
      </c>
      <c r="AP6063" s="208">
        <v>0.59699999999999998</v>
      </c>
      <c r="AQ6063" s="208">
        <v>0.61699999999999999</v>
      </c>
      <c r="AR6063" s="208">
        <v>0.63200000000000001</v>
      </c>
      <c r="AS6063" s="208">
        <v>0.33100000000000002</v>
      </c>
      <c r="AT6063" s="208">
        <v>0.24399999999999999</v>
      </c>
      <c r="AU6063" s="208">
        <v>6.8000000000000005E-2</v>
      </c>
      <c r="AV6063" s="24"/>
      <c r="AW6063" s="24"/>
      <c r="AX6063" s="24"/>
      <c r="AY6063" s="208">
        <v>0.123</v>
      </c>
      <c r="AZ6063" s="208">
        <v>0.184</v>
      </c>
      <c r="BA6063" s="208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209">
        <v>5.8780000000000001</v>
      </c>
      <c r="G6064" s="209">
        <v>4.4530000000000003</v>
      </c>
      <c r="H6064" s="209">
        <v>3.4969999999999999</v>
      </c>
      <c r="I6064" s="224">
        <v>2.6640000000000001</v>
      </c>
      <c r="J6064" s="224"/>
      <c r="K6064" s="20"/>
      <c r="L6064" s="209">
        <v>0.95</v>
      </c>
      <c r="M6064" s="20"/>
      <c r="N6064" s="20"/>
      <c r="O6064" s="20"/>
      <c r="P6064" s="209">
        <v>3.0550000000000002</v>
      </c>
      <c r="Q6064" s="209">
        <v>3.4140000000000001</v>
      </c>
      <c r="R6064" s="209">
        <v>4.0599999999999996</v>
      </c>
      <c r="S6064" s="209">
        <v>3.262</v>
      </c>
      <c r="T6064" s="209">
        <v>2.661</v>
      </c>
      <c r="U6064" s="209">
        <v>2.3620000000000001</v>
      </c>
      <c r="V6064" s="209">
        <v>0.5</v>
      </c>
      <c r="W6064" s="20"/>
      <c r="X6064" s="20"/>
      <c r="Y6064" s="20"/>
      <c r="Z6064" s="20"/>
      <c r="AA6064" s="209">
        <v>1.698</v>
      </c>
      <c r="AB6064" s="209">
        <v>1.8879999999999999</v>
      </c>
      <c r="AC6064" s="209">
        <v>3.839</v>
      </c>
      <c r="AD6064" s="209">
        <v>2.2999999999999998</v>
      </c>
      <c r="AE6064" s="209">
        <v>2.714</v>
      </c>
      <c r="AF6064" s="209">
        <v>4.0449999999999999</v>
      </c>
      <c r="AG6064" s="209">
        <v>1.8120000000000001</v>
      </c>
      <c r="AH6064" s="209">
        <v>2.129</v>
      </c>
      <c r="AI6064" s="20"/>
      <c r="AJ6064" s="20"/>
      <c r="AK6064" s="20"/>
      <c r="AL6064" s="20"/>
      <c r="AM6064" s="20"/>
      <c r="AN6064" s="209">
        <v>1.988</v>
      </c>
      <c r="AO6064" s="209">
        <v>0.63200000000000001</v>
      </c>
      <c r="AP6064" s="209">
        <v>2.4329999999999998</v>
      </c>
      <c r="AQ6064" s="209">
        <v>3.13</v>
      </c>
      <c r="AR6064" s="209">
        <v>3.7130000000000001</v>
      </c>
      <c r="AS6064" s="209">
        <v>0.998</v>
      </c>
      <c r="AT6064" s="20"/>
      <c r="AU6064" s="20"/>
      <c r="AV6064" s="20"/>
      <c r="AW6064" s="20"/>
      <c r="AX6064" s="20"/>
      <c r="AY6064" s="20"/>
      <c r="AZ6064" s="209">
        <v>0.84699999999999998</v>
      </c>
      <c r="BA6064" s="209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208">
        <v>5.8780000000000001</v>
      </c>
      <c r="G6065" s="208">
        <v>4.4530000000000003</v>
      </c>
      <c r="H6065" s="208">
        <v>3.4969999999999999</v>
      </c>
      <c r="I6065" s="221">
        <v>2.6640000000000001</v>
      </c>
      <c r="J6065" s="221"/>
      <c r="K6065" s="24"/>
      <c r="L6065" s="208">
        <v>0.95</v>
      </c>
      <c r="M6065" s="24"/>
      <c r="N6065" s="24"/>
      <c r="O6065" s="24"/>
      <c r="P6065" s="208">
        <v>3.0550000000000002</v>
      </c>
      <c r="Q6065" s="208">
        <v>3.4140000000000001</v>
      </c>
      <c r="R6065" s="208">
        <v>4.0599999999999996</v>
      </c>
      <c r="S6065" s="208">
        <v>3.262</v>
      </c>
      <c r="T6065" s="208">
        <v>2.661</v>
      </c>
      <c r="U6065" s="208">
        <v>2.3620000000000001</v>
      </c>
      <c r="V6065" s="208">
        <v>0.5</v>
      </c>
      <c r="W6065" s="24"/>
      <c r="X6065" s="24"/>
      <c r="Y6065" s="24"/>
      <c r="Z6065" s="24"/>
      <c r="AA6065" s="208">
        <v>1.698</v>
      </c>
      <c r="AB6065" s="208">
        <v>1.8879999999999999</v>
      </c>
      <c r="AC6065" s="208">
        <v>3.839</v>
      </c>
      <c r="AD6065" s="208">
        <v>2.2999999999999998</v>
      </c>
      <c r="AE6065" s="208">
        <v>2.714</v>
      </c>
      <c r="AF6065" s="208">
        <v>4.0449999999999999</v>
      </c>
      <c r="AG6065" s="208">
        <v>1.8120000000000001</v>
      </c>
      <c r="AH6065" s="208">
        <v>2.129</v>
      </c>
      <c r="AI6065" s="24"/>
      <c r="AJ6065" s="24"/>
      <c r="AK6065" s="24"/>
      <c r="AL6065" s="24"/>
      <c r="AM6065" s="24"/>
      <c r="AN6065" s="208">
        <v>1.988</v>
      </c>
      <c r="AO6065" s="208">
        <v>0.63200000000000001</v>
      </c>
      <c r="AP6065" s="208">
        <v>2.4329999999999998</v>
      </c>
      <c r="AQ6065" s="208">
        <v>3.13</v>
      </c>
      <c r="AR6065" s="208">
        <v>3.7130000000000001</v>
      </c>
      <c r="AS6065" s="208">
        <v>0.998</v>
      </c>
      <c r="AT6065" s="24"/>
      <c r="AU6065" s="24"/>
      <c r="AV6065" s="24"/>
      <c r="AW6065" s="24"/>
      <c r="AX6065" s="24"/>
      <c r="AY6065" s="24"/>
      <c r="AZ6065" s="208">
        <v>0.84699999999999998</v>
      </c>
      <c r="BA6065" s="208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209">
        <v>10</v>
      </c>
      <c r="H6066" s="209">
        <v>1</v>
      </c>
      <c r="I6066" s="224">
        <v>1.214</v>
      </c>
      <c r="J6066" s="224"/>
      <c r="K6066" s="209">
        <v>0.59</v>
      </c>
      <c r="L6066" s="20"/>
      <c r="M6066" s="20"/>
      <c r="N6066" s="20"/>
      <c r="O6066" s="20"/>
      <c r="P6066" s="209">
        <v>2.6070000000000002</v>
      </c>
      <c r="Q6066" s="209">
        <v>2.21</v>
      </c>
      <c r="R6066" s="209">
        <v>1.8779999999999999</v>
      </c>
      <c r="S6066" s="209">
        <v>2.7610000000000001</v>
      </c>
      <c r="T6066" s="209">
        <v>2.331</v>
      </c>
      <c r="U6066" s="209">
        <v>1.304</v>
      </c>
      <c r="V6066" s="209">
        <v>1.004</v>
      </c>
      <c r="W6066" s="209">
        <v>1.393</v>
      </c>
      <c r="X6066" s="20"/>
      <c r="Y6066" s="20"/>
      <c r="Z6066" s="20"/>
      <c r="AA6066" s="20"/>
      <c r="AB6066" s="209">
        <v>3.008</v>
      </c>
      <c r="AC6066" s="209">
        <v>1.3360000000000001</v>
      </c>
      <c r="AD6066" s="209">
        <v>1.5489999999999999</v>
      </c>
      <c r="AE6066" s="209">
        <v>2.532</v>
      </c>
      <c r="AF6066" s="209">
        <v>2.9510000000000001</v>
      </c>
      <c r="AG6066" s="209">
        <v>1.4930000000000001</v>
      </c>
      <c r="AH6066" s="209">
        <v>1.2869999999999999</v>
      </c>
      <c r="AI6066" s="209">
        <v>1.1879999999999999</v>
      </c>
      <c r="AJ6066" s="20"/>
      <c r="AK6066" s="20"/>
      <c r="AL6066" s="20"/>
      <c r="AM6066" s="20"/>
      <c r="AN6066" s="209">
        <v>2</v>
      </c>
      <c r="AO6066" s="209">
        <v>5.86</v>
      </c>
      <c r="AP6066" s="209">
        <v>3.6549999999999998</v>
      </c>
      <c r="AQ6066" s="209">
        <v>4.4420000000000002</v>
      </c>
      <c r="AR6066" s="209">
        <v>3.3540000000000001</v>
      </c>
      <c r="AS6066" s="209">
        <v>1.3049999999999999</v>
      </c>
      <c r="AT6066" s="209">
        <v>2.4550000000000001</v>
      </c>
      <c r="AU6066" s="209">
        <v>0.92500000000000004</v>
      </c>
      <c r="AV6066" s="20"/>
      <c r="AW6066" s="20"/>
      <c r="AX6066" s="20"/>
      <c r="AY6066" s="20"/>
      <c r="AZ6066" s="209">
        <v>1.8660000000000001</v>
      </c>
      <c r="BA6066" s="209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208">
        <v>10</v>
      </c>
      <c r="H6067" s="208">
        <v>1</v>
      </c>
      <c r="I6067" s="221">
        <v>1.214</v>
      </c>
      <c r="J6067" s="221"/>
      <c r="K6067" s="208">
        <v>0.59</v>
      </c>
      <c r="L6067" s="24"/>
      <c r="M6067" s="24"/>
      <c r="N6067" s="24"/>
      <c r="O6067" s="24"/>
      <c r="P6067" s="208">
        <v>2.6070000000000002</v>
      </c>
      <c r="Q6067" s="208">
        <v>2.21</v>
      </c>
      <c r="R6067" s="208">
        <v>1.8779999999999999</v>
      </c>
      <c r="S6067" s="208">
        <v>2.7610000000000001</v>
      </c>
      <c r="T6067" s="208">
        <v>2.331</v>
      </c>
      <c r="U6067" s="208">
        <v>1.304</v>
      </c>
      <c r="V6067" s="208">
        <v>1.004</v>
      </c>
      <c r="W6067" s="208">
        <v>1.393</v>
      </c>
      <c r="X6067" s="24"/>
      <c r="Y6067" s="24"/>
      <c r="Z6067" s="24"/>
      <c r="AA6067" s="24"/>
      <c r="AB6067" s="208">
        <v>3.008</v>
      </c>
      <c r="AC6067" s="208">
        <v>1.3360000000000001</v>
      </c>
      <c r="AD6067" s="208">
        <v>1.5489999999999999</v>
      </c>
      <c r="AE6067" s="208">
        <v>2.532</v>
      </c>
      <c r="AF6067" s="208">
        <v>2.9510000000000001</v>
      </c>
      <c r="AG6067" s="208">
        <v>1.4930000000000001</v>
      </c>
      <c r="AH6067" s="208">
        <v>1.2869999999999999</v>
      </c>
      <c r="AI6067" s="208">
        <v>1.1879999999999999</v>
      </c>
      <c r="AJ6067" s="24"/>
      <c r="AK6067" s="24"/>
      <c r="AL6067" s="24"/>
      <c r="AM6067" s="24"/>
      <c r="AN6067" s="208">
        <v>2</v>
      </c>
      <c r="AO6067" s="208">
        <v>5.86</v>
      </c>
      <c r="AP6067" s="208">
        <v>3.6549999999999998</v>
      </c>
      <c r="AQ6067" s="208">
        <v>4.4420000000000002</v>
      </c>
      <c r="AR6067" s="208">
        <v>3.3540000000000001</v>
      </c>
      <c r="AS6067" s="208">
        <v>1.3049999999999999</v>
      </c>
      <c r="AT6067" s="208">
        <v>2.4550000000000001</v>
      </c>
      <c r="AU6067" s="208">
        <v>0.92500000000000004</v>
      </c>
      <c r="AV6067" s="24"/>
      <c r="AW6067" s="24"/>
      <c r="AX6067" s="24"/>
      <c r="AY6067" s="24"/>
      <c r="AZ6067" s="208">
        <v>1.8660000000000001</v>
      </c>
      <c r="BA6067" s="208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209">
        <v>6.97</v>
      </c>
      <c r="G6068" s="209">
        <v>6.7130000000000001</v>
      </c>
      <c r="H6068" s="209">
        <v>2.4980000000000002</v>
      </c>
      <c r="I6068" s="224">
        <v>4.1260000000000003</v>
      </c>
      <c r="J6068" s="224"/>
      <c r="K6068" s="209">
        <v>1.633</v>
      </c>
      <c r="L6068" s="20"/>
      <c r="M6068" s="20"/>
      <c r="N6068" s="20"/>
      <c r="O6068" s="209">
        <v>7.64</v>
      </c>
      <c r="P6068" s="209">
        <v>2.5139999999999998</v>
      </c>
      <c r="Q6068" s="209">
        <v>4.3449999999999998</v>
      </c>
      <c r="R6068" s="209">
        <v>5.016</v>
      </c>
      <c r="S6068" s="209">
        <v>6.7160000000000002</v>
      </c>
      <c r="T6068" s="209">
        <v>6.0250000000000004</v>
      </c>
      <c r="U6068" s="209">
        <v>5.4989999999999997</v>
      </c>
      <c r="V6068" s="209">
        <v>1.143</v>
      </c>
      <c r="W6068" s="209">
        <v>3.9390000000000001</v>
      </c>
      <c r="X6068" s="20"/>
      <c r="Y6068" s="20"/>
      <c r="Z6068" s="20"/>
      <c r="AA6068" s="20"/>
      <c r="AB6068" s="209">
        <v>5.0339999999999998</v>
      </c>
      <c r="AC6068" s="209">
        <v>6.4379999999999997</v>
      </c>
      <c r="AD6068" s="209">
        <v>6.0250000000000004</v>
      </c>
      <c r="AE6068" s="209">
        <v>4.6509999999999998</v>
      </c>
      <c r="AF6068" s="209">
        <v>4.5759999999999996</v>
      </c>
      <c r="AG6068" s="209">
        <v>6.0910000000000002</v>
      </c>
      <c r="AH6068" s="209">
        <v>2.589</v>
      </c>
      <c r="AI6068" s="209">
        <v>1.0049999999999999</v>
      </c>
      <c r="AJ6068" s="20"/>
      <c r="AK6068" s="209">
        <v>0.51800000000000002</v>
      </c>
      <c r="AL6068" s="20"/>
      <c r="AM6068" s="209">
        <v>2.2770000000000001</v>
      </c>
      <c r="AN6068" s="209">
        <v>2.19</v>
      </c>
      <c r="AO6068" s="209">
        <v>4.4710000000000001</v>
      </c>
      <c r="AP6068" s="209">
        <v>4.8120000000000003</v>
      </c>
      <c r="AQ6068" s="209">
        <v>5</v>
      </c>
      <c r="AR6068" s="209">
        <v>6.9969999999999999</v>
      </c>
      <c r="AS6068" s="209">
        <v>2.5350000000000001</v>
      </c>
      <c r="AT6068" s="209">
        <v>2.2839999999999998</v>
      </c>
      <c r="AU6068" s="209">
        <v>1.409</v>
      </c>
      <c r="AV6068" s="20"/>
      <c r="AW6068" s="20"/>
      <c r="AX6068" s="20"/>
      <c r="AY6068" s="20"/>
      <c r="AZ6068" s="209">
        <v>3.6749999999999998</v>
      </c>
      <c r="BA6068" s="209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208">
        <v>6.97</v>
      </c>
      <c r="G6069" s="208">
        <v>6.7130000000000001</v>
      </c>
      <c r="H6069" s="208">
        <v>2.4980000000000002</v>
      </c>
      <c r="I6069" s="221">
        <v>4.1260000000000003</v>
      </c>
      <c r="J6069" s="221"/>
      <c r="K6069" s="208">
        <v>1.633</v>
      </c>
      <c r="L6069" s="24"/>
      <c r="M6069" s="24"/>
      <c r="N6069" s="24"/>
      <c r="O6069" s="208">
        <v>7.64</v>
      </c>
      <c r="P6069" s="208">
        <v>2.5139999999999998</v>
      </c>
      <c r="Q6069" s="208">
        <v>4.3449999999999998</v>
      </c>
      <c r="R6069" s="208">
        <v>5.016</v>
      </c>
      <c r="S6069" s="208">
        <v>6.7160000000000002</v>
      </c>
      <c r="T6069" s="208">
        <v>6.0250000000000004</v>
      </c>
      <c r="U6069" s="208">
        <v>5.4989999999999997</v>
      </c>
      <c r="V6069" s="208">
        <v>1.143</v>
      </c>
      <c r="W6069" s="208">
        <v>3.9390000000000001</v>
      </c>
      <c r="X6069" s="24"/>
      <c r="Y6069" s="24"/>
      <c r="Z6069" s="24"/>
      <c r="AA6069" s="24"/>
      <c r="AB6069" s="208">
        <v>5.0339999999999998</v>
      </c>
      <c r="AC6069" s="208">
        <v>6.4379999999999997</v>
      </c>
      <c r="AD6069" s="208">
        <v>6.0250000000000004</v>
      </c>
      <c r="AE6069" s="208">
        <v>4.6509999999999998</v>
      </c>
      <c r="AF6069" s="208">
        <v>4.5759999999999996</v>
      </c>
      <c r="AG6069" s="208">
        <v>6.0910000000000002</v>
      </c>
      <c r="AH6069" s="208">
        <v>2.589</v>
      </c>
      <c r="AI6069" s="208">
        <v>1.0049999999999999</v>
      </c>
      <c r="AJ6069" s="24"/>
      <c r="AK6069" s="208">
        <v>0.51800000000000002</v>
      </c>
      <c r="AL6069" s="24"/>
      <c r="AM6069" s="208">
        <v>2.2770000000000001</v>
      </c>
      <c r="AN6069" s="208">
        <v>2.19</v>
      </c>
      <c r="AO6069" s="208">
        <v>4.4710000000000001</v>
      </c>
      <c r="AP6069" s="208">
        <v>4.8120000000000003</v>
      </c>
      <c r="AQ6069" s="208">
        <v>5</v>
      </c>
      <c r="AR6069" s="208">
        <v>6.9969999999999999</v>
      </c>
      <c r="AS6069" s="208">
        <v>2.5350000000000001</v>
      </c>
      <c r="AT6069" s="208">
        <v>2.2839999999999998</v>
      </c>
      <c r="AU6069" s="208">
        <v>1.409</v>
      </c>
      <c r="AV6069" s="24"/>
      <c r="AW6069" s="24"/>
      <c r="AX6069" s="24"/>
      <c r="AY6069" s="24"/>
      <c r="AZ6069" s="208">
        <v>3.6749999999999998</v>
      </c>
      <c r="BA6069" s="208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209">
        <v>1.05</v>
      </c>
      <c r="AZ6070" s="20"/>
      <c r="BA6070" s="209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208">
        <v>1.05</v>
      </c>
      <c r="AZ6071" s="24"/>
      <c r="BA6071" s="208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9">
        <v>5.0019999999999998</v>
      </c>
      <c r="AL6072" s="209">
        <v>3.4220000000000002</v>
      </c>
      <c r="AM6072" s="209">
        <v>3.6</v>
      </c>
      <c r="AN6072" s="209">
        <v>3.6190000000000002</v>
      </c>
      <c r="AO6072" s="209">
        <v>3.5009999999999999</v>
      </c>
      <c r="AP6072" s="209">
        <v>3.7589999999999999</v>
      </c>
      <c r="AQ6072" s="209">
        <v>2.875</v>
      </c>
      <c r="AR6072" s="209">
        <v>3.4119999999999999</v>
      </c>
      <c r="AS6072" s="209">
        <v>3.407</v>
      </c>
      <c r="AT6072" s="209">
        <v>3.2989999999999999</v>
      </c>
      <c r="AU6072" s="209">
        <v>3.57</v>
      </c>
      <c r="AV6072" s="209">
        <v>6.3230000000000004</v>
      </c>
      <c r="AW6072" s="209">
        <v>3.3490000000000002</v>
      </c>
      <c r="AX6072" s="209">
        <v>3.2549999999999999</v>
      </c>
      <c r="AY6072" s="209">
        <v>2.9830000000000001</v>
      </c>
      <c r="AZ6072" s="209">
        <v>3.4180000000000001</v>
      </c>
      <c r="BA6072" s="209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08">
        <v>5.0019999999999998</v>
      </c>
      <c r="AL6073" s="208">
        <v>3.4220000000000002</v>
      </c>
      <c r="AM6073" s="208">
        <v>3.6</v>
      </c>
      <c r="AN6073" s="208">
        <v>3.6190000000000002</v>
      </c>
      <c r="AO6073" s="208">
        <v>3.5009999999999999</v>
      </c>
      <c r="AP6073" s="208">
        <v>3.7589999999999999</v>
      </c>
      <c r="AQ6073" s="208">
        <v>2.875</v>
      </c>
      <c r="AR6073" s="208">
        <v>3.4119999999999999</v>
      </c>
      <c r="AS6073" s="208">
        <v>3.407</v>
      </c>
      <c r="AT6073" s="208">
        <v>3.2989999999999999</v>
      </c>
      <c r="AU6073" s="208">
        <v>3.57</v>
      </c>
      <c r="AV6073" s="208">
        <v>6.3230000000000004</v>
      </c>
      <c r="AW6073" s="208">
        <v>3.3490000000000002</v>
      </c>
      <c r="AX6073" s="208">
        <v>3.2549999999999999</v>
      </c>
      <c r="AY6073" s="208">
        <v>2.9830000000000001</v>
      </c>
      <c r="AZ6073" s="208">
        <v>3.4180000000000001</v>
      </c>
      <c r="BA6073" s="208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209">
        <v>3.0870000000000002</v>
      </c>
      <c r="G6074" s="209">
        <v>2.3980000000000001</v>
      </c>
      <c r="H6074" s="209">
        <v>2</v>
      </c>
      <c r="I6074" s="224">
        <v>1.3169999999999999</v>
      </c>
      <c r="J6074" s="224"/>
      <c r="K6074" s="209">
        <v>0.45</v>
      </c>
      <c r="L6074" s="20"/>
      <c r="M6074" s="20"/>
      <c r="N6074" s="20"/>
      <c r="O6074" s="20"/>
      <c r="P6074" s="209">
        <v>1.331</v>
      </c>
      <c r="Q6074" s="209">
        <v>1.95</v>
      </c>
      <c r="R6074" s="209">
        <v>2.8849999999999998</v>
      </c>
      <c r="S6074" s="209">
        <v>2.649</v>
      </c>
      <c r="T6074" s="209">
        <v>3.395</v>
      </c>
      <c r="U6074" s="209">
        <v>1.99</v>
      </c>
      <c r="V6074" s="209">
        <v>1.1399999999999999</v>
      </c>
      <c r="W6074" s="20"/>
      <c r="X6074" s="20"/>
      <c r="Y6074" s="20"/>
      <c r="Z6074" s="20"/>
      <c r="AA6074" s="20"/>
      <c r="AB6074" s="209">
        <v>1.6659999999999999</v>
      </c>
      <c r="AC6074" s="209">
        <v>2.605</v>
      </c>
      <c r="AD6074" s="209">
        <v>2.3730000000000002</v>
      </c>
      <c r="AE6074" s="209">
        <v>2.5430000000000001</v>
      </c>
      <c r="AF6074" s="209">
        <v>2.4550000000000001</v>
      </c>
      <c r="AG6074" s="209">
        <v>1.3</v>
      </c>
      <c r="AH6074" s="209">
        <v>0.72599999999999998</v>
      </c>
      <c r="AI6074" s="209">
        <v>0.193</v>
      </c>
      <c r="AJ6074" s="20"/>
      <c r="AK6074" s="20"/>
      <c r="AL6074" s="20"/>
      <c r="AM6074" s="20"/>
      <c r="AN6074" s="209">
        <v>1.5</v>
      </c>
      <c r="AO6074" s="209">
        <v>0.65300000000000002</v>
      </c>
      <c r="AP6074" s="209">
        <v>3.6619999999999999</v>
      </c>
      <c r="AQ6074" s="209">
        <v>2.968</v>
      </c>
      <c r="AR6074" s="209">
        <v>3.1779999999999999</v>
      </c>
      <c r="AS6074" s="209">
        <v>2.1579999999999999</v>
      </c>
      <c r="AT6074" s="209">
        <v>1.5489999999999999</v>
      </c>
      <c r="AU6074" s="209">
        <v>0.41099999999999998</v>
      </c>
      <c r="AV6074" s="20"/>
      <c r="AW6074" s="20"/>
      <c r="AX6074" s="20"/>
      <c r="AY6074" s="20"/>
      <c r="AZ6074" s="209">
        <v>1.4550000000000001</v>
      </c>
      <c r="BA6074" s="209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208">
        <v>3.0870000000000002</v>
      </c>
      <c r="G6075" s="208">
        <v>2.3980000000000001</v>
      </c>
      <c r="H6075" s="208">
        <v>2</v>
      </c>
      <c r="I6075" s="221">
        <v>1.3169999999999999</v>
      </c>
      <c r="J6075" s="221"/>
      <c r="K6075" s="208">
        <v>0.45</v>
      </c>
      <c r="L6075" s="24"/>
      <c r="M6075" s="24"/>
      <c r="N6075" s="24"/>
      <c r="O6075" s="24"/>
      <c r="P6075" s="208">
        <v>1.331</v>
      </c>
      <c r="Q6075" s="208">
        <v>1.95</v>
      </c>
      <c r="R6075" s="208">
        <v>2.8849999999999998</v>
      </c>
      <c r="S6075" s="208">
        <v>2.649</v>
      </c>
      <c r="T6075" s="208">
        <v>3.395</v>
      </c>
      <c r="U6075" s="208">
        <v>1.99</v>
      </c>
      <c r="V6075" s="208">
        <v>1.1399999999999999</v>
      </c>
      <c r="W6075" s="24"/>
      <c r="X6075" s="24"/>
      <c r="Y6075" s="24"/>
      <c r="Z6075" s="24"/>
      <c r="AA6075" s="24"/>
      <c r="AB6075" s="208">
        <v>1.6659999999999999</v>
      </c>
      <c r="AC6075" s="208">
        <v>2.605</v>
      </c>
      <c r="AD6075" s="208">
        <v>2.3730000000000002</v>
      </c>
      <c r="AE6075" s="208">
        <v>2.5430000000000001</v>
      </c>
      <c r="AF6075" s="208">
        <v>2.4550000000000001</v>
      </c>
      <c r="AG6075" s="208">
        <v>1.3</v>
      </c>
      <c r="AH6075" s="208">
        <v>0.72599999999999998</v>
      </c>
      <c r="AI6075" s="208">
        <v>0.193</v>
      </c>
      <c r="AJ6075" s="24"/>
      <c r="AK6075" s="24"/>
      <c r="AL6075" s="24"/>
      <c r="AM6075" s="24"/>
      <c r="AN6075" s="208">
        <v>1.5</v>
      </c>
      <c r="AO6075" s="208">
        <v>0.65300000000000002</v>
      </c>
      <c r="AP6075" s="208">
        <v>3.6619999999999999</v>
      </c>
      <c r="AQ6075" s="208">
        <v>2.968</v>
      </c>
      <c r="AR6075" s="208">
        <v>3.1779999999999999</v>
      </c>
      <c r="AS6075" s="208">
        <v>2.1579999999999999</v>
      </c>
      <c r="AT6075" s="208">
        <v>1.5489999999999999</v>
      </c>
      <c r="AU6075" s="208">
        <v>0.41099999999999998</v>
      </c>
      <c r="AV6075" s="24"/>
      <c r="AW6075" s="24"/>
      <c r="AX6075" s="24"/>
      <c r="AY6075" s="24"/>
      <c r="AZ6075" s="208">
        <v>1.4550000000000001</v>
      </c>
      <c r="BA6075" s="208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209">
        <v>4.5</v>
      </c>
      <c r="G6076" s="209">
        <v>3.3740000000000001</v>
      </c>
      <c r="H6076" s="209">
        <v>-6.8739999999999997</v>
      </c>
      <c r="I6076" s="224">
        <v>1.6</v>
      </c>
      <c r="J6076" s="224"/>
      <c r="K6076" s="20"/>
      <c r="L6076" s="20"/>
      <c r="M6076" s="20"/>
      <c r="N6076" s="20"/>
      <c r="O6076" s="20"/>
      <c r="P6076" s="209">
        <v>3.6259999999999999</v>
      </c>
      <c r="Q6076" s="20"/>
      <c r="R6076" s="209">
        <v>5.3</v>
      </c>
      <c r="S6076" s="209">
        <v>3.25</v>
      </c>
      <c r="T6076" s="20"/>
      <c r="U6076" s="209">
        <v>3.96</v>
      </c>
      <c r="V6076" s="209">
        <v>1.6</v>
      </c>
      <c r="W6076" s="20"/>
      <c r="X6076" s="20"/>
      <c r="Y6076" s="20"/>
      <c r="Z6076" s="20"/>
      <c r="AA6076" s="20"/>
      <c r="AB6076" s="20"/>
      <c r="AC6076" s="209">
        <v>3.19</v>
      </c>
      <c r="AD6076" s="209">
        <v>3.65</v>
      </c>
      <c r="AE6076" s="209">
        <v>3</v>
      </c>
      <c r="AF6076" s="209">
        <v>1.91</v>
      </c>
      <c r="AG6076" s="209">
        <v>1.44</v>
      </c>
      <c r="AH6076" s="209">
        <v>0.5</v>
      </c>
      <c r="AI6076" s="20"/>
      <c r="AJ6076" s="20"/>
      <c r="AK6076" s="20"/>
      <c r="AL6076" s="20"/>
      <c r="AM6076" s="20"/>
      <c r="AN6076" s="209">
        <v>1</v>
      </c>
      <c r="AO6076" s="209">
        <v>3.5</v>
      </c>
      <c r="AP6076" s="209">
        <v>3</v>
      </c>
      <c r="AQ6076" s="209">
        <v>1</v>
      </c>
      <c r="AR6076" s="209">
        <v>4</v>
      </c>
      <c r="AS6076" s="209">
        <v>1.6</v>
      </c>
      <c r="AT6076" s="209">
        <v>0.9</v>
      </c>
      <c r="AU6076" s="20"/>
      <c r="AV6076" s="20"/>
      <c r="AW6076" s="20"/>
      <c r="AX6076" s="20"/>
      <c r="AY6076" s="20"/>
      <c r="AZ6076" s="209">
        <v>1.5</v>
      </c>
      <c r="BA6076" s="209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208">
        <v>4.5</v>
      </c>
      <c r="G6077" s="208">
        <v>3.3740000000000001</v>
      </c>
      <c r="H6077" s="208">
        <v>-6.8739999999999997</v>
      </c>
      <c r="I6077" s="221">
        <v>1.6</v>
      </c>
      <c r="J6077" s="221"/>
      <c r="K6077" s="24"/>
      <c r="L6077" s="24"/>
      <c r="M6077" s="24"/>
      <c r="N6077" s="24"/>
      <c r="O6077" s="24"/>
      <c r="P6077" s="208">
        <v>3.6259999999999999</v>
      </c>
      <c r="Q6077" s="24"/>
      <c r="R6077" s="208">
        <v>5.3</v>
      </c>
      <c r="S6077" s="208">
        <v>3.25</v>
      </c>
      <c r="T6077" s="24"/>
      <c r="U6077" s="208">
        <v>3.96</v>
      </c>
      <c r="V6077" s="208">
        <v>1.6</v>
      </c>
      <c r="W6077" s="24"/>
      <c r="X6077" s="24"/>
      <c r="Y6077" s="24"/>
      <c r="Z6077" s="24"/>
      <c r="AA6077" s="24"/>
      <c r="AB6077" s="24"/>
      <c r="AC6077" s="208">
        <v>3.19</v>
      </c>
      <c r="AD6077" s="208">
        <v>3.65</v>
      </c>
      <c r="AE6077" s="208">
        <v>3</v>
      </c>
      <c r="AF6077" s="208">
        <v>1.91</v>
      </c>
      <c r="AG6077" s="208">
        <v>1.44</v>
      </c>
      <c r="AH6077" s="208">
        <v>0.5</v>
      </c>
      <c r="AI6077" s="24"/>
      <c r="AJ6077" s="24"/>
      <c r="AK6077" s="24"/>
      <c r="AL6077" s="24"/>
      <c r="AM6077" s="24"/>
      <c r="AN6077" s="208">
        <v>1</v>
      </c>
      <c r="AO6077" s="208">
        <v>3.5</v>
      </c>
      <c r="AP6077" s="208">
        <v>3</v>
      </c>
      <c r="AQ6077" s="208">
        <v>1</v>
      </c>
      <c r="AR6077" s="208">
        <v>4</v>
      </c>
      <c r="AS6077" s="208">
        <v>1.6</v>
      </c>
      <c r="AT6077" s="208">
        <v>0.9</v>
      </c>
      <c r="AU6077" s="24"/>
      <c r="AV6077" s="24"/>
      <c r="AW6077" s="24"/>
      <c r="AX6077" s="24"/>
      <c r="AY6077" s="24"/>
      <c r="AZ6077" s="208">
        <v>1.5</v>
      </c>
      <c r="BA6077" s="208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9">
        <v>0.51600000000000001</v>
      </c>
      <c r="AE6078" s="20"/>
      <c r="AF6078" s="20"/>
      <c r="AG6078" s="20"/>
      <c r="AH6078" s="209">
        <v>8.4320000000000004</v>
      </c>
      <c r="AI6078" s="20"/>
      <c r="AJ6078" s="20"/>
      <c r="AK6078" s="20"/>
      <c r="AL6078" s="20"/>
      <c r="AM6078" s="20"/>
      <c r="AN6078" s="20"/>
      <c r="AO6078" s="209">
        <v>5.4660000000000002</v>
      </c>
      <c r="AP6078" s="209">
        <v>2.8420000000000001</v>
      </c>
      <c r="AQ6078" s="209">
        <v>4.5</v>
      </c>
      <c r="AR6078" s="209">
        <v>4.0999999999999996</v>
      </c>
      <c r="AS6078" s="209">
        <v>3.5</v>
      </c>
      <c r="AT6078" s="209">
        <v>1.0720000000000001</v>
      </c>
      <c r="AU6078" s="20"/>
      <c r="AV6078" s="209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08">
        <v>0.51600000000000001</v>
      </c>
      <c r="AE6079" s="24"/>
      <c r="AF6079" s="24"/>
      <c r="AG6079" s="24"/>
      <c r="AH6079" s="208">
        <v>8.4320000000000004</v>
      </c>
      <c r="AI6079" s="24"/>
      <c r="AJ6079" s="24"/>
      <c r="AK6079" s="24"/>
      <c r="AL6079" s="24"/>
      <c r="AM6079" s="24"/>
      <c r="AN6079" s="24"/>
      <c r="AO6079" s="208">
        <v>5.4660000000000002</v>
      </c>
      <c r="AP6079" s="208">
        <v>2.8420000000000001</v>
      </c>
      <c r="AQ6079" s="208">
        <v>4.5</v>
      </c>
      <c r="AR6079" s="208">
        <v>4.0999999999999996</v>
      </c>
      <c r="AS6079" s="208">
        <v>3.5</v>
      </c>
      <c r="AT6079" s="208">
        <v>1.0720000000000001</v>
      </c>
      <c r="AU6079" s="24"/>
      <c r="AV6079" s="208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209">
        <v>3.5009999999999999</v>
      </c>
      <c r="G6080" s="209">
        <v>3.1589999999999998</v>
      </c>
      <c r="H6080" s="209">
        <v>2.1850000000000001</v>
      </c>
      <c r="I6080" s="224">
        <v>1.758</v>
      </c>
      <c r="J6080" s="224"/>
      <c r="K6080" s="209">
        <v>0.82099999999999995</v>
      </c>
      <c r="L6080" s="209">
        <v>0.65600000000000003</v>
      </c>
      <c r="M6080" s="20"/>
      <c r="N6080" s="209">
        <v>1.3280000000000001</v>
      </c>
      <c r="O6080" s="20"/>
      <c r="P6080" s="209">
        <v>2.464</v>
      </c>
      <c r="Q6080" s="209">
        <v>2.419</v>
      </c>
      <c r="R6080" s="209">
        <v>3.1459999999999999</v>
      </c>
      <c r="S6080" s="209">
        <v>3.5569999999999999</v>
      </c>
      <c r="T6080" s="209">
        <v>3.052</v>
      </c>
      <c r="U6080" s="209">
        <v>2.1739999999999999</v>
      </c>
      <c r="V6080" s="209">
        <v>1.51</v>
      </c>
      <c r="W6080" s="209">
        <v>0.77200000000000002</v>
      </c>
      <c r="X6080" s="20"/>
      <c r="Y6080" s="209">
        <v>1.208</v>
      </c>
      <c r="Z6080" s="20"/>
      <c r="AA6080" s="20"/>
      <c r="AB6080" s="20"/>
      <c r="AC6080" s="209">
        <v>5.452</v>
      </c>
      <c r="AD6080" s="209">
        <v>4.2279999999999998</v>
      </c>
      <c r="AE6080" s="209">
        <v>4.1689999999999996</v>
      </c>
      <c r="AF6080" s="209">
        <v>4.9509999999999996</v>
      </c>
      <c r="AG6080" s="209">
        <v>2.093</v>
      </c>
      <c r="AH6080" s="209">
        <v>1.5760000000000001</v>
      </c>
      <c r="AI6080" s="209">
        <v>1.008</v>
      </c>
      <c r="AJ6080" s="209">
        <v>0.52600000000000002</v>
      </c>
      <c r="AK6080" s="20"/>
      <c r="AL6080" s="20"/>
      <c r="AM6080" s="20"/>
      <c r="AN6080" s="209">
        <v>4.2050000000000001</v>
      </c>
      <c r="AO6080" s="209">
        <v>4.6260000000000003</v>
      </c>
      <c r="AP6080" s="209">
        <v>4.9249999999999998</v>
      </c>
      <c r="AQ6080" s="209">
        <v>4.7839999999999998</v>
      </c>
      <c r="AR6080" s="209">
        <v>5.1820000000000004</v>
      </c>
      <c r="AS6080" s="209">
        <v>3.9609999999999999</v>
      </c>
      <c r="AT6080" s="209">
        <v>1.87</v>
      </c>
      <c r="AU6080" s="20"/>
      <c r="AV6080" s="209">
        <v>1.575</v>
      </c>
      <c r="AW6080" s="209">
        <v>0.46200000000000002</v>
      </c>
      <c r="AX6080" s="209">
        <v>0.45800000000000002</v>
      </c>
      <c r="AY6080" s="209">
        <v>1.512</v>
      </c>
      <c r="AZ6080" s="209">
        <v>2.1520000000000001</v>
      </c>
      <c r="BA6080" s="209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208">
        <v>3.5009999999999999</v>
      </c>
      <c r="G6081" s="208">
        <v>3.1589999999999998</v>
      </c>
      <c r="H6081" s="208">
        <v>2.1850000000000001</v>
      </c>
      <c r="I6081" s="221">
        <v>1.758</v>
      </c>
      <c r="J6081" s="221"/>
      <c r="K6081" s="208">
        <v>0.82099999999999995</v>
      </c>
      <c r="L6081" s="208">
        <v>0.65600000000000003</v>
      </c>
      <c r="M6081" s="24"/>
      <c r="N6081" s="208">
        <v>1.3280000000000001</v>
      </c>
      <c r="O6081" s="24"/>
      <c r="P6081" s="208">
        <v>2.464</v>
      </c>
      <c r="Q6081" s="208">
        <v>2.419</v>
      </c>
      <c r="R6081" s="208">
        <v>3.1459999999999999</v>
      </c>
      <c r="S6081" s="208">
        <v>3.5569999999999999</v>
      </c>
      <c r="T6081" s="208">
        <v>3.052</v>
      </c>
      <c r="U6081" s="208">
        <v>2.1739999999999999</v>
      </c>
      <c r="V6081" s="208">
        <v>1.51</v>
      </c>
      <c r="W6081" s="208">
        <v>0.77200000000000002</v>
      </c>
      <c r="X6081" s="24"/>
      <c r="Y6081" s="208">
        <v>1.208</v>
      </c>
      <c r="Z6081" s="24"/>
      <c r="AA6081" s="24"/>
      <c r="AB6081" s="24"/>
      <c r="AC6081" s="208">
        <v>5.452</v>
      </c>
      <c r="AD6081" s="208">
        <v>4.2279999999999998</v>
      </c>
      <c r="AE6081" s="208">
        <v>4.1689999999999996</v>
      </c>
      <c r="AF6081" s="208">
        <v>4.9509999999999996</v>
      </c>
      <c r="AG6081" s="208">
        <v>2.093</v>
      </c>
      <c r="AH6081" s="208">
        <v>1.5760000000000001</v>
      </c>
      <c r="AI6081" s="208">
        <v>1.008</v>
      </c>
      <c r="AJ6081" s="208">
        <v>0.52600000000000002</v>
      </c>
      <c r="AK6081" s="24"/>
      <c r="AL6081" s="24"/>
      <c r="AM6081" s="24"/>
      <c r="AN6081" s="208">
        <v>4.2050000000000001</v>
      </c>
      <c r="AO6081" s="208">
        <v>4.6260000000000003</v>
      </c>
      <c r="AP6081" s="208">
        <v>4.9249999999999998</v>
      </c>
      <c r="AQ6081" s="208">
        <v>4.7839999999999998</v>
      </c>
      <c r="AR6081" s="208">
        <v>5.1820000000000004</v>
      </c>
      <c r="AS6081" s="208">
        <v>3.9609999999999999</v>
      </c>
      <c r="AT6081" s="208">
        <v>1.87</v>
      </c>
      <c r="AU6081" s="24"/>
      <c r="AV6081" s="208">
        <v>1.575</v>
      </c>
      <c r="AW6081" s="208">
        <v>0.46200000000000002</v>
      </c>
      <c r="AX6081" s="208">
        <v>0.45800000000000002</v>
      </c>
      <c r="AY6081" s="208">
        <v>1.512</v>
      </c>
      <c r="AZ6081" s="208">
        <v>2.1520000000000001</v>
      </c>
      <c r="BA6081" s="208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208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209">
        <v>7.2309999999999999</v>
      </c>
      <c r="G6083" s="209">
        <v>4.6079999999999997</v>
      </c>
      <c r="H6083" s="209">
        <v>4.45</v>
      </c>
      <c r="I6083" s="224">
        <v>2.706</v>
      </c>
      <c r="J6083" s="224"/>
      <c r="K6083" s="209">
        <v>0.95699999999999996</v>
      </c>
      <c r="L6083" s="20"/>
      <c r="M6083" s="20"/>
      <c r="N6083" s="20"/>
      <c r="O6083" s="209">
        <v>1.024</v>
      </c>
      <c r="P6083" s="209">
        <v>2.867</v>
      </c>
      <c r="Q6083" s="209">
        <v>4.5069999999999997</v>
      </c>
      <c r="R6083" s="209">
        <v>2.1</v>
      </c>
      <c r="S6083" s="209">
        <v>9.0830000000000002</v>
      </c>
      <c r="T6083" s="209">
        <v>6.1239999999999997</v>
      </c>
      <c r="U6083" s="209">
        <v>4.2229999999999999</v>
      </c>
      <c r="V6083" s="209">
        <v>2.76</v>
      </c>
      <c r="W6083" s="209">
        <v>0.83899999999999997</v>
      </c>
      <c r="X6083" s="20"/>
      <c r="Y6083" s="20"/>
      <c r="Z6083" s="20"/>
      <c r="AA6083" s="209">
        <v>2.048</v>
      </c>
      <c r="AB6083" s="209">
        <v>4.1109999999999998</v>
      </c>
      <c r="AC6083" s="209">
        <v>4.5</v>
      </c>
      <c r="AD6083" s="209">
        <v>6.9009999999999998</v>
      </c>
      <c r="AE6083" s="209">
        <v>4.3970000000000002</v>
      </c>
      <c r="AF6083" s="209">
        <v>7.399</v>
      </c>
      <c r="AG6083" s="209">
        <v>4.5830000000000002</v>
      </c>
      <c r="AH6083" s="209">
        <v>3.4009999999999998</v>
      </c>
      <c r="AI6083" s="209">
        <v>1.544</v>
      </c>
      <c r="AJ6083" s="20"/>
      <c r="AK6083" s="20"/>
      <c r="AL6083" s="20"/>
      <c r="AM6083" s="209">
        <v>0.65600000000000003</v>
      </c>
      <c r="AN6083" s="209">
        <v>4.3319999999999999</v>
      </c>
      <c r="AO6083" s="209">
        <v>5.9260000000000002</v>
      </c>
      <c r="AP6083" s="209">
        <v>4.226</v>
      </c>
      <c r="AQ6083" s="209">
        <v>11.779</v>
      </c>
      <c r="AR6083" s="209">
        <v>4.5670000000000002</v>
      </c>
      <c r="AS6083" s="209">
        <v>5.9649999999999999</v>
      </c>
      <c r="AT6083" s="209">
        <v>2.9550000000000001</v>
      </c>
      <c r="AU6083" s="209">
        <v>0.88900000000000001</v>
      </c>
      <c r="AV6083" s="20"/>
      <c r="AW6083" s="20"/>
      <c r="AX6083" s="20"/>
      <c r="AY6083" s="209">
        <v>1.651</v>
      </c>
      <c r="AZ6083" s="209">
        <v>3.085</v>
      </c>
      <c r="BA6083" s="209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208">
        <v>4.76</v>
      </c>
      <c r="G6084" s="208">
        <v>2.157</v>
      </c>
      <c r="H6084" s="208">
        <v>1.9410000000000001</v>
      </c>
      <c r="I6084" s="221">
        <v>1.147</v>
      </c>
      <c r="J6084" s="221"/>
      <c r="K6084" s="208">
        <v>0.105</v>
      </c>
      <c r="L6084" s="24"/>
      <c r="M6084" s="24"/>
      <c r="N6084" s="24"/>
      <c r="O6084" s="208">
        <v>0.152</v>
      </c>
      <c r="P6084" s="208">
        <v>1.282</v>
      </c>
      <c r="Q6084" s="208">
        <v>2.177</v>
      </c>
      <c r="R6084" s="208">
        <v>1.05</v>
      </c>
      <c r="S6084" s="208">
        <v>4.5019999999999998</v>
      </c>
      <c r="T6084" s="208">
        <v>3.0880000000000001</v>
      </c>
      <c r="U6084" s="208">
        <v>1.992</v>
      </c>
      <c r="V6084" s="208">
        <v>1.1879999999999999</v>
      </c>
      <c r="W6084" s="208">
        <v>7.0000000000000001E-3</v>
      </c>
      <c r="X6084" s="24"/>
      <c r="Y6084" s="24"/>
      <c r="Z6084" s="24"/>
      <c r="AA6084" s="208">
        <v>0.29699999999999999</v>
      </c>
      <c r="AB6084" s="208">
        <v>1.6040000000000001</v>
      </c>
      <c r="AC6084" s="208">
        <v>2.5</v>
      </c>
      <c r="AD6084" s="208">
        <v>2.94</v>
      </c>
      <c r="AE6084" s="208">
        <v>1.9019999999999999</v>
      </c>
      <c r="AF6084" s="208">
        <v>3.2970000000000002</v>
      </c>
      <c r="AG6084" s="208">
        <v>2.097</v>
      </c>
      <c r="AH6084" s="208">
        <v>1.2370000000000001</v>
      </c>
      <c r="AI6084" s="208">
        <v>0.154</v>
      </c>
      <c r="AJ6084" s="24"/>
      <c r="AK6084" s="24"/>
      <c r="AL6084" s="24"/>
      <c r="AM6084" s="208">
        <v>2E-3</v>
      </c>
      <c r="AN6084" s="208">
        <v>1.754</v>
      </c>
      <c r="AO6084" s="208">
        <v>2.7160000000000002</v>
      </c>
      <c r="AP6084" s="208">
        <v>2.113</v>
      </c>
      <c r="AQ6084" s="208">
        <v>5.4960000000000004</v>
      </c>
      <c r="AR6084" s="208">
        <v>2.1059999999999999</v>
      </c>
      <c r="AS6084" s="208">
        <v>2.6680000000000001</v>
      </c>
      <c r="AT6084" s="208">
        <v>1.167</v>
      </c>
      <c r="AU6084" s="208">
        <v>9.5000000000000001E-2</v>
      </c>
      <c r="AV6084" s="24"/>
      <c r="AW6084" s="24"/>
      <c r="AX6084" s="24"/>
      <c r="AY6084" s="208">
        <v>0.1</v>
      </c>
      <c r="AZ6084" s="208">
        <v>1.1830000000000001</v>
      </c>
      <c r="BA6084" s="208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208">
        <v>2.4710000000000001</v>
      </c>
      <c r="G6085" s="208">
        <v>2.4510000000000001</v>
      </c>
      <c r="H6085" s="208">
        <v>2.5089999999999999</v>
      </c>
      <c r="I6085" s="221">
        <v>1.5589999999999999</v>
      </c>
      <c r="J6085" s="221"/>
      <c r="K6085" s="208">
        <v>0.85199999999999998</v>
      </c>
      <c r="L6085" s="24"/>
      <c r="M6085" s="24"/>
      <c r="N6085" s="24"/>
      <c r="O6085" s="208">
        <v>0.872</v>
      </c>
      <c r="P6085" s="208">
        <v>1.585</v>
      </c>
      <c r="Q6085" s="208">
        <v>2.33</v>
      </c>
      <c r="R6085" s="208">
        <v>1.05</v>
      </c>
      <c r="S6085" s="208">
        <v>4.5810000000000004</v>
      </c>
      <c r="T6085" s="208">
        <v>3.036</v>
      </c>
      <c r="U6085" s="208">
        <v>2.2309999999999999</v>
      </c>
      <c r="V6085" s="208">
        <v>1.5720000000000001</v>
      </c>
      <c r="W6085" s="208">
        <v>0.83199999999999996</v>
      </c>
      <c r="X6085" s="24"/>
      <c r="Y6085" s="24"/>
      <c r="Z6085" s="24"/>
      <c r="AA6085" s="208">
        <v>1.7509999999999999</v>
      </c>
      <c r="AB6085" s="208">
        <v>2.5070000000000001</v>
      </c>
      <c r="AC6085" s="208">
        <v>2</v>
      </c>
      <c r="AD6085" s="208">
        <v>3.9609999999999999</v>
      </c>
      <c r="AE6085" s="208">
        <v>2.4950000000000001</v>
      </c>
      <c r="AF6085" s="208">
        <v>4.1020000000000003</v>
      </c>
      <c r="AG6085" s="208">
        <v>2.4860000000000002</v>
      </c>
      <c r="AH6085" s="208">
        <v>2.1640000000000001</v>
      </c>
      <c r="AI6085" s="208">
        <v>1.39</v>
      </c>
      <c r="AJ6085" s="24"/>
      <c r="AK6085" s="24"/>
      <c r="AL6085" s="24"/>
      <c r="AM6085" s="208">
        <v>0.65400000000000003</v>
      </c>
      <c r="AN6085" s="208">
        <v>2.5779999999999998</v>
      </c>
      <c r="AO6085" s="208">
        <v>3.21</v>
      </c>
      <c r="AP6085" s="208">
        <v>2.113</v>
      </c>
      <c r="AQ6085" s="208">
        <v>6.2830000000000004</v>
      </c>
      <c r="AR6085" s="208">
        <v>2.4609999999999999</v>
      </c>
      <c r="AS6085" s="208">
        <v>3.2970000000000002</v>
      </c>
      <c r="AT6085" s="208">
        <v>1.788</v>
      </c>
      <c r="AU6085" s="208">
        <v>0.79400000000000004</v>
      </c>
      <c r="AV6085" s="24"/>
      <c r="AW6085" s="24"/>
      <c r="AX6085" s="24"/>
      <c r="AY6085" s="208">
        <v>1.5509999999999999</v>
      </c>
      <c r="AZ6085" s="208">
        <v>1.9019999999999999</v>
      </c>
      <c r="BA6085" s="208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209">
        <v>5</v>
      </c>
      <c r="H6086" s="20"/>
      <c r="I6086" s="224">
        <v>2.5</v>
      </c>
      <c r="J6086" s="224"/>
      <c r="K6086" s="209">
        <v>14.151</v>
      </c>
      <c r="L6086" s="20"/>
      <c r="M6086" s="20"/>
      <c r="N6086" s="20"/>
      <c r="O6086" s="209">
        <v>1.39</v>
      </c>
      <c r="P6086" s="209">
        <v>2.6840000000000002</v>
      </c>
      <c r="Q6086" s="209">
        <v>5.8730000000000002</v>
      </c>
      <c r="R6086" s="209">
        <v>3.2170000000000001</v>
      </c>
      <c r="S6086" s="209">
        <v>7.2679999999999998</v>
      </c>
      <c r="T6086" s="209">
        <v>5.2149999999999999</v>
      </c>
      <c r="U6086" s="209">
        <v>2.919</v>
      </c>
      <c r="V6086" s="209">
        <v>2.5</v>
      </c>
      <c r="W6086" s="20"/>
      <c r="X6086" s="209">
        <v>2.8029999999999999</v>
      </c>
      <c r="Y6086" s="20"/>
      <c r="Z6086" s="20"/>
      <c r="AA6086" s="209">
        <v>1.667</v>
      </c>
      <c r="AB6086" s="209">
        <v>4.008</v>
      </c>
      <c r="AC6086" s="209">
        <v>7.452</v>
      </c>
      <c r="AD6086" s="209">
        <v>8.8409999999999993</v>
      </c>
      <c r="AE6086" s="209">
        <v>8.9740000000000002</v>
      </c>
      <c r="AF6086" s="209">
        <v>8.266</v>
      </c>
      <c r="AG6086" s="209">
        <v>3.87</v>
      </c>
      <c r="AH6086" s="209">
        <v>2.9169999999999998</v>
      </c>
      <c r="AI6086" s="209">
        <v>1.5429999999999999</v>
      </c>
      <c r="AJ6086" s="209">
        <v>0.23899999999999999</v>
      </c>
      <c r="AK6086" s="20"/>
      <c r="AL6086" s="20"/>
      <c r="AM6086" s="209">
        <v>1.9770000000000001</v>
      </c>
      <c r="AN6086" s="209">
        <v>2.657</v>
      </c>
      <c r="AO6086" s="209">
        <v>6.52</v>
      </c>
      <c r="AP6086" s="209">
        <v>6.6920000000000002</v>
      </c>
      <c r="AQ6086" s="209">
        <v>3.9910000000000001</v>
      </c>
      <c r="AR6086" s="209">
        <v>2.3050000000000002</v>
      </c>
      <c r="AS6086" s="209">
        <v>1.9850000000000001</v>
      </c>
      <c r="AT6086" s="209">
        <v>12.776</v>
      </c>
      <c r="AU6086" s="209">
        <v>1.083</v>
      </c>
      <c r="AV6086" s="209">
        <v>0.26</v>
      </c>
      <c r="AW6086" s="20"/>
      <c r="AX6086" s="209">
        <v>0.26</v>
      </c>
      <c r="AY6086" s="209">
        <v>1.986</v>
      </c>
      <c r="AZ6086" s="209">
        <v>3.0179999999999998</v>
      </c>
      <c r="BA6086" s="209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08">
        <v>5.57</v>
      </c>
      <c r="AG6087" s="208">
        <v>2.597</v>
      </c>
      <c r="AH6087" s="208">
        <v>1.952</v>
      </c>
      <c r="AI6087" s="208">
        <v>0.83099999999999996</v>
      </c>
      <c r="AJ6087" s="208">
        <v>0.14099999999999999</v>
      </c>
      <c r="AK6087" s="24"/>
      <c r="AL6087" s="24"/>
      <c r="AM6087" s="208">
        <v>1.4259999999999999</v>
      </c>
      <c r="AN6087" s="208">
        <v>1.871</v>
      </c>
      <c r="AO6087" s="208">
        <v>4.3789999999999996</v>
      </c>
      <c r="AP6087" s="24"/>
      <c r="AQ6087" s="24"/>
      <c r="AR6087" s="24"/>
      <c r="AS6087" s="24"/>
      <c r="AT6087" s="208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208">
        <v>2</v>
      </c>
      <c r="H6088" s="24"/>
      <c r="I6088" s="221">
        <v>1.5</v>
      </c>
      <c r="J6088" s="221"/>
      <c r="K6088" s="208">
        <v>5.8220000000000001</v>
      </c>
      <c r="L6088" s="24"/>
      <c r="M6088" s="24"/>
      <c r="N6088" s="24"/>
      <c r="O6088" s="208">
        <v>0.72399999999999998</v>
      </c>
      <c r="P6088" s="208">
        <v>1.4350000000000001</v>
      </c>
      <c r="Q6088" s="208">
        <v>3.1469999999999998</v>
      </c>
      <c r="R6088" s="208">
        <v>1.63</v>
      </c>
      <c r="S6088" s="208">
        <v>3.8730000000000002</v>
      </c>
      <c r="T6088" s="208">
        <v>2.774</v>
      </c>
      <c r="U6088" s="208">
        <v>1.665</v>
      </c>
      <c r="V6088" s="208">
        <v>1.5</v>
      </c>
      <c r="W6088" s="24"/>
      <c r="X6088" s="208">
        <v>1.7509999999999999</v>
      </c>
      <c r="Y6088" s="24"/>
      <c r="Z6088" s="24"/>
      <c r="AA6088" s="208">
        <v>1.0669999999999999</v>
      </c>
      <c r="AB6088" s="208">
        <v>2.7549999999999999</v>
      </c>
      <c r="AC6088" s="208">
        <v>5.37</v>
      </c>
      <c r="AD6088" s="208">
        <v>6.1420000000000003</v>
      </c>
      <c r="AE6088" s="208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08">
        <v>4.2709999999999999</v>
      </c>
      <c r="AQ6088" s="208">
        <v>0.19</v>
      </c>
      <c r="AR6088" s="208">
        <v>0.222</v>
      </c>
      <c r="AS6088" s="208">
        <v>0.29699999999999999</v>
      </c>
      <c r="AT6088" s="24"/>
      <c r="AU6088" s="208">
        <v>0.69799999999999995</v>
      </c>
      <c r="AV6088" s="208">
        <v>0.16</v>
      </c>
      <c r="AW6088" s="24"/>
      <c r="AX6088" s="208">
        <v>0.16</v>
      </c>
      <c r="AY6088" s="208">
        <v>1.353</v>
      </c>
      <c r="AZ6088" s="208">
        <v>2.093</v>
      </c>
      <c r="BA6088" s="208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208">
        <v>3</v>
      </c>
      <c r="H6089" s="24"/>
      <c r="I6089" s="221">
        <v>1</v>
      </c>
      <c r="J6089" s="221"/>
      <c r="K6089" s="208">
        <v>8.3290000000000006</v>
      </c>
      <c r="L6089" s="24"/>
      <c r="M6089" s="24"/>
      <c r="N6089" s="24"/>
      <c r="O6089" s="208">
        <v>0.66600000000000004</v>
      </c>
      <c r="P6089" s="208">
        <v>1.2490000000000001</v>
      </c>
      <c r="Q6089" s="208">
        <v>2.726</v>
      </c>
      <c r="R6089" s="208">
        <v>1.587</v>
      </c>
      <c r="S6089" s="208">
        <v>3.395</v>
      </c>
      <c r="T6089" s="208">
        <v>2.4409999999999998</v>
      </c>
      <c r="U6089" s="208">
        <v>1.254</v>
      </c>
      <c r="V6089" s="208">
        <v>1</v>
      </c>
      <c r="W6089" s="24"/>
      <c r="X6089" s="208">
        <v>1.052</v>
      </c>
      <c r="Y6089" s="24"/>
      <c r="Z6089" s="24"/>
      <c r="AA6089" s="208">
        <v>0.6</v>
      </c>
      <c r="AB6089" s="208">
        <v>1.2529999999999999</v>
      </c>
      <c r="AC6089" s="208">
        <v>2.0819999999999999</v>
      </c>
      <c r="AD6089" s="208">
        <v>2.6989999999999998</v>
      </c>
      <c r="AE6089" s="208">
        <v>2.681</v>
      </c>
      <c r="AF6089" s="208">
        <v>2.6960000000000002</v>
      </c>
      <c r="AG6089" s="208">
        <v>1.2729999999999999</v>
      </c>
      <c r="AH6089" s="208">
        <v>0.96499999999999997</v>
      </c>
      <c r="AI6089" s="208">
        <v>0.71199999999999997</v>
      </c>
      <c r="AJ6089" s="208">
        <v>9.8000000000000004E-2</v>
      </c>
      <c r="AK6089" s="24"/>
      <c r="AL6089" s="24"/>
      <c r="AM6089" s="208">
        <v>0.55100000000000005</v>
      </c>
      <c r="AN6089" s="208">
        <v>0.78600000000000003</v>
      </c>
      <c r="AO6089" s="208">
        <v>2.141</v>
      </c>
      <c r="AP6089" s="208">
        <v>2.4209999999999998</v>
      </c>
      <c r="AQ6089" s="208">
        <v>3.8010000000000002</v>
      </c>
      <c r="AR6089" s="208">
        <v>2.0830000000000002</v>
      </c>
      <c r="AS6089" s="208">
        <v>1.6879999999999999</v>
      </c>
      <c r="AT6089" s="208">
        <v>1.764</v>
      </c>
      <c r="AU6089" s="208">
        <v>0.38500000000000001</v>
      </c>
      <c r="AV6089" s="208">
        <v>0.1</v>
      </c>
      <c r="AW6089" s="24"/>
      <c r="AX6089" s="208">
        <v>0.1</v>
      </c>
      <c r="AY6089" s="208">
        <v>0.63300000000000001</v>
      </c>
      <c r="AZ6089" s="208">
        <v>0.92500000000000004</v>
      </c>
      <c r="BA6089" s="208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209">
        <v>4</v>
      </c>
      <c r="G6090" s="209">
        <v>5.2960000000000003</v>
      </c>
      <c r="H6090" s="209">
        <v>1.712</v>
      </c>
      <c r="I6090" s="224">
        <v>4.6070000000000002</v>
      </c>
      <c r="J6090" s="224"/>
      <c r="K6090" s="20"/>
      <c r="L6090" s="20"/>
      <c r="M6090" s="20"/>
      <c r="N6090" s="20"/>
      <c r="O6090" s="209">
        <v>2.0870000000000002</v>
      </c>
      <c r="P6090" s="209">
        <v>3.1509999999999998</v>
      </c>
      <c r="Q6090" s="209">
        <v>4.1790000000000003</v>
      </c>
      <c r="R6090" s="209">
        <v>5.05</v>
      </c>
      <c r="S6090" s="209">
        <v>4.5970000000000004</v>
      </c>
      <c r="T6090" s="209">
        <v>3</v>
      </c>
      <c r="U6090" s="209">
        <v>9.2729999999999997</v>
      </c>
      <c r="V6090" s="209">
        <v>5.0339999999999998</v>
      </c>
      <c r="W6090" s="20"/>
      <c r="X6090" s="20"/>
      <c r="Y6090" s="20"/>
      <c r="Z6090" s="20"/>
      <c r="AA6090" s="20"/>
      <c r="AB6090" s="20"/>
      <c r="AC6090" s="209">
        <v>3.593</v>
      </c>
      <c r="AD6090" s="209">
        <v>4.2240000000000002</v>
      </c>
      <c r="AE6090" s="209">
        <v>5.9779999999999998</v>
      </c>
      <c r="AF6090" s="209">
        <v>5.2839999999999998</v>
      </c>
      <c r="AG6090" s="209">
        <v>2.9750000000000001</v>
      </c>
      <c r="AH6090" s="209">
        <v>2.5510000000000002</v>
      </c>
      <c r="AI6090" s="209">
        <v>0.79800000000000004</v>
      </c>
      <c r="AJ6090" s="20"/>
      <c r="AK6090" s="20"/>
      <c r="AL6090" s="20"/>
      <c r="AM6090" s="20"/>
      <c r="AN6090" s="209">
        <v>2.0430000000000001</v>
      </c>
      <c r="AO6090" s="209">
        <v>4.5810000000000004</v>
      </c>
      <c r="AP6090" s="209">
        <v>4.8659999999999997</v>
      </c>
      <c r="AQ6090" s="209">
        <v>5.8639999999999999</v>
      </c>
      <c r="AR6090" s="209">
        <v>4.05</v>
      </c>
      <c r="AS6090" s="209">
        <v>3.633</v>
      </c>
      <c r="AT6090" s="209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208">
        <v>4</v>
      </c>
      <c r="G6091" s="208">
        <v>5.2960000000000003</v>
      </c>
      <c r="H6091" s="208">
        <v>1.712</v>
      </c>
      <c r="I6091" s="221">
        <v>4.6070000000000002</v>
      </c>
      <c r="J6091" s="221"/>
      <c r="K6091" s="24"/>
      <c r="L6091" s="24"/>
      <c r="M6091" s="24"/>
      <c r="N6091" s="24"/>
      <c r="O6091" s="208">
        <v>2.0870000000000002</v>
      </c>
      <c r="P6091" s="208">
        <v>3.1509999999999998</v>
      </c>
      <c r="Q6091" s="208">
        <v>4.1790000000000003</v>
      </c>
      <c r="R6091" s="208">
        <v>5.05</v>
      </c>
      <c r="S6091" s="208">
        <v>4.5970000000000004</v>
      </c>
      <c r="T6091" s="208">
        <v>3</v>
      </c>
      <c r="U6091" s="208">
        <v>9.2729999999999997</v>
      </c>
      <c r="V6091" s="208">
        <v>5.0339999999999998</v>
      </c>
      <c r="W6091" s="24"/>
      <c r="X6091" s="24"/>
      <c r="Y6091" s="24"/>
      <c r="Z6091" s="24"/>
      <c r="AA6091" s="24"/>
      <c r="AB6091" s="24"/>
      <c r="AC6091" s="208">
        <v>3.593</v>
      </c>
      <c r="AD6091" s="208">
        <v>4.2240000000000002</v>
      </c>
      <c r="AE6091" s="208">
        <v>5.9779999999999998</v>
      </c>
      <c r="AF6091" s="208">
        <v>5.2839999999999998</v>
      </c>
      <c r="AG6091" s="208">
        <v>2.9750000000000001</v>
      </c>
      <c r="AH6091" s="208">
        <v>2.5510000000000002</v>
      </c>
      <c r="AI6091" s="208">
        <v>0.79800000000000004</v>
      </c>
      <c r="AJ6091" s="24"/>
      <c r="AK6091" s="24"/>
      <c r="AL6091" s="24"/>
      <c r="AM6091" s="24"/>
      <c r="AN6091" s="208">
        <v>2.0430000000000001</v>
      </c>
      <c r="AO6091" s="208">
        <v>4.5810000000000004</v>
      </c>
      <c r="AP6091" s="208">
        <v>4.8659999999999997</v>
      </c>
      <c r="AQ6091" s="208">
        <v>5.8639999999999999</v>
      </c>
      <c r="AR6091" s="208">
        <v>4.05</v>
      </c>
      <c r="AS6091" s="208">
        <v>3.633</v>
      </c>
      <c r="AT6091" s="208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209">
        <v>7.8970000000000002</v>
      </c>
      <c r="G6092" s="209">
        <v>6.202</v>
      </c>
      <c r="H6092" s="209">
        <v>5.8049999999999997</v>
      </c>
      <c r="I6092" s="224">
        <v>4.0739999999999998</v>
      </c>
      <c r="J6092" s="224"/>
      <c r="K6092" s="209">
        <v>1.9530000000000001</v>
      </c>
      <c r="L6092" s="209">
        <v>0.245</v>
      </c>
      <c r="M6092" s="20"/>
      <c r="N6092" s="209">
        <v>1.383</v>
      </c>
      <c r="O6092" s="209">
        <v>2.4</v>
      </c>
      <c r="P6092" s="209">
        <v>5.2270000000000003</v>
      </c>
      <c r="Q6092" s="209">
        <v>7.26</v>
      </c>
      <c r="R6092" s="209">
        <v>9.0020000000000007</v>
      </c>
      <c r="S6092" s="209">
        <v>9.41</v>
      </c>
      <c r="T6092" s="209">
        <v>8.6240000000000006</v>
      </c>
      <c r="U6092" s="209">
        <v>6.2249999999999996</v>
      </c>
      <c r="V6092" s="209">
        <v>3.9809999999999999</v>
      </c>
      <c r="W6092" s="209">
        <v>2.573</v>
      </c>
      <c r="X6092" s="209">
        <v>0.60799999999999998</v>
      </c>
      <c r="Y6092" s="20"/>
      <c r="Z6092" s="20"/>
      <c r="AA6092" s="209">
        <v>41.308999999999997</v>
      </c>
      <c r="AB6092" s="209">
        <v>4.33</v>
      </c>
      <c r="AC6092" s="209">
        <v>-21.885999999999999</v>
      </c>
      <c r="AD6092" s="209">
        <v>20.059000000000001</v>
      </c>
      <c r="AE6092" s="209">
        <v>20.146999999999998</v>
      </c>
      <c r="AF6092" s="209">
        <v>15.72</v>
      </c>
      <c r="AG6092" s="209">
        <v>24.861999999999998</v>
      </c>
      <c r="AH6092" s="209">
        <v>17.260000000000002</v>
      </c>
      <c r="AI6092" s="209">
        <v>30.306000000000001</v>
      </c>
      <c r="AJ6092" s="209">
        <v>-9.4979999999999993</v>
      </c>
      <c r="AK6092" s="209">
        <v>0.19400000000000001</v>
      </c>
      <c r="AL6092" s="209">
        <v>0.23100000000000001</v>
      </c>
      <c r="AM6092" s="209">
        <v>0.32400000000000001</v>
      </c>
      <c r="AN6092" s="209">
        <v>22.103000000000002</v>
      </c>
      <c r="AO6092" s="209">
        <v>24.099</v>
      </c>
      <c r="AP6092" s="209">
        <v>29.472999999999999</v>
      </c>
      <c r="AQ6092" s="209">
        <v>30.811</v>
      </c>
      <c r="AR6092" s="209">
        <v>27.212</v>
      </c>
      <c r="AS6092" s="209">
        <v>29.998000000000001</v>
      </c>
      <c r="AT6092" s="209">
        <v>17.027999999999999</v>
      </c>
      <c r="AU6092" s="209">
        <v>7.1790000000000003</v>
      </c>
      <c r="AV6092" s="209">
        <v>1.35</v>
      </c>
      <c r="AW6092" s="209">
        <v>1.395</v>
      </c>
      <c r="AX6092" s="209">
        <v>1.395</v>
      </c>
      <c r="AY6092" s="209">
        <v>7.8890000000000002</v>
      </c>
      <c r="AZ6092" s="209">
        <v>19.079000000000001</v>
      </c>
      <c r="BA6092" s="209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208">
        <v>7.8970000000000002</v>
      </c>
      <c r="G6093" s="208">
        <v>6.202</v>
      </c>
      <c r="H6093" s="208">
        <v>5.8049999999999997</v>
      </c>
      <c r="I6093" s="221">
        <v>4.0739999999999998</v>
      </c>
      <c r="J6093" s="221"/>
      <c r="K6093" s="208">
        <v>1.9530000000000001</v>
      </c>
      <c r="L6093" s="208">
        <v>0.245</v>
      </c>
      <c r="M6093" s="24"/>
      <c r="N6093" s="208">
        <v>1.383</v>
      </c>
      <c r="O6093" s="208">
        <v>2.4</v>
      </c>
      <c r="P6093" s="208">
        <v>5.2270000000000003</v>
      </c>
      <c r="Q6093" s="208">
        <v>7.26</v>
      </c>
      <c r="R6093" s="208">
        <v>9.0020000000000007</v>
      </c>
      <c r="S6093" s="208">
        <v>9.41</v>
      </c>
      <c r="T6093" s="208">
        <v>8.6240000000000006</v>
      </c>
      <c r="U6093" s="208">
        <v>6.2249999999999996</v>
      </c>
      <c r="V6093" s="208">
        <v>3.9809999999999999</v>
      </c>
      <c r="W6093" s="208">
        <v>2.573</v>
      </c>
      <c r="X6093" s="208">
        <v>0.60799999999999998</v>
      </c>
      <c r="Y6093" s="24"/>
      <c r="Z6093" s="24"/>
      <c r="AA6093" s="208">
        <v>41.308999999999997</v>
      </c>
      <c r="AB6093" s="208">
        <v>4.33</v>
      </c>
      <c r="AC6093" s="208">
        <v>-21.885999999999999</v>
      </c>
      <c r="AD6093" s="208">
        <v>20.059000000000001</v>
      </c>
      <c r="AE6093" s="208">
        <v>20.146999999999998</v>
      </c>
      <c r="AF6093" s="208">
        <v>15.72</v>
      </c>
      <c r="AG6093" s="208">
        <v>24.861999999999998</v>
      </c>
      <c r="AH6093" s="208">
        <v>17.260000000000002</v>
      </c>
      <c r="AI6093" s="208">
        <v>30.306000000000001</v>
      </c>
      <c r="AJ6093" s="208">
        <v>-9.4979999999999993</v>
      </c>
      <c r="AK6093" s="208">
        <v>0.19400000000000001</v>
      </c>
      <c r="AL6093" s="208">
        <v>0.23100000000000001</v>
      </c>
      <c r="AM6093" s="208">
        <v>0.32400000000000001</v>
      </c>
      <c r="AN6093" s="208">
        <v>22.103000000000002</v>
      </c>
      <c r="AO6093" s="208">
        <v>24.099</v>
      </c>
      <c r="AP6093" s="208">
        <v>29.472999999999999</v>
      </c>
      <c r="AQ6093" s="208">
        <v>30.811</v>
      </c>
      <c r="AR6093" s="208">
        <v>27.212</v>
      </c>
      <c r="AS6093" s="208">
        <v>29.998000000000001</v>
      </c>
      <c r="AT6093" s="208">
        <v>17.027999999999999</v>
      </c>
      <c r="AU6093" s="208">
        <v>7.1790000000000003</v>
      </c>
      <c r="AV6093" s="208">
        <v>1.35</v>
      </c>
      <c r="AW6093" s="208">
        <v>1.395</v>
      </c>
      <c r="AX6093" s="208">
        <v>1.395</v>
      </c>
      <c r="AY6093" s="208">
        <v>7.8890000000000002</v>
      </c>
      <c r="AZ6093" s="208">
        <v>19.079000000000001</v>
      </c>
      <c r="BA6093" s="208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209">
        <v>3.431</v>
      </c>
      <c r="G6094" s="209">
        <v>2.2040000000000002</v>
      </c>
      <c r="H6094" s="209">
        <v>1.1399999999999999</v>
      </c>
      <c r="I6094" s="224">
        <v>0.5</v>
      </c>
      <c r="J6094" s="224"/>
      <c r="K6094" s="20"/>
      <c r="L6094" s="20"/>
      <c r="M6094" s="20"/>
      <c r="N6094" s="20"/>
      <c r="O6094" s="20"/>
      <c r="P6094" s="209">
        <v>1.839</v>
      </c>
      <c r="Q6094" s="209">
        <v>6.0919999999999996</v>
      </c>
      <c r="R6094" s="20"/>
      <c r="S6094" s="209">
        <v>3.907</v>
      </c>
      <c r="T6094" s="209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209">
        <v>1.3480000000000001</v>
      </c>
      <c r="AD6094" s="209">
        <v>2.5259999999999998</v>
      </c>
      <c r="AE6094" s="209">
        <v>2.2789999999999999</v>
      </c>
      <c r="AF6094" s="209">
        <v>1.9970000000000001</v>
      </c>
      <c r="AG6094" s="209">
        <v>0.92800000000000005</v>
      </c>
      <c r="AH6094" s="209">
        <v>0.47799999999999998</v>
      </c>
      <c r="AI6094" s="20"/>
      <c r="AJ6094" s="20"/>
      <c r="AK6094" s="20"/>
      <c r="AL6094" s="20"/>
      <c r="AM6094" s="209">
        <v>4.8000000000000001E-2</v>
      </c>
      <c r="AN6094" s="209">
        <v>1.0129999999999999</v>
      </c>
      <c r="AO6094" s="209">
        <v>1.6970000000000001</v>
      </c>
      <c r="AP6094" s="209">
        <v>2.8109999999999999</v>
      </c>
      <c r="AQ6094" s="209">
        <v>2.351</v>
      </c>
      <c r="AR6094" s="209">
        <v>2.73</v>
      </c>
      <c r="AS6094" s="209">
        <v>1.7130000000000001</v>
      </c>
      <c r="AT6094" s="209">
        <v>0.78400000000000003</v>
      </c>
      <c r="AU6094" s="20"/>
      <c r="AV6094" s="20"/>
      <c r="AW6094" s="20"/>
      <c r="AX6094" s="20"/>
      <c r="AY6094" s="20"/>
      <c r="AZ6094" s="209">
        <v>0.54700000000000004</v>
      </c>
      <c r="BA6094" s="209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208">
        <v>3.431</v>
      </c>
      <c r="G6095" s="208">
        <v>2.2040000000000002</v>
      </c>
      <c r="H6095" s="208">
        <v>1.1399999999999999</v>
      </c>
      <c r="I6095" s="221">
        <v>0.5</v>
      </c>
      <c r="J6095" s="221"/>
      <c r="K6095" s="24"/>
      <c r="L6095" s="24"/>
      <c r="M6095" s="24"/>
      <c r="N6095" s="24"/>
      <c r="O6095" s="24"/>
      <c r="P6095" s="208">
        <v>1.839</v>
      </c>
      <c r="Q6095" s="208">
        <v>6.0919999999999996</v>
      </c>
      <c r="R6095" s="24"/>
      <c r="S6095" s="208">
        <v>3.907</v>
      </c>
      <c r="T6095" s="208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208">
        <v>1.3480000000000001</v>
      </c>
      <c r="AD6095" s="208">
        <v>2.5259999999999998</v>
      </c>
      <c r="AE6095" s="208">
        <v>2.2789999999999999</v>
      </c>
      <c r="AF6095" s="208">
        <v>1.9970000000000001</v>
      </c>
      <c r="AG6095" s="208">
        <v>0.92800000000000005</v>
      </c>
      <c r="AH6095" s="208">
        <v>0.47799999999999998</v>
      </c>
      <c r="AI6095" s="24"/>
      <c r="AJ6095" s="24"/>
      <c r="AK6095" s="24"/>
      <c r="AL6095" s="24"/>
      <c r="AM6095" s="208">
        <v>4.8000000000000001E-2</v>
      </c>
      <c r="AN6095" s="208">
        <v>1.0129999999999999</v>
      </c>
      <c r="AO6095" s="208">
        <v>1.6970000000000001</v>
      </c>
      <c r="AP6095" s="208">
        <v>2.8109999999999999</v>
      </c>
      <c r="AQ6095" s="208">
        <v>2.351</v>
      </c>
      <c r="AR6095" s="208">
        <v>2.73</v>
      </c>
      <c r="AS6095" s="208">
        <v>1.7130000000000001</v>
      </c>
      <c r="AT6095" s="208">
        <v>0.78400000000000003</v>
      </c>
      <c r="AU6095" s="24"/>
      <c r="AV6095" s="24"/>
      <c r="AW6095" s="24"/>
      <c r="AX6095" s="24"/>
      <c r="AY6095" s="24"/>
      <c r="AZ6095" s="208">
        <v>0.54700000000000004</v>
      </c>
      <c r="BA6095" s="208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209">
        <v>5</v>
      </c>
      <c r="G6096" s="20"/>
      <c r="H6096" s="209">
        <v>7</v>
      </c>
      <c r="I6096" s="224">
        <v>1.5</v>
      </c>
      <c r="J6096" s="224"/>
      <c r="K6096" s="20"/>
      <c r="L6096" s="209">
        <v>3.371</v>
      </c>
      <c r="M6096" s="20"/>
      <c r="N6096" s="20"/>
      <c r="O6096" s="20"/>
      <c r="P6096" s="209">
        <v>2.2069999999999999</v>
      </c>
      <c r="Q6096" s="209">
        <v>2.71</v>
      </c>
      <c r="R6096" s="20"/>
      <c r="S6096" s="209">
        <v>7.3380000000000001</v>
      </c>
      <c r="T6096" s="209">
        <v>4</v>
      </c>
      <c r="U6096" s="209">
        <v>1.6659999999999999</v>
      </c>
      <c r="V6096" s="209">
        <v>1.2989999999999999</v>
      </c>
      <c r="W6096" s="20"/>
      <c r="X6096" s="20"/>
      <c r="Y6096" s="20"/>
      <c r="Z6096" s="20"/>
      <c r="AA6096" s="209">
        <v>1.3680000000000001</v>
      </c>
      <c r="AB6096" s="209">
        <v>2.0510000000000002</v>
      </c>
      <c r="AC6096" s="209">
        <v>1.9610000000000001</v>
      </c>
      <c r="AD6096" s="209">
        <v>3.585</v>
      </c>
      <c r="AE6096" s="209">
        <v>3.6190000000000002</v>
      </c>
      <c r="AF6096" s="209">
        <v>3.34</v>
      </c>
      <c r="AG6096" s="209">
        <v>2.234</v>
      </c>
      <c r="AH6096" s="209">
        <v>1.429</v>
      </c>
      <c r="AI6096" s="209">
        <v>0.755</v>
      </c>
      <c r="AJ6096" s="20"/>
      <c r="AK6096" s="20"/>
      <c r="AL6096" s="20"/>
      <c r="AM6096" s="209">
        <v>0.48199999999999998</v>
      </c>
      <c r="AN6096" s="209">
        <v>2.86</v>
      </c>
      <c r="AO6096" s="209">
        <v>2.23</v>
      </c>
      <c r="AP6096" s="209">
        <v>3.1520000000000001</v>
      </c>
      <c r="AQ6096" s="209">
        <v>3.5390000000000001</v>
      </c>
      <c r="AR6096" s="209">
        <v>2.677</v>
      </c>
      <c r="AS6096" s="209">
        <v>2.65</v>
      </c>
      <c r="AT6096" s="209">
        <v>1.456</v>
      </c>
      <c r="AU6096" s="209">
        <v>0.74</v>
      </c>
      <c r="AV6096" s="20"/>
      <c r="AW6096" s="20"/>
      <c r="AX6096" s="20"/>
      <c r="AY6096" s="20"/>
      <c r="AZ6096" s="209">
        <v>1.8580000000000001</v>
      </c>
      <c r="BA6096" s="209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208">
        <v>5</v>
      </c>
      <c r="G6097" s="24"/>
      <c r="H6097" s="208">
        <v>7</v>
      </c>
      <c r="I6097" s="221">
        <v>1.5</v>
      </c>
      <c r="J6097" s="221"/>
      <c r="K6097" s="24"/>
      <c r="L6097" s="208">
        <v>3.371</v>
      </c>
      <c r="M6097" s="24"/>
      <c r="N6097" s="24"/>
      <c r="O6097" s="24"/>
      <c r="P6097" s="208">
        <v>2.2069999999999999</v>
      </c>
      <c r="Q6097" s="208">
        <v>2.71</v>
      </c>
      <c r="R6097" s="24"/>
      <c r="S6097" s="208">
        <v>7.3380000000000001</v>
      </c>
      <c r="T6097" s="208">
        <v>4</v>
      </c>
      <c r="U6097" s="208">
        <v>1.6659999999999999</v>
      </c>
      <c r="V6097" s="208">
        <v>1.2989999999999999</v>
      </c>
      <c r="W6097" s="24"/>
      <c r="X6097" s="24"/>
      <c r="Y6097" s="24"/>
      <c r="Z6097" s="24"/>
      <c r="AA6097" s="208">
        <v>1.3680000000000001</v>
      </c>
      <c r="AB6097" s="208">
        <v>2.0510000000000002</v>
      </c>
      <c r="AC6097" s="208">
        <v>1.9610000000000001</v>
      </c>
      <c r="AD6097" s="208">
        <v>3.585</v>
      </c>
      <c r="AE6097" s="208">
        <v>3.6190000000000002</v>
      </c>
      <c r="AF6097" s="208">
        <v>3.34</v>
      </c>
      <c r="AG6097" s="208">
        <v>2.234</v>
      </c>
      <c r="AH6097" s="208">
        <v>1.429</v>
      </c>
      <c r="AI6097" s="208">
        <v>0.755</v>
      </c>
      <c r="AJ6097" s="24"/>
      <c r="AK6097" s="24"/>
      <c r="AL6097" s="24"/>
      <c r="AM6097" s="208">
        <v>0.48199999999999998</v>
      </c>
      <c r="AN6097" s="208">
        <v>2.86</v>
      </c>
      <c r="AO6097" s="208">
        <v>2.23</v>
      </c>
      <c r="AP6097" s="208">
        <v>3.1520000000000001</v>
      </c>
      <c r="AQ6097" s="208">
        <v>3.5390000000000001</v>
      </c>
      <c r="AR6097" s="208">
        <v>2.677</v>
      </c>
      <c r="AS6097" s="208">
        <v>2.65</v>
      </c>
      <c r="AT6097" s="208">
        <v>1.456</v>
      </c>
      <c r="AU6097" s="208">
        <v>0.74</v>
      </c>
      <c r="AV6097" s="24"/>
      <c r="AW6097" s="24"/>
      <c r="AX6097" s="24"/>
      <c r="AY6097" s="24"/>
      <c r="AZ6097" s="208">
        <v>1.8580000000000001</v>
      </c>
      <c r="BA6097" s="208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209">
        <v>0.96599999999999997</v>
      </c>
      <c r="I6098" s="224">
        <v>1.58</v>
      </c>
      <c r="J6098" s="224"/>
      <c r="K6098" s="20"/>
      <c r="L6098" s="20"/>
      <c r="M6098" s="20"/>
      <c r="N6098" s="20"/>
      <c r="O6098" s="20"/>
      <c r="P6098" s="20"/>
      <c r="Q6098" s="209">
        <v>4.2009999999999996</v>
      </c>
      <c r="R6098" s="209">
        <v>0.752</v>
      </c>
      <c r="S6098" s="209">
        <v>1</v>
      </c>
      <c r="T6098" s="209">
        <v>1</v>
      </c>
      <c r="U6098" s="209">
        <v>7.681</v>
      </c>
      <c r="V6098" s="209">
        <v>2</v>
      </c>
      <c r="W6098" s="20"/>
      <c r="X6098" s="20"/>
      <c r="Y6098" s="20"/>
      <c r="Z6098" s="20"/>
      <c r="AA6098" s="20"/>
      <c r="AB6098" s="209">
        <v>1.7669999999999999</v>
      </c>
      <c r="AC6098" s="209">
        <v>2.5099999999999998</v>
      </c>
      <c r="AD6098" s="209">
        <v>3.0920000000000001</v>
      </c>
      <c r="AE6098" s="209">
        <v>4.5430000000000001</v>
      </c>
      <c r="AF6098" s="209">
        <v>2.2589999999999999</v>
      </c>
      <c r="AG6098" s="20"/>
      <c r="AH6098" s="209">
        <v>2.6629999999999998</v>
      </c>
      <c r="AI6098" s="209">
        <v>0.59</v>
      </c>
      <c r="AJ6098" s="20"/>
      <c r="AK6098" s="20"/>
      <c r="AL6098" s="20"/>
      <c r="AM6098" s="20"/>
      <c r="AN6098" s="209">
        <v>1.2929999999999999</v>
      </c>
      <c r="AO6098" s="209">
        <v>2.5</v>
      </c>
      <c r="AP6098" s="209">
        <v>2.802</v>
      </c>
      <c r="AQ6098" s="209">
        <v>3.125</v>
      </c>
      <c r="AR6098" s="209">
        <v>2.6749999999999998</v>
      </c>
      <c r="AS6098" s="209">
        <v>2.13</v>
      </c>
      <c r="AT6098" s="209">
        <v>0.92700000000000005</v>
      </c>
      <c r="AU6098" s="209">
        <v>0.224</v>
      </c>
      <c r="AV6098" s="20"/>
      <c r="AW6098" s="20"/>
      <c r="AX6098" s="20"/>
      <c r="AY6098" s="209">
        <v>0.214</v>
      </c>
      <c r="AZ6098" s="209">
        <v>0.748</v>
      </c>
      <c r="BA6098" s="209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208">
        <v>0.96599999999999997</v>
      </c>
      <c r="I6099" s="221">
        <v>1.58</v>
      </c>
      <c r="J6099" s="221"/>
      <c r="K6099" s="24"/>
      <c r="L6099" s="24"/>
      <c r="M6099" s="24"/>
      <c r="N6099" s="24"/>
      <c r="O6099" s="24"/>
      <c r="P6099" s="24"/>
      <c r="Q6099" s="208">
        <v>4.2009999999999996</v>
      </c>
      <c r="R6099" s="208">
        <v>0.752</v>
      </c>
      <c r="S6099" s="208">
        <v>1</v>
      </c>
      <c r="T6099" s="208">
        <v>1</v>
      </c>
      <c r="U6099" s="208">
        <v>7.681</v>
      </c>
      <c r="V6099" s="208">
        <v>2</v>
      </c>
      <c r="W6099" s="24"/>
      <c r="X6099" s="24"/>
      <c r="Y6099" s="24"/>
      <c r="Z6099" s="24"/>
      <c r="AA6099" s="24"/>
      <c r="AB6099" s="208">
        <v>1.7669999999999999</v>
      </c>
      <c r="AC6099" s="208">
        <v>2.5099999999999998</v>
      </c>
      <c r="AD6099" s="208">
        <v>3.0920000000000001</v>
      </c>
      <c r="AE6099" s="208">
        <v>4.5430000000000001</v>
      </c>
      <c r="AF6099" s="208">
        <v>2.2589999999999999</v>
      </c>
      <c r="AG6099" s="24"/>
      <c r="AH6099" s="208">
        <v>2.6629999999999998</v>
      </c>
      <c r="AI6099" s="208">
        <v>0.59</v>
      </c>
      <c r="AJ6099" s="24"/>
      <c r="AK6099" s="24"/>
      <c r="AL6099" s="24"/>
      <c r="AM6099" s="24"/>
      <c r="AN6099" s="208">
        <v>1.2929999999999999</v>
      </c>
      <c r="AO6099" s="208">
        <v>2.5</v>
      </c>
      <c r="AP6099" s="208">
        <v>2.802</v>
      </c>
      <c r="AQ6099" s="208">
        <v>3.125</v>
      </c>
      <c r="AR6099" s="208">
        <v>2.6749999999999998</v>
      </c>
      <c r="AS6099" s="208">
        <v>2.13</v>
      </c>
      <c r="AT6099" s="208">
        <v>0.92700000000000005</v>
      </c>
      <c r="AU6099" s="208">
        <v>0.224</v>
      </c>
      <c r="AV6099" s="24"/>
      <c r="AW6099" s="24"/>
      <c r="AX6099" s="24"/>
      <c r="AY6099" s="208">
        <v>0.214</v>
      </c>
      <c r="AZ6099" s="208">
        <v>0.748</v>
      </c>
      <c r="BA6099" s="208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209">
        <v>6.5</v>
      </c>
      <c r="G6100" s="209">
        <v>8.7170000000000005</v>
      </c>
      <c r="H6100" s="209">
        <v>4.4390000000000001</v>
      </c>
      <c r="I6100" s="224">
        <v>2.778</v>
      </c>
      <c r="J6100" s="224"/>
      <c r="K6100" s="20"/>
      <c r="L6100" s="20"/>
      <c r="M6100" s="20"/>
      <c r="N6100" s="20"/>
      <c r="O6100" s="20"/>
      <c r="P6100" s="209">
        <v>1.913</v>
      </c>
      <c r="Q6100" s="209">
        <v>4.3529999999999998</v>
      </c>
      <c r="R6100" s="209">
        <v>8.8879999999999999</v>
      </c>
      <c r="S6100" s="209">
        <v>8.9499999999999993</v>
      </c>
      <c r="T6100" s="209">
        <v>6</v>
      </c>
      <c r="U6100" s="209">
        <v>8.4550000000000001</v>
      </c>
      <c r="V6100" s="209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208">
        <v>6.5</v>
      </c>
      <c r="G6101" s="208">
        <v>8.7170000000000005</v>
      </c>
      <c r="H6101" s="208">
        <v>4.4390000000000001</v>
      </c>
      <c r="I6101" s="221">
        <v>2.778</v>
      </c>
      <c r="J6101" s="221"/>
      <c r="K6101" s="24"/>
      <c r="L6101" s="24"/>
      <c r="M6101" s="24"/>
      <c r="N6101" s="24"/>
      <c r="O6101" s="24"/>
      <c r="P6101" s="208">
        <v>1.913</v>
      </c>
      <c r="Q6101" s="208">
        <v>4.3529999999999998</v>
      </c>
      <c r="R6101" s="208">
        <v>8.8879999999999999</v>
      </c>
      <c r="S6101" s="208">
        <v>8.9499999999999993</v>
      </c>
      <c r="T6101" s="208">
        <v>6</v>
      </c>
      <c r="U6101" s="208">
        <v>8.4550000000000001</v>
      </c>
      <c r="V6101" s="208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9">
        <v>1.0049999999999999</v>
      </c>
      <c r="S6102" s="209">
        <v>1.5640000000000001</v>
      </c>
      <c r="T6102" s="209">
        <v>1.43</v>
      </c>
      <c r="U6102" s="209">
        <v>1.171</v>
      </c>
      <c r="V6102" s="209">
        <v>0.5</v>
      </c>
      <c r="W6102" s="209">
        <v>0.1</v>
      </c>
      <c r="X6102" s="20"/>
      <c r="Y6102" s="20"/>
      <c r="Z6102" s="20"/>
      <c r="AA6102" s="20"/>
      <c r="AB6102" s="20"/>
      <c r="AC6102" s="209">
        <v>1.3939999999999999</v>
      </c>
      <c r="AD6102" s="209">
        <v>2.0489999999999999</v>
      </c>
      <c r="AE6102" s="209">
        <v>1.8140000000000001</v>
      </c>
      <c r="AF6102" s="209">
        <v>1.3540000000000001</v>
      </c>
      <c r="AG6102" s="209">
        <v>0.81899999999999995</v>
      </c>
      <c r="AH6102" s="209">
        <v>0.27700000000000002</v>
      </c>
      <c r="AI6102" s="209">
        <v>0.152</v>
      </c>
      <c r="AJ6102" s="20"/>
      <c r="AK6102" s="20"/>
      <c r="AL6102" s="20"/>
      <c r="AM6102" s="20"/>
      <c r="AN6102" s="209">
        <v>0.91900000000000004</v>
      </c>
      <c r="AO6102" s="209">
        <v>0.9</v>
      </c>
      <c r="AP6102" s="209">
        <v>1.3839999999999999</v>
      </c>
      <c r="AQ6102" s="209">
        <v>1.087</v>
      </c>
      <c r="AR6102" s="209">
        <v>1.2090000000000001</v>
      </c>
      <c r="AS6102" s="209">
        <v>0.9</v>
      </c>
      <c r="AT6102" s="209">
        <v>4.3999999999999997E-2</v>
      </c>
      <c r="AU6102" s="209">
        <v>7.6999999999999999E-2</v>
      </c>
      <c r="AV6102" s="20"/>
      <c r="AW6102" s="20"/>
      <c r="AX6102" s="20"/>
      <c r="AY6102" s="20"/>
      <c r="AZ6102" s="209">
        <v>0.48499999999999999</v>
      </c>
      <c r="BA6102" s="209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08">
        <v>1.0049999999999999</v>
      </c>
      <c r="S6103" s="208">
        <v>1.5640000000000001</v>
      </c>
      <c r="T6103" s="208">
        <v>1.43</v>
      </c>
      <c r="U6103" s="208">
        <v>1.171</v>
      </c>
      <c r="V6103" s="208">
        <v>0.5</v>
      </c>
      <c r="W6103" s="208">
        <v>0.1</v>
      </c>
      <c r="X6103" s="24"/>
      <c r="Y6103" s="24"/>
      <c r="Z6103" s="24"/>
      <c r="AA6103" s="24"/>
      <c r="AB6103" s="24"/>
      <c r="AC6103" s="208">
        <v>1.3939999999999999</v>
      </c>
      <c r="AD6103" s="208">
        <v>2.0489999999999999</v>
      </c>
      <c r="AE6103" s="208">
        <v>1.8140000000000001</v>
      </c>
      <c r="AF6103" s="208">
        <v>1.3540000000000001</v>
      </c>
      <c r="AG6103" s="208">
        <v>0.81899999999999995</v>
      </c>
      <c r="AH6103" s="208">
        <v>0.27700000000000002</v>
      </c>
      <c r="AI6103" s="208">
        <v>0.152</v>
      </c>
      <c r="AJ6103" s="24"/>
      <c r="AK6103" s="24"/>
      <c r="AL6103" s="24"/>
      <c r="AM6103" s="24"/>
      <c r="AN6103" s="208">
        <v>0.91900000000000004</v>
      </c>
      <c r="AO6103" s="208">
        <v>0.9</v>
      </c>
      <c r="AP6103" s="208">
        <v>1.3839999999999999</v>
      </c>
      <c r="AQ6103" s="208">
        <v>1.087</v>
      </c>
      <c r="AR6103" s="208">
        <v>1.2090000000000001</v>
      </c>
      <c r="AS6103" s="208">
        <v>0.9</v>
      </c>
      <c r="AT6103" s="208">
        <v>4.3999999999999997E-2</v>
      </c>
      <c r="AU6103" s="208">
        <v>7.6999999999999999E-2</v>
      </c>
      <c r="AV6103" s="24"/>
      <c r="AW6103" s="24"/>
      <c r="AX6103" s="24"/>
      <c r="AY6103" s="24"/>
      <c r="AZ6103" s="208">
        <v>0.48499999999999999</v>
      </c>
      <c r="BA6103" s="208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9">
        <v>9.6989999999999998</v>
      </c>
      <c r="S6104" s="209">
        <v>0.8</v>
      </c>
      <c r="T6104" s="209">
        <v>17.864999999999998</v>
      </c>
      <c r="U6104" s="209">
        <v>3.6349999999999998</v>
      </c>
      <c r="V6104" s="209">
        <v>2.5</v>
      </c>
      <c r="W6104" s="209">
        <v>3.06</v>
      </c>
      <c r="X6104" s="20"/>
      <c r="Y6104" s="20"/>
      <c r="Z6104" s="20"/>
      <c r="AA6104" s="20"/>
      <c r="AB6104" s="209">
        <v>3.74</v>
      </c>
      <c r="AC6104" s="209">
        <v>5</v>
      </c>
      <c r="AD6104" s="209">
        <v>6.5</v>
      </c>
      <c r="AE6104" s="20"/>
      <c r="AF6104" s="209">
        <v>6</v>
      </c>
      <c r="AG6104" s="20"/>
      <c r="AH6104" s="20"/>
      <c r="AI6104" s="20"/>
      <c r="AJ6104" s="20"/>
      <c r="AK6104" s="20"/>
      <c r="AL6104" s="20"/>
      <c r="AM6104" s="20"/>
      <c r="AN6104" s="209">
        <v>1.524</v>
      </c>
      <c r="AO6104" s="209">
        <v>1.9239999999999999</v>
      </c>
      <c r="AP6104" s="209">
        <v>3.4249999999999998</v>
      </c>
      <c r="AQ6104" s="209">
        <v>3.9060000000000001</v>
      </c>
      <c r="AR6104" s="209">
        <v>1.992</v>
      </c>
      <c r="AS6104" s="209">
        <v>2.7349999999999999</v>
      </c>
      <c r="AT6104" s="209">
        <v>1.3819999999999999</v>
      </c>
      <c r="AU6104" s="209">
        <v>1.044</v>
      </c>
      <c r="AV6104" s="209">
        <v>0.188</v>
      </c>
      <c r="AW6104" s="20"/>
      <c r="AX6104" s="20"/>
      <c r="AY6104" s="209">
        <v>1.56</v>
      </c>
      <c r="AZ6104" s="209">
        <v>1.304</v>
      </c>
      <c r="BA6104" s="209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08">
        <v>9.6989999999999998</v>
      </c>
      <c r="S6105" s="208">
        <v>0.8</v>
      </c>
      <c r="T6105" s="208">
        <v>17.864999999999998</v>
      </c>
      <c r="U6105" s="208">
        <v>3.6349999999999998</v>
      </c>
      <c r="V6105" s="208">
        <v>2.5</v>
      </c>
      <c r="W6105" s="208">
        <v>3.06</v>
      </c>
      <c r="X6105" s="24"/>
      <c r="Y6105" s="24"/>
      <c r="Z6105" s="24"/>
      <c r="AA6105" s="24"/>
      <c r="AB6105" s="208">
        <v>3.74</v>
      </c>
      <c r="AC6105" s="208">
        <v>5</v>
      </c>
      <c r="AD6105" s="208">
        <v>6.5</v>
      </c>
      <c r="AE6105" s="24"/>
      <c r="AF6105" s="208">
        <v>6</v>
      </c>
      <c r="AG6105" s="24"/>
      <c r="AH6105" s="24"/>
      <c r="AI6105" s="24"/>
      <c r="AJ6105" s="24"/>
      <c r="AK6105" s="24"/>
      <c r="AL6105" s="24"/>
      <c r="AM6105" s="24"/>
      <c r="AN6105" s="208">
        <v>1.524</v>
      </c>
      <c r="AO6105" s="208">
        <v>1.9239999999999999</v>
      </c>
      <c r="AP6105" s="208">
        <v>3.4249999999999998</v>
      </c>
      <c r="AQ6105" s="208">
        <v>3.9060000000000001</v>
      </c>
      <c r="AR6105" s="208">
        <v>1.992</v>
      </c>
      <c r="AS6105" s="208">
        <v>2.7349999999999999</v>
      </c>
      <c r="AT6105" s="208">
        <v>1.3819999999999999</v>
      </c>
      <c r="AU6105" s="208">
        <v>1.044</v>
      </c>
      <c r="AV6105" s="208">
        <v>0.188</v>
      </c>
      <c r="AW6105" s="24"/>
      <c r="AX6105" s="24"/>
      <c r="AY6105" s="208">
        <v>1.56</v>
      </c>
      <c r="AZ6105" s="208">
        <v>1.304</v>
      </c>
      <c r="BA6105" s="208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209">
        <v>6.1059999999999999</v>
      </c>
      <c r="G6106" s="209">
        <v>8.0280000000000005</v>
      </c>
      <c r="H6106" s="209">
        <v>5.3390000000000004</v>
      </c>
      <c r="I6106" s="20"/>
      <c r="J6106" s="20"/>
      <c r="K6106" s="20"/>
      <c r="L6106" s="209">
        <v>4.1230000000000002</v>
      </c>
      <c r="M6106" s="209">
        <v>0.09</v>
      </c>
      <c r="N6106" s="20"/>
      <c r="O6106" s="20"/>
      <c r="P6106" s="209">
        <v>4.2309999999999999</v>
      </c>
      <c r="Q6106" s="209">
        <v>5.5949999999999998</v>
      </c>
      <c r="R6106" s="209">
        <v>7.8109999999999999</v>
      </c>
      <c r="S6106" s="209">
        <v>9.11</v>
      </c>
      <c r="T6106" s="209">
        <v>6.6630000000000003</v>
      </c>
      <c r="U6106" s="209">
        <v>4.62</v>
      </c>
      <c r="V6106" s="209">
        <v>1.0649999999999999</v>
      </c>
      <c r="W6106" s="209">
        <v>0.39700000000000002</v>
      </c>
      <c r="X6106" s="20"/>
      <c r="Y6106" s="20"/>
      <c r="Z6106" s="20"/>
      <c r="AA6106" s="209">
        <v>0.61099999999999999</v>
      </c>
      <c r="AB6106" s="209">
        <v>4.3499999999999996</v>
      </c>
      <c r="AC6106" s="209">
        <v>4.335</v>
      </c>
      <c r="AD6106" s="209">
        <v>10.628</v>
      </c>
      <c r="AE6106" s="209">
        <v>8.4329999999999998</v>
      </c>
      <c r="AF6106" s="209">
        <v>7.4370000000000003</v>
      </c>
      <c r="AG6106" s="209">
        <v>3.5790000000000002</v>
      </c>
      <c r="AH6106" s="209">
        <v>1.1439999999999999</v>
      </c>
      <c r="AI6106" s="209">
        <v>0.188</v>
      </c>
      <c r="AJ6106" s="209">
        <v>1.2999999999999999E-2</v>
      </c>
      <c r="AK6106" s="20"/>
      <c r="AL6106" s="20"/>
      <c r="AM6106" s="20"/>
      <c r="AN6106" s="209">
        <v>3.218</v>
      </c>
      <c r="AO6106" s="209">
        <v>7.2039999999999997</v>
      </c>
      <c r="AP6106" s="209">
        <v>6.23</v>
      </c>
      <c r="AQ6106" s="209">
        <v>10.231999999999999</v>
      </c>
      <c r="AR6106" s="209">
        <v>5.0570000000000004</v>
      </c>
      <c r="AS6106" s="209">
        <v>3.5</v>
      </c>
      <c r="AT6106" s="209">
        <v>3</v>
      </c>
      <c r="AU6106" s="209">
        <v>0.31900000000000001</v>
      </c>
      <c r="AV6106" s="20"/>
      <c r="AW6106" s="20"/>
      <c r="AX6106" s="20"/>
      <c r="AY6106" s="209">
        <v>0.433</v>
      </c>
      <c r="AZ6106" s="209">
        <v>2.4580000000000002</v>
      </c>
      <c r="BA6106" s="209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208">
        <v>1.819</v>
      </c>
      <c r="G6107" s="208">
        <v>0.78900000000000003</v>
      </c>
      <c r="H6107" s="208">
        <v>0.56200000000000006</v>
      </c>
      <c r="I6107" s="24"/>
      <c r="J6107" s="24"/>
      <c r="K6107" s="24"/>
      <c r="L6107" s="208">
        <v>0.56899999999999995</v>
      </c>
      <c r="M6107" s="208">
        <v>3.1E-2</v>
      </c>
      <c r="N6107" s="24"/>
      <c r="O6107" s="24"/>
      <c r="P6107" s="208">
        <v>0.86399999999999999</v>
      </c>
      <c r="Q6107" s="208">
        <v>0.60699999999999998</v>
      </c>
      <c r="R6107" s="208">
        <v>1.0640000000000001</v>
      </c>
      <c r="S6107" s="208">
        <v>1.0960000000000001</v>
      </c>
      <c r="T6107" s="208">
        <v>0.78900000000000003</v>
      </c>
      <c r="U6107" s="208">
        <v>0.71</v>
      </c>
      <c r="V6107" s="208">
        <v>0.38600000000000001</v>
      </c>
      <c r="W6107" s="208">
        <v>0.19700000000000001</v>
      </c>
      <c r="X6107" s="24"/>
      <c r="Y6107" s="24"/>
      <c r="Z6107" s="24"/>
      <c r="AA6107" s="208">
        <v>0.42499999999999999</v>
      </c>
      <c r="AB6107" s="208">
        <v>0.55900000000000005</v>
      </c>
      <c r="AC6107" s="208">
        <v>0.41799999999999998</v>
      </c>
      <c r="AD6107" s="208">
        <v>0.96599999999999997</v>
      </c>
      <c r="AE6107" s="208">
        <v>0.81699999999999995</v>
      </c>
      <c r="AF6107" s="208">
        <v>0.78200000000000003</v>
      </c>
      <c r="AG6107" s="208">
        <v>0.48899999999999999</v>
      </c>
      <c r="AH6107" s="208">
        <v>0.32600000000000001</v>
      </c>
      <c r="AI6107" s="208">
        <v>0.188</v>
      </c>
      <c r="AJ6107" s="208">
        <v>1.2999999999999999E-2</v>
      </c>
      <c r="AK6107" s="24"/>
      <c r="AL6107" s="24"/>
      <c r="AM6107" s="24"/>
      <c r="AN6107" s="208">
        <v>0.73799999999999999</v>
      </c>
      <c r="AO6107" s="208">
        <v>0.874</v>
      </c>
      <c r="AP6107" s="208">
        <v>0.71199999999999997</v>
      </c>
      <c r="AQ6107" s="208">
        <v>1.1140000000000001</v>
      </c>
      <c r="AR6107" s="208">
        <v>0.55200000000000005</v>
      </c>
      <c r="AS6107" s="208">
        <v>0.5</v>
      </c>
      <c r="AT6107" s="208">
        <v>0.3</v>
      </c>
      <c r="AU6107" s="208">
        <v>0.31900000000000001</v>
      </c>
      <c r="AV6107" s="24"/>
      <c r="AW6107" s="24"/>
      <c r="AX6107" s="24"/>
      <c r="AY6107" s="208">
        <v>0.27200000000000002</v>
      </c>
      <c r="AZ6107" s="208">
        <v>0.40100000000000002</v>
      </c>
      <c r="BA6107" s="208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208">
        <v>4.2869999999999999</v>
      </c>
      <c r="G6108" s="208">
        <v>7.2389999999999999</v>
      </c>
      <c r="H6108" s="208">
        <v>4.7770000000000001</v>
      </c>
      <c r="I6108" s="24"/>
      <c r="J6108" s="24"/>
      <c r="K6108" s="24"/>
      <c r="L6108" s="208">
        <v>3.5539999999999998</v>
      </c>
      <c r="M6108" s="208">
        <v>5.8999999999999997E-2</v>
      </c>
      <c r="N6108" s="24"/>
      <c r="O6108" s="24"/>
      <c r="P6108" s="208">
        <v>3.367</v>
      </c>
      <c r="Q6108" s="208">
        <v>4.9880000000000004</v>
      </c>
      <c r="R6108" s="208">
        <v>6.7469999999999999</v>
      </c>
      <c r="S6108" s="208">
        <v>8.0139999999999993</v>
      </c>
      <c r="T6108" s="208">
        <v>5.8739999999999997</v>
      </c>
      <c r="U6108" s="208">
        <v>3.91</v>
      </c>
      <c r="V6108" s="208">
        <v>0.67900000000000005</v>
      </c>
      <c r="W6108" s="208">
        <v>0.2</v>
      </c>
      <c r="X6108" s="24"/>
      <c r="Y6108" s="24"/>
      <c r="Z6108" s="24"/>
      <c r="AA6108" s="208">
        <v>0.186</v>
      </c>
      <c r="AB6108" s="208">
        <v>3.7909999999999999</v>
      </c>
      <c r="AC6108" s="208">
        <v>3.9169999999999998</v>
      </c>
      <c r="AD6108" s="208">
        <v>9.6620000000000008</v>
      </c>
      <c r="AE6108" s="208">
        <v>7.6159999999999997</v>
      </c>
      <c r="AF6108" s="208">
        <v>6.6550000000000002</v>
      </c>
      <c r="AG6108" s="208">
        <v>3.09</v>
      </c>
      <c r="AH6108" s="208">
        <v>0.81799999999999995</v>
      </c>
      <c r="AI6108" s="24"/>
      <c r="AJ6108" s="24"/>
      <c r="AK6108" s="24"/>
      <c r="AL6108" s="24"/>
      <c r="AM6108" s="24"/>
      <c r="AN6108" s="208">
        <v>2.48</v>
      </c>
      <c r="AO6108" s="208">
        <v>6.33</v>
      </c>
      <c r="AP6108" s="208">
        <v>5.5179999999999998</v>
      </c>
      <c r="AQ6108" s="208">
        <v>9.1180000000000003</v>
      </c>
      <c r="AR6108" s="208">
        <v>4.5049999999999999</v>
      </c>
      <c r="AS6108" s="208">
        <v>3</v>
      </c>
      <c r="AT6108" s="208">
        <v>2.7</v>
      </c>
      <c r="AU6108" s="24"/>
      <c r="AV6108" s="24"/>
      <c r="AW6108" s="24"/>
      <c r="AX6108" s="24"/>
      <c r="AY6108" s="208">
        <v>0.161</v>
      </c>
      <c r="AZ6108" s="208">
        <v>2.0569999999999999</v>
      </c>
      <c r="BA6108" s="208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209">
        <v>10.5</v>
      </c>
      <c r="G6109" s="209">
        <v>20.155000000000001</v>
      </c>
      <c r="H6109" s="209">
        <v>7.0030000000000001</v>
      </c>
      <c r="I6109" s="224">
        <v>6.8010000000000002</v>
      </c>
      <c r="J6109" s="224"/>
      <c r="K6109" s="20"/>
      <c r="L6109" s="20"/>
      <c r="M6109" s="20"/>
      <c r="N6109" s="20"/>
      <c r="O6109" s="20"/>
      <c r="P6109" s="209">
        <v>3.8780000000000001</v>
      </c>
      <c r="Q6109" s="209">
        <v>10.848000000000001</v>
      </c>
      <c r="R6109" s="209">
        <v>10.039</v>
      </c>
      <c r="S6109" s="209">
        <v>4.2839999999999998</v>
      </c>
      <c r="T6109" s="209">
        <v>7.8019999999999996</v>
      </c>
      <c r="U6109" s="209">
        <v>8.6920000000000002</v>
      </c>
      <c r="V6109" s="20"/>
      <c r="W6109" s="209">
        <v>5</v>
      </c>
      <c r="X6109" s="20"/>
      <c r="Y6109" s="20"/>
      <c r="Z6109" s="20"/>
      <c r="AA6109" s="20"/>
      <c r="AB6109" s="20"/>
      <c r="AC6109" s="209">
        <v>8.7080000000000002</v>
      </c>
      <c r="AD6109" s="209">
        <v>1.05</v>
      </c>
      <c r="AE6109" s="209">
        <v>16.707999999999998</v>
      </c>
      <c r="AF6109" s="209">
        <v>9.5</v>
      </c>
      <c r="AG6109" s="209">
        <v>5.8570000000000002</v>
      </c>
      <c r="AH6109" s="209">
        <v>2.4089999999999998</v>
      </c>
      <c r="AI6109" s="20"/>
      <c r="AJ6109" s="20"/>
      <c r="AK6109" s="20"/>
      <c r="AL6109" s="20"/>
      <c r="AM6109" s="20"/>
      <c r="AN6109" s="209">
        <v>2.58</v>
      </c>
      <c r="AO6109" s="209">
        <v>7.4340000000000002</v>
      </c>
      <c r="AP6109" s="209">
        <v>8.0310000000000006</v>
      </c>
      <c r="AQ6109" s="209">
        <v>10.945</v>
      </c>
      <c r="AR6109" s="209">
        <v>12.513</v>
      </c>
      <c r="AS6109" s="209">
        <v>3.4780000000000002</v>
      </c>
      <c r="AT6109" s="209">
        <v>3.7749999999999999</v>
      </c>
      <c r="AU6109" s="20"/>
      <c r="AV6109" s="20"/>
      <c r="AW6109" s="20"/>
      <c r="AX6109" s="20"/>
      <c r="AY6109" s="20"/>
      <c r="AZ6109" s="209">
        <v>3.8540000000000001</v>
      </c>
      <c r="BA6109" s="209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208">
        <v>10.5</v>
      </c>
      <c r="G6110" s="208">
        <v>20.155000000000001</v>
      </c>
      <c r="H6110" s="208">
        <v>7.0030000000000001</v>
      </c>
      <c r="I6110" s="221">
        <v>6.8010000000000002</v>
      </c>
      <c r="J6110" s="221"/>
      <c r="K6110" s="24"/>
      <c r="L6110" s="24"/>
      <c r="M6110" s="24"/>
      <c r="N6110" s="24"/>
      <c r="O6110" s="24"/>
      <c r="P6110" s="208">
        <v>3.8780000000000001</v>
      </c>
      <c r="Q6110" s="208">
        <v>10.848000000000001</v>
      </c>
      <c r="R6110" s="208">
        <v>10.039</v>
      </c>
      <c r="S6110" s="208">
        <v>4.2839999999999998</v>
      </c>
      <c r="T6110" s="208">
        <v>7.8019999999999996</v>
      </c>
      <c r="U6110" s="208">
        <v>8.6920000000000002</v>
      </c>
      <c r="V6110" s="24"/>
      <c r="W6110" s="208">
        <v>5</v>
      </c>
      <c r="X6110" s="24"/>
      <c r="Y6110" s="24"/>
      <c r="Z6110" s="24"/>
      <c r="AA6110" s="24"/>
      <c r="AB6110" s="24"/>
      <c r="AC6110" s="208">
        <v>8.7080000000000002</v>
      </c>
      <c r="AD6110" s="208">
        <v>1.05</v>
      </c>
      <c r="AE6110" s="208">
        <v>16.707999999999998</v>
      </c>
      <c r="AF6110" s="208">
        <v>9.5</v>
      </c>
      <c r="AG6110" s="208">
        <v>5.8570000000000002</v>
      </c>
      <c r="AH6110" s="208">
        <v>2.4089999999999998</v>
      </c>
      <c r="AI6110" s="24"/>
      <c r="AJ6110" s="24"/>
      <c r="AK6110" s="24"/>
      <c r="AL6110" s="24"/>
      <c r="AM6110" s="24"/>
      <c r="AN6110" s="208">
        <v>2.58</v>
      </c>
      <c r="AO6110" s="208">
        <v>7.4340000000000002</v>
      </c>
      <c r="AP6110" s="208">
        <v>8.0310000000000006</v>
      </c>
      <c r="AQ6110" s="208">
        <v>10.945</v>
      </c>
      <c r="AR6110" s="208">
        <v>12.513</v>
      </c>
      <c r="AS6110" s="208">
        <v>3.4780000000000002</v>
      </c>
      <c r="AT6110" s="208">
        <v>3.7749999999999999</v>
      </c>
      <c r="AU6110" s="24"/>
      <c r="AV6110" s="24"/>
      <c r="AW6110" s="24"/>
      <c r="AX6110" s="24"/>
      <c r="AY6110" s="24"/>
      <c r="AZ6110" s="208">
        <v>3.8540000000000001</v>
      </c>
      <c r="BA6110" s="208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9">
        <v>2.6</v>
      </c>
      <c r="S6111" s="20"/>
      <c r="T6111" s="20"/>
      <c r="U6111" s="209">
        <v>39.097000000000001</v>
      </c>
      <c r="V6111" s="209">
        <v>9.4410000000000007</v>
      </c>
      <c r="W6111" s="209">
        <v>9.7000000000000003E-2</v>
      </c>
      <c r="X6111" s="20"/>
      <c r="Y6111" s="20"/>
      <c r="Z6111" s="20"/>
      <c r="AA6111" s="20"/>
      <c r="AB6111" s="209">
        <v>10.823</v>
      </c>
      <c r="AC6111" s="209">
        <v>15.119</v>
      </c>
      <c r="AD6111" s="209">
        <v>17.061</v>
      </c>
      <c r="AE6111" s="209">
        <v>16.698</v>
      </c>
      <c r="AF6111" s="209">
        <v>14.834</v>
      </c>
      <c r="AG6111" s="209">
        <v>10.599</v>
      </c>
      <c r="AH6111" s="209">
        <v>3.9510000000000001</v>
      </c>
      <c r="AI6111" s="209">
        <v>1.8049999999999999</v>
      </c>
      <c r="AJ6111" s="20"/>
      <c r="AK6111" s="20"/>
      <c r="AL6111" s="20"/>
      <c r="AM6111" s="209">
        <v>2.5369999999999999</v>
      </c>
      <c r="AN6111" s="209">
        <v>9.7240000000000002</v>
      </c>
      <c r="AO6111" s="209">
        <v>16.876000000000001</v>
      </c>
      <c r="AP6111" s="209">
        <v>14.271000000000001</v>
      </c>
      <c r="AQ6111" s="209">
        <v>18.16</v>
      </c>
      <c r="AR6111" s="209">
        <v>12.629</v>
      </c>
      <c r="AS6111" s="209">
        <v>8.7349999999999994</v>
      </c>
      <c r="AT6111" s="209">
        <v>4.0519999999999996</v>
      </c>
      <c r="AU6111" s="209">
        <v>0.47299999999999998</v>
      </c>
      <c r="AV6111" s="20"/>
      <c r="AW6111" s="20"/>
      <c r="AX6111" s="20"/>
      <c r="AY6111" s="209">
        <v>1.8959999999999999</v>
      </c>
      <c r="AZ6111" s="209">
        <v>6.3959999999999999</v>
      </c>
      <c r="BA6111" s="209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08">
        <v>2.6</v>
      </c>
      <c r="S6112" s="24"/>
      <c r="T6112" s="24"/>
      <c r="U6112" s="208">
        <v>39.097000000000001</v>
      </c>
      <c r="V6112" s="208">
        <v>9.4410000000000007</v>
      </c>
      <c r="W6112" s="208">
        <v>9.7000000000000003E-2</v>
      </c>
      <c r="X6112" s="24"/>
      <c r="Y6112" s="24"/>
      <c r="Z6112" s="24"/>
      <c r="AA6112" s="24"/>
      <c r="AB6112" s="208">
        <v>10.823</v>
      </c>
      <c r="AC6112" s="208">
        <v>15.119</v>
      </c>
      <c r="AD6112" s="208">
        <v>17.061</v>
      </c>
      <c r="AE6112" s="208">
        <v>16.698</v>
      </c>
      <c r="AF6112" s="208">
        <v>14.834</v>
      </c>
      <c r="AG6112" s="208">
        <v>10.599</v>
      </c>
      <c r="AH6112" s="208">
        <v>3.9510000000000001</v>
      </c>
      <c r="AI6112" s="208">
        <v>1.8049999999999999</v>
      </c>
      <c r="AJ6112" s="24"/>
      <c r="AK6112" s="24"/>
      <c r="AL6112" s="24"/>
      <c r="AM6112" s="208">
        <v>2.5369999999999999</v>
      </c>
      <c r="AN6112" s="208">
        <v>9.7240000000000002</v>
      </c>
      <c r="AO6112" s="208">
        <v>16.876000000000001</v>
      </c>
      <c r="AP6112" s="208">
        <v>14.271000000000001</v>
      </c>
      <c r="AQ6112" s="208">
        <v>18.16</v>
      </c>
      <c r="AR6112" s="208">
        <v>12.629</v>
      </c>
      <c r="AS6112" s="208">
        <v>8.7349999999999994</v>
      </c>
      <c r="AT6112" s="208">
        <v>4.0519999999999996</v>
      </c>
      <c r="AU6112" s="208">
        <v>0.47299999999999998</v>
      </c>
      <c r="AV6112" s="24"/>
      <c r="AW6112" s="24"/>
      <c r="AX6112" s="24"/>
      <c r="AY6112" s="208">
        <v>1.8959999999999999</v>
      </c>
      <c r="AZ6112" s="208">
        <v>6.3959999999999999</v>
      </c>
      <c r="BA6112" s="208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207">
        <v>2066.8539999999998</v>
      </c>
      <c r="G6113" s="207">
        <v>1658.7909999999999</v>
      </c>
      <c r="H6113" s="207">
        <v>1364.88</v>
      </c>
      <c r="I6113" s="224">
        <v>893.87</v>
      </c>
      <c r="J6113" s="224"/>
      <c r="K6113" s="209">
        <v>427.245</v>
      </c>
      <c r="L6113" s="209">
        <v>206.078</v>
      </c>
      <c r="M6113" s="209">
        <v>191.298</v>
      </c>
      <c r="N6113" s="209">
        <v>191.42099999999999</v>
      </c>
      <c r="O6113" s="209">
        <v>496.089</v>
      </c>
      <c r="P6113" s="207">
        <v>1189.4359999999999</v>
      </c>
      <c r="Q6113" s="207">
        <v>1630.9739999999999</v>
      </c>
      <c r="R6113" s="207">
        <v>2131.1880000000001</v>
      </c>
      <c r="S6113" s="207">
        <v>2271.8440000000001</v>
      </c>
      <c r="T6113" s="207">
        <v>2033.8140000000001</v>
      </c>
      <c r="U6113" s="207">
        <v>1199.58</v>
      </c>
      <c r="V6113" s="209">
        <v>631.57500000000005</v>
      </c>
      <c r="W6113" s="209">
        <v>414.72500000000002</v>
      </c>
      <c r="X6113" s="209">
        <v>120.17400000000001</v>
      </c>
      <c r="Y6113" s="209">
        <v>109.473</v>
      </c>
      <c r="Z6113" s="209">
        <v>95.759</v>
      </c>
      <c r="AA6113" s="209">
        <v>251.76300000000001</v>
      </c>
      <c r="AB6113" s="207">
        <v>1008.539</v>
      </c>
      <c r="AC6113" s="207">
        <v>1569.4680000000001</v>
      </c>
      <c r="AD6113" s="207">
        <v>2128.3919999999998</v>
      </c>
      <c r="AE6113" s="207">
        <v>2229.5189999999998</v>
      </c>
      <c r="AF6113" s="207">
        <v>1738.501</v>
      </c>
      <c r="AG6113" s="207">
        <v>1144.2750000000001</v>
      </c>
      <c r="AH6113" s="209">
        <v>668.40599999999995</v>
      </c>
      <c r="AI6113" s="209">
        <v>444.57400000000001</v>
      </c>
      <c r="AJ6113" s="209">
        <v>114.009</v>
      </c>
      <c r="AK6113" s="209">
        <v>101.779</v>
      </c>
      <c r="AL6113" s="209">
        <v>105.29300000000001</v>
      </c>
      <c r="AM6113" s="209">
        <v>307.95400000000001</v>
      </c>
      <c r="AN6113" s="209">
        <v>950.09799999999996</v>
      </c>
      <c r="AO6113" s="207">
        <v>1647.0050000000001</v>
      </c>
      <c r="AP6113" s="207">
        <v>2184.4969999999998</v>
      </c>
      <c r="AQ6113" s="207">
        <v>2063.4299999999998</v>
      </c>
      <c r="AR6113" s="207">
        <v>1663.62</v>
      </c>
      <c r="AS6113" s="207">
        <v>1335.049</v>
      </c>
      <c r="AT6113" s="209">
        <v>720.23800000000006</v>
      </c>
      <c r="AU6113" s="209">
        <v>332.87599999999998</v>
      </c>
      <c r="AV6113" s="209">
        <v>114.848</v>
      </c>
      <c r="AW6113" s="209">
        <v>85.241</v>
      </c>
      <c r="AX6113" s="209">
        <v>94.903000000000006</v>
      </c>
      <c r="AY6113" s="209">
        <v>408.19200000000001</v>
      </c>
      <c r="AZ6113" s="209">
        <v>877.73299999999995</v>
      </c>
      <c r="BA6113" s="207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08">
        <v>48.679000000000002</v>
      </c>
      <c r="X6114" s="208">
        <v>118.994</v>
      </c>
      <c r="Y6114" s="208">
        <v>109.473</v>
      </c>
      <c r="Z6114" s="208">
        <v>95.759</v>
      </c>
      <c r="AA6114" s="208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08">
        <v>58.576999999999998</v>
      </c>
      <c r="AM6114" s="208">
        <v>79.174999999999997</v>
      </c>
      <c r="AN6114" s="24"/>
      <c r="AO6114" s="24"/>
      <c r="AP6114" s="24"/>
      <c r="AQ6114" s="24"/>
      <c r="AR6114" s="24"/>
      <c r="AS6114" s="24"/>
      <c r="AT6114" s="24"/>
      <c r="AU6114" s="208">
        <v>10.276</v>
      </c>
      <c r="AV6114" s="208">
        <v>114.848</v>
      </c>
      <c r="AW6114" s="208">
        <v>85.241</v>
      </c>
      <c r="AX6114" s="208">
        <v>94.903000000000006</v>
      </c>
      <c r="AY6114" s="208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08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208">
        <v>319.358</v>
      </c>
      <c r="AZ6115" s="208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206">
        <v>1363.7080000000001</v>
      </c>
      <c r="G6116" s="206">
        <v>1093.894</v>
      </c>
      <c r="H6116" s="208">
        <v>904</v>
      </c>
      <c r="I6116" s="221">
        <v>614.03</v>
      </c>
      <c r="J6116" s="221"/>
      <c r="K6116" s="208">
        <v>306.44900000000001</v>
      </c>
      <c r="L6116" s="208">
        <v>205.5</v>
      </c>
      <c r="M6116" s="208">
        <v>191</v>
      </c>
      <c r="N6116" s="208">
        <v>191</v>
      </c>
      <c r="O6116" s="208">
        <v>468.72699999999998</v>
      </c>
      <c r="P6116" s="208">
        <v>886.71100000000001</v>
      </c>
      <c r="Q6116" s="206">
        <v>1086.2860000000001</v>
      </c>
      <c r="R6116" s="206">
        <v>1438.8530000000001</v>
      </c>
      <c r="S6116" s="206">
        <v>1540.8969999999999</v>
      </c>
      <c r="T6116" s="206">
        <v>1369.9760000000001</v>
      </c>
      <c r="U6116" s="208">
        <v>798.48400000000004</v>
      </c>
      <c r="V6116" s="208">
        <v>426.71699999999998</v>
      </c>
      <c r="W6116" s="208">
        <v>244.714</v>
      </c>
      <c r="X6116" s="24"/>
      <c r="Y6116" s="24"/>
      <c r="Z6116" s="24"/>
      <c r="AA6116" s="208">
        <v>145.12200000000001</v>
      </c>
      <c r="AB6116" s="208">
        <v>677.41600000000005</v>
      </c>
      <c r="AC6116" s="206">
        <v>1077.6569999999999</v>
      </c>
      <c r="AD6116" s="206">
        <v>1481.008</v>
      </c>
      <c r="AE6116" s="206">
        <v>1575.2560000000001</v>
      </c>
      <c r="AF6116" s="208">
        <v>812.76700000000005</v>
      </c>
      <c r="AG6116" s="208">
        <v>727.16899999999998</v>
      </c>
      <c r="AH6116" s="208">
        <v>493.23</v>
      </c>
      <c r="AI6116" s="208">
        <v>324.03300000000002</v>
      </c>
      <c r="AJ6116" s="208">
        <v>114.009</v>
      </c>
      <c r="AK6116" s="208">
        <v>101.779</v>
      </c>
      <c r="AL6116" s="208">
        <v>46.716000000000001</v>
      </c>
      <c r="AM6116" s="208">
        <v>228.779</v>
      </c>
      <c r="AN6116" s="208">
        <v>735.49</v>
      </c>
      <c r="AO6116" s="206">
        <v>1258.5360000000001</v>
      </c>
      <c r="AP6116" s="206">
        <v>1630.2629999999999</v>
      </c>
      <c r="AQ6116" s="206">
        <v>1550.742</v>
      </c>
      <c r="AR6116" s="206">
        <v>1263.4849999999999</v>
      </c>
      <c r="AS6116" s="206">
        <v>1033.4839999999999</v>
      </c>
      <c r="AT6116" s="208">
        <v>572.78700000000003</v>
      </c>
      <c r="AU6116" s="208">
        <v>294.81599999999997</v>
      </c>
      <c r="AV6116" s="24"/>
      <c r="AW6116" s="24"/>
      <c r="AX6116" s="24"/>
      <c r="AY6116" s="24"/>
      <c r="AZ6116" s="24"/>
      <c r="BA6116" s="206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208">
        <v>703.14599999999996</v>
      </c>
      <c r="G6117" s="208">
        <v>564.89700000000005</v>
      </c>
      <c r="H6117" s="208">
        <v>460.88</v>
      </c>
      <c r="I6117" s="221">
        <v>275.64100000000002</v>
      </c>
      <c r="J6117" s="221"/>
      <c r="K6117" s="208">
        <v>120.3</v>
      </c>
      <c r="L6117" s="24"/>
      <c r="M6117" s="24"/>
      <c r="N6117" s="24"/>
      <c r="O6117" s="208">
        <v>26.827999999999999</v>
      </c>
      <c r="P6117" s="208">
        <v>302.01</v>
      </c>
      <c r="Q6117" s="208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08">
        <v>0.79400000000000004</v>
      </c>
      <c r="AC6117" s="24"/>
      <c r="AD6117" s="24"/>
      <c r="AE6117" s="208">
        <v>29.225000000000001</v>
      </c>
      <c r="AF6117" s="24"/>
      <c r="AG6117" s="208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08">
        <v>480.89499999999998</v>
      </c>
      <c r="R6118" s="208">
        <v>691.31200000000001</v>
      </c>
      <c r="S6118" s="208">
        <v>729.82899999999995</v>
      </c>
      <c r="T6118" s="208">
        <v>662.85</v>
      </c>
      <c r="U6118" s="208">
        <v>400.30200000000002</v>
      </c>
      <c r="V6118" s="208">
        <v>204.203</v>
      </c>
      <c r="W6118" s="208">
        <v>121.33199999999999</v>
      </c>
      <c r="X6118" s="24"/>
      <c r="Y6118" s="24"/>
      <c r="Z6118" s="24"/>
      <c r="AA6118" s="208">
        <v>3.3140000000000001</v>
      </c>
      <c r="AB6118" s="208">
        <v>330.32900000000001</v>
      </c>
      <c r="AC6118" s="208">
        <v>491.81099999999998</v>
      </c>
      <c r="AD6118" s="208">
        <v>647.38400000000001</v>
      </c>
      <c r="AE6118" s="208">
        <v>625.03800000000001</v>
      </c>
      <c r="AF6118" s="208">
        <v>510.11099999999999</v>
      </c>
      <c r="AG6118" s="208">
        <v>374.57</v>
      </c>
      <c r="AH6118" s="208">
        <v>175.17599999999999</v>
      </c>
      <c r="AI6118" s="208">
        <v>120.541</v>
      </c>
      <c r="AJ6118" s="24"/>
      <c r="AK6118" s="24"/>
      <c r="AL6118" s="24"/>
      <c r="AM6118" s="24"/>
      <c r="AN6118" s="208">
        <v>214.608</v>
      </c>
      <c r="AO6118" s="208">
        <v>388.46899999999999</v>
      </c>
      <c r="AP6118" s="208">
        <v>554.23400000000004</v>
      </c>
      <c r="AQ6118" s="208">
        <v>512.68799999999999</v>
      </c>
      <c r="AR6118" s="208">
        <v>400.13499999999999</v>
      </c>
      <c r="AS6118" s="208">
        <v>301.565</v>
      </c>
      <c r="AT6118" s="208">
        <v>147.45099999999999</v>
      </c>
      <c r="AU6118" s="208">
        <v>27.783999999999999</v>
      </c>
      <c r="AV6118" s="24"/>
      <c r="AW6118" s="24"/>
      <c r="AX6118" s="24"/>
      <c r="AY6118" s="24"/>
      <c r="AZ6118" s="208">
        <v>165.36199999999999</v>
      </c>
      <c r="BA6118" s="208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9">
        <v>0.42</v>
      </c>
      <c r="W6119" s="209">
        <v>0.42</v>
      </c>
      <c r="X6119" s="209">
        <v>0.42</v>
      </c>
      <c r="Y6119" s="209">
        <v>0.42</v>
      </c>
      <c r="Z6119" s="209">
        <v>1.3380000000000001</v>
      </c>
      <c r="AA6119" s="209">
        <v>0.48899999999999999</v>
      </c>
      <c r="AB6119" s="209">
        <v>0.73399999999999999</v>
      </c>
      <c r="AC6119" s="209">
        <v>0.38800000000000001</v>
      </c>
      <c r="AD6119" s="209">
        <v>0.38800000000000001</v>
      </c>
      <c r="AE6119" s="209">
        <v>0.875</v>
      </c>
      <c r="AF6119" s="209">
        <v>0.495</v>
      </c>
      <c r="AG6119" s="209">
        <v>0.64</v>
      </c>
      <c r="AH6119" s="209">
        <v>0.55900000000000005</v>
      </c>
      <c r="AI6119" s="209">
        <v>0.78300000000000003</v>
      </c>
      <c r="AJ6119" s="209">
        <v>0.35499999999999998</v>
      </c>
      <c r="AK6119" s="209">
        <v>0.51800000000000002</v>
      </c>
      <c r="AL6119" s="209">
        <v>7.2370000000000001</v>
      </c>
      <c r="AM6119" s="209">
        <v>1.639</v>
      </c>
      <c r="AN6119" s="209">
        <v>0.83499999999999996</v>
      </c>
      <c r="AO6119" s="209">
        <v>0.47099999999999997</v>
      </c>
      <c r="AP6119" s="209">
        <v>0.44800000000000001</v>
      </c>
      <c r="AQ6119" s="209">
        <v>0.65600000000000003</v>
      </c>
      <c r="AR6119" s="209">
        <v>0.53200000000000003</v>
      </c>
      <c r="AS6119" s="209">
        <v>0.52</v>
      </c>
      <c r="AT6119" s="209">
        <v>0.35499999999999998</v>
      </c>
      <c r="AU6119" s="209">
        <v>0.67300000000000004</v>
      </c>
      <c r="AV6119" s="209">
        <v>0.56699999999999995</v>
      </c>
      <c r="AW6119" s="209">
        <v>0.49199999999999999</v>
      </c>
      <c r="AX6119" s="209">
        <v>0.69599999999999995</v>
      </c>
      <c r="AY6119" s="209">
        <v>1.143</v>
      </c>
      <c r="AZ6119" s="209">
        <v>1.2649999999999999</v>
      </c>
      <c r="BA6119" s="209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08">
        <v>0.42</v>
      </c>
      <c r="W6120" s="208">
        <v>0.42</v>
      </c>
      <c r="X6120" s="208">
        <v>0.42</v>
      </c>
      <c r="Y6120" s="208">
        <v>0.42</v>
      </c>
      <c r="Z6120" s="208">
        <v>1.3380000000000001</v>
      </c>
      <c r="AA6120" s="208">
        <v>0.48899999999999999</v>
      </c>
      <c r="AB6120" s="208">
        <v>0.73399999999999999</v>
      </c>
      <c r="AC6120" s="208">
        <v>0.38800000000000001</v>
      </c>
      <c r="AD6120" s="208">
        <v>0.38800000000000001</v>
      </c>
      <c r="AE6120" s="208">
        <v>0.875</v>
      </c>
      <c r="AF6120" s="208">
        <v>0.495</v>
      </c>
      <c r="AG6120" s="208">
        <v>0.64</v>
      </c>
      <c r="AH6120" s="208">
        <v>0.55900000000000005</v>
      </c>
      <c r="AI6120" s="208">
        <v>0.78300000000000003</v>
      </c>
      <c r="AJ6120" s="208">
        <v>0.35499999999999998</v>
      </c>
      <c r="AK6120" s="208">
        <v>0.51800000000000002</v>
      </c>
      <c r="AL6120" s="208">
        <v>7.2370000000000001</v>
      </c>
      <c r="AM6120" s="208">
        <v>1.639</v>
      </c>
      <c r="AN6120" s="208">
        <v>0.83499999999999996</v>
      </c>
      <c r="AO6120" s="208">
        <v>0.47099999999999997</v>
      </c>
      <c r="AP6120" s="208">
        <v>0.44800000000000001</v>
      </c>
      <c r="AQ6120" s="208">
        <v>0.65600000000000003</v>
      </c>
      <c r="AR6120" s="208">
        <v>0.53200000000000003</v>
      </c>
      <c r="AS6120" s="208">
        <v>0.52</v>
      </c>
      <c r="AT6120" s="208">
        <v>0.35499999999999998</v>
      </c>
      <c r="AU6120" s="208">
        <v>0.67300000000000004</v>
      </c>
      <c r="AV6120" s="208">
        <v>0.56699999999999995</v>
      </c>
      <c r="AW6120" s="208">
        <v>0.49199999999999999</v>
      </c>
      <c r="AX6120" s="208">
        <v>0.69599999999999995</v>
      </c>
      <c r="AY6120" s="208">
        <v>1.143</v>
      </c>
      <c r="AZ6120" s="208">
        <v>1.2649999999999999</v>
      </c>
      <c r="BA6120" s="208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209">
        <v>6.2</v>
      </c>
      <c r="H6121" s="209">
        <v>1.4790000000000001</v>
      </c>
      <c r="I6121" s="224">
        <v>0.97399999999999998</v>
      </c>
      <c r="J6121" s="224"/>
      <c r="K6121" s="209">
        <v>0.47499999999999998</v>
      </c>
      <c r="L6121" s="20"/>
      <c r="M6121" s="20"/>
      <c r="N6121" s="20"/>
      <c r="O6121" s="20"/>
      <c r="P6121" s="209">
        <v>0.29799999999999999</v>
      </c>
      <c r="Q6121" s="209">
        <v>0.80200000000000005</v>
      </c>
      <c r="R6121" s="209">
        <v>1.4930000000000001</v>
      </c>
      <c r="S6121" s="209">
        <v>2.1280000000000001</v>
      </c>
      <c r="T6121" s="209">
        <v>1.891</v>
      </c>
      <c r="U6121" s="209">
        <v>1.0720000000000001</v>
      </c>
      <c r="V6121" s="209">
        <v>0.49</v>
      </c>
      <c r="W6121" s="20"/>
      <c r="X6121" s="20"/>
      <c r="Y6121" s="20"/>
      <c r="Z6121" s="20"/>
      <c r="AA6121" s="20"/>
      <c r="AB6121" s="20"/>
      <c r="AC6121" s="209">
        <v>1.6890000000000001</v>
      </c>
      <c r="AD6121" s="209">
        <v>1.571</v>
      </c>
      <c r="AE6121" s="209">
        <v>7.6340000000000003</v>
      </c>
      <c r="AF6121" s="209">
        <v>1.494</v>
      </c>
      <c r="AG6121" s="209">
        <v>0.97199999999999998</v>
      </c>
      <c r="AH6121" s="209">
        <v>0.378</v>
      </c>
      <c r="AI6121" s="209">
        <v>0.1</v>
      </c>
      <c r="AJ6121" s="20"/>
      <c r="AK6121" s="20"/>
      <c r="AL6121" s="20"/>
      <c r="AM6121" s="20"/>
      <c r="AN6121" s="209">
        <v>0.56699999999999995</v>
      </c>
      <c r="AO6121" s="209">
        <v>1.133</v>
      </c>
      <c r="AP6121" s="209">
        <v>1.6040000000000001</v>
      </c>
      <c r="AQ6121" s="209">
        <v>1.637</v>
      </c>
      <c r="AR6121" s="209">
        <v>1.7290000000000001</v>
      </c>
      <c r="AS6121" s="209">
        <v>1.1100000000000001</v>
      </c>
      <c r="AT6121" s="209">
        <v>0.44700000000000001</v>
      </c>
      <c r="AU6121" s="20"/>
      <c r="AV6121" s="20"/>
      <c r="AW6121" s="20"/>
      <c r="AX6121" s="20"/>
      <c r="AY6121" s="20"/>
      <c r="AZ6121" s="209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208">
        <v>6.2</v>
      </c>
      <c r="H6122" s="208">
        <v>1.4790000000000001</v>
      </c>
      <c r="I6122" s="221">
        <v>0.97399999999999998</v>
      </c>
      <c r="J6122" s="221"/>
      <c r="K6122" s="208">
        <v>0.47499999999999998</v>
      </c>
      <c r="L6122" s="24"/>
      <c r="M6122" s="24"/>
      <c r="N6122" s="24"/>
      <c r="O6122" s="24"/>
      <c r="P6122" s="208">
        <v>0.29799999999999999</v>
      </c>
      <c r="Q6122" s="208">
        <v>0.80200000000000005</v>
      </c>
      <c r="R6122" s="208">
        <v>1.4930000000000001</v>
      </c>
      <c r="S6122" s="208">
        <v>2.1280000000000001</v>
      </c>
      <c r="T6122" s="208">
        <v>1.891</v>
      </c>
      <c r="U6122" s="208">
        <v>1.0720000000000001</v>
      </c>
      <c r="V6122" s="208">
        <v>0.49</v>
      </c>
      <c r="W6122" s="24"/>
      <c r="X6122" s="24"/>
      <c r="Y6122" s="24"/>
      <c r="Z6122" s="24"/>
      <c r="AA6122" s="24"/>
      <c r="AB6122" s="24"/>
      <c r="AC6122" s="208">
        <v>1.6890000000000001</v>
      </c>
      <c r="AD6122" s="208">
        <v>1.571</v>
      </c>
      <c r="AE6122" s="208">
        <v>7.6340000000000003</v>
      </c>
      <c r="AF6122" s="208">
        <v>1.494</v>
      </c>
      <c r="AG6122" s="208">
        <v>0.97199999999999998</v>
      </c>
      <c r="AH6122" s="208">
        <v>0.378</v>
      </c>
      <c r="AI6122" s="208">
        <v>0.1</v>
      </c>
      <c r="AJ6122" s="24"/>
      <c r="AK6122" s="24"/>
      <c r="AL6122" s="24"/>
      <c r="AM6122" s="24"/>
      <c r="AN6122" s="208">
        <v>0.56699999999999995</v>
      </c>
      <c r="AO6122" s="208">
        <v>1.133</v>
      </c>
      <c r="AP6122" s="208">
        <v>1.6040000000000001</v>
      </c>
      <c r="AQ6122" s="208">
        <v>1.637</v>
      </c>
      <c r="AR6122" s="208">
        <v>1.7290000000000001</v>
      </c>
      <c r="AS6122" s="208">
        <v>1.1100000000000001</v>
      </c>
      <c r="AT6122" s="208">
        <v>0.44700000000000001</v>
      </c>
      <c r="AU6122" s="24"/>
      <c r="AV6122" s="24"/>
      <c r="AW6122" s="24"/>
      <c r="AX6122" s="24"/>
      <c r="AY6122" s="24"/>
      <c r="AZ6122" s="208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9">
        <v>1.7569999999999999</v>
      </c>
      <c r="AG6123" s="209">
        <v>0.375</v>
      </c>
      <c r="AH6123" s="20"/>
      <c r="AI6123" s="20"/>
      <c r="AJ6123" s="20"/>
      <c r="AK6123" s="20"/>
      <c r="AL6123" s="20"/>
      <c r="AM6123" s="20"/>
      <c r="AN6123" s="20"/>
      <c r="AO6123" s="209">
        <v>0.46800000000000003</v>
      </c>
      <c r="AP6123" s="209">
        <v>0.53</v>
      </c>
      <c r="AQ6123" s="209">
        <v>0.1</v>
      </c>
      <c r="AR6123" s="209">
        <v>0.71899999999999997</v>
      </c>
      <c r="AS6123" s="209">
        <v>0.45300000000000001</v>
      </c>
      <c r="AT6123" s="209">
        <v>0.21299999999999999</v>
      </c>
      <c r="AU6123" s="209">
        <v>0.372</v>
      </c>
      <c r="AV6123" s="20"/>
      <c r="AW6123" s="20"/>
      <c r="AX6123" s="20"/>
      <c r="AY6123" s="20"/>
      <c r="AZ6123" s="209">
        <v>0.11899999999999999</v>
      </c>
      <c r="BA6123" s="209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08">
        <v>1.7569999999999999</v>
      </c>
      <c r="AG6124" s="208">
        <v>0.375</v>
      </c>
      <c r="AH6124" s="24"/>
      <c r="AI6124" s="24"/>
      <c r="AJ6124" s="24"/>
      <c r="AK6124" s="24"/>
      <c r="AL6124" s="24"/>
      <c r="AM6124" s="24"/>
      <c r="AN6124" s="24"/>
      <c r="AO6124" s="208">
        <v>0.46800000000000003</v>
      </c>
      <c r="AP6124" s="208">
        <v>0.53</v>
      </c>
      <c r="AQ6124" s="208">
        <v>0.1</v>
      </c>
      <c r="AR6124" s="208">
        <v>0.71899999999999997</v>
      </c>
      <c r="AS6124" s="208">
        <v>0.45300000000000001</v>
      </c>
      <c r="AT6124" s="208">
        <v>0.21299999999999999</v>
      </c>
      <c r="AU6124" s="208">
        <v>0.372</v>
      </c>
      <c r="AV6124" s="24"/>
      <c r="AW6124" s="24"/>
      <c r="AX6124" s="24"/>
      <c r="AY6124" s="24"/>
      <c r="AZ6124" s="208">
        <v>0.11899999999999999</v>
      </c>
      <c r="BA6124" s="208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209">
        <v>3</v>
      </c>
      <c r="G6125" s="20"/>
      <c r="H6125" s="209">
        <v>4.4329999999999998</v>
      </c>
      <c r="I6125" s="224">
        <v>1</v>
      </c>
      <c r="J6125" s="224"/>
      <c r="K6125" s="20"/>
      <c r="L6125" s="209">
        <v>3.7210000000000001</v>
      </c>
      <c r="M6125" s="20"/>
      <c r="N6125" s="20"/>
      <c r="O6125" s="20"/>
      <c r="P6125" s="209">
        <v>2.25</v>
      </c>
      <c r="Q6125" s="20"/>
      <c r="R6125" s="209">
        <v>3.125</v>
      </c>
      <c r="S6125" s="209">
        <v>1.875</v>
      </c>
      <c r="T6125" s="20"/>
      <c r="U6125" s="209">
        <v>1.25</v>
      </c>
      <c r="V6125" s="20"/>
      <c r="W6125" s="20"/>
      <c r="X6125" s="20"/>
      <c r="Y6125" s="20"/>
      <c r="Z6125" s="20"/>
      <c r="AA6125" s="20"/>
      <c r="AB6125" s="209">
        <v>1.125</v>
      </c>
      <c r="AC6125" s="209">
        <v>1.375</v>
      </c>
      <c r="AD6125" s="209">
        <v>3</v>
      </c>
      <c r="AE6125" s="20"/>
      <c r="AF6125" s="20"/>
      <c r="AG6125" s="209">
        <v>0.75</v>
      </c>
      <c r="AH6125" s="209">
        <v>0.625</v>
      </c>
      <c r="AI6125" s="209">
        <v>0.625</v>
      </c>
      <c r="AJ6125" s="20"/>
      <c r="AK6125" s="20"/>
      <c r="AL6125" s="20"/>
      <c r="AM6125" s="20"/>
      <c r="AN6125" s="209">
        <v>1.375</v>
      </c>
      <c r="AO6125" s="209">
        <v>1.25</v>
      </c>
      <c r="AP6125" s="209">
        <v>0.375</v>
      </c>
      <c r="AQ6125" s="209">
        <v>2.5</v>
      </c>
      <c r="AR6125" s="209">
        <v>1.6990000000000001</v>
      </c>
      <c r="AS6125" s="209">
        <v>1</v>
      </c>
      <c r="AT6125" s="209">
        <v>0.5</v>
      </c>
      <c r="AU6125" s="209">
        <v>0.2</v>
      </c>
      <c r="AV6125" s="20"/>
      <c r="AW6125" s="20"/>
      <c r="AX6125" s="20"/>
      <c r="AY6125" s="209">
        <v>0.15</v>
      </c>
      <c r="AZ6125" s="209">
        <v>0.65</v>
      </c>
      <c r="BA6125" s="209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208">
        <v>3</v>
      </c>
      <c r="G6126" s="24"/>
      <c r="H6126" s="208">
        <v>4.4329999999999998</v>
      </c>
      <c r="I6126" s="221">
        <v>1</v>
      </c>
      <c r="J6126" s="221"/>
      <c r="K6126" s="24"/>
      <c r="L6126" s="208">
        <v>3.7210000000000001</v>
      </c>
      <c r="M6126" s="24"/>
      <c r="N6126" s="24"/>
      <c r="O6126" s="24"/>
      <c r="P6126" s="208">
        <v>2.25</v>
      </c>
      <c r="Q6126" s="24"/>
      <c r="R6126" s="208">
        <v>3.125</v>
      </c>
      <c r="S6126" s="208">
        <v>1.875</v>
      </c>
      <c r="T6126" s="24"/>
      <c r="U6126" s="208">
        <v>1.25</v>
      </c>
      <c r="V6126" s="24"/>
      <c r="W6126" s="24"/>
      <c r="X6126" s="24"/>
      <c r="Y6126" s="24"/>
      <c r="Z6126" s="24"/>
      <c r="AA6126" s="24"/>
      <c r="AB6126" s="208">
        <v>1.125</v>
      </c>
      <c r="AC6126" s="208">
        <v>1.375</v>
      </c>
      <c r="AD6126" s="208">
        <v>3</v>
      </c>
      <c r="AE6126" s="24"/>
      <c r="AF6126" s="24"/>
      <c r="AG6126" s="208">
        <v>0.75</v>
      </c>
      <c r="AH6126" s="208">
        <v>0.625</v>
      </c>
      <c r="AI6126" s="208">
        <v>0.625</v>
      </c>
      <c r="AJ6126" s="24"/>
      <c r="AK6126" s="24"/>
      <c r="AL6126" s="24"/>
      <c r="AM6126" s="24"/>
      <c r="AN6126" s="208">
        <v>1.375</v>
      </c>
      <c r="AO6126" s="208">
        <v>1.25</v>
      </c>
      <c r="AP6126" s="208">
        <v>0.375</v>
      </c>
      <c r="AQ6126" s="208">
        <v>2.5</v>
      </c>
      <c r="AR6126" s="208">
        <v>1.6990000000000001</v>
      </c>
      <c r="AS6126" s="208">
        <v>1</v>
      </c>
      <c r="AT6126" s="208">
        <v>0.5</v>
      </c>
      <c r="AU6126" s="208">
        <v>0.2</v>
      </c>
      <c r="AV6126" s="24"/>
      <c r="AW6126" s="24"/>
      <c r="AX6126" s="24"/>
      <c r="AY6126" s="208">
        <v>0.15</v>
      </c>
      <c r="AZ6126" s="208">
        <v>0.65</v>
      </c>
      <c r="BA6126" s="208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209">
        <v>1.3220000000000001</v>
      </c>
      <c r="G6127" s="20"/>
      <c r="H6127" s="209">
        <v>1.72</v>
      </c>
      <c r="I6127" s="224">
        <v>0.56399999999999995</v>
      </c>
      <c r="J6127" s="224"/>
      <c r="K6127" s="20"/>
      <c r="L6127" s="20"/>
      <c r="M6127" s="20"/>
      <c r="N6127" s="20"/>
      <c r="O6127" s="20"/>
      <c r="P6127" s="209">
        <v>0.875</v>
      </c>
      <c r="Q6127" s="209">
        <v>0.71899999999999997</v>
      </c>
      <c r="R6127" s="209">
        <v>1.0580000000000001</v>
      </c>
      <c r="S6127" s="209">
        <v>1</v>
      </c>
      <c r="T6127" s="209">
        <v>2.4790000000000001</v>
      </c>
      <c r="U6127" s="209">
        <v>0.88100000000000001</v>
      </c>
      <c r="V6127" s="209">
        <v>0.25800000000000001</v>
      </c>
      <c r="W6127" s="20"/>
      <c r="X6127" s="20"/>
      <c r="Y6127" s="20"/>
      <c r="Z6127" s="20"/>
      <c r="AA6127" s="209">
        <v>0.24299999999999999</v>
      </c>
      <c r="AB6127" s="209">
        <v>0.377</v>
      </c>
      <c r="AC6127" s="209">
        <v>1.577</v>
      </c>
      <c r="AD6127" s="209">
        <v>0.98399999999999999</v>
      </c>
      <c r="AE6127" s="209">
        <v>1.766</v>
      </c>
      <c r="AF6127" s="209">
        <v>1.2030000000000001</v>
      </c>
      <c r="AG6127" s="209">
        <v>0.72399999999999998</v>
      </c>
      <c r="AH6127" s="209">
        <v>0.23100000000000001</v>
      </c>
      <c r="AI6127" s="209">
        <v>0.14699999999999999</v>
      </c>
      <c r="AJ6127" s="20"/>
      <c r="AK6127" s="20"/>
      <c r="AL6127" s="20"/>
      <c r="AM6127" s="20"/>
      <c r="AN6127" s="209">
        <v>0.57899999999999996</v>
      </c>
      <c r="AO6127" s="209">
        <v>1.282</v>
      </c>
      <c r="AP6127" s="209">
        <v>1.4650000000000001</v>
      </c>
      <c r="AQ6127" s="209">
        <v>1.585</v>
      </c>
      <c r="AR6127" s="209">
        <v>1.5569999999999999</v>
      </c>
      <c r="AS6127" s="209">
        <v>1.048</v>
      </c>
      <c r="AT6127" s="209">
        <v>0.42499999999999999</v>
      </c>
      <c r="AU6127" s="209">
        <v>0.105</v>
      </c>
      <c r="AV6127" s="20"/>
      <c r="AW6127" s="20"/>
      <c r="AX6127" s="20"/>
      <c r="AY6127" s="209">
        <v>0.14699999999999999</v>
      </c>
      <c r="AZ6127" s="209">
        <v>0.39300000000000002</v>
      </c>
      <c r="BA6127" s="209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208">
        <v>1.3220000000000001</v>
      </c>
      <c r="G6128" s="24"/>
      <c r="H6128" s="208">
        <v>1.72</v>
      </c>
      <c r="I6128" s="221">
        <v>0.56399999999999995</v>
      </c>
      <c r="J6128" s="221"/>
      <c r="K6128" s="24"/>
      <c r="L6128" s="24"/>
      <c r="M6128" s="24"/>
      <c r="N6128" s="24"/>
      <c r="O6128" s="24"/>
      <c r="P6128" s="208">
        <v>0.875</v>
      </c>
      <c r="Q6128" s="208">
        <v>0.71899999999999997</v>
      </c>
      <c r="R6128" s="208">
        <v>1.0580000000000001</v>
      </c>
      <c r="S6128" s="208">
        <v>1</v>
      </c>
      <c r="T6128" s="208">
        <v>2.4790000000000001</v>
      </c>
      <c r="U6128" s="208">
        <v>0.88100000000000001</v>
      </c>
      <c r="V6128" s="208">
        <v>0.25800000000000001</v>
      </c>
      <c r="W6128" s="24"/>
      <c r="X6128" s="24"/>
      <c r="Y6128" s="24"/>
      <c r="Z6128" s="24"/>
      <c r="AA6128" s="208">
        <v>0.24299999999999999</v>
      </c>
      <c r="AB6128" s="208">
        <v>0.377</v>
      </c>
      <c r="AC6128" s="208">
        <v>1.577</v>
      </c>
      <c r="AD6128" s="208">
        <v>0.98399999999999999</v>
      </c>
      <c r="AE6128" s="208">
        <v>1.766</v>
      </c>
      <c r="AF6128" s="208">
        <v>1.2030000000000001</v>
      </c>
      <c r="AG6128" s="208">
        <v>0.72399999999999998</v>
      </c>
      <c r="AH6128" s="208">
        <v>0.23100000000000001</v>
      </c>
      <c r="AI6128" s="208">
        <v>0.14699999999999999</v>
      </c>
      <c r="AJ6128" s="24"/>
      <c r="AK6128" s="24"/>
      <c r="AL6128" s="24"/>
      <c r="AM6128" s="24"/>
      <c r="AN6128" s="208">
        <v>0.57899999999999996</v>
      </c>
      <c r="AO6128" s="208">
        <v>1.282</v>
      </c>
      <c r="AP6128" s="208">
        <v>1.4650000000000001</v>
      </c>
      <c r="AQ6128" s="208">
        <v>1.585</v>
      </c>
      <c r="AR6128" s="208">
        <v>1.5569999999999999</v>
      </c>
      <c r="AS6128" s="208">
        <v>1.048</v>
      </c>
      <c r="AT6128" s="208">
        <v>0.42499999999999999</v>
      </c>
      <c r="AU6128" s="208">
        <v>0.105</v>
      </c>
      <c r="AV6128" s="24"/>
      <c r="AW6128" s="24"/>
      <c r="AX6128" s="24"/>
      <c r="AY6128" s="208">
        <v>0.14699999999999999</v>
      </c>
      <c r="AZ6128" s="208">
        <v>0.39300000000000002</v>
      </c>
      <c r="BA6128" s="208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209">
        <v>1.7709999999999999</v>
      </c>
      <c r="G6129" s="209">
        <v>1.151</v>
      </c>
      <c r="H6129" s="209">
        <v>1.073</v>
      </c>
      <c r="I6129" s="224">
        <v>0.49399999999999999</v>
      </c>
      <c r="J6129" s="224"/>
      <c r="K6129" s="20"/>
      <c r="L6129" s="20"/>
      <c r="M6129" s="20"/>
      <c r="N6129" s="20"/>
      <c r="O6129" s="20"/>
      <c r="P6129" s="209">
        <v>0.33500000000000002</v>
      </c>
      <c r="Q6129" s="209">
        <v>1.202</v>
      </c>
      <c r="R6129" s="209">
        <v>1.1779999999999999</v>
      </c>
      <c r="S6129" s="209">
        <v>1.1659999999999999</v>
      </c>
      <c r="T6129" s="209">
        <v>1.9139999999999999</v>
      </c>
      <c r="U6129" s="209">
        <v>0.46</v>
      </c>
      <c r="V6129" s="209">
        <v>0.27</v>
      </c>
      <c r="W6129" s="20"/>
      <c r="X6129" s="20"/>
      <c r="Y6129" s="20"/>
      <c r="Z6129" s="20"/>
      <c r="AA6129" s="20"/>
      <c r="AB6129" s="209">
        <v>0.46</v>
      </c>
      <c r="AC6129" s="209">
        <v>0.68799999999999994</v>
      </c>
      <c r="AD6129" s="209">
        <v>1.1890000000000001</v>
      </c>
      <c r="AE6129" s="209">
        <v>1.53</v>
      </c>
      <c r="AF6129" s="209">
        <v>1.2250000000000001</v>
      </c>
      <c r="AG6129" s="209">
        <v>0.48599999999999999</v>
      </c>
      <c r="AH6129" s="209">
        <v>0.316</v>
      </c>
      <c r="AI6129" s="209">
        <v>0.11</v>
      </c>
      <c r="AJ6129" s="20"/>
      <c r="AK6129" s="20"/>
      <c r="AL6129" s="20"/>
      <c r="AM6129" s="20"/>
      <c r="AN6129" s="209">
        <v>0.61599999999999999</v>
      </c>
      <c r="AO6129" s="209">
        <v>0.92700000000000005</v>
      </c>
      <c r="AP6129" s="209">
        <v>0.95899999999999996</v>
      </c>
      <c r="AQ6129" s="209">
        <v>1.3129999999999999</v>
      </c>
      <c r="AR6129" s="209">
        <v>1.155</v>
      </c>
      <c r="AS6129" s="209">
        <v>0.98499999999999999</v>
      </c>
      <c r="AT6129" s="209">
        <v>0.502</v>
      </c>
      <c r="AU6129" s="209">
        <v>5.3999999999999999E-2</v>
      </c>
      <c r="AV6129" s="20"/>
      <c r="AW6129" s="20"/>
      <c r="AX6129" s="20"/>
      <c r="AY6129" s="209">
        <v>0.152</v>
      </c>
      <c r="AZ6129" s="209">
        <v>0.443</v>
      </c>
      <c r="BA6129" s="209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208">
        <v>1.7709999999999999</v>
      </c>
      <c r="G6130" s="208">
        <v>1.151</v>
      </c>
      <c r="H6130" s="208">
        <v>1.073</v>
      </c>
      <c r="I6130" s="221">
        <v>0.49399999999999999</v>
      </c>
      <c r="J6130" s="221"/>
      <c r="K6130" s="24"/>
      <c r="L6130" s="24"/>
      <c r="M6130" s="24"/>
      <c r="N6130" s="24"/>
      <c r="O6130" s="24"/>
      <c r="P6130" s="208">
        <v>0.33500000000000002</v>
      </c>
      <c r="Q6130" s="208">
        <v>1.202</v>
      </c>
      <c r="R6130" s="208">
        <v>1.1779999999999999</v>
      </c>
      <c r="S6130" s="208">
        <v>1.1659999999999999</v>
      </c>
      <c r="T6130" s="208">
        <v>1.9139999999999999</v>
      </c>
      <c r="U6130" s="208">
        <v>0.46</v>
      </c>
      <c r="V6130" s="208">
        <v>0.27</v>
      </c>
      <c r="W6130" s="24"/>
      <c r="X6130" s="24"/>
      <c r="Y6130" s="24"/>
      <c r="Z6130" s="24"/>
      <c r="AA6130" s="24"/>
      <c r="AB6130" s="208">
        <v>0.46</v>
      </c>
      <c r="AC6130" s="208">
        <v>0.68799999999999994</v>
      </c>
      <c r="AD6130" s="208">
        <v>1.1890000000000001</v>
      </c>
      <c r="AE6130" s="208">
        <v>1.53</v>
      </c>
      <c r="AF6130" s="208">
        <v>1.2250000000000001</v>
      </c>
      <c r="AG6130" s="208">
        <v>0.48599999999999999</v>
      </c>
      <c r="AH6130" s="208">
        <v>0.316</v>
      </c>
      <c r="AI6130" s="208">
        <v>0.11</v>
      </c>
      <c r="AJ6130" s="24"/>
      <c r="AK6130" s="24"/>
      <c r="AL6130" s="24"/>
      <c r="AM6130" s="24"/>
      <c r="AN6130" s="208">
        <v>0.61599999999999999</v>
      </c>
      <c r="AO6130" s="208">
        <v>0.92700000000000005</v>
      </c>
      <c r="AP6130" s="208">
        <v>0.95899999999999996</v>
      </c>
      <c r="AQ6130" s="208">
        <v>1.3129999999999999</v>
      </c>
      <c r="AR6130" s="208">
        <v>1.155</v>
      </c>
      <c r="AS6130" s="208">
        <v>0.98499999999999999</v>
      </c>
      <c r="AT6130" s="208">
        <v>0.502</v>
      </c>
      <c r="AU6130" s="208">
        <v>5.3999999999999999E-2</v>
      </c>
      <c r="AV6130" s="24"/>
      <c r="AW6130" s="24"/>
      <c r="AX6130" s="24"/>
      <c r="AY6130" s="208">
        <v>0.152</v>
      </c>
      <c r="AZ6130" s="208">
        <v>0.443</v>
      </c>
      <c r="BA6130" s="208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9">
        <v>1.0509999999999999</v>
      </c>
      <c r="AE6131" s="209">
        <v>0.6</v>
      </c>
      <c r="AF6131" s="209">
        <v>0.87</v>
      </c>
      <c r="AG6131" s="209">
        <v>0.312</v>
      </c>
      <c r="AH6131" s="209">
        <v>0.30299999999999999</v>
      </c>
      <c r="AI6131" s="209">
        <v>0.23599999999999999</v>
      </c>
      <c r="AJ6131" s="20"/>
      <c r="AK6131" s="20"/>
      <c r="AL6131" s="20"/>
      <c r="AM6131" s="209">
        <v>0.14899999999999999</v>
      </c>
      <c r="AN6131" s="209">
        <v>0.31</v>
      </c>
      <c r="AO6131" s="209">
        <v>0.51900000000000002</v>
      </c>
      <c r="AP6131" s="209">
        <v>0.78</v>
      </c>
      <c r="AQ6131" s="209">
        <v>0.69499999999999995</v>
      </c>
      <c r="AR6131" s="209">
        <v>0.57799999999999996</v>
      </c>
      <c r="AS6131" s="209">
        <v>0.57699999999999996</v>
      </c>
      <c r="AT6131" s="209">
        <v>0.311</v>
      </c>
      <c r="AU6131" s="209">
        <v>0.20300000000000001</v>
      </c>
      <c r="AV6131" s="20"/>
      <c r="AW6131" s="20"/>
      <c r="AX6131" s="20"/>
      <c r="AY6131" s="209">
        <v>0.184</v>
      </c>
      <c r="AZ6131" s="209">
        <v>0.221</v>
      </c>
      <c r="BA6131" s="209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08">
        <v>1.0509999999999999</v>
      </c>
      <c r="AE6132" s="208">
        <v>0.6</v>
      </c>
      <c r="AF6132" s="208">
        <v>0.87</v>
      </c>
      <c r="AG6132" s="208">
        <v>0.312</v>
      </c>
      <c r="AH6132" s="208">
        <v>0.30299999999999999</v>
      </c>
      <c r="AI6132" s="208">
        <v>0.23599999999999999</v>
      </c>
      <c r="AJ6132" s="24"/>
      <c r="AK6132" s="24"/>
      <c r="AL6132" s="24"/>
      <c r="AM6132" s="208">
        <v>0.14899999999999999</v>
      </c>
      <c r="AN6132" s="208">
        <v>0.31</v>
      </c>
      <c r="AO6132" s="208">
        <v>0.51900000000000002</v>
      </c>
      <c r="AP6132" s="208">
        <v>0.78</v>
      </c>
      <c r="AQ6132" s="208">
        <v>0.69499999999999995</v>
      </c>
      <c r="AR6132" s="208">
        <v>0.57799999999999996</v>
      </c>
      <c r="AS6132" s="208">
        <v>0.57699999999999996</v>
      </c>
      <c r="AT6132" s="208">
        <v>0.311</v>
      </c>
      <c r="AU6132" s="208">
        <v>0.20300000000000001</v>
      </c>
      <c r="AV6132" s="24"/>
      <c r="AW6132" s="24"/>
      <c r="AX6132" s="24"/>
      <c r="AY6132" s="208">
        <v>0.184</v>
      </c>
      <c r="AZ6132" s="208">
        <v>0.221</v>
      </c>
      <c r="BA6132" s="208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209">
        <v>0.90500000000000003</v>
      </c>
      <c r="G6133" s="20"/>
      <c r="H6133" s="209">
        <v>1.256</v>
      </c>
      <c r="I6133" s="20"/>
      <c r="J6133" s="20"/>
      <c r="K6133" s="209">
        <v>0.52900000000000003</v>
      </c>
      <c r="L6133" s="20"/>
      <c r="M6133" s="20"/>
      <c r="N6133" s="20"/>
      <c r="O6133" s="20"/>
      <c r="P6133" s="209">
        <v>0.95499999999999996</v>
      </c>
      <c r="Q6133" s="209">
        <v>0.68200000000000005</v>
      </c>
      <c r="R6133" s="209">
        <v>0.64400000000000002</v>
      </c>
      <c r="S6133" s="209">
        <v>0.65200000000000002</v>
      </c>
      <c r="T6133" s="209">
        <v>1.9830000000000001</v>
      </c>
      <c r="U6133" s="209">
        <v>0.72499999999999998</v>
      </c>
      <c r="V6133" s="209">
        <v>0.49</v>
      </c>
      <c r="W6133" s="209">
        <v>0.20699999999999999</v>
      </c>
      <c r="X6133" s="20"/>
      <c r="Y6133" s="20"/>
      <c r="Z6133" s="20"/>
      <c r="AA6133" s="209">
        <v>0.45300000000000001</v>
      </c>
      <c r="AB6133" s="209">
        <v>0.63700000000000001</v>
      </c>
      <c r="AC6133" s="20"/>
      <c r="AD6133" s="209">
        <v>1.8859999999999999</v>
      </c>
      <c r="AE6133" s="209">
        <v>1.3460000000000001</v>
      </c>
      <c r="AF6133" s="209">
        <v>0.93799999999999994</v>
      </c>
      <c r="AG6133" s="209">
        <v>0.59199999999999997</v>
      </c>
      <c r="AH6133" s="209">
        <v>0.373</v>
      </c>
      <c r="AI6133" s="209">
        <v>0.3</v>
      </c>
      <c r="AJ6133" s="20"/>
      <c r="AK6133" s="20"/>
      <c r="AL6133" s="20"/>
      <c r="AM6133" s="209">
        <v>2.6230000000000002</v>
      </c>
      <c r="AN6133" s="20"/>
      <c r="AO6133" s="20"/>
      <c r="AP6133" s="209">
        <v>0.53400000000000003</v>
      </c>
      <c r="AQ6133" s="209">
        <v>1.4990000000000001</v>
      </c>
      <c r="AR6133" s="209">
        <v>1.133</v>
      </c>
      <c r="AS6133" s="209">
        <v>1</v>
      </c>
      <c r="AT6133" s="209">
        <v>0.29299999999999998</v>
      </c>
      <c r="AU6133" s="209">
        <v>0.222</v>
      </c>
      <c r="AV6133" s="20"/>
      <c r="AW6133" s="20"/>
      <c r="AX6133" s="20"/>
      <c r="AY6133" s="20"/>
      <c r="AZ6133" s="209">
        <v>0.73799999999999999</v>
      </c>
      <c r="BA6133" s="209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208">
        <v>0.90500000000000003</v>
      </c>
      <c r="G6134" s="24"/>
      <c r="H6134" s="208">
        <v>1.256</v>
      </c>
      <c r="I6134" s="24"/>
      <c r="J6134" s="24"/>
      <c r="K6134" s="208">
        <v>0.52900000000000003</v>
      </c>
      <c r="L6134" s="24"/>
      <c r="M6134" s="24"/>
      <c r="N6134" s="24"/>
      <c r="O6134" s="24"/>
      <c r="P6134" s="208">
        <v>0.95499999999999996</v>
      </c>
      <c r="Q6134" s="208">
        <v>0.68200000000000005</v>
      </c>
      <c r="R6134" s="208">
        <v>0.64400000000000002</v>
      </c>
      <c r="S6134" s="208">
        <v>0.65200000000000002</v>
      </c>
      <c r="T6134" s="208">
        <v>1.9830000000000001</v>
      </c>
      <c r="U6134" s="208">
        <v>0.72499999999999998</v>
      </c>
      <c r="V6134" s="208">
        <v>0.49</v>
      </c>
      <c r="W6134" s="208">
        <v>0.20699999999999999</v>
      </c>
      <c r="X6134" s="24"/>
      <c r="Y6134" s="24"/>
      <c r="Z6134" s="24"/>
      <c r="AA6134" s="208">
        <v>0.45300000000000001</v>
      </c>
      <c r="AB6134" s="208">
        <v>0.63700000000000001</v>
      </c>
      <c r="AC6134" s="24"/>
      <c r="AD6134" s="208">
        <v>1.8859999999999999</v>
      </c>
      <c r="AE6134" s="208">
        <v>1.3460000000000001</v>
      </c>
      <c r="AF6134" s="208">
        <v>0.93799999999999994</v>
      </c>
      <c r="AG6134" s="208">
        <v>0.59199999999999997</v>
      </c>
      <c r="AH6134" s="208">
        <v>0.373</v>
      </c>
      <c r="AI6134" s="208">
        <v>0.3</v>
      </c>
      <c r="AJ6134" s="24"/>
      <c r="AK6134" s="24"/>
      <c r="AL6134" s="24"/>
      <c r="AM6134" s="208">
        <v>2.6230000000000002</v>
      </c>
      <c r="AN6134" s="24"/>
      <c r="AO6134" s="24"/>
      <c r="AP6134" s="208">
        <v>0.53400000000000003</v>
      </c>
      <c r="AQ6134" s="208">
        <v>1.4990000000000001</v>
      </c>
      <c r="AR6134" s="208">
        <v>1.133</v>
      </c>
      <c r="AS6134" s="208">
        <v>1</v>
      </c>
      <c r="AT6134" s="208">
        <v>0.29299999999999998</v>
      </c>
      <c r="AU6134" s="208">
        <v>0.222</v>
      </c>
      <c r="AV6134" s="24"/>
      <c r="AW6134" s="24"/>
      <c r="AX6134" s="24"/>
      <c r="AY6134" s="24"/>
      <c r="AZ6134" s="208">
        <v>0.73799999999999999</v>
      </c>
      <c r="BA6134" s="208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9">
        <v>0.46200000000000002</v>
      </c>
      <c r="AO6135" s="209">
        <v>4.0549999999999997</v>
      </c>
      <c r="AP6135" s="209">
        <v>5.1230000000000002</v>
      </c>
      <c r="AQ6135" s="209">
        <v>5.6180000000000003</v>
      </c>
      <c r="AR6135" s="209">
        <v>5.1159999999999997</v>
      </c>
      <c r="AS6135" s="209">
        <v>4.3070000000000004</v>
      </c>
      <c r="AT6135" s="209">
        <v>1.673</v>
      </c>
      <c r="AU6135" s="209">
        <v>0.745</v>
      </c>
      <c r="AV6135" s="20"/>
      <c r="AW6135" s="20"/>
      <c r="AX6135" s="20"/>
      <c r="AY6135" s="20"/>
      <c r="AZ6135" s="209">
        <v>1.014</v>
      </c>
      <c r="BA6135" s="209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08">
        <v>0.46200000000000002</v>
      </c>
      <c r="AO6136" s="208">
        <v>4.0549999999999997</v>
      </c>
      <c r="AP6136" s="208">
        <v>5.1230000000000002</v>
      </c>
      <c r="AQ6136" s="208">
        <v>5.6180000000000003</v>
      </c>
      <c r="AR6136" s="208">
        <v>5.1159999999999997</v>
      </c>
      <c r="AS6136" s="208">
        <v>4.3070000000000004</v>
      </c>
      <c r="AT6136" s="208">
        <v>1.673</v>
      </c>
      <c r="AU6136" s="208">
        <v>0.745</v>
      </c>
      <c r="AV6136" s="24"/>
      <c r="AW6136" s="24"/>
      <c r="AX6136" s="24"/>
      <c r="AY6136" s="24"/>
      <c r="AZ6136" s="208">
        <v>1.014</v>
      </c>
      <c r="BA6136" s="208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209">
        <v>6.98</v>
      </c>
      <c r="G6137" s="20"/>
      <c r="H6137" s="209">
        <v>8.6509999999999998</v>
      </c>
      <c r="I6137" s="224">
        <v>2</v>
      </c>
      <c r="J6137" s="224"/>
      <c r="K6137" s="20"/>
      <c r="L6137" s="20"/>
      <c r="M6137" s="20"/>
      <c r="N6137" s="20"/>
      <c r="O6137" s="20"/>
      <c r="P6137" s="209">
        <v>11.912000000000001</v>
      </c>
      <c r="Q6137" s="209">
        <v>5.4989999999999997</v>
      </c>
      <c r="R6137" s="209">
        <v>8.9600000000000009</v>
      </c>
      <c r="S6137" s="209">
        <v>5.0339999999999998</v>
      </c>
      <c r="T6137" s="209">
        <v>2.7</v>
      </c>
      <c r="U6137" s="209">
        <v>5.8470000000000004</v>
      </c>
      <c r="V6137" s="209">
        <v>2.1779999999999999</v>
      </c>
      <c r="W6137" s="209">
        <v>1.1830000000000001</v>
      </c>
      <c r="X6137" s="20"/>
      <c r="Y6137" s="20"/>
      <c r="Z6137" s="20"/>
      <c r="AA6137" s="20"/>
      <c r="AB6137" s="209">
        <v>6.2960000000000003</v>
      </c>
      <c r="AC6137" s="209">
        <v>5.5540000000000003</v>
      </c>
      <c r="AD6137" s="209">
        <v>7.0439999999999996</v>
      </c>
      <c r="AE6137" s="209">
        <v>7.7309999999999999</v>
      </c>
      <c r="AF6137" s="209">
        <v>5.8140000000000001</v>
      </c>
      <c r="AG6137" s="209">
        <v>4.0679999999999996</v>
      </c>
      <c r="AH6137" s="209">
        <v>3.101</v>
      </c>
      <c r="AI6137" s="209">
        <v>1.054</v>
      </c>
      <c r="AJ6137" s="20"/>
      <c r="AK6137" s="20"/>
      <c r="AL6137" s="20"/>
      <c r="AM6137" s="209">
        <v>1.837</v>
      </c>
      <c r="AN6137" s="209">
        <v>3.5</v>
      </c>
      <c r="AO6137" s="209">
        <v>5.9889999999999999</v>
      </c>
      <c r="AP6137" s="20"/>
      <c r="AQ6137" s="209">
        <v>10.798999999999999</v>
      </c>
      <c r="AR6137" s="209">
        <v>9.9499999999999993</v>
      </c>
      <c r="AS6137" s="209">
        <v>2.4</v>
      </c>
      <c r="AT6137" s="209">
        <v>4.6689999999999996</v>
      </c>
      <c r="AU6137" s="209">
        <v>0.505</v>
      </c>
      <c r="AV6137" s="20"/>
      <c r="AW6137" s="20"/>
      <c r="AX6137" s="209">
        <v>1.0669999999999999</v>
      </c>
      <c r="AY6137" s="20"/>
      <c r="AZ6137" s="209">
        <v>2.89</v>
      </c>
      <c r="BA6137" s="209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208">
        <v>4.7309999999999999</v>
      </c>
      <c r="G6138" s="24"/>
      <c r="H6138" s="208">
        <v>5.7549999999999999</v>
      </c>
      <c r="I6138" s="221">
        <v>1</v>
      </c>
      <c r="J6138" s="221"/>
      <c r="K6138" s="24"/>
      <c r="L6138" s="24"/>
      <c r="M6138" s="24"/>
      <c r="N6138" s="24"/>
      <c r="O6138" s="24"/>
      <c r="P6138" s="208">
        <v>5.3810000000000002</v>
      </c>
      <c r="Q6138" s="208">
        <v>5.4989999999999997</v>
      </c>
      <c r="R6138" s="208">
        <v>7.6280000000000001</v>
      </c>
      <c r="S6138" s="208">
        <v>3.2869999999999999</v>
      </c>
      <c r="T6138" s="208">
        <v>2.7</v>
      </c>
      <c r="U6138" s="208">
        <v>3.2170000000000001</v>
      </c>
      <c r="V6138" s="208">
        <v>1.4350000000000001</v>
      </c>
      <c r="W6138" s="208">
        <v>0.83299999999999996</v>
      </c>
      <c r="X6138" s="24"/>
      <c r="Y6138" s="24"/>
      <c r="Z6138" s="24"/>
      <c r="AA6138" s="24"/>
      <c r="AB6138" s="208">
        <v>4.4279999999999999</v>
      </c>
      <c r="AC6138" s="208">
        <v>3.8170000000000002</v>
      </c>
      <c r="AD6138" s="208">
        <v>4.8680000000000003</v>
      </c>
      <c r="AE6138" s="208">
        <v>5.2489999999999997</v>
      </c>
      <c r="AF6138" s="208">
        <v>3.8929999999999998</v>
      </c>
      <c r="AG6138" s="208">
        <v>2.7690000000000001</v>
      </c>
      <c r="AH6138" s="208">
        <v>2.1989999999999998</v>
      </c>
      <c r="AI6138" s="208">
        <v>0.56499999999999995</v>
      </c>
      <c r="AJ6138" s="24"/>
      <c r="AK6138" s="24"/>
      <c r="AL6138" s="24"/>
      <c r="AM6138" s="208">
        <v>1.837</v>
      </c>
      <c r="AN6138" s="208">
        <v>2</v>
      </c>
      <c r="AO6138" s="208">
        <v>4.5430000000000001</v>
      </c>
      <c r="AP6138" s="24"/>
      <c r="AQ6138" s="208">
        <v>7.6459999999999999</v>
      </c>
      <c r="AR6138" s="208">
        <v>7.0810000000000004</v>
      </c>
      <c r="AS6138" s="208">
        <v>1.4</v>
      </c>
      <c r="AT6138" s="208">
        <v>3.988</v>
      </c>
      <c r="AU6138" s="24"/>
      <c r="AV6138" s="24"/>
      <c r="AW6138" s="24"/>
      <c r="AX6138" s="208">
        <v>0.74199999999999999</v>
      </c>
      <c r="AY6138" s="24"/>
      <c r="AZ6138" s="208">
        <v>2.1389999999999998</v>
      </c>
      <c r="BA6138" s="208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208">
        <v>2.2490000000000001</v>
      </c>
      <c r="G6139" s="24"/>
      <c r="H6139" s="208">
        <v>2.8959999999999999</v>
      </c>
      <c r="I6139" s="221">
        <v>1</v>
      </c>
      <c r="J6139" s="221"/>
      <c r="K6139" s="24"/>
      <c r="L6139" s="24"/>
      <c r="M6139" s="24"/>
      <c r="N6139" s="24"/>
      <c r="O6139" s="24"/>
      <c r="P6139" s="208">
        <v>6.5309999999999997</v>
      </c>
      <c r="Q6139" s="24"/>
      <c r="R6139" s="208">
        <v>1.3320000000000001</v>
      </c>
      <c r="S6139" s="208">
        <v>1.7470000000000001</v>
      </c>
      <c r="T6139" s="24"/>
      <c r="U6139" s="208">
        <v>2.63</v>
      </c>
      <c r="V6139" s="208">
        <v>0.74299999999999999</v>
      </c>
      <c r="W6139" s="208">
        <v>0.35</v>
      </c>
      <c r="X6139" s="24"/>
      <c r="Y6139" s="24"/>
      <c r="Z6139" s="24"/>
      <c r="AA6139" s="24"/>
      <c r="AB6139" s="208">
        <v>1.8680000000000001</v>
      </c>
      <c r="AC6139" s="208">
        <v>1.7370000000000001</v>
      </c>
      <c r="AD6139" s="208">
        <v>2.1760000000000002</v>
      </c>
      <c r="AE6139" s="208">
        <v>2.4820000000000002</v>
      </c>
      <c r="AF6139" s="208">
        <v>1.921</v>
      </c>
      <c r="AG6139" s="208">
        <v>1.2989999999999999</v>
      </c>
      <c r="AH6139" s="208">
        <v>0.90200000000000002</v>
      </c>
      <c r="AI6139" s="208">
        <v>0.48899999999999999</v>
      </c>
      <c r="AJ6139" s="24"/>
      <c r="AK6139" s="24"/>
      <c r="AL6139" s="24"/>
      <c r="AM6139" s="24"/>
      <c r="AN6139" s="208">
        <v>1.5</v>
      </c>
      <c r="AO6139" s="208">
        <v>1.446</v>
      </c>
      <c r="AP6139" s="24"/>
      <c r="AQ6139" s="208">
        <v>3.153</v>
      </c>
      <c r="AR6139" s="208">
        <v>2.8690000000000002</v>
      </c>
      <c r="AS6139" s="208">
        <v>1</v>
      </c>
      <c r="AT6139" s="208">
        <v>0.68100000000000005</v>
      </c>
      <c r="AU6139" s="208">
        <v>0.505</v>
      </c>
      <c r="AV6139" s="24"/>
      <c r="AW6139" s="24"/>
      <c r="AX6139" s="208">
        <v>0.32500000000000001</v>
      </c>
      <c r="AY6139" s="24"/>
      <c r="AZ6139" s="208">
        <v>0.751</v>
      </c>
      <c r="BA6139" s="208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209">
        <v>22.414999999999999</v>
      </c>
      <c r="G6140" s="209">
        <v>19.513999999999999</v>
      </c>
      <c r="H6140" s="209">
        <v>16.626999999999999</v>
      </c>
      <c r="I6140" s="224">
        <v>11.654999999999999</v>
      </c>
      <c r="J6140" s="224"/>
      <c r="K6140" s="209">
        <v>6.5060000000000002</v>
      </c>
      <c r="L6140" s="209">
        <v>2.5089999999999999</v>
      </c>
      <c r="M6140" s="209">
        <v>2.141</v>
      </c>
      <c r="N6140" s="209">
        <v>2.1110000000000002</v>
      </c>
      <c r="O6140" s="209">
        <v>5.4560000000000004</v>
      </c>
      <c r="P6140" s="209">
        <v>10.595000000000001</v>
      </c>
      <c r="Q6140" s="209">
        <v>21.9</v>
      </c>
      <c r="R6140" s="209">
        <v>28.806999999999999</v>
      </c>
      <c r="S6140" s="209">
        <v>24.8</v>
      </c>
      <c r="T6140" s="209">
        <v>27.414000000000001</v>
      </c>
      <c r="U6140" s="209">
        <v>17.341000000000001</v>
      </c>
      <c r="V6140" s="209">
        <v>10.664</v>
      </c>
      <c r="W6140" s="209">
        <v>5.7190000000000003</v>
      </c>
      <c r="X6140" s="209">
        <v>2.6059999999999999</v>
      </c>
      <c r="Y6140" s="209">
        <v>1.224</v>
      </c>
      <c r="Z6140" s="209">
        <v>1.0620000000000001</v>
      </c>
      <c r="AA6140" s="209">
        <v>5.0529999999999999</v>
      </c>
      <c r="AB6140" s="209">
        <v>0.155</v>
      </c>
      <c r="AC6140" s="209">
        <v>27.858000000000001</v>
      </c>
      <c r="AD6140" s="209">
        <v>0.27300000000000002</v>
      </c>
      <c r="AE6140" s="209">
        <v>42.417000000000002</v>
      </c>
      <c r="AF6140" s="209">
        <v>22.452999999999999</v>
      </c>
      <c r="AG6140" s="209">
        <v>16.466000000000001</v>
      </c>
      <c r="AH6140" s="209">
        <v>10.64</v>
      </c>
      <c r="AI6140" s="209">
        <v>8.0820000000000007</v>
      </c>
      <c r="AJ6140" s="209">
        <v>8.7829999999999995</v>
      </c>
      <c r="AK6140" s="209">
        <v>0.42199999999999999</v>
      </c>
      <c r="AL6140" s="209">
        <v>0.46600000000000003</v>
      </c>
      <c r="AM6140" s="209">
        <v>0.58499999999999996</v>
      </c>
      <c r="AN6140" s="209">
        <v>10.875</v>
      </c>
      <c r="AO6140" s="209">
        <v>18.952999999999999</v>
      </c>
      <c r="AP6140" s="209">
        <v>24.667999999999999</v>
      </c>
      <c r="AQ6140" s="209">
        <v>25.920999999999999</v>
      </c>
      <c r="AR6140" s="209">
        <v>21.808</v>
      </c>
      <c r="AS6140" s="209">
        <v>18.96</v>
      </c>
      <c r="AT6140" s="209">
        <v>13.894</v>
      </c>
      <c r="AU6140" s="209">
        <v>6.7</v>
      </c>
      <c r="AV6140" s="209">
        <v>2.581</v>
      </c>
      <c r="AW6140" s="209">
        <v>1.5569999999999999</v>
      </c>
      <c r="AX6140" s="209">
        <v>1.7609999999999999</v>
      </c>
      <c r="AY6140" s="209">
        <v>6.2380000000000004</v>
      </c>
      <c r="AZ6140" s="209">
        <v>9.2929999999999993</v>
      </c>
      <c r="BA6140" s="209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208">
        <v>0.36</v>
      </c>
      <c r="G6141" s="208">
        <v>0.38100000000000001</v>
      </c>
      <c r="H6141" s="208">
        <v>0.36399999999999999</v>
      </c>
      <c r="I6141" s="221">
        <v>0.36699999999999999</v>
      </c>
      <c r="J6141" s="221"/>
      <c r="K6141" s="208">
        <v>0.38700000000000001</v>
      </c>
      <c r="L6141" s="208">
        <v>0.36399999999999999</v>
      </c>
      <c r="M6141" s="208">
        <v>0.36799999999999999</v>
      </c>
      <c r="N6141" s="208">
        <v>0.34499999999999997</v>
      </c>
      <c r="O6141" s="208">
        <v>0.34200000000000003</v>
      </c>
      <c r="P6141" s="208">
        <v>0.52700000000000002</v>
      </c>
      <c r="Q6141" s="208">
        <v>0.72899999999999998</v>
      </c>
      <c r="R6141" s="208">
        <v>0.33500000000000002</v>
      </c>
      <c r="S6141" s="208">
        <v>0.23799999999999999</v>
      </c>
      <c r="T6141" s="208">
        <v>0.28399999999999997</v>
      </c>
      <c r="U6141" s="208">
        <v>0.26100000000000001</v>
      </c>
      <c r="V6141" s="208">
        <v>0.31</v>
      </c>
      <c r="W6141" s="208">
        <v>0.34599999999999997</v>
      </c>
      <c r="X6141" s="208">
        <v>0.308</v>
      </c>
      <c r="Y6141" s="208">
        <v>0.30399999999999999</v>
      </c>
      <c r="Z6141" s="208">
        <v>0.309</v>
      </c>
      <c r="AA6141" s="208">
        <v>0.44700000000000001</v>
      </c>
      <c r="AB6141" s="208">
        <v>0.155</v>
      </c>
      <c r="AC6141" s="208">
        <v>0.29499999999999998</v>
      </c>
      <c r="AD6141" s="208">
        <v>0.27300000000000002</v>
      </c>
      <c r="AE6141" s="208">
        <v>0.218</v>
      </c>
      <c r="AF6141" s="208">
        <v>0.28999999999999998</v>
      </c>
      <c r="AG6141" s="208">
        <v>0.28000000000000003</v>
      </c>
      <c r="AH6141" s="208">
        <v>0.36499999999999999</v>
      </c>
      <c r="AI6141" s="208">
        <v>0.26600000000000001</v>
      </c>
      <c r="AJ6141" s="208">
        <v>0.36299999999999999</v>
      </c>
      <c r="AK6141" s="208">
        <v>0.42199999999999999</v>
      </c>
      <c r="AL6141" s="208">
        <v>0.46600000000000003</v>
      </c>
      <c r="AM6141" s="208">
        <v>0.39800000000000002</v>
      </c>
      <c r="AN6141" s="208">
        <v>0.47799999999999998</v>
      </c>
      <c r="AO6141" s="208">
        <v>0.42099999999999999</v>
      </c>
      <c r="AP6141" s="208">
        <v>0.40100000000000002</v>
      </c>
      <c r="AQ6141" s="208">
        <v>0.26</v>
      </c>
      <c r="AR6141" s="208">
        <v>0.38700000000000001</v>
      </c>
      <c r="AS6141" s="208">
        <v>0.40600000000000003</v>
      </c>
      <c r="AT6141" s="208">
        <v>0.40600000000000003</v>
      </c>
      <c r="AU6141" s="208">
        <v>0.40600000000000003</v>
      </c>
      <c r="AV6141" s="208">
        <v>0.48</v>
      </c>
      <c r="AW6141" s="208">
        <v>0.39</v>
      </c>
      <c r="AX6141" s="208">
        <v>0.36399999999999999</v>
      </c>
      <c r="AY6141" s="208">
        <v>0.47699999999999998</v>
      </c>
      <c r="AZ6141" s="208">
        <v>0.40100000000000002</v>
      </c>
      <c r="BA6141" s="208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208">
        <v>13.452999999999999</v>
      </c>
      <c r="G6142" s="208">
        <v>11.547000000000001</v>
      </c>
      <c r="H6142" s="208">
        <v>11.478999999999999</v>
      </c>
      <c r="I6142" s="221">
        <v>8.2880000000000003</v>
      </c>
      <c r="J6142" s="221"/>
      <c r="K6142" s="208">
        <v>5.47</v>
      </c>
      <c r="L6142" s="208">
        <v>1.75</v>
      </c>
      <c r="M6142" s="208">
        <v>1.3680000000000001</v>
      </c>
      <c r="N6142" s="208">
        <v>1.3120000000000001</v>
      </c>
      <c r="O6142" s="208">
        <v>4.6769999999999996</v>
      </c>
      <c r="P6142" s="208">
        <v>8.8930000000000007</v>
      </c>
      <c r="Q6142" s="208">
        <v>16.395</v>
      </c>
      <c r="R6142" s="208">
        <v>23.298999999999999</v>
      </c>
      <c r="S6142" s="208">
        <v>18.545000000000002</v>
      </c>
      <c r="T6142" s="208">
        <v>20.67</v>
      </c>
      <c r="U6142" s="208">
        <v>13.33</v>
      </c>
      <c r="V6142" s="208">
        <v>8.0909999999999993</v>
      </c>
      <c r="W6142" s="208">
        <v>5.3730000000000002</v>
      </c>
      <c r="X6142" s="208">
        <v>2.298</v>
      </c>
      <c r="Y6142" s="208">
        <v>0.92</v>
      </c>
      <c r="Z6142" s="208">
        <v>0.753</v>
      </c>
      <c r="AA6142" s="208">
        <v>4.6059999999999999</v>
      </c>
      <c r="AB6142" s="24"/>
      <c r="AC6142" s="208">
        <v>27.562999999999999</v>
      </c>
      <c r="AD6142" s="24"/>
      <c r="AE6142" s="208">
        <v>42.198999999999998</v>
      </c>
      <c r="AF6142" s="208">
        <v>22.163</v>
      </c>
      <c r="AG6142" s="208">
        <v>16.186</v>
      </c>
      <c r="AH6142" s="208">
        <v>10.275</v>
      </c>
      <c r="AI6142" s="208">
        <v>7.8159999999999998</v>
      </c>
      <c r="AJ6142" s="208">
        <v>8.42</v>
      </c>
      <c r="AK6142" s="24"/>
      <c r="AL6142" s="24"/>
      <c r="AM6142" s="208">
        <v>0.187</v>
      </c>
      <c r="AN6142" s="208">
        <v>10.397</v>
      </c>
      <c r="AO6142" s="208">
        <v>18.532</v>
      </c>
      <c r="AP6142" s="208">
        <v>24.266999999999999</v>
      </c>
      <c r="AQ6142" s="208">
        <v>25.661000000000001</v>
      </c>
      <c r="AR6142" s="208">
        <v>21.420999999999999</v>
      </c>
      <c r="AS6142" s="208">
        <v>18.553999999999998</v>
      </c>
      <c r="AT6142" s="208">
        <v>13.488</v>
      </c>
      <c r="AU6142" s="208">
        <v>6.2939999999999996</v>
      </c>
      <c r="AV6142" s="208">
        <v>2.101</v>
      </c>
      <c r="AW6142" s="208">
        <v>1.167</v>
      </c>
      <c r="AX6142" s="208">
        <v>1.397</v>
      </c>
      <c r="AY6142" s="208">
        <v>5.7610000000000001</v>
      </c>
      <c r="AZ6142" s="208">
        <v>8.8919999999999995</v>
      </c>
      <c r="BA6142" s="208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208">
        <v>3.327</v>
      </c>
      <c r="G6143" s="208">
        <v>3.081</v>
      </c>
      <c r="H6143" s="208">
        <v>1.6659999999999999</v>
      </c>
      <c r="I6143" s="221">
        <v>0.56100000000000005</v>
      </c>
      <c r="J6143" s="221"/>
      <c r="K6143" s="208">
        <v>0.52700000000000002</v>
      </c>
      <c r="L6143" s="208">
        <v>0.39500000000000002</v>
      </c>
      <c r="M6143" s="208">
        <v>0.40500000000000003</v>
      </c>
      <c r="N6143" s="208">
        <v>0.45400000000000001</v>
      </c>
      <c r="O6143" s="208">
        <v>0.437</v>
      </c>
      <c r="P6143" s="208">
        <v>0.14299999999999999</v>
      </c>
      <c r="Q6143" s="208">
        <v>6.2E-2</v>
      </c>
      <c r="R6143" s="208">
        <v>0.44500000000000001</v>
      </c>
      <c r="S6143" s="208">
        <v>0.246</v>
      </c>
      <c r="T6143" s="208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208">
        <v>5.2750000000000004</v>
      </c>
      <c r="G6144" s="208">
        <v>4.5049999999999999</v>
      </c>
      <c r="H6144" s="208">
        <v>3.1179999999999999</v>
      </c>
      <c r="I6144" s="221">
        <v>2.4390000000000001</v>
      </c>
      <c r="J6144" s="221"/>
      <c r="K6144" s="208">
        <v>0.122</v>
      </c>
      <c r="L6144" s="24"/>
      <c r="M6144" s="24"/>
      <c r="N6144" s="24"/>
      <c r="O6144" s="24"/>
      <c r="P6144" s="208">
        <v>1.032</v>
      </c>
      <c r="Q6144" s="208">
        <v>4.7140000000000004</v>
      </c>
      <c r="R6144" s="208">
        <v>4.7279999999999998</v>
      </c>
      <c r="S6144" s="208">
        <v>5.7709999999999999</v>
      </c>
      <c r="T6144" s="208">
        <v>6.1639999999999997</v>
      </c>
      <c r="U6144" s="208">
        <v>3.75</v>
      </c>
      <c r="V6144" s="208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9">
        <v>0.33400000000000002</v>
      </c>
      <c r="V6145" s="209">
        <v>0.3</v>
      </c>
      <c r="W6145" s="209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209">
        <v>19.599</v>
      </c>
      <c r="AG6145" s="209">
        <v>0.60099999999999998</v>
      </c>
      <c r="AH6145" s="209">
        <v>0.67400000000000004</v>
      </c>
      <c r="AI6145" s="209">
        <v>0.68899999999999995</v>
      </c>
      <c r="AJ6145" s="209">
        <v>0.68700000000000006</v>
      </c>
      <c r="AK6145" s="209">
        <v>0.64500000000000002</v>
      </c>
      <c r="AL6145" s="209">
        <v>0.73899999999999999</v>
      </c>
      <c r="AM6145" s="20"/>
      <c r="AN6145" s="20"/>
      <c r="AO6145" s="20"/>
      <c r="AP6145" s="209">
        <v>2.706</v>
      </c>
      <c r="AQ6145" s="209">
        <v>0.46500000000000002</v>
      </c>
      <c r="AR6145" s="209">
        <v>0.52700000000000002</v>
      </c>
      <c r="AS6145" s="209">
        <v>0.54900000000000004</v>
      </c>
      <c r="AT6145" s="209">
        <v>0.62</v>
      </c>
      <c r="AU6145" s="20"/>
      <c r="AV6145" s="209">
        <v>1.2729999999999999</v>
      </c>
      <c r="AW6145" s="209">
        <v>0.58699999999999997</v>
      </c>
      <c r="AX6145" s="209">
        <v>0.64600000000000002</v>
      </c>
      <c r="AY6145" s="209">
        <v>0.751</v>
      </c>
      <c r="AZ6145" s="209">
        <v>0.59699999999999998</v>
      </c>
      <c r="BA6145" s="209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08">
        <v>0.33400000000000002</v>
      </c>
      <c r="V6146" s="208">
        <v>0.3</v>
      </c>
      <c r="W6146" s="208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208">
        <v>19.599</v>
      </c>
      <c r="AG6146" s="208">
        <v>0.60099999999999998</v>
      </c>
      <c r="AH6146" s="208">
        <v>0.67400000000000004</v>
      </c>
      <c r="AI6146" s="208">
        <v>0.68899999999999995</v>
      </c>
      <c r="AJ6146" s="208">
        <v>0.68700000000000006</v>
      </c>
      <c r="AK6146" s="208">
        <v>0.64500000000000002</v>
      </c>
      <c r="AL6146" s="208">
        <v>0.73899999999999999</v>
      </c>
      <c r="AM6146" s="24"/>
      <c r="AN6146" s="24"/>
      <c r="AO6146" s="24"/>
      <c r="AP6146" s="208">
        <v>2.706</v>
      </c>
      <c r="AQ6146" s="208">
        <v>0.46500000000000002</v>
      </c>
      <c r="AR6146" s="208">
        <v>0.52700000000000002</v>
      </c>
      <c r="AS6146" s="208">
        <v>0.54900000000000004</v>
      </c>
      <c r="AT6146" s="208">
        <v>0.62</v>
      </c>
      <c r="AU6146" s="24"/>
      <c r="AV6146" s="208">
        <v>1.2729999999999999</v>
      </c>
      <c r="AW6146" s="208">
        <v>0.58699999999999997</v>
      </c>
      <c r="AX6146" s="208">
        <v>0.64600000000000002</v>
      </c>
      <c r="AY6146" s="208">
        <v>0.751</v>
      </c>
      <c r="AZ6146" s="208">
        <v>0.59699999999999998</v>
      </c>
      <c r="BA6146" s="208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209">
        <v>1.0329999999999999</v>
      </c>
      <c r="G6147" s="209">
        <v>0.91800000000000004</v>
      </c>
      <c r="H6147" s="20"/>
      <c r="I6147" s="224">
        <v>1.2290000000000001</v>
      </c>
      <c r="J6147" s="224"/>
      <c r="K6147" s="20"/>
      <c r="L6147" s="20"/>
      <c r="M6147" s="20"/>
      <c r="N6147" s="20"/>
      <c r="O6147" s="209">
        <v>7.0000000000000007E-2</v>
      </c>
      <c r="P6147" s="209">
        <v>0.33100000000000002</v>
      </c>
      <c r="Q6147" s="209">
        <v>0.57599999999999996</v>
      </c>
      <c r="R6147" s="209">
        <v>1.4279999999999999</v>
      </c>
      <c r="S6147" s="209">
        <v>0.41699999999999998</v>
      </c>
      <c r="T6147" s="209">
        <v>1.167</v>
      </c>
      <c r="U6147" s="209">
        <v>0.41099999999999998</v>
      </c>
      <c r="V6147" s="209">
        <v>0.38800000000000001</v>
      </c>
      <c r="W6147" s="20"/>
      <c r="X6147" s="20"/>
      <c r="Y6147" s="20"/>
      <c r="Z6147" s="20"/>
      <c r="AA6147" s="209">
        <v>0.106</v>
      </c>
      <c r="AB6147" s="209">
        <v>0.47899999999999998</v>
      </c>
      <c r="AC6147" s="209">
        <v>0.79800000000000004</v>
      </c>
      <c r="AD6147" s="209">
        <v>1.274</v>
      </c>
      <c r="AE6147" s="209">
        <v>1.0820000000000001</v>
      </c>
      <c r="AF6147" s="209">
        <v>1.1299999999999999</v>
      </c>
      <c r="AG6147" s="209">
        <v>0.54600000000000004</v>
      </c>
      <c r="AH6147" s="209">
        <v>0.35099999999999998</v>
      </c>
      <c r="AI6147" s="209">
        <v>0.28399999999999997</v>
      </c>
      <c r="AJ6147" s="20"/>
      <c r="AK6147" s="20"/>
      <c r="AL6147" s="20"/>
      <c r="AM6147" s="209">
        <v>6.8000000000000005E-2</v>
      </c>
      <c r="AN6147" s="209">
        <v>0.35099999999999998</v>
      </c>
      <c r="AO6147" s="209">
        <v>0.89400000000000002</v>
      </c>
      <c r="AP6147" s="209">
        <v>1.0720000000000001</v>
      </c>
      <c r="AQ6147" s="209">
        <v>1.1719999999999999</v>
      </c>
      <c r="AR6147" s="209">
        <v>0.73499999999999999</v>
      </c>
      <c r="AS6147" s="209">
        <v>0.52100000000000002</v>
      </c>
      <c r="AT6147" s="209">
        <v>0.26200000000000001</v>
      </c>
      <c r="AU6147" s="209">
        <v>8.2000000000000003E-2</v>
      </c>
      <c r="AV6147" s="20"/>
      <c r="AW6147" s="20"/>
      <c r="AX6147" s="20"/>
      <c r="AY6147" s="20"/>
      <c r="AZ6147" s="209">
        <v>0.17499999999999999</v>
      </c>
      <c r="BA6147" s="209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208">
        <v>1.0329999999999999</v>
      </c>
      <c r="G6148" s="208">
        <v>0.91800000000000004</v>
      </c>
      <c r="H6148" s="24"/>
      <c r="I6148" s="221">
        <v>1.2290000000000001</v>
      </c>
      <c r="J6148" s="221"/>
      <c r="K6148" s="24"/>
      <c r="L6148" s="24"/>
      <c r="M6148" s="24"/>
      <c r="N6148" s="24"/>
      <c r="O6148" s="208">
        <v>7.0000000000000007E-2</v>
      </c>
      <c r="P6148" s="208">
        <v>0.33100000000000002</v>
      </c>
      <c r="Q6148" s="208">
        <v>0.57599999999999996</v>
      </c>
      <c r="R6148" s="208">
        <v>1.4279999999999999</v>
      </c>
      <c r="S6148" s="208">
        <v>0.41699999999999998</v>
      </c>
      <c r="T6148" s="208">
        <v>1.167</v>
      </c>
      <c r="U6148" s="208">
        <v>0.41099999999999998</v>
      </c>
      <c r="V6148" s="208">
        <v>0.38800000000000001</v>
      </c>
      <c r="W6148" s="24"/>
      <c r="X6148" s="24"/>
      <c r="Y6148" s="24"/>
      <c r="Z6148" s="24"/>
      <c r="AA6148" s="208">
        <v>0.106</v>
      </c>
      <c r="AB6148" s="208">
        <v>0.47899999999999998</v>
      </c>
      <c r="AC6148" s="208">
        <v>0.79800000000000004</v>
      </c>
      <c r="AD6148" s="208">
        <v>1.274</v>
      </c>
      <c r="AE6148" s="208">
        <v>1.0820000000000001</v>
      </c>
      <c r="AF6148" s="208">
        <v>1.1299999999999999</v>
      </c>
      <c r="AG6148" s="208">
        <v>0.54600000000000004</v>
      </c>
      <c r="AH6148" s="208">
        <v>0.35099999999999998</v>
      </c>
      <c r="AI6148" s="208">
        <v>0.28399999999999997</v>
      </c>
      <c r="AJ6148" s="24"/>
      <c r="AK6148" s="24"/>
      <c r="AL6148" s="24"/>
      <c r="AM6148" s="208">
        <v>6.8000000000000005E-2</v>
      </c>
      <c r="AN6148" s="208">
        <v>0.35099999999999998</v>
      </c>
      <c r="AO6148" s="208">
        <v>0.89400000000000002</v>
      </c>
      <c r="AP6148" s="208">
        <v>1.0720000000000001</v>
      </c>
      <c r="AQ6148" s="208">
        <v>1.1719999999999999</v>
      </c>
      <c r="AR6148" s="208">
        <v>0.73499999999999999</v>
      </c>
      <c r="AS6148" s="208">
        <v>0.52100000000000002</v>
      </c>
      <c r="AT6148" s="208">
        <v>0.26200000000000001</v>
      </c>
      <c r="AU6148" s="208">
        <v>8.2000000000000003E-2</v>
      </c>
      <c r="AV6148" s="24"/>
      <c r="AW6148" s="24"/>
      <c r="AX6148" s="24"/>
      <c r="AY6148" s="24"/>
      <c r="AZ6148" s="208">
        <v>0.17499999999999999</v>
      </c>
      <c r="BA6148" s="208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209">
        <v>1.4</v>
      </c>
      <c r="G6149" s="209">
        <v>6.3280000000000003</v>
      </c>
      <c r="H6149" s="209">
        <v>0.434</v>
      </c>
      <c r="I6149" s="20"/>
      <c r="J6149" s="20"/>
      <c r="K6149" s="209">
        <v>0.73699999999999999</v>
      </c>
      <c r="L6149" s="20"/>
      <c r="M6149" s="20"/>
      <c r="N6149" s="20"/>
      <c r="O6149" s="20"/>
      <c r="P6149" s="209">
        <v>0.76</v>
      </c>
      <c r="Q6149" s="20"/>
      <c r="R6149" s="209">
        <v>2.8479999999999999</v>
      </c>
      <c r="S6149" s="209">
        <v>1.2210000000000001</v>
      </c>
      <c r="T6149" s="209">
        <v>1.4</v>
      </c>
      <c r="U6149" s="209">
        <v>0.30299999999999999</v>
      </c>
      <c r="V6149" s="209">
        <v>0.96799999999999997</v>
      </c>
      <c r="W6149" s="20"/>
      <c r="X6149" s="20"/>
      <c r="Y6149" s="20"/>
      <c r="Z6149" s="20"/>
      <c r="AA6149" s="209">
        <v>0.58599999999999997</v>
      </c>
      <c r="AB6149" s="20"/>
      <c r="AC6149" s="209">
        <v>1.21</v>
      </c>
      <c r="AD6149" s="209">
        <v>1.823</v>
      </c>
      <c r="AE6149" s="209">
        <v>1.46</v>
      </c>
      <c r="AF6149" s="209">
        <v>1.4910000000000001</v>
      </c>
      <c r="AG6149" s="209">
        <v>0.86</v>
      </c>
      <c r="AH6149" s="209">
        <v>0.53300000000000003</v>
      </c>
      <c r="AI6149" s="209">
        <v>0.31900000000000001</v>
      </c>
      <c r="AJ6149" s="20"/>
      <c r="AK6149" s="20"/>
      <c r="AL6149" s="20"/>
      <c r="AM6149" s="209">
        <v>0.17899999999999999</v>
      </c>
      <c r="AN6149" s="209">
        <v>0.44900000000000001</v>
      </c>
      <c r="AO6149" s="209">
        <v>0.8</v>
      </c>
      <c r="AP6149" s="209">
        <v>1.6439999999999999</v>
      </c>
      <c r="AQ6149" s="209">
        <v>1.5329999999999999</v>
      </c>
      <c r="AR6149" s="209">
        <v>1.4910000000000001</v>
      </c>
      <c r="AS6149" s="209">
        <v>0.97</v>
      </c>
      <c r="AT6149" s="209">
        <v>0.8</v>
      </c>
      <c r="AU6149" s="209">
        <v>8.4000000000000005E-2</v>
      </c>
      <c r="AV6149" s="20"/>
      <c r="AW6149" s="20"/>
      <c r="AX6149" s="20"/>
      <c r="AY6149" s="209">
        <v>0.27400000000000002</v>
      </c>
      <c r="AZ6149" s="209">
        <v>0.39400000000000002</v>
      </c>
      <c r="BA6149" s="209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208">
        <v>1.4</v>
      </c>
      <c r="G6150" s="208">
        <v>6.3280000000000003</v>
      </c>
      <c r="H6150" s="208">
        <v>0.434</v>
      </c>
      <c r="I6150" s="24"/>
      <c r="J6150" s="24"/>
      <c r="K6150" s="208">
        <v>0.73699999999999999</v>
      </c>
      <c r="L6150" s="24"/>
      <c r="M6150" s="24"/>
      <c r="N6150" s="24"/>
      <c r="O6150" s="24"/>
      <c r="P6150" s="208">
        <v>0.76</v>
      </c>
      <c r="Q6150" s="24"/>
      <c r="R6150" s="208">
        <v>2.8479999999999999</v>
      </c>
      <c r="S6150" s="208">
        <v>1.2210000000000001</v>
      </c>
      <c r="T6150" s="208">
        <v>1.4</v>
      </c>
      <c r="U6150" s="208">
        <v>0.30299999999999999</v>
      </c>
      <c r="V6150" s="208">
        <v>0.96799999999999997</v>
      </c>
      <c r="W6150" s="24"/>
      <c r="X6150" s="24"/>
      <c r="Y6150" s="24"/>
      <c r="Z6150" s="24"/>
      <c r="AA6150" s="208">
        <v>0.58599999999999997</v>
      </c>
      <c r="AB6150" s="24"/>
      <c r="AC6150" s="208">
        <v>1.21</v>
      </c>
      <c r="AD6150" s="208">
        <v>1.823</v>
      </c>
      <c r="AE6150" s="208">
        <v>1.46</v>
      </c>
      <c r="AF6150" s="208">
        <v>1.4910000000000001</v>
      </c>
      <c r="AG6150" s="208">
        <v>0.86</v>
      </c>
      <c r="AH6150" s="208">
        <v>0.53300000000000003</v>
      </c>
      <c r="AI6150" s="208">
        <v>0.31900000000000001</v>
      </c>
      <c r="AJ6150" s="24"/>
      <c r="AK6150" s="24"/>
      <c r="AL6150" s="24"/>
      <c r="AM6150" s="208">
        <v>0.17899999999999999</v>
      </c>
      <c r="AN6150" s="208">
        <v>0.44900000000000001</v>
      </c>
      <c r="AO6150" s="208">
        <v>0.8</v>
      </c>
      <c r="AP6150" s="208">
        <v>1.6439999999999999</v>
      </c>
      <c r="AQ6150" s="208">
        <v>1.5329999999999999</v>
      </c>
      <c r="AR6150" s="208">
        <v>1.4910000000000001</v>
      </c>
      <c r="AS6150" s="208">
        <v>0.97</v>
      </c>
      <c r="AT6150" s="208">
        <v>0.8</v>
      </c>
      <c r="AU6150" s="208">
        <v>8.4000000000000005E-2</v>
      </c>
      <c r="AV6150" s="24"/>
      <c r="AW6150" s="24"/>
      <c r="AX6150" s="24"/>
      <c r="AY6150" s="208">
        <v>0.27400000000000002</v>
      </c>
      <c r="AZ6150" s="208">
        <v>0.39400000000000002</v>
      </c>
      <c r="BA6150" s="208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209">
        <v>5.1790000000000003</v>
      </c>
      <c r="G6151" s="20"/>
      <c r="H6151" s="209">
        <v>1.4259999999999999</v>
      </c>
      <c r="I6151" s="20"/>
      <c r="J6151" s="20"/>
      <c r="K6151" s="20"/>
      <c r="L6151" s="20"/>
      <c r="M6151" s="20"/>
      <c r="N6151" s="20"/>
      <c r="O6151" s="209">
        <v>5.6379999999999999</v>
      </c>
      <c r="P6151" s="209">
        <v>0.876</v>
      </c>
      <c r="Q6151" s="20"/>
      <c r="R6151" s="209">
        <v>2.4209999999999998</v>
      </c>
      <c r="S6151" s="209">
        <v>2.3410000000000002</v>
      </c>
      <c r="T6151" s="209">
        <v>1.538</v>
      </c>
      <c r="U6151" s="209">
        <v>1.2</v>
      </c>
      <c r="V6151" s="209">
        <v>1.2</v>
      </c>
      <c r="W6151" s="20"/>
      <c r="X6151" s="20"/>
      <c r="Y6151" s="20"/>
      <c r="Z6151" s="20"/>
      <c r="AA6151" s="20"/>
      <c r="AB6151" s="209">
        <v>1.2</v>
      </c>
      <c r="AC6151" s="20"/>
      <c r="AD6151" s="209">
        <v>0.253</v>
      </c>
      <c r="AE6151" s="209">
        <v>1.663</v>
      </c>
      <c r="AF6151" s="209">
        <v>1.2</v>
      </c>
      <c r="AG6151" s="209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208">
        <v>5.1790000000000003</v>
      </c>
      <c r="G6152" s="24"/>
      <c r="H6152" s="208">
        <v>1.4259999999999999</v>
      </c>
      <c r="I6152" s="24"/>
      <c r="J6152" s="24"/>
      <c r="K6152" s="24"/>
      <c r="L6152" s="24"/>
      <c r="M6152" s="24"/>
      <c r="N6152" s="24"/>
      <c r="O6152" s="208">
        <v>5.6379999999999999</v>
      </c>
      <c r="P6152" s="208">
        <v>0.876</v>
      </c>
      <c r="Q6152" s="24"/>
      <c r="R6152" s="208">
        <v>2.4209999999999998</v>
      </c>
      <c r="S6152" s="208">
        <v>2.3410000000000002</v>
      </c>
      <c r="T6152" s="208">
        <v>1.538</v>
      </c>
      <c r="U6152" s="208">
        <v>1.2</v>
      </c>
      <c r="V6152" s="208">
        <v>1.2</v>
      </c>
      <c r="W6152" s="24"/>
      <c r="X6152" s="24"/>
      <c r="Y6152" s="24"/>
      <c r="Z6152" s="24"/>
      <c r="AA6152" s="24"/>
      <c r="AB6152" s="208">
        <v>1.2</v>
      </c>
      <c r="AC6152" s="24"/>
      <c r="AD6152" s="208">
        <v>0.253</v>
      </c>
      <c r="AE6152" s="208">
        <v>1.663</v>
      </c>
      <c r="AF6152" s="208">
        <v>1.2</v>
      </c>
      <c r="AG6152" s="208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209">
        <v>8.5280000000000005</v>
      </c>
      <c r="G6153" s="209">
        <v>11.146000000000001</v>
      </c>
      <c r="H6153" s="209">
        <v>4.8620000000000001</v>
      </c>
      <c r="I6153" s="224">
        <v>1.365</v>
      </c>
      <c r="J6153" s="224"/>
      <c r="K6153" s="209">
        <v>0.70899999999999996</v>
      </c>
      <c r="L6153" s="20"/>
      <c r="M6153" s="20"/>
      <c r="N6153" s="20"/>
      <c r="O6153" s="20"/>
      <c r="P6153" s="209">
        <v>1.8939999999999999</v>
      </c>
      <c r="Q6153" s="209">
        <v>17.954000000000001</v>
      </c>
      <c r="R6153" s="209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208">
        <v>2.9</v>
      </c>
      <c r="G6154" s="208">
        <v>1.5029999999999999</v>
      </c>
      <c r="H6154" s="208">
        <v>0.90300000000000002</v>
      </c>
      <c r="I6154" s="221">
        <v>0.79200000000000004</v>
      </c>
      <c r="J6154" s="221"/>
      <c r="K6154" s="208">
        <v>0.51200000000000001</v>
      </c>
      <c r="L6154" s="24"/>
      <c r="M6154" s="24"/>
      <c r="N6154" s="24"/>
      <c r="O6154" s="24"/>
      <c r="P6154" s="208">
        <v>1.339</v>
      </c>
      <c r="Q6154" s="208">
        <v>0.85499999999999998</v>
      </c>
      <c r="R6154" s="208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208">
        <v>5.6280000000000001</v>
      </c>
      <c r="G6155" s="208">
        <v>9.6430000000000007</v>
      </c>
      <c r="H6155" s="208">
        <v>3.9590000000000001</v>
      </c>
      <c r="I6155" s="221">
        <v>0.57299999999999995</v>
      </c>
      <c r="J6155" s="221"/>
      <c r="K6155" s="208">
        <v>0.19700000000000001</v>
      </c>
      <c r="L6155" s="24"/>
      <c r="M6155" s="24"/>
      <c r="N6155" s="24"/>
      <c r="O6155" s="24"/>
      <c r="P6155" s="208">
        <v>0.55500000000000005</v>
      </c>
      <c r="Q6155" s="208">
        <v>17.099</v>
      </c>
      <c r="R6155" s="208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209">
        <v>1.048</v>
      </c>
      <c r="G6156" s="209">
        <v>0.90700000000000003</v>
      </c>
      <c r="H6156" s="209">
        <v>0.53500000000000003</v>
      </c>
      <c r="I6156" s="224">
        <v>0.38200000000000001</v>
      </c>
      <c r="J6156" s="224"/>
      <c r="K6156" s="209">
        <v>0.128</v>
      </c>
      <c r="L6156" s="20"/>
      <c r="M6156" s="20"/>
      <c r="N6156" s="20"/>
      <c r="O6156" s="20"/>
      <c r="P6156" s="209">
        <v>0.27500000000000002</v>
      </c>
      <c r="Q6156" s="209">
        <v>0.53100000000000003</v>
      </c>
      <c r="R6156" s="209">
        <v>0.74299999999999999</v>
      </c>
      <c r="S6156" s="209">
        <v>0.72399999999999998</v>
      </c>
      <c r="T6156" s="209">
        <v>0.85099999999999998</v>
      </c>
      <c r="U6156" s="209">
        <v>0.48799999999999999</v>
      </c>
      <c r="V6156" s="209">
        <v>0.24</v>
      </c>
      <c r="W6156" s="209">
        <v>1.4E-2</v>
      </c>
      <c r="X6156" s="20"/>
      <c r="Y6156" s="20"/>
      <c r="Z6156" s="20"/>
      <c r="AA6156" s="209">
        <v>5.8999999999999997E-2</v>
      </c>
      <c r="AB6156" s="209">
        <v>0.245</v>
      </c>
      <c r="AC6156" s="209">
        <v>0.47699999999999998</v>
      </c>
      <c r="AD6156" s="209">
        <v>0.755</v>
      </c>
      <c r="AE6156" s="209">
        <v>0.83399999999999996</v>
      </c>
      <c r="AF6156" s="209">
        <v>0.61099999999999999</v>
      </c>
      <c r="AG6156" s="209">
        <v>0.41</v>
      </c>
      <c r="AH6156" s="209">
        <v>0.251</v>
      </c>
      <c r="AI6156" s="209">
        <v>2.5000000000000001E-2</v>
      </c>
      <c r="AJ6156" s="20"/>
      <c r="AK6156" s="20"/>
      <c r="AL6156" s="20"/>
      <c r="AM6156" s="209">
        <v>1.6E-2</v>
      </c>
      <c r="AN6156" s="209">
        <v>0.186</v>
      </c>
      <c r="AO6156" s="209">
        <v>0.50600000000000001</v>
      </c>
      <c r="AP6156" s="209">
        <v>0.88</v>
      </c>
      <c r="AQ6156" s="209">
        <v>0.78600000000000003</v>
      </c>
      <c r="AR6156" s="209">
        <v>0.77900000000000003</v>
      </c>
      <c r="AS6156" s="209">
        <v>0.433</v>
      </c>
      <c r="AT6156" s="209">
        <v>0.33100000000000002</v>
      </c>
      <c r="AU6156" s="209">
        <v>3.1E-2</v>
      </c>
      <c r="AV6156" s="20"/>
      <c r="AW6156" s="20"/>
      <c r="AX6156" s="20"/>
      <c r="AY6156" s="20"/>
      <c r="AZ6156" s="209">
        <v>0.13300000000000001</v>
      </c>
      <c r="BA6156" s="209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208">
        <v>1.048</v>
      </c>
      <c r="G6157" s="208">
        <v>0.90700000000000003</v>
      </c>
      <c r="H6157" s="208">
        <v>0.53500000000000003</v>
      </c>
      <c r="I6157" s="221">
        <v>0.38200000000000001</v>
      </c>
      <c r="J6157" s="221"/>
      <c r="K6157" s="208">
        <v>0.128</v>
      </c>
      <c r="L6157" s="24"/>
      <c r="M6157" s="24"/>
      <c r="N6157" s="24"/>
      <c r="O6157" s="24"/>
      <c r="P6157" s="208">
        <v>0.27500000000000002</v>
      </c>
      <c r="Q6157" s="208">
        <v>0.53100000000000003</v>
      </c>
      <c r="R6157" s="208">
        <v>0.74299999999999999</v>
      </c>
      <c r="S6157" s="208">
        <v>0.72399999999999998</v>
      </c>
      <c r="T6157" s="208">
        <v>0.85099999999999998</v>
      </c>
      <c r="U6157" s="208">
        <v>0.48799999999999999</v>
      </c>
      <c r="V6157" s="208">
        <v>0.24</v>
      </c>
      <c r="W6157" s="208">
        <v>1.4E-2</v>
      </c>
      <c r="X6157" s="24"/>
      <c r="Y6157" s="24"/>
      <c r="Z6157" s="24"/>
      <c r="AA6157" s="208">
        <v>5.8999999999999997E-2</v>
      </c>
      <c r="AB6157" s="208">
        <v>0.245</v>
      </c>
      <c r="AC6157" s="208">
        <v>0.47699999999999998</v>
      </c>
      <c r="AD6157" s="208">
        <v>0.755</v>
      </c>
      <c r="AE6157" s="208">
        <v>0.83399999999999996</v>
      </c>
      <c r="AF6157" s="208">
        <v>0.61099999999999999</v>
      </c>
      <c r="AG6157" s="208">
        <v>0.41</v>
      </c>
      <c r="AH6157" s="208">
        <v>0.251</v>
      </c>
      <c r="AI6157" s="208">
        <v>2.5000000000000001E-2</v>
      </c>
      <c r="AJ6157" s="24"/>
      <c r="AK6157" s="24"/>
      <c r="AL6157" s="24"/>
      <c r="AM6157" s="208">
        <v>1.6E-2</v>
      </c>
      <c r="AN6157" s="208">
        <v>0.186</v>
      </c>
      <c r="AO6157" s="208">
        <v>0.50600000000000001</v>
      </c>
      <c r="AP6157" s="208">
        <v>0.88</v>
      </c>
      <c r="AQ6157" s="208">
        <v>0.78600000000000003</v>
      </c>
      <c r="AR6157" s="208">
        <v>0.77900000000000003</v>
      </c>
      <c r="AS6157" s="208">
        <v>0.433</v>
      </c>
      <c r="AT6157" s="208">
        <v>0.33100000000000002</v>
      </c>
      <c r="AU6157" s="208">
        <v>3.1E-2</v>
      </c>
      <c r="AV6157" s="24"/>
      <c r="AW6157" s="24"/>
      <c r="AX6157" s="24"/>
      <c r="AY6157" s="24"/>
      <c r="AZ6157" s="208">
        <v>0.13300000000000001</v>
      </c>
      <c r="BA6157" s="208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209">
        <v>1.32</v>
      </c>
      <c r="G6158" s="209">
        <v>1.1679999999999999</v>
      </c>
      <c r="H6158" s="209">
        <v>0.76</v>
      </c>
      <c r="I6158" s="224">
        <v>0.56000000000000005</v>
      </c>
      <c r="J6158" s="224"/>
      <c r="K6158" s="20"/>
      <c r="L6158" s="209">
        <v>0.109</v>
      </c>
      <c r="M6158" s="20"/>
      <c r="N6158" s="20"/>
      <c r="O6158" s="20"/>
      <c r="P6158" s="209">
        <v>0.54800000000000004</v>
      </c>
      <c r="Q6158" s="209">
        <v>0.93</v>
      </c>
      <c r="R6158" s="209">
        <v>1.0629999999999999</v>
      </c>
      <c r="S6158" s="209">
        <v>1.048</v>
      </c>
      <c r="T6158" s="209">
        <v>1.4</v>
      </c>
      <c r="U6158" s="209">
        <v>1.4550000000000001</v>
      </c>
      <c r="V6158" s="20"/>
      <c r="W6158" s="209">
        <v>0.31900000000000001</v>
      </c>
      <c r="X6158" s="20"/>
      <c r="Y6158" s="20"/>
      <c r="Z6158" s="20"/>
      <c r="AA6158" s="20"/>
      <c r="AB6158" s="20"/>
      <c r="AC6158" s="209">
        <v>1.617</v>
      </c>
      <c r="AD6158" s="209">
        <v>1.2669999999999999</v>
      </c>
      <c r="AE6158" s="209">
        <v>1.4039999999999999</v>
      </c>
      <c r="AF6158" s="209">
        <v>1.304</v>
      </c>
      <c r="AG6158" s="209">
        <v>0.63900000000000001</v>
      </c>
      <c r="AH6158" s="209">
        <v>0.41099999999999998</v>
      </c>
      <c r="AI6158" s="20"/>
      <c r="AJ6158" s="20"/>
      <c r="AK6158" s="20"/>
      <c r="AL6158" s="20"/>
      <c r="AM6158" s="20"/>
      <c r="AN6158" s="20"/>
      <c r="AO6158" s="209">
        <v>1.782</v>
      </c>
      <c r="AP6158" s="209">
        <v>1.365</v>
      </c>
      <c r="AQ6158" s="209">
        <v>1.762</v>
      </c>
      <c r="AR6158" s="209">
        <v>1.0960000000000001</v>
      </c>
      <c r="AS6158" s="209">
        <v>0.83</v>
      </c>
      <c r="AT6158" s="209">
        <v>0.32</v>
      </c>
      <c r="AU6158" s="20"/>
      <c r="AV6158" s="20"/>
      <c r="AW6158" s="20"/>
      <c r="AX6158" s="20"/>
      <c r="AY6158" s="20"/>
      <c r="AZ6158" s="209">
        <v>0.58699999999999997</v>
      </c>
      <c r="BA6158" s="209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208">
        <v>1.32</v>
      </c>
      <c r="G6159" s="208">
        <v>1.1679999999999999</v>
      </c>
      <c r="H6159" s="208">
        <v>0.76</v>
      </c>
      <c r="I6159" s="221">
        <v>0.56000000000000005</v>
      </c>
      <c r="J6159" s="221"/>
      <c r="K6159" s="24"/>
      <c r="L6159" s="208">
        <v>0.109</v>
      </c>
      <c r="M6159" s="24"/>
      <c r="N6159" s="24"/>
      <c r="O6159" s="24"/>
      <c r="P6159" s="208">
        <v>0.54800000000000004</v>
      </c>
      <c r="Q6159" s="208">
        <v>0.93</v>
      </c>
      <c r="R6159" s="208">
        <v>1.0629999999999999</v>
      </c>
      <c r="S6159" s="208">
        <v>1.048</v>
      </c>
      <c r="T6159" s="208">
        <v>1.4</v>
      </c>
      <c r="U6159" s="208">
        <v>1.4550000000000001</v>
      </c>
      <c r="V6159" s="24"/>
      <c r="W6159" s="208">
        <v>0.31900000000000001</v>
      </c>
      <c r="X6159" s="24"/>
      <c r="Y6159" s="24"/>
      <c r="Z6159" s="24"/>
      <c r="AA6159" s="24"/>
      <c r="AB6159" s="24"/>
      <c r="AC6159" s="208">
        <v>1.617</v>
      </c>
      <c r="AD6159" s="208">
        <v>1.2669999999999999</v>
      </c>
      <c r="AE6159" s="208">
        <v>1.4039999999999999</v>
      </c>
      <c r="AF6159" s="208">
        <v>1.304</v>
      </c>
      <c r="AG6159" s="208">
        <v>0.63900000000000001</v>
      </c>
      <c r="AH6159" s="208">
        <v>0.41099999999999998</v>
      </c>
      <c r="AI6159" s="24"/>
      <c r="AJ6159" s="24"/>
      <c r="AK6159" s="24"/>
      <c r="AL6159" s="24"/>
      <c r="AM6159" s="24"/>
      <c r="AN6159" s="24"/>
      <c r="AO6159" s="208">
        <v>1.782</v>
      </c>
      <c r="AP6159" s="208">
        <v>1.365</v>
      </c>
      <c r="AQ6159" s="208">
        <v>1.762</v>
      </c>
      <c r="AR6159" s="208">
        <v>1.0960000000000001</v>
      </c>
      <c r="AS6159" s="208">
        <v>0.83</v>
      </c>
      <c r="AT6159" s="208">
        <v>0.32</v>
      </c>
      <c r="AU6159" s="24"/>
      <c r="AV6159" s="24"/>
      <c r="AW6159" s="24"/>
      <c r="AX6159" s="24"/>
      <c r="AY6159" s="24"/>
      <c r="AZ6159" s="208">
        <v>0.58699999999999997</v>
      </c>
      <c r="BA6159" s="208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09">
        <v>0.872</v>
      </c>
      <c r="AW6160" s="20"/>
      <c r="AX6160" s="20"/>
      <c r="AY6160" s="209">
        <v>0.38300000000000001</v>
      </c>
      <c r="AZ6160" s="209">
        <v>0.67500000000000004</v>
      </c>
      <c r="BA6160" s="209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208">
        <v>0.872</v>
      </c>
      <c r="AW6161" s="24"/>
      <c r="AX6161" s="24"/>
      <c r="AY6161" s="208">
        <v>0.38300000000000001</v>
      </c>
      <c r="AZ6161" s="208">
        <v>0.67500000000000004</v>
      </c>
      <c r="BA6161" s="208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209">
        <v>0.75700000000000001</v>
      </c>
      <c r="G6162" s="20"/>
      <c r="H6162" s="209">
        <v>1.875</v>
      </c>
      <c r="I6162" s="224">
        <v>1.109</v>
      </c>
      <c r="J6162" s="224"/>
      <c r="K6162" s="20"/>
      <c r="L6162" s="20"/>
      <c r="M6162" s="20"/>
      <c r="N6162" s="20"/>
      <c r="O6162" s="20"/>
      <c r="P6162" s="209">
        <v>0.82899999999999996</v>
      </c>
      <c r="Q6162" s="20"/>
      <c r="R6162" s="209">
        <v>1.845</v>
      </c>
      <c r="S6162" s="209">
        <v>1</v>
      </c>
      <c r="T6162" s="209">
        <v>1.3</v>
      </c>
      <c r="U6162" s="209">
        <v>2.4630000000000001</v>
      </c>
      <c r="V6162" s="209">
        <v>1</v>
      </c>
      <c r="W6162" s="209">
        <v>0.10199999999999999</v>
      </c>
      <c r="X6162" s="20"/>
      <c r="Y6162" s="20"/>
      <c r="Z6162" s="20"/>
      <c r="AA6162" s="20"/>
      <c r="AB6162" s="209">
        <v>0.77</v>
      </c>
      <c r="AC6162" s="209">
        <v>1.272</v>
      </c>
      <c r="AD6162" s="209">
        <v>1.548</v>
      </c>
      <c r="AE6162" s="209">
        <v>2.3849999999999998</v>
      </c>
      <c r="AF6162" s="209">
        <v>1.244</v>
      </c>
      <c r="AG6162" s="209">
        <v>0.92100000000000004</v>
      </c>
      <c r="AH6162" s="20"/>
      <c r="AI6162" s="20"/>
      <c r="AJ6162" s="20"/>
      <c r="AK6162" s="20"/>
      <c r="AL6162" s="20"/>
      <c r="AM6162" s="20"/>
      <c r="AN6162" s="20"/>
      <c r="AO6162" s="209">
        <v>2.5</v>
      </c>
      <c r="AP6162" s="209">
        <v>1.5</v>
      </c>
      <c r="AQ6162" s="20"/>
      <c r="AR6162" s="209">
        <v>2</v>
      </c>
      <c r="AS6162" s="20"/>
      <c r="AT6162" s="209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208">
        <v>0.75700000000000001</v>
      </c>
      <c r="G6163" s="24"/>
      <c r="H6163" s="208">
        <v>1.875</v>
      </c>
      <c r="I6163" s="221">
        <v>1.109</v>
      </c>
      <c r="J6163" s="221"/>
      <c r="K6163" s="24"/>
      <c r="L6163" s="24"/>
      <c r="M6163" s="24"/>
      <c r="N6163" s="24"/>
      <c r="O6163" s="24"/>
      <c r="P6163" s="208">
        <v>0.82899999999999996</v>
      </c>
      <c r="Q6163" s="24"/>
      <c r="R6163" s="208">
        <v>1.845</v>
      </c>
      <c r="S6163" s="208">
        <v>1</v>
      </c>
      <c r="T6163" s="208">
        <v>1.3</v>
      </c>
      <c r="U6163" s="208">
        <v>2.4630000000000001</v>
      </c>
      <c r="V6163" s="208">
        <v>1</v>
      </c>
      <c r="W6163" s="208">
        <v>0.10199999999999999</v>
      </c>
      <c r="X6163" s="24"/>
      <c r="Y6163" s="24"/>
      <c r="Z6163" s="24"/>
      <c r="AA6163" s="24"/>
      <c r="AB6163" s="208">
        <v>0.77</v>
      </c>
      <c r="AC6163" s="208">
        <v>1.272</v>
      </c>
      <c r="AD6163" s="208">
        <v>1.548</v>
      </c>
      <c r="AE6163" s="208">
        <v>2.3849999999999998</v>
      </c>
      <c r="AF6163" s="208">
        <v>1.244</v>
      </c>
      <c r="AG6163" s="208">
        <v>0.92100000000000004</v>
      </c>
      <c r="AH6163" s="24"/>
      <c r="AI6163" s="24"/>
      <c r="AJ6163" s="24"/>
      <c r="AK6163" s="24"/>
      <c r="AL6163" s="24"/>
      <c r="AM6163" s="24"/>
      <c r="AN6163" s="24"/>
      <c r="AO6163" s="208">
        <v>2.5</v>
      </c>
      <c r="AP6163" s="208">
        <v>1.5</v>
      </c>
      <c r="AQ6163" s="24"/>
      <c r="AR6163" s="208">
        <v>2</v>
      </c>
      <c r="AS6163" s="24"/>
      <c r="AT6163" s="208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209">
        <v>12.116</v>
      </c>
      <c r="I6164" s="224">
        <v>0.22</v>
      </c>
      <c r="J6164" s="224"/>
      <c r="K6164" s="20"/>
      <c r="L6164" s="20"/>
      <c r="M6164" s="20"/>
      <c r="N6164" s="20"/>
      <c r="O6164" s="20"/>
      <c r="P6164" s="209">
        <v>1.7450000000000001</v>
      </c>
      <c r="Q6164" s="209">
        <v>2.0350000000000001</v>
      </c>
      <c r="R6164" s="209">
        <v>7.1210000000000004</v>
      </c>
      <c r="S6164" s="209">
        <v>3.9279999999999999</v>
      </c>
      <c r="T6164" s="209">
        <v>5</v>
      </c>
      <c r="U6164" s="209">
        <v>2.75</v>
      </c>
      <c r="V6164" s="209">
        <v>0.80600000000000005</v>
      </c>
      <c r="W6164" s="20"/>
      <c r="X6164" s="20"/>
      <c r="Y6164" s="20"/>
      <c r="Z6164" s="20"/>
      <c r="AA6164" s="20"/>
      <c r="AB6164" s="209">
        <v>3.254</v>
      </c>
      <c r="AC6164" s="209">
        <v>3.512</v>
      </c>
      <c r="AD6164" s="209">
        <v>3.9710000000000001</v>
      </c>
      <c r="AE6164" s="209">
        <v>7.2869999999999999</v>
      </c>
      <c r="AF6164" s="209">
        <v>4.0650000000000004</v>
      </c>
      <c r="AG6164" s="209">
        <v>1.915</v>
      </c>
      <c r="AH6164" s="209">
        <v>1.46</v>
      </c>
      <c r="AI6164" s="209">
        <v>0.876</v>
      </c>
      <c r="AJ6164" s="20"/>
      <c r="AK6164" s="20"/>
      <c r="AL6164" s="20"/>
      <c r="AM6164" s="20"/>
      <c r="AN6164" s="209">
        <v>2.2010000000000001</v>
      </c>
      <c r="AO6164" s="209">
        <v>5.1769999999999996</v>
      </c>
      <c r="AP6164" s="209">
        <v>2.9830000000000001</v>
      </c>
      <c r="AQ6164" s="209">
        <v>5.2069999999999999</v>
      </c>
      <c r="AR6164" s="209">
        <v>5.4459999999999997</v>
      </c>
      <c r="AS6164" s="209">
        <v>2.95</v>
      </c>
      <c r="AT6164" s="209">
        <v>2.1179999999999999</v>
      </c>
      <c r="AU6164" s="209">
        <v>0.218</v>
      </c>
      <c r="AV6164" s="20"/>
      <c r="AW6164" s="20"/>
      <c r="AX6164" s="20"/>
      <c r="AY6164" s="20"/>
      <c r="AZ6164" s="209">
        <v>2.6539999999999999</v>
      </c>
      <c r="BA6164" s="209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208">
        <v>12.116</v>
      </c>
      <c r="I6165" s="221">
        <v>0.22</v>
      </c>
      <c r="J6165" s="221"/>
      <c r="K6165" s="24"/>
      <c r="L6165" s="24"/>
      <c r="M6165" s="24"/>
      <c r="N6165" s="24"/>
      <c r="O6165" s="24"/>
      <c r="P6165" s="208">
        <v>1.7450000000000001</v>
      </c>
      <c r="Q6165" s="208">
        <v>2.0350000000000001</v>
      </c>
      <c r="R6165" s="208">
        <v>6.109</v>
      </c>
      <c r="S6165" s="208">
        <v>2.891</v>
      </c>
      <c r="T6165" s="208">
        <v>3</v>
      </c>
      <c r="U6165" s="208">
        <v>2</v>
      </c>
      <c r="V6165" s="208">
        <v>0.17299999999999999</v>
      </c>
      <c r="W6165" s="24"/>
      <c r="X6165" s="24"/>
      <c r="Y6165" s="24"/>
      <c r="Z6165" s="24"/>
      <c r="AA6165" s="24"/>
      <c r="AB6165" s="208">
        <v>1.1220000000000001</v>
      </c>
      <c r="AC6165" s="208">
        <v>2.3460000000000001</v>
      </c>
      <c r="AD6165" s="208">
        <v>2.9239999999999999</v>
      </c>
      <c r="AE6165" s="208">
        <v>5.4349999999999996</v>
      </c>
      <c r="AF6165" s="208">
        <v>2.915</v>
      </c>
      <c r="AG6165" s="208">
        <v>1.355</v>
      </c>
      <c r="AH6165" s="208">
        <v>1.198</v>
      </c>
      <c r="AI6165" s="208">
        <v>0.876</v>
      </c>
      <c r="AJ6165" s="24"/>
      <c r="AK6165" s="24"/>
      <c r="AL6165" s="24"/>
      <c r="AM6165" s="24"/>
      <c r="AN6165" s="208">
        <v>1.7549999999999999</v>
      </c>
      <c r="AO6165" s="208">
        <v>3.484</v>
      </c>
      <c r="AP6165" s="208">
        <v>1.964</v>
      </c>
      <c r="AQ6165" s="208">
        <v>3.54</v>
      </c>
      <c r="AR6165" s="208">
        <v>3.673</v>
      </c>
      <c r="AS6165" s="208">
        <v>1.95</v>
      </c>
      <c r="AT6165" s="208">
        <v>1.64</v>
      </c>
      <c r="AU6165" s="208">
        <v>0.218</v>
      </c>
      <c r="AV6165" s="24"/>
      <c r="AW6165" s="24"/>
      <c r="AX6165" s="24"/>
      <c r="AY6165" s="24"/>
      <c r="AZ6165" s="208">
        <v>1.879</v>
      </c>
      <c r="BA6165" s="208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08">
        <v>1.012</v>
      </c>
      <c r="S6166" s="208">
        <v>1.0369999999999999</v>
      </c>
      <c r="T6166" s="208">
        <v>2</v>
      </c>
      <c r="U6166" s="208">
        <v>0.75</v>
      </c>
      <c r="V6166" s="208">
        <v>0.63300000000000001</v>
      </c>
      <c r="W6166" s="24"/>
      <c r="X6166" s="24"/>
      <c r="Y6166" s="24"/>
      <c r="Z6166" s="24"/>
      <c r="AA6166" s="24"/>
      <c r="AB6166" s="208">
        <v>2.1320000000000001</v>
      </c>
      <c r="AC6166" s="208">
        <v>1.1659999999999999</v>
      </c>
      <c r="AD6166" s="208">
        <v>1.0469999999999999</v>
      </c>
      <c r="AE6166" s="208">
        <v>1.8520000000000001</v>
      </c>
      <c r="AF6166" s="208">
        <v>1.1499999999999999</v>
      </c>
      <c r="AG6166" s="208">
        <v>0.56000000000000005</v>
      </c>
      <c r="AH6166" s="208">
        <v>0.26200000000000001</v>
      </c>
      <c r="AI6166" s="24"/>
      <c r="AJ6166" s="24"/>
      <c r="AK6166" s="24"/>
      <c r="AL6166" s="24"/>
      <c r="AM6166" s="24"/>
      <c r="AN6166" s="208">
        <v>0.44600000000000001</v>
      </c>
      <c r="AO6166" s="208">
        <v>1.6930000000000001</v>
      </c>
      <c r="AP6166" s="208">
        <v>1.0189999999999999</v>
      </c>
      <c r="AQ6166" s="208">
        <v>1.667</v>
      </c>
      <c r="AR6166" s="208">
        <v>1.7729999999999999</v>
      </c>
      <c r="AS6166" s="208">
        <v>1</v>
      </c>
      <c r="AT6166" s="208">
        <v>0.47799999999999998</v>
      </c>
      <c r="AU6166" s="24"/>
      <c r="AV6166" s="24"/>
      <c r="AW6166" s="24"/>
      <c r="AX6166" s="24"/>
      <c r="AY6166" s="24"/>
      <c r="AZ6166" s="208">
        <v>0.77500000000000002</v>
      </c>
      <c r="BA6166" s="208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209">
        <v>21.335000000000001</v>
      </c>
      <c r="G6167" s="209">
        <v>13.499000000000001</v>
      </c>
      <c r="H6167" s="209">
        <v>10</v>
      </c>
      <c r="I6167" s="224">
        <v>6.3090000000000002</v>
      </c>
      <c r="J6167" s="224"/>
      <c r="K6167" s="20"/>
      <c r="L6167" s="20"/>
      <c r="M6167" s="20"/>
      <c r="N6167" s="20"/>
      <c r="O6167" s="20"/>
      <c r="P6167" s="209">
        <v>11.813000000000001</v>
      </c>
      <c r="Q6167" s="20"/>
      <c r="R6167" s="209">
        <v>23.048999999999999</v>
      </c>
      <c r="S6167" s="209">
        <v>18.164999999999999</v>
      </c>
      <c r="T6167" s="209">
        <v>18.216000000000001</v>
      </c>
      <c r="U6167" s="209">
        <v>9.8279999999999994</v>
      </c>
      <c r="V6167" s="209">
        <v>5.8479999999999999</v>
      </c>
      <c r="W6167" s="209">
        <v>2.0030000000000001</v>
      </c>
      <c r="X6167" s="209">
        <v>0.27500000000000002</v>
      </c>
      <c r="Y6167" s="20"/>
      <c r="Z6167" s="20"/>
      <c r="AA6167" s="209">
        <v>1.825</v>
      </c>
      <c r="AB6167" s="209">
        <v>7.59</v>
      </c>
      <c r="AC6167" s="209">
        <v>9.7569999999999997</v>
      </c>
      <c r="AD6167" s="209">
        <v>14.407</v>
      </c>
      <c r="AE6167" s="209">
        <v>18.603999999999999</v>
      </c>
      <c r="AF6167" s="209">
        <v>13.853999999999999</v>
      </c>
      <c r="AG6167" s="209">
        <v>11.82</v>
      </c>
      <c r="AH6167" s="209">
        <v>5.782</v>
      </c>
      <c r="AI6167" s="209">
        <v>3.6520000000000001</v>
      </c>
      <c r="AJ6167" s="209">
        <v>0.39500000000000002</v>
      </c>
      <c r="AK6167" s="20"/>
      <c r="AL6167" s="209">
        <v>7.0999999999999994E-2</v>
      </c>
      <c r="AM6167" s="209">
        <v>1.3</v>
      </c>
      <c r="AN6167" s="209">
        <v>6.4729999999999999</v>
      </c>
      <c r="AO6167" s="209">
        <v>11.372999999999999</v>
      </c>
      <c r="AP6167" s="209">
        <v>17.423999999999999</v>
      </c>
      <c r="AQ6167" s="209">
        <v>16.75</v>
      </c>
      <c r="AR6167" s="209">
        <v>17.244</v>
      </c>
      <c r="AS6167" s="209">
        <v>11.31</v>
      </c>
      <c r="AT6167" s="209">
        <v>7.0919999999999996</v>
      </c>
      <c r="AU6167" s="209">
        <v>2.4340000000000002</v>
      </c>
      <c r="AV6167" s="209">
        <v>0.1</v>
      </c>
      <c r="AW6167" s="20"/>
      <c r="AX6167" s="20"/>
      <c r="AY6167" s="209">
        <v>3.1240000000000001</v>
      </c>
      <c r="AZ6167" s="209">
        <v>5.3460000000000001</v>
      </c>
      <c r="BA6167" s="209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208">
        <v>10.1</v>
      </c>
      <c r="G6168" s="208">
        <v>6.5</v>
      </c>
      <c r="H6168" s="208">
        <v>5</v>
      </c>
      <c r="I6168" s="221">
        <v>3.5649999999999999</v>
      </c>
      <c r="J6168" s="221"/>
      <c r="K6168" s="24"/>
      <c r="L6168" s="24"/>
      <c r="M6168" s="24"/>
      <c r="N6168" s="24"/>
      <c r="O6168" s="24"/>
      <c r="P6168" s="208">
        <v>5.9139999999999997</v>
      </c>
      <c r="Q6168" s="24"/>
      <c r="R6168" s="208">
        <v>11.15</v>
      </c>
      <c r="S6168" s="208">
        <v>8.4570000000000007</v>
      </c>
      <c r="T6168" s="208">
        <v>9.1489999999999991</v>
      </c>
      <c r="U6168" s="208">
        <v>5.1020000000000003</v>
      </c>
      <c r="V6168" s="208">
        <v>3.6259999999999999</v>
      </c>
      <c r="W6168" s="208">
        <v>1.0169999999999999</v>
      </c>
      <c r="X6168" s="208">
        <v>8.8999999999999996E-2</v>
      </c>
      <c r="Y6168" s="24"/>
      <c r="Z6168" s="24"/>
      <c r="AA6168" s="208">
        <v>0.86</v>
      </c>
      <c r="AB6168" s="208">
        <v>3.7589999999999999</v>
      </c>
      <c r="AC6168" s="208">
        <v>5.0129999999999999</v>
      </c>
      <c r="AD6168" s="208">
        <v>7.1790000000000003</v>
      </c>
      <c r="AE6168" s="208">
        <v>9.35</v>
      </c>
      <c r="AF6168" s="208">
        <v>7.93</v>
      </c>
      <c r="AG6168" s="208">
        <v>6.9829999999999997</v>
      </c>
      <c r="AH6168" s="208">
        <v>3.5960000000000001</v>
      </c>
      <c r="AI6168" s="208">
        <v>2.1549999999999998</v>
      </c>
      <c r="AJ6168" s="208">
        <v>0.27</v>
      </c>
      <c r="AK6168" s="24"/>
      <c r="AL6168" s="24"/>
      <c r="AM6168" s="208">
        <v>0.372</v>
      </c>
      <c r="AN6168" s="208">
        <v>3.3</v>
      </c>
      <c r="AO6168" s="208">
        <v>5.742</v>
      </c>
      <c r="AP6168" s="208">
        <v>9.1549999999999994</v>
      </c>
      <c r="AQ6168" s="208">
        <v>8.83</v>
      </c>
      <c r="AR6168" s="208">
        <v>9.0440000000000005</v>
      </c>
      <c r="AS6168" s="208">
        <v>5.7709999999999999</v>
      </c>
      <c r="AT6168" s="208">
        <v>3.6520000000000001</v>
      </c>
      <c r="AU6168" s="208">
        <v>1.153</v>
      </c>
      <c r="AV6168" s="24"/>
      <c r="AW6168" s="24"/>
      <c r="AX6168" s="24"/>
      <c r="AY6168" s="208">
        <v>1.7170000000000001</v>
      </c>
      <c r="AZ6168" s="208">
        <v>2.9260000000000002</v>
      </c>
      <c r="BA6168" s="208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208">
        <v>11.234999999999999</v>
      </c>
      <c r="G6169" s="208">
        <v>6.9989999999999997</v>
      </c>
      <c r="H6169" s="208">
        <v>5</v>
      </c>
      <c r="I6169" s="221">
        <v>2.7440000000000002</v>
      </c>
      <c r="J6169" s="221"/>
      <c r="K6169" s="24"/>
      <c r="L6169" s="24"/>
      <c r="M6169" s="24"/>
      <c r="N6169" s="24"/>
      <c r="O6169" s="24"/>
      <c r="P6169" s="208">
        <v>5.899</v>
      </c>
      <c r="Q6169" s="24"/>
      <c r="R6169" s="208">
        <v>11.898999999999999</v>
      </c>
      <c r="S6169" s="208">
        <v>9.7080000000000002</v>
      </c>
      <c r="T6169" s="208">
        <v>9.0670000000000002</v>
      </c>
      <c r="U6169" s="208">
        <v>4.726</v>
      </c>
      <c r="V6169" s="208">
        <v>2.222</v>
      </c>
      <c r="W6169" s="208">
        <v>0.98599999999999999</v>
      </c>
      <c r="X6169" s="208">
        <v>0.186</v>
      </c>
      <c r="Y6169" s="24"/>
      <c r="Z6169" s="24"/>
      <c r="AA6169" s="208">
        <v>0.96499999999999997</v>
      </c>
      <c r="AB6169" s="208">
        <v>3.831</v>
      </c>
      <c r="AC6169" s="208">
        <v>4.7439999999999998</v>
      </c>
      <c r="AD6169" s="208">
        <v>7.2279999999999998</v>
      </c>
      <c r="AE6169" s="208">
        <v>9.2539999999999996</v>
      </c>
      <c r="AF6169" s="208">
        <v>5.9240000000000004</v>
      </c>
      <c r="AG6169" s="208">
        <v>4.8369999999999997</v>
      </c>
      <c r="AH6169" s="208">
        <v>2.1859999999999999</v>
      </c>
      <c r="AI6169" s="208">
        <v>1.4970000000000001</v>
      </c>
      <c r="AJ6169" s="208">
        <v>0.125</v>
      </c>
      <c r="AK6169" s="24"/>
      <c r="AL6169" s="208">
        <v>7.0999999999999994E-2</v>
      </c>
      <c r="AM6169" s="208">
        <v>0.92800000000000005</v>
      </c>
      <c r="AN6169" s="208">
        <v>3.173</v>
      </c>
      <c r="AO6169" s="208">
        <v>5.6310000000000002</v>
      </c>
      <c r="AP6169" s="208">
        <v>8.2690000000000001</v>
      </c>
      <c r="AQ6169" s="208">
        <v>7.92</v>
      </c>
      <c r="AR6169" s="208">
        <v>8.1999999999999993</v>
      </c>
      <c r="AS6169" s="208">
        <v>5.5389999999999997</v>
      </c>
      <c r="AT6169" s="208">
        <v>3.44</v>
      </c>
      <c r="AU6169" s="208">
        <v>1.2809999999999999</v>
      </c>
      <c r="AV6169" s="208">
        <v>0.1</v>
      </c>
      <c r="AW6169" s="24"/>
      <c r="AX6169" s="24"/>
      <c r="AY6169" s="208">
        <v>1.407</v>
      </c>
      <c r="AZ6169" s="208">
        <v>2.42</v>
      </c>
      <c r="BA6169" s="208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209">
        <v>5</v>
      </c>
      <c r="I6170" s="224">
        <v>12.071999999999999</v>
      </c>
      <c r="J6170" s="224"/>
      <c r="K6170" s="20"/>
      <c r="L6170" s="20"/>
      <c r="M6170" s="20"/>
      <c r="N6170" s="20"/>
      <c r="O6170" s="20"/>
      <c r="P6170" s="209">
        <v>5.9909999999999997</v>
      </c>
      <c r="Q6170" s="20"/>
      <c r="R6170" s="209">
        <v>7.32</v>
      </c>
      <c r="S6170" s="209">
        <v>3.75</v>
      </c>
      <c r="T6170" s="209">
        <v>2.2999999999999998</v>
      </c>
      <c r="U6170" s="209">
        <v>1.875</v>
      </c>
      <c r="V6170" s="209">
        <v>1.2529999999999999</v>
      </c>
      <c r="W6170" s="20"/>
      <c r="X6170" s="20"/>
      <c r="Y6170" s="20"/>
      <c r="Z6170" s="20"/>
      <c r="AA6170" s="20"/>
      <c r="AB6170" s="20"/>
      <c r="AC6170" s="209">
        <v>2.75</v>
      </c>
      <c r="AD6170" s="209">
        <v>2.625</v>
      </c>
      <c r="AE6170" s="20"/>
      <c r="AF6170" s="209">
        <v>1.7250000000000001</v>
      </c>
      <c r="AG6170" s="20"/>
      <c r="AH6170" s="209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208">
        <v>5</v>
      </c>
      <c r="I6171" s="221">
        <v>12.071999999999999</v>
      </c>
      <c r="J6171" s="221"/>
      <c r="K6171" s="24"/>
      <c r="L6171" s="24"/>
      <c r="M6171" s="24"/>
      <c r="N6171" s="24"/>
      <c r="O6171" s="24"/>
      <c r="P6171" s="208">
        <v>5.9909999999999997</v>
      </c>
      <c r="Q6171" s="24"/>
      <c r="R6171" s="208">
        <v>7.32</v>
      </c>
      <c r="S6171" s="208">
        <v>3.75</v>
      </c>
      <c r="T6171" s="208">
        <v>2.2999999999999998</v>
      </c>
      <c r="U6171" s="208">
        <v>1.875</v>
      </c>
      <c r="V6171" s="208">
        <v>1.2529999999999999</v>
      </c>
      <c r="W6171" s="24"/>
      <c r="X6171" s="24"/>
      <c r="Y6171" s="24"/>
      <c r="Z6171" s="24"/>
      <c r="AA6171" s="24"/>
      <c r="AB6171" s="24"/>
      <c r="AC6171" s="208">
        <v>2.75</v>
      </c>
      <c r="AD6171" s="208">
        <v>2.625</v>
      </c>
      <c r="AE6171" s="24"/>
      <c r="AF6171" s="208">
        <v>1.7250000000000001</v>
      </c>
      <c r="AG6171" s="24"/>
      <c r="AH6171" s="208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9">
        <v>3.9990000000000001</v>
      </c>
      <c r="AR6172" s="209">
        <v>3.46</v>
      </c>
      <c r="AS6172" s="209">
        <v>3.0449999999999999</v>
      </c>
      <c r="AT6172" s="209">
        <v>2.1749999999999998</v>
      </c>
      <c r="AU6172" s="209">
        <v>0.77600000000000002</v>
      </c>
      <c r="AV6172" s="20"/>
      <c r="AW6172" s="20"/>
      <c r="AX6172" s="20"/>
      <c r="AY6172" s="209">
        <v>0.67700000000000005</v>
      </c>
      <c r="AZ6172" s="209">
        <v>1.0389999999999999</v>
      </c>
      <c r="BA6172" s="209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08">
        <v>3.9990000000000001</v>
      </c>
      <c r="AR6173" s="208">
        <v>3.46</v>
      </c>
      <c r="AS6173" s="208">
        <v>3.0449999999999999</v>
      </c>
      <c r="AT6173" s="208">
        <v>2.1749999999999998</v>
      </c>
      <c r="AU6173" s="208">
        <v>0.77600000000000002</v>
      </c>
      <c r="AV6173" s="24"/>
      <c r="AW6173" s="24"/>
      <c r="AX6173" s="24"/>
      <c r="AY6173" s="208">
        <v>0.67700000000000005</v>
      </c>
      <c r="AZ6173" s="208">
        <v>1.0389999999999999</v>
      </c>
      <c r="BA6173" s="208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9">
        <v>7.7229999999999999</v>
      </c>
      <c r="AC6174" s="209">
        <v>1.1759999999999999</v>
      </c>
      <c r="AD6174" s="209">
        <v>1.35</v>
      </c>
      <c r="AE6174" s="209">
        <v>0.95</v>
      </c>
      <c r="AF6174" s="209">
        <v>1.367</v>
      </c>
      <c r="AG6174" s="209">
        <v>1.0009999999999999</v>
      </c>
      <c r="AH6174" s="209">
        <v>0.432</v>
      </c>
      <c r="AI6174" s="209">
        <v>0.3</v>
      </c>
      <c r="AJ6174" s="209">
        <v>0.3</v>
      </c>
      <c r="AK6174" s="20"/>
      <c r="AL6174" s="20"/>
      <c r="AM6174" s="20"/>
      <c r="AN6174" s="209">
        <v>1</v>
      </c>
      <c r="AO6174" s="209">
        <v>1.3</v>
      </c>
      <c r="AP6174" s="209">
        <v>1.573</v>
      </c>
      <c r="AQ6174" s="209">
        <v>2</v>
      </c>
      <c r="AR6174" s="209">
        <v>4.5</v>
      </c>
      <c r="AS6174" s="209">
        <v>1.0269999999999999</v>
      </c>
      <c r="AT6174" s="209">
        <v>0.5</v>
      </c>
      <c r="AU6174" s="20"/>
      <c r="AV6174" s="20"/>
      <c r="AW6174" s="20"/>
      <c r="AX6174" s="20"/>
      <c r="AY6174" s="20"/>
      <c r="AZ6174" s="20"/>
      <c r="BA6174" s="209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08">
        <v>7.7229999999999999</v>
      </c>
      <c r="AC6175" s="208">
        <v>1.1759999999999999</v>
      </c>
      <c r="AD6175" s="208">
        <v>1.35</v>
      </c>
      <c r="AE6175" s="208">
        <v>0.95</v>
      </c>
      <c r="AF6175" s="208">
        <v>1.367</v>
      </c>
      <c r="AG6175" s="208">
        <v>1.0009999999999999</v>
      </c>
      <c r="AH6175" s="208">
        <v>0.432</v>
      </c>
      <c r="AI6175" s="208">
        <v>0.3</v>
      </c>
      <c r="AJ6175" s="208">
        <v>0.3</v>
      </c>
      <c r="AK6175" s="24"/>
      <c r="AL6175" s="24"/>
      <c r="AM6175" s="24"/>
      <c r="AN6175" s="208">
        <v>1</v>
      </c>
      <c r="AO6175" s="208">
        <v>1.3</v>
      </c>
      <c r="AP6175" s="208">
        <v>1.573</v>
      </c>
      <c r="AQ6175" s="208">
        <v>2</v>
      </c>
      <c r="AR6175" s="208">
        <v>4.5</v>
      </c>
      <c r="AS6175" s="208">
        <v>1.0269999999999999</v>
      </c>
      <c r="AT6175" s="208">
        <v>0.5</v>
      </c>
      <c r="AU6175" s="24"/>
      <c r="AV6175" s="24"/>
      <c r="AW6175" s="24"/>
      <c r="AX6175" s="24"/>
      <c r="AY6175" s="24"/>
      <c r="AZ6175" s="24"/>
      <c r="BA6175" s="208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209">
        <v>1.5740000000000001</v>
      </c>
      <c r="H6176" s="209">
        <v>0.501</v>
      </c>
      <c r="I6176" s="224">
        <v>0.40699999999999997</v>
      </c>
      <c r="J6176" s="224"/>
      <c r="K6176" s="20"/>
      <c r="L6176" s="20"/>
      <c r="M6176" s="20"/>
      <c r="N6176" s="20"/>
      <c r="O6176" s="20"/>
      <c r="P6176" s="209">
        <v>0.39300000000000002</v>
      </c>
      <c r="Q6176" s="209">
        <v>0.623</v>
      </c>
      <c r="R6176" s="209">
        <v>0.873</v>
      </c>
      <c r="S6176" s="209">
        <v>1.2709999999999999</v>
      </c>
      <c r="T6176" s="209">
        <v>0.65800000000000003</v>
      </c>
      <c r="U6176" s="209">
        <v>0.748</v>
      </c>
      <c r="V6176" s="209">
        <v>0.16500000000000001</v>
      </c>
      <c r="W6176" s="209">
        <v>3.7999999999999999E-2</v>
      </c>
      <c r="X6176" s="20"/>
      <c r="Y6176" s="20"/>
      <c r="Z6176" s="20"/>
      <c r="AA6176" s="20"/>
      <c r="AB6176" s="209">
        <v>0.24199999999999999</v>
      </c>
      <c r="AC6176" s="209">
        <v>0.96799999999999997</v>
      </c>
      <c r="AD6176" s="209">
        <v>1.357</v>
      </c>
      <c r="AE6176" s="209">
        <v>1.556</v>
      </c>
      <c r="AF6176" s="209">
        <v>1.1659999999999999</v>
      </c>
      <c r="AG6176" s="209">
        <v>0.77600000000000002</v>
      </c>
      <c r="AH6176" s="209">
        <v>0.45100000000000001</v>
      </c>
      <c r="AI6176" s="209">
        <v>0.42</v>
      </c>
      <c r="AJ6176" s="20"/>
      <c r="AK6176" s="20"/>
      <c r="AL6176" s="20"/>
      <c r="AM6176" s="20"/>
      <c r="AN6176" s="20"/>
      <c r="AO6176" s="209">
        <v>0.58299999999999996</v>
      </c>
      <c r="AP6176" s="209">
        <v>1.595</v>
      </c>
      <c r="AQ6176" s="209">
        <v>1.5509999999999999</v>
      </c>
      <c r="AR6176" s="209">
        <v>1.7450000000000001</v>
      </c>
      <c r="AS6176" s="209">
        <v>1.03</v>
      </c>
      <c r="AT6176" s="209">
        <v>0.63200000000000001</v>
      </c>
      <c r="AU6176" s="209">
        <v>0.26500000000000001</v>
      </c>
      <c r="AV6176" s="20"/>
      <c r="AW6176" s="20"/>
      <c r="AX6176" s="20"/>
      <c r="AY6176" s="20"/>
      <c r="AZ6176" s="209">
        <v>0.69399999999999995</v>
      </c>
      <c r="BA6176" s="209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208">
        <v>1.5740000000000001</v>
      </c>
      <c r="H6177" s="208">
        <v>0.501</v>
      </c>
      <c r="I6177" s="221">
        <v>0.40699999999999997</v>
      </c>
      <c r="J6177" s="221"/>
      <c r="K6177" s="24"/>
      <c r="L6177" s="24"/>
      <c r="M6177" s="24"/>
      <c r="N6177" s="24"/>
      <c r="O6177" s="24"/>
      <c r="P6177" s="208">
        <v>0.39300000000000002</v>
      </c>
      <c r="Q6177" s="208">
        <v>0.623</v>
      </c>
      <c r="R6177" s="208">
        <v>0.873</v>
      </c>
      <c r="S6177" s="208">
        <v>1.2709999999999999</v>
      </c>
      <c r="T6177" s="208">
        <v>0.65800000000000003</v>
      </c>
      <c r="U6177" s="208">
        <v>0.748</v>
      </c>
      <c r="V6177" s="208">
        <v>0.16500000000000001</v>
      </c>
      <c r="W6177" s="208">
        <v>3.7999999999999999E-2</v>
      </c>
      <c r="X6177" s="24"/>
      <c r="Y6177" s="24"/>
      <c r="Z6177" s="24"/>
      <c r="AA6177" s="24"/>
      <c r="AB6177" s="208">
        <v>0.24199999999999999</v>
      </c>
      <c r="AC6177" s="208">
        <v>0.96799999999999997</v>
      </c>
      <c r="AD6177" s="208">
        <v>1.357</v>
      </c>
      <c r="AE6177" s="208">
        <v>1.556</v>
      </c>
      <c r="AF6177" s="208">
        <v>1.1659999999999999</v>
      </c>
      <c r="AG6177" s="208">
        <v>0.77600000000000002</v>
      </c>
      <c r="AH6177" s="208">
        <v>0.45100000000000001</v>
      </c>
      <c r="AI6177" s="208">
        <v>0.42</v>
      </c>
      <c r="AJ6177" s="24"/>
      <c r="AK6177" s="24"/>
      <c r="AL6177" s="24"/>
      <c r="AM6177" s="24"/>
      <c r="AN6177" s="24"/>
      <c r="AO6177" s="208">
        <v>0.58299999999999996</v>
      </c>
      <c r="AP6177" s="208">
        <v>1.595</v>
      </c>
      <c r="AQ6177" s="208">
        <v>1.5509999999999999</v>
      </c>
      <c r="AR6177" s="208">
        <v>1.7450000000000001</v>
      </c>
      <c r="AS6177" s="208">
        <v>1.03</v>
      </c>
      <c r="AT6177" s="208">
        <v>0.63200000000000001</v>
      </c>
      <c r="AU6177" s="208">
        <v>0.26500000000000001</v>
      </c>
      <c r="AV6177" s="24"/>
      <c r="AW6177" s="24"/>
      <c r="AX6177" s="24"/>
      <c r="AY6177" s="24"/>
      <c r="AZ6177" s="208">
        <v>0.69399999999999995</v>
      </c>
      <c r="BA6177" s="208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209">
        <v>3.6419999999999999</v>
      </c>
      <c r="H6178" s="209">
        <v>0.7</v>
      </c>
      <c r="I6178" s="224">
        <v>0.5</v>
      </c>
      <c r="J6178" s="224"/>
      <c r="K6178" s="20"/>
      <c r="L6178" s="20"/>
      <c r="M6178" s="20"/>
      <c r="N6178" s="20"/>
      <c r="O6178" s="209">
        <v>8.3000000000000004E-2</v>
      </c>
      <c r="P6178" s="209">
        <v>0.83199999999999996</v>
      </c>
      <c r="Q6178" s="20"/>
      <c r="R6178" s="209">
        <v>1.7</v>
      </c>
      <c r="S6178" s="209">
        <v>1.95</v>
      </c>
      <c r="T6178" s="209">
        <v>1.5760000000000001</v>
      </c>
      <c r="U6178" s="209">
        <v>0.72899999999999998</v>
      </c>
      <c r="V6178" s="209">
        <v>0.30399999999999999</v>
      </c>
      <c r="W6178" s="20"/>
      <c r="X6178" s="20"/>
      <c r="Y6178" s="20"/>
      <c r="Z6178" s="20"/>
      <c r="AA6178" s="209">
        <v>0.48199999999999998</v>
      </c>
      <c r="AB6178" s="209">
        <v>0.52700000000000002</v>
      </c>
      <c r="AC6178" s="209">
        <v>0.93799999999999994</v>
      </c>
      <c r="AD6178" s="209">
        <v>1.5649999999999999</v>
      </c>
      <c r="AE6178" s="209">
        <v>1.1220000000000001</v>
      </c>
      <c r="AF6178" s="209">
        <v>0.999</v>
      </c>
      <c r="AG6178" s="209">
        <v>0.66400000000000003</v>
      </c>
      <c r="AH6178" s="209">
        <v>0.27400000000000002</v>
      </c>
      <c r="AI6178" s="209">
        <v>0.28399999999999997</v>
      </c>
      <c r="AJ6178" s="20"/>
      <c r="AK6178" s="20"/>
      <c r="AL6178" s="20"/>
      <c r="AM6178" s="20"/>
      <c r="AN6178" s="209">
        <v>0.79300000000000004</v>
      </c>
      <c r="AO6178" s="209">
        <v>1.1080000000000001</v>
      </c>
      <c r="AP6178" s="209">
        <v>1.2230000000000001</v>
      </c>
      <c r="AQ6178" s="209">
        <v>1</v>
      </c>
      <c r="AR6178" s="209">
        <v>2.1949999999999998</v>
      </c>
      <c r="AS6178" s="209">
        <v>0.7</v>
      </c>
      <c r="AT6178" s="209">
        <v>0.52100000000000002</v>
      </c>
      <c r="AU6178" s="209">
        <v>0.106</v>
      </c>
      <c r="AV6178" s="20"/>
      <c r="AW6178" s="20"/>
      <c r="AX6178" s="20"/>
      <c r="AY6178" s="20"/>
      <c r="AZ6178" s="209">
        <v>0.51500000000000001</v>
      </c>
      <c r="BA6178" s="209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208">
        <v>3.6419999999999999</v>
      </c>
      <c r="H6179" s="208">
        <v>0.7</v>
      </c>
      <c r="I6179" s="221">
        <v>0.5</v>
      </c>
      <c r="J6179" s="221"/>
      <c r="K6179" s="24"/>
      <c r="L6179" s="24"/>
      <c r="M6179" s="24"/>
      <c r="N6179" s="24"/>
      <c r="O6179" s="208">
        <v>8.3000000000000004E-2</v>
      </c>
      <c r="P6179" s="208">
        <v>0.83199999999999996</v>
      </c>
      <c r="Q6179" s="24"/>
      <c r="R6179" s="208">
        <v>1.7</v>
      </c>
      <c r="S6179" s="208">
        <v>1.95</v>
      </c>
      <c r="T6179" s="208">
        <v>1.5760000000000001</v>
      </c>
      <c r="U6179" s="208">
        <v>0.72899999999999998</v>
      </c>
      <c r="V6179" s="208">
        <v>0.30399999999999999</v>
      </c>
      <c r="W6179" s="24"/>
      <c r="X6179" s="24"/>
      <c r="Y6179" s="24"/>
      <c r="Z6179" s="24"/>
      <c r="AA6179" s="208">
        <v>0.48199999999999998</v>
      </c>
      <c r="AB6179" s="208">
        <v>0.52700000000000002</v>
      </c>
      <c r="AC6179" s="208">
        <v>0.93799999999999994</v>
      </c>
      <c r="AD6179" s="208">
        <v>1.5649999999999999</v>
      </c>
      <c r="AE6179" s="208">
        <v>1.1220000000000001</v>
      </c>
      <c r="AF6179" s="208">
        <v>0.999</v>
      </c>
      <c r="AG6179" s="208">
        <v>0.66400000000000003</v>
      </c>
      <c r="AH6179" s="208">
        <v>0.27400000000000002</v>
      </c>
      <c r="AI6179" s="208">
        <v>0.28399999999999997</v>
      </c>
      <c r="AJ6179" s="24"/>
      <c r="AK6179" s="24"/>
      <c r="AL6179" s="24"/>
      <c r="AM6179" s="24"/>
      <c r="AN6179" s="208">
        <v>0.79300000000000004</v>
      </c>
      <c r="AO6179" s="208">
        <v>1.1080000000000001</v>
      </c>
      <c r="AP6179" s="208">
        <v>1.2230000000000001</v>
      </c>
      <c r="AQ6179" s="208">
        <v>1</v>
      </c>
      <c r="AR6179" s="208">
        <v>2.1949999999999998</v>
      </c>
      <c r="AS6179" s="208">
        <v>0.7</v>
      </c>
      <c r="AT6179" s="208">
        <v>0.52100000000000002</v>
      </c>
      <c r="AU6179" s="208">
        <v>0.106</v>
      </c>
      <c r="AV6179" s="24"/>
      <c r="AW6179" s="24"/>
      <c r="AX6179" s="24"/>
      <c r="AY6179" s="24"/>
      <c r="AZ6179" s="208">
        <v>0.51500000000000001</v>
      </c>
      <c r="BA6179" s="208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9">
        <v>2.04</v>
      </c>
      <c r="AP6180" s="209">
        <v>1.629</v>
      </c>
      <c r="AQ6180" s="209">
        <v>2.1459999999999999</v>
      </c>
      <c r="AR6180" s="209">
        <v>1.3460000000000001</v>
      </c>
      <c r="AS6180" s="209">
        <v>0.97899999999999998</v>
      </c>
      <c r="AT6180" s="209">
        <v>0.34100000000000003</v>
      </c>
      <c r="AU6180" s="209">
        <v>3.7999999999999999E-2</v>
      </c>
      <c r="AV6180" s="20"/>
      <c r="AW6180" s="20"/>
      <c r="AX6180" s="20"/>
      <c r="AY6180" s="209">
        <v>0.16</v>
      </c>
      <c r="AZ6180" s="209">
        <v>0.46700000000000003</v>
      </c>
      <c r="BA6180" s="209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08">
        <v>2.04</v>
      </c>
      <c r="AP6181" s="208">
        <v>1.629</v>
      </c>
      <c r="AQ6181" s="208">
        <v>2.1459999999999999</v>
      </c>
      <c r="AR6181" s="208">
        <v>1.3460000000000001</v>
      </c>
      <c r="AS6181" s="208">
        <v>0.97899999999999998</v>
      </c>
      <c r="AT6181" s="208">
        <v>0.34100000000000003</v>
      </c>
      <c r="AU6181" s="208">
        <v>3.7999999999999999E-2</v>
      </c>
      <c r="AV6181" s="24"/>
      <c r="AW6181" s="24"/>
      <c r="AX6181" s="24"/>
      <c r="AY6181" s="208">
        <v>0.16</v>
      </c>
      <c r="AZ6181" s="208">
        <v>0.46700000000000003</v>
      </c>
      <c r="BA6181" s="208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209">
        <v>3</v>
      </c>
      <c r="G6182" s="20"/>
      <c r="H6182" s="209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209">
        <v>6.2850000000000001</v>
      </c>
      <c r="S6182" s="209">
        <v>9.2149999999999999</v>
      </c>
      <c r="T6182" s="209">
        <v>4.1289999999999996</v>
      </c>
      <c r="U6182" s="209">
        <v>3</v>
      </c>
      <c r="V6182" s="20"/>
      <c r="W6182" s="20"/>
      <c r="X6182" s="20"/>
      <c r="Y6182" s="20"/>
      <c r="Z6182" s="20"/>
      <c r="AA6182" s="209">
        <v>7.37</v>
      </c>
      <c r="AB6182" s="20"/>
      <c r="AC6182" s="209">
        <v>4.8719999999999999</v>
      </c>
      <c r="AD6182" s="209">
        <v>7.1749999999999998</v>
      </c>
      <c r="AE6182" s="209">
        <v>7.4980000000000002</v>
      </c>
      <c r="AF6182" s="209">
        <v>5.173</v>
      </c>
      <c r="AG6182" s="209">
        <v>3.1589999999999998</v>
      </c>
      <c r="AH6182" s="209">
        <v>1.2549999999999999</v>
      </c>
      <c r="AI6182" s="20"/>
      <c r="AJ6182" s="20"/>
      <c r="AK6182" s="20"/>
      <c r="AL6182" s="20"/>
      <c r="AM6182" s="20"/>
      <c r="AN6182" s="209">
        <v>2.1680000000000001</v>
      </c>
      <c r="AO6182" s="209">
        <v>4.43</v>
      </c>
      <c r="AP6182" s="209">
        <v>6.5350000000000001</v>
      </c>
      <c r="AQ6182" s="209">
        <v>6.6280000000000001</v>
      </c>
      <c r="AR6182" s="209">
        <v>10.191000000000001</v>
      </c>
      <c r="AS6182" s="209">
        <v>5</v>
      </c>
      <c r="AT6182" s="20"/>
      <c r="AU6182" s="209">
        <v>0.91600000000000004</v>
      </c>
      <c r="AV6182" s="20"/>
      <c r="AW6182" s="20"/>
      <c r="AX6182" s="20"/>
      <c r="AY6182" s="209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208">
        <v>3</v>
      </c>
      <c r="G6183" s="24"/>
      <c r="H6183" s="208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208">
        <v>6.2850000000000001</v>
      </c>
      <c r="S6183" s="208">
        <v>9.2149999999999999</v>
      </c>
      <c r="T6183" s="208">
        <v>4.1289999999999996</v>
      </c>
      <c r="U6183" s="208">
        <v>3</v>
      </c>
      <c r="V6183" s="24"/>
      <c r="W6183" s="24"/>
      <c r="X6183" s="24"/>
      <c r="Y6183" s="24"/>
      <c r="Z6183" s="24"/>
      <c r="AA6183" s="208">
        <v>1.871</v>
      </c>
      <c r="AB6183" s="24"/>
      <c r="AC6183" s="208">
        <v>4.8719999999999999</v>
      </c>
      <c r="AD6183" s="208">
        <v>4.3440000000000003</v>
      </c>
      <c r="AE6183" s="208">
        <v>5.8289999999999997</v>
      </c>
      <c r="AF6183" s="208">
        <v>4.1459999999999999</v>
      </c>
      <c r="AG6183" s="208">
        <v>2.4409999999999998</v>
      </c>
      <c r="AH6183" s="208">
        <v>1</v>
      </c>
      <c r="AI6183" s="24"/>
      <c r="AJ6183" s="24"/>
      <c r="AK6183" s="24"/>
      <c r="AL6183" s="24"/>
      <c r="AM6183" s="24"/>
      <c r="AN6183" s="208">
        <v>0.66800000000000004</v>
      </c>
      <c r="AO6183" s="208">
        <v>3.3889999999999998</v>
      </c>
      <c r="AP6183" s="208">
        <v>5.2649999999999997</v>
      </c>
      <c r="AQ6183" s="208">
        <v>5.3280000000000003</v>
      </c>
      <c r="AR6183" s="208">
        <v>9.3019999999999996</v>
      </c>
      <c r="AS6183" s="208">
        <v>2</v>
      </c>
      <c r="AT6183" s="24"/>
      <c r="AU6183" s="208">
        <v>0.91600000000000004</v>
      </c>
      <c r="AV6183" s="24"/>
      <c r="AW6183" s="24"/>
      <c r="AX6183" s="24"/>
      <c r="AY6183" s="208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08">
        <v>5.4989999999999997</v>
      </c>
      <c r="AB6184" s="24"/>
      <c r="AC6184" s="24"/>
      <c r="AD6184" s="208">
        <v>2.831</v>
      </c>
      <c r="AE6184" s="208">
        <v>1.669</v>
      </c>
      <c r="AF6184" s="208">
        <v>1.0269999999999999</v>
      </c>
      <c r="AG6184" s="208">
        <v>0.71799999999999997</v>
      </c>
      <c r="AH6184" s="208">
        <v>0.255</v>
      </c>
      <c r="AI6184" s="24"/>
      <c r="AJ6184" s="24"/>
      <c r="AK6184" s="24"/>
      <c r="AL6184" s="24"/>
      <c r="AM6184" s="24"/>
      <c r="AN6184" s="208">
        <v>1.5</v>
      </c>
      <c r="AO6184" s="208">
        <v>1.0409999999999999</v>
      </c>
      <c r="AP6184" s="208">
        <v>1.27</v>
      </c>
      <c r="AQ6184" s="208">
        <v>1.3</v>
      </c>
      <c r="AR6184" s="208">
        <v>0.88900000000000001</v>
      </c>
      <c r="AS6184" s="208">
        <v>3</v>
      </c>
      <c r="AT6184" s="24"/>
      <c r="AU6184" s="24"/>
      <c r="AV6184" s="24"/>
      <c r="AW6184" s="24"/>
      <c r="AX6184" s="24"/>
      <c r="AY6184" s="208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209">
        <v>3.4710000000000001</v>
      </c>
      <c r="H6185" s="209">
        <v>0.48499999999999999</v>
      </c>
      <c r="I6185" s="224">
        <v>4.8360000000000003</v>
      </c>
      <c r="J6185" s="224"/>
      <c r="K6185" s="209">
        <v>6.5940000000000003</v>
      </c>
      <c r="L6185" s="209">
        <v>0.218</v>
      </c>
      <c r="M6185" s="209">
        <v>9.9000000000000005E-2</v>
      </c>
      <c r="N6185" s="209">
        <v>0.158</v>
      </c>
      <c r="O6185" s="209">
        <v>0.186</v>
      </c>
      <c r="P6185" s="20"/>
      <c r="Q6185" s="20"/>
      <c r="R6185" s="209">
        <v>0.14699999999999999</v>
      </c>
      <c r="S6185" s="209">
        <v>8.1000000000000003E-2</v>
      </c>
      <c r="T6185" s="209">
        <v>9.1999999999999998E-2</v>
      </c>
      <c r="U6185" s="209">
        <v>0.10100000000000001</v>
      </c>
      <c r="V6185" s="209">
        <v>4.9000000000000002E-2</v>
      </c>
      <c r="W6185" s="209">
        <v>2.5139999999999998</v>
      </c>
      <c r="X6185" s="209">
        <v>9.2999999999999999E-2</v>
      </c>
      <c r="Y6185" s="209">
        <v>9.2999999999999999E-2</v>
      </c>
      <c r="Z6185" s="209">
        <v>0.13900000000000001</v>
      </c>
      <c r="AA6185" s="209">
        <v>0.19900000000000001</v>
      </c>
      <c r="AB6185" s="209">
        <v>0.17399999999999999</v>
      </c>
      <c r="AC6185" s="209">
        <v>0.193</v>
      </c>
      <c r="AD6185" s="209">
        <v>0.57299999999999995</v>
      </c>
      <c r="AE6185" s="209">
        <v>0.23899999999999999</v>
      </c>
      <c r="AF6185" s="209">
        <v>0.374</v>
      </c>
      <c r="AG6185" s="209">
        <v>0.318</v>
      </c>
      <c r="AH6185" s="209">
        <v>0.187</v>
      </c>
      <c r="AI6185" s="209">
        <v>0.51300000000000001</v>
      </c>
      <c r="AJ6185" s="209">
        <v>1.1779999999999999</v>
      </c>
      <c r="AK6185" s="20"/>
      <c r="AL6185" s="209">
        <v>0.47699999999999998</v>
      </c>
      <c r="AM6185" s="209">
        <v>0.18099999999999999</v>
      </c>
      <c r="AN6185" s="209">
        <v>0.192</v>
      </c>
      <c r="AO6185" s="209">
        <v>0.747</v>
      </c>
      <c r="AP6185" s="209">
        <v>0.17399999999999999</v>
      </c>
      <c r="AQ6185" s="209">
        <v>0.193</v>
      </c>
      <c r="AR6185" s="209">
        <v>0.111</v>
      </c>
      <c r="AS6185" s="209">
        <v>0.13</v>
      </c>
      <c r="AT6185" s="209">
        <v>0.222</v>
      </c>
      <c r="AU6185" s="209">
        <v>0.372</v>
      </c>
      <c r="AV6185" s="209">
        <v>0.153</v>
      </c>
      <c r="AW6185" s="209">
        <v>0.23799999999999999</v>
      </c>
      <c r="AX6185" s="209">
        <v>0.124</v>
      </c>
      <c r="AY6185" s="209">
        <v>0.13400000000000001</v>
      </c>
      <c r="AZ6185" s="209">
        <v>0.161</v>
      </c>
      <c r="BA6185" s="209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208">
        <v>3.4710000000000001</v>
      </c>
      <c r="H6186" s="208">
        <v>0.48499999999999999</v>
      </c>
      <c r="I6186" s="221">
        <v>4.8360000000000003</v>
      </c>
      <c r="J6186" s="221"/>
      <c r="K6186" s="208">
        <v>6.5940000000000003</v>
      </c>
      <c r="L6186" s="208">
        <v>0.218</v>
      </c>
      <c r="M6186" s="208">
        <v>9.9000000000000005E-2</v>
      </c>
      <c r="N6186" s="208">
        <v>0.158</v>
      </c>
      <c r="O6186" s="208">
        <v>0.186</v>
      </c>
      <c r="P6186" s="24"/>
      <c r="Q6186" s="24"/>
      <c r="R6186" s="208">
        <v>0.14699999999999999</v>
      </c>
      <c r="S6186" s="208">
        <v>8.1000000000000003E-2</v>
      </c>
      <c r="T6186" s="208">
        <v>9.1999999999999998E-2</v>
      </c>
      <c r="U6186" s="208">
        <v>0.10100000000000001</v>
      </c>
      <c r="V6186" s="208">
        <v>4.9000000000000002E-2</v>
      </c>
      <c r="W6186" s="208">
        <v>2.5139999999999998</v>
      </c>
      <c r="X6186" s="208">
        <v>9.2999999999999999E-2</v>
      </c>
      <c r="Y6186" s="208">
        <v>9.2999999999999999E-2</v>
      </c>
      <c r="Z6186" s="208">
        <v>0.13900000000000001</v>
      </c>
      <c r="AA6186" s="208">
        <v>0.19900000000000001</v>
      </c>
      <c r="AB6186" s="208">
        <v>0.17399999999999999</v>
      </c>
      <c r="AC6186" s="208">
        <v>0.193</v>
      </c>
      <c r="AD6186" s="208">
        <v>0.57299999999999995</v>
      </c>
      <c r="AE6186" s="208">
        <v>0.23899999999999999</v>
      </c>
      <c r="AF6186" s="208">
        <v>0.374</v>
      </c>
      <c r="AG6186" s="208">
        <v>0.318</v>
      </c>
      <c r="AH6186" s="208">
        <v>0.187</v>
      </c>
      <c r="AI6186" s="208">
        <v>0.51300000000000001</v>
      </c>
      <c r="AJ6186" s="208">
        <v>1.1779999999999999</v>
      </c>
      <c r="AK6186" s="24"/>
      <c r="AL6186" s="208">
        <v>0.47699999999999998</v>
      </c>
      <c r="AM6186" s="208">
        <v>0.18099999999999999</v>
      </c>
      <c r="AN6186" s="208">
        <v>0.192</v>
      </c>
      <c r="AO6186" s="208">
        <v>0.747</v>
      </c>
      <c r="AP6186" s="208">
        <v>0.17399999999999999</v>
      </c>
      <c r="AQ6186" s="208">
        <v>0.193</v>
      </c>
      <c r="AR6186" s="208">
        <v>0.111</v>
      </c>
      <c r="AS6186" s="208">
        <v>0.13</v>
      </c>
      <c r="AT6186" s="208">
        <v>0.222</v>
      </c>
      <c r="AU6186" s="208">
        <v>0.372</v>
      </c>
      <c r="AV6186" s="208">
        <v>0.153</v>
      </c>
      <c r="AW6186" s="208">
        <v>0.23799999999999999</v>
      </c>
      <c r="AX6186" s="208">
        <v>0.124</v>
      </c>
      <c r="AY6186" s="208">
        <v>0.13400000000000001</v>
      </c>
      <c r="AZ6186" s="208">
        <v>0.161</v>
      </c>
      <c r="BA6186" s="208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209">
        <v>0.42</v>
      </c>
      <c r="G6187" s="209">
        <v>0.442</v>
      </c>
      <c r="H6187" s="209">
        <v>0.442</v>
      </c>
      <c r="I6187" s="224">
        <v>0.442</v>
      </c>
      <c r="J6187" s="224"/>
      <c r="K6187" s="209">
        <v>0.45300000000000001</v>
      </c>
      <c r="L6187" s="209">
        <v>0.45300000000000001</v>
      </c>
      <c r="M6187" s="209">
        <v>0.45300000000000001</v>
      </c>
      <c r="N6187" s="209">
        <v>0.45300000000000001</v>
      </c>
      <c r="O6187" s="209">
        <v>0.43099999999999999</v>
      </c>
      <c r="P6187" s="209">
        <v>0.43099999999999999</v>
      </c>
      <c r="Q6187" s="209">
        <v>0.43099999999999999</v>
      </c>
      <c r="R6187" s="209">
        <v>0.46400000000000002</v>
      </c>
      <c r="S6187" s="209">
        <v>0.46400000000000002</v>
      </c>
      <c r="T6187" s="209">
        <v>0.46400000000000002</v>
      </c>
      <c r="U6187" s="209">
        <v>0.46400000000000002</v>
      </c>
      <c r="V6187" s="209">
        <v>0.46400000000000002</v>
      </c>
      <c r="W6187" s="209">
        <v>0.48499999999999999</v>
      </c>
      <c r="X6187" s="209">
        <v>0.48499999999999999</v>
      </c>
      <c r="Y6187" s="209">
        <v>0.48499999999999999</v>
      </c>
      <c r="Z6187" s="209">
        <v>0.496</v>
      </c>
      <c r="AA6187" s="209">
        <v>0.496</v>
      </c>
      <c r="AB6187" s="209">
        <v>0.496</v>
      </c>
      <c r="AC6187" s="209">
        <v>0.46400000000000002</v>
      </c>
      <c r="AD6187" s="209">
        <v>0.46400000000000002</v>
      </c>
      <c r="AE6187" s="209">
        <v>0.50700000000000001</v>
      </c>
      <c r="AF6187" s="209">
        <v>0.50700000000000001</v>
      </c>
      <c r="AG6187" s="209">
        <v>0.48</v>
      </c>
      <c r="AH6187" s="209">
        <v>0.47399999999999998</v>
      </c>
      <c r="AI6187" s="209">
        <v>0.48099999999999998</v>
      </c>
      <c r="AJ6187" s="209">
        <v>0.47399999999999998</v>
      </c>
      <c r="AK6187" s="209">
        <v>0.48699999999999999</v>
      </c>
      <c r="AL6187" s="209">
        <v>0.49</v>
      </c>
      <c r="AM6187" s="209">
        <v>0.49099999999999999</v>
      </c>
      <c r="AN6187" s="209">
        <v>0.49</v>
      </c>
      <c r="AO6187" s="209">
        <v>0.49</v>
      </c>
      <c r="AP6187" s="209">
        <v>0.47</v>
      </c>
      <c r="AQ6187" s="209">
        <v>0.46400000000000002</v>
      </c>
      <c r="AR6187" s="209">
        <v>0.46400000000000002</v>
      </c>
      <c r="AS6187" s="209">
        <v>0.47399999999999998</v>
      </c>
      <c r="AT6187" s="209">
        <v>0.45900000000000002</v>
      </c>
      <c r="AU6187" s="209">
        <v>0.47</v>
      </c>
      <c r="AV6187" s="209">
        <v>0.47799999999999998</v>
      </c>
      <c r="AW6187" s="209">
        <v>0.47599999999999998</v>
      </c>
      <c r="AX6187" s="209">
        <v>0.47799999999999998</v>
      </c>
      <c r="AY6187" s="209">
        <v>0.52300000000000002</v>
      </c>
      <c r="AZ6187" s="209">
        <v>0.49299999999999999</v>
      </c>
      <c r="BA6187" s="209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208">
        <v>0.42</v>
      </c>
      <c r="G6188" s="208">
        <v>0.442</v>
      </c>
      <c r="H6188" s="208">
        <v>0.442</v>
      </c>
      <c r="I6188" s="221">
        <v>0.442</v>
      </c>
      <c r="J6188" s="221"/>
      <c r="K6188" s="208">
        <v>0.45300000000000001</v>
      </c>
      <c r="L6188" s="208">
        <v>0.45300000000000001</v>
      </c>
      <c r="M6188" s="208">
        <v>0.45300000000000001</v>
      </c>
      <c r="N6188" s="208">
        <v>0.45300000000000001</v>
      </c>
      <c r="O6188" s="208">
        <v>0.43099999999999999</v>
      </c>
      <c r="P6188" s="208">
        <v>0.43099999999999999</v>
      </c>
      <c r="Q6188" s="208">
        <v>0.43099999999999999</v>
      </c>
      <c r="R6188" s="208">
        <v>0.46400000000000002</v>
      </c>
      <c r="S6188" s="208">
        <v>0.46400000000000002</v>
      </c>
      <c r="T6188" s="208">
        <v>0.46400000000000002</v>
      </c>
      <c r="U6188" s="208">
        <v>0.46400000000000002</v>
      </c>
      <c r="V6188" s="208">
        <v>0.46400000000000002</v>
      </c>
      <c r="W6188" s="208">
        <v>0.48499999999999999</v>
      </c>
      <c r="X6188" s="208">
        <v>0.48499999999999999</v>
      </c>
      <c r="Y6188" s="208">
        <v>0.48499999999999999</v>
      </c>
      <c r="Z6188" s="208">
        <v>0.496</v>
      </c>
      <c r="AA6188" s="208">
        <v>0.496</v>
      </c>
      <c r="AB6188" s="208">
        <v>0.496</v>
      </c>
      <c r="AC6188" s="208">
        <v>0.46400000000000002</v>
      </c>
      <c r="AD6188" s="208">
        <v>0.46400000000000002</v>
      </c>
      <c r="AE6188" s="208">
        <v>0.50700000000000001</v>
      </c>
      <c r="AF6188" s="208">
        <v>0.50700000000000001</v>
      </c>
      <c r="AG6188" s="208">
        <v>0.48</v>
      </c>
      <c r="AH6188" s="208">
        <v>0.47399999999999998</v>
      </c>
      <c r="AI6188" s="208">
        <v>0.48099999999999998</v>
      </c>
      <c r="AJ6188" s="208">
        <v>0.47399999999999998</v>
      </c>
      <c r="AK6188" s="208">
        <v>0.48699999999999999</v>
      </c>
      <c r="AL6188" s="208">
        <v>0.49</v>
      </c>
      <c r="AM6188" s="208">
        <v>0.49099999999999999</v>
      </c>
      <c r="AN6188" s="208">
        <v>0.49</v>
      </c>
      <c r="AO6188" s="208">
        <v>0.49</v>
      </c>
      <c r="AP6188" s="208">
        <v>0.47</v>
      </c>
      <c r="AQ6188" s="208">
        <v>0.46400000000000002</v>
      </c>
      <c r="AR6188" s="208">
        <v>0.46400000000000002</v>
      </c>
      <c r="AS6188" s="208">
        <v>0.47399999999999998</v>
      </c>
      <c r="AT6188" s="208">
        <v>0.45900000000000002</v>
      </c>
      <c r="AU6188" s="208">
        <v>0.47</v>
      </c>
      <c r="AV6188" s="208">
        <v>0.47799999999999998</v>
      </c>
      <c r="AW6188" s="208">
        <v>0.47599999999999998</v>
      </c>
      <c r="AX6188" s="208">
        <v>0.47799999999999998</v>
      </c>
      <c r="AY6188" s="208">
        <v>0.52300000000000002</v>
      </c>
      <c r="AZ6188" s="208">
        <v>0.49299999999999999</v>
      </c>
      <c r="BA6188" s="208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209">
        <v>11.036</v>
      </c>
      <c r="P6189" s="209">
        <v>110.803</v>
      </c>
      <c r="Q6189" s="209">
        <v>214.93100000000001</v>
      </c>
      <c r="R6189" s="209">
        <v>288.55900000000003</v>
      </c>
      <c r="S6189" s="209">
        <v>323.31299999999999</v>
      </c>
      <c r="T6189" s="209">
        <v>294.70100000000002</v>
      </c>
      <c r="U6189" s="209">
        <v>223.459</v>
      </c>
      <c r="V6189" s="209">
        <v>105.032</v>
      </c>
      <c r="W6189" s="209">
        <v>16.134</v>
      </c>
      <c r="X6189" s="20"/>
      <c r="Y6189" s="20"/>
      <c r="Z6189" s="20"/>
      <c r="AA6189" s="20"/>
      <c r="AB6189" s="209">
        <v>133.261</v>
      </c>
      <c r="AC6189" s="209">
        <v>215.435</v>
      </c>
      <c r="AD6189" s="209">
        <v>320.44799999999998</v>
      </c>
      <c r="AE6189" s="209">
        <v>285.86700000000002</v>
      </c>
      <c r="AF6189" s="209">
        <v>228.63300000000001</v>
      </c>
      <c r="AG6189" s="209">
        <v>184.35300000000001</v>
      </c>
      <c r="AH6189" s="209">
        <v>103.386</v>
      </c>
      <c r="AI6189" s="209">
        <v>19.751999999999999</v>
      </c>
      <c r="AJ6189" s="20"/>
      <c r="AK6189" s="20"/>
      <c r="AL6189" s="20"/>
      <c r="AM6189" s="209">
        <v>44.649000000000001</v>
      </c>
      <c r="AN6189" s="209">
        <v>129.74100000000001</v>
      </c>
      <c r="AO6189" s="209">
        <v>273.15699999999998</v>
      </c>
      <c r="AP6189" s="209">
        <v>317.68700000000001</v>
      </c>
      <c r="AQ6189" s="209">
        <v>331.01900000000001</v>
      </c>
      <c r="AR6189" s="209">
        <v>280.20600000000002</v>
      </c>
      <c r="AS6189" s="209">
        <v>249.18100000000001</v>
      </c>
      <c r="AT6189" s="209">
        <v>118.313</v>
      </c>
      <c r="AU6189" s="209">
        <v>31.58</v>
      </c>
      <c r="AV6189" s="20"/>
      <c r="AW6189" s="20"/>
      <c r="AX6189" s="20"/>
      <c r="AY6189" s="209">
        <v>24.404</v>
      </c>
      <c r="AZ6189" s="209">
        <v>113.264</v>
      </c>
      <c r="BA6189" s="209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08">
        <v>11.036</v>
      </c>
      <c r="P6190" s="208">
        <v>110.803</v>
      </c>
      <c r="Q6190" s="208">
        <v>214.93100000000001</v>
      </c>
      <c r="R6190" s="208">
        <v>288.55900000000003</v>
      </c>
      <c r="S6190" s="208">
        <v>323.31299999999999</v>
      </c>
      <c r="T6190" s="208">
        <v>294.70100000000002</v>
      </c>
      <c r="U6190" s="208">
        <v>223.459</v>
      </c>
      <c r="V6190" s="208">
        <v>105.032</v>
      </c>
      <c r="W6190" s="208">
        <v>16.134</v>
      </c>
      <c r="X6190" s="24"/>
      <c r="Y6190" s="24"/>
      <c r="Z6190" s="24"/>
      <c r="AA6190" s="24"/>
      <c r="AB6190" s="208">
        <v>133.261</v>
      </c>
      <c r="AC6190" s="208">
        <v>215.435</v>
      </c>
      <c r="AD6190" s="208">
        <v>320.44799999999998</v>
      </c>
      <c r="AE6190" s="208">
        <v>285.86700000000002</v>
      </c>
      <c r="AF6190" s="208">
        <v>228.63300000000001</v>
      </c>
      <c r="AG6190" s="208">
        <v>184.35300000000001</v>
      </c>
      <c r="AH6190" s="208">
        <v>103.386</v>
      </c>
      <c r="AI6190" s="208">
        <v>19.751999999999999</v>
      </c>
      <c r="AJ6190" s="24"/>
      <c r="AK6190" s="24"/>
      <c r="AL6190" s="24"/>
      <c r="AM6190" s="208">
        <v>44.649000000000001</v>
      </c>
      <c r="AN6190" s="208">
        <v>129.74100000000001</v>
      </c>
      <c r="AO6190" s="208">
        <v>273.15699999999998</v>
      </c>
      <c r="AP6190" s="208">
        <v>317.68700000000001</v>
      </c>
      <c r="AQ6190" s="208">
        <v>331.01900000000001</v>
      </c>
      <c r="AR6190" s="208">
        <v>280.20600000000002</v>
      </c>
      <c r="AS6190" s="208">
        <v>249.18100000000001</v>
      </c>
      <c r="AT6190" s="208">
        <v>118.313</v>
      </c>
      <c r="AU6190" s="208">
        <v>31.58</v>
      </c>
      <c r="AV6190" s="24"/>
      <c r="AW6190" s="24"/>
      <c r="AX6190" s="24"/>
      <c r="AY6190" s="208">
        <v>24.404</v>
      </c>
      <c r="AZ6190" s="208">
        <v>113.264</v>
      </c>
      <c r="BA6190" s="208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209">
        <v>6.8250000000000002</v>
      </c>
      <c r="G6191" s="209">
        <v>6.5469999999999997</v>
      </c>
      <c r="H6191" s="209">
        <v>4.2039999999999997</v>
      </c>
      <c r="I6191" s="224">
        <v>3.9990000000000001</v>
      </c>
      <c r="J6191" s="224"/>
      <c r="K6191" s="209">
        <v>0.69599999999999995</v>
      </c>
      <c r="L6191" s="20"/>
      <c r="M6191" s="20"/>
      <c r="N6191" s="20"/>
      <c r="O6191" s="209">
        <v>0.61899999999999999</v>
      </c>
      <c r="P6191" s="209">
        <v>3.0960000000000001</v>
      </c>
      <c r="Q6191" s="209">
        <v>4.3540000000000001</v>
      </c>
      <c r="R6191" s="209">
        <v>3.68</v>
      </c>
      <c r="S6191" s="209">
        <v>0.65500000000000003</v>
      </c>
      <c r="T6191" s="209">
        <v>5.6909999999999998</v>
      </c>
      <c r="U6191" s="209">
        <v>2.9860000000000002</v>
      </c>
      <c r="V6191" s="209">
        <v>2.149</v>
      </c>
      <c r="W6191" s="209">
        <v>0.53600000000000003</v>
      </c>
      <c r="X6191" s="20"/>
      <c r="Y6191" s="20"/>
      <c r="Z6191" s="20"/>
      <c r="AA6191" s="20"/>
      <c r="AB6191" s="209">
        <v>2.7320000000000002</v>
      </c>
      <c r="AC6191" s="209">
        <v>3.1269999999999998</v>
      </c>
      <c r="AD6191" s="209">
        <v>4.9189999999999996</v>
      </c>
      <c r="AE6191" s="209">
        <v>4.1769999999999996</v>
      </c>
      <c r="AF6191" s="209">
        <v>5.8789999999999996</v>
      </c>
      <c r="AG6191" s="209">
        <v>2.4950000000000001</v>
      </c>
      <c r="AH6191" s="209">
        <v>1.819</v>
      </c>
      <c r="AI6191" s="209">
        <v>0.51100000000000001</v>
      </c>
      <c r="AJ6191" s="20"/>
      <c r="AK6191" s="20"/>
      <c r="AL6191" s="209">
        <v>0.115</v>
      </c>
      <c r="AM6191" s="209">
        <v>0.33200000000000002</v>
      </c>
      <c r="AN6191" s="209">
        <v>2</v>
      </c>
      <c r="AO6191" s="209">
        <v>3.488</v>
      </c>
      <c r="AP6191" s="209">
        <v>5.33</v>
      </c>
      <c r="AQ6191" s="209">
        <v>6.06</v>
      </c>
      <c r="AR6191" s="209">
        <v>5.4180000000000001</v>
      </c>
      <c r="AS6191" s="209">
        <v>4.1139999999999999</v>
      </c>
      <c r="AT6191" s="209">
        <v>2.524</v>
      </c>
      <c r="AU6191" s="209">
        <v>0.871</v>
      </c>
      <c r="AV6191" s="209">
        <v>7.0000000000000001E-3</v>
      </c>
      <c r="AW6191" s="20"/>
      <c r="AX6191" s="20"/>
      <c r="AY6191" s="209">
        <v>0.5</v>
      </c>
      <c r="AZ6191" s="209">
        <v>1.7509999999999999</v>
      </c>
      <c r="BA6191" s="209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208">
        <v>6.8250000000000002</v>
      </c>
      <c r="G6192" s="208">
        <v>6.5469999999999997</v>
      </c>
      <c r="H6192" s="208">
        <v>4.2039999999999997</v>
      </c>
      <c r="I6192" s="221">
        <v>3.9990000000000001</v>
      </c>
      <c r="J6192" s="221"/>
      <c r="K6192" s="208">
        <v>0.69599999999999995</v>
      </c>
      <c r="L6192" s="24"/>
      <c r="M6192" s="24"/>
      <c r="N6192" s="24"/>
      <c r="O6192" s="208">
        <v>0.61899999999999999</v>
      </c>
      <c r="P6192" s="208">
        <v>3.0960000000000001</v>
      </c>
      <c r="Q6192" s="208">
        <v>4.3540000000000001</v>
      </c>
      <c r="R6192" s="208">
        <v>3.68</v>
      </c>
      <c r="S6192" s="208">
        <v>0.65500000000000003</v>
      </c>
      <c r="T6192" s="208">
        <v>5.6909999999999998</v>
      </c>
      <c r="U6192" s="208">
        <v>2.9860000000000002</v>
      </c>
      <c r="V6192" s="208">
        <v>2.149</v>
      </c>
      <c r="W6192" s="208">
        <v>0.53600000000000003</v>
      </c>
      <c r="X6192" s="24"/>
      <c r="Y6192" s="24"/>
      <c r="Z6192" s="24"/>
      <c r="AA6192" s="24"/>
      <c r="AB6192" s="208">
        <v>2.7320000000000002</v>
      </c>
      <c r="AC6192" s="208">
        <v>3.1269999999999998</v>
      </c>
      <c r="AD6192" s="208">
        <v>4.9189999999999996</v>
      </c>
      <c r="AE6192" s="208">
        <v>4.1769999999999996</v>
      </c>
      <c r="AF6192" s="208">
        <v>5.8789999999999996</v>
      </c>
      <c r="AG6192" s="208">
        <v>2.4950000000000001</v>
      </c>
      <c r="AH6192" s="208">
        <v>1.819</v>
      </c>
      <c r="AI6192" s="208">
        <v>0.51100000000000001</v>
      </c>
      <c r="AJ6192" s="24"/>
      <c r="AK6192" s="24"/>
      <c r="AL6192" s="208">
        <v>0.115</v>
      </c>
      <c r="AM6192" s="208">
        <v>0.33200000000000002</v>
      </c>
      <c r="AN6192" s="208">
        <v>2</v>
      </c>
      <c r="AO6192" s="208">
        <v>3.488</v>
      </c>
      <c r="AP6192" s="208">
        <v>5.33</v>
      </c>
      <c r="AQ6192" s="208">
        <v>6.06</v>
      </c>
      <c r="AR6192" s="208">
        <v>5.4180000000000001</v>
      </c>
      <c r="AS6192" s="208">
        <v>4.1139999999999999</v>
      </c>
      <c r="AT6192" s="208">
        <v>2.524</v>
      </c>
      <c r="AU6192" s="208">
        <v>0.871</v>
      </c>
      <c r="AV6192" s="208">
        <v>7.0000000000000001E-3</v>
      </c>
      <c r="AW6192" s="24"/>
      <c r="AX6192" s="24"/>
      <c r="AY6192" s="208">
        <v>0.5</v>
      </c>
      <c r="AZ6192" s="208">
        <v>1.7509999999999999</v>
      </c>
      <c r="BA6192" s="208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207">
        <v>3135.2959999999998</v>
      </c>
      <c r="G6193" s="207">
        <v>2362.8470000000002</v>
      </c>
      <c r="H6193" s="207">
        <v>2374.2750000000001</v>
      </c>
      <c r="I6193" s="219">
        <v>1295.9570000000001</v>
      </c>
      <c r="J6193" s="219"/>
      <c r="K6193" s="209">
        <v>930.91099999999994</v>
      </c>
      <c r="L6193" s="209">
        <v>255.232</v>
      </c>
      <c r="M6193" s="209">
        <v>132.53399999999999</v>
      </c>
      <c r="N6193" s="209">
        <v>619.77200000000005</v>
      </c>
      <c r="O6193" s="207">
        <v>1273.4449999999999</v>
      </c>
      <c r="P6193" s="207">
        <v>1292.9829999999999</v>
      </c>
      <c r="Q6193" s="207">
        <v>1638.509</v>
      </c>
      <c r="R6193" s="207">
        <v>2594.3049999999998</v>
      </c>
      <c r="S6193" s="207">
        <v>3009.7040000000002</v>
      </c>
      <c r="T6193" s="207">
        <v>3018.1909999999998</v>
      </c>
      <c r="U6193" s="207">
        <v>2808.1120000000001</v>
      </c>
      <c r="V6193" s="207">
        <v>1655.38</v>
      </c>
      <c r="W6193" s="207">
        <v>1192.08</v>
      </c>
      <c r="X6193" s="209">
        <v>306.67099999999999</v>
      </c>
      <c r="Y6193" s="209">
        <v>221.32</v>
      </c>
      <c r="Z6193" s="209">
        <v>649.66499999999996</v>
      </c>
      <c r="AA6193" s="207">
        <v>1103.308</v>
      </c>
      <c r="AB6193" s="207">
        <v>1279.8119999999999</v>
      </c>
      <c r="AC6193" s="207">
        <v>2000.402</v>
      </c>
      <c r="AD6193" s="207">
        <v>2832.7530000000002</v>
      </c>
      <c r="AE6193" s="207">
        <v>3258.1170000000002</v>
      </c>
      <c r="AF6193" s="207">
        <v>2629.2759999999998</v>
      </c>
      <c r="AG6193" s="207">
        <v>2401.165</v>
      </c>
      <c r="AH6193" s="207">
        <v>1702.9780000000001</v>
      </c>
      <c r="AI6193" s="207">
        <v>1299.1300000000001</v>
      </c>
      <c r="AJ6193" s="209">
        <v>522.24800000000005</v>
      </c>
      <c r="AK6193" s="209">
        <v>360.49799999999999</v>
      </c>
      <c r="AL6193" s="209">
        <v>661.69500000000005</v>
      </c>
      <c r="AM6193" s="207">
        <v>1070.373</v>
      </c>
      <c r="AN6193" s="207">
        <v>1341.6659999999999</v>
      </c>
      <c r="AO6193" s="207">
        <v>2181.444</v>
      </c>
      <c r="AP6193" s="207">
        <v>3304.4560000000001</v>
      </c>
      <c r="AQ6193" s="207">
        <v>3350.8850000000002</v>
      </c>
      <c r="AR6193" s="207">
        <v>4097.402</v>
      </c>
      <c r="AS6193" s="207">
        <v>2959.7249999999999</v>
      </c>
      <c r="AT6193" s="207">
        <v>2108.9609999999998</v>
      </c>
      <c r="AU6193" s="209">
        <v>807.66</v>
      </c>
      <c r="AV6193" s="209">
        <v>571.39200000000005</v>
      </c>
      <c r="AW6193" s="209">
        <v>404.16699999999997</v>
      </c>
      <c r="AX6193" s="209">
        <v>808.97</v>
      </c>
      <c r="AY6193" s="207">
        <v>1319.5260000000001</v>
      </c>
      <c r="AZ6193" s="207">
        <v>1396.0840000000001</v>
      </c>
      <c r="BA6193" s="207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206">
        <v>3135.2959999999998</v>
      </c>
      <c r="G6194" s="206">
        <v>2362.8470000000002</v>
      </c>
      <c r="H6194" s="206">
        <v>2374.2750000000001</v>
      </c>
      <c r="I6194" s="230">
        <v>1295.9570000000001</v>
      </c>
      <c r="J6194" s="230"/>
      <c r="K6194" s="208">
        <v>930.91099999999994</v>
      </c>
      <c r="L6194" s="208">
        <v>255.232</v>
      </c>
      <c r="M6194" s="208">
        <v>132.53399999999999</v>
      </c>
      <c r="N6194" s="208">
        <v>619.77200000000005</v>
      </c>
      <c r="O6194" s="206">
        <v>1273.4449999999999</v>
      </c>
      <c r="P6194" s="206">
        <v>1292.9829999999999</v>
      </c>
      <c r="Q6194" s="206">
        <v>1638.509</v>
      </c>
      <c r="R6194" s="206">
        <v>2594.3049999999998</v>
      </c>
      <c r="S6194" s="206">
        <v>3009.7040000000002</v>
      </c>
      <c r="T6194" s="206">
        <v>3018.1909999999998</v>
      </c>
      <c r="U6194" s="206">
        <v>2808.1120000000001</v>
      </c>
      <c r="V6194" s="206">
        <v>1655.38</v>
      </c>
      <c r="W6194" s="206">
        <v>1192.08</v>
      </c>
      <c r="X6194" s="208">
        <v>306.67099999999999</v>
      </c>
      <c r="Y6194" s="208">
        <v>221.32</v>
      </c>
      <c r="Z6194" s="208">
        <v>649.66499999999996</v>
      </c>
      <c r="AA6194" s="206">
        <v>1103.308</v>
      </c>
      <c r="AB6194" s="206">
        <v>1279.8119999999999</v>
      </c>
      <c r="AC6194" s="206">
        <v>2000.402</v>
      </c>
      <c r="AD6194" s="206">
        <v>2832.7530000000002</v>
      </c>
      <c r="AE6194" s="206">
        <v>3258.1170000000002</v>
      </c>
      <c r="AF6194" s="206">
        <v>2629.2759999999998</v>
      </c>
      <c r="AG6194" s="206">
        <v>2401.165</v>
      </c>
      <c r="AH6194" s="206">
        <v>1702.9780000000001</v>
      </c>
      <c r="AI6194" s="206">
        <v>1299.1300000000001</v>
      </c>
      <c r="AJ6194" s="208">
        <v>522.24800000000005</v>
      </c>
      <c r="AK6194" s="208">
        <v>360.49799999999999</v>
      </c>
      <c r="AL6194" s="208">
        <v>661.69500000000005</v>
      </c>
      <c r="AM6194" s="206">
        <v>1070.373</v>
      </c>
      <c r="AN6194" s="206">
        <v>1341.6659999999999</v>
      </c>
      <c r="AO6194" s="206">
        <v>2181.444</v>
      </c>
      <c r="AP6194" s="206">
        <v>3304.4560000000001</v>
      </c>
      <c r="AQ6194" s="206">
        <v>3350.8850000000002</v>
      </c>
      <c r="AR6194" s="206">
        <v>4097.402</v>
      </c>
      <c r="AS6194" s="206">
        <v>2959.7249999999999</v>
      </c>
      <c r="AT6194" s="206">
        <v>2108.9609999999998</v>
      </c>
      <c r="AU6194" s="208">
        <v>807.66</v>
      </c>
      <c r="AV6194" s="208">
        <v>571.39200000000005</v>
      </c>
      <c r="AW6194" s="208">
        <v>404.16699999999997</v>
      </c>
      <c r="AX6194" s="208">
        <v>808.97</v>
      </c>
      <c r="AY6194" s="206">
        <v>1319.5260000000001</v>
      </c>
      <c r="AZ6194" s="206">
        <v>1396.0840000000001</v>
      </c>
      <c r="BA6194" s="206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209">
        <v>420.435</v>
      </c>
      <c r="G6195" s="209">
        <v>462.16199999999998</v>
      </c>
      <c r="H6195" s="209">
        <v>365.20800000000003</v>
      </c>
      <c r="I6195" s="224">
        <v>219.251</v>
      </c>
      <c r="J6195" s="224"/>
      <c r="K6195" s="209">
        <v>130.911</v>
      </c>
      <c r="L6195" s="209">
        <v>111.79900000000001</v>
      </c>
      <c r="M6195" s="209">
        <v>27.05</v>
      </c>
      <c r="N6195" s="209">
        <v>103.761</v>
      </c>
      <c r="O6195" s="209">
        <v>145.03200000000001</v>
      </c>
      <c r="P6195" s="209">
        <v>187.93100000000001</v>
      </c>
      <c r="Q6195" s="209">
        <v>307.33199999999999</v>
      </c>
      <c r="R6195" s="209">
        <v>424.755</v>
      </c>
      <c r="S6195" s="209">
        <v>467.72500000000002</v>
      </c>
      <c r="T6195" s="209">
        <v>420.04</v>
      </c>
      <c r="U6195" s="209">
        <v>453.661</v>
      </c>
      <c r="V6195" s="209">
        <v>285.04000000000002</v>
      </c>
      <c r="W6195" s="209">
        <v>184.93299999999999</v>
      </c>
      <c r="X6195" s="209">
        <v>85.977000000000004</v>
      </c>
      <c r="Y6195" s="209">
        <v>68.632999999999996</v>
      </c>
      <c r="Z6195" s="209">
        <v>111.185</v>
      </c>
      <c r="AA6195" s="209">
        <v>244.21700000000001</v>
      </c>
      <c r="AB6195" s="209">
        <v>207.559</v>
      </c>
      <c r="AC6195" s="209">
        <v>348.67099999999999</v>
      </c>
      <c r="AD6195" s="209">
        <v>449.50900000000001</v>
      </c>
      <c r="AE6195" s="209">
        <v>476.52199999999999</v>
      </c>
      <c r="AF6195" s="209">
        <v>478.42099999999999</v>
      </c>
      <c r="AG6195" s="209">
        <v>407.53100000000001</v>
      </c>
      <c r="AH6195" s="209">
        <v>265.49599999999998</v>
      </c>
      <c r="AI6195" s="209">
        <v>167.017</v>
      </c>
      <c r="AJ6195" s="209">
        <v>42.792000000000002</v>
      </c>
      <c r="AK6195" s="209">
        <v>12.582000000000001</v>
      </c>
      <c r="AL6195" s="209">
        <v>126.691</v>
      </c>
      <c r="AM6195" s="209">
        <v>175.608</v>
      </c>
      <c r="AN6195" s="209">
        <v>260.91899999999998</v>
      </c>
      <c r="AO6195" s="209">
        <v>361.2</v>
      </c>
      <c r="AP6195" s="209">
        <v>522.60500000000002</v>
      </c>
      <c r="AQ6195" s="209">
        <v>543.69200000000001</v>
      </c>
      <c r="AR6195" s="209">
        <v>494.90199999999999</v>
      </c>
      <c r="AS6195" s="209">
        <v>430.92899999999997</v>
      </c>
      <c r="AT6195" s="209">
        <v>458.13499999999999</v>
      </c>
      <c r="AU6195" s="209">
        <v>197.07499999999999</v>
      </c>
      <c r="AV6195" s="209">
        <v>79.555999999999997</v>
      </c>
      <c r="AW6195" s="209">
        <v>65.009</v>
      </c>
      <c r="AX6195" s="209">
        <v>103.816</v>
      </c>
      <c r="AY6195" s="209">
        <v>207.02699999999999</v>
      </c>
      <c r="AZ6195" s="209">
        <v>207.22300000000001</v>
      </c>
      <c r="BA6195" s="209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208">
        <v>420.435</v>
      </c>
      <c r="G6196" s="208">
        <v>462.16199999999998</v>
      </c>
      <c r="H6196" s="208">
        <v>365.20800000000003</v>
      </c>
      <c r="I6196" s="221">
        <v>219.251</v>
      </c>
      <c r="J6196" s="221"/>
      <c r="K6196" s="208">
        <v>130.911</v>
      </c>
      <c r="L6196" s="208">
        <v>111.79900000000001</v>
      </c>
      <c r="M6196" s="208">
        <v>27.05</v>
      </c>
      <c r="N6196" s="208">
        <v>103.761</v>
      </c>
      <c r="O6196" s="208">
        <v>145.03200000000001</v>
      </c>
      <c r="P6196" s="208">
        <v>187.93100000000001</v>
      </c>
      <c r="Q6196" s="208">
        <v>307.33199999999999</v>
      </c>
      <c r="R6196" s="208">
        <v>424.755</v>
      </c>
      <c r="S6196" s="208">
        <v>467.72500000000002</v>
      </c>
      <c r="T6196" s="208">
        <v>420.04</v>
      </c>
      <c r="U6196" s="208">
        <v>453.661</v>
      </c>
      <c r="V6196" s="208">
        <v>285.04000000000002</v>
      </c>
      <c r="W6196" s="208">
        <v>184.93299999999999</v>
      </c>
      <c r="X6196" s="208">
        <v>85.977000000000004</v>
      </c>
      <c r="Y6196" s="208">
        <v>68.632999999999996</v>
      </c>
      <c r="Z6196" s="208">
        <v>111.185</v>
      </c>
      <c r="AA6196" s="208">
        <v>244.21700000000001</v>
      </c>
      <c r="AB6196" s="208">
        <v>207.559</v>
      </c>
      <c r="AC6196" s="208">
        <v>348.67099999999999</v>
      </c>
      <c r="AD6196" s="208">
        <v>449.50900000000001</v>
      </c>
      <c r="AE6196" s="208">
        <v>476.52199999999999</v>
      </c>
      <c r="AF6196" s="208">
        <v>478.42099999999999</v>
      </c>
      <c r="AG6196" s="208">
        <v>407.53100000000001</v>
      </c>
      <c r="AH6196" s="208">
        <v>265.49599999999998</v>
      </c>
      <c r="AI6196" s="208">
        <v>167.017</v>
      </c>
      <c r="AJ6196" s="208">
        <v>42.792000000000002</v>
      </c>
      <c r="AK6196" s="208">
        <v>12.582000000000001</v>
      </c>
      <c r="AL6196" s="208">
        <v>126.691</v>
      </c>
      <c r="AM6196" s="208">
        <v>175.608</v>
      </c>
      <c r="AN6196" s="208">
        <v>260.91899999999998</v>
      </c>
      <c r="AO6196" s="208">
        <v>361.2</v>
      </c>
      <c r="AP6196" s="208">
        <v>522.60500000000002</v>
      </c>
      <c r="AQ6196" s="208">
        <v>543.69200000000001</v>
      </c>
      <c r="AR6196" s="208">
        <v>494.90199999999999</v>
      </c>
      <c r="AS6196" s="208">
        <v>430.92899999999997</v>
      </c>
      <c r="AT6196" s="208">
        <v>458.13499999999999</v>
      </c>
      <c r="AU6196" s="208">
        <v>197.07499999999999</v>
      </c>
      <c r="AV6196" s="208">
        <v>79.555999999999997</v>
      </c>
      <c r="AW6196" s="208">
        <v>65.009</v>
      </c>
      <c r="AX6196" s="208">
        <v>103.816</v>
      </c>
      <c r="AY6196" s="208">
        <v>207.02699999999999</v>
      </c>
      <c r="AZ6196" s="208">
        <v>207.22300000000001</v>
      </c>
      <c r="BA6196" s="208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209">
        <v>8.9510000000000005</v>
      </c>
      <c r="G6197" s="209">
        <v>6.2610000000000001</v>
      </c>
      <c r="H6197" s="209">
        <v>4.7359999999999998</v>
      </c>
      <c r="I6197" s="224">
        <v>2</v>
      </c>
      <c r="J6197" s="224"/>
      <c r="K6197" s="209">
        <v>2.4159999999999999</v>
      </c>
      <c r="L6197" s="20"/>
      <c r="M6197" s="20"/>
      <c r="N6197" s="20"/>
      <c r="O6197" s="20"/>
      <c r="P6197" s="209">
        <v>19.337</v>
      </c>
      <c r="Q6197" s="209">
        <v>20.09</v>
      </c>
      <c r="R6197" s="209">
        <v>7.3150000000000004</v>
      </c>
      <c r="S6197" s="209">
        <v>9.8279999999999994</v>
      </c>
      <c r="T6197" s="209">
        <v>7.0389999999999997</v>
      </c>
      <c r="U6197" s="209">
        <v>3.9289999999999998</v>
      </c>
      <c r="V6197" s="209">
        <v>2.7879999999999998</v>
      </c>
      <c r="W6197" s="209">
        <v>0.626</v>
      </c>
      <c r="X6197" s="20"/>
      <c r="Y6197" s="20"/>
      <c r="Z6197" s="20"/>
      <c r="AA6197" s="209">
        <v>0.874</v>
      </c>
      <c r="AB6197" s="209">
        <v>4.7169999999999996</v>
      </c>
      <c r="AC6197" s="209">
        <v>8.0649999999999995</v>
      </c>
      <c r="AD6197" s="209">
        <v>6.8680000000000003</v>
      </c>
      <c r="AE6197" s="209">
        <v>8.5500000000000007</v>
      </c>
      <c r="AF6197" s="209">
        <v>9.24</v>
      </c>
      <c r="AG6197" s="209">
        <v>4.4539999999999997</v>
      </c>
      <c r="AH6197" s="209">
        <v>3.0760000000000001</v>
      </c>
      <c r="AI6197" s="209">
        <v>1.8420000000000001</v>
      </c>
      <c r="AJ6197" s="20"/>
      <c r="AK6197" s="20"/>
      <c r="AL6197" s="20"/>
      <c r="AM6197" s="209">
        <v>1.524</v>
      </c>
      <c r="AN6197" s="209">
        <v>4.1230000000000002</v>
      </c>
      <c r="AO6197" s="209">
        <v>6.8129999999999997</v>
      </c>
      <c r="AP6197" s="209">
        <v>8.7789999999999999</v>
      </c>
      <c r="AQ6197" s="209">
        <v>11.009</v>
      </c>
      <c r="AR6197" s="209">
        <v>10.329000000000001</v>
      </c>
      <c r="AS6197" s="209">
        <v>6.024</v>
      </c>
      <c r="AT6197" s="209">
        <v>3.5230000000000001</v>
      </c>
      <c r="AU6197" s="209">
        <v>0.753</v>
      </c>
      <c r="AV6197" s="20"/>
      <c r="AW6197" s="20"/>
      <c r="AX6197" s="20"/>
      <c r="AY6197" s="20"/>
      <c r="AZ6197" s="209">
        <v>4.4089999999999998</v>
      </c>
      <c r="BA6197" s="209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208">
        <v>8.9510000000000005</v>
      </c>
      <c r="G6198" s="208">
        <v>6.2610000000000001</v>
      </c>
      <c r="H6198" s="208">
        <v>4.7359999999999998</v>
      </c>
      <c r="I6198" s="221">
        <v>2</v>
      </c>
      <c r="J6198" s="221"/>
      <c r="K6198" s="208">
        <v>2.4159999999999999</v>
      </c>
      <c r="L6198" s="24"/>
      <c r="M6198" s="24"/>
      <c r="N6198" s="24"/>
      <c r="O6198" s="24"/>
      <c r="P6198" s="208">
        <v>19.337</v>
      </c>
      <c r="Q6198" s="208">
        <v>20.09</v>
      </c>
      <c r="R6198" s="208">
        <v>7.3150000000000004</v>
      </c>
      <c r="S6198" s="208">
        <v>9.8279999999999994</v>
      </c>
      <c r="T6198" s="208">
        <v>7.0389999999999997</v>
      </c>
      <c r="U6198" s="208">
        <v>3.9289999999999998</v>
      </c>
      <c r="V6198" s="208">
        <v>2.7879999999999998</v>
      </c>
      <c r="W6198" s="208">
        <v>0.626</v>
      </c>
      <c r="X6198" s="24"/>
      <c r="Y6198" s="24"/>
      <c r="Z6198" s="24"/>
      <c r="AA6198" s="208">
        <v>0.874</v>
      </c>
      <c r="AB6198" s="208">
        <v>4.7169999999999996</v>
      </c>
      <c r="AC6198" s="208">
        <v>8.0649999999999995</v>
      </c>
      <c r="AD6198" s="208">
        <v>6.8680000000000003</v>
      </c>
      <c r="AE6198" s="208">
        <v>8.5500000000000007</v>
      </c>
      <c r="AF6198" s="208">
        <v>9.24</v>
      </c>
      <c r="AG6198" s="208">
        <v>4.4539999999999997</v>
      </c>
      <c r="AH6198" s="208">
        <v>3.0760000000000001</v>
      </c>
      <c r="AI6198" s="208">
        <v>1.8420000000000001</v>
      </c>
      <c r="AJ6198" s="24"/>
      <c r="AK6198" s="24"/>
      <c r="AL6198" s="24"/>
      <c r="AM6198" s="208">
        <v>1.524</v>
      </c>
      <c r="AN6198" s="208">
        <v>4.1230000000000002</v>
      </c>
      <c r="AO6198" s="208">
        <v>6.8129999999999997</v>
      </c>
      <c r="AP6198" s="208">
        <v>8.7789999999999999</v>
      </c>
      <c r="AQ6198" s="208">
        <v>11.009</v>
      </c>
      <c r="AR6198" s="208">
        <v>10.329000000000001</v>
      </c>
      <c r="AS6198" s="208">
        <v>6.024</v>
      </c>
      <c r="AT6198" s="208">
        <v>3.5230000000000001</v>
      </c>
      <c r="AU6198" s="208">
        <v>0.753</v>
      </c>
      <c r="AV6198" s="24"/>
      <c r="AW6198" s="24"/>
      <c r="AX6198" s="24"/>
      <c r="AY6198" s="24"/>
      <c r="AZ6198" s="208">
        <v>4.4089999999999998</v>
      </c>
      <c r="BA6198" s="208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9">
        <v>1.879</v>
      </c>
      <c r="AR6199" s="209">
        <v>0.84699999999999998</v>
      </c>
      <c r="AS6199" s="209">
        <v>0.82299999999999995</v>
      </c>
      <c r="AT6199" s="209">
        <v>0.59599999999999997</v>
      </c>
      <c r="AU6199" s="209">
        <v>0.219</v>
      </c>
      <c r="AV6199" s="209">
        <v>7.6999999999999999E-2</v>
      </c>
      <c r="AW6199" s="20"/>
      <c r="AX6199" s="20"/>
      <c r="AY6199" s="20"/>
      <c r="AZ6199" s="209">
        <v>1.4139999999999999</v>
      </c>
      <c r="BA6199" s="209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208">
        <v>1.879</v>
      </c>
      <c r="AR6200" s="208">
        <v>0.84699999999999998</v>
      </c>
      <c r="AS6200" s="208">
        <v>0.82299999999999995</v>
      </c>
      <c r="AT6200" s="208">
        <v>0.59599999999999997</v>
      </c>
      <c r="AU6200" s="208">
        <v>0.219</v>
      </c>
      <c r="AV6200" s="208">
        <v>7.6999999999999999E-2</v>
      </c>
      <c r="AW6200" s="24"/>
      <c r="AX6200" s="24"/>
      <c r="AY6200" s="24"/>
      <c r="AZ6200" s="208">
        <v>1.4139999999999999</v>
      </c>
      <c r="BA6200" s="208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209">
        <v>0.35599999999999998</v>
      </c>
      <c r="AT6201" s="20"/>
      <c r="AU6201" s="20"/>
      <c r="AV6201" s="20"/>
      <c r="AW6201" s="20"/>
      <c r="AX6201" s="20"/>
      <c r="AY6201" s="20"/>
      <c r="AZ6201" s="209">
        <v>1.149</v>
      </c>
      <c r="BA6201" s="209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208">
        <v>0.12</v>
      </c>
      <c r="AT6202" s="24"/>
      <c r="AU6202" s="24"/>
      <c r="AV6202" s="24"/>
      <c r="AW6202" s="24"/>
      <c r="AX6202" s="24"/>
      <c r="AY6202" s="24"/>
      <c r="AZ6202" s="208">
        <v>0.17499999999999999</v>
      </c>
      <c r="BA6202" s="208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208">
        <v>1E-3</v>
      </c>
      <c r="AT6203" s="24"/>
      <c r="AU6203" s="24"/>
      <c r="AV6203" s="24"/>
      <c r="AW6203" s="24"/>
      <c r="AX6203" s="24"/>
      <c r="AY6203" s="24"/>
      <c r="AZ6203" s="208">
        <v>0.29899999999999999</v>
      </c>
      <c r="BA6203" s="208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208">
        <v>1.0999999999999999E-2</v>
      </c>
      <c r="AT6204" s="24"/>
      <c r="AU6204" s="24"/>
      <c r="AV6204" s="24"/>
      <c r="AW6204" s="24"/>
      <c r="AX6204" s="24"/>
      <c r="AY6204" s="24"/>
      <c r="AZ6204" s="208">
        <v>9.9000000000000005E-2</v>
      </c>
      <c r="BA6204" s="208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208">
        <v>0.1</v>
      </c>
      <c r="AT6205" s="24"/>
      <c r="AU6205" s="24"/>
      <c r="AV6205" s="24"/>
      <c r="AW6205" s="24"/>
      <c r="AX6205" s="24"/>
      <c r="AY6205" s="24"/>
      <c r="AZ6205" s="208">
        <v>0.2</v>
      </c>
      <c r="BA6205" s="208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208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208">
        <v>5.5E-2</v>
      </c>
      <c r="AT6207" s="24"/>
      <c r="AU6207" s="24"/>
      <c r="AV6207" s="24"/>
      <c r="AW6207" s="24"/>
      <c r="AX6207" s="24"/>
      <c r="AY6207" s="24"/>
      <c r="AZ6207" s="208">
        <v>0.14499999999999999</v>
      </c>
      <c r="BA6207" s="208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208">
        <v>5.0000000000000001E-3</v>
      </c>
      <c r="AT6208" s="24"/>
      <c r="AU6208" s="24"/>
      <c r="AV6208" s="24"/>
      <c r="AW6208" s="24"/>
      <c r="AX6208" s="24"/>
      <c r="AY6208" s="24"/>
      <c r="AZ6208" s="208">
        <v>9.5000000000000001E-2</v>
      </c>
      <c r="BA6208" s="208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208">
        <v>3.5000000000000003E-2</v>
      </c>
      <c r="AT6209" s="24"/>
      <c r="AU6209" s="24"/>
      <c r="AV6209" s="24"/>
      <c r="AW6209" s="24"/>
      <c r="AX6209" s="24"/>
      <c r="AY6209" s="24"/>
      <c r="AZ6209" s="208">
        <v>4.8000000000000001E-2</v>
      </c>
      <c r="BA6209" s="208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208">
        <v>2.9000000000000001E-2</v>
      </c>
      <c r="AT6210" s="24"/>
      <c r="AU6210" s="24"/>
      <c r="AV6210" s="24"/>
      <c r="AW6210" s="24"/>
      <c r="AX6210" s="24"/>
      <c r="AY6210" s="24"/>
      <c r="AZ6210" s="208">
        <v>8.7999999999999995E-2</v>
      </c>
      <c r="BA6210" s="208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209">
        <v>6</v>
      </c>
      <c r="G6211" s="20"/>
      <c r="H6211" s="209">
        <v>5.5780000000000003</v>
      </c>
      <c r="I6211" s="224">
        <v>0.9</v>
      </c>
      <c r="J6211" s="224"/>
      <c r="K6211" s="20"/>
      <c r="L6211" s="20"/>
      <c r="M6211" s="20"/>
      <c r="N6211" s="20"/>
      <c r="O6211" s="20"/>
      <c r="P6211" s="209">
        <v>1.212</v>
      </c>
      <c r="Q6211" s="209">
        <v>10.24</v>
      </c>
      <c r="R6211" s="209">
        <v>3.86</v>
      </c>
      <c r="S6211" s="209">
        <v>2.5</v>
      </c>
      <c r="T6211" s="209">
        <v>2.5</v>
      </c>
      <c r="U6211" s="209">
        <v>8.3119999999999994</v>
      </c>
      <c r="V6211" s="209">
        <v>0.9</v>
      </c>
      <c r="W6211" s="20"/>
      <c r="X6211" s="20"/>
      <c r="Y6211" s="20"/>
      <c r="Z6211" s="20"/>
      <c r="AA6211" s="20"/>
      <c r="AB6211" s="20"/>
      <c r="AC6211" s="209">
        <v>8.9760000000000009</v>
      </c>
      <c r="AD6211" s="209">
        <v>3.7959999999999998</v>
      </c>
      <c r="AE6211" s="209">
        <v>5.9630000000000001</v>
      </c>
      <c r="AF6211" s="209">
        <v>3.4820000000000002</v>
      </c>
      <c r="AG6211" s="209">
        <v>3.6429999999999998</v>
      </c>
      <c r="AH6211" s="209">
        <v>0.9</v>
      </c>
      <c r="AI6211" s="20"/>
      <c r="AJ6211" s="20"/>
      <c r="AK6211" s="20"/>
      <c r="AL6211" s="20"/>
      <c r="AM6211" s="20"/>
      <c r="AN6211" s="20"/>
      <c r="AO6211" s="209">
        <v>6.444</v>
      </c>
      <c r="AP6211" s="209">
        <v>1.8240000000000001</v>
      </c>
      <c r="AQ6211" s="209">
        <v>2.0099999999999998</v>
      </c>
      <c r="AR6211" s="20"/>
      <c r="AS6211" s="209">
        <v>12.914</v>
      </c>
      <c r="AT6211" s="209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208">
        <v>6</v>
      </c>
      <c r="G6212" s="24"/>
      <c r="H6212" s="208">
        <v>5.5780000000000003</v>
      </c>
      <c r="I6212" s="221">
        <v>0.9</v>
      </c>
      <c r="J6212" s="221"/>
      <c r="K6212" s="24"/>
      <c r="L6212" s="24"/>
      <c r="M6212" s="24"/>
      <c r="N6212" s="24"/>
      <c r="O6212" s="24"/>
      <c r="P6212" s="208">
        <v>1.212</v>
      </c>
      <c r="Q6212" s="208">
        <v>10.24</v>
      </c>
      <c r="R6212" s="208">
        <v>3.86</v>
      </c>
      <c r="S6212" s="208">
        <v>2.5</v>
      </c>
      <c r="T6212" s="208">
        <v>2.5</v>
      </c>
      <c r="U6212" s="208">
        <v>8.3119999999999994</v>
      </c>
      <c r="V6212" s="208">
        <v>0.9</v>
      </c>
      <c r="W6212" s="24"/>
      <c r="X6212" s="24"/>
      <c r="Y6212" s="24"/>
      <c r="Z6212" s="24"/>
      <c r="AA6212" s="24"/>
      <c r="AB6212" s="24"/>
      <c r="AC6212" s="208">
        <v>8.9760000000000009</v>
      </c>
      <c r="AD6212" s="208">
        <v>3.7959999999999998</v>
      </c>
      <c r="AE6212" s="208">
        <v>5.9630000000000001</v>
      </c>
      <c r="AF6212" s="208">
        <v>3.4820000000000002</v>
      </c>
      <c r="AG6212" s="208">
        <v>3.6429999999999998</v>
      </c>
      <c r="AH6212" s="208">
        <v>0.9</v>
      </c>
      <c r="AI6212" s="24"/>
      <c r="AJ6212" s="24"/>
      <c r="AK6212" s="24"/>
      <c r="AL6212" s="24"/>
      <c r="AM6212" s="24"/>
      <c r="AN6212" s="24"/>
      <c r="AO6212" s="208">
        <v>6.444</v>
      </c>
      <c r="AP6212" s="208">
        <v>1.8240000000000001</v>
      </c>
      <c r="AQ6212" s="208">
        <v>2.0099999999999998</v>
      </c>
      <c r="AR6212" s="24"/>
      <c r="AS6212" s="208">
        <v>12.914</v>
      </c>
      <c r="AT6212" s="208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209">
        <v>8</v>
      </c>
      <c r="G6213" s="20"/>
      <c r="H6213" s="209">
        <v>10.55</v>
      </c>
      <c r="I6213" s="224">
        <v>4</v>
      </c>
      <c r="J6213" s="224"/>
      <c r="K6213" s="20"/>
      <c r="L6213" s="20"/>
      <c r="M6213" s="20"/>
      <c r="N6213" s="20"/>
      <c r="O6213" s="209">
        <v>8.3170000000000002</v>
      </c>
      <c r="P6213" s="209">
        <v>3.0569999999999999</v>
      </c>
      <c r="Q6213" s="209">
        <v>4.4740000000000002</v>
      </c>
      <c r="R6213" s="209">
        <v>3.992</v>
      </c>
      <c r="S6213" s="209">
        <v>7.6909999999999998</v>
      </c>
      <c r="T6213" s="209">
        <v>6.1459999999999999</v>
      </c>
      <c r="U6213" s="209">
        <v>8.173</v>
      </c>
      <c r="V6213" s="20"/>
      <c r="W6213" s="209">
        <v>0.46100000000000002</v>
      </c>
      <c r="X6213" s="20"/>
      <c r="Y6213" s="20"/>
      <c r="Z6213" s="20"/>
      <c r="AA6213" s="20"/>
      <c r="AB6213" s="209">
        <v>3.476</v>
      </c>
      <c r="AC6213" s="209">
        <v>3.7389999999999999</v>
      </c>
      <c r="AD6213" s="209">
        <v>6.48</v>
      </c>
      <c r="AE6213" s="209">
        <v>6.0570000000000004</v>
      </c>
      <c r="AF6213" s="209">
        <v>6.0860000000000003</v>
      </c>
      <c r="AG6213" s="209">
        <v>3.464</v>
      </c>
      <c r="AH6213" s="209">
        <v>2.1859999999999999</v>
      </c>
      <c r="AI6213" s="209">
        <v>2.2669999999999999</v>
      </c>
      <c r="AJ6213" s="20"/>
      <c r="AK6213" s="20"/>
      <c r="AL6213" s="20"/>
      <c r="AM6213" s="209">
        <v>2.153</v>
      </c>
      <c r="AN6213" s="209">
        <v>2.758</v>
      </c>
      <c r="AO6213" s="209">
        <v>4.4109999999999996</v>
      </c>
      <c r="AP6213" s="209">
        <v>5.1219999999999999</v>
      </c>
      <c r="AQ6213" s="209">
        <v>6.5869999999999997</v>
      </c>
      <c r="AR6213" s="209">
        <v>5.0739999999999998</v>
      </c>
      <c r="AS6213" s="209">
        <v>4.7140000000000004</v>
      </c>
      <c r="AT6213" s="209">
        <v>2.2519999999999998</v>
      </c>
      <c r="AU6213" s="209">
        <v>2.3149999999999999</v>
      </c>
      <c r="AV6213" s="20"/>
      <c r="AW6213" s="20"/>
      <c r="AX6213" s="209">
        <v>0.54600000000000004</v>
      </c>
      <c r="AY6213" s="209">
        <v>1.0489999999999999</v>
      </c>
      <c r="AZ6213" s="209">
        <v>3.0670000000000002</v>
      </c>
      <c r="BA6213" s="209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208">
        <v>8</v>
      </c>
      <c r="G6214" s="24"/>
      <c r="H6214" s="208">
        <v>10.55</v>
      </c>
      <c r="I6214" s="221">
        <v>4</v>
      </c>
      <c r="J6214" s="221"/>
      <c r="K6214" s="24"/>
      <c r="L6214" s="24"/>
      <c r="M6214" s="24"/>
      <c r="N6214" s="24"/>
      <c r="O6214" s="208">
        <v>8.3170000000000002</v>
      </c>
      <c r="P6214" s="208">
        <v>3.0569999999999999</v>
      </c>
      <c r="Q6214" s="208">
        <v>4.4740000000000002</v>
      </c>
      <c r="R6214" s="208">
        <v>3.992</v>
      </c>
      <c r="S6214" s="208">
        <v>7.6909999999999998</v>
      </c>
      <c r="T6214" s="208">
        <v>6.1459999999999999</v>
      </c>
      <c r="U6214" s="208">
        <v>8.173</v>
      </c>
      <c r="V6214" s="24"/>
      <c r="W6214" s="208">
        <v>0.46100000000000002</v>
      </c>
      <c r="X6214" s="24"/>
      <c r="Y6214" s="24"/>
      <c r="Z6214" s="24"/>
      <c r="AA6214" s="24"/>
      <c r="AB6214" s="208">
        <v>3.476</v>
      </c>
      <c r="AC6214" s="208">
        <v>3.7389999999999999</v>
      </c>
      <c r="AD6214" s="208">
        <v>6.48</v>
      </c>
      <c r="AE6214" s="208">
        <v>6.0570000000000004</v>
      </c>
      <c r="AF6214" s="208">
        <v>6.0860000000000003</v>
      </c>
      <c r="AG6214" s="208">
        <v>3.464</v>
      </c>
      <c r="AH6214" s="208">
        <v>2.1859999999999999</v>
      </c>
      <c r="AI6214" s="208">
        <v>2.2669999999999999</v>
      </c>
      <c r="AJ6214" s="24"/>
      <c r="AK6214" s="24"/>
      <c r="AL6214" s="24"/>
      <c r="AM6214" s="208">
        <v>2.153</v>
      </c>
      <c r="AN6214" s="208">
        <v>2.758</v>
      </c>
      <c r="AO6214" s="208">
        <v>4.4109999999999996</v>
      </c>
      <c r="AP6214" s="208">
        <v>5.1219999999999999</v>
      </c>
      <c r="AQ6214" s="208">
        <v>6.5869999999999997</v>
      </c>
      <c r="AR6214" s="208">
        <v>5.0739999999999998</v>
      </c>
      <c r="AS6214" s="208">
        <v>4.7140000000000004</v>
      </c>
      <c r="AT6214" s="208">
        <v>2.2519999999999998</v>
      </c>
      <c r="AU6214" s="208">
        <v>2.3149999999999999</v>
      </c>
      <c r="AV6214" s="24"/>
      <c r="AW6214" s="24"/>
      <c r="AX6214" s="208">
        <v>0.54600000000000004</v>
      </c>
      <c r="AY6214" s="208">
        <v>1.0489999999999999</v>
      </c>
      <c r="AZ6214" s="208">
        <v>3.0670000000000002</v>
      </c>
      <c r="BA6214" s="208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9">
        <v>542.07299999999998</v>
      </c>
      <c r="AO6215" s="209">
        <v>-189.11500000000001</v>
      </c>
      <c r="AP6215" s="209">
        <v>257.137</v>
      </c>
      <c r="AQ6215" s="209">
        <v>251.459</v>
      </c>
      <c r="AR6215" s="209">
        <v>220.21600000000001</v>
      </c>
      <c r="AS6215" s="209">
        <v>181.06299999999999</v>
      </c>
      <c r="AT6215" s="209">
        <v>83.632000000000005</v>
      </c>
      <c r="AU6215" s="20"/>
      <c r="AV6215" s="209">
        <v>33.567</v>
      </c>
      <c r="AW6215" s="20"/>
      <c r="AX6215" s="20"/>
      <c r="AY6215" s="209">
        <v>16.652999999999999</v>
      </c>
      <c r="AZ6215" s="209">
        <v>105.011</v>
      </c>
      <c r="BA6215" s="209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08">
        <v>542.07299999999998</v>
      </c>
      <c r="AO6216" s="208">
        <v>-189.11500000000001</v>
      </c>
      <c r="AP6216" s="208">
        <v>257.137</v>
      </c>
      <c r="AQ6216" s="208">
        <v>251.459</v>
      </c>
      <c r="AR6216" s="208">
        <v>220.21600000000001</v>
      </c>
      <c r="AS6216" s="208">
        <v>181.06299999999999</v>
      </c>
      <c r="AT6216" s="208">
        <v>83.632000000000005</v>
      </c>
      <c r="AU6216" s="24"/>
      <c r="AV6216" s="208">
        <v>33.567</v>
      </c>
      <c r="AW6216" s="24"/>
      <c r="AX6216" s="24"/>
      <c r="AY6216" s="208">
        <v>16.652999999999999</v>
      </c>
      <c r="AZ6216" s="208">
        <v>105.011</v>
      </c>
      <c r="BA6216" s="208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209">
        <v>2</v>
      </c>
      <c r="G6217" s="209">
        <v>3.7109999999999999</v>
      </c>
      <c r="H6217" s="209">
        <v>1.2629999999999999</v>
      </c>
      <c r="I6217" s="224">
        <v>1</v>
      </c>
      <c r="J6217" s="224"/>
      <c r="K6217" s="209">
        <v>0.5</v>
      </c>
      <c r="L6217" s="20"/>
      <c r="M6217" s="20"/>
      <c r="N6217" s="20"/>
      <c r="O6217" s="20"/>
      <c r="P6217" s="209">
        <v>3.2650000000000001</v>
      </c>
      <c r="Q6217" s="209">
        <v>3.11</v>
      </c>
      <c r="R6217" s="209">
        <v>5.2569999999999997</v>
      </c>
      <c r="S6217" s="209">
        <v>3.7970000000000002</v>
      </c>
      <c r="T6217" s="209">
        <v>5.7990000000000004</v>
      </c>
      <c r="U6217" s="209">
        <v>2.8639999999999999</v>
      </c>
      <c r="V6217" s="209">
        <v>0.90900000000000003</v>
      </c>
      <c r="W6217" s="209">
        <v>1.875</v>
      </c>
      <c r="X6217" s="209">
        <v>6.5000000000000002E-2</v>
      </c>
      <c r="Y6217" s="209">
        <v>3.9E-2</v>
      </c>
      <c r="Z6217" s="20"/>
      <c r="AA6217" s="209">
        <v>1</v>
      </c>
      <c r="AB6217" s="209">
        <v>1.4450000000000001</v>
      </c>
      <c r="AC6217" s="209">
        <v>6.5419999999999998</v>
      </c>
      <c r="AD6217" s="209">
        <v>9.08</v>
      </c>
      <c r="AE6217" s="209">
        <v>4.8840000000000003</v>
      </c>
      <c r="AF6217" s="209">
        <v>7.0039999999999996</v>
      </c>
      <c r="AG6217" s="209">
        <v>3.7189999999999999</v>
      </c>
      <c r="AH6217" s="209">
        <v>2.6259999999999999</v>
      </c>
      <c r="AI6217" s="209">
        <v>1.8240000000000001</v>
      </c>
      <c r="AJ6217" s="209">
        <v>0.501</v>
      </c>
      <c r="AK6217" s="20"/>
      <c r="AL6217" s="20"/>
      <c r="AM6217" s="209">
        <v>1.004</v>
      </c>
      <c r="AN6217" s="209">
        <v>2.4750000000000001</v>
      </c>
      <c r="AO6217" s="209">
        <v>5.2460000000000004</v>
      </c>
      <c r="AP6217" s="209">
        <v>6.4790000000000001</v>
      </c>
      <c r="AQ6217" s="209">
        <v>7.9480000000000004</v>
      </c>
      <c r="AR6217" s="209">
        <v>7.5590000000000002</v>
      </c>
      <c r="AS6217" s="209">
        <v>5.0430000000000001</v>
      </c>
      <c r="AT6217" s="209">
        <v>2.738</v>
      </c>
      <c r="AU6217" s="209">
        <v>1.7749999999999999</v>
      </c>
      <c r="AV6217" s="20"/>
      <c r="AW6217" s="20"/>
      <c r="AX6217" s="20"/>
      <c r="AY6217" s="209">
        <v>1.6419999999999999</v>
      </c>
      <c r="AZ6217" s="209">
        <v>2.1869999999999998</v>
      </c>
      <c r="BA6217" s="209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08">
        <v>2.1</v>
      </c>
      <c r="R6218" s="208">
        <v>2.016</v>
      </c>
      <c r="S6218" s="208">
        <v>2.8679999999999999</v>
      </c>
      <c r="T6218" s="208">
        <v>3.3380000000000001</v>
      </c>
      <c r="U6218" s="208">
        <v>1.84</v>
      </c>
      <c r="V6218" s="208">
        <v>0.90900000000000003</v>
      </c>
      <c r="W6218" s="208">
        <v>0.57999999999999996</v>
      </c>
      <c r="X6218" s="24"/>
      <c r="Y6218" s="208">
        <v>3.9E-2</v>
      </c>
      <c r="Z6218" s="24"/>
      <c r="AA6218" s="208">
        <v>0.26</v>
      </c>
      <c r="AB6218" s="208">
        <v>0.97499999999999998</v>
      </c>
      <c r="AC6218" s="208">
        <v>1.7929999999999999</v>
      </c>
      <c r="AD6218" s="208">
        <v>2.8220000000000001</v>
      </c>
      <c r="AE6218" s="208">
        <v>3.165</v>
      </c>
      <c r="AF6218" s="208">
        <v>2.74</v>
      </c>
      <c r="AG6218" s="208">
        <v>1.714</v>
      </c>
      <c r="AH6218" s="208">
        <v>0.93799999999999994</v>
      </c>
      <c r="AI6218" s="208">
        <v>0.623</v>
      </c>
      <c r="AJ6218" s="208">
        <v>0.17499999999999999</v>
      </c>
      <c r="AK6218" s="24"/>
      <c r="AL6218" s="24"/>
      <c r="AM6218" s="208">
        <v>0.307</v>
      </c>
      <c r="AN6218" s="208">
        <v>0.98399999999999999</v>
      </c>
      <c r="AO6218" s="208">
        <v>2.0710000000000002</v>
      </c>
      <c r="AP6218" s="208">
        <v>2.7309999999999999</v>
      </c>
      <c r="AQ6218" s="208">
        <v>3.274</v>
      </c>
      <c r="AR6218" s="208">
        <v>3.2690000000000001</v>
      </c>
      <c r="AS6218" s="208">
        <v>2.0640000000000001</v>
      </c>
      <c r="AT6218" s="208">
        <v>0.95899999999999996</v>
      </c>
      <c r="AU6218" s="208">
        <v>0.60099999999999998</v>
      </c>
      <c r="AV6218" s="24"/>
      <c r="AW6218" s="24"/>
      <c r="AX6218" s="24"/>
      <c r="AY6218" s="208">
        <v>0.44600000000000001</v>
      </c>
      <c r="AZ6218" s="208">
        <v>0.83</v>
      </c>
      <c r="BA6218" s="208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08">
        <v>0.51600000000000001</v>
      </c>
      <c r="AB6219" s="208">
        <v>0.47</v>
      </c>
      <c r="AC6219" s="208">
        <v>2.5859999999999999</v>
      </c>
      <c r="AD6219" s="208">
        <v>2.9359999999999999</v>
      </c>
      <c r="AE6219" s="208">
        <v>0.81100000000000005</v>
      </c>
      <c r="AF6219" s="208">
        <v>2.1429999999999998</v>
      </c>
      <c r="AG6219" s="208">
        <v>1.05</v>
      </c>
      <c r="AH6219" s="208">
        <v>1.087</v>
      </c>
      <c r="AI6219" s="208">
        <v>0.72099999999999997</v>
      </c>
      <c r="AJ6219" s="208">
        <v>0.16800000000000001</v>
      </c>
      <c r="AK6219" s="24"/>
      <c r="AL6219" s="24"/>
      <c r="AM6219" s="208">
        <v>0.42099999999999999</v>
      </c>
      <c r="AN6219" s="208">
        <v>0.78600000000000003</v>
      </c>
      <c r="AO6219" s="208">
        <v>1.6060000000000001</v>
      </c>
      <c r="AP6219" s="208">
        <v>1.833</v>
      </c>
      <c r="AQ6219" s="208">
        <v>2.3210000000000002</v>
      </c>
      <c r="AR6219" s="208">
        <v>2.1789999999999998</v>
      </c>
      <c r="AS6219" s="208">
        <v>1.6319999999999999</v>
      </c>
      <c r="AT6219" s="208">
        <v>1.0920000000000001</v>
      </c>
      <c r="AU6219" s="208">
        <v>0.73099999999999998</v>
      </c>
      <c r="AV6219" s="24"/>
      <c r="AW6219" s="24"/>
      <c r="AX6219" s="24"/>
      <c r="AY6219" s="208">
        <v>0.66100000000000003</v>
      </c>
      <c r="AZ6219" s="208">
        <v>0.749</v>
      </c>
      <c r="BA6219" s="208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208">
        <v>2</v>
      </c>
      <c r="G6220" s="208">
        <v>3.7109999999999999</v>
      </c>
      <c r="H6220" s="208">
        <v>1.2629999999999999</v>
      </c>
      <c r="I6220" s="221">
        <v>1</v>
      </c>
      <c r="J6220" s="221"/>
      <c r="K6220" s="208">
        <v>0.5</v>
      </c>
      <c r="L6220" s="24"/>
      <c r="M6220" s="24"/>
      <c r="N6220" s="24"/>
      <c r="O6220" s="24"/>
      <c r="P6220" s="208">
        <v>3.2650000000000001</v>
      </c>
      <c r="Q6220" s="208">
        <v>1.01</v>
      </c>
      <c r="R6220" s="208">
        <v>3.2410000000000001</v>
      </c>
      <c r="S6220" s="208">
        <v>0.92900000000000005</v>
      </c>
      <c r="T6220" s="208">
        <v>2.4609999999999999</v>
      </c>
      <c r="U6220" s="208">
        <v>1.024</v>
      </c>
      <c r="V6220" s="24"/>
      <c r="W6220" s="208">
        <v>1.2949999999999999</v>
      </c>
      <c r="X6220" s="208">
        <v>6.5000000000000002E-2</v>
      </c>
      <c r="Y6220" s="24"/>
      <c r="Z6220" s="24"/>
      <c r="AA6220" s="208">
        <v>0.224</v>
      </c>
      <c r="AB6220" s="24"/>
      <c r="AC6220" s="208">
        <v>2.1629999999999998</v>
      </c>
      <c r="AD6220" s="208">
        <v>3.3220000000000001</v>
      </c>
      <c r="AE6220" s="208">
        <v>0.90800000000000003</v>
      </c>
      <c r="AF6220" s="208">
        <v>2.121</v>
      </c>
      <c r="AG6220" s="208">
        <v>0.95499999999999996</v>
      </c>
      <c r="AH6220" s="208">
        <v>0.60099999999999998</v>
      </c>
      <c r="AI6220" s="208">
        <v>0.48</v>
      </c>
      <c r="AJ6220" s="208">
        <v>0.158</v>
      </c>
      <c r="AK6220" s="24"/>
      <c r="AL6220" s="24"/>
      <c r="AM6220" s="208">
        <v>0.27600000000000002</v>
      </c>
      <c r="AN6220" s="208">
        <v>0.70499999999999996</v>
      </c>
      <c r="AO6220" s="208">
        <v>1.569</v>
      </c>
      <c r="AP6220" s="208">
        <v>1.915</v>
      </c>
      <c r="AQ6220" s="208">
        <v>2.3530000000000002</v>
      </c>
      <c r="AR6220" s="208">
        <v>2.1110000000000002</v>
      </c>
      <c r="AS6220" s="208">
        <v>1.347</v>
      </c>
      <c r="AT6220" s="208">
        <v>0.68700000000000006</v>
      </c>
      <c r="AU6220" s="208">
        <v>0.443</v>
      </c>
      <c r="AV6220" s="24"/>
      <c r="AW6220" s="24"/>
      <c r="AX6220" s="24"/>
      <c r="AY6220" s="208">
        <v>0.53500000000000003</v>
      </c>
      <c r="AZ6220" s="208">
        <v>0.60799999999999998</v>
      </c>
      <c r="BA6220" s="208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209">
        <v>20.556999999999999</v>
      </c>
      <c r="G6221" s="209">
        <v>18.498000000000001</v>
      </c>
      <c r="H6221" s="209">
        <v>14.369</v>
      </c>
      <c r="I6221" s="224">
        <v>10.220000000000001</v>
      </c>
      <c r="J6221" s="224"/>
      <c r="K6221" s="20"/>
      <c r="L6221" s="20"/>
      <c r="M6221" s="20"/>
      <c r="N6221" s="20"/>
      <c r="O6221" s="20"/>
      <c r="P6221" s="209">
        <v>9.01</v>
      </c>
      <c r="Q6221" s="20"/>
      <c r="R6221" s="209">
        <v>18.75</v>
      </c>
      <c r="S6221" s="209">
        <v>12.5</v>
      </c>
      <c r="T6221" s="20"/>
      <c r="U6221" s="209">
        <v>5.476</v>
      </c>
      <c r="V6221" s="209">
        <v>2.5</v>
      </c>
      <c r="W6221" s="20"/>
      <c r="X6221" s="20"/>
      <c r="Y6221" s="20"/>
      <c r="Z6221" s="20"/>
      <c r="AA6221" s="209">
        <v>3.9710000000000001</v>
      </c>
      <c r="AB6221" s="209">
        <v>3.4430000000000001</v>
      </c>
      <c r="AC6221" s="209">
        <v>7.7249999999999996</v>
      </c>
      <c r="AD6221" s="209">
        <v>2.75</v>
      </c>
      <c r="AE6221" s="209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9">
        <v>0.83</v>
      </c>
      <c r="AP6221" s="209">
        <v>1.81</v>
      </c>
      <c r="AQ6221" s="209">
        <v>3.48</v>
      </c>
      <c r="AR6221" s="209">
        <v>2.8130000000000002</v>
      </c>
      <c r="AS6221" s="209">
        <v>0.86299999999999999</v>
      </c>
      <c r="AT6221" s="209">
        <v>0.35299999999999998</v>
      </c>
      <c r="AU6221" s="20"/>
      <c r="AV6221" s="20"/>
      <c r="AW6221" s="20"/>
      <c r="AX6221" s="20"/>
      <c r="AY6221" s="20"/>
      <c r="AZ6221" s="209">
        <v>0.84499999999999997</v>
      </c>
      <c r="BA6221" s="209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208">
        <v>20.556999999999999</v>
      </c>
      <c r="G6222" s="208">
        <v>18.498000000000001</v>
      </c>
      <c r="H6222" s="208">
        <v>14.369</v>
      </c>
      <c r="I6222" s="221">
        <v>10.220000000000001</v>
      </c>
      <c r="J6222" s="221"/>
      <c r="K6222" s="24"/>
      <c r="L6222" s="24"/>
      <c r="M6222" s="24"/>
      <c r="N6222" s="24"/>
      <c r="O6222" s="24"/>
      <c r="P6222" s="208">
        <v>9.01</v>
      </c>
      <c r="Q6222" s="24"/>
      <c r="R6222" s="208">
        <v>18.75</v>
      </c>
      <c r="S6222" s="208">
        <v>12.5</v>
      </c>
      <c r="T6222" s="24"/>
      <c r="U6222" s="208">
        <v>5.476</v>
      </c>
      <c r="V6222" s="208">
        <v>2.5</v>
      </c>
      <c r="W6222" s="24"/>
      <c r="X6222" s="24"/>
      <c r="Y6222" s="24"/>
      <c r="Z6222" s="24"/>
      <c r="AA6222" s="208">
        <v>3.9710000000000001</v>
      </c>
      <c r="AB6222" s="208">
        <v>3.4430000000000001</v>
      </c>
      <c r="AC6222" s="208">
        <v>7.7249999999999996</v>
      </c>
      <c r="AD6222" s="208">
        <v>2.75</v>
      </c>
      <c r="AE6222" s="208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08">
        <v>0.83</v>
      </c>
      <c r="AP6222" s="208">
        <v>1.81</v>
      </c>
      <c r="AQ6222" s="208">
        <v>3.48</v>
      </c>
      <c r="AR6222" s="208">
        <v>2.8130000000000002</v>
      </c>
      <c r="AS6222" s="208">
        <v>0.86299999999999999</v>
      </c>
      <c r="AT6222" s="208">
        <v>0.35299999999999998</v>
      </c>
      <c r="AU6222" s="24"/>
      <c r="AV6222" s="24"/>
      <c r="AW6222" s="24"/>
      <c r="AX6222" s="24"/>
      <c r="AY6222" s="24"/>
      <c r="AZ6222" s="208">
        <v>0.84499999999999997</v>
      </c>
      <c r="BA6222" s="208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9">
        <v>-186.47499999999999</v>
      </c>
      <c r="AN6223" s="209">
        <v>612.81100000000004</v>
      </c>
      <c r="AO6223" s="207">
        <v>1108.5119999999999</v>
      </c>
      <c r="AP6223" s="207">
        <v>1417.3710000000001</v>
      </c>
      <c r="AQ6223" s="207">
        <v>1396.8219999999999</v>
      </c>
      <c r="AR6223" s="207">
        <v>1125.8499999999999</v>
      </c>
      <c r="AS6223" s="209">
        <v>946.26800000000003</v>
      </c>
      <c r="AT6223" s="209">
        <v>544.43499999999995</v>
      </c>
      <c r="AU6223" s="209">
        <v>257.18299999999999</v>
      </c>
      <c r="AV6223" s="209">
        <v>49.323999999999998</v>
      </c>
      <c r="AW6223" s="209">
        <v>43.095999999999997</v>
      </c>
      <c r="AX6223" s="209">
        <v>66.334000000000003</v>
      </c>
      <c r="AY6223" s="209">
        <v>360.50799999999998</v>
      </c>
      <c r="AZ6223" s="209">
        <v>547.47199999999998</v>
      </c>
      <c r="BA6223" s="209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08">
        <v>15.971</v>
      </c>
      <c r="AN6224" s="208">
        <v>38.095999999999997</v>
      </c>
      <c r="AO6224" s="208">
        <v>84.558000000000007</v>
      </c>
      <c r="AP6224" s="208">
        <v>110.431</v>
      </c>
      <c r="AQ6224" s="208">
        <v>108.846</v>
      </c>
      <c r="AR6224" s="208">
        <v>86.18</v>
      </c>
      <c r="AS6224" s="208">
        <v>71.114999999999995</v>
      </c>
      <c r="AT6224" s="208">
        <v>43.585000000000001</v>
      </c>
      <c r="AU6224" s="208">
        <v>17.567</v>
      </c>
      <c r="AV6224" s="24"/>
      <c r="AW6224" s="24"/>
      <c r="AX6224" s="24"/>
      <c r="AY6224" s="208">
        <v>25.838000000000001</v>
      </c>
      <c r="AZ6224" s="208">
        <v>38.54</v>
      </c>
      <c r="BA6224" s="208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08">
        <v>-325.05799999999999</v>
      </c>
      <c r="AN6225" s="208">
        <v>334.96199999999999</v>
      </c>
      <c r="AO6225" s="208">
        <v>596.50300000000004</v>
      </c>
      <c r="AP6225" s="208">
        <v>758.14499999999998</v>
      </c>
      <c r="AQ6225" s="208">
        <v>752.14400000000001</v>
      </c>
      <c r="AR6225" s="208">
        <v>615.92899999999997</v>
      </c>
      <c r="AS6225" s="208">
        <v>525.06700000000001</v>
      </c>
      <c r="AT6225" s="208">
        <v>314.30200000000002</v>
      </c>
      <c r="AU6225" s="208">
        <v>149.49299999999999</v>
      </c>
      <c r="AV6225" s="208">
        <v>38.515999999999998</v>
      </c>
      <c r="AW6225" s="208">
        <v>34.54</v>
      </c>
      <c r="AX6225" s="208">
        <v>56.9</v>
      </c>
      <c r="AY6225" s="208">
        <v>203.48599999999999</v>
      </c>
      <c r="AZ6225" s="208">
        <v>297.82299999999998</v>
      </c>
      <c r="BA6225" s="208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08">
        <v>36.679000000000002</v>
      </c>
      <c r="AN6226" s="208">
        <v>57.487000000000002</v>
      </c>
      <c r="AO6226" s="208">
        <v>93.465999999999994</v>
      </c>
      <c r="AP6226" s="208">
        <v>118.94199999999999</v>
      </c>
      <c r="AQ6226" s="208">
        <v>118.008</v>
      </c>
      <c r="AR6226" s="208">
        <v>88.215000000000003</v>
      </c>
      <c r="AS6226" s="208">
        <v>67.462000000000003</v>
      </c>
      <c r="AT6226" s="208">
        <v>40.972000000000001</v>
      </c>
      <c r="AU6226" s="208">
        <v>20.571999999999999</v>
      </c>
      <c r="AV6226" s="24"/>
      <c r="AW6226" s="24"/>
      <c r="AX6226" s="24"/>
      <c r="AY6226" s="208">
        <v>32.795000000000002</v>
      </c>
      <c r="AZ6226" s="208">
        <v>49.997999999999998</v>
      </c>
      <c r="BA6226" s="208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08">
        <v>11.728999999999999</v>
      </c>
      <c r="AN6227" s="208">
        <v>18.175999999999998</v>
      </c>
      <c r="AO6227" s="208">
        <v>30.504999999999999</v>
      </c>
      <c r="AP6227" s="208">
        <v>35.741</v>
      </c>
      <c r="AQ6227" s="208">
        <v>35.770000000000003</v>
      </c>
      <c r="AR6227" s="208">
        <v>32.107999999999997</v>
      </c>
      <c r="AS6227" s="208">
        <v>29.768000000000001</v>
      </c>
      <c r="AT6227" s="208">
        <v>16.846</v>
      </c>
      <c r="AU6227" s="208">
        <v>5.9420000000000002</v>
      </c>
      <c r="AV6227" s="24"/>
      <c r="AW6227" s="24"/>
      <c r="AX6227" s="24"/>
      <c r="AY6227" s="208">
        <v>10.361000000000001</v>
      </c>
      <c r="AZ6227" s="208">
        <v>17.067</v>
      </c>
      <c r="BA6227" s="208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08">
        <v>4.5999999999999996</v>
      </c>
      <c r="AN6228" s="208">
        <v>11.35</v>
      </c>
      <c r="AO6228" s="208">
        <v>20.745000000000001</v>
      </c>
      <c r="AP6228" s="208">
        <v>25.539000000000001</v>
      </c>
      <c r="AQ6228" s="208">
        <v>25.527000000000001</v>
      </c>
      <c r="AR6228" s="208">
        <v>22.001000000000001</v>
      </c>
      <c r="AS6228" s="208">
        <v>19.300999999999998</v>
      </c>
      <c r="AT6228" s="208">
        <v>9.7690000000000001</v>
      </c>
      <c r="AU6228" s="208">
        <v>4.5060000000000002</v>
      </c>
      <c r="AV6228" s="24"/>
      <c r="AW6228" s="24"/>
      <c r="AX6228" s="24"/>
      <c r="AY6228" s="208">
        <v>6.7590000000000003</v>
      </c>
      <c r="AZ6228" s="208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08">
        <v>31.873999999999999</v>
      </c>
      <c r="AN6229" s="208">
        <v>64.510000000000005</v>
      </c>
      <c r="AO6229" s="208">
        <v>108.536</v>
      </c>
      <c r="AP6229" s="208">
        <v>150.286</v>
      </c>
      <c r="AQ6229" s="208">
        <v>144.345</v>
      </c>
      <c r="AR6229" s="208">
        <v>105.242</v>
      </c>
      <c r="AS6229" s="208">
        <v>85.322999999999993</v>
      </c>
      <c r="AT6229" s="208">
        <v>43.63</v>
      </c>
      <c r="AU6229" s="208">
        <v>28.803000000000001</v>
      </c>
      <c r="AV6229" s="208">
        <v>10.598000000000001</v>
      </c>
      <c r="AW6229" s="208">
        <v>8.5559999999999992</v>
      </c>
      <c r="AX6229" s="208">
        <v>9.4339999999999993</v>
      </c>
      <c r="AY6229" s="208">
        <v>29.109000000000002</v>
      </c>
      <c r="AZ6229" s="208">
        <v>45.625</v>
      </c>
      <c r="BA6229" s="208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08">
        <v>26.893000000000001</v>
      </c>
      <c r="AN6230" s="208">
        <v>59.654000000000003</v>
      </c>
      <c r="AO6230" s="208">
        <v>118.792</v>
      </c>
      <c r="AP6230" s="208">
        <v>150.01599999999999</v>
      </c>
      <c r="AQ6230" s="208">
        <v>146.83500000000001</v>
      </c>
      <c r="AR6230" s="208">
        <v>121.123</v>
      </c>
      <c r="AS6230" s="208">
        <v>101.104</v>
      </c>
      <c r="AT6230" s="208">
        <v>51.591999999999999</v>
      </c>
      <c r="AU6230" s="208">
        <v>19.698</v>
      </c>
      <c r="AV6230" s="208">
        <v>0.21</v>
      </c>
      <c r="AW6230" s="24"/>
      <c r="AX6230" s="24"/>
      <c r="AY6230" s="208">
        <v>39.246000000000002</v>
      </c>
      <c r="AZ6230" s="208">
        <v>74.373999999999995</v>
      </c>
      <c r="BA6230" s="208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08">
        <v>10.837</v>
      </c>
      <c r="AN6231" s="208">
        <v>28.576000000000001</v>
      </c>
      <c r="AO6231" s="208">
        <v>55.406999999999996</v>
      </c>
      <c r="AP6231" s="208">
        <v>68.271000000000001</v>
      </c>
      <c r="AQ6231" s="208">
        <v>65.346999999999994</v>
      </c>
      <c r="AR6231" s="208">
        <v>55.052</v>
      </c>
      <c r="AS6231" s="208">
        <v>47.128</v>
      </c>
      <c r="AT6231" s="208">
        <v>23.739000000000001</v>
      </c>
      <c r="AU6231" s="208">
        <v>10.602</v>
      </c>
      <c r="AV6231" s="24"/>
      <c r="AW6231" s="24"/>
      <c r="AX6231" s="24"/>
      <c r="AY6231" s="208">
        <v>12.914</v>
      </c>
      <c r="AZ6231" s="208">
        <v>23.693999999999999</v>
      </c>
      <c r="BA6231" s="208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9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209">
        <v>4.109</v>
      </c>
      <c r="AN6232" s="20"/>
      <c r="AO6232" s="209">
        <v>1.7849999999999999</v>
      </c>
      <c r="AP6232" s="20"/>
      <c r="AQ6232" s="209">
        <v>3.069</v>
      </c>
      <c r="AR6232" s="209">
        <v>1.508</v>
      </c>
      <c r="AS6232" s="209">
        <v>1.2190000000000001</v>
      </c>
      <c r="AT6232" s="209">
        <v>0.41299999999999998</v>
      </c>
      <c r="AU6232" s="209">
        <v>9.6000000000000002E-2</v>
      </c>
      <c r="AV6232" s="20"/>
      <c r="AW6232" s="20"/>
      <c r="AX6232" s="20"/>
      <c r="AY6232" s="20"/>
      <c r="AZ6232" s="209">
        <v>0.72299999999999998</v>
      </c>
      <c r="BA6232" s="209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08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208">
        <v>4.109</v>
      </c>
      <c r="AN6233" s="24"/>
      <c r="AO6233" s="208">
        <v>1.7849999999999999</v>
      </c>
      <c r="AP6233" s="24"/>
      <c r="AQ6233" s="208">
        <v>3.069</v>
      </c>
      <c r="AR6233" s="208">
        <v>1.508</v>
      </c>
      <c r="AS6233" s="208">
        <v>1.2190000000000001</v>
      </c>
      <c r="AT6233" s="208">
        <v>0.41299999999999998</v>
      </c>
      <c r="AU6233" s="208">
        <v>9.6000000000000002E-2</v>
      </c>
      <c r="AV6233" s="24"/>
      <c r="AW6233" s="24"/>
      <c r="AX6233" s="24"/>
      <c r="AY6233" s="24"/>
      <c r="AZ6233" s="208">
        <v>0.72299999999999998</v>
      </c>
      <c r="BA6233" s="208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209">
        <v>29.89</v>
      </c>
      <c r="G6234" s="209">
        <v>21.751999999999999</v>
      </c>
      <c r="H6234" s="209">
        <v>17.992999999999999</v>
      </c>
      <c r="I6234" s="224">
        <v>10.927</v>
      </c>
      <c r="J6234" s="224"/>
      <c r="K6234" s="209">
        <v>6.3070000000000004</v>
      </c>
      <c r="L6234" s="20"/>
      <c r="M6234" s="20"/>
      <c r="N6234" s="20"/>
      <c r="O6234" s="209">
        <v>3.734</v>
      </c>
      <c r="P6234" s="209">
        <v>11.358000000000001</v>
      </c>
      <c r="Q6234" s="209">
        <v>18.616</v>
      </c>
      <c r="R6234" s="209">
        <v>27.167999999999999</v>
      </c>
      <c r="S6234" s="209">
        <v>26.724</v>
      </c>
      <c r="T6234" s="209">
        <v>24.795000000000002</v>
      </c>
      <c r="U6234" s="209">
        <v>16.657</v>
      </c>
      <c r="V6234" s="209">
        <v>7.7329999999999997</v>
      </c>
      <c r="W6234" s="20"/>
      <c r="X6234" s="20"/>
      <c r="Y6234" s="20"/>
      <c r="Z6234" s="20"/>
      <c r="AA6234" s="209">
        <v>7.4880000000000004</v>
      </c>
      <c r="AB6234" s="209">
        <v>11.212999999999999</v>
      </c>
      <c r="AC6234" s="209">
        <v>21.51</v>
      </c>
      <c r="AD6234" s="209">
        <v>23.48</v>
      </c>
      <c r="AE6234" s="20"/>
      <c r="AF6234" s="209">
        <v>59.183</v>
      </c>
      <c r="AG6234" s="209">
        <v>14.614000000000001</v>
      </c>
      <c r="AH6234" s="209">
        <v>6.6660000000000004</v>
      </c>
      <c r="AI6234" s="209">
        <v>4.1449999999999996</v>
      </c>
      <c r="AJ6234" s="20"/>
      <c r="AK6234" s="20"/>
      <c r="AL6234" s="20"/>
      <c r="AM6234" s="209">
        <v>3.2839999999999998</v>
      </c>
      <c r="AN6234" s="209">
        <v>8.7119999999999997</v>
      </c>
      <c r="AO6234" s="209">
        <v>18.216999999999999</v>
      </c>
      <c r="AP6234" s="209">
        <v>35.226999999999997</v>
      </c>
      <c r="AQ6234" s="209">
        <v>26.635000000000002</v>
      </c>
      <c r="AR6234" s="209">
        <v>21.904</v>
      </c>
      <c r="AS6234" s="209">
        <v>19.866</v>
      </c>
      <c r="AT6234" s="209">
        <v>7.3570000000000002</v>
      </c>
      <c r="AU6234" s="209">
        <v>5.194</v>
      </c>
      <c r="AV6234" s="20"/>
      <c r="AW6234" s="20"/>
      <c r="AX6234" s="20"/>
      <c r="AY6234" s="209">
        <v>2.3290000000000002</v>
      </c>
      <c r="AZ6234" s="209">
        <v>9.1329999999999991</v>
      </c>
      <c r="BA6234" s="209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208">
        <v>29.89</v>
      </c>
      <c r="G6235" s="208">
        <v>21.751999999999999</v>
      </c>
      <c r="H6235" s="208">
        <v>17.992999999999999</v>
      </c>
      <c r="I6235" s="221">
        <v>10.927</v>
      </c>
      <c r="J6235" s="221"/>
      <c r="K6235" s="208">
        <v>6.3070000000000004</v>
      </c>
      <c r="L6235" s="24"/>
      <c r="M6235" s="24"/>
      <c r="N6235" s="24"/>
      <c r="O6235" s="208">
        <v>3.734</v>
      </c>
      <c r="P6235" s="208">
        <v>11.358000000000001</v>
      </c>
      <c r="Q6235" s="208">
        <v>18.616</v>
      </c>
      <c r="R6235" s="208">
        <v>27.167999999999999</v>
      </c>
      <c r="S6235" s="208">
        <v>26.724</v>
      </c>
      <c r="T6235" s="208">
        <v>24.795000000000002</v>
      </c>
      <c r="U6235" s="208">
        <v>16.657</v>
      </c>
      <c r="V6235" s="208">
        <v>7.7329999999999997</v>
      </c>
      <c r="W6235" s="24"/>
      <c r="X6235" s="24"/>
      <c r="Y6235" s="24"/>
      <c r="Z6235" s="24"/>
      <c r="AA6235" s="208">
        <v>7.4880000000000004</v>
      </c>
      <c r="AB6235" s="208">
        <v>11.212999999999999</v>
      </c>
      <c r="AC6235" s="208">
        <v>21.51</v>
      </c>
      <c r="AD6235" s="208">
        <v>23.48</v>
      </c>
      <c r="AE6235" s="24"/>
      <c r="AF6235" s="208">
        <v>59.183</v>
      </c>
      <c r="AG6235" s="208">
        <v>14.614000000000001</v>
      </c>
      <c r="AH6235" s="208">
        <v>6.6660000000000004</v>
      </c>
      <c r="AI6235" s="208">
        <v>4.1449999999999996</v>
      </c>
      <c r="AJ6235" s="24"/>
      <c r="AK6235" s="24"/>
      <c r="AL6235" s="24"/>
      <c r="AM6235" s="208">
        <v>3.2839999999999998</v>
      </c>
      <c r="AN6235" s="208">
        <v>8.7119999999999997</v>
      </c>
      <c r="AO6235" s="208">
        <v>18.216999999999999</v>
      </c>
      <c r="AP6235" s="208">
        <v>35.226999999999997</v>
      </c>
      <c r="AQ6235" s="208">
        <v>26.635000000000002</v>
      </c>
      <c r="AR6235" s="208">
        <v>21.904</v>
      </c>
      <c r="AS6235" s="208">
        <v>19.866</v>
      </c>
      <c r="AT6235" s="208">
        <v>7.3570000000000002</v>
      </c>
      <c r="AU6235" s="208">
        <v>5.194</v>
      </c>
      <c r="AV6235" s="24"/>
      <c r="AW6235" s="24"/>
      <c r="AX6235" s="24"/>
      <c r="AY6235" s="208">
        <v>2.3290000000000002</v>
      </c>
      <c r="AZ6235" s="208">
        <v>9.1329999999999991</v>
      </c>
      <c r="BA6235" s="208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9">
        <v>2.9790000000000001</v>
      </c>
      <c r="AP6236" s="209">
        <v>1.393</v>
      </c>
      <c r="AQ6236" s="20"/>
      <c r="AR6236" s="209">
        <v>0.23899999999999999</v>
      </c>
      <c r="AS6236" s="209">
        <v>0.433</v>
      </c>
      <c r="AT6236" s="209">
        <v>0.23</v>
      </c>
      <c r="AU6236" s="20"/>
      <c r="AV6236" s="20"/>
      <c r="AW6236" s="20"/>
      <c r="AX6236" s="20"/>
      <c r="AY6236" s="20"/>
      <c r="AZ6236" s="209">
        <v>0.13900000000000001</v>
      </c>
      <c r="BA6236" s="209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08">
        <v>2.9790000000000001</v>
      </c>
      <c r="AP6237" s="208">
        <v>1.393</v>
      </c>
      <c r="AQ6237" s="24"/>
      <c r="AR6237" s="208">
        <v>0.23899999999999999</v>
      </c>
      <c r="AS6237" s="208">
        <v>0.433</v>
      </c>
      <c r="AT6237" s="208">
        <v>0.23</v>
      </c>
      <c r="AU6237" s="24"/>
      <c r="AV6237" s="24"/>
      <c r="AW6237" s="24"/>
      <c r="AX6237" s="24"/>
      <c r="AY6237" s="24"/>
      <c r="AZ6237" s="208">
        <v>0.13900000000000001</v>
      </c>
      <c r="BA6237" s="208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208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208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9">
        <v>5.0720000000000001</v>
      </c>
      <c r="S6240" s="209">
        <v>5.7679999999999998</v>
      </c>
      <c r="T6240" s="209">
        <v>4.9509999999999996</v>
      </c>
      <c r="U6240" s="209">
        <v>4.133</v>
      </c>
      <c r="V6240" s="209">
        <v>1.028</v>
      </c>
      <c r="W6240" s="20"/>
      <c r="X6240" s="209">
        <v>0.70599999999999996</v>
      </c>
      <c r="Y6240" s="209">
        <v>6.3E-2</v>
      </c>
      <c r="Z6240" s="20"/>
      <c r="AA6240" s="209">
        <v>0.379</v>
      </c>
      <c r="AB6240" s="209">
        <v>1.8660000000000001</v>
      </c>
      <c r="AC6240" s="209">
        <v>4.0279999999999996</v>
      </c>
      <c r="AD6240" s="209">
        <v>4.194</v>
      </c>
      <c r="AE6240" s="209">
        <v>4.6630000000000003</v>
      </c>
      <c r="AF6240" s="209">
        <v>3.2690000000000001</v>
      </c>
      <c r="AG6240" s="209">
        <v>2.7109999999999999</v>
      </c>
      <c r="AH6240" s="209">
        <v>1.0860000000000001</v>
      </c>
      <c r="AI6240" s="209">
        <v>0.91200000000000003</v>
      </c>
      <c r="AJ6240" s="209">
        <v>0.23499999999999999</v>
      </c>
      <c r="AK6240" s="209">
        <v>9.8000000000000004E-2</v>
      </c>
      <c r="AL6240" s="209">
        <v>0.19400000000000001</v>
      </c>
      <c r="AM6240" s="209">
        <v>3.0710000000000002</v>
      </c>
      <c r="AN6240" s="209">
        <v>1.0049999999999999</v>
      </c>
      <c r="AO6240" s="209">
        <v>4.6859999999999999</v>
      </c>
      <c r="AP6240" s="209">
        <v>5.3769999999999998</v>
      </c>
      <c r="AQ6240" s="209">
        <v>4.5999999999999996</v>
      </c>
      <c r="AR6240" s="209">
        <v>4.4039999999999999</v>
      </c>
      <c r="AS6240" s="209">
        <v>1.8</v>
      </c>
      <c r="AT6240" s="209">
        <v>3.5579999999999998</v>
      </c>
      <c r="AU6240" s="209">
        <v>0.55700000000000005</v>
      </c>
      <c r="AV6240" s="209">
        <v>0.6</v>
      </c>
      <c r="AW6240" s="20"/>
      <c r="AX6240" s="20"/>
      <c r="AY6240" s="209">
        <v>0.66</v>
      </c>
      <c r="AZ6240" s="209">
        <v>1.7110000000000001</v>
      </c>
      <c r="BA6240" s="209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08">
        <v>4.2460000000000004</v>
      </c>
      <c r="S6241" s="208">
        <v>4.609</v>
      </c>
      <c r="T6241" s="208">
        <v>3.9929999999999999</v>
      </c>
      <c r="U6241" s="208">
        <v>3.863</v>
      </c>
      <c r="V6241" s="208">
        <v>1.028</v>
      </c>
      <c r="W6241" s="24"/>
      <c r="X6241" s="208">
        <v>0.70599999999999996</v>
      </c>
      <c r="Y6241" s="208">
        <v>6.3E-2</v>
      </c>
      <c r="Z6241" s="24"/>
      <c r="AA6241" s="208">
        <v>0.379</v>
      </c>
      <c r="AB6241" s="208">
        <v>1.8109999999999999</v>
      </c>
      <c r="AC6241" s="208">
        <v>3.718</v>
      </c>
      <c r="AD6241" s="208">
        <v>4.0129999999999999</v>
      </c>
      <c r="AE6241" s="208">
        <v>4.6630000000000003</v>
      </c>
      <c r="AF6241" s="208">
        <v>3.2690000000000001</v>
      </c>
      <c r="AG6241" s="208">
        <v>2.1909999999999998</v>
      </c>
      <c r="AH6241" s="208">
        <v>0.97</v>
      </c>
      <c r="AI6241" s="208">
        <v>0.91200000000000003</v>
      </c>
      <c r="AJ6241" s="208">
        <v>0.23499999999999999</v>
      </c>
      <c r="AK6241" s="208">
        <v>9.8000000000000004E-2</v>
      </c>
      <c r="AL6241" s="208">
        <v>0.19400000000000001</v>
      </c>
      <c r="AM6241" s="208">
        <v>3.0710000000000002</v>
      </c>
      <c r="AN6241" s="208">
        <v>1.0049999999999999</v>
      </c>
      <c r="AO6241" s="208">
        <v>4.6859999999999999</v>
      </c>
      <c r="AP6241" s="208">
        <v>5.3769999999999998</v>
      </c>
      <c r="AQ6241" s="208">
        <v>4.5999999999999996</v>
      </c>
      <c r="AR6241" s="208">
        <v>4.4039999999999999</v>
      </c>
      <c r="AS6241" s="208">
        <v>1.8</v>
      </c>
      <c r="AT6241" s="208">
        <v>3.5579999999999998</v>
      </c>
      <c r="AU6241" s="208">
        <v>0.55700000000000005</v>
      </c>
      <c r="AV6241" s="208">
        <v>0.6</v>
      </c>
      <c r="AW6241" s="24"/>
      <c r="AX6241" s="24"/>
      <c r="AY6241" s="208">
        <v>0.66</v>
      </c>
      <c r="AZ6241" s="208">
        <v>1.151</v>
      </c>
      <c r="BA6241" s="208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08">
        <v>0.82599999999999996</v>
      </c>
      <c r="S6242" s="208">
        <v>1.159</v>
      </c>
      <c r="T6242" s="208">
        <v>0.95799999999999996</v>
      </c>
      <c r="U6242" s="208">
        <v>0.27</v>
      </c>
      <c r="V6242" s="24"/>
      <c r="W6242" s="24"/>
      <c r="X6242" s="24"/>
      <c r="Y6242" s="24"/>
      <c r="Z6242" s="24"/>
      <c r="AA6242" s="24"/>
      <c r="AB6242" s="208">
        <v>5.5E-2</v>
      </c>
      <c r="AC6242" s="208">
        <v>0.31</v>
      </c>
      <c r="AD6242" s="208">
        <v>0.18099999999999999</v>
      </c>
      <c r="AE6242" s="24"/>
      <c r="AF6242" s="24"/>
      <c r="AG6242" s="208">
        <v>0.52</v>
      </c>
      <c r="AH6242" s="208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208">
        <v>0.56000000000000005</v>
      </c>
      <c r="BA6242" s="208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9">
        <v>1.2E-2</v>
      </c>
      <c r="AM6243" s="20"/>
      <c r="AN6243" s="209">
        <v>2</v>
      </c>
      <c r="AO6243" s="209">
        <v>1.6180000000000001</v>
      </c>
      <c r="AP6243" s="209">
        <v>3.4620000000000002</v>
      </c>
      <c r="AQ6243" s="209">
        <v>2.577</v>
      </c>
      <c r="AR6243" s="209">
        <v>3.4729999999999999</v>
      </c>
      <c r="AS6243" s="209">
        <v>1.657</v>
      </c>
      <c r="AT6243" s="209">
        <v>1.28</v>
      </c>
      <c r="AU6243" s="209">
        <v>0.14599999999999999</v>
      </c>
      <c r="AV6243" s="209">
        <v>0.24</v>
      </c>
      <c r="AW6243" s="209">
        <v>0.04</v>
      </c>
      <c r="AX6243" s="209">
        <v>0.185</v>
      </c>
      <c r="AY6243" s="209">
        <v>0.28499999999999998</v>
      </c>
      <c r="AZ6243" s="209">
        <v>0.91200000000000003</v>
      </c>
      <c r="BA6243" s="209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08">
        <v>1.2E-2</v>
      </c>
      <c r="AM6244" s="24"/>
      <c r="AN6244" s="208">
        <v>2</v>
      </c>
      <c r="AO6244" s="208">
        <v>1.6180000000000001</v>
      </c>
      <c r="AP6244" s="208">
        <v>3.4620000000000002</v>
      </c>
      <c r="AQ6244" s="208">
        <v>2.577</v>
      </c>
      <c r="AR6244" s="208">
        <v>3.4729999999999999</v>
      </c>
      <c r="AS6244" s="208">
        <v>1.657</v>
      </c>
      <c r="AT6244" s="208">
        <v>1.28</v>
      </c>
      <c r="AU6244" s="208">
        <v>0.14599999999999999</v>
      </c>
      <c r="AV6244" s="208">
        <v>0.24</v>
      </c>
      <c r="AW6244" s="208">
        <v>0.04</v>
      </c>
      <c r="AX6244" s="208">
        <v>0.185</v>
      </c>
      <c r="AY6244" s="208">
        <v>0.28499999999999998</v>
      </c>
      <c r="AZ6244" s="208">
        <v>0.91200000000000003</v>
      </c>
      <c r="BA6244" s="208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9">
        <v>28.960999999999999</v>
      </c>
      <c r="R6245" s="209">
        <v>6.2709999999999999</v>
      </c>
      <c r="S6245" s="209">
        <v>4.8650000000000002</v>
      </c>
      <c r="T6245" s="209">
        <v>4.7729999999999997</v>
      </c>
      <c r="U6245" s="209">
        <v>2.4809999999999999</v>
      </c>
      <c r="V6245" s="209">
        <v>3.61</v>
      </c>
      <c r="W6245" s="209">
        <v>0.56799999999999995</v>
      </c>
      <c r="X6245" s="20"/>
      <c r="Y6245" s="20"/>
      <c r="Z6245" s="20"/>
      <c r="AA6245" s="209">
        <v>0.93100000000000005</v>
      </c>
      <c r="AB6245" s="209">
        <v>1.825</v>
      </c>
      <c r="AC6245" s="209">
        <v>2.633</v>
      </c>
      <c r="AD6245" s="209">
        <v>4.5270000000000001</v>
      </c>
      <c r="AE6245" s="209">
        <v>4.6369999999999996</v>
      </c>
      <c r="AF6245" s="209">
        <v>3.3519999999999999</v>
      </c>
      <c r="AG6245" s="209">
        <v>2.456</v>
      </c>
      <c r="AH6245" s="209">
        <v>2.266</v>
      </c>
      <c r="AI6245" s="209">
        <v>1.6220000000000001</v>
      </c>
      <c r="AJ6245" s="20"/>
      <c r="AK6245" s="20"/>
      <c r="AL6245" s="20"/>
      <c r="AM6245" s="209">
        <v>0.91</v>
      </c>
      <c r="AN6245" s="209">
        <v>1.468</v>
      </c>
      <c r="AO6245" s="209">
        <v>3.3820000000000001</v>
      </c>
      <c r="AP6245" s="209">
        <v>4.0510000000000002</v>
      </c>
      <c r="AQ6245" s="209">
        <v>4.6150000000000002</v>
      </c>
      <c r="AR6245" s="209">
        <v>3.9159999999999999</v>
      </c>
      <c r="AS6245" s="209">
        <v>3.5289999999999999</v>
      </c>
      <c r="AT6245" s="209">
        <v>2.5819999999999999</v>
      </c>
      <c r="AU6245" s="209">
        <v>1.52</v>
      </c>
      <c r="AV6245" s="20"/>
      <c r="AW6245" s="20"/>
      <c r="AX6245" s="20"/>
      <c r="AY6245" s="209">
        <v>1.0960000000000001</v>
      </c>
      <c r="AZ6245" s="209">
        <v>1.847</v>
      </c>
      <c r="BA6245" s="209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208">
        <v>28.960999999999999</v>
      </c>
      <c r="R6246" s="208">
        <v>6.2709999999999999</v>
      </c>
      <c r="S6246" s="208">
        <v>4.8650000000000002</v>
      </c>
      <c r="T6246" s="208">
        <v>4.7729999999999997</v>
      </c>
      <c r="U6246" s="208">
        <v>2.4809999999999999</v>
      </c>
      <c r="V6246" s="208">
        <v>3.61</v>
      </c>
      <c r="W6246" s="208">
        <v>0.56799999999999995</v>
      </c>
      <c r="X6246" s="24"/>
      <c r="Y6246" s="24"/>
      <c r="Z6246" s="24"/>
      <c r="AA6246" s="208">
        <v>0.93100000000000005</v>
      </c>
      <c r="AB6246" s="208">
        <v>1.825</v>
      </c>
      <c r="AC6246" s="208">
        <v>2.633</v>
      </c>
      <c r="AD6246" s="208">
        <v>4.5270000000000001</v>
      </c>
      <c r="AE6246" s="208">
        <v>4.6369999999999996</v>
      </c>
      <c r="AF6246" s="208">
        <v>3.3519999999999999</v>
      </c>
      <c r="AG6246" s="208">
        <v>2.456</v>
      </c>
      <c r="AH6246" s="208">
        <v>2.266</v>
      </c>
      <c r="AI6246" s="208">
        <v>1.6220000000000001</v>
      </c>
      <c r="AJ6246" s="24"/>
      <c r="AK6246" s="24"/>
      <c r="AL6246" s="24"/>
      <c r="AM6246" s="208">
        <v>0.91</v>
      </c>
      <c r="AN6246" s="208">
        <v>1.468</v>
      </c>
      <c r="AO6246" s="208">
        <v>3.3820000000000001</v>
      </c>
      <c r="AP6246" s="208">
        <v>4.0510000000000002</v>
      </c>
      <c r="AQ6246" s="208">
        <v>4.6150000000000002</v>
      </c>
      <c r="AR6246" s="208">
        <v>3.9159999999999999</v>
      </c>
      <c r="AS6246" s="208">
        <v>3.5289999999999999</v>
      </c>
      <c r="AT6246" s="208">
        <v>2.5819999999999999</v>
      </c>
      <c r="AU6246" s="208">
        <v>1.52</v>
      </c>
      <c r="AV6246" s="24"/>
      <c r="AW6246" s="24"/>
      <c r="AX6246" s="24"/>
      <c r="AY6246" s="208">
        <v>1.0960000000000001</v>
      </c>
      <c r="AZ6246" s="208">
        <v>1.847</v>
      </c>
      <c r="BA6246" s="208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209">
        <v>9.2509999999999994</v>
      </c>
      <c r="AX6247" s="20"/>
      <c r="AY6247" s="20"/>
      <c r="AZ6247" s="209">
        <v>0.20899999999999999</v>
      </c>
      <c r="BA6247" s="209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208">
        <v>9.2509999999999994</v>
      </c>
      <c r="AX6248" s="24"/>
      <c r="AY6248" s="24"/>
      <c r="AZ6248" s="208">
        <v>0.20899999999999999</v>
      </c>
      <c r="BA6248" s="208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209">
        <v>36.232999999999997</v>
      </c>
      <c r="G6249" s="209">
        <v>30.055</v>
      </c>
      <c r="H6249" s="209">
        <v>25.308</v>
      </c>
      <c r="I6249" s="224">
        <v>18.100999999999999</v>
      </c>
      <c r="J6249" s="224"/>
      <c r="K6249" s="209">
        <v>8.3059999999999992</v>
      </c>
      <c r="L6249" s="209">
        <v>10.579000000000001</v>
      </c>
      <c r="M6249" s="20"/>
      <c r="N6249" s="20"/>
      <c r="O6249" s="209">
        <v>3.6139999999999999</v>
      </c>
      <c r="P6249" s="209">
        <v>29.962</v>
      </c>
      <c r="Q6249" s="209">
        <v>41.866</v>
      </c>
      <c r="R6249" s="209">
        <v>43.176000000000002</v>
      </c>
      <c r="S6249" s="209">
        <v>43.664999999999999</v>
      </c>
      <c r="T6249" s="209">
        <v>42.076999999999998</v>
      </c>
      <c r="U6249" s="209">
        <v>37.695999999999998</v>
      </c>
      <c r="V6249" s="209">
        <v>2.7170000000000001</v>
      </c>
      <c r="W6249" s="209">
        <v>7.2130000000000001</v>
      </c>
      <c r="X6249" s="20"/>
      <c r="Y6249" s="20"/>
      <c r="Z6249" s="20"/>
      <c r="AA6249" s="209">
        <v>5.8999999999999997E-2</v>
      </c>
      <c r="AB6249" s="209">
        <v>0.95899999999999996</v>
      </c>
      <c r="AC6249" s="209">
        <v>99.269000000000005</v>
      </c>
      <c r="AD6249" s="209">
        <v>50.088999999999999</v>
      </c>
      <c r="AE6249" s="209">
        <v>61.386000000000003</v>
      </c>
      <c r="AF6249" s="209">
        <v>42.14</v>
      </c>
      <c r="AG6249" s="209">
        <v>39.167000000000002</v>
      </c>
      <c r="AH6249" s="209">
        <v>33.048000000000002</v>
      </c>
      <c r="AI6249" s="209">
        <v>2.944</v>
      </c>
      <c r="AJ6249" s="20"/>
      <c r="AK6249" s="20"/>
      <c r="AL6249" s="20"/>
      <c r="AM6249" s="20"/>
      <c r="AN6249" s="209">
        <v>50.505000000000003</v>
      </c>
      <c r="AO6249" s="209">
        <v>537.23400000000004</v>
      </c>
      <c r="AP6249" s="209">
        <v>134.905</v>
      </c>
      <c r="AQ6249" s="209">
        <v>107.68300000000001</v>
      </c>
      <c r="AR6249" s="209">
        <v>77.313000000000002</v>
      </c>
      <c r="AS6249" s="209">
        <v>73.224000000000004</v>
      </c>
      <c r="AT6249" s="209">
        <v>60.002000000000002</v>
      </c>
      <c r="AU6249" s="209">
        <v>12.933</v>
      </c>
      <c r="AV6249" s="20"/>
      <c r="AW6249" s="20"/>
      <c r="AX6249" s="20"/>
      <c r="AY6249" s="20"/>
      <c r="AZ6249" s="209">
        <v>43.460999999999999</v>
      </c>
      <c r="BA6249" s="209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208">
        <v>10.082000000000001</v>
      </c>
      <c r="M6250" s="24"/>
      <c r="N6250" s="24"/>
      <c r="O6250" s="208">
        <v>0.106</v>
      </c>
      <c r="P6250" s="24"/>
      <c r="Q6250" s="208">
        <v>2.1219999999999999</v>
      </c>
      <c r="R6250" s="208">
        <v>2.1520000000000001</v>
      </c>
      <c r="S6250" s="208">
        <v>1.3120000000000001</v>
      </c>
      <c r="T6250" s="208">
        <v>1.5640000000000001</v>
      </c>
      <c r="U6250" s="208">
        <v>0.97399999999999998</v>
      </c>
      <c r="V6250" s="208">
        <v>0.85</v>
      </c>
      <c r="W6250" s="208">
        <v>0.20200000000000001</v>
      </c>
      <c r="X6250" s="24"/>
      <c r="Y6250" s="24"/>
      <c r="Z6250" s="24"/>
      <c r="AA6250" s="208">
        <v>5.8999999999999997E-2</v>
      </c>
      <c r="AB6250" s="208">
        <v>0.95899999999999996</v>
      </c>
      <c r="AC6250" s="24"/>
      <c r="AD6250" s="208">
        <v>3.53</v>
      </c>
      <c r="AE6250" s="208">
        <v>2.4129999999999998</v>
      </c>
      <c r="AF6250" s="208">
        <v>1.593</v>
      </c>
      <c r="AG6250" s="208">
        <v>1.468</v>
      </c>
      <c r="AH6250" s="208">
        <v>0.91800000000000004</v>
      </c>
      <c r="AI6250" s="208">
        <v>9.6000000000000002E-2</v>
      </c>
      <c r="AJ6250" s="24"/>
      <c r="AK6250" s="24"/>
      <c r="AL6250" s="24"/>
      <c r="AM6250" s="24"/>
      <c r="AN6250" s="208">
        <v>1.0669999999999999</v>
      </c>
      <c r="AO6250" s="208">
        <v>1.34</v>
      </c>
      <c r="AP6250" s="208">
        <v>2.1030000000000002</v>
      </c>
      <c r="AQ6250" s="208">
        <v>1.867</v>
      </c>
      <c r="AR6250" s="208">
        <v>0.42799999999999999</v>
      </c>
      <c r="AS6250" s="208">
        <v>1.337</v>
      </c>
      <c r="AT6250" s="208">
        <v>0.54300000000000004</v>
      </c>
      <c r="AU6250" s="208">
        <v>0.61799999999999999</v>
      </c>
      <c r="AV6250" s="24"/>
      <c r="AW6250" s="24"/>
      <c r="AX6250" s="24"/>
      <c r="AY6250" s="24"/>
      <c r="AZ6250" s="208">
        <v>1.04</v>
      </c>
      <c r="BA6250" s="208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208">
        <v>6.343</v>
      </c>
      <c r="G6251" s="208">
        <v>4.3179999999999996</v>
      </c>
      <c r="H6251" s="208">
        <v>5.19</v>
      </c>
      <c r="I6251" s="24"/>
      <c r="J6251" s="24"/>
      <c r="K6251" s="208">
        <v>2.1179999999999999</v>
      </c>
      <c r="L6251" s="24"/>
      <c r="M6251" s="24"/>
      <c r="N6251" s="24"/>
      <c r="O6251" s="24"/>
      <c r="P6251" s="24"/>
      <c r="Q6251" s="208">
        <v>7.1230000000000002</v>
      </c>
      <c r="R6251" s="208">
        <v>4.79</v>
      </c>
      <c r="S6251" s="208">
        <v>4.76</v>
      </c>
      <c r="T6251" s="208">
        <v>4.2279999999999998</v>
      </c>
      <c r="U6251" s="208">
        <v>3.5840000000000001</v>
      </c>
      <c r="V6251" s="208">
        <v>1.867</v>
      </c>
      <c r="W6251" s="208">
        <v>0.72399999999999998</v>
      </c>
      <c r="X6251" s="24"/>
      <c r="Y6251" s="24"/>
      <c r="Z6251" s="24"/>
      <c r="AA6251" s="24"/>
      <c r="AB6251" s="24"/>
      <c r="AC6251" s="208">
        <v>5.0010000000000003</v>
      </c>
      <c r="AD6251" s="208">
        <v>4.0970000000000004</v>
      </c>
      <c r="AE6251" s="208">
        <v>5.08</v>
      </c>
      <c r="AF6251" s="208">
        <v>4.0590000000000002</v>
      </c>
      <c r="AG6251" s="208">
        <v>3.2909999999999999</v>
      </c>
      <c r="AH6251" s="208">
        <v>2.0019999999999998</v>
      </c>
      <c r="AI6251" s="208">
        <v>1.696</v>
      </c>
      <c r="AJ6251" s="24"/>
      <c r="AK6251" s="24"/>
      <c r="AL6251" s="24"/>
      <c r="AM6251" s="24"/>
      <c r="AN6251" s="24"/>
      <c r="AO6251" s="208">
        <v>3.1059999999999999</v>
      </c>
      <c r="AP6251" s="208">
        <v>5.4390000000000001</v>
      </c>
      <c r="AQ6251" s="208">
        <v>3.552</v>
      </c>
      <c r="AR6251" s="208">
        <v>3.27</v>
      </c>
      <c r="AS6251" s="208">
        <v>3.2010000000000001</v>
      </c>
      <c r="AT6251" s="208">
        <v>2.7309999999999999</v>
      </c>
      <c r="AU6251" s="208">
        <v>1.097</v>
      </c>
      <c r="AV6251" s="24"/>
      <c r="AW6251" s="24"/>
      <c r="AX6251" s="24"/>
      <c r="AY6251" s="24"/>
      <c r="AZ6251" s="208">
        <v>1.4710000000000001</v>
      </c>
      <c r="BA6251" s="208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08">
        <v>0.82199999999999995</v>
      </c>
      <c r="AO6252" s="208">
        <v>11.451000000000001</v>
      </c>
      <c r="AP6252" s="208">
        <v>24.92</v>
      </c>
      <c r="AQ6252" s="208">
        <v>18.844999999999999</v>
      </c>
      <c r="AR6252" s="208">
        <v>15.5</v>
      </c>
      <c r="AS6252" s="208">
        <v>13.576000000000001</v>
      </c>
      <c r="AT6252" s="208">
        <v>12.807</v>
      </c>
      <c r="AU6252" s="208">
        <v>2.8149999999999999</v>
      </c>
      <c r="AV6252" s="24"/>
      <c r="AW6252" s="24"/>
      <c r="AX6252" s="24"/>
      <c r="AY6252" s="24"/>
      <c r="AZ6252" s="208">
        <v>5.8570000000000002</v>
      </c>
      <c r="BA6252" s="208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208">
        <v>15.366</v>
      </c>
      <c r="G6253" s="208">
        <v>13.096</v>
      </c>
      <c r="H6253" s="208">
        <v>11.034000000000001</v>
      </c>
      <c r="I6253" s="221">
        <v>8.3219999999999992</v>
      </c>
      <c r="J6253" s="221"/>
      <c r="K6253" s="208">
        <v>3.6560000000000001</v>
      </c>
      <c r="L6253" s="24"/>
      <c r="M6253" s="24"/>
      <c r="N6253" s="24"/>
      <c r="O6253" s="208">
        <v>2.6269999999999998</v>
      </c>
      <c r="P6253" s="208">
        <v>20</v>
      </c>
      <c r="Q6253" s="208">
        <v>20</v>
      </c>
      <c r="R6253" s="208">
        <v>20</v>
      </c>
      <c r="S6253" s="208">
        <v>20</v>
      </c>
      <c r="T6253" s="208">
        <v>20</v>
      </c>
      <c r="U6253" s="208">
        <v>20.6</v>
      </c>
      <c r="V6253" s="24"/>
      <c r="W6253" s="24"/>
      <c r="X6253" s="24"/>
      <c r="Y6253" s="24"/>
      <c r="Z6253" s="24"/>
      <c r="AA6253" s="24"/>
      <c r="AB6253" s="24"/>
      <c r="AC6253" s="208">
        <v>65.28</v>
      </c>
      <c r="AD6253" s="208">
        <v>23.808</v>
      </c>
      <c r="AE6253" s="208">
        <v>23.808</v>
      </c>
      <c r="AF6253" s="208">
        <v>21.504000000000001</v>
      </c>
      <c r="AG6253" s="208">
        <v>23.808</v>
      </c>
      <c r="AH6253" s="208">
        <v>23.04</v>
      </c>
      <c r="AI6253" s="24"/>
      <c r="AJ6253" s="24"/>
      <c r="AK6253" s="24"/>
      <c r="AL6253" s="24"/>
      <c r="AM6253" s="24"/>
      <c r="AN6253" s="208">
        <v>22.9</v>
      </c>
      <c r="AO6253" s="208">
        <v>20</v>
      </c>
      <c r="AP6253" s="208">
        <v>17.2</v>
      </c>
      <c r="AQ6253" s="208">
        <v>15</v>
      </c>
      <c r="AR6253" s="208">
        <v>13.3</v>
      </c>
      <c r="AS6253" s="208">
        <v>10.3</v>
      </c>
      <c r="AT6253" s="208">
        <v>6.9</v>
      </c>
      <c r="AU6253" s="24"/>
      <c r="AV6253" s="24"/>
      <c r="AW6253" s="24"/>
      <c r="AX6253" s="24"/>
      <c r="AY6253" s="24"/>
      <c r="AZ6253" s="208">
        <v>20.9</v>
      </c>
      <c r="BA6253" s="208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208">
        <v>3.351</v>
      </c>
      <c r="G6254" s="208">
        <v>2.843</v>
      </c>
      <c r="H6254" s="208">
        <v>2.2090000000000001</v>
      </c>
      <c r="I6254" s="221">
        <v>3.6749999999999998</v>
      </c>
      <c r="J6254" s="221"/>
      <c r="K6254" s="208">
        <v>2.2629999999999999</v>
      </c>
      <c r="L6254" s="208">
        <v>0.497</v>
      </c>
      <c r="M6254" s="24"/>
      <c r="N6254" s="24"/>
      <c r="O6254" s="208">
        <v>0.88100000000000001</v>
      </c>
      <c r="P6254" s="208">
        <v>3.246</v>
      </c>
      <c r="Q6254" s="208">
        <v>4.1070000000000002</v>
      </c>
      <c r="R6254" s="208">
        <v>5.36</v>
      </c>
      <c r="S6254" s="208">
        <v>5.8550000000000004</v>
      </c>
      <c r="T6254" s="208">
        <v>5.52</v>
      </c>
      <c r="U6254" s="208">
        <v>4.3339999999999996</v>
      </c>
      <c r="V6254" s="24"/>
      <c r="W6254" s="24"/>
      <c r="X6254" s="24"/>
      <c r="Y6254" s="24"/>
      <c r="Z6254" s="24"/>
      <c r="AA6254" s="24"/>
      <c r="AB6254" s="24"/>
      <c r="AC6254" s="208">
        <v>11.127000000000001</v>
      </c>
      <c r="AD6254" s="208">
        <v>5.0720000000000001</v>
      </c>
      <c r="AE6254" s="208">
        <v>6.2060000000000004</v>
      </c>
      <c r="AF6254" s="208">
        <v>4.2409999999999997</v>
      </c>
      <c r="AG6254" s="208">
        <v>3.1659999999999999</v>
      </c>
      <c r="AH6254" s="208">
        <v>2.319</v>
      </c>
      <c r="AI6254" s="208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08">
        <v>8.5489999999999995</v>
      </c>
      <c r="AO6255" s="208">
        <v>187.542</v>
      </c>
      <c r="AP6255" s="208">
        <v>10.670999999999999</v>
      </c>
      <c r="AQ6255" s="208">
        <v>12.563000000000001</v>
      </c>
      <c r="AR6255" s="208">
        <v>7.694</v>
      </c>
      <c r="AS6255" s="208">
        <v>9.2279999999999998</v>
      </c>
      <c r="AT6255" s="208">
        <v>8.7940000000000005</v>
      </c>
      <c r="AU6255" s="208">
        <v>3.27</v>
      </c>
      <c r="AV6255" s="24"/>
      <c r="AW6255" s="24"/>
      <c r="AX6255" s="24"/>
      <c r="AY6255" s="24"/>
      <c r="AZ6255" s="208">
        <v>5.8470000000000004</v>
      </c>
      <c r="BA6255" s="208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08">
        <v>12.103</v>
      </c>
      <c r="AO6256" s="208">
        <v>304.952</v>
      </c>
      <c r="AP6256" s="208">
        <v>21.582999999999998</v>
      </c>
      <c r="AQ6256" s="208">
        <v>21.027000000000001</v>
      </c>
      <c r="AR6256" s="208">
        <v>13.092000000000001</v>
      </c>
      <c r="AS6256" s="208">
        <v>14.063000000000001</v>
      </c>
      <c r="AT6256" s="208">
        <v>8.7240000000000002</v>
      </c>
      <c r="AU6256" s="208">
        <v>1.615</v>
      </c>
      <c r="AV6256" s="24"/>
      <c r="AW6256" s="24"/>
      <c r="AX6256" s="24"/>
      <c r="AY6256" s="24"/>
      <c r="AZ6256" s="208">
        <v>1.2E-2</v>
      </c>
      <c r="BA6256" s="208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208">
        <v>11.173</v>
      </c>
      <c r="G6257" s="208">
        <v>9.798</v>
      </c>
      <c r="H6257" s="208">
        <v>6.875</v>
      </c>
      <c r="I6257" s="221">
        <v>6.1040000000000001</v>
      </c>
      <c r="J6257" s="221"/>
      <c r="K6257" s="208">
        <v>0.26900000000000002</v>
      </c>
      <c r="L6257" s="24"/>
      <c r="M6257" s="24"/>
      <c r="N6257" s="24"/>
      <c r="O6257" s="24"/>
      <c r="P6257" s="208">
        <v>6.7160000000000002</v>
      </c>
      <c r="Q6257" s="208">
        <v>8.5139999999999993</v>
      </c>
      <c r="R6257" s="208">
        <v>10.874000000000001</v>
      </c>
      <c r="S6257" s="208">
        <v>11.738</v>
      </c>
      <c r="T6257" s="208">
        <v>10.765000000000001</v>
      </c>
      <c r="U6257" s="208">
        <v>8.2040000000000006</v>
      </c>
      <c r="V6257" s="24"/>
      <c r="W6257" s="208">
        <v>6.2869999999999999</v>
      </c>
      <c r="X6257" s="24"/>
      <c r="Y6257" s="24"/>
      <c r="Z6257" s="24"/>
      <c r="AA6257" s="24"/>
      <c r="AB6257" s="24"/>
      <c r="AC6257" s="208">
        <v>17.861000000000001</v>
      </c>
      <c r="AD6257" s="208">
        <v>13.582000000000001</v>
      </c>
      <c r="AE6257" s="208">
        <v>23.879000000000001</v>
      </c>
      <c r="AF6257" s="208">
        <v>10.743</v>
      </c>
      <c r="AG6257" s="208">
        <v>7.4340000000000002</v>
      </c>
      <c r="AH6257" s="208">
        <v>4.7690000000000001</v>
      </c>
      <c r="AI6257" s="208">
        <v>5.8999999999999997E-2</v>
      </c>
      <c r="AJ6257" s="24"/>
      <c r="AK6257" s="24"/>
      <c r="AL6257" s="24"/>
      <c r="AM6257" s="24"/>
      <c r="AN6257" s="208">
        <v>5.0640000000000001</v>
      </c>
      <c r="AO6257" s="208">
        <v>8.843</v>
      </c>
      <c r="AP6257" s="208">
        <v>12.087</v>
      </c>
      <c r="AQ6257" s="208">
        <v>12.627000000000001</v>
      </c>
      <c r="AR6257" s="208">
        <v>9.8070000000000004</v>
      </c>
      <c r="AS6257" s="208">
        <v>10.157999999999999</v>
      </c>
      <c r="AT6257" s="208">
        <v>7.1379999999999999</v>
      </c>
      <c r="AU6257" s="208">
        <v>0.442</v>
      </c>
      <c r="AV6257" s="24"/>
      <c r="AW6257" s="24"/>
      <c r="AX6257" s="24"/>
      <c r="AY6257" s="24"/>
      <c r="AZ6257" s="208">
        <v>4.367</v>
      </c>
      <c r="BA6257" s="208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08">
        <v>40.902000000000001</v>
      </c>
      <c r="AQ6258" s="208">
        <v>22.202000000000002</v>
      </c>
      <c r="AR6258" s="208">
        <v>14.222</v>
      </c>
      <c r="AS6258" s="208">
        <v>11.361000000000001</v>
      </c>
      <c r="AT6258" s="208">
        <v>12.365</v>
      </c>
      <c r="AU6258" s="208">
        <v>3.0760000000000001</v>
      </c>
      <c r="AV6258" s="24"/>
      <c r="AW6258" s="24"/>
      <c r="AX6258" s="24"/>
      <c r="AY6258" s="24"/>
      <c r="AZ6258" s="208">
        <v>3.9670000000000001</v>
      </c>
      <c r="BA6258" s="208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9">
        <v>10.234999999999999</v>
      </c>
      <c r="AC6259" s="209">
        <v>13.316000000000001</v>
      </c>
      <c r="AD6259" s="209">
        <v>25.411000000000001</v>
      </c>
      <c r="AE6259" s="209">
        <v>23.306000000000001</v>
      </c>
      <c r="AF6259" s="209">
        <v>15.465999999999999</v>
      </c>
      <c r="AG6259" s="209">
        <v>8.5250000000000004</v>
      </c>
      <c r="AH6259" s="209">
        <v>5.5090000000000003</v>
      </c>
      <c r="AI6259" s="209">
        <v>4.4779999999999998</v>
      </c>
      <c r="AJ6259" s="20"/>
      <c r="AK6259" s="20"/>
      <c r="AL6259" s="20"/>
      <c r="AM6259" s="209">
        <v>4</v>
      </c>
      <c r="AN6259" s="209">
        <v>5.3620000000000001</v>
      </c>
      <c r="AO6259" s="209">
        <v>22.420999999999999</v>
      </c>
      <c r="AP6259" s="209">
        <v>12.79</v>
      </c>
      <c r="AQ6259" s="209">
        <v>18.445</v>
      </c>
      <c r="AR6259" s="209">
        <v>20.331</v>
      </c>
      <c r="AS6259" s="209">
        <v>10.196</v>
      </c>
      <c r="AT6259" s="209">
        <v>8.9410000000000007</v>
      </c>
      <c r="AU6259" s="209">
        <v>2.6850000000000001</v>
      </c>
      <c r="AV6259" s="209">
        <v>0.443</v>
      </c>
      <c r="AW6259" s="20"/>
      <c r="AX6259" s="209">
        <v>1.1319999999999999</v>
      </c>
      <c r="AY6259" s="209">
        <v>4.1120000000000001</v>
      </c>
      <c r="AZ6259" s="209">
        <v>6.0140000000000002</v>
      </c>
      <c r="BA6259" s="209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208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208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08">
        <v>0.25700000000000001</v>
      </c>
      <c r="AE6262" s="208">
        <v>0.33800000000000002</v>
      </c>
      <c r="AF6262" s="208">
        <v>0.253</v>
      </c>
      <c r="AG6262" s="208">
        <v>3.1E-2</v>
      </c>
      <c r="AH6262" s="24"/>
      <c r="AI6262" s="24"/>
      <c r="AJ6262" s="24"/>
      <c r="AK6262" s="24"/>
      <c r="AL6262" s="24"/>
      <c r="AM6262" s="24"/>
      <c r="AN6262" s="24"/>
      <c r="AO6262" s="208">
        <v>0.33200000000000002</v>
      </c>
      <c r="AP6262" s="208">
        <v>0.14899999999999999</v>
      </c>
      <c r="AQ6262" s="208">
        <v>0.222</v>
      </c>
      <c r="AR6262" s="208">
        <v>0.33700000000000002</v>
      </c>
      <c r="AS6262" s="208">
        <v>0.224</v>
      </c>
      <c r="AT6262" s="208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08">
        <v>10.234999999999999</v>
      </c>
      <c r="AC6263" s="208">
        <v>13.316000000000001</v>
      </c>
      <c r="AD6263" s="208">
        <v>25.154</v>
      </c>
      <c r="AE6263" s="208">
        <v>22.968</v>
      </c>
      <c r="AF6263" s="208">
        <v>15.212999999999999</v>
      </c>
      <c r="AG6263" s="208">
        <v>8.4939999999999998</v>
      </c>
      <c r="AH6263" s="208">
        <v>5.5090000000000003</v>
      </c>
      <c r="AI6263" s="208">
        <v>4.4779999999999998</v>
      </c>
      <c r="AJ6263" s="24"/>
      <c r="AK6263" s="24"/>
      <c r="AL6263" s="24"/>
      <c r="AM6263" s="208">
        <v>4</v>
      </c>
      <c r="AN6263" s="208">
        <v>5.3620000000000001</v>
      </c>
      <c r="AO6263" s="208">
        <v>22.088999999999999</v>
      </c>
      <c r="AP6263" s="208">
        <v>12.641</v>
      </c>
      <c r="AQ6263" s="208">
        <v>18.222999999999999</v>
      </c>
      <c r="AR6263" s="208">
        <v>19.994</v>
      </c>
      <c r="AS6263" s="208">
        <v>9.9719999999999995</v>
      </c>
      <c r="AT6263" s="208">
        <v>8.9239999999999995</v>
      </c>
      <c r="AU6263" s="208">
        <v>2.6850000000000001</v>
      </c>
      <c r="AV6263" s="208">
        <v>0.443</v>
      </c>
      <c r="AW6263" s="24"/>
      <c r="AX6263" s="208">
        <v>1.1319999999999999</v>
      </c>
      <c r="AY6263" s="208">
        <v>4.1120000000000001</v>
      </c>
      <c r="AZ6263" s="208">
        <v>6.0140000000000002</v>
      </c>
      <c r="BA6263" s="208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209">
        <v>45.069000000000003</v>
      </c>
      <c r="H6264" s="209">
        <v>30.231000000000002</v>
      </c>
      <c r="I6264" s="224">
        <v>60.048000000000002</v>
      </c>
      <c r="J6264" s="224"/>
      <c r="K6264" s="209">
        <v>16.265000000000001</v>
      </c>
      <c r="L6264" s="209">
        <v>30.231000000000002</v>
      </c>
      <c r="M6264" s="209">
        <v>30.231000000000002</v>
      </c>
      <c r="N6264" s="209">
        <v>30.231000000000002</v>
      </c>
      <c r="O6264" s="209">
        <v>9.9359999999999999</v>
      </c>
      <c r="P6264" s="209">
        <v>30.231000000000002</v>
      </c>
      <c r="Q6264" s="209">
        <v>30.231000000000002</v>
      </c>
      <c r="R6264" s="209">
        <v>70.033000000000001</v>
      </c>
      <c r="S6264" s="209">
        <v>50.405000000000001</v>
      </c>
      <c r="T6264" s="209">
        <v>19.163</v>
      </c>
      <c r="U6264" s="209">
        <v>56.805999999999997</v>
      </c>
      <c r="V6264" s="209">
        <v>19.902999999999999</v>
      </c>
      <c r="W6264" s="209">
        <v>41.238</v>
      </c>
      <c r="X6264" s="209">
        <v>51.814999999999998</v>
      </c>
      <c r="Y6264" s="209">
        <v>32.784999999999997</v>
      </c>
      <c r="Z6264" s="209">
        <v>-0.44</v>
      </c>
      <c r="AA6264" s="209">
        <v>31.408000000000001</v>
      </c>
      <c r="AB6264" s="209">
        <v>20.350999999999999</v>
      </c>
      <c r="AC6264" s="209">
        <v>32.832999999999998</v>
      </c>
      <c r="AD6264" s="209">
        <v>38.139000000000003</v>
      </c>
      <c r="AE6264" s="209">
        <v>42.139000000000003</v>
      </c>
      <c r="AF6264" s="209">
        <v>36.225999999999999</v>
      </c>
      <c r="AG6264" s="209">
        <v>33.024000000000001</v>
      </c>
      <c r="AH6264" s="209">
        <v>31.475999999999999</v>
      </c>
      <c r="AI6264" s="209">
        <v>28.266999999999999</v>
      </c>
      <c r="AJ6264" s="209">
        <v>25.393999999999998</v>
      </c>
      <c r="AK6264" s="209">
        <v>25.059000000000001</v>
      </c>
      <c r="AL6264" s="209">
        <v>25.032</v>
      </c>
      <c r="AM6264" s="209">
        <v>23.658000000000001</v>
      </c>
      <c r="AN6264" s="209">
        <v>30.332999999999998</v>
      </c>
      <c r="AO6264" s="209">
        <v>35.579000000000001</v>
      </c>
      <c r="AP6264" s="209">
        <v>37.201000000000001</v>
      </c>
      <c r="AQ6264" s="209">
        <v>39.831000000000003</v>
      </c>
      <c r="AR6264" s="209">
        <v>34.418999999999997</v>
      </c>
      <c r="AS6264" s="209">
        <v>36.009</v>
      </c>
      <c r="AT6264" s="209">
        <v>29.571000000000002</v>
      </c>
      <c r="AU6264" s="209">
        <v>26.641999999999999</v>
      </c>
      <c r="AV6264" s="209">
        <v>24.949000000000002</v>
      </c>
      <c r="AW6264" s="209">
        <v>24.428000000000001</v>
      </c>
      <c r="AX6264" s="209">
        <v>24.931000000000001</v>
      </c>
      <c r="AY6264" s="209">
        <v>25.829000000000001</v>
      </c>
      <c r="AZ6264" s="209">
        <v>29.145</v>
      </c>
      <c r="BA6264" s="209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208">
        <v>45.069000000000003</v>
      </c>
      <c r="H6265" s="208">
        <v>30.231000000000002</v>
      </c>
      <c r="I6265" s="221">
        <v>60.048000000000002</v>
      </c>
      <c r="J6265" s="221"/>
      <c r="K6265" s="208">
        <v>16.265000000000001</v>
      </c>
      <c r="L6265" s="208">
        <v>30.231000000000002</v>
      </c>
      <c r="M6265" s="208">
        <v>30.231000000000002</v>
      </c>
      <c r="N6265" s="208">
        <v>30.231000000000002</v>
      </c>
      <c r="O6265" s="208">
        <v>9.9359999999999999</v>
      </c>
      <c r="P6265" s="208">
        <v>30.231000000000002</v>
      </c>
      <c r="Q6265" s="208">
        <v>30.231000000000002</v>
      </c>
      <c r="R6265" s="208">
        <v>30.231000000000002</v>
      </c>
      <c r="S6265" s="208">
        <v>30.231000000000002</v>
      </c>
      <c r="T6265" s="208">
        <v>2.948</v>
      </c>
      <c r="U6265" s="208">
        <v>45.887999999999998</v>
      </c>
      <c r="V6265" s="208">
        <v>19.902999999999999</v>
      </c>
      <c r="W6265" s="208">
        <v>31.244</v>
      </c>
      <c r="X6265" s="208">
        <v>51.814999999999998</v>
      </c>
      <c r="Y6265" s="208">
        <v>32.784999999999997</v>
      </c>
      <c r="Z6265" s="208">
        <v>-0.44</v>
      </c>
      <c r="AA6265" s="208">
        <v>30.04</v>
      </c>
      <c r="AB6265" s="208">
        <v>15.576000000000001</v>
      </c>
      <c r="AC6265" s="208">
        <v>24.905000000000001</v>
      </c>
      <c r="AD6265" s="208">
        <v>25.091000000000001</v>
      </c>
      <c r="AE6265" s="208">
        <v>25.984999999999999</v>
      </c>
      <c r="AF6265" s="208">
        <v>25.154</v>
      </c>
      <c r="AG6265" s="208">
        <v>26.209</v>
      </c>
      <c r="AH6265" s="208">
        <v>25.338999999999999</v>
      </c>
      <c r="AI6265" s="208">
        <v>25.486999999999998</v>
      </c>
      <c r="AJ6265" s="208">
        <v>25.393999999999998</v>
      </c>
      <c r="AK6265" s="208">
        <v>25.059000000000001</v>
      </c>
      <c r="AL6265" s="208">
        <v>25.032</v>
      </c>
      <c r="AM6265" s="208">
        <v>22.516999999999999</v>
      </c>
      <c r="AN6265" s="208">
        <v>24.367999999999999</v>
      </c>
      <c r="AO6265" s="208">
        <v>24.879000000000001</v>
      </c>
      <c r="AP6265" s="208">
        <v>25.038</v>
      </c>
      <c r="AQ6265" s="208">
        <v>26.268999999999998</v>
      </c>
      <c r="AR6265" s="208">
        <v>24.605</v>
      </c>
      <c r="AS6265" s="208">
        <v>26.335000000000001</v>
      </c>
      <c r="AT6265" s="208">
        <v>25.178999999999998</v>
      </c>
      <c r="AU6265" s="208">
        <v>25.013000000000002</v>
      </c>
      <c r="AV6265" s="208">
        <v>24.949000000000002</v>
      </c>
      <c r="AW6265" s="208">
        <v>24.428000000000001</v>
      </c>
      <c r="AX6265" s="208">
        <v>24.931000000000001</v>
      </c>
      <c r="AY6265" s="208">
        <v>24.690999999999999</v>
      </c>
      <c r="AZ6265" s="208">
        <v>24.806000000000001</v>
      </c>
      <c r="BA6265" s="208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08">
        <v>39.802</v>
      </c>
      <c r="S6266" s="208">
        <v>20.173999999999999</v>
      </c>
      <c r="T6266" s="208">
        <v>16.215</v>
      </c>
      <c r="U6266" s="208">
        <v>10.917999999999999</v>
      </c>
      <c r="V6266" s="24"/>
      <c r="W6266" s="208">
        <v>9.9939999999999998</v>
      </c>
      <c r="X6266" s="24"/>
      <c r="Y6266" s="24"/>
      <c r="Z6266" s="24"/>
      <c r="AA6266" s="208">
        <v>1.3680000000000001</v>
      </c>
      <c r="AB6266" s="208">
        <v>4.7750000000000004</v>
      </c>
      <c r="AC6266" s="208">
        <v>7.9279999999999999</v>
      </c>
      <c r="AD6266" s="208">
        <v>13.048</v>
      </c>
      <c r="AE6266" s="208">
        <v>16.154</v>
      </c>
      <c r="AF6266" s="208">
        <v>11.071999999999999</v>
      </c>
      <c r="AG6266" s="208">
        <v>6.8150000000000004</v>
      </c>
      <c r="AH6266" s="208">
        <v>6.1369999999999996</v>
      </c>
      <c r="AI6266" s="208">
        <v>2.78</v>
      </c>
      <c r="AJ6266" s="24"/>
      <c r="AK6266" s="24"/>
      <c r="AL6266" s="24"/>
      <c r="AM6266" s="208">
        <v>1.141</v>
      </c>
      <c r="AN6266" s="208">
        <v>5.9649999999999999</v>
      </c>
      <c r="AO6266" s="208">
        <v>10.7</v>
      </c>
      <c r="AP6266" s="208">
        <v>12.163</v>
      </c>
      <c r="AQ6266" s="208">
        <v>13.561999999999999</v>
      </c>
      <c r="AR6266" s="208">
        <v>9.8140000000000001</v>
      </c>
      <c r="AS6266" s="208">
        <v>9.6739999999999995</v>
      </c>
      <c r="AT6266" s="208">
        <v>4.3920000000000003</v>
      </c>
      <c r="AU6266" s="208">
        <v>1.629</v>
      </c>
      <c r="AV6266" s="24"/>
      <c r="AW6266" s="24"/>
      <c r="AX6266" s="24"/>
      <c r="AY6266" s="208">
        <v>1.1379999999999999</v>
      </c>
      <c r="AZ6266" s="208">
        <v>4.3390000000000004</v>
      </c>
      <c r="BA6266" s="208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209">
        <v>58.954999999999998</v>
      </c>
      <c r="G6267" s="209">
        <v>63.658999999999999</v>
      </c>
      <c r="H6267" s="209">
        <v>45.100999999999999</v>
      </c>
      <c r="I6267" s="224">
        <v>26.023</v>
      </c>
      <c r="J6267" s="224"/>
      <c r="K6267" s="209">
        <v>15.762</v>
      </c>
      <c r="L6267" s="209">
        <v>4.6929999999999996</v>
      </c>
      <c r="M6267" s="209">
        <v>2.9889999999999999</v>
      </c>
      <c r="N6267" s="209">
        <v>9.3149999999999995</v>
      </c>
      <c r="O6267" s="209">
        <v>13.061999999999999</v>
      </c>
      <c r="P6267" s="209">
        <v>27.588999999999999</v>
      </c>
      <c r="Q6267" s="209">
        <v>49.466999999999999</v>
      </c>
      <c r="R6267" s="209">
        <v>72.043999999999997</v>
      </c>
      <c r="S6267" s="209">
        <v>71.394000000000005</v>
      </c>
      <c r="T6267" s="209">
        <v>66.271000000000001</v>
      </c>
      <c r="U6267" s="209">
        <v>49.798999999999999</v>
      </c>
      <c r="V6267" s="209">
        <v>30.593</v>
      </c>
      <c r="W6267" s="209">
        <v>22.858000000000001</v>
      </c>
      <c r="X6267" s="209">
        <v>12.923</v>
      </c>
      <c r="Y6267" s="209">
        <v>10.457000000000001</v>
      </c>
      <c r="Z6267" s="209">
        <v>14.978999999999999</v>
      </c>
      <c r="AA6267" s="209">
        <v>24.707000000000001</v>
      </c>
      <c r="AB6267" s="209">
        <v>41.411000000000001</v>
      </c>
      <c r="AC6267" s="209">
        <v>59.618000000000002</v>
      </c>
      <c r="AD6267" s="209">
        <v>97.504999999999995</v>
      </c>
      <c r="AE6267" s="209">
        <v>92.623000000000005</v>
      </c>
      <c r="AF6267" s="209">
        <v>67.721000000000004</v>
      </c>
      <c r="AG6267" s="209">
        <v>52.533000000000001</v>
      </c>
      <c r="AH6267" s="209">
        <v>35.561999999999998</v>
      </c>
      <c r="AI6267" s="209">
        <v>21.297999999999998</v>
      </c>
      <c r="AJ6267" s="209">
        <v>11.939</v>
      </c>
      <c r="AK6267" s="209">
        <v>5.8090000000000002</v>
      </c>
      <c r="AL6267" s="209">
        <v>11.573</v>
      </c>
      <c r="AM6267" s="209">
        <v>21.145</v>
      </c>
      <c r="AN6267" s="209">
        <v>39.354999999999997</v>
      </c>
      <c r="AO6267" s="209">
        <v>61.316000000000003</v>
      </c>
      <c r="AP6267" s="209">
        <v>95.466999999999999</v>
      </c>
      <c r="AQ6267" s="209">
        <v>85.644000000000005</v>
      </c>
      <c r="AR6267" s="209">
        <v>61.820999999999998</v>
      </c>
      <c r="AS6267" s="209">
        <v>69.709999999999994</v>
      </c>
      <c r="AT6267" s="209">
        <v>30.013000000000002</v>
      </c>
      <c r="AU6267" s="209">
        <v>25.023</v>
      </c>
      <c r="AV6267" s="209">
        <v>9.7430000000000003</v>
      </c>
      <c r="AW6267" s="209">
        <v>3.302</v>
      </c>
      <c r="AX6267" s="209">
        <v>4.1559999999999997</v>
      </c>
      <c r="AY6267" s="209">
        <v>23.08</v>
      </c>
      <c r="AZ6267" s="209">
        <v>36.030999999999999</v>
      </c>
      <c r="BA6267" s="209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208">
        <v>47.484000000000002</v>
      </c>
      <c r="G6268" s="208">
        <v>55.308</v>
      </c>
      <c r="H6268" s="208">
        <v>37.207000000000001</v>
      </c>
      <c r="I6268" s="221">
        <v>21.864999999999998</v>
      </c>
      <c r="J6268" s="221"/>
      <c r="K6268" s="208">
        <v>13.398999999999999</v>
      </c>
      <c r="L6268" s="208">
        <v>3.4660000000000002</v>
      </c>
      <c r="M6268" s="208">
        <v>2.1829999999999998</v>
      </c>
      <c r="N6268" s="208">
        <v>8.0679999999999996</v>
      </c>
      <c r="O6268" s="208">
        <v>10.375999999999999</v>
      </c>
      <c r="P6268" s="208">
        <v>22.071000000000002</v>
      </c>
      <c r="Q6268" s="208">
        <v>39.011000000000003</v>
      </c>
      <c r="R6268" s="208">
        <v>57.848999999999997</v>
      </c>
      <c r="S6268" s="208">
        <v>56.881999999999998</v>
      </c>
      <c r="T6268" s="208">
        <v>52.39</v>
      </c>
      <c r="U6268" s="208">
        <v>39.811999999999998</v>
      </c>
      <c r="V6268" s="208">
        <v>24.390999999999998</v>
      </c>
      <c r="W6268" s="208">
        <v>19.128</v>
      </c>
      <c r="X6268" s="208">
        <v>11.366</v>
      </c>
      <c r="Y6268" s="208">
        <v>9.8379999999999992</v>
      </c>
      <c r="Z6268" s="208">
        <v>14.666</v>
      </c>
      <c r="AA6268" s="208">
        <v>24.346</v>
      </c>
      <c r="AB6268" s="208">
        <v>41.055</v>
      </c>
      <c r="AC6268" s="208">
        <v>59.454999999999998</v>
      </c>
      <c r="AD6268" s="208">
        <v>96.997</v>
      </c>
      <c r="AE6268" s="208">
        <v>92.259</v>
      </c>
      <c r="AF6268" s="208">
        <v>67.197000000000003</v>
      </c>
      <c r="AG6268" s="208">
        <v>52.012</v>
      </c>
      <c r="AH6268" s="208">
        <v>35.125</v>
      </c>
      <c r="AI6268" s="208">
        <v>20.959</v>
      </c>
      <c r="AJ6268" s="208">
        <v>11.510999999999999</v>
      </c>
      <c r="AK6268" s="208">
        <v>5.3040000000000003</v>
      </c>
      <c r="AL6268" s="208">
        <v>10.97</v>
      </c>
      <c r="AM6268" s="208">
        <v>20.542000000000002</v>
      </c>
      <c r="AN6268" s="208">
        <v>38.738</v>
      </c>
      <c r="AO6268" s="208">
        <v>60.476999999999997</v>
      </c>
      <c r="AP6268" s="208">
        <v>94.771000000000001</v>
      </c>
      <c r="AQ6268" s="208">
        <v>84.721000000000004</v>
      </c>
      <c r="AR6268" s="208">
        <v>61.134999999999998</v>
      </c>
      <c r="AS6268" s="208">
        <v>68.69</v>
      </c>
      <c r="AT6268" s="208">
        <v>28.98</v>
      </c>
      <c r="AU6268" s="208">
        <v>24.548999999999999</v>
      </c>
      <c r="AV6268" s="208">
        <v>9.1780000000000008</v>
      </c>
      <c r="AW6268" s="208">
        <v>2.7330000000000001</v>
      </c>
      <c r="AX6268" s="208">
        <v>3.5739999999999998</v>
      </c>
      <c r="AY6268" s="208">
        <v>22.568000000000001</v>
      </c>
      <c r="AZ6268" s="208">
        <v>35.415999999999997</v>
      </c>
      <c r="BA6268" s="208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208">
        <v>1.0940000000000001</v>
      </c>
      <c r="I6269" s="221">
        <v>0.46200000000000002</v>
      </c>
      <c r="J6269" s="221"/>
      <c r="K6269" s="208">
        <v>0.28899999999999998</v>
      </c>
      <c r="L6269" s="208">
        <v>0.27400000000000002</v>
      </c>
      <c r="M6269" s="208">
        <v>0.187</v>
      </c>
      <c r="N6269" s="208">
        <v>0.114</v>
      </c>
      <c r="O6269" s="208">
        <v>0.21199999999999999</v>
      </c>
      <c r="P6269" s="208">
        <v>0.20499999999999999</v>
      </c>
      <c r="Q6269" s="208">
        <v>0.23899999999999999</v>
      </c>
      <c r="R6269" s="208">
        <v>0.20599999999999999</v>
      </c>
      <c r="S6269" s="208">
        <v>0.30099999999999999</v>
      </c>
      <c r="T6269" s="208">
        <v>0.39</v>
      </c>
      <c r="U6269" s="208">
        <v>0.36099999999999999</v>
      </c>
      <c r="V6269" s="208">
        <v>0.40100000000000002</v>
      </c>
      <c r="W6269" s="208">
        <v>0.31</v>
      </c>
      <c r="X6269" s="208">
        <v>0.38600000000000001</v>
      </c>
      <c r="Y6269" s="208">
        <v>0.29799999999999999</v>
      </c>
      <c r="Z6269" s="208">
        <v>0.313</v>
      </c>
      <c r="AA6269" s="208">
        <v>0.36099999999999999</v>
      </c>
      <c r="AB6269" s="208">
        <v>0.35599999999999998</v>
      </c>
      <c r="AC6269" s="208">
        <v>0.16300000000000001</v>
      </c>
      <c r="AD6269" s="208">
        <v>0.50800000000000001</v>
      </c>
      <c r="AE6269" s="208">
        <v>0.36399999999999999</v>
      </c>
      <c r="AF6269" s="208">
        <v>0.52400000000000002</v>
      </c>
      <c r="AG6269" s="208">
        <v>0.52100000000000002</v>
      </c>
      <c r="AH6269" s="208">
        <v>0.437</v>
      </c>
      <c r="AI6269" s="208">
        <v>0.33900000000000002</v>
      </c>
      <c r="AJ6269" s="208">
        <v>0.42799999999999999</v>
      </c>
      <c r="AK6269" s="208">
        <v>0.505</v>
      </c>
      <c r="AL6269" s="208">
        <v>0.60299999999999998</v>
      </c>
      <c r="AM6269" s="208">
        <v>0.60299999999999998</v>
      </c>
      <c r="AN6269" s="208">
        <v>0.61699999999999999</v>
      </c>
      <c r="AO6269" s="208">
        <v>0.83899999999999997</v>
      </c>
      <c r="AP6269" s="208">
        <v>0.69599999999999995</v>
      </c>
      <c r="AQ6269" s="208">
        <v>0.92300000000000004</v>
      </c>
      <c r="AR6269" s="208">
        <v>0.68600000000000005</v>
      </c>
      <c r="AS6269" s="208">
        <v>1.02</v>
      </c>
      <c r="AT6269" s="208">
        <v>1.0329999999999999</v>
      </c>
      <c r="AU6269" s="208">
        <v>0.47399999999999998</v>
      </c>
      <c r="AV6269" s="208">
        <v>0.56499999999999995</v>
      </c>
      <c r="AW6269" s="208">
        <v>0.56899999999999995</v>
      </c>
      <c r="AX6269" s="208">
        <v>0.58199999999999996</v>
      </c>
      <c r="AY6269" s="208">
        <v>0.51200000000000001</v>
      </c>
      <c r="AZ6269" s="208">
        <v>0.61499999999999999</v>
      </c>
      <c r="BA6269" s="208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209">
        <v>120</v>
      </c>
      <c r="G6270" s="209">
        <v>120</v>
      </c>
      <c r="H6270" s="209">
        <v>116</v>
      </c>
      <c r="I6270" s="224">
        <v>57.6</v>
      </c>
      <c r="J6270" s="224"/>
      <c r="K6270" s="209">
        <v>48</v>
      </c>
      <c r="L6270" s="209">
        <v>11</v>
      </c>
      <c r="M6270" s="209">
        <v>11</v>
      </c>
      <c r="N6270" s="209">
        <v>11</v>
      </c>
      <c r="O6270" s="209">
        <v>40</v>
      </c>
      <c r="P6270" s="209">
        <v>65</v>
      </c>
      <c r="Q6270" s="209">
        <v>155.18799999999999</v>
      </c>
      <c r="R6270" s="209">
        <v>181.31800000000001</v>
      </c>
      <c r="S6270" s="209">
        <v>189.14500000000001</v>
      </c>
      <c r="T6270" s="209">
        <v>168.35300000000001</v>
      </c>
      <c r="U6270" s="209">
        <v>144.40899999999999</v>
      </c>
      <c r="V6270" s="209">
        <v>100.51300000000001</v>
      </c>
      <c r="W6270" s="209">
        <v>58.558999999999997</v>
      </c>
      <c r="X6270" s="209">
        <v>46.819000000000003</v>
      </c>
      <c r="Y6270" s="209">
        <v>48.890999999999998</v>
      </c>
      <c r="Z6270" s="209">
        <v>44.822000000000003</v>
      </c>
      <c r="AA6270" s="209">
        <v>78.798000000000002</v>
      </c>
      <c r="AB6270" s="209">
        <v>114.035</v>
      </c>
      <c r="AC6270" s="209">
        <v>142.95699999999999</v>
      </c>
      <c r="AD6270" s="209">
        <v>186.93100000000001</v>
      </c>
      <c r="AE6270" s="209">
        <v>171.167</v>
      </c>
      <c r="AF6270" s="209">
        <v>139.19999999999999</v>
      </c>
      <c r="AG6270" s="209">
        <v>115.782</v>
      </c>
      <c r="AH6270" s="209">
        <v>115.92100000000001</v>
      </c>
      <c r="AI6270" s="209">
        <v>71.308000000000007</v>
      </c>
      <c r="AJ6270" s="209">
        <v>69.521000000000001</v>
      </c>
      <c r="AK6270" s="209">
        <v>51.05</v>
      </c>
      <c r="AL6270" s="209">
        <v>44.460999999999999</v>
      </c>
      <c r="AM6270" s="209">
        <v>77.582999999999998</v>
      </c>
      <c r="AN6270" s="209">
        <v>139.61600000000001</v>
      </c>
      <c r="AO6270" s="209">
        <v>101.16500000000001</v>
      </c>
      <c r="AP6270" s="209">
        <v>152.61099999999999</v>
      </c>
      <c r="AQ6270" s="209">
        <v>208.899</v>
      </c>
      <c r="AR6270" s="209">
        <v>165.511</v>
      </c>
      <c r="AS6270" s="209">
        <v>134.315</v>
      </c>
      <c r="AT6270" s="209">
        <v>96.653000000000006</v>
      </c>
      <c r="AU6270" s="209">
        <v>77.027000000000001</v>
      </c>
      <c r="AV6270" s="209">
        <v>38.241999999999997</v>
      </c>
      <c r="AW6270" s="209">
        <v>70.905000000000001</v>
      </c>
      <c r="AX6270" s="209">
        <v>47.457999999999998</v>
      </c>
      <c r="AY6270" s="209">
        <v>96.47</v>
      </c>
      <c r="AZ6270" s="209">
        <v>126.852</v>
      </c>
      <c r="BA6270" s="209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208">
        <v>120</v>
      </c>
      <c r="G6271" s="208">
        <v>120</v>
      </c>
      <c r="H6271" s="208">
        <v>116</v>
      </c>
      <c r="I6271" s="221">
        <v>57.6</v>
      </c>
      <c r="J6271" s="221"/>
      <c r="K6271" s="208">
        <v>48</v>
      </c>
      <c r="L6271" s="208">
        <v>11</v>
      </c>
      <c r="M6271" s="208">
        <v>11</v>
      </c>
      <c r="N6271" s="208">
        <v>11</v>
      </c>
      <c r="O6271" s="208">
        <v>40</v>
      </c>
      <c r="P6271" s="208">
        <v>65</v>
      </c>
      <c r="Q6271" s="208">
        <v>155.18799999999999</v>
      </c>
      <c r="R6271" s="208">
        <v>181.31800000000001</v>
      </c>
      <c r="S6271" s="208">
        <v>189.14500000000001</v>
      </c>
      <c r="T6271" s="208">
        <v>168.35300000000001</v>
      </c>
      <c r="U6271" s="208">
        <v>144.40899999999999</v>
      </c>
      <c r="V6271" s="208">
        <v>100.51300000000001</v>
      </c>
      <c r="W6271" s="208">
        <v>58.558999999999997</v>
      </c>
      <c r="X6271" s="208">
        <v>46.819000000000003</v>
      </c>
      <c r="Y6271" s="208">
        <v>48.890999999999998</v>
      </c>
      <c r="Z6271" s="208">
        <v>44.822000000000003</v>
      </c>
      <c r="AA6271" s="208">
        <v>78.798000000000002</v>
      </c>
      <c r="AB6271" s="208">
        <v>114.035</v>
      </c>
      <c r="AC6271" s="208">
        <v>142.95699999999999</v>
      </c>
      <c r="AD6271" s="208">
        <v>186.93100000000001</v>
      </c>
      <c r="AE6271" s="208">
        <v>171.167</v>
      </c>
      <c r="AF6271" s="208">
        <v>139.19999999999999</v>
      </c>
      <c r="AG6271" s="208">
        <v>115.782</v>
      </c>
      <c r="AH6271" s="208">
        <v>115.92100000000001</v>
      </c>
      <c r="AI6271" s="208">
        <v>71.308000000000007</v>
      </c>
      <c r="AJ6271" s="208">
        <v>69.521000000000001</v>
      </c>
      <c r="AK6271" s="208">
        <v>51.05</v>
      </c>
      <c r="AL6271" s="208">
        <v>44.460999999999999</v>
      </c>
      <c r="AM6271" s="208">
        <v>77.582999999999998</v>
      </c>
      <c r="AN6271" s="208">
        <v>139.61600000000001</v>
      </c>
      <c r="AO6271" s="208">
        <v>101.16500000000001</v>
      </c>
      <c r="AP6271" s="208">
        <v>152.61099999999999</v>
      </c>
      <c r="AQ6271" s="208">
        <v>208.899</v>
      </c>
      <c r="AR6271" s="208">
        <v>165.511</v>
      </c>
      <c r="AS6271" s="208">
        <v>134.315</v>
      </c>
      <c r="AT6271" s="208">
        <v>96.653000000000006</v>
      </c>
      <c r="AU6271" s="208">
        <v>77.027000000000001</v>
      </c>
      <c r="AV6271" s="208">
        <v>38.241999999999997</v>
      </c>
      <c r="AW6271" s="208">
        <v>70.905000000000001</v>
      </c>
      <c r="AX6271" s="208">
        <v>47.457999999999998</v>
      </c>
      <c r="AY6271" s="208">
        <v>96.47</v>
      </c>
      <c r="AZ6271" s="208">
        <v>126.852</v>
      </c>
      <c r="BA6271" s="208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209">
        <v>1.5469999999999999</v>
      </c>
      <c r="G6272" s="20"/>
      <c r="H6272" s="209">
        <v>2.6720000000000002</v>
      </c>
      <c r="I6272" s="20"/>
      <c r="J6272" s="20"/>
      <c r="K6272" s="20"/>
      <c r="L6272" s="20"/>
      <c r="M6272" s="20"/>
      <c r="N6272" s="20"/>
      <c r="O6272" s="209">
        <v>1.5129999999999999</v>
      </c>
      <c r="P6272" s="209">
        <v>0.65700000000000003</v>
      </c>
      <c r="Q6272" s="209">
        <v>1.29</v>
      </c>
      <c r="R6272" s="209">
        <v>0.81399999999999995</v>
      </c>
      <c r="S6272" s="209">
        <v>0.89600000000000002</v>
      </c>
      <c r="T6272" s="209">
        <v>2.4470000000000001</v>
      </c>
      <c r="U6272" s="209">
        <v>0.63400000000000001</v>
      </c>
      <c r="V6272" s="209">
        <v>0.57199999999999995</v>
      </c>
      <c r="W6272" s="209">
        <v>0.25700000000000001</v>
      </c>
      <c r="X6272" s="20"/>
      <c r="Y6272" s="20"/>
      <c r="Z6272" s="20"/>
      <c r="AA6272" s="209">
        <v>0.47499999999999998</v>
      </c>
      <c r="AB6272" s="20"/>
      <c r="AC6272" s="209">
        <v>1.3839999999999999</v>
      </c>
      <c r="AD6272" s="209">
        <v>1.3560000000000001</v>
      </c>
      <c r="AE6272" s="209">
        <v>1.7909999999999999</v>
      </c>
      <c r="AF6272" s="209">
        <v>1.5649999999999999</v>
      </c>
      <c r="AG6272" s="209">
        <v>0.76600000000000001</v>
      </c>
      <c r="AH6272" s="209">
        <v>0.308</v>
      </c>
      <c r="AI6272" s="20"/>
      <c r="AJ6272" s="20"/>
      <c r="AK6272" s="20"/>
      <c r="AL6272" s="20"/>
      <c r="AM6272" s="209">
        <v>0.30399999999999999</v>
      </c>
      <c r="AN6272" s="209">
        <v>0.38600000000000001</v>
      </c>
      <c r="AO6272" s="209">
        <v>1.048</v>
      </c>
      <c r="AP6272" s="209">
        <v>1.536</v>
      </c>
      <c r="AQ6272" s="209">
        <v>1.6319999999999999</v>
      </c>
      <c r="AR6272" s="209">
        <v>1.101</v>
      </c>
      <c r="AS6272" s="209">
        <v>1.151</v>
      </c>
      <c r="AT6272" s="209">
        <v>0.51800000000000002</v>
      </c>
      <c r="AU6272" s="209">
        <v>0.124</v>
      </c>
      <c r="AV6272" s="20"/>
      <c r="AW6272" s="20"/>
      <c r="AX6272" s="20"/>
      <c r="AY6272" s="209">
        <v>0.161</v>
      </c>
      <c r="AZ6272" s="209">
        <v>0.36399999999999999</v>
      </c>
      <c r="BA6272" s="209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208">
        <v>1.5469999999999999</v>
      </c>
      <c r="G6273" s="24"/>
      <c r="H6273" s="208">
        <v>2.6720000000000002</v>
      </c>
      <c r="I6273" s="24"/>
      <c r="J6273" s="24"/>
      <c r="K6273" s="24"/>
      <c r="L6273" s="24"/>
      <c r="M6273" s="24"/>
      <c r="N6273" s="24"/>
      <c r="O6273" s="208">
        <v>1.5129999999999999</v>
      </c>
      <c r="P6273" s="208">
        <v>0.65700000000000003</v>
      </c>
      <c r="Q6273" s="208">
        <v>1.29</v>
      </c>
      <c r="R6273" s="208">
        <v>0.81399999999999995</v>
      </c>
      <c r="S6273" s="208">
        <v>0.89600000000000002</v>
      </c>
      <c r="T6273" s="208">
        <v>2.4470000000000001</v>
      </c>
      <c r="U6273" s="208">
        <v>0.63400000000000001</v>
      </c>
      <c r="V6273" s="208">
        <v>0.57199999999999995</v>
      </c>
      <c r="W6273" s="208">
        <v>0.25700000000000001</v>
      </c>
      <c r="X6273" s="24"/>
      <c r="Y6273" s="24"/>
      <c r="Z6273" s="24"/>
      <c r="AA6273" s="208">
        <v>0.47499999999999998</v>
      </c>
      <c r="AB6273" s="24"/>
      <c r="AC6273" s="208">
        <v>1.3839999999999999</v>
      </c>
      <c r="AD6273" s="208">
        <v>1.3560000000000001</v>
      </c>
      <c r="AE6273" s="208">
        <v>1.7909999999999999</v>
      </c>
      <c r="AF6273" s="208">
        <v>1.5649999999999999</v>
      </c>
      <c r="AG6273" s="208">
        <v>0.76600000000000001</v>
      </c>
      <c r="AH6273" s="208">
        <v>0.308</v>
      </c>
      <c r="AI6273" s="24"/>
      <c r="AJ6273" s="24"/>
      <c r="AK6273" s="24"/>
      <c r="AL6273" s="24"/>
      <c r="AM6273" s="208">
        <v>0.30399999999999999</v>
      </c>
      <c r="AN6273" s="208">
        <v>0.38600000000000001</v>
      </c>
      <c r="AO6273" s="208">
        <v>1.048</v>
      </c>
      <c r="AP6273" s="208">
        <v>1.536</v>
      </c>
      <c r="AQ6273" s="208">
        <v>1.6319999999999999</v>
      </c>
      <c r="AR6273" s="208">
        <v>1.101</v>
      </c>
      <c r="AS6273" s="208">
        <v>1.151</v>
      </c>
      <c r="AT6273" s="208">
        <v>0.51800000000000002</v>
      </c>
      <c r="AU6273" s="208">
        <v>0.124</v>
      </c>
      <c r="AV6273" s="24"/>
      <c r="AW6273" s="24"/>
      <c r="AX6273" s="24"/>
      <c r="AY6273" s="208">
        <v>0.161</v>
      </c>
      <c r="AZ6273" s="208">
        <v>0.36399999999999999</v>
      </c>
      <c r="BA6273" s="208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209">
        <v>8.5679999999999996</v>
      </c>
      <c r="G6274" s="209">
        <v>6.9000000000000006E-2</v>
      </c>
      <c r="H6274" s="209">
        <v>3.7730000000000001</v>
      </c>
      <c r="I6274" s="224">
        <v>3.5329999999999999</v>
      </c>
      <c r="J6274" s="224"/>
      <c r="K6274" s="20"/>
      <c r="L6274" s="20"/>
      <c r="M6274" s="20"/>
      <c r="N6274" s="20"/>
      <c r="O6274" s="20"/>
      <c r="P6274" s="209">
        <v>5.3780000000000001</v>
      </c>
      <c r="Q6274" s="209">
        <v>2.8460000000000001</v>
      </c>
      <c r="R6274" s="209">
        <v>3.9260000000000002</v>
      </c>
      <c r="S6274" s="209">
        <v>3.359</v>
      </c>
      <c r="T6274" s="209">
        <v>3.774</v>
      </c>
      <c r="U6274" s="209">
        <v>1.825</v>
      </c>
      <c r="V6274" s="209">
        <v>0.76800000000000002</v>
      </c>
      <c r="W6274" s="209">
        <v>0.123</v>
      </c>
      <c r="X6274" s="20"/>
      <c r="Y6274" s="20"/>
      <c r="Z6274" s="20"/>
      <c r="AA6274" s="209">
        <v>0.35099999999999998</v>
      </c>
      <c r="AB6274" s="209">
        <v>0.74</v>
      </c>
      <c r="AC6274" s="209">
        <v>0.63500000000000001</v>
      </c>
      <c r="AD6274" s="209">
        <v>0.97299999999999998</v>
      </c>
      <c r="AE6274" s="209">
        <v>0.89</v>
      </c>
      <c r="AF6274" s="209">
        <v>0.89300000000000002</v>
      </c>
      <c r="AG6274" s="209">
        <v>0.80700000000000005</v>
      </c>
      <c r="AH6274" s="209">
        <v>0.57399999999999995</v>
      </c>
      <c r="AI6274" s="209">
        <v>0.13600000000000001</v>
      </c>
      <c r="AJ6274" s="20"/>
      <c r="AK6274" s="20"/>
      <c r="AL6274" s="20"/>
      <c r="AM6274" s="20"/>
      <c r="AN6274" s="209">
        <v>0.54100000000000004</v>
      </c>
      <c r="AO6274" s="209">
        <v>2.6139999999999999</v>
      </c>
      <c r="AP6274" s="209">
        <v>3.08</v>
      </c>
      <c r="AQ6274" s="209">
        <v>0.877</v>
      </c>
      <c r="AR6274" s="209">
        <v>1.488</v>
      </c>
      <c r="AS6274" s="209">
        <v>0.8</v>
      </c>
      <c r="AT6274" s="209">
        <v>1</v>
      </c>
      <c r="AU6274" s="20"/>
      <c r="AV6274" s="20"/>
      <c r="AW6274" s="20"/>
      <c r="AX6274" s="20"/>
      <c r="AY6274" s="209">
        <v>0.57599999999999996</v>
      </c>
      <c r="AZ6274" s="209">
        <v>1.833</v>
      </c>
      <c r="BA6274" s="209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208">
        <v>1.19</v>
      </c>
      <c r="G6275" s="208">
        <v>2.5999999999999999E-2</v>
      </c>
      <c r="H6275" s="208">
        <v>0.62</v>
      </c>
      <c r="I6275" s="221">
        <v>0.46600000000000003</v>
      </c>
      <c r="J6275" s="221"/>
      <c r="K6275" s="24"/>
      <c r="L6275" s="24"/>
      <c r="M6275" s="24"/>
      <c r="N6275" s="24"/>
      <c r="O6275" s="24"/>
      <c r="P6275" s="208">
        <v>1.1080000000000001</v>
      </c>
      <c r="Q6275" s="208">
        <v>1.9970000000000001</v>
      </c>
      <c r="R6275" s="208">
        <v>2.2909999999999999</v>
      </c>
      <c r="S6275" s="208">
        <v>2.4940000000000002</v>
      </c>
      <c r="T6275" s="208">
        <v>2.1360000000000001</v>
      </c>
      <c r="U6275" s="208">
        <v>0.97699999999999998</v>
      </c>
      <c r="V6275" s="208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208">
        <v>7.3780000000000001</v>
      </c>
      <c r="G6276" s="208">
        <v>4.2999999999999997E-2</v>
      </c>
      <c r="H6276" s="208">
        <v>3.153</v>
      </c>
      <c r="I6276" s="221">
        <v>3.0670000000000002</v>
      </c>
      <c r="J6276" s="221"/>
      <c r="K6276" s="24"/>
      <c r="L6276" s="24"/>
      <c r="M6276" s="24"/>
      <c r="N6276" s="24"/>
      <c r="O6276" s="24"/>
      <c r="P6276" s="208">
        <v>4.2699999999999996</v>
      </c>
      <c r="Q6276" s="208">
        <v>0.84899999999999998</v>
      </c>
      <c r="R6276" s="208">
        <v>1.635</v>
      </c>
      <c r="S6276" s="208">
        <v>0.86499999999999999</v>
      </c>
      <c r="T6276" s="208">
        <v>1.6379999999999999</v>
      </c>
      <c r="U6276" s="208">
        <v>0.84799999999999998</v>
      </c>
      <c r="V6276" s="208">
        <v>0.372</v>
      </c>
      <c r="W6276" s="208">
        <v>0.123</v>
      </c>
      <c r="X6276" s="24"/>
      <c r="Y6276" s="24"/>
      <c r="Z6276" s="24"/>
      <c r="AA6276" s="208">
        <v>0.35099999999999998</v>
      </c>
      <c r="AB6276" s="208">
        <v>0.74</v>
      </c>
      <c r="AC6276" s="208">
        <v>0.63500000000000001</v>
      </c>
      <c r="AD6276" s="208">
        <v>0.97299999999999998</v>
      </c>
      <c r="AE6276" s="208">
        <v>0.89</v>
      </c>
      <c r="AF6276" s="208">
        <v>0.89300000000000002</v>
      </c>
      <c r="AG6276" s="208">
        <v>0.80700000000000005</v>
      </c>
      <c r="AH6276" s="208">
        <v>0.57399999999999995</v>
      </c>
      <c r="AI6276" s="208">
        <v>0.13600000000000001</v>
      </c>
      <c r="AJ6276" s="24"/>
      <c r="AK6276" s="24"/>
      <c r="AL6276" s="24"/>
      <c r="AM6276" s="24"/>
      <c r="AN6276" s="208">
        <v>0.54100000000000004</v>
      </c>
      <c r="AO6276" s="208">
        <v>2.6139999999999999</v>
      </c>
      <c r="AP6276" s="208">
        <v>3.08</v>
      </c>
      <c r="AQ6276" s="208">
        <v>0.877</v>
      </c>
      <c r="AR6276" s="208">
        <v>1.488</v>
      </c>
      <c r="AS6276" s="208">
        <v>0.8</v>
      </c>
      <c r="AT6276" s="208">
        <v>1</v>
      </c>
      <c r="AU6276" s="24"/>
      <c r="AV6276" s="24"/>
      <c r="AW6276" s="24"/>
      <c r="AX6276" s="24"/>
      <c r="AY6276" s="208">
        <v>0.57599999999999996</v>
      </c>
      <c r="AZ6276" s="208">
        <v>1.833</v>
      </c>
      <c r="BA6276" s="208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208">
        <v>1.2669999999999999</v>
      </c>
      <c r="R6277" s="24"/>
      <c r="S6277" s="208">
        <v>336.61900000000003</v>
      </c>
      <c r="T6277" s="208">
        <v>141.19499999999999</v>
      </c>
      <c r="U6277" s="208">
        <v>34.405999999999999</v>
      </c>
      <c r="V6277" s="208">
        <v>73.004999999999995</v>
      </c>
      <c r="W6277" s="208">
        <v>133.834</v>
      </c>
      <c r="X6277" s="208">
        <v>127.242</v>
      </c>
      <c r="Y6277" s="208">
        <v>106.464</v>
      </c>
      <c r="Z6277" s="208">
        <v>219.654</v>
      </c>
      <c r="AA6277" s="208">
        <v>119.163</v>
      </c>
      <c r="AB6277" s="208">
        <v>137.274</v>
      </c>
      <c r="AC6277" s="208">
        <v>122.191</v>
      </c>
      <c r="AD6277" s="208">
        <v>130.44900000000001</v>
      </c>
      <c r="AE6277" s="208">
        <v>119.238</v>
      </c>
      <c r="AF6277" s="208">
        <v>122.605</v>
      </c>
      <c r="AG6277" s="208">
        <v>115.718</v>
      </c>
      <c r="AH6277" s="208">
        <v>117.699</v>
      </c>
      <c r="AI6277" s="208">
        <v>131.286</v>
      </c>
      <c r="AJ6277" s="208">
        <v>118.393</v>
      </c>
      <c r="AK6277" s="208">
        <v>88.93</v>
      </c>
      <c r="AL6277" s="208">
        <v>90.513999999999996</v>
      </c>
      <c r="AM6277" s="208">
        <v>99.117000000000004</v>
      </c>
      <c r="AN6277" s="208">
        <v>120.72799999999999</v>
      </c>
      <c r="AO6277" s="208">
        <v>129.01300000000001</v>
      </c>
      <c r="AP6277" s="208">
        <v>126.562</v>
      </c>
      <c r="AQ6277" s="208">
        <v>131.27699999999999</v>
      </c>
      <c r="AR6277" s="208">
        <v>129.13999999999999</v>
      </c>
      <c r="AS6277" s="208">
        <v>95.254000000000005</v>
      </c>
      <c r="AT6277" s="208">
        <v>108.41500000000001</v>
      </c>
      <c r="AU6277" s="24"/>
      <c r="AV6277" s="208">
        <v>128.91399999999999</v>
      </c>
      <c r="AW6277" s="208">
        <v>105.78100000000001</v>
      </c>
      <c r="AX6277" s="208">
        <v>88.745999999999995</v>
      </c>
      <c r="AY6277" s="208">
        <v>91.76</v>
      </c>
      <c r="AZ6277" s="208">
        <v>100.834</v>
      </c>
      <c r="BA6277" s="208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209">
        <v>3.4620000000000002</v>
      </c>
      <c r="G6278" s="209">
        <v>4.1020000000000003</v>
      </c>
      <c r="H6278" s="209">
        <v>2.6320000000000001</v>
      </c>
      <c r="I6278" s="224">
        <v>2.5</v>
      </c>
      <c r="J6278" s="224"/>
      <c r="K6278" s="209">
        <v>1.111</v>
      </c>
      <c r="L6278" s="209">
        <v>0.36</v>
      </c>
      <c r="M6278" s="209">
        <v>7.6999999999999999E-2</v>
      </c>
      <c r="N6278" s="209">
        <v>0.14299999999999999</v>
      </c>
      <c r="O6278" s="209">
        <v>0.83599999999999997</v>
      </c>
      <c r="P6278" s="209">
        <v>1.921</v>
      </c>
      <c r="Q6278" s="209">
        <v>3.1059999999999999</v>
      </c>
      <c r="R6278" s="209">
        <v>3.4980000000000002</v>
      </c>
      <c r="S6278" s="209">
        <v>4.1989999999999998</v>
      </c>
      <c r="T6278" s="209">
        <v>4.2629999999999999</v>
      </c>
      <c r="U6278" s="209">
        <v>2.9390000000000001</v>
      </c>
      <c r="V6278" s="209">
        <v>1.5349999999999999</v>
      </c>
      <c r="W6278" s="209">
        <v>0.98099999999999998</v>
      </c>
      <c r="X6278" s="209">
        <v>0.23</v>
      </c>
      <c r="Y6278" s="209">
        <v>0.122</v>
      </c>
      <c r="Z6278" s="209">
        <v>0.17100000000000001</v>
      </c>
      <c r="AA6278" s="209">
        <v>0.80700000000000005</v>
      </c>
      <c r="AB6278" s="20"/>
      <c r="AC6278" s="209">
        <v>5.0289999999999999</v>
      </c>
      <c r="AD6278" s="209">
        <v>4.4359999999999999</v>
      </c>
      <c r="AE6278" s="209">
        <v>4.4130000000000003</v>
      </c>
      <c r="AF6278" s="209">
        <v>3.44</v>
      </c>
      <c r="AG6278" s="209">
        <v>2.3660000000000001</v>
      </c>
      <c r="AH6278" s="209">
        <v>1.216</v>
      </c>
      <c r="AI6278" s="209">
        <v>1.034</v>
      </c>
      <c r="AJ6278" s="209">
        <v>0.19600000000000001</v>
      </c>
      <c r="AK6278" s="209">
        <v>8.7999999999999995E-2</v>
      </c>
      <c r="AL6278" s="209">
        <v>0.42099999999999999</v>
      </c>
      <c r="AM6278" s="209">
        <v>0.60299999999999998</v>
      </c>
      <c r="AN6278" s="209">
        <v>2.0419999999999998</v>
      </c>
      <c r="AO6278" s="209">
        <v>2.8359999999999999</v>
      </c>
      <c r="AP6278" s="209">
        <v>4.0960000000000001</v>
      </c>
      <c r="AQ6278" s="209">
        <v>3.8620000000000001</v>
      </c>
      <c r="AR6278" s="209">
        <v>5.21</v>
      </c>
      <c r="AS6278" s="209">
        <v>2.496</v>
      </c>
      <c r="AT6278" s="209">
        <v>1.103</v>
      </c>
      <c r="AU6278" s="209">
        <v>1.2350000000000001</v>
      </c>
      <c r="AV6278" s="209">
        <v>0.78700000000000003</v>
      </c>
      <c r="AW6278" s="209">
        <v>1</v>
      </c>
      <c r="AX6278" s="209">
        <v>0.27600000000000002</v>
      </c>
      <c r="AY6278" s="209">
        <v>0.54500000000000004</v>
      </c>
      <c r="AZ6278" s="209">
        <v>2.069</v>
      </c>
      <c r="BA6278" s="209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208">
        <v>3.4620000000000002</v>
      </c>
      <c r="G6279" s="208">
        <v>4.1020000000000003</v>
      </c>
      <c r="H6279" s="208">
        <v>2.6320000000000001</v>
      </c>
      <c r="I6279" s="221">
        <v>2.5</v>
      </c>
      <c r="J6279" s="221"/>
      <c r="K6279" s="208">
        <v>1.111</v>
      </c>
      <c r="L6279" s="208">
        <v>0.36</v>
      </c>
      <c r="M6279" s="208">
        <v>7.6999999999999999E-2</v>
      </c>
      <c r="N6279" s="208">
        <v>0.14299999999999999</v>
      </c>
      <c r="O6279" s="208">
        <v>0.83599999999999997</v>
      </c>
      <c r="P6279" s="208">
        <v>1.921</v>
      </c>
      <c r="Q6279" s="208">
        <v>3.1059999999999999</v>
      </c>
      <c r="R6279" s="208">
        <v>3.4980000000000002</v>
      </c>
      <c r="S6279" s="208">
        <v>4.1989999999999998</v>
      </c>
      <c r="T6279" s="208">
        <v>4.2629999999999999</v>
      </c>
      <c r="U6279" s="208">
        <v>2.9390000000000001</v>
      </c>
      <c r="V6279" s="208">
        <v>1.5349999999999999</v>
      </c>
      <c r="W6279" s="208">
        <v>0.98099999999999998</v>
      </c>
      <c r="X6279" s="208">
        <v>0.23</v>
      </c>
      <c r="Y6279" s="208">
        <v>0.122</v>
      </c>
      <c r="Z6279" s="208">
        <v>0.17100000000000001</v>
      </c>
      <c r="AA6279" s="208">
        <v>0.80700000000000005</v>
      </c>
      <c r="AB6279" s="24"/>
      <c r="AC6279" s="208">
        <v>5.0289999999999999</v>
      </c>
      <c r="AD6279" s="208">
        <v>4.4359999999999999</v>
      </c>
      <c r="AE6279" s="208">
        <v>4.4130000000000003</v>
      </c>
      <c r="AF6279" s="208">
        <v>3.44</v>
      </c>
      <c r="AG6279" s="208">
        <v>2.3660000000000001</v>
      </c>
      <c r="AH6279" s="208">
        <v>1.216</v>
      </c>
      <c r="AI6279" s="208">
        <v>1.034</v>
      </c>
      <c r="AJ6279" s="208">
        <v>0.19600000000000001</v>
      </c>
      <c r="AK6279" s="208">
        <v>8.7999999999999995E-2</v>
      </c>
      <c r="AL6279" s="208">
        <v>0.42099999999999999</v>
      </c>
      <c r="AM6279" s="208">
        <v>0.60299999999999998</v>
      </c>
      <c r="AN6279" s="208">
        <v>2.0419999999999998</v>
      </c>
      <c r="AO6279" s="208">
        <v>2.8359999999999999</v>
      </c>
      <c r="AP6279" s="208">
        <v>4.0960000000000001</v>
      </c>
      <c r="AQ6279" s="208">
        <v>3.8620000000000001</v>
      </c>
      <c r="AR6279" s="208">
        <v>5.21</v>
      </c>
      <c r="AS6279" s="208">
        <v>2.496</v>
      </c>
      <c r="AT6279" s="208">
        <v>1.103</v>
      </c>
      <c r="AU6279" s="208">
        <v>1.2350000000000001</v>
      </c>
      <c r="AV6279" s="208">
        <v>0.78700000000000003</v>
      </c>
      <c r="AW6279" s="208">
        <v>1</v>
      </c>
      <c r="AX6279" s="208">
        <v>0.27600000000000002</v>
      </c>
      <c r="AY6279" s="208">
        <v>0.54500000000000004</v>
      </c>
      <c r="AZ6279" s="208">
        <v>2.069</v>
      </c>
      <c r="BA6279" s="208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9">
        <v>13.765000000000001</v>
      </c>
      <c r="Q6280" s="209">
        <v>9.3789999999999996</v>
      </c>
      <c r="R6280" s="209">
        <v>11.494999999999999</v>
      </c>
      <c r="S6280" s="209">
        <v>5.5389999999999997</v>
      </c>
      <c r="T6280" s="209">
        <v>6.2089999999999996</v>
      </c>
      <c r="U6280" s="209">
        <v>6.2089999999999996</v>
      </c>
      <c r="V6280" s="209">
        <v>7.1790000000000003</v>
      </c>
      <c r="W6280" s="209">
        <v>6.4029999999999996</v>
      </c>
      <c r="X6280" s="209">
        <v>6.4029999999999996</v>
      </c>
      <c r="Y6280" s="209">
        <v>6.4029999999999996</v>
      </c>
      <c r="Z6280" s="209">
        <v>10.516</v>
      </c>
      <c r="AA6280" s="209">
        <v>6.4029999999999996</v>
      </c>
      <c r="AB6280" s="209">
        <v>6.4029999999999996</v>
      </c>
      <c r="AC6280" s="209">
        <v>6.4039999999999999</v>
      </c>
      <c r="AD6280" s="209">
        <v>6.4260000000000002</v>
      </c>
      <c r="AE6280" s="209">
        <v>6.4260000000000002</v>
      </c>
      <c r="AF6280" s="209">
        <v>6.4489999999999998</v>
      </c>
      <c r="AG6280" s="209">
        <v>6.4489999999999998</v>
      </c>
      <c r="AH6280" s="209">
        <v>6.4660000000000002</v>
      </c>
      <c r="AI6280" s="209">
        <v>6.4660000000000002</v>
      </c>
      <c r="AJ6280" s="209">
        <v>6.4660000000000002</v>
      </c>
      <c r="AK6280" s="209">
        <v>6.4420000000000002</v>
      </c>
      <c r="AL6280" s="209">
        <v>14.923</v>
      </c>
      <c r="AM6280" s="209">
        <v>6.4029999999999996</v>
      </c>
      <c r="AN6280" s="209">
        <v>6.4029999999999996</v>
      </c>
      <c r="AO6280" s="209">
        <v>8.8209999999999997</v>
      </c>
      <c r="AP6280" s="209">
        <v>9.5449999999999999</v>
      </c>
      <c r="AQ6280" s="209">
        <v>8.0939999999999994</v>
      </c>
      <c r="AR6280" s="209">
        <v>7.2919999999999998</v>
      </c>
      <c r="AS6280" s="209">
        <v>7.1749999999999998</v>
      </c>
      <c r="AT6280" s="209">
        <v>7.36</v>
      </c>
      <c r="AU6280" s="209">
        <v>6.9130000000000003</v>
      </c>
      <c r="AV6280" s="209">
        <v>7.0110000000000001</v>
      </c>
      <c r="AW6280" s="209">
        <v>6.9050000000000002</v>
      </c>
      <c r="AX6280" s="209">
        <v>6.9989999999999997</v>
      </c>
      <c r="AY6280" s="209">
        <v>7.1230000000000002</v>
      </c>
      <c r="AZ6280" s="209">
        <v>7.1859999999999999</v>
      </c>
      <c r="BA6280" s="209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208">
        <v>13.765000000000001</v>
      </c>
      <c r="Q6281" s="208">
        <v>9.3789999999999996</v>
      </c>
      <c r="R6281" s="208">
        <v>11.494999999999999</v>
      </c>
      <c r="S6281" s="208">
        <v>5.5389999999999997</v>
      </c>
      <c r="T6281" s="208">
        <v>6.2089999999999996</v>
      </c>
      <c r="U6281" s="208">
        <v>6.2089999999999996</v>
      </c>
      <c r="V6281" s="208">
        <v>7.1790000000000003</v>
      </c>
      <c r="W6281" s="208">
        <v>6.4029999999999996</v>
      </c>
      <c r="X6281" s="208">
        <v>6.4029999999999996</v>
      </c>
      <c r="Y6281" s="208">
        <v>6.4029999999999996</v>
      </c>
      <c r="Z6281" s="208">
        <v>10.516</v>
      </c>
      <c r="AA6281" s="208">
        <v>6.4029999999999996</v>
      </c>
      <c r="AB6281" s="208">
        <v>6.4029999999999996</v>
      </c>
      <c r="AC6281" s="208">
        <v>6.4039999999999999</v>
      </c>
      <c r="AD6281" s="208">
        <v>6.4260000000000002</v>
      </c>
      <c r="AE6281" s="208">
        <v>6.4260000000000002</v>
      </c>
      <c r="AF6281" s="208">
        <v>6.4489999999999998</v>
      </c>
      <c r="AG6281" s="208">
        <v>6.4489999999999998</v>
      </c>
      <c r="AH6281" s="208">
        <v>6.4660000000000002</v>
      </c>
      <c r="AI6281" s="208">
        <v>6.4660000000000002</v>
      </c>
      <c r="AJ6281" s="208">
        <v>6.4660000000000002</v>
      </c>
      <c r="AK6281" s="208">
        <v>6.4420000000000002</v>
      </c>
      <c r="AL6281" s="208">
        <v>14.923</v>
      </c>
      <c r="AM6281" s="208">
        <v>6.4029999999999996</v>
      </c>
      <c r="AN6281" s="208">
        <v>6.4029999999999996</v>
      </c>
      <c r="AO6281" s="208">
        <v>8.8209999999999997</v>
      </c>
      <c r="AP6281" s="208">
        <v>9.5449999999999999</v>
      </c>
      <c r="AQ6281" s="208">
        <v>8.0939999999999994</v>
      </c>
      <c r="AR6281" s="208">
        <v>7.2919999999999998</v>
      </c>
      <c r="AS6281" s="208">
        <v>7.1749999999999998</v>
      </c>
      <c r="AT6281" s="208">
        <v>7.36</v>
      </c>
      <c r="AU6281" s="208">
        <v>6.9130000000000003</v>
      </c>
      <c r="AV6281" s="208">
        <v>7.0110000000000001</v>
      </c>
      <c r="AW6281" s="208">
        <v>6.9050000000000002</v>
      </c>
      <c r="AX6281" s="208">
        <v>6.9989999999999997</v>
      </c>
      <c r="AY6281" s="208">
        <v>7.1230000000000002</v>
      </c>
      <c r="AZ6281" s="208">
        <v>7.1859999999999999</v>
      </c>
      <c r="BA6281" s="208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9">
        <v>11.936</v>
      </c>
      <c r="T6282" s="209">
        <v>4.84</v>
      </c>
      <c r="U6282" s="209">
        <v>2.5</v>
      </c>
      <c r="V6282" s="209">
        <v>0.253</v>
      </c>
      <c r="W6282" s="20"/>
      <c r="X6282" s="20"/>
      <c r="Y6282" s="20"/>
      <c r="Z6282" s="20"/>
      <c r="AA6282" s="20"/>
      <c r="AB6282" s="20"/>
      <c r="AC6282" s="209">
        <v>4.891</v>
      </c>
      <c r="AD6282" s="209">
        <v>3.258</v>
      </c>
      <c r="AE6282" s="209">
        <v>3.3849999999999998</v>
      </c>
      <c r="AF6282" s="209">
        <v>2.5720000000000001</v>
      </c>
      <c r="AG6282" s="209">
        <v>1.208</v>
      </c>
      <c r="AH6282" s="209">
        <v>0.73799999999999999</v>
      </c>
      <c r="AI6282" s="20"/>
      <c r="AJ6282" s="20"/>
      <c r="AK6282" s="20"/>
      <c r="AL6282" s="20"/>
      <c r="AM6282" s="20"/>
      <c r="AN6282" s="209">
        <v>1.4490000000000001</v>
      </c>
      <c r="AO6282" s="209">
        <v>2.5249999999999999</v>
      </c>
      <c r="AP6282" s="209">
        <v>2.0339999999999998</v>
      </c>
      <c r="AQ6282" s="209">
        <v>4.2279999999999998</v>
      </c>
      <c r="AR6282" s="209">
        <v>2.0510000000000002</v>
      </c>
      <c r="AS6282" s="209">
        <v>2</v>
      </c>
      <c r="AT6282" s="209">
        <v>3.5999999999999997E-2</v>
      </c>
      <c r="AU6282" s="20"/>
      <c r="AV6282" s="20"/>
      <c r="AW6282" s="20"/>
      <c r="AX6282" s="20"/>
      <c r="AY6282" s="20"/>
      <c r="AZ6282" s="209">
        <v>1.282</v>
      </c>
      <c r="BA6282" s="209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08">
        <v>11.936</v>
      </c>
      <c r="T6283" s="208">
        <v>4.84</v>
      </c>
      <c r="U6283" s="208">
        <v>2.5</v>
      </c>
      <c r="V6283" s="208">
        <v>0.253</v>
      </c>
      <c r="W6283" s="24"/>
      <c r="X6283" s="24"/>
      <c r="Y6283" s="24"/>
      <c r="Z6283" s="24"/>
      <c r="AA6283" s="24"/>
      <c r="AB6283" s="24"/>
      <c r="AC6283" s="208">
        <v>4.891</v>
      </c>
      <c r="AD6283" s="208">
        <v>3.258</v>
      </c>
      <c r="AE6283" s="208">
        <v>3.3849999999999998</v>
      </c>
      <c r="AF6283" s="208">
        <v>2.5720000000000001</v>
      </c>
      <c r="AG6283" s="208">
        <v>1.208</v>
      </c>
      <c r="AH6283" s="208">
        <v>0.73799999999999999</v>
      </c>
      <c r="AI6283" s="24"/>
      <c r="AJ6283" s="24"/>
      <c r="AK6283" s="24"/>
      <c r="AL6283" s="24"/>
      <c r="AM6283" s="24"/>
      <c r="AN6283" s="208">
        <v>1.4490000000000001</v>
      </c>
      <c r="AO6283" s="208">
        <v>2.5249999999999999</v>
      </c>
      <c r="AP6283" s="208">
        <v>2.0339999999999998</v>
      </c>
      <c r="AQ6283" s="208">
        <v>4.2279999999999998</v>
      </c>
      <c r="AR6283" s="208">
        <v>2.0510000000000002</v>
      </c>
      <c r="AS6283" s="208">
        <v>2</v>
      </c>
      <c r="AT6283" s="208">
        <v>3.5999999999999997E-2</v>
      </c>
      <c r="AU6283" s="24"/>
      <c r="AV6283" s="24"/>
      <c r="AW6283" s="24"/>
      <c r="AX6283" s="24"/>
      <c r="AY6283" s="24"/>
      <c r="AZ6283" s="208">
        <v>1.282</v>
      </c>
      <c r="BA6283" s="208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207">
        <v>1440.875</v>
      </c>
      <c r="AU6284" s="209">
        <v>723.87400000000002</v>
      </c>
      <c r="AV6284" s="209">
        <v>125.271</v>
      </c>
      <c r="AW6284" s="209">
        <v>103.896</v>
      </c>
      <c r="AX6284" s="209">
        <v>112.319</v>
      </c>
      <c r="AY6284" s="209">
        <v>886.78800000000001</v>
      </c>
      <c r="AZ6284" s="207">
        <v>1503.982</v>
      </c>
      <c r="BA6284" s="207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208">
        <v>628.43200000000002</v>
      </c>
      <c r="AU6285" s="208">
        <v>419.52</v>
      </c>
      <c r="AV6285" s="208">
        <v>125.271</v>
      </c>
      <c r="AW6285" s="208">
        <v>24.797999999999998</v>
      </c>
      <c r="AX6285" s="24"/>
      <c r="AY6285" s="24"/>
      <c r="AZ6285" s="208">
        <v>163.90299999999999</v>
      </c>
      <c r="BA6285" s="208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08">
        <v>407.65499999999997</v>
      </c>
      <c r="AU6286" s="208">
        <v>120.67100000000001</v>
      </c>
      <c r="AV6286" s="24"/>
      <c r="AW6286" s="208">
        <v>79.097999999999999</v>
      </c>
      <c r="AX6286" s="208">
        <v>112.319</v>
      </c>
      <c r="AY6286" s="208">
        <v>682.21900000000005</v>
      </c>
      <c r="AZ6286" s="208">
        <v>942.12</v>
      </c>
      <c r="BA6286" s="206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208">
        <v>182.01</v>
      </c>
      <c r="AU6287" s="208">
        <v>83.453000000000003</v>
      </c>
      <c r="AV6287" s="24"/>
      <c r="AW6287" s="24"/>
      <c r="AX6287" s="24"/>
      <c r="AY6287" s="208">
        <v>98.356999999999999</v>
      </c>
      <c r="AZ6287" s="208">
        <v>188.297</v>
      </c>
      <c r="BA6287" s="208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208">
        <v>37.826000000000001</v>
      </c>
      <c r="AU6288" s="208">
        <v>15.667</v>
      </c>
      <c r="AV6288" s="24"/>
      <c r="AW6288" s="24"/>
      <c r="AX6288" s="24"/>
      <c r="AY6288" s="208">
        <v>14.522</v>
      </c>
      <c r="AZ6288" s="208">
        <v>37.081000000000003</v>
      </c>
      <c r="BA6288" s="208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208">
        <v>87.471000000000004</v>
      </c>
      <c r="AU6289" s="208">
        <v>44.42</v>
      </c>
      <c r="AV6289" s="24"/>
      <c r="AW6289" s="24"/>
      <c r="AX6289" s="24"/>
      <c r="AY6289" s="208">
        <v>56.534999999999997</v>
      </c>
      <c r="AZ6289" s="208">
        <v>102.48399999999999</v>
      </c>
      <c r="BA6289" s="208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208">
        <v>6.8689999999999998</v>
      </c>
      <c r="AU6290" s="208">
        <v>4.49</v>
      </c>
      <c r="AV6290" s="24"/>
      <c r="AW6290" s="24"/>
      <c r="AX6290" s="24"/>
      <c r="AY6290" s="208">
        <v>1.845</v>
      </c>
      <c r="AZ6290" s="208">
        <v>5.1059999999999999</v>
      </c>
      <c r="BA6290" s="208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208">
        <v>21.135000000000002</v>
      </c>
      <c r="AU6291" s="208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208">
        <v>36.051000000000002</v>
      </c>
      <c r="AU6292" s="208">
        <v>14.773999999999999</v>
      </c>
      <c r="AV6292" s="24"/>
      <c r="AW6292" s="24"/>
      <c r="AX6292" s="24"/>
      <c r="AY6292" s="208">
        <v>18.884</v>
      </c>
      <c r="AZ6292" s="208">
        <v>38.090000000000003</v>
      </c>
      <c r="BA6292" s="208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208">
        <v>23.664000000000001</v>
      </c>
      <c r="AU6293" s="208">
        <v>11.013999999999999</v>
      </c>
      <c r="AV6293" s="24"/>
      <c r="AW6293" s="24"/>
      <c r="AX6293" s="24"/>
      <c r="AY6293" s="208">
        <v>11.784000000000001</v>
      </c>
      <c r="AZ6293" s="208">
        <v>22.954999999999998</v>
      </c>
      <c r="BA6293" s="208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208">
        <v>4.6959999999999997</v>
      </c>
      <c r="AU6294" s="208">
        <v>1.6950000000000001</v>
      </c>
      <c r="AV6294" s="24"/>
      <c r="AW6294" s="24"/>
      <c r="AX6294" s="24"/>
      <c r="AY6294" s="208">
        <v>2.6419999999999999</v>
      </c>
      <c r="AZ6294" s="208">
        <v>3.9460000000000002</v>
      </c>
      <c r="BA6294" s="208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208">
        <v>5.0659999999999998</v>
      </c>
      <c r="AU6295" s="208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209">
        <v>0.64</v>
      </c>
      <c r="AV6296" s="20"/>
      <c r="AW6296" s="20"/>
      <c r="AX6296" s="20"/>
      <c r="AY6296" s="209">
        <v>0.69499999999999995</v>
      </c>
      <c r="AZ6296" s="209">
        <v>0.71099999999999997</v>
      </c>
      <c r="BA6296" s="209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208">
        <v>0.64</v>
      </c>
      <c r="AV6297" s="24"/>
      <c r="AW6297" s="24"/>
      <c r="AX6297" s="24"/>
      <c r="AY6297" s="208">
        <v>0.69499999999999995</v>
      </c>
      <c r="AZ6297" s="208">
        <v>0.71099999999999997</v>
      </c>
      <c r="BA6297" s="208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208">
        <v>3.931</v>
      </c>
      <c r="G6298" s="208">
        <v>2.4039999999999999</v>
      </c>
      <c r="H6298" s="208">
        <v>2</v>
      </c>
      <c r="I6298" s="221">
        <v>2.7570000000000001</v>
      </c>
      <c r="J6298" s="221"/>
      <c r="K6298" s="208">
        <v>0.39300000000000002</v>
      </c>
      <c r="L6298" s="24"/>
      <c r="M6298" s="24"/>
      <c r="N6298" s="24"/>
      <c r="O6298" s="208">
        <v>0.80300000000000005</v>
      </c>
      <c r="P6298" s="208">
        <v>1.47</v>
      </c>
      <c r="Q6298" s="208">
        <v>2.6720000000000002</v>
      </c>
      <c r="R6298" s="208">
        <v>2.5819999999999999</v>
      </c>
      <c r="S6298" s="208">
        <v>3.919</v>
      </c>
      <c r="T6298" s="208">
        <v>3.6640000000000001</v>
      </c>
      <c r="U6298" s="208">
        <v>2.802</v>
      </c>
      <c r="V6298" s="208">
        <v>1</v>
      </c>
      <c r="W6298" s="208">
        <v>1.375</v>
      </c>
      <c r="X6298" s="24"/>
      <c r="Y6298" s="24"/>
      <c r="Z6298" s="24"/>
      <c r="AA6298" s="24"/>
      <c r="AB6298" s="24"/>
      <c r="AC6298" s="208">
        <v>7.9589999999999996</v>
      </c>
      <c r="AD6298" s="208">
        <v>0.128</v>
      </c>
      <c r="AE6298" s="208">
        <v>5.702</v>
      </c>
      <c r="AF6298" s="208">
        <v>1.6539999999999999</v>
      </c>
      <c r="AG6298" s="208">
        <v>2.798</v>
      </c>
      <c r="AH6298" s="208">
        <v>1.718</v>
      </c>
      <c r="AI6298" s="208">
        <v>0.94299999999999995</v>
      </c>
      <c r="AJ6298" s="24"/>
      <c r="AK6298" s="24"/>
      <c r="AL6298" s="24"/>
      <c r="AM6298" s="208">
        <v>0.58499999999999996</v>
      </c>
      <c r="AN6298" s="24"/>
      <c r="AO6298" s="208">
        <v>1.4910000000000001</v>
      </c>
      <c r="AP6298" s="208">
        <v>2.7320000000000002</v>
      </c>
      <c r="AQ6298" s="208">
        <v>2.762</v>
      </c>
      <c r="AR6298" s="208">
        <v>2.5939999999999999</v>
      </c>
      <c r="AS6298" s="208">
        <v>1.889</v>
      </c>
      <c r="AT6298" s="208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209">
        <v>23.7</v>
      </c>
      <c r="G6299" s="209">
        <v>55.298000000000002</v>
      </c>
      <c r="H6299" s="209">
        <v>16.099</v>
      </c>
      <c r="I6299" s="224">
        <v>3.79</v>
      </c>
      <c r="J6299" s="224"/>
      <c r="K6299" s="209">
        <v>-26.2</v>
      </c>
      <c r="L6299" s="20"/>
      <c r="M6299" s="20"/>
      <c r="N6299" s="20"/>
      <c r="O6299" s="20"/>
      <c r="P6299" s="209">
        <v>9.6920000000000002</v>
      </c>
      <c r="Q6299" s="209">
        <v>33.270000000000003</v>
      </c>
      <c r="R6299" s="209">
        <v>38.298999999999999</v>
      </c>
      <c r="S6299" s="209">
        <v>42.472999999999999</v>
      </c>
      <c r="T6299" s="209">
        <v>26.811</v>
      </c>
      <c r="U6299" s="209">
        <v>30.074999999999999</v>
      </c>
      <c r="V6299" s="20"/>
      <c r="W6299" s="209">
        <v>22.431999999999999</v>
      </c>
      <c r="X6299" s="20"/>
      <c r="Y6299" s="20"/>
      <c r="Z6299" s="20"/>
      <c r="AA6299" s="20"/>
      <c r="AB6299" s="209">
        <v>21.47</v>
      </c>
      <c r="AC6299" s="209">
        <v>8.923</v>
      </c>
      <c r="AD6299" s="209">
        <v>32.991</v>
      </c>
      <c r="AE6299" s="209">
        <v>41.874000000000002</v>
      </c>
      <c r="AF6299" s="209">
        <v>44.860999999999997</v>
      </c>
      <c r="AG6299" s="209">
        <v>14.297000000000001</v>
      </c>
      <c r="AH6299" s="209">
        <v>16.655999999999999</v>
      </c>
      <c r="AI6299" s="209">
        <v>13.598000000000001</v>
      </c>
      <c r="AJ6299" s="20"/>
      <c r="AK6299" s="20"/>
      <c r="AL6299" s="20"/>
      <c r="AM6299" s="20"/>
      <c r="AN6299" s="209">
        <v>2.5249999999999999</v>
      </c>
      <c r="AO6299" s="209">
        <v>7.7050000000000001</v>
      </c>
      <c r="AP6299" s="209">
        <v>8.3889999999999993</v>
      </c>
      <c r="AQ6299" s="209">
        <v>10.670999999999999</v>
      </c>
      <c r="AR6299" s="209">
        <v>7.3929999999999998</v>
      </c>
      <c r="AS6299" s="209">
        <v>10.292999999999999</v>
      </c>
      <c r="AT6299" s="209">
        <v>5.3520000000000003</v>
      </c>
      <c r="AU6299" s="209">
        <v>1.377</v>
      </c>
      <c r="AV6299" s="20"/>
      <c r="AW6299" s="20"/>
      <c r="AX6299" s="20"/>
      <c r="AY6299" s="20"/>
      <c r="AZ6299" s="209">
        <v>2.5619999999999998</v>
      </c>
      <c r="BA6299" s="209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208">
        <v>5</v>
      </c>
      <c r="G6300" s="208">
        <v>11.695</v>
      </c>
      <c r="H6300" s="208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208">
        <v>18.7</v>
      </c>
      <c r="G6301" s="208">
        <v>43.603000000000002</v>
      </c>
      <c r="H6301" s="208">
        <v>6.399</v>
      </c>
      <c r="I6301" s="221">
        <v>3.79</v>
      </c>
      <c r="J6301" s="221"/>
      <c r="K6301" s="24"/>
      <c r="L6301" s="24"/>
      <c r="M6301" s="24"/>
      <c r="N6301" s="24"/>
      <c r="O6301" s="24"/>
      <c r="P6301" s="208">
        <v>3.0920000000000001</v>
      </c>
      <c r="Q6301" s="208">
        <v>11.507999999999999</v>
      </c>
      <c r="R6301" s="208">
        <v>11.15</v>
      </c>
      <c r="S6301" s="208">
        <v>14.683999999999999</v>
      </c>
      <c r="T6301" s="208">
        <v>3.6720000000000002</v>
      </c>
      <c r="U6301" s="208">
        <v>11.071999999999999</v>
      </c>
      <c r="V6301" s="24"/>
      <c r="W6301" s="208">
        <v>6.4669999999999996</v>
      </c>
      <c r="X6301" s="24"/>
      <c r="Y6301" s="24"/>
      <c r="Z6301" s="24"/>
      <c r="AA6301" s="24"/>
      <c r="AB6301" s="208">
        <v>4.5810000000000004</v>
      </c>
      <c r="AC6301" s="208">
        <v>8.923</v>
      </c>
      <c r="AD6301" s="208">
        <v>9.6140000000000008</v>
      </c>
      <c r="AE6301" s="208">
        <v>17.942</v>
      </c>
      <c r="AF6301" s="208">
        <v>19.707000000000001</v>
      </c>
      <c r="AG6301" s="24"/>
      <c r="AH6301" s="24"/>
      <c r="AI6301" s="24"/>
      <c r="AJ6301" s="24"/>
      <c r="AK6301" s="24"/>
      <c r="AL6301" s="24"/>
      <c r="AM6301" s="24"/>
      <c r="AN6301" s="208">
        <v>2.5249999999999999</v>
      </c>
      <c r="AO6301" s="208">
        <v>7.7050000000000001</v>
      </c>
      <c r="AP6301" s="208">
        <v>8.3889999999999993</v>
      </c>
      <c r="AQ6301" s="208">
        <v>10.670999999999999</v>
      </c>
      <c r="AR6301" s="208">
        <v>7.3929999999999998</v>
      </c>
      <c r="AS6301" s="208">
        <v>10.292999999999999</v>
      </c>
      <c r="AT6301" s="208">
        <v>5.3520000000000003</v>
      </c>
      <c r="AU6301" s="208">
        <v>1.377</v>
      </c>
      <c r="AV6301" s="24"/>
      <c r="AW6301" s="24"/>
      <c r="AX6301" s="24"/>
      <c r="AY6301" s="24"/>
      <c r="AZ6301" s="208">
        <v>2.5619999999999998</v>
      </c>
      <c r="BA6301" s="208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209">
        <v>14.3</v>
      </c>
      <c r="G6302" s="209">
        <v>19.206</v>
      </c>
      <c r="H6302" s="209">
        <v>7.72</v>
      </c>
      <c r="I6302" s="224">
        <v>7.8040000000000003</v>
      </c>
      <c r="J6302" s="224"/>
      <c r="K6302" s="20"/>
      <c r="L6302" s="20"/>
      <c r="M6302" s="20"/>
      <c r="N6302" s="20"/>
      <c r="O6302" s="20"/>
      <c r="P6302" s="209">
        <v>7.5</v>
      </c>
      <c r="Q6302" s="20"/>
      <c r="R6302" s="209">
        <v>7.2729999999999997</v>
      </c>
      <c r="S6302" s="20"/>
      <c r="T6302" s="209">
        <v>12.2</v>
      </c>
      <c r="U6302" s="209">
        <v>9.4</v>
      </c>
      <c r="V6302" s="20"/>
      <c r="W6302" s="209">
        <v>-36.036000000000001</v>
      </c>
      <c r="X6302" s="20"/>
      <c r="Y6302" s="20"/>
      <c r="Z6302" s="20"/>
      <c r="AA6302" s="20"/>
      <c r="AB6302" s="209">
        <v>0.77</v>
      </c>
      <c r="AC6302" s="209">
        <v>2.5640000000000001</v>
      </c>
      <c r="AD6302" s="209">
        <v>3.4769999999999999</v>
      </c>
      <c r="AE6302" s="209">
        <v>3.5089999999999999</v>
      </c>
      <c r="AF6302" s="209">
        <v>3.569</v>
      </c>
      <c r="AG6302" s="209">
        <v>2.2320000000000002</v>
      </c>
      <c r="AH6302" s="209">
        <v>1.052</v>
      </c>
      <c r="AI6302" s="209">
        <v>0.27700000000000002</v>
      </c>
      <c r="AJ6302" s="20"/>
      <c r="AK6302" s="20"/>
      <c r="AL6302" s="20"/>
      <c r="AM6302" s="20"/>
      <c r="AN6302" s="209">
        <v>0.93200000000000005</v>
      </c>
      <c r="AO6302" s="209">
        <v>2.3940000000000001</v>
      </c>
      <c r="AP6302" s="209">
        <v>7.0279999999999996</v>
      </c>
      <c r="AQ6302" s="209">
        <v>10.208</v>
      </c>
      <c r="AR6302" s="209">
        <v>11.706</v>
      </c>
      <c r="AS6302" s="209">
        <v>8.4410000000000007</v>
      </c>
      <c r="AT6302" s="209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208">
        <v>2.5</v>
      </c>
      <c r="G6303" s="208">
        <v>2.4649999999999999</v>
      </c>
      <c r="H6303" s="208">
        <v>1.8160000000000001</v>
      </c>
      <c r="I6303" s="221">
        <v>3.4550000000000001</v>
      </c>
      <c r="J6303" s="221"/>
      <c r="K6303" s="24"/>
      <c r="L6303" s="24"/>
      <c r="M6303" s="24"/>
      <c r="N6303" s="24"/>
      <c r="O6303" s="24"/>
      <c r="P6303" s="208">
        <v>2</v>
      </c>
      <c r="Q6303" s="24"/>
      <c r="R6303" s="208">
        <v>1.8340000000000001</v>
      </c>
      <c r="S6303" s="24"/>
      <c r="T6303" s="208">
        <v>2.2000000000000002</v>
      </c>
      <c r="U6303" s="208">
        <v>1.5</v>
      </c>
      <c r="V6303" s="24"/>
      <c r="W6303" s="208">
        <v>-7.1970000000000001</v>
      </c>
      <c r="X6303" s="24"/>
      <c r="Y6303" s="24"/>
      <c r="Z6303" s="24"/>
      <c r="AA6303" s="24"/>
      <c r="AB6303" s="208">
        <v>0.252</v>
      </c>
      <c r="AC6303" s="208">
        <v>1.0349999999999999</v>
      </c>
      <c r="AD6303" s="208">
        <v>1.3640000000000001</v>
      </c>
      <c r="AE6303" s="208">
        <v>1.5</v>
      </c>
      <c r="AF6303" s="208">
        <v>1.411</v>
      </c>
      <c r="AG6303" s="208">
        <v>0.85499999999999998</v>
      </c>
      <c r="AH6303" s="208">
        <v>0.64600000000000002</v>
      </c>
      <c r="AI6303" s="208">
        <v>0.27700000000000002</v>
      </c>
      <c r="AJ6303" s="24"/>
      <c r="AK6303" s="24"/>
      <c r="AL6303" s="24"/>
      <c r="AM6303" s="24"/>
      <c r="AN6303" s="208">
        <v>0.46400000000000002</v>
      </c>
      <c r="AO6303" s="208">
        <v>0.97299999999999998</v>
      </c>
      <c r="AP6303" s="208">
        <v>1.764</v>
      </c>
      <c r="AQ6303" s="208">
        <v>1.542</v>
      </c>
      <c r="AR6303" s="208">
        <v>1.726</v>
      </c>
      <c r="AS6303" s="208">
        <v>1.274</v>
      </c>
      <c r="AT6303" s="208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208">
        <v>6.8</v>
      </c>
      <c r="G6304" s="208">
        <v>12.805999999999999</v>
      </c>
      <c r="H6304" s="208">
        <v>3.6579999999999999</v>
      </c>
      <c r="I6304" s="221">
        <v>1.9910000000000001</v>
      </c>
      <c r="J6304" s="221"/>
      <c r="K6304" s="24"/>
      <c r="L6304" s="24"/>
      <c r="M6304" s="24"/>
      <c r="N6304" s="24"/>
      <c r="O6304" s="24"/>
      <c r="P6304" s="208">
        <v>3</v>
      </c>
      <c r="Q6304" s="24"/>
      <c r="R6304" s="208">
        <v>2.7450000000000001</v>
      </c>
      <c r="S6304" s="24"/>
      <c r="T6304" s="208">
        <v>6</v>
      </c>
      <c r="U6304" s="208">
        <v>5.0999999999999996</v>
      </c>
      <c r="V6304" s="24"/>
      <c r="W6304" s="208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08">
        <v>3.3969999999999998</v>
      </c>
      <c r="AQ6304" s="208">
        <v>7.0789999999999997</v>
      </c>
      <c r="AR6304" s="208">
        <v>7.8719999999999999</v>
      </c>
      <c r="AS6304" s="208">
        <v>5.6310000000000002</v>
      </c>
      <c r="AT6304" s="208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208">
        <v>5</v>
      </c>
      <c r="G6305" s="208">
        <v>3.9350000000000001</v>
      </c>
      <c r="H6305" s="208">
        <v>2.246</v>
      </c>
      <c r="I6305" s="221">
        <v>2.3580000000000001</v>
      </c>
      <c r="J6305" s="221"/>
      <c r="K6305" s="24"/>
      <c r="L6305" s="24"/>
      <c r="M6305" s="24"/>
      <c r="N6305" s="24"/>
      <c r="O6305" s="24"/>
      <c r="P6305" s="208">
        <v>2.5</v>
      </c>
      <c r="Q6305" s="24"/>
      <c r="R6305" s="208">
        <v>2.694</v>
      </c>
      <c r="S6305" s="24"/>
      <c r="T6305" s="208">
        <v>4</v>
      </c>
      <c r="U6305" s="208">
        <v>2.8</v>
      </c>
      <c r="V6305" s="24"/>
      <c r="W6305" s="208">
        <v>-12.045</v>
      </c>
      <c r="X6305" s="24"/>
      <c r="Y6305" s="24"/>
      <c r="Z6305" s="24"/>
      <c r="AA6305" s="24"/>
      <c r="AB6305" s="208">
        <v>0.51800000000000002</v>
      </c>
      <c r="AC6305" s="208">
        <v>1.5289999999999999</v>
      </c>
      <c r="AD6305" s="208">
        <v>2.113</v>
      </c>
      <c r="AE6305" s="208">
        <v>2.0089999999999999</v>
      </c>
      <c r="AF6305" s="208">
        <v>2.1579999999999999</v>
      </c>
      <c r="AG6305" s="208">
        <v>1.377</v>
      </c>
      <c r="AH6305" s="208">
        <v>0.40600000000000003</v>
      </c>
      <c r="AI6305" s="24"/>
      <c r="AJ6305" s="24"/>
      <c r="AK6305" s="24"/>
      <c r="AL6305" s="24"/>
      <c r="AM6305" s="24"/>
      <c r="AN6305" s="208">
        <v>0.46800000000000003</v>
      </c>
      <c r="AO6305" s="208">
        <v>1.421</v>
      </c>
      <c r="AP6305" s="208">
        <v>1.867</v>
      </c>
      <c r="AQ6305" s="208">
        <v>1.587</v>
      </c>
      <c r="AR6305" s="208">
        <v>2.1080000000000001</v>
      </c>
      <c r="AS6305" s="208">
        <v>1.536</v>
      </c>
      <c r="AT6305" s="208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9">
        <v>23.436</v>
      </c>
      <c r="Y6306" s="209">
        <v>10.039999999999999</v>
      </c>
      <c r="Z6306" s="209">
        <v>8.4909999999999997</v>
      </c>
      <c r="AA6306" s="209">
        <v>8.2739999999999991</v>
      </c>
      <c r="AB6306" s="209">
        <v>10.615</v>
      </c>
      <c r="AC6306" s="209">
        <v>10.295999999999999</v>
      </c>
      <c r="AD6306" s="209">
        <v>22.271000000000001</v>
      </c>
      <c r="AE6306" s="209">
        <v>12.263999999999999</v>
      </c>
      <c r="AF6306" s="209">
        <v>16.373999999999999</v>
      </c>
      <c r="AG6306" s="209">
        <v>23.218</v>
      </c>
      <c r="AH6306" s="209">
        <v>13.007</v>
      </c>
      <c r="AI6306" s="209">
        <v>17.835999999999999</v>
      </c>
      <c r="AJ6306" s="209">
        <v>16.5</v>
      </c>
      <c r="AK6306" s="209">
        <v>6.0949999999999998</v>
      </c>
      <c r="AL6306" s="209">
        <v>6.6769999999999996</v>
      </c>
      <c r="AM6306" s="209">
        <v>12.286</v>
      </c>
      <c r="AN6306" s="209">
        <v>12.483000000000001</v>
      </c>
      <c r="AO6306" s="209">
        <v>16.555</v>
      </c>
      <c r="AP6306" s="209">
        <v>16.565999999999999</v>
      </c>
      <c r="AQ6306" s="209">
        <v>18.760999999999999</v>
      </c>
      <c r="AR6306" s="209">
        <v>20.013000000000002</v>
      </c>
      <c r="AS6306" s="209">
        <v>14.78</v>
      </c>
      <c r="AT6306" s="209">
        <v>17.582999999999998</v>
      </c>
      <c r="AU6306" s="209">
        <v>24.309000000000001</v>
      </c>
      <c r="AV6306" s="209">
        <v>13.02</v>
      </c>
      <c r="AW6306" s="209">
        <v>4.6950000000000003</v>
      </c>
      <c r="AX6306" s="209">
        <v>14.791</v>
      </c>
      <c r="AY6306" s="209">
        <v>6.2130000000000001</v>
      </c>
      <c r="AZ6306" s="209">
        <v>10.564</v>
      </c>
      <c r="BA6306" s="209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08">
        <v>23.436</v>
      </c>
      <c r="Y6307" s="208">
        <v>10.039999999999999</v>
      </c>
      <c r="Z6307" s="208">
        <v>8.4909999999999997</v>
      </c>
      <c r="AA6307" s="208">
        <v>8.2739999999999991</v>
      </c>
      <c r="AB6307" s="208">
        <v>10.615</v>
      </c>
      <c r="AC6307" s="208">
        <v>10.295999999999999</v>
      </c>
      <c r="AD6307" s="208">
        <v>22.271000000000001</v>
      </c>
      <c r="AE6307" s="208">
        <v>12.263999999999999</v>
      </c>
      <c r="AF6307" s="208">
        <v>16.373999999999999</v>
      </c>
      <c r="AG6307" s="208">
        <v>23.218</v>
      </c>
      <c r="AH6307" s="208">
        <v>13.007</v>
      </c>
      <c r="AI6307" s="208">
        <v>17.835999999999999</v>
      </c>
      <c r="AJ6307" s="208">
        <v>16.5</v>
      </c>
      <c r="AK6307" s="208">
        <v>6.0949999999999998</v>
      </c>
      <c r="AL6307" s="208">
        <v>6.6769999999999996</v>
      </c>
      <c r="AM6307" s="208">
        <v>12.286</v>
      </c>
      <c r="AN6307" s="208">
        <v>12.483000000000001</v>
      </c>
      <c r="AO6307" s="208">
        <v>16.555</v>
      </c>
      <c r="AP6307" s="208">
        <v>16.565999999999999</v>
      </c>
      <c r="AQ6307" s="208">
        <v>18.760999999999999</v>
      </c>
      <c r="AR6307" s="208">
        <v>20.013000000000002</v>
      </c>
      <c r="AS6307" s="208">
        <v>14.78</v>
      </c>
      <c r="AT6307" s="208">
        <v>17.582999999999998</v>
      </c>
      <c r="AU6307" s="208">
        <v>24.309000000000001</v>
      </c>
      <c r="AV6307" s="208">
        <v>13.02</v>
      </c>
      <c r="AW6307" s="208">
        <v>4.6950000000000003</v>
      </c>
      <c r="AX6307" s="208">
        <v>14.791</v>
      </c>
      <c r="AY6307" s="208">
        <v>6.2130000000000001</v>
      </c>
      <c r="AZ6307" s="208">
        <v>10.564</v>
      </c>
      <c r="BA6307" s="208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209">
        <v>0.23200000000000001</v>
      </c>
      <c r="I6308" s="224">
        <v>7.1999999999999995E-2</v>
      </c>
      <c r="J6308" s="224"/>
      <c r="K6308" s="209">
        <v>5.7000000000000002E-2</v>
      </c>
      <c r="L6308" s="209">
        <v>4.9000000000000002E-2</v>
      </c>
      <c r="M6308" s="209">
        <v>5.5E-2</v>
      </c>
      <c r="N6308" s="209">
        <v>5.5E-2</v>
      </c>
      <c r="O6308" s="209">
        <v>5.2999999999999999E-2</v>
      </c>
      <c r="P6308" s="209">
        <v>4.1000000000000002E-2</v>
      </c>
      <c r="Q6308" s="209">
        <v>3.7999999999999999E-2</v>
      </c>
      <c r="R6308" s="209">
        <v>2.8000000000000001E-2</v>
      </c>
      <c r="S6308" s="209">
        <v>3.1E-2</v>
      </c>
      <c r="T6308" s="209">
        <v>6.0999999999999999E-2</v>
      </c>
      <c r="U6308" s="209">
        <v>8.4000000000000005E-2</v>
      </c>
      <c r="V6308" s="209">
        <v>3.5000000000000003E-2</v>
      </c>
      <c r="W6308" s="209">
        <v>3.5999999999999997E-2</v>
      </c>
      <c r="X6308" s="209">
        <v>0.16600000000000001</v>
      </c>
      <c r="Y6308" s="209">
        <v>2.1000000000000001E-2</v>
      </c>
      <c r="Z6308" s="209">
        <v>8.4000000000000005E-2</v>
      </c>
      <c r="AA6308" s="209">
        <v>9.5559999999999992</v>
      </c>
      <c r="AB6308" s="209">
        <v>9.7379999999999995</v>
      </c>
      <c r="AC6308" s="209">
        <v>12.612</v>
      </c>
      <c r="AD6308" s="209">
        <v>13.022</v>
      </c>
      <c r="AE6308" s="209">
        <v>13.885</v>
      </c>
      <c r="AF6308" s="209">
        <v>11.673</v>
      </c>
      <c r="AG6308" s="209">
        <v>10.516</v>
      </c>
      <c r="AH6308" s="209">
        <v>7.9260000000000002</v>
      </c>
      <c r="AI6308" s="209">
        <v>8.1890000000000001</v>
      </c>
      <c r="AJ6308" s="209">
        <v>4.931</v>
      </c>
      <c r="AK6308" s="209">
        <v>4.3650000000000002</v>
      </c>
      <c r="AL6308" s="209">
        <v>8.6129999999999995</v>
      </c>
      <c r="AM6308" s="209">
        <v>8.5020000000000007</v>
      </c>
      <c r="AN6308" s="209">
        <v>9.3260000000000005</v>
      </c>
      <c r="AO6308" s="209">
        <v>11.295999999999999</v>
      </c>
      <c r="AP6308" s="209">
        <v>12.551</v>
      </c>
      <c r="AQ6308" s="209">
        <v>12.760999999999999</v>
      </c>
      <c r="AR6308" s="209">
        <v>11.048</v>
      </c>
      <c r="AS6308" s="209">
        <v>9.9480000000000004</v>
      </c>
      <c r="AT6308" s="209">
        <v>7.4889999999999999</v>
      </c>
      <c r="AU6308" s="209">
        <v>6.0720000000000001</v>
      </c>
      <c r="AV6308" s="209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208">
        <v>0.23200000000000001</v>
      </c>
      <c r="I6309" s="221">
        <v>7.1999999999999995E-2</v>
      </c>
      <c r="J6309" s="221"/>
      <c r="K6309" s="208">
        <v>5.7000000000000002E-2</v>
      </c>
      <c r="L6309" s="208">
        <v>4.9000000000000002E-2</v>
      </c>
      <c r="M6309" s="208">
        <v>5.5E-2</v>
      </c>
      <c r="N6309" s="208">
        <v>5.5E-2</v>
      </c>
      <c r="O6309" s="208">
        <v>5.2999999999999999E-2</v>
      </c>
      <c r="P6309" s="208">
        <v>4.1000000000000002E-2</v>
      </c>
      <c r="Q6309" s="208">
        <v>3.7999999999999999E-2</v>
      </c>
      <c r="R6309" s="208">
        <v>2.8000000000000001E-2</v>
      </c>
      <c r="S6309" s="208">
        <v>3.1E-2</v>
      </c>
      <c r="T6309" s="208">
        <v>6.0999999999999999E-2</v>
      </c>
      <c r="U6309" s="208">
        <v>8.4000000000000005E-2</v>
      </c>
      <c r="V6309" s="208">
        <v>3.5000000000000003E-2</v>
      </c>
      <c r="W6309" s="208">
        <v>3.5999999999999997E-2</v>
      </c>
      <c r="X6309" s="208">
        <v>0.16600000000000001</v>
      </c>
      <c r="Y6309" s="208">
        <v>2.1000000000000001E-2</v>
      </c>
      <c r="Z6309" s="208">
        <v>8.4000000000000005E-2</v>
      </c>
      <c r="AA6309" s="208">
        <v>9.5559999999999992</v>
      </c>
      <c r="AB6309" s="208">
        <v>9.7379999999999995</v>
      </c>
      <c r="AC6309" s="208">
        <v>12.612</v>
      </c>
      <c r="AD6309" s="208">
        <v>13.022</v>
      </c>
      <c r="AE6309" s="208">
        <v>13.885</v>
      </c>
      <c r="AF6309" s="208">
        <v>11.673</v>
      </c>
      <c r="AG6309" s="208">
        <v>10.516</v>
      </c>
      <c r="AH6309" s="208">
        <v>7.9260000000000002</v>
      </c>
      <c r="AI6309" s="208">
        <v>8.1890000000000001</v>
      </c>
      <c r="AJ6309" s="208">
        <v>4.931</v>
      </c>
      <c r="AK6309" s="208">
        <v>4.3650000000000002</v>
      </c>
      <c r="AL6309" s="208">
        <v>8.6129999999999995</v>
      </c>
      <c r="AM6309" s="208">
        <v>8.5020000000000007</v>
      </c>
      <c r="AN6309" s="208">
        <v>9.3260000000000005</v>
      </c>
      <c r="AO6309" s="208">
        <v>11.295999999999999</v>
      </c>
      <c r="AP6309" s="208">
        <v>12.551</v>
      </c>
      <c r="AQ6309" s="208">
        <v>12.760999999999999</v>
      </c>
      <c r="AR6309" s="208">
        <v>11.048</v>
      </c>
      <c r="AS6309" s="208">
        <v>9.9480000000000004</v>
      </c>
      <c r="AT6309" s="208">
        <v>7.4889999999999999</v>
      </c>
      <c r="AU6309" s="208">
        <v>6.0720000000000001</v>
      </c>
      <c r="AV6309" s="208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209">
        <v>36.665999999999997</v>
      </c>
      <c r="G6310" s="209">
        <v>31.193000000000001</v>
      </c>
      <c r="H6310" s="209">
        <v>26.213999999999999</v>
      </c>
      <c r="I6310" s="224">
        <v>20.486000000000001</v>
      </c>
      <c r="J6310" s="224"/>
      <c r="K6310" s="209">
        <v>8.5609999999999999</v>
      </c>
      <c r="L6310" s="20"/>
      <c r="M6310" s="20"/>
      <c r="N6310" s="20"/>
      <c r="O6310" s="209">
        <v>7.8979999999999997</v>
      </c>
      <c r="P6310" s="209">
        <v>27.905999999999999</v>
      </c>
      <c r="Q6310" s="209">
        <v>25.039000000000001</v>
      </c>
      <c r="R6310" s="209">
        <v>42.014000000000003</v>
      </c>
      <c r="S6310" s="209">
        <v>33.292999999999999</v>
      </c>
      <c r="T6310" s="209">
        <v>35.929000000000002</v>
      </c>
      <c r="U6310" s="209">
        <v>24.661999999999999</v>
      </c>
      <c r="V6310" s="209">
        <v>0.5</v>
      </c>
      <c r="W6310" s="209">
        <v>4.0119999999999996</v>
      </c>
      <c r="X6310" s="20"/>
      <c r="Y6310" s="20"/>
      <c r="Z6310" s="20"/>
      <c r="AA6310" s="20"/>
      <c r="AB6310" s="20"/>
      <c r="AC6310" s="209">
        <v>34.970999999999997</v>
      </c>
      <c r="AD6310" s="20"/>
      <c r="AE6310" s="209">
        <v>91.212000000000003</v>
      </c>
      <c r="AF6310" s="209">
        <v>19.452000000000002</v>
      </c>
      <c r="AG6310" s="209">
        <v>18.094000000000001</v>
      </c>
      <c r="AH6310" s="209">
        <v>6.7050000000000001</v>
      </c>
      <c r="AI6310" s="209">
        <v>6.2880000000000003</v>
      </c>
      <c r="AJ6310" s="20"/>
      <c r="AK6310" s="20"/>
      <c r="AL6310" s="20"/>
      <c r="AM6310" s="209">
        <v>2.46</v>
      </c>
      <c r="AN6310" s="209">
        <v>13.894</v>
      </c>
      <c r="AO6310" s="209">
        <v>40.5</v>
      </c>
      <c r="AP6310" s="209">
        <v>55.115000000000002</v>
      </c>
      <c r="AQ6310" s="209">
        <v>41.542000000000002</v>
      </c>
      <c r="AR6310" s="209">
        <v>27.53</v>
      </c>
      <c r="AS6310" s="209">
        <v>21.759</v>
      </c>
      <c r="AT6310" s="209">
        <v>13.361000000000001</v>
      </c>
      <c r="AU6310" s="209">
        <v>8.2479999999999993</v>
      </c>
      <c r="AV6310" s="20"/>
      <c r="AW6310" s="20"/>
      <c r="AX6310" s="20"/>
      <c r="AY6310" s="209">
        <v>2.5870000000000002</v>
      </c>
      <c r="AZ6310" s="209">
        <v>0.88900000000000001</v>
      </c>
      <c r="BA6310" s="209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208">
        <v>36.665999999999997</v>
      </c>
      <c r="G6311" s="208">
        <v>31.193000000000001</v>
      </c>
      <c r="H6311" s="208">
        <v>26.213999999999999</v>
      </c>
      <c r="I6311" s="221">
        <v>20.486000000000001</v>
      </c>
      <c r="J6311" s="221"/>
      <c r="K6311" s="208">
        <v>8.5609999999999999</v>
      </c>
      <c r="L6311" s="24"/>
      <c r="M6311" s="24"/>
      <c r="N6311" s="24"/>
      <c r="O6311" s="208">
        <v>7.8979999999999997</v>
      </c>
      <c r="P6311" s="208">
        <v>27.905999999999999</v>
      </c>
      <c r="Q6311" s="208">
        <v>25.039000000000001</v>
      </c>
      <c r="R6311" s="208">
        <v>42.014000000000003</v>
      </c>
      <c r="S6311" s="208">
        <v>33.292999999999999</v>
      </c>
      <c r="T6311" s="208">
        <v>35.929000000000002</v>
      </c>
      <c r="U6311" s="208">
        <v>24.661999999999999</v>
      </c>
      <c r="V6311" s="208">
        <v>0.5</v>
      </c>
      <c r="W6311" s="208">
        <v>4.0119999999999996</v>
      </c>
      <c r="X6311" s="24"/>
      <c r="Y6311" s="24"/>
      <c r="Z6311" s="24"/>
      <c r="AA6311" s="24"/>
      <c r="AB6311" s="24"/>
      <c r="AC6311" s="208">
        <v>34.970999999999997</v>
      </c>
      <c r="AD6311" s="24"/>
      <c r="AE6311" s="208">
        <v>91.212000000000003</v>
      </c>
      <c r="AF6311" s="208">
        <v>19.452000000000002</v>
      </c>
      <c r="AG6311" s="208">
        <v>18.094000000000001</v>
      </c>
      <c r="AH6311" s="208">
        <v>6.7050000000000001</v>
      </c>
      <c r="AI6311" s="208">
        <v>6.2880000000000003</v>
      </c>
      <c r="AJ6311" s="24"/>
      <c r="AK6311" s="24"/>
      <c r="AL6311" s="24"/>
      <c r="AM6311" s="208">
        <v>2.46</v>
      </c>
      <c r="AN6311" s="208">
        <v>13.894</v>
      </c>
      <c r="AO6311" s="208">
        <v>40.5</v>
      </c>
      <c r="AP6311" s="208">
        <v>55.115000000000002</v>
      </c>
      <c r="AQ6311" s="208">
        <v>41.542000000000002</v>
      </c>
      <c r="AR6311" s="208">
        <v>27.53</v>
      </c>
      <c r="AS6311" s="208">
        <v>21.759</v>
      </c>
      <c r="AT6311" s="208">
        <v>13.361000000000001</v>
      </c>
      <c r="AU6311" s="208">
        <v>8.2479999999999993</v>
      </c>
      <c r="AV6311" s="24"/>
      <c r="AW6311" s="24"/>
      <c r="AX6311" s="24"/>
      <c r="AY6311" s="208">
        <v>2.5870000000000002</v>
      </c>
      <c r="AZ6311" s="208">
        <v>0.88900000000000001</v>
      </c>
      <c r="BA6311" s="208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209">
        <v>2.8690000000000002</v>
      </c>
      <c r="G6312" s="20"/>
      <c r="H6312" s="209">
        <v>12.657999999999999</v>
      </c>
      <c r="I6312" s="224">
        <v>3.9009999999999998</v>
      </c>
      <c r="J6312" s="224"/>
      <c r="K6312" s="20"/>
      <c r="L6312" s="20"/>
      <c r="M6312" s="20"/>
      <c r="N6312" s="20"/>
      <c r="O6312" s="20"/>
      <c r="P6312" s="209">
        <v>15.484999999999999</v>
      </c>
      <c r="Q6312" s="20"/>
      <c r="R6312" s="209">
        <v>12.488</v>
      </c>
      <c r="S6312" s="20"/>
      <c r="T6312" s="209">
        <v>5.4160000000000004</v>
      </c>
      <c r="U6312" s="209">
        <v>4.7880000000000003</v>
      </c>
      <c r="V6312" s="209">
        <v>2.8039999999999998</v>
      </c>
      <c r="W6312" s="209">
        <v>2.7149999999999999</v>
      </c>
      <c r="X6312" s="20"/>
      <c r="Y6312" s="20"/>
      <c r="Z6312" s="20"/>
      <c r="AA6312" s="20"/>
      <c r="AB6312" s="209">
        <v>3.2530000000000001</v>
      </c>
      <c r="AC6312" s="209">
        <v>4.7779999999999996</v>
      </c>
      <c r="AD6312" s="209">
        <v>5.093</v>
      </c>
      <c r="AE6312" s="209">
        <v>6.0650000000000004</v>
      </c>
      <c r="AF6312" s="209">
        <v>5.726</v>
      </c>
      <c r="AG6312" s="209">
        <v>3.464</v>
      </c>
      <c r="AH6312" s="209">
        <v>2.0779999999999998</v>
      </c>
      <c r="AI6312" s="209">
        <v>0.36499999999999999</v>
      </c>
      <c r="AJ6312" s="20"/>
      <c r="AK6312" s="20"/>
      <c r="AL6312" s="20"/>
      <c r="AM6312" s="20"/>
      <c r="AN6312" s="20"/>
      <c r="AO6312" s="209">
        <v>0.44700000000000001</v>
      </c>
      <c r="AP6312" s="209">
        <v>0.76200000000000001</v>
      </c>
      <c r="AQ6312" s="209">
        <v>0.82099999999999995</v>
      </c>
      <c r="AR6312" s="209">
        <v>0.85099999999999998</v>
      </c>
      <c r="AS6312" s="209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208">
        <v>2.58</v>
      </c>
      <c r="G6313" s="24"/>
      <c r="H6313" s="208">
        <v>11.532999999999999</v>
      </c>
      <c r="I6313" s="221">
        <v>1.0900000000000001</v>
      </c>
      <c r="J6313" s="221"/>
      <c r="K6313" s="24"/>
      <c r="L6313" s="24"/>
      <c r="M6313" s="24"/>
      <c r="N6313" s="24"/>
      <c r="O6313" s="24"/>
      <c r="P6313" s="208">
        <v>7.0010000000000003</v>
      </c>
      <c r="Q6313" s="24"/>
      <c r="R6313" s="208">
        <v>6.9180000000000001</v>
      </c>
      <c r="S6313" s="24"/>
      <c r="T6313" s="24"/>
      <c r="U6313" s="24"/>
      <c r="V6313" s="208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08">
        <v>0.44700000000000001</v>
      </c>
      <c r="AP6313" s="208">
        <v>0.76200000000000001</v>
      </c>
      <c r="AQ6313" s="208">
        <v>0.82099999999999995</v>
      </c>
      <c r="AR6313" s="208">
        <v>0.85099999999999998</v>
      </c>
      <c r="AS6313" s="208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208">
        <v>0.28899999999999998</v>
      </c>
      <c r="G6314" s="24"/>
      <c r="H6314" s="208">
        <v>1.125</v>
      </c>
      <c r="I6314" s="221">
        <v>2.8109999999999999</v>
      </c>
      <c r="J6314" s="221"/>
      <c r="K6314" s="24"/>
      <c r="L6314" s="24"/>
      <c r="M6314" s="24"/>
      <c r="N6314" s="24"/>
      <c r="O6314" s="24"/>
      <c r="P6314" s="208">
        <v>8.484</v>
      </c>
      <c r="Q6314" s="24"/>
      <c r="R6314" s="208">
        <v>5.57</v>
      </c>
      <c r="S6314" s="24"/>
      <c r="T6314" s="208">
        <v>5.4160000000000004</v>
      </c>
      <c r="U6314" s="208">
        <v>4.7880000000000003</v>
      </c>
      <c r="V6314" s="208">
        <v>0.30399999999999999</v>
      </c>
      <c r="W6314" s="208">
        <v>2.7149999999999999</v>
      </c>
      <c r="X6314" s="24"/>
      <c r="Y6314" s="24"/>
      <c r="Z6314" s="24"/>
      <c r="AA6314" s="24"/>
      <c r="AB6314" s="208">
        <v>3.2530000000000001</v>
      </c>
      <c r="AC6314" s="208">
        <v>4.7779999999999996</v>
      </c>
      <c r="AD6314" s="208">
        <v>5.093</v>
      </c>
      <c r="AE6314" s="208">
        <v>6.0650000000000004</v>
      </c>
      <c r="AF6314" s="208">
        <v>5.726</v>
      </c>
      <c r="AG6314" s="208">
        <v>3.464</v>
      </c>
      <c r="AH6314" s="208">
        <v>2.0779999999999998</v>
      </c>
      <c r="AI6314" s="208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209">
        <v>17.311</v>
      </c>
      <c r="G6315" s="209">
        <v>15.082000000000001</v>
      </c>
      <c r="H6315" s="209">
        <v>9.8650000000000002</v>
      </c>
      <c r="I6315" s="224">
        <v>5.5640000000000001</v>
      </c>
      <c r="J6315" s="224"/>
      <c r="K6315" s="209">
        <v>6.7130000000000001</v>
      </c>
      <c r="L6315" s="209">
        <v>0.113</v>
      </c>
      <c r="M6315" s="20"/>
      <c r="N6315" s="20"/>
      <c r="O6315" s="209">
        <v>2.3759999999999999</v>
      </c>
      <c r="P6315" s="209">
        <v>9.6150000000000002</v>
      </c>
      <c r="Q6315" s="209">
        <v>14.218</v>
      </c>
      <c r="R6315" s="209">
        <v>15.538</v>
      </c>
      <c r="S6315" s="209">
        <v>85.882000000000005</v>
      </c>
      <c r="T6315" s="209">
        <v>16.917000000000002</v>
      </c>
      <c r="U6315" s="209">
        <v>15.044</v>
      </c>
      <c r="V6315" s="209">
        <v>11.679</v>
      </c>
      <c r="W6315" s="209">
        <v>6.36</v>
      </c>
      <c r="X6315" s="209">
        <v>1.0129999999999999</v>
      </c>
      <c r="Y6315" s="20"/>
      <c r="Z6315" s="20"/>
      <c r="AA6315" s="209">
        <v>2.6680000000000001</v>
      </c>
      <c r="AB6315" s="209">
        <v>5.0289999999999999</v>
      </c>
      <c r="AC6315" s="209">
        <v>19.347999999999999</v>
      </c>
      <c r="AD6315" s="209">
        <v>17.673999999999999</v>
      </c>
      <c r="AE6315" s="209">
        <v>22.971</v>
      </c>
      <c r="AF6315" s="209">
        <v>18.004000000000001</v>
      </c>
      <c r="AG6315" s="209">
        <v>12.347</v>
      </c>
      <c r="AH6315" s="209">
        <v>8.1370000000000005</v>
      </c>
      <c r="AI6315" s="209">
        <v>7.2990000000000004</v>
      </c>
      <c r="AJ6315" s="20"/>
      <c r="AK6315" s="20"/>
      <c r="AL6315" s="20"/>
      <c r="AM6315" s="209">
        <v>7.49</v>
      </c>
      <c r="AN6315" s="209">
        <v>9.1300000000000008</v>
      </c>
      <c r="AO6315" s="209">
        <v>14.680999999999999</v>
      </c>
      <c r="AP6315" s="209">
        <v>14.14</v>
      </c>
      <c r="AQ6315" s="209">
        <v>19.928000000000001</v>
      </c>
      <c r="AR6315" s="209">
        <v>16.306999999999999</v>
      </c>
      <c r="AS6315" s="209">
        <v>14.228999999999999</v>
      </c>
      <c r="AT6315" s="209">
        <v>10.819000000000001</v>
      </c>
      <c r="AU6315" s="209">
        <v>6.4930000000000003</v>
      </c>
      <c r="AV6315" s="209">
        <v>1.508</v>
      </c>
      <c r="AW6315" s="20"/>
      <c r="AX6315" s="209">
        <v>0.48099999999999998</v>
      </c>
      <c r="AY6315" s="209">
        <v>6.6479999999999997</v>
      </c>
      <c r="AZ6315" s="209">
        <v>8.3019999999999996</v>
      </c>
      <c r="BA6315" s="209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208">
        <v>2.1230000000000002</v>
      </c>
      <c r="G6316" s="208">
        <v>1.647</v>
      </c>
      <c r="H6316" s="208">
        <v>1.323</v>
      </c>
      <c r="I6316" s="221">
        <v>0.748</v>
      </c>
      <c r="J6316" s="221"/>
      <c r="K6316" s="208">
        <v>0.159</v>
      </c>
      <c r="L6316" s="208">
        <v>0.113</v>
      </c>
      <c r="M6316" s="24"/>
      <c r="N6316" s="24"/>
      <c r="O6316" s="24"/>
      <c r="P6316" s="208">
        <v>1.0569999999999999</v>
      </c>
      <c r="Q6316" s="208">
        <v>1.68</v>
      </c>
      <c r="R6316" s="208">
        <v>1.9510000000000001</v>
      </c>
      <c r="S6316" s="208">
        <v>0.185</v>
      </c>
      <c r="T6316" s="208">
        <v>0.749</v>
      </c>
      <c r="U6316" s="208">
        <v>3.05</v>
      </c>
      <c r="V6316" s="208">
        <v>3.0169999999999999</v>
      </c>
      <c r="W6316" s="208">
        <v>0.71</v>
      </c>
      <c r="X6316" s="208">
        <v>0.23</v>
      </c>
      <c r="Y6316" s="24"/>
      <c r="Z6316" s="24"/>
      <c r="AA6316" s="208">
        <v>0.84299999999999997</v>
      </c>
      <c r="AB6316" s="208">
        <v>1.008</v>
      </c>
      <c r="AC6316" s="208">
        <v>1.581</v>
      </c>
      <c r="AD6316" s="208">
        <v>2.0539999999999998</v>
      </c>
      <c r="AE6316" s="208">
        <v>2.3140000000000001</v>
      </c>
      <c r="AF6316" s="208">
        <v>1.7969999999999999</v>
      </c>
      <c r="AG6316" s="208">
        <v>1.2350000000000001</v>
      </c>
      <c r="AH6316" s="208">
        <v>0.78200000000000003</v>
      </c>
      <c r="AI6316" s="208">
        <v>0.63</v>
      </c>
      <c r="AJ6316" s="24"/>
      <c r="AK6316" s="24"/>
      <c r="AL6316" s="24"/>
      <c r="AM6316" s="208">
        <v>1.2789999999999999</v>
      </c>
      <c r="AN6316" s="208">
        <v>1.0369999999999999</v>
      </c>
      <c r="AO6316" s="208">
        <v>1.8839999999999999</v>
      </c>
      <c r="AP6316" s="208">
        <v>2.0640000000000001</v>
      </c>
      <c r="AQ6316" s="208">
        <v>2.431</v>
      </c>
      <c r="AR6316" s="208">
        <v>1.929</v>
      </c>
      <c r="AS6316" s="208">
        <v>1.5960000000000001</v>
      </c>
      <c r="AT6316" s="208">
        <v>0.95199999999999996</v>
      </c>
      <c r="AU6316" s="24"/>
      <c r="AV6316" s="208">
        <v>0.58499999999999996</v>
      </c>
      <c r="AW6316" s="24"/>
      <c r="AX6316" s="24"/>
      <c r="AY6316" s="208">
        <v>0.80100000000000005</v>
      </c>
      <c r="AZ6316" s="208">
        <v>0.746</v>
      </c>
      <c r="BA6316" s="208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208">
        <v>9.1609999999999996</v>
      </c>
      <c r="G6317" s="208">
        <v>7.6680000000000001</v>
      </c>
      <c r="H6317" s="208">
        <v>4.569</v>
      </c>
      <c r="I6317" s="221">
        <v>0.748</v>
      </c>
      <c r="J6317" s="221"/>
      <c r="K6317" s="208">
        <v>2.0419999999999998</v>
      </c>
      <c r="L6317" s="24"/>
      <c r="M6317" s="24"/>
      <c r="N6317" s="24"/>
      <c r="O6317" s="208">
        <v>1.6950000000000001</v>
      </c>
      <c r="P6317" s="208">
        <v>4.28</v>
      </c>
      <c r="Q6317" s="208">
        <v>5.9569999999999999</v>
      </c>
      <c r="R6317" s="208">
        <v>8.468</v>
      </c>
      <c r="S6317" s="208">
        <v>46.384999999999998</v>
      </c>
      <c r="T6317" s="208">
        <v>9.8699999999999992</v>
      </c>
      <c r="U6317" s="208">
        <v>5.9240000000000004</v>
      </c>
      <c r="V6317" s="208">
        <v>3.2440000000000002</v>
      </c>
      <c r="W6317" s="208">
        <v>1.611</v>
      </c>
      <c r="X6317" s="24"/>
      <c r="Y6317" s="24"/>
      <c r="Z6317" s="24"/>
      <c r="AA6317" s="24"/>
      <c r="AB6317" s="208">
        <v>4.0209999999999999</v>
      </c>
      <c r="AC6317" s="208">
        <v>7.8090000000000002</v>
      </c>
      <c r="AD6317" s="208">
        <v>9.0690000000000008</v>
      </c>
      <c r="AE6317" s="208">
        <v>11.954000000000001</v>
      </c>
      <c r="AF6317" s="208">
        <v>9.39</v>
      </c>
      <c r="AG6317" s="208">
        <v>5.194</v>
      </c>
      <c r="AH6317" s="208">
        <v>3.1659999999999999</v>
      </c>
      <c r="AI6317" s="208">
        <v>2.4239999999999999</v>
      </c>
      <c r="AJ6317" s="24"/>
      <c r="AK6317" s="24"/>
      <c r="AL6317" s="24"/>
      <c r="AM6317" s="208">
        <v>1.82</v>
      </c>
      <c r="AN6317" s="208">
        <v>3.754</v>
      </c>
      <c r="AO6317" s="208">
        <v>7.9249999999999998</v>
      </c>
      <c r="AP6317" s="208">
        <v>7.2439999999999998</v>
      </c>
      <c r="AQ6317" s="208">
        <v>10.536</v>
      </c>
      <c r="AR6317" s="208">
        <v>8.7149999999999999</v>
      </c>
      <c r="AS6317" s="208">
        <v>7.39</v>
      </c>
      <c r="AT6317" s="208">
        <v>4.5609999999999999</v>
      </c>
      <c r="AU6317" s="208">
        <v>2.2890000000000001</v>
      </c>
      <c r="AV6317" s="24"/>
      <c r="AW6317" s="24"/>
      <c r="AX6317" s="24"/>
      <c r="AY6317" s="208">
        <v>2.1539999999999999</v>
      </c>
      <c r="AZ6317" s="208">
        <v>3.03</v>
      </c>
      <c r="BA6317" s="208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208">
        <v>6.0270000000000001</v>
      </c>
      <c r="G6318" s="208">
        <v>5.7670000000000003</v>
      </c>
      <c r="H6318" s="208">
        <v>3.9729999999999999</v>
      </c>
      <c r="I6318" s="221">
        <v>4.0679999999999996</v>
      </c>
      <c r="J6318" s="221"/>
      <c r="K6318" s="208">
        <v>4.5119999999999996</v>
      </c>
      <c r="L6318" s="24"/>
      <c r="M6318" s="24"/>
      <c r="N6318" s="24"/>
      <c r="O6318" s="208">
        <v>0.68100000000000005</v>
      </c>
      <c r="P6318" s="208">
        <v>4.2779999999999996</v>
      </c>
      <c r="Q6318" s="208">
        <v>4.3250000000000002</v>
      </c>
      <c r="R6318" s="208">
        <v>5.1189999999999998</v>
      </c>
      <c r="S6318" s="208">
        <v>33.905000000000001</v>
      </c>
      <c r="T6318" s="208">
        <v>6.298</v>
      </c>
      <c r="U6318" s="208">
        <v>6.07</v>
      </c>
      <c r="V6318" s="208">
        <v>4.6040000000000001</v>
      </c>
      <c r="W6318" s="208">
        <v>3.3639999999999999</v>
      </c>
      <c r="X6318" s="24"/>
      <c r="Y6318" s="24"/>
      <c r="Z6318" s="24"/>
      <c r="AA6318" s="24"/>
      <c r="AB6318" s="24"/>
      <c r="AC6318" s="208">
        <v>9.9580000000000002</v>
      </c>
      <c r="AD6318" s="208">
        <v>6.5510000000000002</v>
      </c>
      <c r="AE6318" s="208">
        <v>8.7029999999999994</v>
      </c>
      <c r="AF6318" s="208">
        <v>6.8170000000000002</v>
      </c>
      <c r="AG6318" s="208">
        <v>5.9180000000000001</v>
      </c>
      <c r="AH6318" s="208">
        <v>4.1890000000000001</v>
      </c>
      <c r="AI6318" s="208">
        <v>4.2450000000000001</v>
      </c>
      <c r="AJ6318" s="24"/>
      <c r="AK6318" s="24"/>
      <c r="AL6318" s="24"/>
      <c r="AM6318" s="208">
        <v>4.391</v>
      </c>
      <c r="AN6318" s="208">
        <v>4.3390000000000004</v>
      </c>
      <c r="AO6318" s="208">
        <v>4.8719999999999999</v>
      </c>
      <c r="AP6318" s="208">
        <v>4.8319999999999999</v>
      </c>
      <c r="AQ6318" s="208">
        <v>6.9610000000000003</v>
      </c>
      <c r="AR6318" s="208">
        <v>5.6630000000000003</v>
      </c>
      <c r="AS6318" s="208">
        <v>5.2430000000000003</v>
      </c>
      <c r="AT6318" s="208">
        <v>5.306</v>
      </c>
      <c r="AU6318" s="208">
        <v>4.2039999999999997</v>
      </c>
      <c r="AV6318" s="208">
        <v>0.92300000000000004</v>
      </c>
      <c r="AW6318" s="24"/>
      <c r="AX6318" s="208">
        <v>0.48099999999999998</v>
      </c>
      <c r="AY6318" s="208">
        <v>3.6930000000000001</v>
      </c>
      <c r="AZ6318" s="208">
        <v>4.5259999999999998</v>
      </c>
      <c r="BA6318" s="208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08">
        <v>2.2559999999999998</v>
      </c>
      <c r="R6319" s="24"/>
      <c r="S6319" s="208">
        <v>5.407</v>
      </c>
      <c r="T6319" s="24"/>
      <c r="U6319" s="24"/>
      <c r="V6319" s="208">
        <v>0.81399999999999995</v>
      </c>
      <c r="W6319" s="208">
        <v>0.67500000000000004</v>
      </c>
      <c r="X6319" s="208">
        <v>0.78300000000000003</v>
      </c>
      <c r="Y6319" s="24"/>
      <c r="Z6319" s="24"/>
      <c r="AA6319" s="208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209">
        <v>4.5</v>
      </c>
      <c r="G6320" s="20"/>
      <c r="H6320" s="209">
        <v>30.702000000000002</v>
      </c>
      <c r="I6320" s="224">
        <v>1.5</v>
      </c>
      <c r="J6320" s="224"/>
      <c r="K6320" s="20"/>
      <c r="L6320" s="209">
        <v>4.0490000000000004</v>
      </c>
      <c r="M6320" s="20"/>
      <c r="N6320" s="20"/>
      <c r="O6320" s="20"/>
      <c r="P6320" s="209">
        <v>1.667</v>
      </c>
      <c r="Q6320" s="209">
        <v>2.2930000000000001</v>
      </c>
      <c r="R6320" s="209">
        <v>2.7</v>
      </c>
      <c r="S6320" s="209">
        <v>2.1</v>
      </c>
      <c r="T6320" s="209">
        <v>4.3</v>
      </c>
      <c r="U6320" s="209">
        <v>7.7169999999999996</v>
      </c>
      <c r="V6320" s="209">
        <v>2.3050000000000002</v>
      </c>
      <c r="W6320" s="20"/>
      <c r="X6320" s="20"/>
      <c r="Y6320" s="20"/>
      <c r="Z6320" s="20"/>
      <c r="AA6320" s="20"/>
      <c r="AB6320" s="209">
        <v>1.0029999999999999</v>
      </c>
      <c r="AC6320" s="209">
        <v>3.125</v>
      </c>
      <c r="AD6320" s="209">
        <v>2.7</v>
      </c>
      <c r="AE6320" s="209">
        <v>8.1850000000000005</v>
      </c>
      <c r="AF6320" s="209">
        <v>3.95</v>
      </c>
      <c r="AG6320" s="209">
        <v>0.112</v>
      </c>
      <c r="AH6320" s="209">
        <v>2.573</v>
      </c>
      <c r="AI6320" s="20"/>
      <c r="AJ6320" s="20"/>
      <c r="AK6320" s="20"/>
      <c r="AL6320" s="20"/>
      <c r="AM6320" s="20"/>
      <c r="AN6320" s="209">
        <v>1.43</v>
      </c>
      <c r="AO6320" s="209">
        <v>4.5250000000000004</v>
      </c>
      <c r="AP6320" s="209">
        <v>4.5650000000000004</v>
      </c>
      <c r="AQ6320" s="209">
        <v>4.758</v>
      </c>
      <c r="AR6320" s="209">
        <v>4.9349999999999996</v>
      </c>
      <c r="AS6320" s="209">
        <v>3.4460000000000002</v>
      </c>
      <c r="AT6320" s="209">
        <v>2.4409999999999998</v>
      </c>
      <c r="AU6320" s="20"/>
      <c r="AV6320" s="20"/>
      <c r="AW6320" s="20"/>
      <c r="AX6320" s="20"/>
      <c r="AY6320" s="20"/>
      <c r="AZ6320" s="209">
        <v>2.7360000000000002</v>
      </c>
      <c r="BA6320" s="209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208">
        <v>4.5</v>
      </c>
      <c r="G6321" s="24"/>
      <c r="H6321" s="208">
        <v>30.702000000000002</v>
      </c>
      <c r="I6321" s="221">
        <v>1.5</v>
      </c>
      <c r="J6321" s="221"/>
      <c r="K6321" s="24"/>
      <c r="L6321" s="208">
        <v>4.0490000000000004</v>
      </c>
      <c r="M6321" s="24"/>
      <c r="N6321" s="24"/>
      <c r="O6321" s="24"/>
      <c r="P6321" s="208">
        <v>1.667</v>
      </c>
      <c r="Q6321" s="208">
        <v>2.2930000000000001</v>
      </c>
      <c r="R6321" s="208">
        <v>2.7</v>
      </c>
      <c r="S6321" s="208">
        <v>2.1</v>
      </c>
      <c r="T6321" s="208">
        <v>4.3</v>
      </c>
      <c r="U6321" s="208">
        <v>7.7169999999999996</v>
      </c>
      <c r="V6321" s="208">
        <v>2.3050000000000002</v>
      </c>
      <c r="W6321" s="24"/>
      <c r="X6321" s="24"/>
      <c r="Y6321" s="24"/>
      <c r="Z6321" s="24"/>
      <c r="AA6321" s="24"/>
      <c r="AB6321" s="208">
        <v>1.0029999999999999</v>
      </c>
      <c r="AC6321" s="208">
        <v>3.125</v>
      </c>
      <c r="AD6321" s="208">
        <v>2.7</v>
      </c>
      <c r="AE6321" s="208">
        <v>8.1850000000000005</v>
      </c>
      <c r="AF6321" s="208">
        <v>3.95</v>
      </c>
      <c r="AG6321" s="208">
        <v>0.112</v>
      </c>
      <c r="AH6321" s="208">
        <v>2.573</v>
      </c>
      <c r="AI6321" s="24"/>
      <c r="AJ6321" s="24"/>
      <c r="AK6321" s="24"/>
      <c r="AL6321" s="24"/>
      <c r="AM6321" s="24"/>
      <c r="AN6321" s="208">
        <v>1.43</v>
      </c>
      <c r="AO6321" s="208">
        <v>4.5250000000000004</v>
      </c>
      <c r="AP6321" s="208">
        <v>4.5650000000000004</v>
      </c>
      <c r="AQ6321" s="208">
        <v>4.758</v>
      </c>
      <c r="AR6321" s="208">
        <v>4.9349999999999996</v>
      </c>
      <c r="AS6321" s="208">
        <v>3.4460000000000002</v>
      </c>
      <c r="AT6321" s="208">
        <v>2.4409999999999998</v>
      </c>
      <c r="AU6321" s="24"/>
      <c r="AV6321" s="24"/>
      <c r="AW6321" s="24"/>
      <c r="AX6321" s="24"/>
      <c r="AY6321" s="24"/>
      <c r="AZ6321" s="208">
        <v>2.7360000000000002</v>
      </c>
      <c r="BA6321" s="208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9">
        <v>1.4770000000000001</v>
      </c>
      <c r="AC6322" s="209">
        <v>1.6859999999999999</v>
      </c>
      <c r="AD6322" s="209">
        <v>3.524</v>
      </c>
      <c r="AE6322" s="209">
        <v>2.8130000000000002</v>
      </c>
      <c r="AF6322" s="209">
        <v>0.53400000000000003</v>
      </c>
      <c r="AG6322" s="209">
        <v>1.4590000000000001</v>
      </c>
      <c r="AH6322" s="209">
        <v>1.095</v>
      </c>
      <c r="AI6322" s="209">
        <v>0.34799999999999998</v>
      </c>
      <c r="AJ6322" s="20"/>
      <c r="AK6322" s="20"/>
      <c r="AL6322" s="20"/>
      <c r="AM6322" s="20"/>
      <c r="AN6322" s="209">
        <v>1.2729999999999999</v>
      </c>
      <c r="AO6322" s="209">
        <v>2.5059999999999998</v>
      </c>
      <c r="AP6322" s="209">
        <v>3.86</v>
      </c>
      <c r="AQ6322" s="209">
        <v>3.915</v>
      </c>
      <c r="AR6322" s="209">
        <v>3.3620000000000001</v>
      </c>
      <c r="AS6322" s="209">
        <v>2.016</v>
      </c>
      <c r="AT6322" s="209">
        <v>1.004</v>
      </c>
      <c r="AU6322" s="209">
        <v>0.23200000000000001</v>
      </c>
      <c r="AV6322" s="20"/>
      <c r="AW6322" s="20"/>
      <c r="AX6322" s="20"/>
      <c r="AY6322" s="20"/>
      <c r="AZ6322" s="209">
        <v>0.61399999999999999</v>
      </c>
      <c r="BA6322" s="209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08">
        <v>1.4770000000000001</v>
      </c>
      <c r="AC6323" s="208">
        <v>1.6859999999999999</v>
      </c>
      <c r="AD6323" s="208">
        <v>3.524</v>
      </c>
      <c r="AE6323" s="208">
        <v>2.8130000000000002</v>
      </c>
      <c r="AF6323" s="208">
        <v>0.53400000000000003</v>
      </c>
      <c r="AG6323" s="208">
        <v>1.4590000000000001</v>
      </c>
      <c r="AH6323" s="208">
        <v>1.095</v>
      </c>
      <c r="AI6323" s="208">
        <v>0.34799999999999998</v>
      </c>
      <c r="AJ6323" s="24"/>
      <c r="AK6323" s="24"/>
      <c r="AL6323" s="24"/>
      <c r="AM6323" s="24"/>
      <c r="AN6323" s="208">
        <v>1.2729999999999999</v>
      </c>
      <c r="AO6323" s="208">
        <v>2.5059999999999998</v>
      </c>
      <c r="AP6323" s="208">
        <v>3.86</v>
      </c>
      <c r="AQ6323" s="208">
        <v>3.915</v>
      </c>
      <c r="AR6323" s="208">
        <v>3.3620000000000001</v>
      </c>
      <c r="AS6323" s="208">
        <v>2.016</v>
      </c>
      <c r="AT6323" s="208">
        <v>1.004</v>
      </c>
      <c r="AU6323" s="208">
        <v>0.23200000000000001</v>
      </c>
      <c r="AV6323" s="24"/>
      <c r="AW6323" s="24"/>
      <c r="AX6323" s="24"/>
      <c r="AY6323" s="24"/>
      <c r="AZ6323" s="208">
        <v>0.61399999999999999</v>
      </c>
      <c r="BA6323" s="208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209">
        <v>1.5</v>
      </c>
      <c r="G6324" s="20"/>
      <c r="H6324" s="209">
        <v>4.1710000000000003</v>
      </c>
      <c r="I6324" s="224">
        <v>0.5</v>
      </c>
      <c r="J6324" s="224"/>
      <c r="K6324" s="20"/>
      <c r="L6324" s="20"/>
      <c r="M6324" s="20"/>
      <c r="N6324" s="20"/>
      <c r="O6324" s="209">
        <v>0.55900000000000005</v>
      </c>
      <c r="P6324" s="209">
        <v>0.78700000000000003</v>
      </c>
      <c r="Q6324" s="209">
        <v>1</v>
      </c>
      <c r="R6324" s="209">
        <v>2.637</v>
      </c>
      <c r="S6324" s="209">
        <v>1.47</v>
      </c>
      <c r="T6324" s="209">
        <v>1.7569999999999999</v>
      </c>
      <c r="U6324" s="209">
        <v>0.69699999999999995</v>
      </c>
      <c r="V6324" s="209">
        <v>0.40100000000000002</v>
      </c>
      <c r="W6324" s="20"/>
      <c r="X6324" s="20"/>
      <c r="Y6324" s="20"/>
      <c r="Z6324" s="20"/>
      <c r="AA6324" s="20"/>
      <c r="AB6324" s="20"/>
      <c r="AC6324" s="209">
        <v>1.9019999999999999</v>
      </c>
      <c r="AD6324" s="209">
        <v>2.1539999999999999</v>
      </c>
      <c r="AE6324" s="209">
        <v>2.121</v>
      </c>
      <c r="AF6324" s="209">
        <v>1.6439999999999999</v>
      </c>
      <c r="AG6324" s="209">
        <v>0.68</v>
      </c>
      <c r="AH6324" s="209">
        <v>0.33300000000000002</v>
      </c>
      <c r="AI6324" s="209">
        <v>8.5999999999999993E-2</v>
      </c>
      <c r="AJ6324" s="20"/>
      <c r="AK6324" s="20"/>
      <c r="AL6324" s="20"/>
      <c r="AM6324" s="20"/>
      <c r="AN6324" s="209">
        <v>0.80200000000000005</v>
      </c>
      <c r="AO6324" s="209">
        <v>1.351</v>
      </c>
      <c r="AP6324" s="209">
        <v>1.863</v>
      </c>
      <c r="AQ6324" s="209">
        <v>1.831</v>
      </c>
      <c r="AR6324" s="209">
        <v>2.278</v>
      </c>
      <c r="AS6324" s="209">
        <v>1.3360000000000001</v>
      </c>
      <c r="AT6324" s="209">
        <v>0.26300000000000001</v>
      </c>
      <c r="AU6324" s="209">
        <v>3.5999999999999997E-2</v>
      </c>
      <c r="AV6324" s="209">
        <v>1.2E-2</v>
      </c>
      <c r="AW6324" s="20"/>
      <c r="AX6324" s="20"/>
      <c r="AY6324" s="209">
        <v>0.111</v>
      </c>
      <c r="AZ6324" s="209">
        <v>0.51200000000000001</v>
      </c>
      <c r="BA6324" s="209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208">
        <v>1.5</v>
      </c>
      <c r="G6325" s="24"/>
      <c r="H6325" s="208">
        <v>4.1710000000000003</v>
      </c>
      <c r="I6325" s="221">
        <v>0.5</v>
      </c>
      <c r="J6325" s="221"/>
      <c r="K6325" s="24"/>
      <c r="L6325" s="24"/>
      <c r="M6325" s="24"/>
      <c r="N6325" s="24"/>
      <c r="O6325" s="208">
        <v>0.55900000000000005</v>
      </c>
      <c r="P6325" s="208">
        <v>0.78700000000000003</v>
      </c>
      <c r="Q6325" s="208">
        <v>1</v>
      </c>
      <c r="R6325" s="208">
        <v>2.637</v>
      </c>
      <c r="S6325" s="208">
        <v>1.47</v>
      </c>
      <c r="T6325" s="208">
        <v>1.7569999999999999</v>
      </c>
      <c r="U6325" s="208">
        <v>0.69699999999999995</v>
      </c>
      <c r="V6325" s="208">
        <v>0.40100000000000002</v>
      </c>
      <c r="W6325" s="24"/>
      <c r="X6325" s="24"/>
      <c r="Y6325" s="24"/>
      <c r="Z6325" s="24"/>
      <c r="AA6325" s="24"/>
      <c r="AB6325" s="24"/>
      <c r="AC6325" s="208">
        <v>1.9019999999999999</v>
      </c>
      <c r="AD6325" s="208">
        <v>2.1539999999999999</v>
      </c>
      <c r="AE6325" s="208">
        <v>2.121</v>
      </c>
      <c r="AF6325" s="208">
        <v>1.6439999999999999</v>
      </c>
      <c r="AG6325" s="208">
        <v>0.68</v>
      </c>
      <c r="AH6325" s="208">
        <v>0.33300000000000002</v>
      </c>
      <c r="AI6325" s="208">
        <v>8.5999999999999993E-2</v>
      </c>
      <c r="AJ6325" s="24"/>
      <c r="AK6325" s="24"/>
      <c r="AL6325" s="24"/>
      <c r="AM6325" s="24"/>
      <c r="AN6325" s="208">
        <v>0.80200000000000005</v>
      </c>
      <c r="AO6325" s="208">
        <v>1.351</v>
      </c>
      <c r="AP6325" s="208">
        <v>1.863</v>
      </c>
      <c r="AQ6325" s="208">
        <v>1.831</v>
      </c>
      <c r="AR6325" s="208">
        <v>2.278</v>
      </c>
      <c r="AS6325" s="208">
        <v>1.3360000000000001</v>
      </c>
      <c r="AT6325" s="208">
        <v>0.26300000000000001</v>
      </c>
      <c r="AU6325" s="208">
        <v>3.5999999999999997E-2</v>
      </c>
      <c r="AV6325" s="208">
        <v>1.2E-2</v>
      </c>
      <c r="AW6325" s="24"/>
      <c r="AX6325" s="24"/>
      <c r="AY6325" s="208">
        <v>0.111</v>
      </c>
      <c r="AZ6325" s="208">
        <v>0.51200000000000001</v>
      </c>
      <c r="BA6325" s="208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9">
        <v>0.6</v>
      </c>
      <c r="Q6326" s="209">
        <v>0.47599999999999998</v>
      </c>
      <c r="R6326" s="209">
        <v>0.46100000000000002</v>
      </c>
      <c r="S6326" s="209">
        <v>0.31900000000000001</v>
      </c>
      <c r="T6326" s="209">
        <v>0.33500000000000002</v>
      </c>
      <c r="U6326" s="209">
        <v>0.3</v>
      </c>
      <c r="V6326" s="209">
        <v>0.221</v>
      </c>
      <c r="W6326" s="209">
        <v>0.11899999999999999</v>
      </c>
      <c r="X6326" s="20"/>
      <c r="Y6326" s="20"/>
      <c r="Z6326" s="20"/>
      <c r="AA6326" s="20"/>
      <c r="AB6326" s="209">
        <v>0.41099999999999998</v>
      </c>
      <c r="AC6326" s="209">
        <v>4.71</v>
      </c>
      <c r="AD6326" s="209">
        <v>5.2050000000000001</v>
      </c>
      <c r="AE6326" s="209">
        <v>5.4589999999999996</v>
      </c>
      <c r="AF6326" s="209">
        <v>4.343</v>
      </c>
      <c r="AG6326" s="209">
        <v>3.198</v>
      </c>
      <c r="AH6326" s="209">
        <v>2.5649999999999999</v>
      </c>
      <c r="AI6326" s="209">
        <v>1.819</v>
      </c>
      <c r="AJ6326" s="209">
        <v>0.40400000000000003</v>
      </c>
      <c r="AK6326" s="20"/>
      <c r="AL6326" s="20"/>
      <c r="AM6326" s="20"/>
      <c r="AN6326" s="209">
        <v>3.6309999999999998</v>
      </c>
      <c r="AO6326" s="209">
        <v>5.37</v>
      </c>
      <c r="AP6326" s="209">
        <v>6.0010000000000003</v>
      </c>
      <c r="AQ6326" s="209">
        <v>6.9820000000000002</v>
      </c>
      <c r="AR6326" s="209">
        <v>7.7859999999999996</v>
      </c>
      <c r="AS6326" s="209">
        <v>14.179</v>
      </c>
      <c r="AT6326" s="209">
        <v>7.8719999999999999</v>
      </c>
      <c r="AU6326" s="209">
        <v>3.2549999999999999</v>
      </c>
      <c r="AV6326" s="209">
        <v>7.4999999999999997E-2</v>
      </c>
      <c r="AW6326" s="20"/>
      <c r="AX6326" s="20"/>
      <c r="AY6326" s="209">
        <v>4.0449999999999999</v>
      </c>
      <c r="AZ6326" s="209">
        <v>7.7789999999999999</v>
      </c>
      <c r="BA6326" s="209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08">
        <v>2.3E-2</v>
      </c>
      <c r="AR6327" s="24"/>
      <c r="AS6327" s="208">
        <v>8.5559999999999992</v>
      </c>
      <c r="AT6327" s="208">
        <v>4.8319999999999999</v>
      </c>
      <c r="AU6327" s="208">
        <v>1.917</v>
      </c>
      <c r="AV6327" s="24"/>
      <c r="AW6327" s="24"/>
      <c r="AX6327" s="24"/>
      <c r="AY6327" s="208">
        <v>2.7989999999999999</v>
      </c>
      <c r="AZ6327" s="208">
        <v>4.5750000000000002</v>
      </c>
      <c r="BA6327" s="208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08">
        <v>0.22700000000000001</v>
      </c>
      <c r="Q6328" s="208">
        <v>0.47299999999999998</v>
      </c>
      <c r="R6328" s="208">
        <v>0.46100000000000002</v>
      </c>
      <c r="S6328" s="208">
        <v>0.31900000000000001</v>
      </c>
      <c r="T6328" s="208">
        <v>0.33500000000000002</v>
      </c>
      <c r="U6328" s="208">
        <v>0.3</v>
      </c>
      <c r="V6328" s="208">
        <v>0.221</v>
      </c>
      <c r="W6328" s="208">
        <v>0.11899999999999999</v>
      </c>
      <c r="X6328" s="24"/>
      <c r="Y6328" s="24"/>
      <c r="Z6328" s="24"/>
      <c r="AA6328" s="24"/>
      <c r="AB6328" s="24"/>
      <c r="AC6328" s="208">
        <v>0.69499999999999995</v>
      </c>
      <c r="AD6328" s="208">
        <v>0.34599999999999997</v>
      </c>
      <c r="AE6328" s="208">
        <v>0.35099999999999998</v>
      </c>
      <c r="AF6328" s="208">
        <v>0.28999999999999998</v>
      </c>
      <c r="AG6328" s="208">
        <v>0.17199999999999999</v>
      </c>
      <c r="AH6328" s="208">
        <v>0.14099999999999999</v>
      </c>
      <c r="AI6328" s="208">
        <v>0.109</v>
      </c>
      <c r="AJ6328" s="208">
        <v>2.5000000000000001E-2</v>
      </c>
      <c r="AK6328" s="24"/>
      <c r="AL6328" s="24"/>
      <c r="AM6328" s="24"/>
      <c r="AN6328" s="208">
        <v>0.16900000000000001</v>
      </c>
      <c r="AO6328" s="208">
        <v>0.24199999999999999</v>
      </c>
      <c r="AP6328" s="208">
        <v>0.38700000000000001</v>
      </c>
      <c r="AQ6328" s="208">
        <v>0.439</v>
      </c>
      <c r="AR6328" s="208">
        <v>0.49399999999999999</v>
      </c>
      <c r="AS6328" s="208">
        <v>0.37</v>
      </c>
      <c r="AT6328" s="208">
        <v>0.184</v>
      </c>
      <c r="AU6328" s="208">
        <v>8.5000000000000006E-2</v>
      </c>
      <c r="AV6328" s="208">
        <v>1.4E-2</v>
      </c>
      <c r="AW6328" s="24"/>
      <c r="AX6328" s="24"/>
      <c r="AY6328" s="208">
        <v>0.113</v>
      </c>
      <c r="AZ6328" s="208">
        <v>0.16700000000000001</v>
      </c>
      <c r="BA6328" s="208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08">
        <v>4.0149999999999997</v>
      </c>
      <c r="AD6329" s="208">
        <v>4.859</v>
      </c>
      <c r="AE6329" s="208">
        <v>5.1079999999999997</v>
      </c>
      <c r="AF6329" s="208">
        <v>4.0529999999999999</v>
      </c>
      <c r="AG6329" s="208">
        <v>3.0259999999999998</v>
      </c>
      <c r="AH6329" s="208">
        <v>2.4239999999999999</v>
      </c>
      <c r="AI6329" s="208">
        <v>1.71</v>
      </c>
      <c r="AJ6329" s="208">
        <v>0.379</v>
      </c>
      <c r="AK6329" s="24"/>
      <c r="AL6329" s="24"/>
      <c r="AM6329" s="24"/>
      <c r="AN6329" s="208">
        <v>3.4620000000000002</v>
      </c>
      <c r="AO6329" s="208">
        <v>5.1280000000000001</v>
      </c>
      <c r="AP6329" s="208">
        <v>5.6139999999999999</v>
      </c>
      <c r="AQ6329" s="208">
        <v>6.52</v>
      </c>
      <c r="AR6329" s="208">
        <v>7.2919999999999998</v>
      </c>
      <c r="AS6329" s="208">
        <v>5.2530000000000001</v>
      </c>
      <c r="AT6329" s="208">
        <v>2.8559999999999999</v>
      </c>
      <c r="AU6329" s="208">
        <v>1.2529999999999999</v>
      </c>
      <c r="AV6329" s="208">
        <v>6.0999999999999999E-2</v>
      </c>
      <c r="AW6329" s="24"/>
      <c r="AX6329" s="24"/>
      <c r="AY6329" s="208">
        <v>1.133</v>
      </c>
      <c r="AZ6329" s="208">
        <v>2.302</v>
      </c>
      <c r="BA6329" s="208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208">
        <v>0.373</v>
      </c>
      <c r="Q6330" s="208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08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208">
        <v>0.73499999999999999</v>
      </c>
      <c r="BA6330" s="208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209">
        <v>0.34</v>
      </c>
      <c r="P6331" s="209">
        <v>0.64</v>
      </c>
      <c r="Q6331" s="209">
        <v>1.024</v>
      </c>
      <c r="R6331" s="209">
        <v>1.179</v>
      </c>
      <c r="S6331" s="209">
        <v>1.248</v>
      </c>
      <c r="T6331" s="209">
        <v>1.2450000000000001</v>
      </c>
      <c r="U6331" s="209">
        <v>0.88800000000000001</v>
      </c>
      <c r="V6331" s="209">
        <v>0.53300000000000003</v>
      </c>
      <c r="W6331" s="209">
        <v>0.222</v>
      </c>
      <c r="X6331" s="20"/>
      <c r="Y6331" s="20"/>
      <c r="Z6331" s="20"/>
      <c r="AA6331" s="209">
        <v>0.35599999999999998</v>
      </c>
      <c r="AB6331" s="209">
        <v>0.45100000000000001</v>
      </c>
      <c r="AC6331" s="209">
        <v>0.96399999999999997</v>
      </c>
      <c r="AD6331" s="209">
        <v>1.167</v>
      </c>
      <c r="AE6331" s="209">
        <v>1.1259999999999999</v>
      </c>
      <c r="AF6331" s="209">
        <v>1.1859999999999999</v>
      </c>
      <c r="AG6331" s="209">
        <v>0.67100000000000004</v>
      </c>
      <c r="AH6331" s="209">
        <v>0.39900000000000002</v>
      </c>
      <c r="AI6331" s="209">
        <v>0.20399999999999999</v>
      </c>
      <c r="AJ6331" s="20"/>
      <c r="AK6331" s="20"/>
      <c r="AL6331" s="20"/>
      <c r="AM6331" s="209">
        <v>0.16800000000000001</v>
      </c>
      <c r="AN6331" s="209">
        <v>0.45700000000000002</v>
      </c>
      <c r="AO6331" s="209">
        <v>1.014</v>
      </c>
      <c r="AP6331" s="209">
        <v>1.1359999999999999</v>
      </c>
      <c r="AQ6331" s="209">
        <v>1.232</v>
      </c>
      <c r="AR6331" s="209">
        <v>1.1879999999999999</v>
      </c>
      <c r="AS6331" s="209">
        <v>0.96399999999999997</v>
      </c>
      <c r="AT6331" s="209">
        <v>0.59699999999999998</v>
      </c>
      <c r="AU6331" s="209">
        <v>0.25</v>
      </c>
      <c r="AV6331" s="209">
        <v>0.09</v>
      </c>
      <c r="AW6331" s="20"/>
      <c r="AX6331" s="20"/>
      <c r="AY6331" s="20"/>
      <c r="AZ6331" s="209">
        <v>0.497</v>
      </c>
      <c r="BA6331" s="209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08">
        <v>0.34</v>
      </c>
      <c r="P6332" s="208">
        <v>0.64</v>
      </c>
      <c r="Q6332" s="208">
        <v>1.024</v>
      </c>
      <c r="R6332" s="208">
        <v>1.179</v>
      </c>
      <c r="S6332" s="208">
        <v>1.248</v>
      </c>
      <c r="T6332" s="208">
        <v>1.2450000000000001</v>
      </c>
      <c r="U6332" s="208">
        <v>0.88800000000000001</v>
      </c>
      <c r="V6332" s="208">
        <v>0.53300000000000003</v>
      </c>
      <c r="W6332" s="208">
        <v>0.222</v>
      </c>
      <c r="X6332" s="24"/>
      <c r="Y6332" s="24"/>
      <c r="Z6332" s="24"/>
      <c r="AA6332" s="208">
        <v>0.35599999999999998</v>
      </c>
      <c r="AB6332" s="208">
        <v>0.45100000000000001</v>
      </c>
      <c r="AC6332" s="208">
        <v>0.96399999999999997</v>
      </c>
      <c r="AD6332" s="208">
        <v>1.167</v>
      </c>
      <c r="AE6332" s="208">
        <v>1.1259999999999999</v>
      </c>
      <c r="AF6332" s="208">
        <v>1.1859999999999999</v>
      </c>
      <c r="AG6332" s="208">
        <v>0.67100000000000004</v>
      </c>
      <c r="AH6332" s="208">
        <v>0.39900000000000002</v>
      </c>
      <c r="AI6332" s="208">
        <v>0.20399999999999999</v>
      </c>
      <c r="AJ6332" s="24"/>
      <c r="AK6332" s="24"/>
      <c r="AL6332" s="24"/>
      <c r="AM6332" s="208">
        <v>0.16800000000000001</v>
      </c>
      <c r="AN6332" s="208">
        <v>0.45700000000000002</v>
      </c>
      <c r="AO6332" s="208">
        <v>1.014</v>
      </c>
      <c r="AP6332" s="208">
        <v>1.1359999999999999</v>
      </c>
      <c r="AQ6332" s="208">
        <v>1.232</v>
      </c>
      <c r="AR6332" s="208">
        <v>1.1879999999999999</v>
      </c>
      <c r="AS6332" s="208">
        <v>0.96399999999999997</v>
      </c>
      <c r="AT6332" s="208">
        <v>0.59699999999999998</v>
      </c>
      <c r="AU6332" s="208">
        <v>0.25</v>
      </c>
      <c r="AV6332" s="208">
        <v>0.09</v>
      </c>
      <c r="AW6332" s="24"/>
      <c r="AX6332" s="24"/>
      <c r="AY6332" s="24"/>
      <c r="AZ6332" s="208">
        <v>0.497</v>
      </c>
      <c r="BA6332" s="208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209">
        <v>337.54700000000003</v>
      </c>
      <c r="G6333" s="209">
        <v>270.97399999999999</v>
      </c>
      <c r="H6333" s="209">
        <v>212.88</v>
      </c>
      <c r="I6333" s="224">
        <v>156.203</v>
      </c>
      <c r="J6333" s="224"/>
      <c r="K6333" s="209">
        <v>62.110999999999997</v>
      </c>
      <c r="L6333" s="20"/>
      <c r="M6333" s="20"/>
      <c r="N6333" s="20"/>
      <c r="O6333" s="209">
        <v>61.491999999999997</v>
      </c>
      <c r="P6333" s="209">
        <v>168.90700000000001</v>
      </c>
      <c r="Q6333" s="209">
        <v>300.12299999999999</v>
      </c>
      <c r="R6333" s="209">
        <v>387.315</v>
      </c>
      <c r="S6333" s="209">
        <v>398.33100000000002</v>
      </c>
      <c r="T6333" s="209">
        <v>362.49299999999999</v>
      </c>
      <c r="U6333" s="209">
        <v>241.249</v>
      </c>
      <c r="V6333" s="209">
        <v>141.96</v>
      </c>
      <c r="W6333" s="209">
        <v>61.548999999999999</v>
      </c>
      <c r="X6333" s="20"/>
      <c r="Y6333" s="20"/>
      <c r="Z6333" s="20"/>
      <c r="AA6333" s="209">
        <v>48.38</v>
      </c>
      <c r="AB6333" s="209">
        <v>189.65600000000001</v>
      </c>
      <c r="AC6333" s="209">
        <v>283.86399999999998</v>
      </c>
      <c r="AD6333" s="209">
        <v>330.70699999999999</v>
      </c>
      <c r="AE6333" s="209">
        <v>297.52499999999998</v>
      </c>
      <c r="AF6333" s="209">
        <v>211.15899999999999</v>
      </c>
      <c r="AG6333" s="209">
        <v>134.44300000000001</v>
      </c>
      <c r="AH6333" s="209">
        <v>74.748000000000005</v>
      </c>
      <c r="AI6333" s="209">
        <v>54.304000000000002</v>
      </c>
      <c r="AJ6333" s="20"/>
      <c r="AK6333" s="20"/>
      <c r="AL6333" s="20"/>
      <c r="AM6333" s="209">
        <v>30.105</v>
      </c>
      <c r="AN6333" s="209">
        <v>106.83199999999999</v>
      </c>
      <c r="AO6333" s="209">
        <v>186.07300000000001</v>
      </c>
      <c r="AP6333" s="209">
        <v>242.59200000000001</v>
      </c>
      <c r="AQ6333" s="209">
        <v>222.571</v>
      </c>
      <c r="AR6333" s="209">
        <v>245.04300000000001</v>
      </c>
      <c r="AS6333" s="209">
        <v>163.62899999999999</v>
      </c>
      <c r="AT6333" s="209">
        <v>82.343999999999994</v>
      </c>
      <c r="AU6333" s="209">
        <v>55.46</v>
      </c>
      <c r="AV6333" s="20"/>
      <c r="AW6333" s="20"/>
      <c r="AX6333" s="20"/>
      <c r="AY6333" s="209">
        <v>41.09</v>
      </c>
      <c r="AZ6333" s="209">
        <v>77.45</v>
      </c>
      <c r="BA6333" s="209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208">
        <v>2.9390000000000001</v>
      </c>
      <c r="G6334" s="208">
        <v>2.298</v>
      </c>
      <c r="H6334" s="208">
        <v>1.51</v>
      </c>
      <c r="I6334" s="221">
        <v>0.872</v>
      </c>
      <c r="J6334" s="221"/>
      <c r="K6334" s="208">
        <v>0.377</v>
      </c>
      <c r="L6334" s="24"/>
      <c r="M6334" s="24"/>
      <c r="N6334" s="24"/>
      <c r="O6334" s="24"/>
      <c r="P6334" s="208">
        <v>1.696</v>
      </c>
      <c r="Q6334" s="208">
        <v>2.3210000000000002</v>
      </c>
      <c r="R6334" s="208">
        <v>2.7480000000000002</v>
      </c>
      <c r="S6334" s="208">
        <v>3.7440000000000002</v>
      </c>
      <c r="T6334" s="208">
        <v>3.1659999999999999</v>
      </c>
      <c r="U6334" s="208">
        <v>1.258</v>
      </c>
      <c r="V6334" s="24"/>
      <c r="W6334" s="208">
        <v>0.91400000000000003</v>
      </c>
      <c r="X6334" s="24"/>
      <c r="Y6334" s="24"/>
      <c r="Z6334" s="24"/>
      <c r="AA6334" s="24"/>
      <c r="AB6334" s="208">
        <v>1.2969999999999999</v>
      </c>
      <c r="AC6334" s="208">
        <v>2.2349999999999999</v>
      </c>
      <c r="AD6334" s="208">
        <v>3.41</v>
      </c>
      <c r="AE6334" s="208">
        <v>2.7930000000000001</v>
      </c>
      <c r="AF6334" s="208">
        <v>2.919</v>
      </c>
      <c r="AG6334" s="208">
        <v>1.27</v>
      </c>
      <c r="AH6334" s="208">
        <v>0.85799999999999998</v>
      </c>
      <c r="AI6334" s="208">
        <v>7.5999999999999998E-2</v>
      </c>
      <c r="AJ6334" s="24"/>
      <c r="AK6334" s="24"/>
      <c r="AL6334" s="24"/>
      <c r="AM6334" s="24"/>
      <c r="AN6334" s="208">
        <v>0.79100000000000004</v>
      </c>
      <c r="AO6334" s="208">
        <v>2.1930000000000001</v>
      </c>
      <c r="AP6334" s="208">
        <v>0.68400000000000005</v>
      </c>
      <c r="AQ6334" s="24"/>
      <c r="AR6334" s="24"/>
      <c r="AS6334" s="24"/>
      <c r="AT6334" s="24"/>
      <c r="AU6334" s="208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208">
        <v>226.88800000000001</v>
      </c>
      <c r="G6335" s="208">
        <v>184.036</v>
      </c>
      <c r="H6335" s="208">
        <v>145.423</v>
      </c>
      <c r="I6335" s="221">
        <v>108.824</v>
      </c>
      <c r="J6335" s="221"/>
      <c r="K6335" s="208">
        <v>43.402000000000001</v>
      </c>
      <c r="L6335" s="24"/>
      <c r="M6335" s="24"/>
      <c r="N6335" s="24"/>
      <c r="O6335" s="208">
        <v>41.040999999999997</v>
      </c>
      <c r="P6335" s="208">
        <v>132.125</v>
      </c>
      <c r="Q6335" s="208">
        <v>201.96799999999999</v>
      </c>
      <c r="R6335" s="208">
        <v>258.89600000000002</v>
      </c>
      <c r="S6335" s="208">
        <v>263.11099999999999</v>
      </c>
      <c r="T6335" s="208">
        <v>239.90299999999999</v>
      </c>
      <c r="U6335" s="208">
        <v>162.99700000000001</v>
      </c>
      <c r="V6335" s="208">
        <v>100.946</v>
      </c>
      <c r="W6335" s="208">
        <v>42.756999999999998</v>
      </c>
      <c r="X6335" s="24"/>
      <c r="Y6335" s="24"/>
      <c r="Z6335" s="24"/>
      <c r="AA6335" s="208">
        <v>33.838999999999999</v>
      </c>
      <c r="AB6335" s="208">
        <v>125.36499999999999</v>
      </c>
      <c r="AC6335" s="208">
        <v>193.405</v>
      </c>
      <c r="AD6335" s="208">
        <v>232.17599999999999</v>
      </c>
      <c r="AE6335" s="208">
        <v>233.46299999999999</v>
      </c>
      <c r="AF6335" s="208">
        <v>187.87200000000001</v>
      </c>
      <c r="AG6335" s="208">
        <v>122.017</v>
      </c>
      <c r="AH6335" s="208">
        <v>67.784000000000006</v>
      </c>
      <c r="AI6335" s="208">
        <v>50.585999999999999</v>
      </c>
      <c r="AJ6335" s="24"/>
      <c r="AK6335" s="24"/>
      <c r="AL6335" s="24"/>
      <c r="AM6335" s="208">
        <v>29.175000000000001</v>
      </c>
      <c r="AN6335" s="208">
        <v>98.897000000000006</v>
      </c>
      <c r="AO6335" s="208">
        <v>168.321</v>
      </c>
      <c r="AP6335" s="208">
        <v>222.786</v>
      </c>
      <c r="AQ6335" s="208">
        <v>200.839</v>
      </c>
      <c r="AR6335" s="208">
        <v>223.08799999999999</v>
      </c>
      <c r="AS6335" s="208">
        <v>149.64500000000001</v>
      </c>
      <c r="AT6335" s="208">
        <v>75.046999999999997</v>
      </c>
      <c r="AU6335" s="208">
        <v>49.442</v>
      </c>
      <c r="AV6335" s="24"/>
      <c r="AW6335" s="24"/>
      <c r="AX6335" s="24"/>
      <c r="AY6335" s="208">
        <v>40.109000000000002</v>
      </c>
      <c r="AZ6335" s="208">
        <v>71.543000000000006</v>
      </c>
      <c r="BA6335" s="208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208">
        <v>1.085</v>
      </c>
      <c r="G6336" s="208">
        <v>0.78900000000000003</v>
      </c>
      <c r="H6336" s="208">
        <v>0.60299999999999998</v>
      </c>
      <c r="I6336" s="221">
        <v>0.51500000000000001</v>
      </c>
      <c r="J6336" s="221"/>
      <c r="K6336" s="208">
        <v>0.188</v>
      </c>
      <c r="L6336" s="24"/>
      <c r="M6336" s="24"/>
      <c r="N6336" s="24"/>
      <c r="O6336" s="208">
        <v>5.3999999999999999E-2</v>
      </c>
      <c r="P6336" s="208">
        <v>0.19700000000000001</v>
      </c>
      <c r="Q6336" s="208">
        <v>0.66100000000000003</v>
      </c>
      <c r="R6336" s="208">
        <v>0.81899999999999995</v>
      </c>
      <c r="S6336" s="208">
        <v>1.0580000000000001</v>
      </c>
      <c r="T6336" s="208">
        <v>0.92400000000000004</v>
      </c>
      <c r="U6336" s="208">
        <v>0.75</v>
      </c>
      <c r="V6336" s="24"/>
      <c r="W6336" s="208">
        <v>0.56799999999999995</v>
      </c>
      <c r="X6336" s="24"/>
      <c r="Y6336" s="24"/>
      <c r="Z6336" s="24"/>
      <c r="AA6336" s="208">
        <v>9.6000000000000002E-2</v>
      </c>
      <c r="AB6336" s="208">
        <v>0.34200000000000003</v>
      </c>
      <c r="AC6336" s="208">
        <v>0.78300000000000003</v>
      </c>
      <c r="AD6336" s="208">
        <v>0.85599999999999998</v>
      </c>
      <c r="AE6336" s="208">
        <v>1.1419999999999999</v>
      </c>
      <c r="AF6336" s="208">
        <v>0.90900000000000003</v>
      </c>
      <c r="AG6336" s="208">
        <v>0.64500000000000002</v>
      </c>
      <c r="AH6336" s="208">
        <v>0.32200000000000001</v>
      </c>
      <c r="AI6336" s="208">
        <v>0.32800000000000001</v>
      </c>
      <c r="AJ6336" s="24"/>
      <c r="AK6336" s="24"/>
      <c r="AL6336" s="24"/>
      <c r="AM6336" s="208">
        <v>0.10100000000000001</v>
      </c>
      <c r="AN6336" s="208">
        <v>0.53200000000000003</v>
      </c>
      <c r="AO6336" s="208">
        <v>0.71699999999999997</v>
      </c>
      <c r="AP6336" s="208">
        <v>0.65</v>
      </c>
      <c r="AQ6336" s="208">
        <v>1.125</v>
      </c>
      <c r="AR6336" s="208">
        <v>0.90900000000000003</v>
      </c>
      <c r="AS6336" s="24"/>
      <c r="AT6336" s="24"/>
      <c r="AU6336" s="208">
        <v>1.526</v>
      </c>
      <c r="AV6336" s="24"/>
      <c r="AW6336" s="24"/>
      <c r="AX6336" s="24"/>
      <c r="AY6336" s="24"/>
      <c r="AZ6336" s="208">
        <v>0.29199999999999998</v>
      </c>
      <c r="BA6336" s="208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208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208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208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208">
        <v>4.0640000000000001</v>
      </c>
      <c r="G6340" s="208">
        <v>3.0470000000000002</v>
      </c>
      <c r="H6340" s="208">
        <v>2.06</v>
      </c>
      <c r="I6340" s="221">
        <v>1.6419999999999999</v>
      </c>
      <c r="J6340" s="221"/>
      <c r="K6340" s="24"/>
      <c r="L6340" s="24"/>
      <c r="M6340" s="24"/>
      <c r="N6340" s="24"/>
      <c r="O6340" s="208">
        <v>2.5000000000000001E-2</v>
      </c>
      <c r="P6340" s="208">
        <v>1.8560000000000001</v>
      </c>
      <c r="Q6340" s="208">
        <v>2.7189999999999999</v>
      </c>
      <c r="R6340" s="208">
        <v>3.0139999999999998</v>
      </c>
      <c r="S6340" s="208">
        <v>4.0339999999999998</v>
      </c>
      <c r="T6340" s="208">
        <v>3.512</v>
      </c>
      <c r="U6340" s="208">
        <v>4.2530000000000001</v>
      </c>
      <c r="V6340" s="24"/>
      <c r="W6340" s="24"/>
      <c r="X6340" s="24"/>
      <c r="Y6340" s="24"/>
      <c r="Z6340" s="24"/>
      <c r="AA6340" s="208">
        <v>0.33200000000000002</v>
      </c>
      <c r="AB6340" s="208">
        <v>1.151</v>
      </c>
      <c r="AC6340" s="208">
        <v>2.5779999999999998</v>
      </c>
      <c r="AD6340" s="208">
        <v>2.7410000000000001</v>
      </c>
      <c r="AE6340" s="208">
        <v>4.2039999999999997</v>
      </c>
      <c r="AF6340" s="208">
        <v>3.2519999999999998</v>
      </c>
      <c r="AG6340" s="208">
        <v>1.8460000000000001</v>
      </c>
      <c r="AH6340" s="208">
        <v>1.137</v>
      </c>
      <c r="AI6340" s="208">
        <v>0.77800000000000002</v>
      </c>
      <c r="AJ6340" s="24"/>
      <c r="AK6340" s="24"/>
      <c r="AL6340" s="24"/>
      <c r="AM6340" s="208">
        <v>0.192</v>
      </c>
      <c r="AN6340" s="208">
        <v>1.0900000000000001</v>
      </c>
      <c r="AO6340" s="208">
        <v>2.67</v>
      </c>
      <c r="AP6340" s="208">
        <v>3.3479999999999999</v>
      </c>
      <c r="AQ6340" s="208">
        <v>3.6120000000000001</v>
      </c>
      <c r="AR6340" s="208">
        <v>3.6040000000000001</v>
      </c>
      <c r="AS6340" s="208">
        <v>2.3479999999999999</v>
      </c>
      <c r="AT6340" s="208">
        <v>1.1020000000000001</v>
      </c>
      <c r="AU6340" s="208">
        <v>0.626</v>
      </c>
      <c r="AV6340" s="24"/>
      <c r="AW6340" s="24"/>
      <c r="AX6340" s="24"/>
      <c r="AY6340" s="208">
        <v>0.111</v>
      </c>
      <c r="AZ6340" s="208">
        <v>0.76</v>
      </c>
      <c r="BA6340" s="208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208">
        <v>2.2160000000000002</v>
      </c>
      <c r="G6341" s="208">
        <v>1.4870000000000001</v>
      </c>
      <c r="H6341" s="208">
        <v>0.94399999999999995</v>
      </c>
      <c r="I6341" s="221">
        <v>0.66900000000000004</v>
      </c>
      <c r="J6341" s="221"/>
      <c r="K6341" s="208">
        <v>5.5E-2</v>
      </c>
      <c r="L6341" s="24"/>
      <c r="M6341" s="24"/>
      <c r="N6341" s="24"/>
      <c r="O6341" s="208">
        <v>8.5999999999999993E-2</v>
      </c>
      <c r="P6341" s="208">
        <v>0.49</v>
      </c>
      <c r="Q6341" s="208">
        <v>1.2270000000000001</v>
      </c>
      <c r="R6341" s="208">
        <v>1.512</v>
      </c>
      <c r="S6341" s="208">
        <v>1.982</v>
      </c>
      <c r="T6341" s="208">
        <v>1.8129999999999999</v>
      </c>
      <c r="U6341" s="208">
        <v>1.0449999999999999</v>
      </c>
      <c r="V6341" s="24"/>
      <c r="W6341" s="208">
        <v>0.69699999999999995</v>
      </c>
      <c r="X6341" s="24"/>
      <c r="Y6341" s="24"/>
      <c r="Z6341" s="24"/>
      <c r="AA6341" s="208">
        <v>0.11600000000000001</v>
      </c>
      <c r="AB6341" s="208">
        <v>0.52500000000000002</v>
      </c>
      <c r="AC6341" s="208">
        <v>1.2350000000000001</v>
      </c>
      <c r="AD6341" s="208">
        <v>1.284</v>
      </c>
      <c r="AE6341" s="208">
        <v>1.913</v>
      </c>
      <c r="AF6341" s="208">
        <v>1.587</v>
      </c>
      <c r="AG6341" s="208">
        <v>0.81799999999999995</v>
      </c>
      <c r="AH6341" s="208">
        <v>0.36199999999999999</v>
      </c>
      <c r="AI6341" s="208">
        <v>8.1000000000000003E-2</v>
      </c>
      <c r="AJ6341" s="24"/>
      <c r="AK6341" s="24"/>
      <c r="AL6341" s="24"/>
      <c r="AM6341" s="208">
        <v>0.06</v>
      </c>
      <c r="AN6341" s="208">
        <v>0.52200000000000002</v>
      </c>
      <c r="AO6341" s="208">
        <v>1.323</v>
      </c>
      <c r="AP6341" s="208">
        <v>1.7030000000000001</v>
      </c>
      <c r="AQ6341" s="208">
        <v>2.0249999999999999</v>
      </c>
      <c r="AR6341" s="208">
        <v>1.954</v>
      </c>
      <c r="AS6341" s="208">
        <v>1.2809999999999999</v>
      </c>
      <c r="AT6341" s="208">
        <v>0.57099999999999995</v>
      </c>
      <c r="AU6341" s="208">
        <v>0.28299999999999997</v>
      </c>
      <c r="AV6341" s="24"/>
      <c r="AW6341" s="24"/>
      <c r="AX6341" s="24"/>
      <c r="AY6341" s="208">
        <v>9.0999999999999998E-2</v>
      </c>
      <c r="AZ6341" s="208">
        <v>0.50700000000000001</v>
      </c>
      <c r="BA6341" s="208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208">
        <v>2.61</v>
      </c>
      <c r="G6342" s="208">
        <v>1.9339999999999999</v>
      </c>
      <c r="H6342" s="208">
        <v>1.2390000000000001</v>
      </c>
      <c r="I6342" s="221">
        <v>0.90700000000000003</v>
      </c>
      <c r="J6342" s="221"/>
      <c r="K6342" s="208">
        <v>0.25</v>
      </c>
      <c r="L6342" s="24"/>
      <c r="M6342" s="24"/>
      <c r="N6342" s="24"/>
      <c r="O6342" s="208">
        <v>0.20499999999999999</v>
      </c>
      <c r="P6342" s="208">
        <v>0.68500000000000005</v>
      </c>
      <c r="Q6342" s="208">
        <v>1.367</v>
      </c>
      <c r="R6342" s="208">
        <v>1.716</v>
      </c>
      <c r="S6342" s="208">
        <v>2.238</v>
      </c>
      <c r="T6342" s="208">
        <v>1.97</v>
      </c>
      <c r="U6342" s="208">
        <v>1.272</v>
      </c>
      <c r="V6342" s="24"/>
      <c r="W6342" s="208">
        <v>0.89300000000000002</v>
      </c>
      <c r="X6342" s="24"/>
      <c r="Y6342" s="24"/>
      <c r="Z6342" s="24"/>
      <c r="AA6342" s="208">
        <v>9.6000000000000002E-2</v>
      </c>
      <c r="AB6342" s="208">
        <v>0.68400000000000005</v>
      </c>
      <c r="AC6342" s="208">
        <v>1.696</v>
      </c>
      <c r="AD6342" s="208">
        <v>1.605</v>
      </c>
      <c r="AE6342" s="208">
        <v>2.4870000000000001</v>
      </c>
      <c r="AF6342" s="208">
        <v>2.0209999999999999</v>
      </c>
      <c r="AG6342" s="208">
        <v>1.075</v>
      </c>
      <c r="AH6342" s="208">
        <v>0.59399999999999997</v>
      </c>
      <c r="AI6342" s="208">
        <v>0.48299999999999998</v>
      </c>
      <c r="AJ6342" s="24"/>
      <c r="AK6342" s="24"/>
      <c r="AL6342" s="24"/>
      <c r="AM6342" s="208">
        <v>7.0000000000000001E-3</v>
      </c>
      <c r="AN6342" s="208">
        <v>0.64500000000000002</v>
      </c>
      <c r="AO6342" s="208">
        <v>1.669</v>
      </c>
      <c r="AP6342" s="208">
        <v>1.95</v>
      </c>
      <c r="AQ6342" s="208">
        <v>2.0990000000000002</v>
      </c>
      <c r="AR6342" s="208">
        <v>2.1800000000000002</v>
      </c>
      <c r="AS6342" s="208">
        <v>1.534</v>
      </c>
      <c r="AT6342" s="208">
        <v>0.72099999999999997</v>
      </c>
      <c r="AU6342" s="208">
        <v>0.40899999999999997</v>
      </c>
      <c r="AV6342" s="24"/>
      <c r="AW6342" s="24"/>
      <c r="AX6342" s="24"/>
      <c r="AY6342" s="24"/>
      <c r="AZ6342" s="208">
        <v>0.64600000000000002</v>
      </c>
      <c r="BA6342" s="208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08">
        <v>1.4610000000000001</v>
      </c>
      <c r="AC6343" s="208">
        <v>2.879</v>
      </c>
      <c r="AD6343" s="24"/>
      <c r="AE6343" s="208">
        <v>7.36</v>
      </c>
      <c r="AF6343" s="208">
        <v>3.6070000000000002</v>
      </c>
      <c r="AG6343" s="208">
        <v>2.3130000000000002</v>
      </c>
      <c r="AH6343" s="208">
        <v>1.262</v>
      </c>
      <c r="AI6343" s="208">
        <v>0.80900000000000005</v>
      </c>
      <c r="AJ6343" s="24"/>
      <c r="AK6343" s="24"/>
      <c r="AL6343" s="24"/>
      <c r="AM6343" s="208">
        <v>0.17100000000000001</v>
      </c>
      <c r="AN6343" s="208">
        <v>1.4970000000000001</v>
      </c>
      <c r="AO6343" s="208">
        <v>2.964</v>
      </c>
      <c r="AP6343" s="208">
        <v>3.339</v>
      </c>
      <c r="AQ6343" s="208">
        <v>3.8660000000000001</v>
      </c>
      <c r="AR6343" s="208">
        <v>3.89</v>
      </c>
      <c r="AS6343" s="208">
        <v>2.694</v>
      </c>
      <c r="AT6343" s="208">
        <v>1.73</v>
      </c>
      <c r="AU6343" s="208">
        <v>0.71099999999999997</v>
      </c>
      <c r="AV6343" s="24"/>
      <c r="AW6343" s="24"/>
      <c r="AX6343" s="24"/>
      <c r="AY6343" s="208">
        <v>0.31900000000000001</v>
      </c>
      <c r="AZ6343" s="208">
        <v>1.298</v>
      </c>
      <c r="BA6343" s="208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208">
        <v>3.0720000000000001</v>
      </c>
      <c r="G6344" s="208">
        <v>2.2949999999999999</v>
      </c>
      <c r="H6344" s="208">
        <v>1.714</v>
      </c>
      <c r="I6344" s="221">
        <v>1.236</v>
      </c>
      <c r="J6344" s="221"/>
      <c r="K6344" s="24"/>
      <c r="L6344" s="24"/>
      <c r="M6344" s="24"/>
      <c r="N6344" s="24"/>
      <c r="O6344" s="208">
        <v>0.14699999999999999</v>
      </c>
      <c r="P6344" s="208">
        <v>1.0620000000000001</v>
      </c>
      <c r="Q6344" s="208">
        <v>2.081</v>
      </c>
      <c r="R6344" s="208">
        <v>2.6080000000000001</v>
      </c>
      <c r="S6344" s="208">
        <v>2.9929999999999999</v>
      </c>
      <c r="T6344" s="208">
        <v>2.7650000000000001</v>
      </c>
      <c r="U6344" s="208">
        <v>1.6779999999999999</v>
      </c>
      <c r="V6344" s="24"/>
      <c r="W6344" s="208">
        <v>1.1379999999999999</v>
      </c>
      <c r="X6344" s="24"/>
      <c r="Y6344" s="24"/>
      <c r="Z6344" s="24"/>
      <c r="AA6344" s="208">
        <v>0.26700000000000002</v>
      </c>
      <c r="AB6344" s="208">
        <v>1.121</v>
      </c>
      <c r="AC6344" s="208">
        <v>2.5409999999999999</v>
      </c>
      <c r="AD6344" s="208">
        <v>2.1779999999999999</v>
      </c>
      <c r="AE6344" s="208">
        <v>3.0270000000000001</v>
      </c>
      <c r="AF6344" s="208">
        <v>2.5470000000000002</v>
      </c>
      <c r="AG6344" s="208">
        <v>1.385</v>
      </c>
      <c r="AH6344" s="208">
        <v>0.629</v>
      </c>
      <c r="AI6344" s="208">
        <v>0.39500000000000002</v>
      </c>
      <c r="AJ6344" s="24"/>
      <c r="AK6344" s="24"/>
      <c r="AL6344" s="24"/>
      <c r="AM6344" s="208">
        <v>0.15</v>
      </c>
      <c r="AN6344" s="208">
        <v>0.94799999999999995</v>
      </c>
      <c r="AO6344" s="208">
        <v>1.835</v>
      </c>
      <c r="AP6344" s="208">
        <v>2.649</v>
      </c>
      <c r="AQ6344" s="208">
        <v>2.669</v>
      </c>
      <c r="AR6344" s="208">
        <v>2.5150000000000001</v>
      </c>
      <c r="AS6344" s="208">
        <v>1.825</v>
      </c>
      <c r="AT6344" s="208">
        <v>1.0029999999999999</v>
      </c>
      <c r="AU6344" s="208">
        <v>0.49</v>
      </c>
      <c r="AV6344" s="24"/>
      <c r="AW6344" s="24"/>
      <c r="AX6344" s="24"/>
      <c r="AY6344" s="208">
        <v>0.191</v>
      </c>
      <c r="AZ6344" s="208">
        <v>0.94699999999999995</v>
      </c>
      <c r="BA6344" s="208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208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208">
        <v>2.9990000000000001</v>
      </c>
      <c r="G6346" s="208">
        <v>1.9419999999999999</v>
      </c>
      <c r="H6346" s="208">
        <v>1.34</v>
      </c>
      <c r="I6346" s="221">
        <v>0.77100000000000002</v>
      </c>
      <c r="J6346" s="221"/>
      <c r="K6346" s="24"/>
      <c r="L6346" s="24"/>
      <c r="M6346" s="24"/>
      <c r="N6346" s="24"/>
      <c r="O6346" s="208">
        <v>4.8000000000000001E-2</v>
      </c>
      <c r="P6346" s="208">
        <v>0.57899999999999996</v>
      </c>
      <c r="Q6346" s="208">
        <v>1.3009999999999999</v>
      </c>
      <c r="R6346" s="208">
        <v>1.6839999999999999</v>
      </c>
      <c r="S6346" s="208">
        <v>2.573</v>
      </c>
      <c r="T6346" s="208">
        <v>2.3420000000000001</v>
      </c>
      <c r="U6346" s="208">
        <v>1.2749999999999999</v>
      </c>
      <c r="V6346" s="24"/>
      <c r="W6346" s="208">
        <v>0.83899999999999997</v>
      </c>
      <c r="X6346" s="24"/>
      <c r="Y6346" s="24"/>
      <c r="Z6346" s="24"/>
      <c r="AA6346" s="208">
        <v>0.187</v>
      </c>
      <c r="AB6346" s="208">
        <v>0.72299999999999998</v>
      </c>
      <c r="AC6346" s="208">
        <v>1.879</v>
      </c>
      <c r="AD6346" s="208">
        <v>1.9379999999999999</v>
      </c>
      <c r="AE6346" s="208">
        <v>2.9529999999999998</v>
      </c>
      <c r="AF6346" s="208">
        <v>2.3879999999999999</v>
      </c>
      <c r="AG6346" s="208">
        <v>1.2549999999999999</v>
      </c>
      <c r="AH6346" s="208">
        <v>0.63</v>
      </c>
      <c r="AI6346" s="208">
        <v>0.26100000000000001</v>
      </c>
      <c r="AJ6346" s="24"/>
      <c r="AK6346" s="24"/>
      <c r="AL6346" s="24"/>
      <c r="AM6346" s="208">
        <v>0.14199999999999999</v>
      </c>
      <c r="AN6346" s="208">
        <v>0.63700000000000001</v>
      </c>
      <c r="AO6346" s="208">
        <v>1.61</v>
      </c>
      <c r="AP6346" s="208">
        <v>1.8759999999999999</v>
      </c>
      <c r="AQ6346" s="208">
        <v>2.2650000000000001</v>
      </c>
      <c r="AR6346" s="208">
        <v>2.2130000000000001</v>
      </c>
      <c r="AS6346" s="208">
        <v>1.4630000000000001</v>
      </c>
      <c r="AT6346" s="208">
        <v>0.69899999999999995</v>
      </c>
      <c r="AU6346" s="208">
        <v>0.316</v>
      </c>
      <c r="AV6346" s="24"/>
      <c r="AW6346" s="24"/>
      <c r="AX6346" s="24"/>
      <c r="AY6346" s="208">
        <v>5.2999999999999999E-2</v>
      </c>
      <c r="AZ6346" s="208">
        <v>0.52100000000000002</v>
      </c>
      <c r="BA6346" s="208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208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208">
        <v>5.3239999999999998</v>
      </c>
      <c r="G6348" s="208">
        <v>3.7440000000000002</v>
      </c>
      <c r="H6348" s="208">
        <v>2.4329999999999998</v>
      </c>
      <c r="I6348" s="221">
        <v>1.833</v>
      </c>
      <c r="J6348" s="221"/>
      <c r="K6348" s="208">
        <v>0.2</v>
      </c>
      <c r="L6348" s="24"/>
      <c r="M6348" s="24"/>
      <c r="N6348" s="24"/>
      <c r="O6348" s="208">
        <v>0.255</v>
      </c>
      <c r="P6348" s="208">
        <v>0.39600000000000002</v>
      </c>
      <c r="Q6348" s="208">
        <v>3.7919999999999998</v>
      </c>
      <c r="R6348" s="208">
        <v>3.419</v>
      </c>
      <c r="S6348" s="208">
        <v>4.8650000000000002</v>
      </c>
      <c r="T6348" s="208">
        <v>4.266</v>
      </c>
      <c r="U6348" s="208">
        <v>2.395</v>
      </c>
      <c r="V6348" s="24"/>
      <c r="W6348" s="208">
        <v>1.03</v>
      </c>
      <c r="X6348" s="24"/>
      <c r="Y6348" s="24"/>
      <c r="Z6348" s="24"/>
      <c r="AA6348" s="208">
        <v>0.14199999999999999</v>
      </c>
      <c r="AB6348" s="208">
        <v>1.198</v>
      </c>
      <c r="AC6348" s="208">
        <v>2.5830000000000002</v>
      </c>
      <c r="AD6348" s="208">
        <v>3.4279999999999999</v>
      </c>
      <c r="AE6348" s="208">
        <v>4.6710000000000003</v>
      </c>
      <c r="AF6348" s="208">
        <v>4.0570000000000004</v>
      </c>
      <c r="AG6348" s="208">
        <v>1.819</v>
      </c>
      <c r="AH6348" s="208">
        <v>1.17</v>
      </c>
      <c r="AI6348" s="208">
        <v>0.50700000000000001</v>
      </c>
      <c r="AJ6348" s="24"/>
      <c r="AK6348" s="24"/>
      <c r="AL6348" s="24"/>
      <c r="AM6348" s="208">
        <v>0.107</v>
      </c>
      <c r="AN6348" s="208">
        <v>1.2729999999999999</v>
      </c>
      <c r="AO6348" s="208">
        <v>2.7709999999999999</v>
      </c>
      <c r="AP6348" s="208">
        <v>3.6070000000000002</v>
      </c>
      <c r="AQ6348" s="208">
        <v>4.0709999999999997</v>
      </c>
      <c r="AR6348" s="208">
        <v>4.6900000000000004</v>
      </c>
      <c r="AS6348" s="208">
        <v>2.839</v>
      </c>
      <c r="AT6348" s="208">
        <v>1.4710000000000001</v>
      </c>
      <c r="AU6348" s="208">
        <v>0.65700000000000003</v>
      </c>
      <c r="AV6348" s="24"/>
      <c r="AW6348" s="24"/>
      <c r="AX6348" s="24"/>
      <c r="AY6348" s="208">
        <v>0.216</v>
      </c>
      <c r="AZ6348" s="208">
        <v>0.93600000000000005</v>
      </c>
      <c r="BA6348" s="208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207">
        <v>27499</v>
      </c>
      <c r="G6349" s="207">
        <v>21480</v>
      </c>
      <c r="H6349" s="207">
        <v>18509</v>
      </c>
      <c r="I6349" s="219">
        <v>8686</v>
      </c>
      <c r="J6349" s="219"/>
      <c r="K6349" s="207">
        <v>3761</v>
      </c>
      <c r="L6349" s="207">
        <v>2226</v>
      </c>
      <c r="M6349" s="207">
        <v>2285</v>
      </c>
      <c r="N6349" s="207">
        <v>1024</v>
      </c>
      <c r="O6349" s="207">
        <v>5607</v>
      </c>
      <c r="P6349" s="207">
        <v>14773</v>
      </c>
      <c r="Q6349" s="207">
        <v>22526</v>
      </c>
      <c r="R6349" s="207">
        <v>29340</v>
      </c>
      <c r="S6349" s="207">
        <v>28401</v>
      </c>
      <c r="T6349" s="207">
        <v>25946</v>
      </c>
      <c r="U6349" s="207">
        <v>17096</v>
      </c>
      <c r="V6349" s="207">
        <v>7444</v>
      </c>
      <c r="W6349" s="207">
        <v>3866</v>
      </c>
      <c r="X6349" s="207">
        <v>2214</v>
      </c>
      <c r="Y6349" s="207">
        <v>2245</v>
      </c>
      <c r="Z6349" s="207">
        <v>1404</v>
      </c>
      <c r="AA6349" s="207">
        <v>5091.6000000000004</v>
      </c>
      <c r="AB6349" s="207">
        <v>14009</v>
      </c>
      <c r="AC6349" s="207">
        <v>22808</v>
      </c>
      <c r="AD6349" s="207">
        <v>28250</v>
      </c>
      <c r="AE6349" s="207">
        <v>26863</v>
      </c>
      <c r="AF6349" s="207">
        <v>22471</v>
      </c>
      <c r="AG6349" s="207">
        <v>12177</v>
      </c>
      <c r="AH6349" s="207">
        <v>5629</v>
      </c>
      <c r="AI6349" s="207">
        <v>3209</v>
      </c>
      <c r="AJ6349" s="207">
        <v>2168</v>
      </c>
      <c r="AK6349" s="207">
        <v>2287</v>
      </c>
      <c r="AL6349" s="207">
        <v>1431</v>
      </c>
      <c r="AM6349" s="207">
        <v>2767</v>
      </c>
      <c r="AN6349" s="207">
        <v>10683</v>
      </c>
      <c r="AO6349" s="207">
        <v>17187</v>
      </c>
      <c r="AP6349" s="207">
        <v>23822</v>
      </c>
      <c r="AQ6349" s="207">
        <v>23291</v>
      </c>
      <c r="AR6349" s="207">
        <v>18664</v>
      </c>
      <c r="AS6349" s="207">
        <v>14574</v>
      </c>
      <c r="AT6349" s="207">
        <v>8429</v>
      </c>
      <c r="AU6349" s="207">
        <v>4428</v>
      </c>
      <c r="AV6349" s="207">
        <v>2126</v>
      </c>
      <c r="AW6349" s="207">
        <v>2235</v>
      </c>
      <c r="AX6349" s="207">
        <v>1163</v>
      </c>
      <c r="AY6349" s="207">
        <v>3008</v>
      </c>
      <c r="AZ6349" s="207">
        <v>7352</v>
      </c>
      <c r="BA6349" s="207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208">
        <v>326</v>
      </c>
      <c r="G6350" s="208">
        <v>244</v>
      </c>
      <c r="H6350" s="208">
        <v>197</v>
      </c>
      <c r="I6350" s="221">
        <v>112</v>
      </c>
      <c r="J6350" s="221"/>
      <c r="K6350" s="208">
        <v>53</v>
      </c>
      <c r="L6350" s="24"/>
      <c r="M6350" s="24"/>
      <c r="N6350" s="24"/>
      <c r="O6350" s="208">
        <v>50</v>
      </c>
      <c r="P6350" s="208">
        <v>130</v>
      </c>
      <c r="Q6350" s="208">
        <v>224</v>
      </c>
      <c r="R6350" s="208">
        <v>325</v>
      </c>
      <c r="S6350" s="208">
        <v>345</v>
      </c>
      <c r="T6350" s="208">
        <v>322</v>
      </c>
      <c r="U6350" s="208">
        <v>205</v>
      </c>
      <c r="V6350" s="208">
        <v>88.6</v>
      </c>
      <c r="W6350" s="24"/>
      <c r="X6350" s="24"/>
      <c r="Y6350" s="24"/>
      <c r="Z6350" s="24"/>
      <c r="AA6350" s="208">
        <v>56</v>
      </c>
      <c r="AB6350" s="208">
        <v>127</v>
      </c>
      <c r="AC6350" s="208">
        <v>7</v>
      </c>
      <c r="AD6350" s="208">
        <v>322</v>
      </c>
      <c r="AE6350" s="208">
        <v>307</v>
      </c>
      <c r="AF6350" s="208">
        <v>260</v>
      </c>
      <c r="AG6350" s="208">
        <v>154</v>
      </c>
      <c r="AH6350" s="24"/>
      <c r="AI6350" s="208">
        <v>54</v>
      </c>
      <c r="AJ6350" s="24"/>
      <c r="AK6350" s="24"/>
      <c r="AL6350" s="24"/>
      <c r="AM6350" s="208">
        <v>39</v>
      </c>
      <c r="AN6350" s="208">
        <v>123</v>
      </c>
      <c r="AO6350" s="208">
        <v>245</v>
      </c>
      <c r="AP6350" s="208">
        <v>340</v>
      </c>
      <c r="AQ6350" s="208">
        <v>333</v>
      </c>
      <c r="AR6350" s="208">
        <v>274</v>
      </c>
      <c r="AS6350" s="208">
        <v>234</v>
      </c>
      <c r="AT6350" s="208">
        <v>95</v>
      </c>
      <c r="AU6350" s="208">
        <v>41</v>
      </c>
      <c r="AV6350" s="24"/>
      <c r="AW6350" s="24"/>
      <c r="AX6350" s="24"/>
      <c r="AY6350" s="208">
        <v>93</v>
      </c>
      <c r="AZ6350" s="208">
        <v>105</v>
      </c>
      <c r="BA6350" s="208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208">
        <v>22</v>
      </c>
      <c r="H6351" s="208">
        <v>40</v>
      </c>
      <c r="I6351" s="221">
        <v>35</v>
      </c>
      <c r="J6351" s="221"/>
      <c r="K6351" s="208">
        <v>32</v>
      </c>
      <c r="L6351" s="208">
        <v>29</v>
      </c>
      <c r="M6351" s="208">
        <v>23</v>
      </c>
      <c r="N6351" s="208">
        <v>26</v>
      </c>
      <c r="O6351" s="208">
        <v>31</v>
      </c>
      <c r="P6351" s="208">
        <v>33</v>
      </c>
      <c r="Q6351" s="208">
        <v>12</v>
      </c>
      <c r="R6351" s="24"/>
      <c r="S6351" s="24"/>
      <c r="T6351" s="24"/>
      <c r="U6351" s="208">
        <v>10</v>
      </c>
      <c r="V6351" s="208">
        <v>33.4</v>
      </c>
      <c r="W6351" s="208">
        <v>82</v>
      </c>
      <c r="X6351" s="208">
        <v>25</v>
      </c>
      <c r="Y6351" s="208">
        <v>23</v>
      </c>
      <c r="Z6351" s="208">
        <v>25</v>
      </c>
      <c r="AA6351" s="24"/>
      <c r="AB6351" s="208">
        <v>31</v>
      </c>
      <c r="AC6351" s="208">
        <v>245</v>
      </c>
      <c r="AD6351" s="24"/>
      <c r="AE6351" s="24"/>
      <c r="AF6351" s="24"/>
      <c r="AG6351" s="208">
        <v>26</v>
      </c>
      <c r="AH6351" s="208">
        <v>121</v>
      </c>
      <c r="AI6351" s="208">
        <v>30</v>
      </c>
      <c r="AJ6351" s="208">
        <v>23</v>
      </c>
      <c r="AK6351" s="208">
        <v>22</v>
      </c>
      <c r="AL6351" s="208">
        <v>25</v>
      </c>
      <c r="AM6351" s="208">
        <v>27</v>
      </c>
      <c r="AN6351" s="208">
        <v>35</v>
      </c>
      <c r="AO6351" s="208">
        <v>21</v>
      </c>
      <c r="AP6351" s="24"/>
      <c r="AQ6351" s="24"/>
      <c r="AR6351" s="24"/>
      <c r="AS6351" s="24"/>
      <c r="AT6351" s="208">
        <v>36</v>
      </c>
      <c r="AU6351" s="208">
        <v>33</v>
      </c>
      <c r="AV6351" s="208">
        <v>26</v>
      </c>
      <c r="AW6351" s="208">
        <v>23</v>
      </c>
      <c r="AX6351" s="208">
        <v>23</v>
      </c>
      <c r="AY6351" s="24"/>
      <c r="AZ6351" s="208">
        <v>30</v>
      </c>
      <c r="BA6351" s="208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208">
        <v>32</v>
      </c>
      <c r="G6352" s="208">
        <v>26</v>
      </c>
      <c r="H6352" s="208">
        <v>21</v>
      </c>
      <c r="I6352" s="221">
        <v>14</v>
      </c>
      <c r="J6352" s="221"/>
      <c r="K6352" s="208">
        <v>5</v>
      </c>
      <c r="L6352" s="24"/>
      <c r="M6352" s="24"/>
      <c r="N6352" s="24"/>
      <c r="O6352" s="208">
        <v>4</v>
      </c>
      <c r="P6352" s="208">
        <v>17</v>
      </c>
      <c r="Q6352" s="208">
        <v>25</v>
      </c>
      <c r="R6352" s="208">
        <v>32</v>
      </c>
      <c r="S6352" s="208">
        <v>31</v>
      </c>
      <c r="T6352" s="208">
        <v>32</v>
      </c>
      <c r="U6352" s="208">
        <v>18</v>
      </c>
      <c r="V6352" s="208">
        <v>10</v>
      </c>
      <c r="W6352" s="208">
        <v>8</v>
      </c>
      <c r="X6352" s="24"/>
      <c r="Y6352" s="24"/>
      <c r="Z6352" s="24"/>
      <c r="AA6352" s="208">
        <v>4</v>
      </c>
      <c r="AB6352" s="208">
        <v>14</v>
      </c>
      <c r="AC6352" s="208">
        <v>23</v>
      </c>
      <c r="AD6352" s="208">
        <v>36</v>
      </c>
      <c r="AE6352" s="208">
        <v>31</v>
      </c>
      <c r="AF6352" s="208">
        <v>26</v>
      </c>
      <c r="AG6352" s="208">
        <v>16</v>
      </c>
      <c r="AH6352" s="208">
        <v>11</v>
      </c>
      <c r="AI6352" s="208">
        <v>6</v>
      </c>
      <c r="AJ6352" s="24"/>
      <c r="AK6352" s="24"/>
      <c r="AL6352" s="24"/>
      <c r="AM6352" s="208">
        <v>4</v>
      </c>
      <c r="AN6352" s="208">
        <v>16</v>
      </c>
      <c r="AO6352" s="208">
        <v>28</v>
      </c>
      <c r="AP6352" s="208">
        <v>37</v>
      </c>
      <c r="AQ6352" s="208">
        <v>35</v>
      </c>
      <c r="AR6352" s="208">
        <v>29</v>
      </c>
      <c r="AS6352" s="208">
        <v>23</v>
      </c>
      <c r="AT6352" s="208">
        <v>11</v>
      </c>
      <c r="AU6352" s="208">
        <v>5</v>
      </c>
      <c r="AV6352" s="24"/>
      <c r="AW6352" s="24"/>
      <c r="AX6352" s="24"/>
      <c r="AY6352" s="208">
        <v>4</v>
      </c>
      <c r="AZ6352" s="208">
        <v>13</v>
      </c>
      <c r="BA6352" s="208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208">
        <v>7</v>
      </c>
      <c r="G6353" s="208">
        <v>6</v>
      </c>
      <c r="H6353" s="208">
        <v>4</v>
      </c>
      <c r="I6353" s="221">
        <v>4</v>
      </c>
      <c r="J6353" s="221"/>
      <c r="K6353" s="208">
        <v>1</v>
      </c>
      <c r="L6353" s="24"/>
      <c r="M6353" s="24"/>
      <c r="N6353" s="24"/>
      <c r="O6353" s="24"/>
      <c r="P6353" s="208">
        <v>3</v>
      </c>
      <c r="Q6353" s="208">
        <v>5</v>
      </c>
      <c r="R6353" s="208">
        <v>7</v>
      </c>
      <c r="S6353" s="208">
        <v>7</v>
      </c>
      <c r="T6353" s="208">
        <v>7</v>
      </c>
      <c r="U6353" s="208">
        <v>4</v>
      </c>
      <c r="V6353" s="208">
        <v>4</v>
      </c>
      <c r="W6353" s="208">
        <v>1</v>
      </c>
      <c r="X6353" s="24"/>
      <c r="Y6353" s="24"/>
      <c r="Z6353" s="24"/>
      <c r="AA6353" s="208">
        <v>0.6</v>
      </c>
      <c r="AB6353" s="208">
        <v>3</v>
      </c>
      <c r="AC6353" s="208">
        <v>5</v>
      </c>
      <c r="AD6353" s="208">
        <v>8</v>
      </c>
      <c r="AE6353" s="208">
        <v>7</v>
      </c>
      <c r="AF6353" s="208">
        <v>6</v>
      </c>
      <c r="AG6353" s="208">
        <v>4</v>
      </c>
      <c r="AH6353" s="208">
        <v>3</v>
      </c>
      <c r="AI6353" s="208">
        <v>1</v>
      </c>
      <c r="AJ6353" s="24"/>
      <c r="AK6353" s="24"/>
      <c r="AL6353" s="24"/>
      <c r="AM6353" s="208">
        <v>1</v>
      </c>
      <c r="AN6353" s="208">
        <v>3</v>
      </c>
      <c r="AO6353" s="208">
        <v>6</v>
      </c>
      <c r="AP6353" s="208">
        <v>8</v>
      </c>
      <c r="AQ6353" s="208">
        <v>8</v>
      </c>
      <c r="AR6353" s="208">
        <v>6</v>
      </c>
      <c r="AS6353" s="208">
        <v>6</v>
      </c>
      <c r="AT6353" s="208">
        <v>3</v>
      </c>
      <c r="AU6353" s="208">
        <v>1</v>
      </c>
      <c r="AV6353" s="24"/>
      <c r="AW6353" s="24"/>
      <c r="AX6353" s="24"/>
      <c r="AY6353" s="208">
        <v>1</v>
      </c>
      <c r="AZ6353" s="208">
        <v>2</v>
      </c>
      <c r="BA6353" s="208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206">
        <v>2517</v>
      </c>
      <c r="G6354" s="206">
        <v>1986</v>
      </c>
      <c r="H6354" s="206">
        <v>1772</v>
      </c>
      <c r="I6354" s="230">
        <v>1477</v>
      </c>
      <c r="J6354" s="230"/>
      <c r="K6354" s="208">
        <v>899</v>
      </c>
      <c r="L6354" s="24"/>
      <c r="M6354" s="24"/>
      <c r="N6354" s="24"/>
      <c r="O6354" s="208">
        <v>950</v>
      </c>
      <c r="P6354" s="206">
        <v>1858</v>
      </c>
      <c r="Q6354" s="206">
        <v>2138</v>
      </c>
      <c r="R6354" s="206">
        <v>2672</v>
      </c>
      <c r="S6354" s="206">
        <v>2660</v>
      </c>
      <c r="T6354" s="206">
        <v>2475</v>
      </c>
      <c r="U6354" s="206">
        <v>1731</v>
      </c>
      <c r="V6354" s="206">
        <v>1965</v>
      </c>
      <c r="W6354" s="206">
        <v>1184</v>
      </c>
      <c r="X6354" s="24"/>
      <c r="Y6354" s="24"/>
      <c r="Z6354" s="24"/>
      <c r="AA6354" s="208">
        <v>577</v>
      </c>
      <c r="AB6354" s="206">
        <v>1614</v>
      </c>
      <c r="AC6354" s="206">
        <v>2007</v>
      </c>
      <c r="AD6354" s="206">
        <v>2397</v>
      </c>
      <c r="AE6354" s="206">
        <v>2269</v>
      </c>
      <c r="AF6354" s="206">
        <v>1900</v>
      </c>
      <c r="AG6354" s="206">
        <v>1800</v>
      </c>
      <c r="AH6354" s="206">
        <v>1824</v>
      </c>
      <c r="AI6354" s="208">
        <v>770</v>
      </c>
      <c r="AJ6354" s="24"/>
      <c r="AK6354" s="24"/>
      <c r="AL6354" s="24"/>
      <c r="AM6354" s="208">
        <v>284</v>
      </c>
      <c r="AN6354" s="208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08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206">
        <v>24617</v>
      </c>
      <c r="G6355" s="206">
        <v>19196</v>
      </c>
      <c r="H6355" s="206">
        <v>16475</v>
      </c>
      <c r="I6355" s="230">
        <v>7044</v>
      </c>
      <c r="J6355" s="230"/>
      <c r="K6355" s="206">
        <v>2771</v>
      </c>
      <c r="L6355" s="206">
        <v>2197</v>
      </c>
      <c r="M6355" s="206">
        <v>2262</v>
      </c>
      <c r="N6355" s="208">
        <v>998</v>
      </c>
      <c r="O6355" s="206">
        <v>4572</v>
      </c>
      <c r="P6355" s="206">
        <v>12732</v>
      </c>
      <c r="Q6355" s="206">
        <v>20122</v>
      </c>
      <c r="R6355" s="206">
        <v>26304</v>
      </c>
      <c r="S6355" s="206">
        <v>25358</v>
      </c>
      <c r="T6355" s="206">
        <v>23110</v>
      </c>
      <c r="U6355" s="206">
        <v>15128</v>
      </c>
      <c r="V6355" s="206">
        <v>5343</v>
      </c>
      <c r="W6355" s="206">
        <v>2591</v>
      </c>
      <c r="X6355" s="206">
        <v>2189</v>
      </c>
      <c r="Y6355" s="206">
        <v>2222</v>
      </c>
      <c r="Z6355" s="206">
        <v>1379</v>
      </c>
      <c r="AA6355" s="206">
        <v>4454</v>
      </c>
      <c r="AB6355" s="206">
        <v>12220</v>
      </c>
      <c r="AC6355" s="206">
        <v>20521</v>
      </c>
      <c r="AD6355" s="206">
        <v>25487</v>
      </c>
      <c r="AE6355" s="206">
        <v>24249</v>
      </c>
      <c r="AF6355" s="206">
        <v>20279</v>
      </c>
      <c r="AG6355" s="206">
        <v>10177</v>
      </c>
      <c r="AH6355" s="206">
        <v>3670</v>
      </c>
      <c r="AI6355" s="206">
        <v>2348</v>
      </c>
      <c r="AJ6355" s="206">
        <v>2145</v>
      </c>
      <c r="AK6355" s="206">
        <v>2265</v>
      </c>
      <c r="AL6355" s="206">
        <v>1406</v>
      </c>
      <c r="AM6355" s="206">
        <v>2412</v>
      </c>
      <c r="AN6355" s="206">
        <v>10425</v>
      </c>
      <c r="AO6355" s="206">
        <v>16887</v>
      </c>
      <c r="AP6355" s="206">
        <v>23437</v>
      </c>
      <c r="AQ6355" s="206">
        <v>22915</v>
      </c>
      <c r="AR6355" s="206">
        <v>18355</v>
      </c>
      <c r="AS6355" s="206">
        <v>14311</v>
      </c>
      <c r="AT6355" s="206">
        <v>8284</v>
      </c>
      <c r="AU6355" s="206">
        <v>4348</v>
      </c>
      <c r="AV6355" s="206">
        <v>2100</v>
      </c>
      <c r="AW6355" s="206">
        <v>2212</v>
      </c>
      <c r="AX6355" s="206">
        <v>1140</v>
      </c>
      <c r="AY6355" s="206">
        <v>2910</v>
      </c>
      <c r="AZ6355" s="206">
        <v>7202</v>
      </c>
      <c r="BA6355" s="206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207">
        <v>73374</v>
      </c>
      <c r="G6356" s="207">
        <v>62727</v>
      </c>
      <c r="H6356" s="207">
        <v>61989</v>
      </c>
      <c r="I6356" s="219">
        <v>56503</v>
      </c>
      <c r="J6356" s="219"/>
      <c r="K6356" s="207">
        <v>51205</v>
      </c>
      <c r="L6356" s="207">
        <v>41395</v>
      </c>
      <c r="M6356" s="207">
        <v>43761</v>
      </c>
      <c r="N6356" s="207">
        <v>44422</v>
      </c>
      <c r="O6356" s="207">
        <v>51342</v>
      </c>
      <c r="P6356" s="207">
        <v>61437</v>
      </c>
      <c r="Q6356" s="207">
        <v>65415</v>
      </c>
      <c r="R6356" s="207">
        <v>74588</v>
      </c>
      <c r="S6356" s="207">
        <v>73919</v>
      </c>
      <c r="T6356" s="207">
        <v>68905</v>
      </c>
      <c r="U6356" s="207">
        <v>61503</v>
      </c>
      <c r="V6356" s="207">
        <v>55501</v>
      </c>
      <c r="W6356" s="207">
        <v>50929</v>
      </c>
      <c r="X6356" s="207">
        <v>41632</v>
      </c>
      <c r="Y6356" s="207">
        <v>44229</v>
      </c>
      <c r="Z6356" s="207">
        <v>46205</v>
      </c>
      <c r="AA6356" s="207">
        <v>51856</v>
      </c>
      <c r="AB6356" s="207">
        <v>62717</v>
      </c>
      <c r="AC6356" s="207">
        <v>67989</v>
      </c>
      <c r="AD6356" s="207">
        <v>78603</v>
      </c>
      <c r="AE6356" s="207">
        <v>74816</v>
      </c>
      <c r="AF6356" s="207">
        <v>63026</v>
      </c>
      <c r="AG6356" s="207">
        <v>61672</v>
      </c>
      <c r="AH6356" s="207">
        <v>54562</v>
      </c>
      <c r="AI6356" s="207">
        <v>52808</v>
      </c>
      <c r="AJ6356" s="207">
        <v>43632</v>
      </c>
      <c r="AK6356" s="207">
        <v>43830.169000000002</v>
      </c>
      <c r="AL6356" s="207">
        <v>44054.188000000002</v>
      </c>
      <c r="AM6356" s="207">
        <v>53310.057000000001</v>
      </c>
      <c r="AN6356" s="207">
        <v>62775.055</v>
      </c>
      <c r="AO6356" s="207">
        <v>75521</v>
      </c>
      <c r="AP6356" s="207">
        <v>86232</v>
      </c>
      <c r="AQ6356" s="207">
        <v>82068</v>
      </c>
      <c r="AR6356" s="207">
        <v>66449</v>
      </c>
      <c r="AS6356" s="207">
        <v>61042</v>
      </c>
      <c r="AT6356" s="207">
        <v>44551</v>
      </c>
      <c r="AU6356" s="207">
        <v>40482</v>
      </c>
      <c r="AV6356" s="207">
        <v>36189</v>
      </c>
      <c r="AW6356" s="207">
        <v>41294</v>
      </c>
      <c r="AX6356" s="207">
        <v>37060</v>
      </c>
      <c r="AY6356" s="207">
        <v>48275</v>
      </c>
      <c r="AZ6356" s="207">
        <v>51398</v>
      </c>
      <c r="BA6356" s="207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204">
        <v>73374</v>
      </c>
      <c r="G6357" s="204">
        <v>62727</v>
      </c>
      <c r="H6357" s="204">
        <v>61989</v>
      </c>
      <c r="I6357" s="218">
        <v>56503</v>
      </c>
      <c r="J6357" s="218"/>
      <c r="K6357" s="204">
        <v>51205</v>
      </c>
      <c r="L6357" s="204">
        <v>41395</v>
      </c>
      <c r="M6357" s="204">
        <v>43761</v>
      </c>
      <c r="N6357" s="204">
        <v>44422</v>
      </c>
      <c r="O6357" s="204">
        <v>51342</v>
      </c>
      <c r="P6357" s="204">
        <v>61437</v>
      </c>
      <c r="Q6357" s="204">
        <v>65415</v>
      </c>
      <c r="R6357" s="204">
        <v>74588</v>
      </c>
      <c r="S6357" s="204">
        <v>73919</v>
      </c>
      <c r="T6357" s="204">
        <v>68905</v>
      </c>
      <c r="U6357" s="204">
        <v>61503</v>
      </c>
      <c r="V6357" s="204">
        <v>55501</v>
      </c>
      <c r="W6357" s="204">
        <v>50929</v>
      </c>
      <c r="X6357" s="204">
        <v>41632</v>
      </c>
      <c r="Y6357" s="204">
        <v>44229</v>
      </c>
      <c r="Z6357" s="204">
        <v>46205</v>
      </c>
      <c r="AA6357" s="204">
        <v>51856</v>
      </c>
      <c r="AB6357" s="204">
        <v>62717</v>
      </c>
      <c r="AC6357" s="204">
        <v>67989</v>
      </c>
      <c r="AD6357" s="204">
        <v>78603</v>
      </c>
      <c r="AE6357" s="204">
        <v>38599</v>
      </c>
      <c r="AF6357" s="204">
        <v>32519</v>
      </c>
      <c r="AG6357" s="204">
        <v>31837</v>
      </c>
      <c r="AH6357" s="204">
        <v>54562</v>
      </c>
      <c r="AI6357" s="204">
        <v>27239.4</v>
      </c>
      <c r="AJ6357" s="204">
        <v>43632</v>
      </c>
      <c r="AK6357" s="204">
        <v>42869</v>
      </c>
      <c r="AL6357" s="204">
        <v>43103.817000000003</v>
      </c>
      <c r="AM6357" s="204">
        <v>26773</v>
      </c>
      <c r="AN6357" s="204">
        <v>25165</v>
      </c>
      <c r="AO6357" s="204">
        <v>30597</v>
      </c>
      <c r="AP6357" s="204">
        <v>34231</v>
      </c>
      <c r="AQ6357" s="204">
        <v>33295</v>
      </c>
      <c r="AR6357" s="204">
        <v>25442</v>
      </c>
      <c r="AS6357" s="204">
        <v>22350.7</v>
      </c>
      <c r="AT6357" s="204">
        <v>25085</v>
      </c>
      <c r="AU6357" s="204">
        <v>23971</v>
      </c>
      <c r="AV6357" s="204">
        <v>25196</v>
      </c>
      <c r="AW6357" s="204">
        <v>35514</v>
      </c>
      <c r="AX6357" s="204">
        <v>22096</v>
      </c>
      <c r="AY6357" s="204">
        <v>34439</v>
      </c>
      <c r="AZ6357" s="204">
        <v>37797</v>
      </c>
      <c r="BA6357" s="204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207"/>
      <c r="G6360" s="207"/>
      <c r="H6360" s="207"/>
      <c r="I6360" s="219"/>
      <c r="J6360" s="219"/>
      <c r="K6360" s="207"/>
      <c r="L6360" s="207"/>
      <c r="M6360" s="207"/>
      <c r="N6360" s="207"/>
      <c r="O6360" s="207"/>
      <c r="P6360" s="207"/>
      <c r="Q6360" s="207"/>
      <c r="R6360" s="207"/>
      <c r="S6360" s="207"/>
      <c r="T6360" s="207"/>
      <c r="U6360" s="207"/>
      <c r="V6360" s="207"/>
      <c r="W6360" s="207"/>
      <c r="X6360" s="207"/>
      <c r="Y6360" s="207"/>
      <c r="Z6360" s="207"/>
      <c r="AA6360" s="207"/>
      <c r="AB6360" s="207"/>
      <c r="AC6360" s="207"/>
      <c r="AD6360" s="207"/>
      <c r="AE6360" s="207"/>
      <c r="AF6360" s="207"/>
      <c r="AG6360" s="207"/>
      <c r="AH6360" s="207"/>
      <c r="AI6360" s="207"/>
      <c r="AJ6360" s="207"/>
      <c r="AK6360" s="207"/>
      <c r="AL6360" s="207"/>
      <c r="AM6360" s="207"/>
      <c r="AN6360" s="207"/>
      <c r="AO6360" s="207"/>
      <c r="AP6360" s="207"/>
      <c r="AQ6360" s="207"/>
      <c r="AR6360" s="207"/>
      <c r="AS6360" s="207"/>
      <c r="AT6360" s="207"/>
      <c r="AU6360" s="207"/>
      <c r="AV6360" s="207"/>
      <c r="AW6360" s="207"/>
      <c r="AX6360" s="207"/>
      <c r="AY6360" s="207"/>
      <c r="AZ6360" s="207"/>
      <c r="BA6360" s="207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204"/>
      <c r="G6361" s="204"/>
      <c r="H6361" s="204"/>
      <c r="I6361" s="218"/>
      <c r="J6361" s="218"/>
      <c r="K6361" s="204"/>
      <c r="L6361" s="204"/>
      <c r="M6361" s="204"/>
      <c r="N6361" s="204"/>
      <c r="O6361" s="204"/>
      <c r="P6361" s="204"/>
      <c r="Q6361" s="204"/>
      <c r="R6361" s="204"/>
      <c r="S6361" s="204"/>
      <c r="T6361" s="204"/>
      <c r="U6361" s="204"/>
      <c r="V6361" s="204"/>
      <c r="W6361" s="204"/>
      <c r="X6361" s="204"/>
      <c r="Y6361" s="204"/>
      <c r="Z6361" s="204"/>
      <c r="AA6361" s="204"/>
      <c r="AB6361" s="204"/>
      <c r="AC6361" s="204"/>
      <c r="AD6361" s="204"/>
      <c r="AE6361" s="204"/>
      <c r="AF6361" s="204"/>
      <c r="AG6361" s="204"/>
      <c r="AH6361" s="204"/>
      <c r="AI6361" s="204"/>
      <c r="AJ6361" s="204"/>
      <c r="AK6361" s="204"/>
      <c r="AL6361" s="204"/>
      <c r="AM6361" s="204"/>
      <c r="AN6361" s="204"/>
      <c r="AO6361" s="204"/>
      <c r="AP6361" s="204"/>
      <c r="AQ6361" s="204"/>
      <c r="AR6361" s="204"/>
      <c r="AS6361" s="204"/>
      <c r="AT6361" s="204"/>
      <c r="AU6361" s="204"/>
      <c r="AV6361" s="204"/>
      <c r="AW6361" s="204"/>
      <c r="AX6361" s="204"/>
      <c r="AY6361" s="204"/>
      <c r="AZ6361" s="204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207"/>
      <c r="G6362" s="207"/>
      <c r="H6362" s="207"/>
      <c r="I6362" s="219"/>
      <c r="J6362" s="219"/>
      <c r="K6362" s="207"/>
      <c r="L6362" s="207"/>
      <c r="M6362" s="207"/>
      <c r="N6362" s="207"/>
      <c r="O6362" s="207"/>
      <c r="P6362" s="207"/>
      <c r="Q6362" s="207"/>
      <c r="R6362" s="207"/>
      <c r="S6362" s="207"/>
      <c r="T6362" s="207"/>
      <c r="U6362" s="207"/>
      <c r="V6362" s="207"/>
      <c r="W6362" s="207"/>
      <c r="X6362" s="207"/>
      <c r="Y6362" s="207"/>
      <c r="Z6362" s="207"/>
      <c r="AA6362" s="207"/>
      <c r="AB6362" s="207"/>
      <c r="AC6362" s="207"/>
      <c r="AD6362" s="207"/>
      <c r="AE6362" s="207"/>
      <c r="AF6362" s="207"/>
      <c r="AG6362" s="207"/>
      <c r="AH6362" s="207"/>
      <c r="AI6362" s="207"/>
      <c r="AJ6362" s="207"/>
      <c r="AK6362" s="207"/>
      <c r="AL6362" s="207"/>
      <c r="AM6362" s="207"/>
      <c r="AN6362" s="207"/>
      <c r="AO6362" s="207"/>
      <c r="AP6362" s="207"/>
      <c r="AQ6362" s="207"/>
      <c r="AR6362" s="207"/>
      <c r="AS6362" s="207"/>
      <c r="AT6362" s="207"/>
      <c r="AU6362" s="207"/>
      <c r="AV6362" s="207"/>
      <c r="AW6362" s="207"/>
      <c r="AX6362" s="207"/>
      <c r="AY6362" s="207"/>
      <c r="AZ6362" s="207"/>
      <c r="BA6362" s="207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204"/>
      <c r="G6363" s="204"/>
      <c r="H6363" s="204"/>
      <c r="I6363" s="218"/>
      <c r="J6363" s="218"/>
      <c r="K6363" s="204"/>
      <c r="L6363" s="204"/>
      <c r="M6363" s="204"/>
      <c r="N6363" s="204"/>
      <c r="O6363" s="204"/>
      <c r="P6363" s="204"/>
      <c r="Q6363" s="204"/>
      <c r="R6363" s="204"/>
      <c r="S6363" s="204"/>
      <c r="T6363" s="204"/>
      <c r="U6363" s="204"/>
      <c r="V6363" s="204"/>
      <c r="W6363" s="204"/>
      <c r="X6363" s="204"/>
      <c r="Y6363" s="204"/>
      <c r="Z6363" s="204"/>
      <c r="AA6363" s="204"/>
      <c r="AB6363" s="204"/>
      <c r="AC6363" s="204"/>
      <c r="AD6363" s="204"/>
      <c r="AE6363" s="204"/>
      <c r="AF6363" s="204"/>
      <c r="AG6363" s="204"/>
      <c r="AH6363" s="204"/>
      <c r="AI6363" s="204"/>
      <c r="AJ6363" s="204"/>
      <c r="AK6363" s="204"/>
      <c r="AL6363" s="204"/>
      <c r="AM6363" s="204"/>
      <c r="AN6363" s="204"/>
      <c r="AO6363" s="204"/>
      <c r="AP6363" s="204"/>
      <c r="AQ6363" s="204"/>
      <c r="AR6363" s="204"/>
      <c r="AS6363" s="204"/>
      <c r="AT6363" s="204"/>
      <c r="AU6363" s="204"/>
      <c r="AV6363" s="204"/>
      <c r="AW6363" s="204"/>
      <c r="AX6363" s="204"/>
      <c r="AY6363" s="204"/>
      <c r="AZ6363" s="204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207"/>
      <c r="G6364" s="207"/>
      <c r="H6364" s="207"/>
      <c r="I6364" s="219"/>
      <c r="J6364" s="219"/>
      <c r="K6364" s="207"/>
      <c r="L6364" s="207"/>
      <c r="M6364" s="207"/>
      <c r="N6364" s="207"/>
      <c r="O6364" s="207"/>
      <c r="P6364" s="207"/>
      <c r="Q6364" s="207"/>
      <c r="R6364" s="207"/>
      <c r="S6364" s="207"/>
      <c r="T6364" s="207"/>
      <c r="U6364" s="207"/>
      <c r="V6364" s="207"/>
      <c r="W6364" s="207"/>
      <c r="X6364" s="207"/>
      <c r="Y6364" s="207"/>
      <c r="Z6364" s="207"/>
      <c r="AA6364" s="207"/>
      <c r="AB6364" s="207"/>
      <c r="AC6364" s="207"/>
      <c r="AD6364" s="207"/>
      <c r="AE6364" s="207"/>
      <c r="AF6364" s="207"/>
      <c r="AG6364" s="207"/>
      <c r="AH6364" s="207"/>
      <c r="AI6364" s="207"/>
      <c r="AJ6364" s="207"/>
      <c r="AK6364" s="207"/>
      <c r="AL6364" s="207"/>
      <c r="AM6364" s="207"/>
      <c r="AN6364" s="207"/>
      <c r="AO6364" s="207"/>
      <c r="AP6364" s="207"/>
      <c r="AQ6364" s="207"/>
      <c r="AR6364" s="207"/>
      <c r="AS6364" s="207"/>
      <c r="AT6364" s="207"/>
      <c r="AU6364" s="207"/>
      <c r="AV6364" s="207"/>
      <c r="AW6364" s="207"/>
      <c r="AX6364" s="207"/>
      <c r="AY6364" s="207"/>
      <c r="AZ6364" s="207"/>
      <c r="BA6364" s="207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204"/>
      <c r="G6365" s="204"/>
      <c r="H6365" s="204"/>
      <c r="I6365" s="218"/>
      <c r="J6365" s="218"/>
      <c r="K6365" s="204"/>
      <c r="L6365" s="204"/>
      <c r="M6365" s="204"/>
      <c r="N6365" s="204"/>
      <c r="O6365" s="204"/>
      <c r="P6365" s="204"/>
      <c r="Q6365" s="204"/>
      <c r="R6365" s="204"/>
      <c r="S6365" s="204"/>
      <c r="T6365" s="204"/>
      <c r="U6365" s="204"/>
      <c r="V6365" s="204"/>
      <c r="W6365" s="204"/>
      <c r="X6365" s="204"/>
      <c r="Y6365" s="204"/>
      <c r="Z6365" s="204"/>
      <c r="AA6365" s="204"/>
      <c r="AB6365" s="204"/>
      <c r="AC6365" s="204"/>
      <c r="AD6365" s="204"/>
      <c r="AE6365" s="204"/>
      <c r="AF6365" s="204"/>
      <c r="AG6365" s="204"/>
      <c r="AH6365" s="204"/>
      <c r="AI6365" s="204"/>
      <c r="AJ6365" s="204"/>
      <c r="AK6365" s="204"/>
      <c r="AL6365" s="204"/>
      <c r="AM6365" s="204"/>
      <c r="AN6365" s="204"/>
      <c r="AO6365" s="204"/>
      <c r="AP6365" s="204"/>
      <c r="AQ6365" s="204"/>
      <c r="AR6365" s="204"/>
      <c r="AS6365" s="204"/>
      <c r="AT6365" s="204"/>
      <c r="AU6365" s="204"/>
      <c r="AV6365" s="204"/>
      <c r="AW6365" s="204"/>
      <c r="AX6365" s="204"/>
      <c r="AY6365" s="204"/>
      <c r="AZ6365" s="204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207"/>
      <c r="G6366" s="207"/>
      <c r="H6366" s="207"/>
      <c r="I6366" s="219"/>
      <c r="J6366" s="219"/>
      <c r="K6366" s="207"/>
      <c r="L6366" s="207"/>
      <c r="M6366" s="207"/>
      <c r="N6366" s="207"/>
      <c r="O6366" s="207"/>
      <c r="P6366" s="207"/>
      <c r="Q6366" s="207"/>
      <c r="R6366" s="207"/>
      <c r="S6366" s="207"/>
      <c r="T6366" s="207"/>
      <c r="U6366" s="207"/>
      <c r="V6366" s="207"/>
      <c r="W6366" s="207"/>
      <c r="X6366" s="207"/>
      <c r="Y6366" s="207"/>
      <c r="Z6366" s="207"/>
      <c r="AA6366" s="207"/>
      <c r="AB6366" s="207"/>
      <c r="AC6366" s="207"/>
      <c r="AD6366" s="207"/>
      <c r="AE6366" s="207"/>
      <c r="AF6366" s="207"/>
      <c r="AG6366" s="207"/>
      <c r="AH6366" s="207"/>
      <c r="AI6366" s="207"/>
      <c r="AJ6366" s="207"/>
      <c r="AK6366" s="207"/>
      <c r="AL6366" s="207"/>
      <c r="AM6366" s="207"/>
      <c r="AN6366" s="207"/>
      <c r="AO6366" s="207"/>
      <c r="AP6366" s="207"/>
      <c r="AQ6366" s="207"/>
      <c r="AR6366" s="207"/>
      <c r="AS6366" s="207"/>
      <c r="AT6366" s="207"/>
      <c r="AU6366" s="207"/>
      <c r="AV6366" s="207"/>
      <c r="AW6366" s="207"/>
      <c r="AX6366" s="207"/>
      <c r="AY6366" s="207"/>
      <c r="AZ6366" s="207"/>
      <c r="BA6366" s="207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204"/>
      <c r="G6367" s="204"/>
      <c r="H6367" s="204"/>
      <c r="I6367" s="218"/>
      <c r="J6367" s="218"/>
      <c r="K6367" s="204"/>
      <c r="L6367" s="204"/>
      <c r="M6367" s="204"/>
      <c r="N6367" s="204"/>
      <c r="O6367" s="204"/>
      <c r="P6367" s="204"/>
      <c r="Q6367" s="204"/>
      <c r="R6367" s="204"/>
      <c r="S6367" s="204"/>
      <c r="T6367" s="204"/>
      <c r="U6367" s="204"/>
      <c r="V6367" s="204"/>
      <c r="W6367" s="204"/>
      <c r="X6367" s="204"/>
      <c r="Y6367" s="204"/>
      <c r="Z6367" s="204"/>
      <c r="AA6367" s="204"/>
      <c r="AB6367" s="204"/>
      <c r="AC6367" s="204"/>
      <c r="AD6367" s="204"/>
      <c r="AE6367" s="204"/>
      <c r="AF6367" s="204"/>
      <c r="AG6367" s="204"/>
      <c r="AH6367" s="204"/>
      <c r="AI6367" s="204"/>
      <c r="AJ6367" s="204"/>
      <c r="AK6367" s="204"/>
      <c r="AL6367" s="204"/>
      <c r="AM6367" s="204"/>
      <c r="AN6367" s="204"/>
      <c r="AO6367" s="204"/>
      <c r="AP6367" s="204"/>
      <c r="AQ6367" s="204"/>
      <c r="AR6367" s="204"/>
      <c r="AS6367" s="204"/>
      <c r="AT6367" s="204"/>
      <c r="AU6367" s="204"/>
      <c r="AV6367" s="204"/>
      <c r="AW6367" s="204"/>
      <c r="AX6367" s="204"/>
      <c r="AY6367" s="204"/>
      <c r="AZ6367" s="204"/>
      <c r="BA6367" s="204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207"/>
      <c r="G6368" s="207"/>
      <c r="H6368" s="207"/>
      <c r="I6368" s="219"/>
      <c r="J6368" s="219"/>
      <c r="K6368" s="207"/>
      <c r="L6368" s="207"/>
      <c r="M6368" s="207"/>
      <c r="N6368" s="207"/>
      <c r="O6368" s="207"/>
      <c r="P6368" s="207"/>
      <c r="Q6368" s="207"/>
      <c r="R6368" s="207"/>
      <c r="S6368" s="207"/>
      <c r="T6368" s="207"/>
      <c r="U6368" s="207"/>
      <c r="V6368" s="207"/>
      <c r="W6368" s="207"/>
      <c r="X6368" s="207"/>
      <c r="Y6368" s="207"/>
      <c r="Z6368" s="207"/>
      <c r="AA6368" s="207"/>
      <c r="AB6368" s="207"/>
      <c r="AC6368" s="207"/>
      <c r="AD6368" s="207"/>
      <c r="AE6368" s="207"/>
      <c r="AF6368" s="207"/>
      <c r="AG6368" s="207"/>
      <c r="AH6368" s="207"/>
      <c r="AI6368" s="207"/>
      <c r="AJ6368" s="207"/>
      <c r="AK6368" s="207"/>
      <c r="AL6368" s="207"/>
      <c r="AM6368" s="207"/>
      <c r="AN6368" s="207"/>
      <c r="AO6368" s="207"/>
      <c r="AP6368" s="207"/>
      <c r="AQ6368" s="207"/>
      <c r="AR6368" s="207"/>
      <c r="AS6368" s="207"/>
      <c r="AT6368" s="207"/>
      <c r="AU6368" s="207"/>
      <c r="AV6368" s="207"/>
      <c r="AW6368" s="207"/>
      <c r="AX6368" s="207"/>
      <c r="AY6368" s="207"/>
      <c r="AZ6368" s="207"/>
      <c r="BA6368" s="207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204"/>
      <c r="G6369" s="204"/>
      <c r="H6369" s="204"/>
      <c r="I6369" s="218"/>
      <c r="J6369" s="218"/>
      <c r="K6369" s="204"/>
      <c r="L6369" s="204"/>
      <c r="M6369" s="204"/>
      <c r="N6369" s="204"/>
      <c r="O6369" s="204"/>
      <c r="P6369" s="204"/>
      <c r="Q6369" s="204"/>
      <c r="R6369" s="204"/>
      <c r="S6369" s="204"/>
      <c r="T6369" s="204"/>
      <c r="U6369" s="204"/>
      <c r="V6369" s="204"/>
      <c r="W6369" s="204"/>
      <c r="X6369" s="204"/>
      <c r="Y6369" s="204"/>
      <c r="Z6369" s="204"/>
      <c r="AA6369" s="204"/>
      <c r="AB6369" s="204"/>
      <c r="AC6369" s="204"/>
      <c r="AD6369" s="204"/>
      <c r="AE6369" s="204"/>
      <c r="AF6369" s="204"/>
      <c r="AG6369" s="204"/>
      <c r="AH6369" s="204"/>
      <c r="AI6369" s="204"/>
      <c r="AJ6369" s="204"/>
      <c r="AK6369" s="204"/>
      <c r="AL6369" s="204"/>
      <c r="AM6369" s="204"/>
      <c r="AN6369" s="204"/>
      <c r="AO6369" s="204"/>
      <c r="AP6369" s="204"/>
      <c r="AQ6369" s="204"/>
      <c r="AR6369" s="204"/>
      <c r="AS6369" s="204"/>
      <c r="AT6369" s="204"/>
      <c r="AU6369" s="204"/>
      <c r="AV6369" s="204"/>
      <c r="AW6369" s="204"/>
      <c r="AX6369" s="204"/>
      <c r="AY6369" s="204"/>
      <c r="AZ6369" s="204"/>
      <c r="BA6369" s="204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207"/>
      <c r="G6370" s="207"/>
      <c r="H6370" s="207"/>
      <c r="I6370" s="219"/>
      <c r="J6370" s="219"/>
      <c r="K6370" s="207"/>
      <c r="L6370" s="207"/>
      <c r="M6370" s="207"/>
      <c r="N6370" s="207"/>
      <c r="O6370" s="207"/>
      <c r="P6370" s="207"/>
      <c r="Q6370" s="207"/>
      <c r="R6370" s="207"/>
      <c r="S6370" s="207"/>
      <c r="T6370" s="207"/>
      <c r="U6370" s="207"/>
      <c r="V6370" s="207"/>
      <c r="W6370" s="207"/>
      <c r="X6370" s="207"/>
      <c r="Y6370" s="207"/>
      <c r="Z6370" s="207"/>
      <c r="AA6370" s="207"/>
      <c r="AB6370" s="207"/>
      <c r="AC6370" s="207"/>
      <c r="AD6370" s="207"/>
      <c r="AE6370" s="207"/>
      <c r="AF6370" s="207"/>
      <c r="AG6370" s="207"/>
      <c r="AH6370" s="207"/>
      <c r="AI6370" s="207"/>
      <c r="AJ6370" s="207"/>
      <c r="AK6370" s="207"/>
      <c r="AL6370" s="207"/>
      <c r="AM6370" s="207"/>
      <c r="AN6370" s="207"/>
      <c r="AO6370" s="207"/>
      <c r="AP6370" s="207"/>
      <c r="AQ6370" s="207"/>
      <c r="AR6370" s="207"/>
      <c r="AS6370" s="207"/>
      <c r="AT6370" s="207"/>
      <c r="AU6370" s="207"/>
      <c r="AV6370" s="207"/>
      <c r="AW6370" s="207"/>
      <c r="AX6370" s="207"/>
      <c r="AY6370" s="207"/>
      <c r="AZ6370" s="207"/>
      <c r="BA6370" s="207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204"/>
      <c r="G6371" s="204"/>
      <c r="H6371" s="204"/>
      <c r="I6371" s="218"/>
      <c r="J6371" s="218"/>
      <c r="K6371" s="204"/>
      <c r="L6371" s="204"/>
      <c r="M6371" s="204"/>
      <c r="N6371" s="204"/>
      <c r="O6371" s="204"/>
      <c r="P6371" s="204"/>
      <c r="Q6371" s="204"/>
      <c r="R6371" s="204"/>
      <c r="S6371" s="204"/>
      <c r="T6371" s="204"/>
      <c r="U6371" s="204"/>
      <c r="V6371" s="204"/>
      <c r="W6371" s="204"/>
      <c r="X6371" s="204"/>
      <c r="Y6371" s="204"/>
      <c r="Z6371" s="204"/>
      <c r="AA6371" s="204"/>
      <c r="AB6371" s="204"/>
      <c r="AC6371" s="204"/>
      <c r="AD6371" s="204"/>
      <c r="AE6371" s="204"/>
      <c r="AF6371" s="204"/>
      <c r="AG6371" s="204"/>
      <c r="AH6371" s="204"/>
      <c r="AI6371" s="204"/>
      <c r="AJ6371" s="204"/>
      <c r="AK6371" s="204"/>
      <c r="AL6371" s="204"/>
      <c r="AM6371" s="204"/>
      <c r="AN6371" s="204"/>
      <c r="AO6371" s="204"/>
      <c r="AP6371" s="204"/>
      <c r="AQ6371" s="204"/>
      <c r="AR6371" s="204"/>
      <c r="AS6371" s="204"/>
      <c r="AT6371" s="204"/>
      <c r="AU6371" s="204"/>
      <c r="AV6371" s="204"/>
      <c r="AW6371" s="204"/>
      <c r="AX6371" s="204"/>
      <c r="AY6371" s="204"/>
      <c r="AZ6371" s="204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207"/>
      <c r="G6372" s="207"/>
      <c r="H6372" s="207"/>
      <c r="I6372" s="219"/>
      <c r="J6372" s="219"/>
      <c r="K6372" s="207"/>
      <c r="L6372" s="207"/>
      <c r="M6372" s="207"/>
      <c r="N6372" s="207"/>
      <c r="O6372" s="207"/>
      <c r="P6372" s="207"/>
      <c r="Q6372" s="207"/>
      <c r="R6372" s="207"/>
      <c r="S6372" s="207"/>
      <c r="T6372" s="207"/>
      <c r="U6372" s="207"/>
      <c r="V6372" s="207"/>
      <c r="W6372" s="207"/>
      <c r="X6372" s="207"/>
      <c r="Y6372" s="207"/>
      <c r="Z6372" s="207"/>
      <c r="AA6372" s="207"/>
      <c r="AB6372" s="207"/>
      <c r="AC6372" s="207"/>
      <c r="AD6372" s="207"/>
      <c r="AE6372" s="207"/>
      <c r="AF6372" s="207"/>
      <c r="AG6372" s="207"/>
      <c r="AH6372" s="207"/>
      <c r="AI6372" s="207"/>
      <c r="AJ6372" s="207"/>
      <c r="AK6372" s="207"/>
      <c r="AL6372" s="207"/>
      <c r="AM6372" s="207"/>
      <c r="AN6372" s="207"/>
      <c r="AO6372" s="207"/>
      <c r="AP6372" s="207"/>
      <c r="AQ6372" s="207"/>
      <c r="AR6372" s="207"/>
      <c r="AS6372" s="207"/>
      <c r="AT6372" s="207"/>
      <c r="AU6372" s="207"/>
      <c r="AV6372" s="207"/>
      <c r="AW6372" s="207"/>
      <c r="AX6372" s="207"/>
      <c r="AY6372" s="207"/>
      <c r="AZ6372" s="207"/>
      <c r="BA6372" s="207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204"/>
      <c r="G6373" s="204"/>
      <c r="H6373" s="204"/>
      <c r="I6373" s="218"/>
      <c r="J6373" s="218"/>
      <c r="K6373" s="204"/>
      <c r="L6373" s="204"/>
      <c r="M6373" s="204"/>
      <c r="N6373" s="204"/>
      <c r="O6373" s="204"/>
      <c r="P6373" s="204"/>
      <c r="Q6373" s="204"/>
      <c r="R6373" s="204"/>
      <c r="S6373" s="204"/>
      <c r="T6373" s="204"/>
      <c r="U6373" s="204"/>
      <c r="V6373" s="204"/>
      <c r="W6373" s="204"/>
      <c r="X6373" s="204"/>
      <c r="Y6373" s="204"/>
      <c r="Z6373" s="204"/>
      <c r="AA6373" s="204"/>
      <c r="AB6373" s="204"/>
      <c r="AC6373" s="204"/>
      <c r="AD6373" s="204"/>
      <c r="AE6373" s="204"/>
      <c r="AF6373" s="204"/>
      <c r="AG6373" s="204"/>
      <c r="AH6373" s="204"/>
      <c r="AI6373" s="204"/>
      <c r="AJ6373" s="204"/>
      <c r="AK6373" s="204"/>
      <c r="AL6373" s="204"/>
      <c r="AM6373" s="204"/>
      <c r="AN6373" s="204"/>
      <c r="AO6373" s="204"/>
      <c r="AP6373" s="204"/>
      <c r="AQ6373" s="204"/>
      <c r="AR6373" s="204"/>
      <c r="AS6373" s="204"/>
      <c r="AT6373" s="204"/>
      <c r="AU6373" s="204"/>
      <c r="AV6373" s="204"/>
      <c r="AW6373" s="204"/>
      <c r="AX6373" s="204"/>
      <c r="AY6373" s="204"/>
      <c r="AZ6373" s="204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207"/>
      <c r="G6374" s="207"/>
      <c r="H6374" s="207"/>
      <c r="I6374" s="219"/>
      <c r="J6374" s="219"/>
      <c r="K6374" s="207"/>
      <c r="L6374" s="207"/>
      <c r="M6374" s="207"/>
      <c r="N6374" s="207"/>
      <c r="O6374" s="207"/>
      <c r="P6374" s="207"/>
      <c r="Q6374" s="207"/>
      <c r="R6374" s="207"/>
      <c r="S6374" s="207"/>
      <c r="T6374" s="207"/>
      <c r="U6374" s="207"/>
      <c r="V6374" s="207"/>
      <c r="W6374" s="207"/>
      <c r="X6374" s="207"/>
      <c r="Y6374" s="207"/>
      <c r="Z6374" s="207"/>
      <c r="AA6374" s="207"/>
      <c r="AB6374" s="207"/>
      <c r="AC6374" s="207"/>
      <c r="AD6374" s="207"/>
      <c r="AE6374" s="207"/>
      <c r="AF6374" s="207"/>
      <c r="AG6374" s="207"/>
      <c r="AH6374" s="207"/>
      <c r="AI6374" s="207"/>
      <c r="AJ6374" s="207"/>
      <c r="AK6374" s="207"/>
      <c r="AL6374" s="207"/>
      <c r="AM6374" s="207"/>
      <c r="AN6374" s="207"/>
      <c r="AO6374" s="207"/>
      <c r="AP6374" s="207"/>
      <c r="AQ6374" s="207"/>
      <c r="AR6374" s="207"/>
      <c r="AS6374" s="207"/>
      <c r="AT6374" s="207"/>
      <c r="AU6374" s="207"/>
      <c r="AV6374" s="207"/>
      <c r="AW6374" s="207"/>
      <c r="AX6374" s="207"/>
      <c r="AY6374" s="207"/>
      <c r="AZ6374" s="207"/>
      <c r="BA6374" s="207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204"/>
      <c r="G6375" s="204"/>
      <c r="H6375" s="204"/>
      <c r="I6375" s="218"/>
      <c r="J6375" s="218"/>
      <c r="K6375" s="204"/>
      <c r="L6375" s="204"/>
      <c r="M6375" s="204"/>
      <c r="N6375" s="204"/>
      <c r="O6375" s="204"/>
      <c r="P6375" s="204"/>
      <c r="Q6375" s="204"/>
      <c r="R6375" s="204"/>
      <c r="S6375" s="204"/>
      <c r="T6375" s="204"/>
      <c r="U6375" s="204"/>
      <c r="V6375" s="204"/>
      <c r="W6375" s="204"/>
      <c r="X6375" s="204"/>
      <c r="Y6375" s="204"/>
      <c r="Z6375" s="204"/>
      <c r="AA6375" s="204"/>
      <c r="AB6375" s="204"/>
      <c r="AC6375" s="204"/>
      <c r="AD6375" s="204"/>
      <c r="AE6375" s="204"/>
      <c r="AF6375" s="204"/>
      <c r="AG6375" s="204"/>
      <c r="AH6375" s="204"/>
      <c r="AI6375" s="204"/>
      <c r="AJ6375" s="204"/>
      <c r="AK6375" s="204"/>
      <c r="AL6375" s="204"/>
      <c r="AM6375" s="204"/>
      <c r="AN6375" s="204"/>
      <c r="AO6375" s="204"/>
      <c r="AP6375" s="204"/>
      <c r="AQ6375" s="204"/>
      <c r="AR6375" s="204"/>
      <c r="AS6375" s="204"/>
      <c r="AT6375" s="204"/>
      <c r="AU6375" s="204"/>
      <c r="AV6375" s="204"/>
      <c r="AW6375" s="204"/>
      <c r="AX6375" s="204"/>
      <c r="AY6375" s="204"/>
      <c r="AZ6375" s="204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207"/>
      <c r="G6376" s="207"/>
      <c r="H6376" s="207"/>
      <c r="I6376" s="219"/>
      <c r="J6376" s="219"/>
      <c r="K6376" s="207"/>
      <c r="L6376" s="207"/>
      <c r="M6376" s="207"/>
      <c r="N6376" s="207"/>
      <c r="O6376" s="207"/>
      <c r="P6376" s="207"/>
      <c r="Q6376" s="207"/>
      <c r="R6376" s="207"/>
      <c r="S6376" s="207"/>
      <c r="T6376" s="207"/>
      <c r="U6376" s="207"/>
      <c r="V6376" s="207"/>
      <c r="W6376" s="207"/>
      <c r="X6376" s="207"/>
      <c r="Y6376" s="207"/>
      <c r="Z6376" s="207"/>
      <c r="AA6376" s="207"/>
      <c r="AB6376" s="207"/>
      <c r="AC6376" s="207"/>
      <c r="AD6376" s="207"/>
      <c r="AE6376" s="207"/>
      <c r="AF6376" s="207"/>
      <c r="AG6376" s="207"/>
      <c r="AH6376" s="207"/>
      <c r="AI6376" s="207"/>
      <c r="AJ6376" s="207"/>
      <c r="AK6376" s="207"/>
      <c r="AL6376" s="207"/>
      <c r="AM6376" s="207"/>
      <c r="AN6376" s="207"/>
      <c r="AO6376" s="207"/>
      <c r="AP6376" s="207"/>
      <c r="AQ6376" s="207"/>
      <c r="AR6376" s="207"/>
      <c r="AS6376" s="207"/>
      <c r="AT6376" s="207"/>
      <c r="AU6376" s="207"/>
      <c r="AV6376" s="207"/>
      <c r="AW6376" s="207"/>
      <c r="AX6376" s="207"/>
      <c r="AY6376" s="207"/>
      <c r="AZ6376" s="207"/>
      <c r="BA6376" s="207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204"/>
      <c r="G6377" s="204"/>
      <c r="H6377" s="204"/>
      <c r="I6377" s="218"/>
      <c r="J6377" s="218"/>
      <c r="K6377" s="204"/>
      <c r="L6377" s="204"/>
      <c r="M6377" s="204"/>
      <c r="N6377" s="204"/>
      <c r="O6377" s="204"/>
      <c r="P6377" s="204"/>
      <c r="Q6377" s="204"/>
      <c r="R6377" s="204"/>
      <c r="S6377" s="204"/>
      <c r="T6377" s="204"/>
      <c r="U6377" s="204"/>
      <c r="V6377" s="204"/>
      <c r="W6377" s="204"/>
      <c r="X6377" s="204"/>
      <c r="Y6377" s="204"/>
      <c r="Z6377" s="204"/>
      <c r="AA6377" s="204"/>
      <c r="AB6377" s="204"/>
      <c r="AC6377" s="204"/>
      <c r="AD6377" s="204"/>
      <c r="AE6377" s="204"/>
      <c r="AF6377" s="204"/>
      <c r="AG6377" s="204"/>
      <c r="AH6377" s="204"/>
      <c r="AI6377" s="204"/>
      <c r="AJ6377" s="204"/>
      <c r="AK6377" s="204"/>
      <c r="AL6377" s="204"/>
      <c r="AM6377" s="204"/>
      <c r="AN6377" s="204"/>
      <c r="AO6377" s="204"/>
      <c r="AP6377" s="204"/>
      <c r="AQ6377" s="204"/>
      <c r="AR6377" s="204"/>
      <c r="AS6377" s="204"/>
      <c r="AT6377" s="204"/>
      <c r="AU6377" s="204"/>
      <c r="AV6377" s="204"/>
      <c r="AW6377" s="204"/>
      <c r="AX6377" s="204"/>
      <c r="AY6377" s="204"/>
      <c r="AZ6377" s="204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207"/>
      <c r="G6378" s="207"/>
      <c r="H6378" s="207"/>
      <c r="I6378" s="219"/>
      <c r="J6378" s="219"/>
      <c r="K6378" s="207"/>
      <c r="L6378" s="207"/>
      <c r="M6378" s="207"/>
      <c r="N6378" s="207"/>
      <c r="O6378" s="207"/>
      <c r="P6378" s="207"/>
      <c r="Q6378" s="207"/>
      <c r="R6378" s="207"/>
      <c r="S6378" s="207"/>
      <c r="T6378" s="207"/>
      <c r="U6378" s="207"/>
      <c r="V6378" s="207"/>
      <c r="W6378" s="207"/>
      <c r="X6378" s="207"/>
      <c r="Y6378" s="207"/>
      <c r="Z6378" s="207"/>
      <c r="AA6378" s="207"/>
      <c r="AB6378" s="207"/>
      <c r="AC6378" s="207"/>
      <c r="AD6378" s="207"/>
      <c r="AE6378" s="207"/>
      <c r="AF6378" s="207"/>
      <c r="AG6378" s="207"/>
      <c r="AH6378" s="207"/>
      <c r="AI6378" s="207"/>
      <c r="AJ6378" s="207"/>
      <c r="AK6378" s="207"/>
      <c r="AL6378" s="207"/>
      <c r="AM6378" s="207"/>
      <c r="AN6378" s="207"/>
      <c r="AO6378" s="207"/>
      <c r="AP6378" s="207"/>
      <c r="AQ6378" s="207"/>
      <c r="AR6378" s="207"/>
      <c r="AS6378" s="207"/>
      <c r="AT6378" s="207"/>
      <c r="AU6378" s="207"/>
      <c r="AV6378" s="207"/>
      <c r="AW6378" s="207"/>
      <c r="AX6378" s="207"/>
      <c r="AY6378" s="207"/>
      <c r="AZ6378" s="207"/>
      <c r="BA6378" s="207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204"/>
      <c r="G6379" s="204"/>
      <c r="H6379" s="204"/>
      <c r="I6379" s="218"/>
      <c r="J6379" s="218"/>
      <c r="K6379" s="204"/>
      <c r="L6379" s="204"/>
      <c r="M6379" s="204"/>
      <c r="N6379" s="204"/>
      <c r="O6379" s="204"/>
      <c r="P6379" s="204"/>
      <c r="Q6379" s="204"/>
      <c r="R6379" s="204"/>
      <c r="S6379" s="204"/>
      <c r="T6379" s="204"/>
      <c r="U6379" s="204"/>
      <c r="V6379" s="204"/>
      <c r="W6379" s="204"/>
      <c r="X6379" s="204"/>
      <c r="Y6379" s="204"/>
      <c r="Z6379" s="204"/>
      <c r="AA6379" s="204"/>
      <c r="AB6379" s="204"/>
      <c r="AC6379" s="204"/>
      <c r="AD6379" s="204"/>
      <c r="AE6379" s="204"/>
      <c r="AF6379" s="204"/>
      <c r="AG6379" s="204"/>
      <c r="AH6379" s="204"/>
      <c r="AI6379" s="204"/>
      <c r="AJ6379" s="204"/>
      <c r="AK6379" s="204"/>
      <c r="AL6379" s="204"/>
      <c r="AM6379" s="204"/>
      <c r="AN6379" s="204"/>
      <c r="AO6379" s="204"/>
      <c r="AP6379" s="204"/>
      <c r="AQ6379" s="204"/>
      <c r="AR6379" s="204"/>
      <c r="AS6379" s="204"/>
      <c r="AT6379" s="204"/>
      <c r="AU6379" s="204"/>
      <c r="AV6379" s="204"/>
      <c r="AW6379" s="204"/>
      <c r="AX6379" s="204"/>
      <c r="AY6379" s="204"/>
      <c r="AZ6379" s="204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207"/>
      <c r="G6380" s="207"/>
      <c r="H6380" s="207"/>
      <c r="I6380" s="219"/>
      <c r="J6380" s="219"/>
      <c r="K6380" s="207"/>
      <c r="L6380" s="207"/>
      <c r="M6380" s="207"/>
      <c r="N6380" s="207"/>
      <c r="O6380" s="207"/>
      <c r="P6380" s="207"/>
      <c r="Q6380" s="207"/>
      <c r="R6380" s="207"/>
      <c r="S6380" s="207"/>
      <c r="T6380" s="207"/>
      <c r="U6380" s="207"/>
      <c r="V6380" s="207"/>
      <c r="W6380" s="207"/>
      <c r="X6380" s="207"/>
      <c r="Y6380" s="207"/>
      <c r="Z6380" s="207"/>
      <c r="AA6380" s="207"/>
      <c r="AB6380" s="207"/>
      <c r="AC6380" s="207"/>
      <c r="AD6380" s="207"/>
      <c r="AE6380" s="207"/>
      <c r="AF6380" s="207"/>
      <c r="AG6380" s="207"/>
      <c r="AH6380" s="207"/>
      <c r="AI6380" s="207"/>
      <c r="AJ6380" s="207"/>
      <c r="AK6380" s="207"/>
      <c r="AL6380" s="207"/>
      <c r="AM6380" s="207"/>
      <c r="AN6380" s="207"/>
      <c r="AO6380" s="207"/>
      <c r="AP6380" s="207"/>
      <c r="AQ6380" s="207"/>
      <c r="AR6380" s="207"/>
      <c r="AS6380" s="207"/>
      <c r="AT6380" s="207"/>
      <c r="AU6380" s="207"/>
      <c r="AV6380" s="207"/>
      <c r="AW6380" s="207"/>
      <c r="AX6380" s="207"/>
      <c r="AY6380" s="207"/>
      <c r="AZ6380" s="207"/>
      <c r="BA6380" s="207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204"/>
      <c r="G6381" s="204"/>
      <c r="H6381" s="204"/>
      <c r="I6381" s="218"/>
      <c r="J6381" s="218"/>
      <c r="K6381" s="204"/>
      <c r="L6381" s="204"/>
      <c r="M6381" s="204"/>
      <c r="N6381" s="204"/>
      <c r="O6381" s="204"/>
      <c r="P6381" s="204"/>
      <c r="Q6381" s="204"/>
      <c r="R6381" s="204"/>
      <c r="S6381" s="204"/>
      <c r="T6381" s="204"/>
      <c r="U6381" s="204"/>
      <c r="V6381" s="204"/>
      <c r="W6381" s="204"/>
      <c r="X6381" s="204"/>
      <c r="Y6381" s="204"/>
      <c r="Z6381" s="204"/>
      <c r="AA6381" s="204"/>
      <c r="AB6381" s="204"/>
      <c r="AC6381" s="204"/>
      <c r="AD6381" s="204"/>
      <c r="AE6381" s="204"/>
      <c r="AF6381" s="204"/>
      <c r="AG6381" s="204"/>
      <c r="AH6381" s="204"/>
      <c r="AI6381" s="204"/>
      <c r="AJ6381" s="204"/>
      <c r="AK6381" s="204"/>
      <c r="AL6381" s="204"/>
      <c r="AM6381" s="204"/>
      <c r="AN6381" s="204"/>
      <c r="AO6381" s="204"/>
      <c r="AP6381" s="204"/>
      <c r="AQ6381" s="204"/>
      <c r="AR6381" s="204"/>
      <c r="AS6381" s="204"/>
      <c r="AT6381" s="204"/>
      <c r="AU6381" s="204"/>
      <c r="AV6381" s="204"/>
      <c r="AW6381" s="204"/>
      <c r="AX6381" s="204"/>
      <c r="AY6381" s="204"/>
      <c r="AZ6381" s="204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207"/>
      <c r="G6382" s="207"/>
      <c r="H6382" s="207"/>
      <c r="I6382" s="219"/>
      <c r="J6382" s="219"/>
      <c r="K6382" s="207"/>
      <c r="L6382" s="207"/>
      <c r="M6382" s="207"/>
      <c r="N6382" s="207"/>
      <c r="O6382" s="207"/>
      <c r="P6382" s="207"/>
      <c r="Q6382" s="207"/>
      <c r="R6382" s="207"/>
      <c r="S6382" s="207"/>
      <c r="T6382" s="207"/>
      <c r="U6382" s="207"/>
      <c r="V6382" s="207"/>
      <c r="W6382" s="207"/>
      <c r="X6382" s="207"/>
      <c r="Y6382" s="207"/>
      <c r="Z6382" s="207"/>
      <c r="AA6382" s="207"/>
      <c r="AB6382" s="207"/>
      <c r="AC6382" s="207"/>
      <c r="AD6382" s="207"/>
      <c r="AE6382" s="207"/>
      <c r="AF6382" s="207"/>
      <c r="AG6382" s="207"/>
      <c r="AH6382" s="207"/>
      <c r="AI6382" s="207"/>
      <c r="AJ6382" s="207"/>
      <c r="AK6382" s="207"/>
      <c r="AL6382" s="207"/>
      <c r="AM6382" s="207"/>
      <c r="AN6382" s="207"/>
      <c r="AO6382" s="207"/>
      <c r="AP6382" s="207"/>
      <c r="AQ6382" s="207"/>
      <c r="AR6382" s="207"/>
      <c r="AS6382" s="207"/>
      <c r="AT6382" s="207"/>
      <c r="AU6382" s="207"/>
      <c r="AV6382" s="207"/>
      <c r="AW6382" s="207"/>
      <c r="AX6382" s="207"/>
      <c r="AY6382" s="207"/>
      <c r="AZ6382" s="207"/>
      <c r="BA6382" s="207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204"/>
      <c r="G6383" s="204"/>
      <c r="H6383" s="204"/>
      <c r="I6383" s="218"/>
      <c r="J6383" s="218"/>
      <c r="K6383" s="204"/>
      <c r="L6383" s="204"/>
      <c r="M6383" s="204"/>
      <c r="N6383" s="204"/>
      <c r="O6383" s="204"/>
      <c r="P6383" s="204"/>
      <c r="Q6383" s="204"/>
      <c r="R6383" s="204"/>
      <c r="S6383" s="204"/>
      <c r="T6383" s="204"/>
      <c r="U6383" s="204"/>
      <c r="V6383" s="204"/>
      <c r="W6383" s="204"/>
      <c r="X6383" s="204"/>
      <c r="Y6383" s="204"/>
      <c r="Z6383" s="204"/>
      <c r="AA6383" s="204"/>
      <c r="AB6383" s="204"/>
      <c r="AC6383" s="204"/>
      <c r="AD6383" s="204"/>
      <c r="AE6383" s="204"/>
      <c r="AF6383" s="204"/>
      <c r="AG6383" s="204"/>
      <c r="AH6383" s="204"/>
      <c r="AI6383" s="204"/>
      <c r="AJ6383" s="204"/>
      <c r="AK6383" s="204"/>
      <c r="AL6383" s="204"/>
      <c r="AM6383" s="204"/>
      <c r="AN6383" s="204"/>
      <c r="AO6383" s="204"/>
      <c r="AP6383" s="204"/>
      <c r="AQ6383" s="204"/>
      <c r="AR6383" s="204"/>
      <c r="AS6383" s="204"/>
      <c r="AT6383" s="204"/>
      <c r="AU6383" s="204"/>
      <c r="AV6383" s="204"/>
      <c r="AW6383" s="204"/>
      <c r="AX6383" s="204"/>
      <c r="AY6383" s="204"/>
      <c r="AZ6383" s="204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207"/>
      <c r="G6384" s="207"/>
      <c r="H6384" s="207"/>
      <c r="I6384" s="219"/>
      <c r="J6384" s="219"/>
      <c r="K6384" s="207"/>
      <c r="L6384" s="207"/>
      <c r="M6384" s="207"/>
      <c r="N6384" s="207"/>
      <c r="O6384" s="207"/>
      <c r="P6384" s="207"/>
      <c r="Q6384" s="207"/>
      <c r="R6384" s="207"/>
      <c r="S6384" s="207"/>
      <c r="T6384" s="207"/>
      <c r="U6384" s="207"/>
      <c r="V6384" s="207"/>
      <c r="W6384" s="207"/>
      <c r="X6384" s="207"/>
      <c r="Y6384" s="207"/>
      <c r="Z6384" s="207"/>
      <c r="AA6384" s="207"/>
      <c r="AB6384" s="207"/>
      <c r="AC6384" s="207"/>
      <c r="AD6384" s="207"/>
      <c r="AE6384" s="207"/>
      <c r="AF6384" s="207"/>
      <c r="AG6384" s="207"/>
      <c r="AH6384" s="207"/>
      <c r="AI6384" s="207"/>
      <c r="AJ6384" s="207"/>
      <c r="AK6384" s="207"/>
      <c r="AL6384" s="207"/>
      <c r="AM6384" s="207"/>
      <c r="AN6384" s="207"/>
      <c r="AO6384" s="207"/>
      <c r="AP6384" s="207"/>
      <c r="AQ6384" s="207"/>
      <c r="AR6384" s="207"/>
      <c r="AS6384" s="207"/>
      <c r="AT6384" s="207"/>
      <c r="AU6384" s="207"/>
      <c r="AV6384" s="207"/>
      <c r="AW6384" s="207"/>
      <c r="AX6384" s="207"/>
      <c r="AY6384" s="207"/>
      <c r="AZ6384" s="207"/>
      <c r="BA6384" s="207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204"/>
      <c r="G6385" s="204"/>
      <c r="H6385" s="204"/>
      <c r="I6385" s="218"/>
      <c r="J6385" s="218"/>
      <c r="K6385" s="204"/>
      <c r="L6385" s="204"/>
      <c r="M6385" s="204"/>
      <c r="N6385" s="204"/>
      <c r="O6385" s="204"/>
      <c r="P6385" s="204"/>
      <c r="Q6385" s="204"/>
      <c r="R6385" s="204"/>
      <c r="S6385" s="204"/>
      <c r="T6385" s="204"/>
      <c r="U6385" s="204"/>
      <c r="V6385" s="204"/>
      <c r="W6385" s="204"/>
      <c r="X6385" s="204"/>
      <c r="Y6385" s="204"/>
      <c r="Z6385" s="204"/>
      <c r="AA6385" s="204"/>
      <c r="AB6385" s="204"/>
      <c r="AC6385" s="204"/>
      <c r="AD6385" s="204"/>
      <c r="AE6385" s="204"/>
      <c r="AF6385" s="204"/>
      <c r="AG6385" s="204"/>
      <c r="AH6385" s="204"/>
      <c r="AI6385" s="204"/>
      <c r="AJ6385" s="204"/>
      <c r="AK6385" s="204"/>
      <c r="AL6385" s="204"/>
      <c r="AM6385" s="204"/>
      <c r="AN6385" s="204"/>
      <c r="AO6385" s="204"/>
      <c r="AP6385" s="204"/>
      <c r="AQ6385" s="204"/>
      <c r="AR6385" s="204"/>
      <c r="AS6385" s="204"/>
      <c r="AT6385" s="204"/>
      <c r="AU6385" s="204"/>
      <c r="AV6385" s="204"/>
      <c r="AW6385" s="204"/>
      <c r="AX6385" s="204"/>
      <c r="AY6385" s="204"/>
      <c r="AZ6385" s="204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207"/>
      <c r="G6386" s="207"/>
      <c r="H6386" s="207"/>
      <c r="I6386" s="219"/>
      <c r="J6386" s="219"/>
      <c r="K6386" s="207"/>
      <c r="L6386" s="207"/>
      <c r="M6386" s="207"/>
      <c r="N6386" s="207"/>
      <c r="O6386" s="207"/>
      <c r="P6386" s="207"/>
      <c r="Q6386" s="207"/>
      <c r="R6386" s="207"/>
      <c r="S6386" s="207"/>
      <c r="T6386" s="207"/>
      <c r="U6386" s="207"/>
      <c r="V6386" s="207"/>
      <c r="W6386" s="207"/>
      <c r="X6386" s="207"/>
      <c r="Y6386" s="207"/>
      <c r="Z6386" s="207"/>
      <c r="AA6386" s="207"/>
      <c r="AB6386" s="207"/>
      <c r="AC6386" s="207"/>
      <c r="AD6386" s="207"/>
      <c r="AE6386" s="207"/>
      <c r="AF6386" s="207"/>
      <c r="AG6386" s="207"/>
      <c r="AH6386" s="207"/>
      <c r="AI6386" s="207"/>
      <c r="AJ6386" s="207"/>
      <c r="AK6386" s="207"/>
      <c r="AL6386" s="207"/>
      <c r="AM6386" s="207"/>
      <c r="AN6386" s="207"/>
      <c r="AO6386" s="207"/>
      <c r="AP6386" s="207"/>
      <c r="AQ6386" s="207"/>
      <c r="AR6386" s="207"/>
      <c r="AS6386" s="207"/>
      <c r="AT6386" s="207"/>
      <c r="AU6386" s="207"/>
      <c r="AV6386" s="207"/>
      <c r="AW6386" s="207"/>
      <c r="AX6386" s="207"/>
      <c r="AY6386" s="207"/>
      <c r="AZ6386" s="207"/>
      <c r="BA6386" s="207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204"/>
      <c r="G6387" s="204"/>
      <c r="H6387" s="204"/>
      <c r="I6387" s="218"/>
      <c r="J6387" s="218"/>
      <c r="K6387" s="204"/>
      <c r="L6387" s="204"/>
      <c r="M6387" s="204"/>
      <c r="N6387" s="204"/>
      <c r="O6387" s="204"/>
      <c r="P6387" s="204"/>
      <c r="Q6387" s="204"/>
      <c r="R6387" s="204"/>
      <c r="S6387" s="204"/>
      <c r="T6387" s="204"/>
      <c r="U6387" s="204"/>
      <c r="V6387" s="204"/>
      <c r="W6387" s="204"/>
      <c r="X6387" s="204"/>
      <c r="Y6387" s="204"/>
      <c r="Z6387" s="204"/>
      <c r="AA6387" s="204"/>
      <c r="AB6387" s="204"/>
      <c r="AC6387" s="204"/>
      <c r="AD6387" s="204"/>
      <c r="AE6387" s="204"/>
      <c r="AF6387" s="204"/>
      <c r="AG6387" s="204"/>
      <c r="AH6387" s="204"/>
      <c r="AI6387" s="204"/>
      <c r="AJ6387" s="204"/>
      <c r="AK6387" s="204"/>
      <c r="AL6387" s="204"/>
      <c r="AM6387" s="204"/>
      <c r="AN6387" s="204"/>
      <c r="AO6387" s="204"/>
      <c r="AP6387" s="204"/>
      <c r="AQ6387" s="204"/>
      <c r="AR6387" s="204"/>
      <c r="AS6387" s="204"/>
      <c r="AT6387" s="204"/>
      <c r="AU6387" s="204"/>
      <c r="AV6387" s="204"/>
      <c r="AW6387" s="204"/>
      <c r="AX6387" s="204"/>
      <c r="AY6387" s="204"/>
      <c r="AZ6387" s="204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207"/>
      <c r="G6388" s="207"/>
      <c r="H6388" s="207"/>
      <c r="I6388" s="219"/>
      <c r="J6388" s="219"/>
      <c r="K6388" s="207"/>
      <c r="L6388" s="207"/>
      <c r="M6388" s="207"/>
      <c r="N6388" s="207"/>
      <c r="O6388" s="207"/>
      <c r="P6388" s="207"/>
      <c r="Q6388" s="207"/>
      <c r="R6388" s="207"/>
      <c r="S6388" s="207"/>
      <c r="T6388" s="207"/>
      <c r="U6388" s="207"/>
      <c r="V6388" s="207"/>
      <c r="W6388" s="207"/>
      <c r="X6388" s="207"/>
      <c r="Y6388" s="207"/>
      <c r="Z6388" s="207"/>
      <c r="AA6388" s="207"/>
      <c r="AB6388" s="207"/>
      <c r="AC6388" s="207"/>
      <c r="AD6388" s="207"/>
      <c r="AE6388" s="207"/>
      <c r="AF6388" s="207"/>
      <c r="AG6388" s="207"/>
      <c r="AH6388" s="207"/>
      <c r="AI6388" s="207"/>
      <c r="AJ6388" s="207"/>
      <c r="AK6388" s="207"/>
      <c r="AL6388" s="207"/>
      <c r="AM6388" s="207"/>
      <c r="AN6388" s="207"/>
      <c r="AO6388" s="207"/>
      <c r="AP6388" s="207"/>
      <c r="AQ6388" s="207"/>
      <c r="AR6388" s="207"/>
      <c r="AS6388" s="207"/>
      <c r="AT6388" s="207"/>
      <c r="AU6388" s="207"/>
      <c r="AV6388" s="207"/>
      <c r="AW6388" s="207"/>
      <c r="AX6388" s="207"/>
      <c r="AY6388" s="207"/>
      <c r="AZ6388" s="207"/>
      <c r="BA6388" s="207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204"/>
      <c r="G6389" s="204"/>
      <c r="H6389" s="204"/>
      <c r="I6389" s="218"/>
      <c r="J6389" s="218"/>
      <c r="K6389" s="204"/>
      <c r="L6389" s="204"/>
      <c r="M6389" s="204"/>
      <c r="N6389" s="204"/>
      <c r="O6389" s="204"/>
      <c r="P6389" s="204"/>
      <c r="Q6389" s="204"/>
      <c r="R6389" s="204"/>
      <c r="S6389" s="204"/>
      <c r="T6389" s="204"/>
      <c r="U6389" s="204"/>
      <c r="V6389" s="204"/>
      <c r="W6389" s="204"/>
      <c r="X6389" s="204"/>
      <c r="Y6389" s="204"/>
      <c r="Z6389" s="204"/>
      <c r="AA6389" s="204"/>
      <c r="AB6389" s="204"/>
      <c r="AC6389" s="204"/>
      <c r="AD6389" s="204"/>
      <c r="AE6389" s="204"/>
      <c r="AF6389" s="204"/>
      <c r="AG6389" s="204"/>
      <c r="AH6389" s="204"/>
      <c r="AI6389" s="204"/>
      <c r="AJ6389" s="204"/>
      <c r="AK6389" s="204"/>
      <c r="AL6389" s="204"/>
      <c r="AM6389" s="204"/>
      <c r="AN6389" s="204"/>
      <c r="AO6389" s="204"/>
      <c r="AP6389" s="204"/>
      <c r="AQ6389" s="204"/>
      <c r="AR6389" s="204"/>
      <c r="AS6389" s="204"/>
      <c r="AT6389" s="204"/>
      <c r="AU6389" s="204"/>
      <c r="AV6389" s="204"/>
      <c r="AW6389" s="204"/>
      <c r="AX6389" s="204"/>
      <c r="AY6389" s="204"/>
      <c r="AZ6389" s="204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207"/>
      <c r="G6390" s="207"/>
      <c r="H6390" s="207"/>
      <c r="I6390" s="219"/>
      <c r="J6390" s="219"/>
      <c r="K6390" s="207"/>
      <c r="L6390" s="207"/>
      <c r="M6390" s="207"/>
      <c r="N6390" s="207"/>
      <c r="O6390" s="207"/>
      <c r="P6390" s="207"/>
      <c r="Q6390" s="207"/>
      <c r="R6390" s="207"/>
      <c r="S6390" s="207"/>
      <c r="T6390" s="207"/>
      <c r="U6390" s="207"/>
      <c r="V6390" s="207"/>
      <c r="W6390" s="207"/>
      <c r="X6390" s="207"/>
      <c r="Y6390" s="207"/>
      <c r="Z6390" s="207"/>
      <c r="AA6390" s="207"/>
      <c r="AB6390" s="207"/>
      <c r="AC6390" s="207"/>
      <c r="AD6390" s="207"/>
      <c r="AE6390" s="207"/>
      <c r="AF6390" s="207"/>
      <c r="AG6390" s="207"/>
      <c r="AH6390" s="207"/>
      <c r="AI6390" s="207"/>
      <c r="AJ6390" s="207"/>
      <c r="AK6390" s="207"/>
      <c r="AL6390" s="207"/>
      <c r="AM6390" s="207"/>
      <c r="AN6390" s="207"/>
      <c r="AO6390" s="207"/>
      <c r="AP6390" s="207"/>
      <c r="AQ6390" s="207"/>
      <c r="AR6390" s="207"/>
      <c r="AS6390" s="207"/>
      <c r="AT6390" s="207"/>
      <c r="AU6390" s="207"/>
      <c r="AV6390" s="207"/>
      <c r="AW6390" s="207"/>
      <c r="AX6390" s="207"/>
      <c r="AY6390" s="207"/>
      <c r="AZ6390" s="207"/>
      <c r="BA6390" s="207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204"/>
      <c r="G6391" s="204"/>
      <c r="H6391" s="204"/>
      <c r="I6391" s="218"/>
      <c r="J6391" s="218"/>
      <c r="K6391" s="204"/>
      <c r="L6391" s="204"/>
      <c r="M6391" s="204"/>
      <c r="N6391" s="204"/>
      <c r="O6391" s="204"/>
      <c r="P6391" s="204"/>
      <c r="Q6391" s="204"/>
      <c r="R6391" s="204"/>
      <c r="S6391" s="204"/>
      <c r="T6391" s="204"/>
      <c r="U6391" s="204"/>
      <c r="V6391" s="204"/>
      <c r="W6391" s="204"/>
      <c r="X6391" s="204"/>
      <c r="Y6391" s="204"/>
      <c r="Z6391" s="204"/>
      <c r="AA6391" s="204"/>
      <c r="AB6391" s="204"/>
      <c r="AC6391" s="204"/>
      <c r="AD6391" s="204"/>
      <c r="AE6391" s="204"/>
      <c r="AF6391" s="204"/>
      <c r="AG6391" s="204"/>
      <c r="AH6391" s="204"/>
      <c r="AI6391" s="204"/>
      <c r="AJ6391" s="204"/>
      <c r="AK6391" s="204"/>
      <c r="AL6391" s="204"/>
      <c r="AM6391" s="204"/>
      <c r="AN6391" s="204"/>
      <c r="AO6391" s="204"/>
      <c r="AP6391" s="204"/>
      <c r="AQ6391" s="204"/>
      <c r="AR6391" s="204"/>
      <c r="AS6391" s="204"/>
      <c r="AT6391" s="204"/>
      <c r="AU6391" s="204"/>
      <c r="AV6391" s="204"/>
      <c r="AW6391" s="204"/>
      <c r="AX6391" s="204"/>
      <c r="AY6391" s="204"/>
      <c r="AZ6391" s="204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207"/>
      <c r="G6392" s="207"/>
      <c r="H6392" s="207"/>
      <c r="I6392" s="219"/>
      <c r="J6392" s="219"/>
      <c r="K6392" s="207"/>
      <c r="L6392" s="207"/>
      <c r="M6392" s="207"/>
      <c r="N6392" s="207"/>
      <c r="O6392" s="207"/>
      <c r="P6392" s="207"/>
      <c r="Q6392" s="207"/>
      <c r="R6392" s="207"/>
      <c r="S6392" s="207"/>
      <c r="T6392" s="207"/>
      <c r="U6392" s="207"/>
      <c r="V6392" s="207"/>
      <c r="W6392" s="207"/>
      <c r="X6392" s="207"/>
      <c r="Y6392" s="207"/>
      <c r="Z6392" s="207"/>
      <c r="AA6392" s="207"/>
      <c r="AB6392" s="207"/>
      <c r="AC6392" s="207"/>
      <c r="AD6392" s="207"/>
      <c r="AE6392" s="207"/>
      <c r="AF6392" s="207"/>
      <c r="AG6392" s="207"/>
      <c r="AH6392" s="207"/>
      <c r="AI6392" s="207"/>
      <c r="AJ6392" s="207"/>
      <c r="AK6392" s="207"/>
      <c r="AL6392" s="207"/>
      <c r="AM6392" s="207"/>
      <c r="AN6392" s="207"/>
      <c r="AO6392" s="207"/>
      <c r="AP6392" s="207"/>
      <c r="AQ6392" s="207"/>
      <c r="AR6392" s="207"/>
      <c r="AS6392" s="207"/>
      <c r="AT6392" s="207"/>
      <c r="AU6392" s="207"/>
      <c r="AV6392" s="207"/>
      <c r="AW6392" s="207"/>
      <c r="AX6392" s="207"/>
      <c r="AY6392" s="207"/>
      <c r="AZ6392" s="207"/>
      <c r="BA6392" s="207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204"/>
      <c r="G6393" s="204"/>
      <c r="H6393" s="204"/>
      <c r="I6393" s="218"/>
      <c r="J6393" s="218"/>
      <c r="K6393" s="204"/>
      <c r="L6393" s="204"/>
      <c r="M6393" s="204"/>
      <c r="N6393" s="204"/>
      <c r="O6393" s="204"/>
      <c r="P6393" s="204"/>
      <c r="Q6393" s="204"/>
      <c r="R6393" s="204"/>
      <c r="S6393" s="204"/>
      <c r="T6393" s="204"/>
      <c r="U6393" s="204"/>
      <c r="V6393" s="204"/>
      <c r="W6393" s="204"/>
      <c r="X6393" s="204"/>
      <c r="Y6393" s="204"/>
      <c r="Z6393" s="204"/>
      <c r="AA6393" s="204"/>
      <c r="AB6393" s="204"/>
      <c r="AC6393" s="204"/>
      <c r="AD6393" s="204"/>
      <c r="AE6393" s="204"/>
      <c r="AF6393" s="204"/>
      <c r="AG6393" s="204"/>
      <c r="AH6393" s="204"/>
      <c r="AI6393" s="204"/>
      <c r="AJ6393" s="204"/>
      <c r="AK6393" s="204"/>
      <c r="AL6393" s="204"/>
      <c r="AM6393" s="204"/>
      <c r="AN6393" s="204"/>
      <c r="AO6393" s="204"/>
      <c r="AP6393" s="204"/>
      <c r="AQ6393" s="204"/>
      <c r="AR6393" s="204"/>
      <c r="AS6393" s="204"/>
      <c r="AT6393" s="204"/>
      <c r="AU6393" s="204"/>
      <c r="AV6393" s="204"/>
      <c r="AW6393" s="204"/>
      <c r="AX6393" s="204"/>
      <c r="AY6393" s="204"/>
      <c r="AZ6393" s="204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207"/>
      <c r="G6394" s="207"/>
      <c r="H6394" s="207"/>
      <c r="I6394" s="219"/>
      <c r="J6394" s="219"/>
      <c r="K6394" s="207"/>
      <c r="L6394" s="207"/>
      <c r="M6394" s="207"/>
      <c r="N6394" s="207"/>
      <c r="O6394" s="207"/>
      <c r="P6394" s="207"/>
      <c r="Q6394" s="207"/>
      <c r="R6394" s="207"/>
      <c r="S6394" s="207"/>
      <c r="T6394" s="207"/>
      <c r="U6394" s="207"/>
      <c r="V6394" s="207"/>
      <c r="W6394" s="207"/>
      <c r="X6394" s="207"/>
      <c r="Y6394" s="207"/>
      <c r="Z6394" s="207"/>
      <c r="AA6394" s="207"/>
      <c r="AB6394" s="207"/>
      <c r="AC6394" s="207"/>
      <c r="AD6394" s="207"/>
      <c r="AE6394" s="207"/>
      <c r="AF6394" s="207"/>
      <c r="AG6394" s="207"/>
      <c r="AH6394" s="207"/>
      <c r="AI6394" s="207"/>
      <c r="AJ6394" s="207"/>
      <c r="AK6394" s="207"/>
      <c r="AL6394" s="207"/>
      <c r="AM6394" s="207"/>
      <c r="AN6394" s="207"/>
      <c r="AO6394" s="207"/>
      <c r="AP6394" s="207"/>
      <c r="AQ6394" s="207"/>
      <c r="AR6394" s="207"/>
      <c r="AS6394" s="207"/>
      <c r="AT6394" s="207"/>
      <c r="AU6394" s="207"/>
      <c r="AV6394" s="207"/>
      <c r="AW6394" s="207"/>
      <c r="AX6394" s="207"/>
      <c r="AY6394" s="207"/>
      <c r="AZ6394" s="207"/>
      <c r="BA6394" s="207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204"/>
      <c r="G6395" s="204"/>
      <c r="H6395" s="204"/>
      <c r="I6395" s="218"/>
      <c r="J6395" s="218"/>
      <c r="K6395" s="204"/>
      <c r="L6395" s="204"/>
      <c r="M6395" s="204"/>
      <c r="N6395" s="204"/>
      <c r="O6395" s="204"/>
      <c r="P6395" s="204"/>
      <c r="Q6395" s="204"/>
      <c r="R6395" s="204"/>
      <c r="S6395" s="204"/>
      <c r="T6395" s="204"/>
      <c r="U6395" s="204"/>
      <c r="V6395" s="204"/>
      <c r="W6395" s="204"/>
      <c r="X6395" s="204"/>
      <c r="Y6395" s="204"/>
      <c r="Z6395" s="204"/>
      <c r="AA6395" s="204"/>
      <c r="AB6395" s="204"/>
      <c r="AC6395" s="204"/>
      <c r="AD6395" s="204"/>
      <c r="AE6395" s="204"/>
      <c r="AF6395" s="204"/>
      <c r="AG6395" s="204"/>
      <c r="AH6395" s="204"/>
      <c r="AI6395" s="204"/>
      <c r="AJ6395" s="204"/>
      <c r="AK6395" s="204"/>
      <c r="AL6395" s="204"/>
      <c r="AM6395" s="204"/>
      <c r="AN6395" s="204"/>
      <c r="AO6395" s="204"/>
      <c r="AP6395" s="204"/>
      <c r="AQ6395" s="204"/>
      <c r="AR6395" s="204"/>
      <c r="AS6395" s="204"/>
      <c r="AT6395" s="204"/>
      <c r="AU6395" s="204"/>
      <c r="AV6395" s="204"/>
      <c r="AW6395" s="204"/>
      <c r="AX6395" s="204"/>
      <c r="AY6395" s="204"/>
      <c r="AZ6395" s="204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207"/>
      <c r="G6396" s="207"/>
      <c r="H6396" s="207"/>
      <c r="I6396" s="219"/>
      <c r="J6396" s="219"/>
      <c r="K6396" s="207"/>
      <c r="L6396" s="207"/>
      <c r="M6396" s="207"/>
      <c r="N6396" s="207"/>
      <c r="O6396" s="207"/>
      <c r="P6396" s="207"/>
      <c r="Q6396" s="207"/>
      <c r="R6396" s="207"/>
      <c r="S6396" s="207"/>
      <c r="T6396" s="207"/>
      <c r="U6396" s="207"/>
      <c r="V6396" s="207"/>
      <c r="W6396" s="207"/>
      <c r="X6396" s="207"/>
      <c r="Y6396" s="207"/>
      <c r="Z6396" s="207"/>
      <c r="AA6396" s="207"/>
      <c r="AB6396" s="207"/>
      <c r="AC6396" s="207"/>
      <c r="AD6396" s="207"/>
      <c r="AE6396" s="207"/>
      <c r="AF6396" s="207"/>
      <c r="AG6396" s="207"/>
      <c r="AH6396" s="207"/>
      <c r="AI6396" s="207"/>
      <c r="AJ6396" s="207"/>
      <c r="AK6396" s="207"/>
      <c r="AL6396" s="207"/>
      <c r="AM6396" s="207"/>
      <c r="AN6396" s="207"/>
      <c r="AO6396" s="207"/>
      <c r="AP6396" s="207"/>
      <c r="AQ6396" s="207"/>
      <c r="AR6396" s="207"/>
      <c r="AS6396" s="207"/>
      <c r="AT6396" s="207"/>
      <c r="AU6396" s="207"/>
      <c r="AV6396" s="207"/>
      <c r="AW6396" s="207"/>
      <c r="AX6396" s="207"/>
      <c r="AY6396" s="207"/>
      <c r="AZ6396" s="207"/>
      <c r="BA6396" s="207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204"/>
      <c r="G6397" s="204"/>
      <c r="H6397" s="204"/>
      <c r="I6397" s="218"/>
      <c r="J6397" s="218"/>
      <c r="K6397" s="204"/>
      <c r="L6397" s="204"/>
      <c r="M6397" s="204"/>
      <c r="N6397" s="204"/>
      <c r="O6397" s="204"/>
      <c r="P6397" s="204"/>
      <c r="Q6397" s="204"/>
      <c r="R6397" s="204"/>
      <c r="S6397" s="204"/>
      <c r="T6397" s="204"/>
      <c r="U6397" s="204"/>
      <c r="V6397" s="204"/>
      <c r="W6397" s="204"/>
      <c r="X6397" s="204"/>
      <c r="Y6397" s="204"/>
      <c r="Z6397" s="204"/>
      <c r="AA6397" s="204"/>
      <c r="AB6397" s="204"/>
      <c r="AC6397" s="204"/>
      <c r="AD6397" s="204"/>
      <c r="AE6397" s="204"/>
      <c r="AF6397" s="204"/>
      <c r="AG6397" s="204"/>
      <c r="AH6397" s="204"/>
      <c r="AI6397" s="204"/>
      <c r="AJ6397" s="204"/>
      <c r="AK6397" s="204"/>
      <c r="AL6397" s="204"/>
      <c r="AM6397" s="204"/>
      <c r="AN6397" s="204"/>
      <c r="AO6397" s="204"/>
      <c r="AP6397" s="204"/>
      <c r="AQ6397" s="204"/>
      <c r="AR6397" s="204"/>
      <c r="AS6397" s="204"/>
      <c r="AT6397" s="204"/>
      <c r="AU6397" s="204"/>
      <c r="AV6397" s="204"/>
      <c r="AW6397" s="204"/>
      <c r="AX6397" s="204"/>
      <c r="AY6397" s="204"/>
      <c r="AZ6397" s="204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207"/>
      <c r="G6398" s="207"/>
      <c r="H6398" s="207"/>
      <c r="I6398" s="219"/>
      <c r="J6398" s="219"/>
      <c r="K6398" s="207"/>
      <c r="L6398" s="207"/>
      <c r="M6398" s="207"/>
      <c r="N6398" s="207"/>
      <c r="O6398" s="207"/>
      <c r="P6398" s="207"/>
      <c r="Q6398" s="207"/>
      <c r="R6398" s="207"/>
      <c r="S6398" s="207"/>
      <c r="T6398" s="207"/>
      <c r="U6398" s="207"/>
      <c r="V6398" s="207"/>
      <c r="W6398" s="207"/>
      <c r="X6398" s="207"/>
      <c r="Y6398" s="207"/>
      <c r="Z6398" s="207"/>
      <c r="AA6398" s="207"/>
      <c r="AB6398" s="207"/>
      <c r="AC6398" s="207"/>
      <c r="AD6398" s="207"/>
      <c r="AE6398" s="207"/>
      <c r="AF6398" s="207"/>
      <c r="AG6398" s="207"/>
      <c r="AH6398" s="207"/>
      <c r="AI6398" s="207"/>
      <c r="AJ6398" s="207"/>
      <c r="AK6398" s="207"/>
      <c r="AL6398" s="207"/>
      <c r="AM6398" s="207"/>
      <c r="AN6398" s="207"/>
      <c r="AO6398" s="207"/>
      <c r="AP6398" s="207"/>
      <c r="AQ6398" s="207"/>
      <c r="AR6398" s="207"/>
      <c r="AS6398" s="207"/>
      <c r="AT6398" s="207"/>
      <c r="AU6398" s="207"/>
      <c r="AV6398" s="207"/>
      <c r="AW6398" s="207"/>
      <c r="AX6398" s="207"/>
      <c r="AY6398" s="207"/>
      <c r="AZ6398" s="207"/>
      <c r="BA6398" s="207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204"/>
      <c r="G6399" s="204"/>
      <c r="H6399" s="204"/>
      <c r="I6399" s="218"/>
      <c r="J6399" s="218"/>
      <c r="K6399" s="204"/>
      <c r="L6399" s="204"/>
      <c r="M6399" s="204"/>
      <c r="N6399" s="204"/>
      <c r="O6399" s="204"/>
      <c r="P6399" s="204"/>
      <c r="Q6399" s="204"/>
      <c r="R6399" s="204"/>
      <c r="S6399" s="204"/>
      <c r="T6399" s="204"/>
      <c r="U6399" s="204"/>
      <c r="V6399" s="204"/>
      <c r="W6399" s="204"/>
      <c r="X6399" s="204"/>
      <c r="Y6399" s="204"/>
      <c r="Z6399" s="204"/>
      <c r="AA6399" s="204"/>
      <c r="AB6399" s="204"/>
      <c r="AC6399" s="204"/>
      <c r="AD6399" s="204"/>
      <c r="AE6399" s="204"/>
      <c r="AF6399" s="204"/>
      <c r="AG6399" s="204"/>
      <c r="AH6399" s="204"/>
      <c r="AI6399" s="204"/>
      <c r="AJ6399" s="204"/>
      <c r="AK6399" s="204"/>
      <c r="AL6399" s="204"/>
      <c r="AM6399" s="204"/>
      <c r="AN6399" s="204"/>
      <c r="AO6399" s="204"/>
      <c r="AP6399" s="204"/>
      <c r="AQ6399" s="204"/>
      <c r="AR6399" s="204"/>
      <c r="AS6399" s="204"/>
      <c r="AT6399" s="204"/>
      <c r="AU6399" s="204"/>
      <c r="AV6399" s="204"/>
      <c r="AW6399" s="204"/>
      <c r="AX6399" s="204"/>
      <c r="AY6399" s="204"/>
      <c r="AZ6399" s="204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207"/>
      <c r="G6400" s="207"/>
      <c r="H6400" s="207"/>
      <c r="I6400" s="219"/>
      <c r="J6400" s="219"/>
      <c r="K6400" s="207"/>
      <c r="L6400" s="207"/>
      <c r="M6400" s="207"/>
      <c r="N6400" s="207"/>
      <c r="O6400" s="207"/>
      <c r="P6400" s="207"/>
      <c r="Q6400" s="207"/>
      <c r="R6400" s="207"/>
      <c r="S6400" s="207"/>
      <c r="T6400" s="207"/>
      <c r="U6400" s="207"/>
      <c r="V6400" s="207"/>
      <c r="W6400" s="207"/>
      <c r="X6400" s="207"/>
      <c r="Y6400" s="207"/>
      <c r="Z6400" s="207"/>
      <c r="AA6400" s="207"/>
      <c r="AB6400" s="207"/>
      <c r="AC6400" s="207"/>
      <c r="AD6400" s="207"/>
      <c r="AE6400" s="207"/>
      <c r="AF6400" s="207"/>
      <c r="AG6400" s="207"/>
      <c r="AH6400" s="207"/>
      <c r="AI6400" s="207"/>
      <c r="AJ6400" s="207"/>
      <c r="AK6400" s="207"/>
      <c r="AL6400" s="207"/>
      <c r="AM6400" s="207"/>
      <c r="AN6400" s="207"/>
      <c r="AO6400" s="207"/>
      <c r="AP6400" s="207"/>
      <c r="AQ6400" s="207"/>
      <c r="AR6400" s="207"/>
      <c r="AS6400" s="207"/>
      <c r="AT6400" s="207"/>
      <c r="AU6400" s="207"/>
      <c r="AV6400" s="207"/>
      <c r="AW6400" s="207"/>
      <c r="AX6400" s="207"/>
      <c r="AY6400" s="207"/>
      <c r="AZ6400" s="207"/>
      <c r="BA6400" s="207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204"/>
      <c r="G6401" s="204"/>
      <c r="H6401" s="204"/>
      <c r="I6401" s="218"/>
      <c r="J6401" s="218"/>
      <c r="K6401" s="204"/>
      <c r="L6401" s="204"/>
      <c r="M6401" s="204"/>
      <c r="N6401" s="204"/>
      <c r="O6401" s="204"/>
      <c r="P6401" s="204"/>
      <c r="Q6401" s="204"/>
      <c r="R6401" s="204"/>
      <c r="S6401" s="204"/>
      <c r="T6401" s="204"/>
      <c r="U6401" s="204"/>
      <c r="V6401" s="204"/>
      <c r="W6401" s="204"/>
      <c r="X6401" s="204"/>
      <c r="Y6401" s="204"/>
      <c r="Z6401" s="204"/>
      <c r="AA6401" s="204"/>
      <c r="AB6401" s="204"/>
      <c r="AC6401" s="204"/>
      <c r="AD6401" s="204"/>
      <c r="AE6401" s="204"/>
      <c r="AF6401" s="204"/>
      <c r="AG6401" s="204"/>
      <c r="AH6401" s="204"/>
      <c r="AI6401" s="204"/>
      <c r="AJ6401" s="204"/>
      <c r="AK6401" s="204"/>
      <c r="AL6401" s="204"/>
      <c r="AM6401" s="204"/>
      <c r="AN6401" s="204"/>
      <c r="AO6401" s="204"/>
      <c r="AP6401" s="204"/>
      <c r="AQ6401" s="204"/>
      <c r="AR6401" s="204"/>
      <c r="AS6401" s="204"/>
      <c r="AT6401" s="204"/>
      <c r="AU6401" s="204"/>
      <c r="AV6401" s="204"/>
      <c r="AW6401" s="204"/>
      <c r="AX6401" s="204"/>
      <c r="AY6401" s="204"/>
      <c r="AZ6401" s="204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207"/>
      <c r="G6402" s="207"/>
      <c r="H6402" s="207"/>
      <c r="I6402" s="219"/>
      <c r="J6402" s="219"/>
      <c r="K6402" s="207"/>
      <c r="L6402" s="207"/>
      <c r="M6402" s="207"/>
      <c r="N6402" s="207"/>
      <c r="O6402" s="207"/>
      <c r="P6402" s="207"/>
      <c r="Q6402" s="207"/>
      <c r="R6402" s="207"/>
      <c r="S6402" s="207"/>
      <c r="T6402" s="207"/>
      <c r="U6402" s="207"/>
      <c r="V6402" s="207"/>
      <c r="W6402" s="207"/>
      <c r="X6402" s="207"/>
      <c r="Y6402" s="207"/>
      <c r="Z6402" s="207"/>
      <c r="AA6402" s="207"/>
      <c r="AB6402" s="207"/>
      <c r="AC6402" s="207"/>
      <c r="AD6402" s="207"/>
      <c r="AE6402" s="207"/>
      <c r="AF6402" s="207"/>
      <c r="AG6402" s="207"/>
      <c r="AH6402" s="207"/>
      <c r="AI6402" s="207"/>
      <c r="AJ6402" s="207"/>
      <c r="AK6402" s="207"/>
      <c r="AL6402" s="207"/>
      <c r="AM6402" s="207"/>
      <c r="AN6402" s="207"/>
      <c r="AO6402" s="207"/>
      <c r="AP6402" s="207"/>
      <c r="AQ6402" s="207"/>
      <c r="AR6402" s="207"/>
      <c r="AS6402" s="207"/>
      <c r="AT6402" s="207"/>
      <c r="AU6402" s="207"/>
      <c r="AV6402" s="207"/>
      <c r="AW6402" s="207"/>
      <c r="AX6402" s="207"/>
      <c r="AY6402" s="207"/>
      <c r="AZ6402" s="207"/>
      <c r="BA6402" s="207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204"/>
      <c r="G6403" s="204"/>
      <c r="H6403" s="204"/>
      <c r="I6403" s="218"/>
      <c r="J6403" s="218"/>
      <c r="K6403" s="204"/>
      <c r="L6403" s="204"/>
      <c r="M6403" s="204"/>
      <c r="N6403" s="204"/>
      <c r="O6403" s="204"/>
      <c r="P6403" s="204"/>
      <c r="Q6403" s="204"/>
      <c r="R6403" s="204"/>
      <c r="S6403" s="204"/>
      <c r="T6403" s="204"/>
      <c r="U6403" s="204"/>
      <c r="V6403" s="204"/>
      <c r="W6403" s="204"/>
      <c r="X6403" s="204"/>
      <c r="Y6403" s="204"/>
      <c r="Z6403" s="204"/>
      <c r="AA6403" s="204"/>
      <c r="AB6403" s="204"/>
      <c r="AC6403" s="204"/>
      <c r="AD6403" s="204"/>
      <c r="AE6403" s="204"/>
      <c r="AF6403" s="204"/>
      <c r="AG6403" s="204"/>
      <c r="AH6403" s="204"/>
      <c r="AI6403" s="204"/>
      <c r="AJ6403" s="204"/>
      <c r="AK6403" s="204"/>
      <c r="AL6403" s="204"/>
      <c r="AM6403" s="204"/>
      <c r="AN6403" s="204"/>
      <c r="AO6403" s="204"/>
      <c r="AP6403" s="204"/>
      <c r="AQ6403" s="204"/>
      <c r="AR6403" s="204"/>
      <c r="AS6403" s="204"/>
      <c r="AT6403" s="204"/>
      <c r="AU6403" s="204"/>
      <c r="AV6403" s="204"/>
      <c r="AW6403" s="204"/>
      <c r="AX6403" s="204"/>
      <c r="AY6403" s="204"/>
      <c r="AZ6403" s="204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207"/>
      <c r="G6404" s="207"/>
      <c r="H6404" s="207"/>
      <c r="I6404" s="219"/>
      <c r="J6404" s="219"/>
      <c r="K6404" s="207"/>
      <c r="L6404" s="207"/>
      <c r="M6404" s="207"/>
      <c r="N6404" s="207"/>
      <c r="O6404" s="207"/>
      <c r="P6404" s="207"/>
      <c r="Q6404" s="207"/>
      <c r="R6404" s="207"/>
      <c r="S6404" s="207"/>
      <c r="T6404" s="207"/>
      <c r="U6404" s="207"/>
      <c r="V6404" s="207"/>
      <c r="W6404" s="207"/>
      <c r="X6404" s="207"/>
      <c r="Y6404" s="207"/>
      <c r="Z6404" s="207"/>
      <c r="AA6404" s="207"/>
      <c r="AB6404" s="207"/>
      <c r="AC6404" s="207"/>
      <c r="AD6404" s="207"/>
      <c r="AE6404" s="207"/>
      <c r="AF6404" s="207"/>
      <c r="AG6404" s="207"/>
      <c r="AH6404" s="207"/>
      <c r="AI6404" s="207"/>
      <c r="AJ6404" s="207"/>
      <c r="AK6404" s="207"/>
      <c r="AL6404" s="207"/>
      <c r="AM6404" s="207"/>
      <c r="AN6404" s="207"/>
      <c r="AO6404" s="207"/>
      <c r="AP6404" s="207"/>
      <c r="AQ6404" s="207"/>
      <c r="AR6404" s="207"/>
      <c r="AS6404" s="207"/>
      <c r="AT6404" s="207"/>
      <c r="AU6404" s="207"/>
      <c r="AV6404" s="207"/>
      <c r="AW6404" s="207"/>
      <c r="AX6404" s="207"/>
      <c r="AY6404" s="207"/>
      <c r="AZ6404" s="207"/>
      <c r="BA6404" s="207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204"/>
      <c r="G6405" s="204"/>
      <c r="H6405" s="204"/>
      <c r="I6405" s="218"/>
      <c r="J6405" s="218"/>
      <c r="K6405" s="204"/>
      <c r="L6405" s="204"/>
      <c r="M6405" s="204"/>
      <c r="N6405" s="204"/>
      <c r="O6405" s="204"/>
      <c r="P6405" s="204"/>
      <c r="Q6405" s="204"/>
      <c r="R6405" s="204"/>
      <c r="S6405" s="204"/>
      <c r="T6405" s="204"/>
      <c r="U6405" s="204"/>
      <c r="V6405" s="204"/>
      <c r="W6405" s="204"/>
      <c r="X6405" s="204"/>
      <c r="Y6405" s="204"/>
      <c r="Z6405" s="204"/>
      <c r="AA6405" s="204"/>
      <c r="AB6405" s="204"/>
      <c r="AC6405" s="204"/>
      <c r="AD6405" s="204"/>
      <c r="AE6405" s="204"/>
      <c r="AF6405" s="204"/>
      <c r="AG6405" s="204"/>
      <c r="AH6405" s="204"/>
      <c r="AI6405" s="204"/>
      <c r="AJ6405" s="204"/>
      <c r="AK6405" s="204"/>
      <c r="AL6405" s="204"/>
      <c r="AM6405" s="204"/>
      <c r="AN6405" s="204"/>
      <c r="AO6405" s="204"/>
      <c r="AP6405" s="204"/>
      <c r="AQ6405" s="204"/>
      <c r="AR6405" s="204"/>
      <c r="AS6405" s="204"/>
      <c r="AT6405" s="204"/>
      <c r="AU6405" s="204"/>
      <c r="AV6405" s="204"/>
      <c r="AW6405" s="204"/>
      <c r="AX6405" s="204"/>
      <c r="AY6405" s="204"/>
      <c r="AZ6405" s="204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207"/>
      <c r="G6406" s="207"/>
      <c r="H6406" s="207"/>
      <c r="I6406" s="219"/>
      <c r="J6406" s="219"/>
      <c r="K6406" s="207"/>
      <c r="L6406" s="207"/>
      <c r="M6406" s="207"/>
      <c r="N6406" s="207"/>
      <c r="O6406" s="207"/>
      <c r="P6406" s="207"/>
      <c r="Q6406" s="207"/>
      <c r="R6406" s="207"/>
      <c r="S6406" s="207"/>
      <c r="T6406" s="207"/>
      <c r="U6406" s="207"/>
      <c r="V6406" s="207"/>
      <c r="W6406" s="207"/>
      <c r="X6406" s="207"/>
      <c r="Y6406" s="207"/>
      <c r="Z6406" s="207"/>
      <c r="AA6406" s="207"/>
      <c r="AB6406" s="207"/>
      <c r="AC6406" s="207"/>
      <c r="AD6406" s="207"/>
      <c r="AE6406" s="207"/>
      <c r="AF6406" s="207"/>
      <c r="AG6406" s="207"/>
      <c r="AH6406" s="207"/>
      <c r="AI6406" s="207"/>
      <c r="AJ6406" s="207"/>
      <c r="AK6406" s="207"/>
      <c r="AL6406" s="207"/>
      <c r="AM6406" s="207"/>
      <c r="AN6406" s="207"/>
      <c r="AO6406" s="207"/>
      <c r="AP6406" s="207"/>
      <c r="AQ6406" s="207"/>
      <c r="AR6406" s="207"/>
      <c r="AS6406" s="207"/>
      <c r="AT6406" s="207"/>
      <c r="AU6406" s="207"/>
      <c r="AV6406" s="207"/>
      <c r="AW6406" s="207"/>
      <c r="AX6406" s="207"/>
      <c r="AY6406" s="207"/>
      <c r="AZ6406" s="207"/>
      <c r="BA6406" s="207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204"/>
      <c r="G6407" s="204"/>
      <c r="H6407" s="204"/>
      <c r="I6407" s="218"/>
      <c r="J6407" s="218"/>
      <c r="K6407" s="204"/>
      <c r="L6407" s="204"/>
      <c r="M6407" s="204"/>
      <c r="N6407" s="204"/>
      <c r="O6407" s="204"/>
      <c r="P6407" s="204"/>
      <c r="Q6407" s="204"/>
      <c r="R6407" s="204"/>
      <c r="S6407" s="204"/>
      <c r="T6407" s="204"/>
      <c r="U6407" s="204"/>
      <c r="V6407" s="204"/>
      <c r="W6407" s="204"/>
      <c r="X6407" s="204"/>
      <c r="Y6407" s="204"/>
      <c r="Z6407" s="204"/>
      <c r="AA6407" s="204"/>
      <c r="AB6407" s="204"/>
      <c r="AC6407" s="204"/>
      <c r="AD6407" s="204"/>
      <c r="AE6407" s="204"/>
      <c r="AF6407" s="204"/>
      <c r="AG6407" s="204"/>
      <c r="AH6407" s="204"/>
      <c r="AI6407" s="204"/>
      <c r="AJ6407" s="204"/>
      <c r="AK6407" s="204"/>
      <c r="AL6407" s="204"/>
      <c r="AM6407" s="204"/>
      <c r="AN6407" s="204"/>
      <c r="AO6407" s="204"/>
      <c r="AP6407" s="204"/>
      <c r="AQ6407" s="204"/>
      <c r="AR6407" s="204"/>
      <c r="AS6407" s="204"/>
      <c r="AT6407" s="204"/>
      <c r="AU6407" s="204"/>
      <c r="AV6407" s="204"/>
      <c r="AW6407" s="204"/>
      <c r="AX6407" s="204"/>
      <c r="AY6407" s="204"/>
      <c r="AZ6407" s="204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207"/>
      <c r="G6408" s="207"/>
      <c r="H6408" s="207"/>
      <c r="I6408" s="219"/>
      <c r="J6408" s="219"/>
      <c r="K6408" s="207"/>
      <c r="L6408" s="207"/>
      <c r="M6408" s="207"/>
      <c r="N6408" s="207"/>
      <c r="O6408" s="207"/>
      <c r="P6408" s="207"/>
      <c r="Q6408" s="207"/>
      <c r="R6408" s="207"/>
      <c r="S6408" s="207"/>
      <c r="T6408" s="207"/>
      <c r="U6408" s="207"/>
      <c r="V6408" s="207"/>
      <c r="W6408" s="207"/>
      <c r="X6408" s="207"/>
      <c r="Y6408" s="207"/>
      <c r="Z6408" s="207"/>
      <c r="AA6408" s="207"/>
      <c r="AB6408" s="207"/>
      <c r="AC6408" s="207"/>
      <c r="AD6408" s="207"/>
      <c r="AE6408" s="207"/>
      <c r="AF6408" s="207"/>
      <c r="AG6408" s="207"/>
      <c r="AH6408" s="207"/>
      <c r="AI6408" s="207"/>
      <c r="AJ6408" s="207"/>
      <c r="AK6408" s="207"/>
      <c r="AL6408" s="207"/>
      <c r="AM6408" s="207"/>
      <c r="AN6408" s="207"/>
      <c r="AO6408" s="207"/>
      <c r="AP6408" s="207"/>
      <c r="AQ6408" s="207"/>
      <c r="AR6408" s="207"/>
      <c r="AS6408" s="207"/>
      <c r="AT6408" s="207"/>
      <c r="AU6408" s="207"/>
      <c r="AV6408" s="207"/>
      <c r="AW6408" s="207"/>
      <c r="AX6408" s="207"/>
      <c r="AY6408" s="207"/>
      <c r="AZ6408" s="207"/>
      <c r="BA6408" s="207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204"/>
      <c r="G6409" s="204"/>
      <c r="H6409" s="204"/>
      <c r="I6409" s="218"/>
      <c r="J6409" s="218"/>
      <c r="K6409" s="204"/>
      <c r="L6409" s="204"/>
      <c r="M6409" s="204"/>
      <c r="N6409" s="204"/>
      <c r="O6409" s="204"/>
      <c r="P6409" s="204"/>
      <c r="Q6409" s="204"/>
      <c r="R6409" s="204"/>
      <c r="S6409" s="204"/>
      <c r="T6409" s="204"/>
      <c r="U6409" s="204"/>
      <c r="V6409" s="204"/>
      <c r="W6409" s="204"/>
      <c r="X6409" s="204"/>
      <c r="Y6409" s="204"/>
      <c r="Z6409" s="204"/>
      <c r="AA6409" s="204"/>
      <c r="AB6409" s="204"/>
      <c r="AC6409" s="204"/>
      <c r="AD6409" s="204"/>
      <c r="AE6409" s="204"/>
      <c r="AF6409" s="204"/>
      <c r="AG6409" s="204"/>
      <c r="AH6409" s="204"/>
      <c r="AI6409" s="204"/>
      <c r="AJ6409" s="204"/>
      <c r="AK6409" s="204"/>
      <c r="AL6409" s="204"/>
      <c r="AM6409" s="204"/>
      <c r="AN6409" s="204"/>
      <c r="AO6409" s="204"/>
      <c r="AP6409" s="204"/>
      <c r="AQ6409" s="204"/>
      <c r="AR6409" s="204"/>
      <c r="AS6409" s="204"/>
      <c r="AT6409" s="204"/>
      <c r="AU6409" s="204"/>
      <c r="AV6409" s="204"/>
      <c r="AW6409" s="204"/>
      <c r="AX6409" s="204"/>
      <c r="AY6409" s="204"/>
      <c r="AZ6409" s="204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207"/>
      <c r="G6410" s="207"/>
      <c r="H6410" s="207"/>
      <c r="I6410" s="219"/>
      <c r="J6410" s="219"/>
      <c r="K6410" s="207"/>
      <c r="L6410" s="207"/>
      <c r="M6410" s="207"/>
      <c r="N6410" s="207"/>
      <c r="O6410" s="207"/>
      <c r="P6410" s="207"/>
      <c r="Q6410" s="207"/>
      <c r="R6410" s="207"/>
      <c r="S6410" s="207"/>
      <c r="T6410" s="207"/>
      <c r="U6410" s="207"/>
      <c r="V6410" s="207"/>
      <c r="W6410" s="207"/>
      <c r="X6410" s="207"/>
      <c r="Y6410" s="207"/>
      <c r="Z6410" s="207"/>
      <c r="AA6410" s="207"/>
      <c r="AB6410" s="207"/>
      <c r="AC6410" s="207"/>
      <c r="AD6410" s="207"/>
      <c r="AE6410" s="207"/>
      <c r="AF6410" s="207"/>
      <c r="AG6410" s="207"/>
      <c r="AH6410" s="207"/>
      <c r="AI6410" s="207"/>
      <c r="AJ6410" s="207"/>
      <c r="AK6410" s="207"/>
      <c r="AL6410" s="207"/>
      <c r="AM6410" s="207"/>
      <c r="AN6410" s="207"/>
      <c r="AO6410" s="207"/>
      <c r="AP6410" s="207"/>
      <c r="AQ6410" s="207"/>
      <c r="AR6410" s="207"/>
      <c r="AS6410" s="207"/>
      <c r="AT6410" s="207"/>
      <c r="AU6410" s="207"/>
      <c r="AV6410" s="207"/>
      <c r="AW6410" s="207"/>
      <c r="AX6410" s="207"/>
      <c r="AY6410" s="207"/>
      <c r="AZ6410" s="207"/>
      <c r="BA6410" s="207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204"/>
      <c r="G6411" s="204"/>
      <c r="H6411" s="204"/>
      <c r="I6411" s="218"/>
      <c r="J6411" s="218"/>
      <c r="K6411" s="204"/>
      <c r="L6411" s="204"/>
      <c r="M6411" s="204"/>
      <c r="N6411" s="204"/>
      <c r="O6411" s="204"/>
      <c r="P6411" s="204"/>
      <c r="Q6411" s="204"/>
      <c r="R6411" s="204"/>
      <c r="S6411" s="204"/>
      <c r="T6411" s="204"/>
      <c r="U6411" s="204"/>
      <c r="V6411" s="204"/>
      <c r="W6411" s="204"/>
      <c r="X6411" s="204"/>
      <c r="Y6411" s="204"/>
      <c r="Z6411" s="204"/>
      <c r="AA6411" s="204"/>
      <c r="AB6411" s="204"/>
      <c r="AC6411" s="204"/>
      <c r="AD6411" s="204"/>
      <c r="AE6411" s="204"/>
      <c r="AF6411" s="204"/>
      <c r="AG6411" s="204"/>
      <c r="AH6411" s="204"/>
      <c r="AI6411" s="204"/>
      <c r="AJ6411" s="204"/>
      <c r="AK6411" s="204"/>
      <c r="AL6411" s="204"/>
      <c r="AM6411" s="204"/>
      <c r="AN6411" s="204"/>
      <c r="AO6411" s="204"/>
      <c r="AP6411" s="204"/>
      <c r="AQ6411" s="204"/>
      <c r="AR6411" s="204"/>
      <c r="AS6411" s="204"/>
      <c r="AT6411" s="204"/>
      <c r="AU6411" s="204"/>
      <c r="AV6411" s="204"/>
      <c r="AW6411" s="204"/>
      <c r="AX6411" s="204"/>
      <c r="AY6411" s="204"/>
      <c r="AZ6411" s="204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207"/>
      <c r="G6412" s="207"/>
      <c r="H6412" s="207"/>
      <c r="I6412" s="219"/>
      <c r="J6412" s="219"/>
      <c r="K6412" s="207"/>
      <c r="L6412" s="207"/>
      <c r="M6412" s="207"/>
      <c r="N6412" s="207"/>
      <c r="O6412" s="207"/>
      <c r="P6412" s="207"/>
      <c r="Q6412" s="207"/>
      <c r="R6412" s="207"/>
      <c r="S6412" s="207"/>
      <c r="T6412" s="207"/>
      <c r="U6412" s="207"/>
      <c r="V6412" s="207"/>
      <c r="W6412" s="207"/>
      <c r="X6412" s="207"/>
      <c r="Y6412" s="207"/>
      <c r="Z6412" s="207"/>
      <c r="AA6412" s="207"/>
      <c r="AB6412" s="207"/>
      <c r="AC6412" s="207"/>
      <c r="AD6412" s="207"/>
      <c r="AE6412" s="207"/>
      <c r="AF6412" s="207"/>
      <c r="AG6412" s="207"/>
      <c r="AH6412" s="207"/>
      <c r="AI6412" s="207"/>
      <c r="AJ6412" s="207"/>
      <c r="AK6412" s="207"/>
      <c r="AL6412" s="207"/>
      <c r="AM6412" s="207"/>
      <c r="AN6412" s="207"/>
      <c r="AO6412" s="207"/>
      <c r="AP6412" s="207"/>
      <c r="AQ6412" s="207"/>
      <c r="AR6412" s="207"/>
      <c r="AS6412" s="207"/>
      <c r="AT6412" s="207"/>
      <c r="AU6412" s="207"/>
      <c r="AV6412" s="207"/>
      <c r="AW6412" s="207"/>
      <c r="AX6412" s="207"/>
      <c r="AY6412" s="207"/>
      <c r="AZ6412" s="207"/>
      <c r="BA6412" s="207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204"/>
      <c r="G6413" s="204"/>
      <c r="H6413" s="204"/>
      <c r="I6413" s="218"/>
      <c r="J6413" s="218"/>
      <c r="K6413" s="204"/>
      <c r="L6413" s="204"/>
      <c r="M6413" s="204"/>
      <c r="N6413" s="204"/>
      <c r="O6413" s="204"/>
      <c r="P6413" s="204"/>
      <c r="Q6413" s="204"/>
      <c r="R6413" s="204"/>
      <c r="S6413" s="204"/>
      <c r="T6413" s="204"/>
      <c r="U6413" s="204"/>
      <c r="V6413" s="204"/>
      <c r="W6413" s="204"/>
      <c r="X6413" s="204"/>
      <c r="Y6413" s="204"/>
      <c r="Z6413" s="204"/>
      <c r="AA6413" s="204"/>
      <c r="AB6413" s="204"/>
      <c r="AC6413" s="204"/>
      <c r="AD6413" s="204"/>
      <c r="AE6413" s="204"/>
      <c r="AF6413" s="204"/>
      <c r="AG6413" s="204"/>
      <c r="AH6413" s="204"/>
      <c r="AI6413" s="204"/>
      <c r="AJ6413" s="204"/>
      <c r="AK6413" s="204"/>
      <c r="AL6413" s="204"/>
      <c r="AM6413" s="204"/>
      <c r="AN6413" s="204"/>
      <c r="AO6413" s="204"/>
      <c r="AP6413" s="204"/>
      <c r="AQ6413" s="204"/>
      <c r="AR6413" s="204"/>
      <c r="AS6413" s="204"/>
      <c r="AT6413" s="204"/>
      <c r="AU6413" s="204"/>
      <c r="AV6413" s="204"/>
      <c r="AW6413" s="204"/>
      <c r="AX6413" s="204"/>
      <c r="AY6413" s="204"/>
      <c r="AZ6413" s="204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207"/>
      <c r="G6414" s="207"/>
      <c r="H6414" s="207"/>
      <c r="I6414" s="219"/>
      <c r="J6414" s="219"/>
      <c r="K6414" s="207"/>
      <c r="L6414" s="207"/>
      <c r="M6414" s="207"/>
      <c r="N6414" s="207"/>
      <c r="O6414" s="207"/>
      <c r="P6414" s="207"/>
      <c r="Q6414" s="207"/>
      <c r="R6414" s="207"/>
      <c r="S6414" s="207"/>
      <c r="T6414" s="207"/>
      <c r="U6414" s="207"/>
      <c r="V6414" s="207"/>
      <c r="W6414" s="207"/>
      <c r="X6414" s="207"/>
      <c r="Y6414" s="207"/>
      <c r="Z6414" s="207"/>
      <c r="AA6414" s="207"/>
      <c r="AB6414" s="207"/>
      <c r="AC6414" s="207"/>
      <c r="AD6414" s="207"/>
      <c r="AE6414" s="207"/>
      <c r="AF6414" s="207"/>
      <c r="AG6414" s="207"/>
      <c r="AH6414" s="207"/>
      <c r="AI6414" s="207"/>
      <c r="AJ6414" s="207"/>
      <c r="AK6414" s="207"/>
      <c r="AL6414" s="207"/>
      <c r="AM6414" s="207"/>
      <c r="AN6414" s="207"/>
      <c r="AO6414" s="207"/>
      <c r="AP6414" s="207"/>
      <c r="AQ6414" s="207"/>
      <c r="AR6414" s="207"/>
      <c r="AS6414" s="207"/>
      <c r="AT6414" s="207"/>
      <c r="AU6414" s="207"/>
      <c r="AV6414" s="207"/>
      <c r="AW6414" s="207"/>
      <c r="AX6414" s="207"/>
      <c r="AY6414" s="207"/>
      <c r="AZ6414" s="207"/>
      <c r="BA6414" s="207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204"/>
      <c r="G6415" s="204"/>
      <c r="H6415" s="204"/>
      <c r="I6415" s="218"/>
      <c r="J6415" s="218"/>
      <c r="K6415" s="204"/>
      <c r="L6415" s="204"/>
      <c r="M6415" s="204"/>
      <c r="N6415" s="204"/>
      <c r="O6415" s="204"/>
      <c r="P6415" s="204"/>
      <c r="Q6415" s="204"/>
      <c r="R6415" s="204"/>
      <c r="S6415" s="204"/>
      <c r="T6415" s="204"/>
      <c r="U6415" s="204"/>
      <c r="V6415" s="204"/>
      <c r="W6415" s="204"/>
      <c r="X6415" s="204"/>
      <c r="Y6415" s="204"/>
      <c r="Z6415" s="204"/>
      <c r="AA6415" s="204"/>
      <c r="AB6415" s="204"/>
      <c r="AC6415" s="204"/>
      <c r="AD6415" s="204"/>
      <c r="AE6415" s="204"/>
      <c r="AF6415" s="204"/>
      <c r="AG6415" s="204"/>
      <c r="AH6415" s="204"/>
      <c r="AI6415" s="204"/>
      <c r="AJ6415" s="204"/>
      <c r="AK6415" s="204"/>
      <c r="AL6415" s="204"/>
      <c r="AM6415" s="204"/>
      <c r="AN6415" s="204"/>
      <c r="AO6415" s="204"/>
      <c r="AP6415" s="204"/>
      <c r="AQ6415" s="204"/>
      <c r="AR6415" s="204"/>
      <c r="AS6415" s="204"/>
      <c r="AT6415" s="204"/>
      <c r="AU6415" s="204"/>
      <c r="AV6415" s="204"/>
      <c r="AW6415" s="204"/>
      <c r="AX6415" s="204"/>
      <c r="AY6415" s="204"/>
      <c r="AZ6415" s="204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207"/>
      <c r="G6416" s="207"/>
      <c r="H6416" s="207"/>
      <c r="I6416" s="219"/>
      <c r="J6416" s="219"/>
      <c r="K6416" s="207"/>
      <c r="L6416" s="207"/>
      <c r="M6416" s="207"/>
      <c r="N6416" s="207"/>
      <c r="O6416" s="207"/>
      <c r="P6416" s="207"/>
      <c r="Q6416" s="207"/>
      <c r="R6416" s="207"/>
      <c r="S6416" s="207"/>
      <c r="T6416" s="207"/>
      <c r="U6416" s="207"/>
      <c r="V6416" s="207"/>
      <c r="W6416" s="207"/>
      <c r="X6416" s="207"/>
      <c r="Y6416" s="207"/>
      <c r="Z6416" s="207"/>
      <c r="AA6416" s="207"/>
      <c r="AB6416" s="207"/>
      <c r="AC6416" s="207"/>
      <c r="AD6416" s="207"/>
      <c r="AE6416" s="207"/>
      <c r="AF6416" s="207"/>
      <c r="AG6416" s="207"/>
      <c r="AH6416" s="207"/>
      <c r="AI6416" s="207"/>
      <c r="AJ6416" s="207"/>
      <c r="AK6416" s="207"/>
      <c r="AL6416" s="207"/>
      <c r="AM6416" s="207"/>
      <c r="AN6416" s="207"/>
      <c r="AO6416" s="207"/>
      <c r="AP6416" s="207"/>
      <c r="AQ6416" s="207"/>
      <c r="AR6416" s="207"/>
      <c r="AS6416" s="207"/>
      <c r="AT6416" s="207"/>
      <c r="AU6416" s="207"/>
      <c r="AV6416" s="207"/>
      <c r="AW6416" s="207"/>
      <c r="AX6416" s="207"/>
      <c r="AY6416" s="207"/>
      <c r="AZ6416" s="207"/>
      <c r="BA6416" s="207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204"/>
      <c r="G6417" s="204"/>
      <c r="H6417" s="204"/>
      <c r="I6417" s="218"/>
      <c r="J6417" s="218"/>
      <c r="K6417" s="204"/>
      <c r="L6417" s="204"/>
      <c r="M6417" s="204"/>
      <c r="N6417" s="204"/>
      <c r="O6417" s="204"/>
      <c r="P6417" s="204"/>
      <c r="Q6417" s="204"/>
      <c r="R6417" s="204"/>
      <c r="S6417" s="204"/>
      <c r="T6417" s="204"/>
      <c r="U6417" s="204"/>
      <c r="V6417" s="204"/>
      <c r="W6417" s="204"/>
      <c r="X6417" s="204"/>
      <c r="Y6417" s="204"/>
      <c r="Z6417" s="204"/>
      <c r="AA6417" s="204"/>
      <c r="AB6417" s="204"/>
      <c r="AC6417" s="204"/>
      <c r="AD6417" s="204"/>
      <c r="AE6417" s="204"/>
      <c r="AF6417" s="204"/>
      <c r="AG6417" s="204"/>
      <c r="AH6417" s="204"/>
      <c r="AI6417" s="204"/>
      <c r="AJ6417" s="204"/>
      <c r="AK6417" s="204"/>
      <c r="AL6417" s="204"/>
      <c r="AM6417" s="204"/>
      <c r="AN6417" s="204"/>
      <c r="AO6417" s="204"/>
      <c r="AP6417" s="204"/>
      <c r="AQ6417" s="204"/>
      <c r="AR6417" s="204"/>
      <c r="AS6417" s="204"/>
      <c r="AT6417" s="204"/>
      <c r="AU6417" s="204"/>
      <c r="AV6417" s="204"/>
      <c r="AW6417" s="204"/>
      <c r="AX6417" s="204"/>
      <c r="AY6417" s="204"/>
      <c r="AZ6417" s="204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207"/>
      <c r="G6418" s="207"/>
      <c r="H6418" s="207"/>
      <c r="I6418" s="219"/>
      <c r="J6418" s="219"/>
      <c r="K6418" s="207"/>
      <c r="L6418" s="207"/>
      <c r="M6418" s="207"/>
      <c r="N6418" s="207"/>
      <c r="O6418" s="207"/>
      <c r="P6418" s="207"/>
      <c r="Q6418" s="207"/>
      <c r="R6418" s="207"/>
      <c r="S6418" s="207"/>
      <c r="T6418" s="207"/>
      <c r="U6418" s="207"/>
      <c r="V6418" s="207"/>
      <c r="W6418" s="207"/>
      <c r="X6418" s="207"/>
      <c r="Y6418" s="207"/>
      <c r="Z6418" s="207"/>
      <c r="AA6418" s="207"/>
      <c r="AB6418" s="207"/>
      <c r="AC6418" s="207"/>
      <c r="AD6418" s="207"/>
      <c r="AE6418" s="207"/>
      <c r="AF6418" s="207"/>
      <c r="AG6418" s="207"/>
      <c r="AH6418" s="207"/>
      <c r="AI6418" s="207"/>
      <c r="AJ6418" s="207"/>
      <c r="AK6418" s="207"/>
      <c r="AL6418" s="207"/>
      <c r="AM6418" s="207"/>
      <c r="AN6418" s="207"/>
      <c r="AO6418" s="207"/>
      <c r="AP6418" s="207"/>
      <c r="AQ6418" s="207"/>
      <c r="AR6418" s="207"/>
      <c r="AS6418" s="207"/>
      <c r="AT6418" s="207"/>
      <c r="AU6418" s="207"/>
      <c r="AV6418" s="207"/>
      <c r="AW6418" s="207"/>
      <c r="AX6418" s="207"/>
      <c r="AY6418" s="207"/>
      <c r="AZ6418" s="207"/>
      <c r="BA6418" s="207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204"/>
      <c r="G6419" s="204"/>
      <c r="H6419" s="204"/>
      <c r="I6419" s="218"/>
      <c r="J6419" s="218"/>
      <c r="K6419" s="204"/>
      <c r="L6419" s="204"/>
      <c r="M6419" s="204"/>
      <c r="N6419" s="204"/>
      <c r="O6419" s="204"/>
      <c r="P6419" s="204"/>
      <c r="Q6419" s="204"/>
      <c r="R6419" s="204"/>
      <c r="S6419" s="204"/>
      <c r="T6419" s="204"/>
      <c r="U6419" s="204"/>
      <c r="V6419" s="204"/>
      <c r="W6419" s="204"/>
      <c r="X6419" s="204"/>
      <c r="Y6419" s="204"/>
      <c r="Z6419" s="204"/>
      <c r="AA6419" s="204"/>
      <c r="AB6419" s="204"/>
      <c r="AC6419" s="204"/>
      <c r="AD6419" s="204"/>
      <c r="AE6419" s="204"/>
      <c r="AF6419" s="204"/>
      <c r="AG6419" s="204"/>
      <c r="AH6419" s="204"/>
      <c r="AI6419" s="204"/>
      <c r="AJ6419" s="204"/>
      <c r="AK6419" s="204"/>
      <c r="AL6419" s="204"/>
      <c r="AM6419" s="204"/>
      <c r="AN6419" s="204"/>
      <c r="AO6419" s="204"/>
      <c r="AP6419" s="204"/>
      <c r="AQ6419" s="204"/>
      <c r="AR6419" s="204"/>
      <c r="AS6419" s="204"/>
      <c r="AT6419" s="204"/>
      <c r="AU6419" s="204"/>
      <c r="AV6419" s="204"/>
      <c r="AW6419" s="204"/>
      <c r="AX6419" s="204"/>
      <c r="AY6419" s="204"/>
      <c r="AZ6419" s="204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207"/>
      <c r="G6420" s="207"/>
      <c r="H6420" s="207"/>
      <c r="I6420" s="219"/>
      <c r="J6420" s="219"/>
      <c r="K6420" s="207"/>
      <c r="L6420" s="207"/>
      <c r="M6420" s="207"/>
      <c r="N6420" s="207"/>
      <c r="O6420" s="207"/>
      <c r="P6420" s="207"/>
      <c r="Q6420" s="207"/>
      <c r="R6420" s="207"/>
      <c r="S6420" s="207"/>
      <c r="T6420" s="207"/>
      <c r="U6420" s="207"/>
      <c r="V6420" s="207"/>
      <c r="W6420" s="207"/>
      <c r="X6420" s="207"/>
      <c r="Y6420" s="207"/>
      <c r="Z6420" s="207"/>
      <c r="AA6420" s="207"/>
      <c r="AB6420" s="207"/>
      <c r="AC6420" s="207"/>
      <c r="AD6420" s="207"/>
      <c r="AE6420" s="207"/>
      <c r="AF6420" s="207"/>
      <c r="AG6420" s="207"/>
      <c r="AH6420" s="207"/>
      <c r="AI6420" s="207"/>
      <c r="AJ6420" s="207"/>
      <c r="AK6420" s="207"/>
      <c r="AL6420" s="207"/>
      <c r="AM6420" s="207"/>
      <c r="AN6420" s="207"/>
      <c r="AO6420" s="207"/>
      <c r="AP6420" s="207"/>
      <c r="AQ6420" s="207"/>
      <c r="AR6420" s="207"/>
      <c r="AS6420" s="207"/>
      <c r="AT6420" s="207"/>
      <c r="AU6420" s="207"/>
      <c r="AV6420" s="207"/>
      <c r="AW6420" s="207"/>
      <c r="AX6420" s="207"/>
      <c r="AY6420" s="207"/>
      <c r="AZ6420" s="207"/>
      <c r="BA6420" s="207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204"/>
      <c r="G6421" s="204"/>
      <c r="H6421" s="204"/>
      <c r="I6421" s="218"/>
      <c r="J6421" s="218"/>
      <c r="K6421" s="204"/>
      <c r="L6421" s="204"/>
      <c r="M6421" s="204"/>
      <c r="N6421" s="204"/>
      <c r="O6421" s="204"/>
      <c r="P6421" s="204"/>
      <c r="Q6421" s="204"/>
      <c r="R6421" s="204"/>
      <c r="S6421" s="204"/>
      <c r="T6421" s="204"/>
      <c r="U6421" s="204"/>
      <c r="V6421" s="204"/>
      <c r="W6421" s="204"/>
      <c r="X6421" s="204"/>
      <c r="Y6421" s="204"/>
      <c r="Z6421" s="204"/>
      <c r="AA6421" s="204"/>
      <c r="AB6421" s="204"/>
      <c r="AC6421" s="204"/>
      <c r="AD6421" s="204"/>
      <c r="AE6421" s="204"/>
      <c r="AF6421" s="204"/>
      <c r="AG6421" s="204"/>
      <c r="AH6421" s="204"/>
      <c r="AI6421" s="204"/>
      <c r="AJ6421" s="204"/>
      <c r="AK6421" s="204"/>
      <c r="AL6421" s="204"/>
      <c r="AM6421" s="204"/>
      <c r="AN6421" s="204"/>
      <c r="AO6421" s="204"/>
      <c r="AP6421" s="204"/>
      <c r="AQ6421" s="204"/>
      <c r="AR6421" s="204"/>
      <c r="AS6421" s="204"/>
      <c r="AT6421" s="204"/>
      <c r="AU6421" s="204"/>
      <c r="AV6421" s="204"/>
      <c r="AW6421" s="204"/>
      <c r="AX6421" s="204"/>
      <c r="AY6421" s="204"/>
      <c r="AZ6421" s="204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207"/>
      <c r="G6422" s="207"/>
      <c r="H6422" s="207"/>
      <c r="I6422" s="219"/>
      <c r="J6422" s="219"/>
      <c r="K6422" s="207"/>
      <c r="L6422" s="207"/>
      <c r="M6422" s="207"/>
      <c r="N6422" s="207"/>
      <c r="O6422" s="207"/>
      <c r="P6422" s="207"/>
      <c r="Q6422" s="207"/>
      <c r="R6422" s="207"/>
      <c r="S6422" s="207"/>
      <c r="T6422" s="207"/>
      <c r="U6422" s="207"/>
      <c r="V6422" s="207"/>
      <c r="W6422" s="207"/>
      <c r="X6422" s="207"/>
      <c r="Y6422" s="207"/>
      <c r="Z6422" s="207"/>
      <c r="AA6422" s="207"/>
      <c r="AB6422" s="207"/>
      <c r="AC6422" s="207"/>
      <c r="AD6422" s="207"/>
      <c r="AE6422" s="207"/>
      <c r="AF6422" s="207"/>
      <c r="AG6422" s="207"/>
      <c r="AH6422" s="207"/>
      <c r="AI6422" s="207"/>
      <c r="AJ6422" s="207"/>
      <c r="AK6422" s="207"/>
      <c r="AL6422" s="207"/>
      <c r="AM6422" s="207"/>
      <c r="AN6422" s="207"/>
      <c r="AO6422" s="207"/>
      <c r="AP6422" s="207"/>
      <c r="AQ6422" s="207"/>
      <c r="AR6422" s="207"/>
      <c r="AS6422" s="207"/>
      <c r="AT6422" s="207"/>
      <c r="AU6422" s="207"/>
      <c r="AV6422" s="207"/>
      <c r="AW6422" s="207"/>
      <c r="AX6422" s="207"/>
      <c r="AY6422" s="207"/>
      <c r="AZ6422" s="207"/>
      <c r="BA6422" s="207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204"/>
      <c r="G6423" s="204"/>
      <c r="H6423" s="204"/>
      <c r="I6423" s="218"/>
      <c r="J6423" s="218"/>
      <c r="K6423" s="204"/>
      <c r="L6423" s="204"/>
      <c r="M6423" s="204"/>
      <c r="N6423" s="204"/>
      <c r="O6423" s="204"/>
      <c r="P6423" s="204"/>
      <c r="Q6423" s="204"/>
      <c r="R6423" s="204"/>
      <c r="S6423" s="204"/>
      <c r="T6423" s="204"/>
      <c r="U6423" s="204"/>
      <c r="V6423" s="204"/>
      <c r="W6423" s="204"/>
      <c r="X6423" s="204"/>
      <c r="Y6423" s="204"/>
      <c r="Z6423" s="204"/>
      <c r="AA6423" s="204"/>
      <c r="AB6423" s="204"/>
      <c r="AC6423" s="204"/>
      <c r="AD6423" s="204"/>
      <c r="AE6423" s="204"/>
      <c r="AF6423" s="204"/>
      <c r="AG6423" s="204"/>
      <c r="AH6423" s="204"/>
      <c r="AI6423" s="204"/>
      <c r="AJ6423" s="204"/>
      <c r="AK6423" s="204"/>
      <c r="AL6423" s="204"/>
      <c r="AM6423" s="204"/>
      <c r="AN6423" s="204"/>
      <c r="AO6423" s="204"/>
      <c r="AP6423" s="204"/>
      <c r="AQ6423" s="204"/>
      <c r="AR6423" s="204"/>
      <c r="AS6423" s="204"/>
      <c r="AT6423" s="204"/>
      <c r="AU6423" s="204"/>
      <c r="AV6423" s="204"/>
      <c r="AW6423" s="204"/>
      <c r="AX6423" s="204"/>
      <c r="AY6423" s="204"/>
      <c r="AZ6423" s="204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207"/>
      <c r="G6424" s="207"/>
      <c r="H6424" s="207"/>
      <c r="I6424" s="219"/>
      <c r="J6424" s="219"/>
      <c r="K6424" s="207"/>
      <c r="L6424" s="207"/>
      <c r="M6424" s="207"/>
      <c r="N6424" s="207"/>
      <c r="O6424" s="207"/>
      <c r="P6424" s="207"/>
      <c r="Q6424" s="207"/>
      <c r="R6424" s="207"/>
      <c r="S6424" s="207"/>
      <c r="T6424" s="207"/>
      <c r="U6424" s="207"/>
      <c r="V6424" s="207"/>
      <c r="W6424" s="207"/>
      <c r="X6424" s="207"/>
      <c r="Y6424" s="207"/>
      <c r="Z6424" s="207"/>
      <c r="AA6424" s="207"/>
      <c r="AB6424" s="207"/>
      <c r="AC6424" s="207"/>
      <c r="AD6424" s="207"/>
      <c r="AE6424" s="207"/>
      <c r="AF6424" s="207"/>
      <c r="AG6424" s="207"/>
      <c r="AH6424" s="207"/>
      <c r="AI6424" s="207"/>
      <c r="AJ6424" s="207"/>
      <c r="AK6424" s="207"/>
      <c r="AL6424" s="207"/>
      <c r="AM6424" s="207"/>
      <c r="AN6424" s="207"/>
      <c r="AO6424" s="207"/>
      <c r="AP6424" s="207"/>
      <c r="AQ6424" s="207"/>
      <c r="AR6424" s="207"/>
      <c r="AS6424" s="207"/>
      <c r="AT6424" s="207"/>
      <c r="AU6424" s="207"/>
      <c r="AV6424" s="207"/>
      <c r="AW6424" s="207"/>
      <c r="AX6424" s="207"/>
      <c r="AY6424" s="207"/>
      <c r="AZ6424" s="207"/>
      <c r="BA6424" s="207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204"/>
      <c r="G6425" s="204"/>
      <c r="H6425" s="204"/>
      <c r="I6425" s="218"/>
      <c r="J6425" s="218"/>
      <c r="K6425" s="204"/>
      <c r="L6425" s="204"/>
      <c r="M6425" s="204"/>
      <c r="N6425" s="204"/>
      <c r="O6425" s="204"/>
      <c r="P6425" s="204"/>
      <c r="Q6425" s="204"/>
      <c r="R6425" s="204"/>
      <c r="S6425" s="204"/>
      <c r="T6425" s="204"/>
      <c r="U6425" s="204"/>
      <c r="V6425" s="204"/>
      <c r="W6425" s="204"/>
      <c r="X6425" s="204"/>
      <c r="Y6425" s="204"/>
      <c r="Z6425" s="204"/>
      <c r="AA6425" s="204"/>
      <c r="AB6425" s="204"/>
      <c r="AC6425" s="204"/>
      <c r="AD6425" s="204"/>
      <c r="AE6425" s="204"/>
      <c r="AF6425" s="204"/>
      <c r="AG6425" s="204"/>
      <c r="AH6425" s="204"/>
      <c r="AI6425" s="204"/>
      <c r="AJ6425" s="204"/>
      <c r="AK6425" s="204"/>
      <c r="AL6425" s="204"/>
      <c r="AM6425" s="204"/>
      <c r="AN6425" s="204"/>
      <c r="AO6425" s="204"/>
      <c r="AP6425" s="204"/>
      <c r="AQ6425" s="204"/>
      <c r="AR6425" s="204"/>
      <c r="AS6425" s="204"/>
      <c r="AT6425" s="204"/>
      <c r="AU6425" s="204"/>
      <c r="AV6425" s="204"/>
      <c r="AW6425" s="204"/>
      <c r="AX6425" s="204"/>
      <c r="AY6425" s="204"/>
      <c r="AZ6425" s="204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207"/>
      <c r="G6426" s="207"/>
      <c r="H6426" s="207"/>
      <c r="I6426" s="219"/>
      <c r="J6426" s="219"/>
      <c r="K6426" s="207"/>
      <c r="L6426" s="207"/>
      <c r="M6426" s="207"/>
      <c r="N6426" s="207"/>
      <c r="O6426" s="207"/>
      <c r="P6426" s="207"/>
      <c r="Q6426" s="207"/>
      <c r="R6426" s="207"/>
      <c r="S6426" s="207"/>
      <c r="T6426" s="207"/>
      <c r="U6426" s="207"/>
      <c r="V6426" s="207"/>
      <c r="W6426" s="207"/>
      <c r="X6426" s="207"/>
      <c r="Y6426" s="207"/>
      <c r="Z6426" s="207"/>
      <c r="AA6426" s="207"/>
      <c r="AB6426" s="207"/>
      <c r="AC6426" s="207"/>
      <c r="AD6426" s="207"/>
      <c r="AE6426" s="207"/>
      <c r="AF6426" s="207"/>
      <c r="AG6426" s="207"/>
      <c r="AH6426" s="207"/>
      <c r="AI6426" s="207"/>
      <c r="AJ6426" s="207"/>
      <c r="AK6426" s="207"/>
      <c r="AL6426" s="207"/>
      <c r="AM6426" s="207"/>
      <c r="AN6426" s="207"/>
      <c r="AO6426" s="207"/>
      <c r="AP6426" s="207"/>
      <c r="AQ6426" s="207"/>
      <c r="AR6426" s="207"/>
      <c r="AS6426" s="207"/>
      <c r="AT6426" s="207"/>
      <c r="AU6426" s="207"/>
      <c r="AV6426" s="207"/>
      <c r="AW6426" s="207"/>
      <c r="AX6426" s="207"/>
      <c r="AY6426" s="207"/>
      <c r="AZ6426" s="207"/>
      <c r="BA6426" s="207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204"/>
      <c r="G6427" s="204"/>
      <c r="H6427" s="204"/>
      <c r="I6427" s="218"/>
      <c r="J6427" s="218"/>
      <c r="K6427" s="204"/>
      <c r="L6427" s="204"/>
      <c r="M6427" s="204"/>
      <c r="N6427" s="204"/>
      <c r="O6427" s="204"/>
      <c r="P6427" s="204"/>
      <c r="Q6427" s="204"/>
      <c r="R6427" s="204"/>
      <c r="S6427" s="204"/>
      <c r="T6427" s="204"/>
      <c r="U6427" s="204"/>
      <c r="V6427" s="204"/>
      <c r="W6427" s="204"/>
      <c r="X6427" s="204"/>
      <c r="Y6427" s="204"/>
      <c r="Z6427" s="204"/>
      <c r="AA6427" s="204"/>
      <c r="AB6427" s="204"/>
      <c r="AC6427" s="204"/>
      <c r="AD6427" s="204"/>
      <c r="AE6427" s="204"/>
      <c r="AF6427" s="204"/>
      <c r="AG6427" s="204"/>
      <c r="AH6427" s="204"/>
      <c r="AI6427" s="204"/>
      <c r="AJ6427" s="204"/>
      <c r="AK6427" s="204"/>
      <c r="AL6427" s="204"/>
      <c r="AM6427" s="204"/>
      <c r="AN6427" s="204"/>
      <c r="AO6427" s="204"/>
      <c r="AP6427" s="204"/>
      <c r="AQ6427" s="204"/>
      <c r="AR6427" s="204"/>
      <c r="AS6427" s="204"/>
      <c r="AT6427" s="204"/>
      <c r="AU6427" s="204"/>
      <c r="AV6427" s="204"/>
      <c r="AW6427" s="204"/>
      <c r="AX6427" s="204"/>
      <c r="AY6427" s="204"/>
      <c r="AZ6427" s="204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207"/>
      <c r="G6428" s="207"/>
      <c r="H6428" s="207"/>
      <c r="I6428" s="219"/>
      <c r="J6428" s="219"/>
      <c r="K6428" s="207"/>
      <c r="L6428" s="207"/>
      <c r="M6428" s="207"/>
      <c r="N6428" s="207"/>
      <c r="O6428" s="207"/>
      <c r="P6428" s="207"/>
      <c r="Q6428" s="207"/>
      <c r="R6428" s="207"/>
      <c r="S6428" s="207"/>
      <c r="T6428" s="207"/>
      <c r="U6428" s="207"/>
      <c r="V6428" s="207"/>
      <c r="W6428" s="207"/>
      <c r="X6428" s="207"/>
      <c r="Y6428" s="207"/>
      <c r="Z6428" s="207"/>
      <c r="AA6428" s="207"/>
      <c r="AB6428" s="207"/>
      <c r="AC6428" s="207"/>
      <c r="AD6428" s="207"/>
      <c r="AE6428" s="207"/>
      <c r="AF6428" s="207"/>
      <c r="AG6428" s="207"/>
      <c r="AH6428" s="207"/>
      <c r="AI6428" s="207"/>
      <c r="AJ6428" s="207"/>
      <c r="AK6428" s="207"/>
      <c r="AL6428" s="207"/>
      <c r="AM6428" s="207"/>
      <c r="AN6428" s="207"/>
      <c r="AO6428" s="207"/>
      <c r="AP6428" s="207"/>
      <c r="AQ6428" s="207"/>
      <c r="AR6428" s="207"/>
      <c r="AS6428" s="207"/>
      <c r="AT6428" s="207"/>
      <c r="AU6428" s="207"/>
      <c r="AV6428" s="207"/>
      <c r="AW6428" s="207"/>
      <c r="AX6428" s="207"/>
      <c r="AY6428" s="207"/>
      <c r="AZ6428" s="207"/>
      <c r="BA6428" s="207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204"/>
      <c r="G6429" s="204"/>
      <c r="H6429" s="204"/>
      <c r="I6429" s="218"/>
      <c r="J6429" s="218"/>
      <c r="K6429" s="204"/>
      <c r="L6429" s="204"/>
      <c r="M6429" s="204"/>
      <c r="N6429" s="204"/>
      <c r="O6429" s="204"/>
      <c r="P6429" s="204"/>
      <c r="Q6429" s="204"/>
      <c r="R6429" s="204"/>
      <c r="S6429" s="204"/>
      <c r="T6429" s="204"/>
      <c r="U6429" s="204"/>
      <c r="V6429" s="204"/>
      <c r="W6429" s="204"/>
      <c r="X6429" s="204"/>
      <c r="Y6429" s="204"/>
      <c r="Z6429" s="204"/>
      <c r="AA6429" s="204"/>
      <c r="AB6429" s="204"/>
      <c r="AC6429" s="204"/>
      <c r="AD6429" s="204"/>
      <c r="AE6429" s="204"/>
      <c r="AF6429" s="204"/>
      <c r="AG6429" s="204"/>
      <c r="AH6429" s="204"/>
      <c r="AI6429" s="204"/>
      <c r="AJ6429" s="204"/>
      <c r="AK6429" s="204"/>
      <c r="AL6429" s="204"/>
      <c r="AM6429" s="204"/>
      <c r="AN6429" s="204"/>
      <c r="AO6429" s="204"/>
      <c r="AP6429" s="204"/>
      <c r="AQ6429" s="204"/>
      <c r="AR6429" s="204"/>
      <c r="AS6429" s="204"/>
      <c r="AT6429" s="204"/>
      <c r="AU6429" s="204"/>
      <c r="AV6429" s="204"/>
      <c r="AW6429" s="204"/>
      <c r="AX6429" s="204"/>
      <c r="AY6429" s="204"/>
      <c r="AZ6429" s="204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207"/>
      <c r="G6431" s="207"/>
      <c r="H6431" s="207"/>
      <c r="I6431" s="219"/>
      <c r="J6431" s="219"/>
      <c r="K6431" s="207"/>
      <c r="L6431" s="207"/>
      <c r="M6431" s="207"/>
      <c r="N6431" s="207"/>
      <c r="O6431" s="207"/>
      <c r="P6431" s="207"/>
      <c r="Q6431" s="207"/>
      <c r="R6431" s="207"/>
      <c r="S6431" s="207"/>
      <c r="T6431" s="207"/>
      <c r="U6431" s="207"/>
      <c r="V6431" s="207"/>
      <c r="W6431" s="207"/>
      <c r="X6431" s="207"/>
      <c r="Y6431" s="207"/>
      <c r="Z6431" s="207"/>
      <c r="AA6431" s="207"/>
      <c r="AB6431" s="207"/>
      <c r="AC6431" s="207"/>
      <c r="AD6431" s="207"/>
      <c r="AE6431" s="207"/>
      <c r="AF6431" s="207"/>
      <c r="AG6431" s="207"/>
      <c r="AH6431" s="207"/>
      <c r="AI6431" s="207"/>
      <c r="AJ6431" s="207"/>
      <c r="AK6431" s="207"/>
      <c r="AL6431" s="207"/>
      <c r="AM6431" s="207"/>
      <c r="AN6431" s="207"/>
      <c r="AO6431" s="207"/>
      <c r="AP6431" s="207"/>
      <c r="AQ6431" s="207"/>
      <c r="AR6431" s="207"/>
      <c r="AS6431" s="207"/>
      <c r="AT6431" s="207"/>
      <c r="AU6431" s="207"/>
      <c r="AV6431" s="207"/>
      <c r="AW6431" s="207"/>
      <c r="AX6431" s="207"/>
      <c r="AY6431" s="207"/>
      <c r="AZ6431" s="207"/>
      <c r="BA6431" s="207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204"/>
      <c r="G6432" s="204"/>
      <c r="H6432" s="204"/>
      <c r="I6432" s="218"/>
      <c r="J6432" s="218"/>
      <c r="K6432" s="204"/>
      <c r="L6432" s="204"/>
      <c r="M6432" s="204"/>
      <c r="N6432" s="204"/>
      <c r="O6432" s="204"/>
      <c r="P6432" s="204"/>
      <c r="Q6432" s="204"/>
      <c r="R6432" s="204"/>
      <c r="S6432" s="204"/>
      <c r="T6432" s="204"/>
      <c r="U6432" s="204"/>
      <c r="V6432" s="204"/>
      <c r="W6432" s="204"/>
      <c r="X6432" s="204"/>
      <c r="Y6432" s="204"/>
      <c r="Z6432" s="204"/>
      <c r="AA6432" s="204"/>
      <c r="AB6432" s="204"/>
      <c r="AC6432" s="204"/>
      <c r="AD6432" s="204"/>
      <c r="AE6432" s="204"/>
      <c r="AF6432" s="204"/>
      <c r="AG6432" s="204"/>
      <c r="AH6432" s="204"/>
      <c r="AI6432" s="204"/>
      <c r="AJ6432" s="204"/>
      <c r="AK6432" s="204"/>
      <c r="AL6432" s="204"/>
      <c r="AM6432" s="204"/>
      <c r="AN6432" s="204"/>
      <c r="AO6432" s="204"/>
      <c r="AP6432" s="204"/>
      <c r="AQ6432" s="204"/>
      <c r="AR6432" s="204"/>
      <c r="AS6432" s="204"/>
      <c r="AT6432" s="204"/>
      <c r="AU6432" s="204"/>
      <c r="AV6432" s="204"/>
      <c r="AW6432" s="204"/>
      <c r="AX6432" s="204"/>
      <c r="AY6432" s="204"/>
      <c r="AZ6432" s="204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207"/>
      <c r="G6433" s="207"/>
      <c r="H6433" s="207"/>
      <c r="I6433" s="219"/>
      <c r="J6433" s="219"/>
      <c r="K6433" s="207"/>
      <c r="L6433" s="207"/>
      <c r="M6433" s="207"/>
      <c r="N6433" s="207"/>
      <c r="O6433" s="207"/>
      <c r="P6433" s="207"/>
      <c r="Q6433" s="207"/>
      <c r="R6433" s="207"/>
      <c r="S6433" s="207"/>
      <c r="T6433" s="207"/>
      <c r="U6433" s="207"/>
      <c r="V6433" s="207"/>
      <c r="W6433" s="207"/>
      <c r="X6433" s="207"/>
      <c r="Y6433" s="207"/>
      <c r="Z6433" s="207"/>
      <c r="AA6433" s="207"/>
      <c r="AB6433" s="207"/>
      <c r="AC6433" s="207"/>
      <c r="AD6433" s="207"/>
      <c r="AE6433" s="207"/>
      <c r="AF6433" s="207"/>
      <c r="AG6433" s="207"/>
      <c r="AH6433" s="207"/>
      <c r="AI6433" s="207"/>
      <c r="AJ6433" s="207"/>
      <c r="AK6433" s="207"/>
      <c r="AL6433" s="207"/>
      <c r="AM6433" s="207"/>
      <c r="AN6433" s="207"/>
      <c r="AO6433" s="207"/>
      <c r="AP6433" s="207"/>
      <c r="AQ6433" s="207"/>
      <c r="AR6433" s="207"/>
      <c r="AS6433" s="207"/>
      <c r="AT6433" s="207"/>
      <c r="AU6433" s="207"/>
      <c r="AV6433" s="207"/>
      <c r="AW6433" s="207"/>
      <c r="AX6433" s="207"/>
      <c r="AY6433" s="207"/>
      <c r="AZ6433" s="207"/>
      <c r="BA6433" s="207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204"/>
      <c r="G6434" s="204"/>
      <c r="H6434" s="204"/>
      <c r="I6434" s="218"/>
      <c r="J6434" s="218"/>
      <c r="K6434" s="204"/>
      <c r="L6434" s="204"/>
      <c r="M6434" s="204"/>
      <c r="N6434" s="204"/>
      <c r="O6434" s="204"/>
      <c r="P6434" s="204"/>
      <c r="Q6434" s="204"/>
      <c r="R6434" s="204"/>
      <c r="S6434" s="204"/>
      <c r="T6434" s="204"/>
      <c r="U6434" s="204"/>
      <c r="V6434" s="204"/>
      <c r="W6434" s="204"/>
      <c r="X6434" s="204"/>
      <c r="Y6434" s="204"/>
      <c r="Z6434" s="204"/>
      <c r="AA6434" s="204"/>
      <c r="AB6434" s="204"/>
      <c r="AC6434" s="204"/>
      <c r="AD6434" s="204"/>
      <c r="AE6434" s="204"/>
      <c r="AF6434" s="204"/>
      <c r="AG6434" s="204"/>
      <c r="AH6434" s="204"/>
      <c r="AI6434" s="204"/>
      <c r="AJ6434" s="204"/>
      <c r="AK6434" s="204"/>
      <c r="AL6434" s="204"/>
      <c r="AM6434" s="204"/>
      <c r="AN6434" s="204"/>
      <c r="AO6434" s="204"/>
      <c r="AP6434" s="204"/>
      <c r="AQ6434" s="204"/>
      <c r="AR6434" s="204"/>
      <c r="AS6434" s="204"/>
      <c r="AT6434" s="204"/>
      <c r="AU6434" s="204"/>
      <c r="AV6434" s="204"/>
      <c r="AW6434" s="204"/>
      <c r="AX6434" s="204"/>
      <c r="AY6434" s="204"/>
      <c r="AZ6434" s="204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207"/>
      <c r="G6435" s="207"/>
      <c r="H6435" s="207"/>
      <c r="I6435" s="219"/>
      <c r="J6435" s="219"/>
      <c r="K6435" s="207"/>
      <c r="L6435" s="207"/>
      <c r="M6435" s="207"/>
      <c r="N6435" s="207"/>
      <c r="O6435" s="207"/>
      <c r="P6435" s="207"/>
      <c r="Q6435" s="207"/>
      <c r="R6435" s="207"/>
      <c r="S6435" s="207"/>
      <c r="T6435" s="207"/>
      <c r="U6435" s="207"/>
      <c r="V6435" s="207"/>
      <c r="W6435" s="207"/>
      <c r="X6435" s="207"/>
      <c r="Y6435" s="207"/>
      <c r="Z6435" s="207"/>
      <c r="AA6435" s="207"/>
      <c r="AB6435" s="207"/>
      <c r="AC6435" s="207"/>
      <c r="AD6435" s="207"/>
      <c r="AE6435" s="207"/>
      <c r="AF6435" s="207"/>
      <c r="AG6435" s="207"/>
      <c r="AH6435" s="207"/>
      <c r="AI6435" s="207"/>
      <c r="AJ6435" s="207"/>
      <c r="AK6435" s="207"/>
      <c r="AL6435" s="207"/>
      <c r="AM6435" s="207"/>
      <c r="AN6435" s="207"/>
      <c r="AO6435" s="207"/>
      <c r="AP6435" s="207"/>
      <c r="AQ6435" s="207"/>
      <c r="AR6435" s="207"/>
      <c r="AS6435" s="207"/>
      <c r="AT6435" s="207"/>
      <c r="AU6435" s="207"/>
      <c r="AV6435" s="207"/>
      <c r="AW6435" s="207"/>
      <c r="AX6435" s="207"/>
      <c r="AY6435" s="207"/>
      <c r="AZ6435" s="207"/>
      <c r="BA6435" s="207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204"/>
      <c r="G6436" s="204"/>
      <c r="H6436" s="204"/>
      <c r="I6436" s="218"/>
      <c r="J6436" s="218"/>
      <c r="K6436" s="204"/>
      <c r="L6436" s="204"/>
      <c r="M6436" s="204"/>
      <c r="N6436" s="204"/>
      <c r="O6436" s="204"/>
      <c r="P6436" s="204"/>
      <c r="Q6436" s="204"/>
      <c r="R6436" s="204"/>
      <c r="S6436" s="204"/>
      <c r="T6436" s="204"/>
      <c r="U6436" s="204"/>
      <c r="V6436" s="204"/>
      <c r="W6436" s="204"/>
      <c r="X6436" s="204"/>
      <c r="Y6436" s="204"/>
      <c r="Z6436" s="204"/>
      <c r="AA6436" s="204"/>
      <c r="AB6436" s="204"/>
      <c r="AC6436" s="204"/>
      <c r="AD6436" s="204"/>
      <c r="AE6436" s="204"/>
      <c r="AF6436" s="204"/>
      <c r="AG6436" s="204"/>
      <c r="AH6436" s="204"/>
      <c r="AI6436" s="204"/>
      <c r="AJ6436" s="204"/>
      <c r="AK6436" s="204"/>
      <c r="AL6436" s="204"/>
      <c r="AM6436" s="204"/>
      <c r="AN6436" s="204"/>
      <c r="AO6436" s="204"/>
      <c r="AP6436" s="204"/>
      <c r="AQ6436" s="204"/>
      <c r="AR6436" s="204"/>
      <c r="AS6436" s="204"/>
      <c r="AT6436" s="204"/>
      <c r="AU6436" s="204"/>
      <c r="AV6436" s="204"/>
      <c r="AW6436" s="204"/>
      <c r="AX6436" s="204"/>
      <c r="AY6436" s="204"/>
      <c r="AZ6436" s="204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207"/>
      <c r="G6437" s="207"/>
      <c r="H6437" s="207"/>
      <c r="I6437" s="219"/>
      <c r="J6437" s="219"/>
      <c r="K6437" s="207"/>
      <c r="L6437" s="207"/>
      <c r="M6437" s="207"/>
      <c r="N6437" s="207"/>
      <c r="O6437" s="207"/>
      <c r="P6437" s="207"/>
      <c r="Q6437" s="207"/>
      <c r="R6437" s="207"/>
      <c r="S6437" s="207"/>
      <c r="T6437" s="207"/>
      <c r="U6437" s="207"/>
      <c r="V6437" s="207"/>
      <c r="W6437" s="207"/>
      <c r="X6437" s="207"/>
      <c r="Y6437" s="207"/>
      <c r="Z6437" s="207"/>
      <c r="AA6437" s="207"/>
      <c r="AB6437" s="207"/>
      <c r="AC6437" s="207"/>
      <c r="AD6437" s="207"/>
      <c r="AE6437" s="207"/>
      <c r="AF6437" s="207"/>
      <c r="AG6437" s="207"/>
      <c r="AH6437" s="207"/>
      <c r="AI6437" s="207"/>
      <c r="AJ6437" s="207"/>
      <c r="AK6437" s="207"/>
      <c r="AL6437" s="207"/>
      <c r="AM6437" s="207"/>
      <c r="AN6437" s="207"/>
      <c r="AO6437" s="207"/>
      <c r="AP6437" s="207"/>
      <c r="AQ6437" s="207"/>
      <c r="AR6437" s="207"/>
      <c r="AS6437" s="207"/>
      <c r="AT6437" s="207"/>
      <c r="AU6437" s="207"/>
      <c r="AV6437" s="207"/>
      <c r="AW6437" s="207"/>
      <c r="AX6437" s="207"/>
      <c r="AY6437" s="207"/>
      <c r="AZ6437" s="207"/>
      <c r="BA6437" s="207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204"/>
      <c r="G6438" s="204"/>
      <c r="H6438" s="204"/>
      <c r="I6438" s="218"/>
      <c r="J6438" s="218"/>
      <c r="K6438" s="204"/>
      <c r="L6438" s="204"/>
      <c r="M6438" s="204"/>
      <c r="N6438" s="204"/>
      <c r="O6438" s="204"/>
      <c r="P6438" s="204"/>
      <c r="Q6438" s="204"/>
      <c r="R6438" s="204"/>
      <c r="S6438" s="204"/>
      <c r="T6438" s="204"/>
      <c r="U6438" s="204"/>
      <c r="V6438" s="204"/>
      <c r="W6438" s="204"/>
      <c r="X6438" s="204"/>
      <c r="Y6438" s="204"/>
      <c r="Z6438" s="204"/>
      <c r="AA6438" s="204"/>
      <c r="AB6438" s="204"/>
      <c r="AC6438" s="204"/>
      <c r="AD6438" s="204"/>
      <c r="AE6438" s="204"/>
      <c r="AF6438" s="204"/>
      <c r="AG6438" s="204"/>
      <c r="AH6438" s="204"/>
      <c r="AI6438" s="204"/>
      <c r="AJ6438" s="204"/>
      <c r="AK6438" s="204"/>
      <c r="AL6438" s="204"/>
      <c r="AM6438" s="204"/>
      <c r="AN6438" s="204"/>
      <c r="AO6438" s="204"/>
      <c r="AP6438" s="204"/>
      <c r="AQ6438" s="204"/>
      <c r="AR6438" s="204"/>
      <c r="AS6438" s="204"/>
      <c r="AT6438" s="204"/>
      <c r="AU6438" s="204"/>
      <c r="AV6438" s="204"/>
      <c r="AW6438" s="204"/>
      <c r="AX6438" s="204"/>
      <c r="AY6438" s="204"/>
      <c r="AZ6438" s="204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207"/>
      <c r="G6439" s="207"/>
      <c r="H6439" s="207"/>
      <c r="I6439" s="219"/>
      <c r="J6439" s="219"/>
      <c r="K6439" s="207"/>
      <c r="L6439" s="207"/>
      <c r="M6439" s="207"/>
      <c r="N6439" s="207"/>
      <c r="O6439" s="207"/>
      <c r="P6439" s="207"/>
      <c r="Q6439" s="207"/>
      <c r="R6439" s="207"/>
      <c r="S6439" s="207"/>
      <c r="T6439" s="207"/>
      <c r="U6439" s="207"/>
      <c r="V6439" s="207"/>
      <c r="W6439" s="207"/>
      <c r="X6439" s="207"/>
      <c r="Y6439" s="207"/>
      <c r="Z6439" s="207"/>
      <c r="AA6439" s="207"/>
      <c r="AB6439" s="207"/>
      <c r="AC6439" s="207"/>
      <c r="AD6439" s="207"/>
      <c r="AE6439" s="207"/>
      <c r="AF6439" s="207"/>
      <c r="AG6439" s="207"/>
      <c r="AH6439" s="207"/>
      <c r="AI6439" s="207"/>
      <c r="AJ6439" s="207"/>
      <c r="AK6439" s="207"/>
      <c r="AL6439" s="207"/>
      <c r="AM6439" s="207"/>
      <c r="AN6439" s="207"/>
      <c r="AO6439" s="207"/>
      <c r="AP6439" s="207"/>
      <c r="AQ6439" s="207"/>
      <c r="AR6439" s="207"/>
      <c r="AS6439" s="207"/>
      <c r="AT6439" s="207"/>
      <c r="AU6439" s="207"/>
      <c r="AV6439" s="207"/>
      <c r="AW6439" s="207"/>
      <c r="AX6439" s="207"/>
      <c r="AY6439" s="207"/>
      <c r="AZ6439" s="207"/>
      <c r="BA6439" s="207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204"/>
      <c r="G6440" s="204"/>
      <c r="H6440" s="204"/>
      <c r="I6440" s="218"/>
      <c r="J6440" s="218"/>
      <c r="K6440" s="204"/>
      <c r="L6440" s="204"/>
      <c r="M6440" s="204"/>
      <c r="N6440" s="204"/>
      <c r="O6440" s="204"/>
      <c r="P6440" s="204"/>
      <c r="Q6440" s="204"/>
      <c r="R6440" s="204"/>
      <c r="S6440" s="204"/>
      <c r="T6440" s="204"/>
      <c r="U6440" s="204"/>
      <c r="V6440" s="204"/>
      <c r="W6440" s="204"/>
      <c r="X6440" s="204"/>
      <c r="Y6440" s="204"/>
      <c r="Z6440" s="204"/>
      <c r="AA6440" s="204"/>
      <c r="AB6440" s="204"/>
      <c r="AC6440" s="204"/>
      <c r="AD6440" s="204"/>
      <c r="AE6440" s="204"/>
      <c r="AF6440" s="204"/>
      <c r="AG6440" s="204"/>
      <c r="AH6440" s="204"/>
      <c r="AI6440" s="204"/>
      <c r="AJ6440" s="204"/>
      <c r="AK6440" s="204"/>
      <c r="AL6440" s="204"/>
      <c r="AM6440" s="204"/>
      <c r="AN6440" s="204"/>
      <c r="AO6440" s="204"/>
      <c r="AP6440" s="204"/>
      <c r="AQ6440" s="204"/>
      <c r="AR6440" s="204"/>
      <c r="AS6440" s="204"/>
      <c r="AT6440" s="204"/>
      <c r="AU6440" s="204"/>
      <c r="AV6440" s="204"/>
      <c r="AW6440" s="204"/>
      <c r="AX6440" s="204"/>
      <c r="AY6440" s="204"/>
      <c r="AZ6440" s="204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207"/>
      <c r="G6441" s="207"/>
      <c r="H6441" s="207"/>
      <c r="I6441" s="219"/>
      <c r="J6441" s="219"/>
      <c r="K6441" s="207"/>
      <c r="L6441" s="207"/>
      <c r="M6441" s="207"/>
      <c r="N6441" s="207"/>
      <c r="O6441" s="207"/>
      <c r="P6441" s="207"/>
      <c r="Q6441" s="207"/>
      <c r="R6441" s="207"/>
      <c r="S6441" s="207"/>
      <c r="T6441" s="207"/>
      <c r="U6441" s="207"/>
      <c r="V6441" s="207"/>
      <c r="W6441" s="207"/>
      <c r="X6441" s="207"/>
      <c r="Y6441" s="207"/>
      <c r="Z6441" s="207"/>
      <c r="AA6441" s="207"/>
      <c r="AB6441" s="207"/>
      <c r="AC6441" s="207"/>
      <c r="AD6441" s="207"/>
      <c r="AE6441" s="207"/>
      <c r="AF6441" s="207"/>
      <c r="AG6441" s="207"/>
      <c r="AH6441" s="207"/>
      <c r="AI6441" s="207"/>
      <c r="AJ6441" s="207"/>
      <c r="AK6441" s="207"/>
      <c r="AL6441" s="207"/>
      <c r="AM6441" s="207"/>
      <c r="AN6441" s="207"/>
      <c r="AO6441" s="207"/>
      <c r="AP6441" s="207"/>
      <c r="AQ6441" s="207"/>
      <c r="AR6441" s="207"/>
      <c r="AS6441" s="207"/>
      <c r="AT6441" s="207"/>
      <c r="AU6441" s="207"/>
      <c r="AV6441" s="207"/>
      <c r="AW6441" s="207"/>
      <c r="AX6441" s="207"/>
      <c r="AY6441" s="207"/>
      <c r="AZ6441" s="207"/>
      <c r="BA6441" s="207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204"/>
      <c r="G6442" s="204"/>
      <c r="H6442" s="204"/>
      <c r="I6442" s="218"/>
      <c r="J6442" s="218"/>
      <c r="K6442" s="204"/>
      <c r="L6442" s="204"/>
      <c r="M6442" s="204"/>
      <c r="N6442" s="204"/>
      <c r="O6442" s="204"/>
      <c r="P6442" s="204"/>
      <c r="Q6442" s="204"/>
      <c r="R6442" s="204"/>
      <c r="S6442" s="204"/>
      <c r="T6442" s="204"/>
      <c r="U6442" s="204"/>
      <c r="V6442" s="204"/>
      <c r="W6442" s="204"/>
      <c r="X6442" s="204"/>
      <c r="Y6442" s="204"/>
      <c r="Z6442" s="204"/>
      <c r="AA6442" s="204"/>
      <c r="AB6442" s="204"/>
      <c r="AC6442" s="204"/>
      <c r="AD6442" s="204"/>
      <c r="AE6442" s="204"/>
      <c r="AF6442" s="204"/>
      <c r="AG6442" s="204"/>
      <c r="AH6442" s="204"/>
      <c r="AI6442" s="204"/>
      <c r="AJ6442" s="204"/>
      <c r="AK6442" s="204"/>
      <c r="AL6442" s="204"/>
      <c r="AM6442" s="204"/>
      <c r="AN6442" s="204"/>
      <c r="AO6442" s="204"/>
      <c r="AP6442" s="204"/>
      <c r="AQ6442" s="204"/>
      <c r="AR6442" s="204"/>
      <c r="AS6442" s="204"/>
      <c r="AT6442" s="204"/>
      <c r="AU6442" s="204"/>
      <c r="AV6442" s="204"/>
      <c r="AW6442" s="204"/>
      <c r="AX6442" s="204"/>
      <c r="AY6442" s="204"/>
      <c r="AZ6442" s="204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207"/>
      <c r="G6444" s="207"/>
      <c r="H6444" s="207"/>
      <c r="I6444" s="219"/>
      <c r="J6444" s="219"/>
      <c r="K6444" s="207"/>
      <c r="L6444" s="207"/>
      <c r="M6444" s="207"/>
      <c r="N6444" s="207"/>
      <c r="O6444" s="207"/>
      <c r="P6444" s="207"/>
      <c r="Q6444" s="207"/>
      <c r="R6444" s="207"/>
      <c r="S6444" s="207"/>
      <c r="T6444" s="207"/>
      <c r="U6444" s="207"/>
      <c r="V6444" s="207"/>
      <c r="W6444" s="207"/>
      <c r="X6444" s="207"/>
      <c r="Y6444" s="207"/>
      <c r="Z6444" s="207"/>
      <c r="AA6444" s="207"/>
      <c r="AB6444" s="207"/>
      <c r="AC6444" s="207"/>
      <c r="AD6444" s="207"/>
      <c r="AE6444" s="207"/>
      <c r="AF6444" s="207"/>
      <c r="AG6444" s="207"/>
      <c r="AH6444" s="207"/>
      <c r="AI6444" s="207"/>
      <c r="AJ6444" s="207"/>
      <c r="AK6444" s="207"/>
      <c r="AL6444" s="207"/>
      <c r="AM6444" s="207"/>
      <c r="AN6444" s="207"/>
      <c r="AO6444" s="207"/>
      <c r="AP6444" s="207"/>
      <c r="AQ6444" s="207"/>
      <c r="AR6444" s="207"/>
      <c r="AS6444" s="207"/>
      <c r="AT6444" s="207"/>
      <c r="AU6444" s="207"/>
      <c r="AV6444" s="207"/>
      <c r="AW6444" s="207"/>
      <c r="AX6444" s="207"/>
      <c r="AY6444" s="207"/>
      <c r="AZ6444" s="207"/>
      <c r="BA6444" s="207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204"/>
      <c r="G6445" s="204"/>
      <c r="H6445" s="204"/>
      <c r="I6445" s="218"/>
      <c r="J6445" s="218"/>
      <c r="K6445" s="204"/>
      <c r="L6445" s="204"/>
      <c r="M6445" s="204"/>
      <c r="N6445" s="204"/>
      <c r="O6445" s="204"/>
      <c r="P6445" s="204"/>
      <c r="Q6445" s="204"/>
      <c r="R6445" s="204"/>
      <c r="S6445" s="204"/>
      <c r="T6445" s="204"/>
      <c r="U6445" s="204"/>
      <c r="V6445" s="204"/>
      <c r="W6445" s="204"/>
      <c r="X6445" s="204"/>
      <c r="Y6445" s="204"/>
      <c r="Z6445" s="204"/>
      <c r="AA6445" s="204"/>
      <c r="AB6445" s="204"/>
      <c r="AC6445" s="204"/>
      <c r="AD6445" s="204"/>
      <c r="AE6445" s="204"/>
      <c r="AF6445" s="204"/>
      <c r="AG6445" s="204"/>
      <c r="AH6445" s="204"/>
      <c r="AI6445" s="204"/>
      <c r="AJ6445" s="204"/>
      <c r="AK6445" s="204"/>
      <c r="AL6445" s="204"/>
      <c r="AM6445" s="204"/>
      <c r="AN6445" s="204"/>
      <c r="AO6445" s="204"/>
      <c r="AP6445" s="204"/>
      <c r="AQ6445" s="204"/>
      <c r="AR6445" s="204"/>
      <c r="AS6445" s="204"/>
      <c r="AT6445" s="204"/>
      <c r="AU6445" s="204"/>
      <c r="AV6445" s="204"/>
      <c r="AW6445" s="204"/>
      <c r="AX6445" s="204"/>
      <c r="AY6445" s="204"/>
      <c r="AZ6445" s="204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207"/>
      <c r="G6446" s="207"/>
      <c r="H6446" s="207"/>
      <c r="I6446" s="219"/>
      <c r="J6446" s="219"/>
      <c r="K6446" s="207"/>
      <c r="L6446" s="207"/>
      <c r="M6446" s="207"/>
      <c r="N6446" s="207"/>
      <c r="O6446" s="207"/>
      <c r="P6446" s="207"/>
      <c r="Q6446" s="207"/>
      <c r="R6446" s="207"/>
      <c r="S6446" s="207"/>
      <c r="T6446" s="207"/>
      <c r="U6446" s="207"/>
      <c r="V6446" s="207"/>
      <c r="W6446" s="207"/>
      <c r="X6446" s="207"/>
      <c r="Y6446" s="207"/>
      <c r="Z6446" s="207"/>
      <c r="AA6446" s="207"/>
      <c r="AB6446" s="207"/>
      <c r="AC6446" s="207"/>
      <c r="AD6446" s="207"/>
      <c r="AE6446" s="207"/>
      <c r="AF6446" s="207"/>
      <c r="AG6446" s="207"/>
      <c r="AH6446" s="207"/>
      <c r="AI6446" s="207"/>
      <c r="AJ6446" s="207"/>
      <c r="AK6446" s="207"/>
      <c r="AL6446" s="207"/>
      <c r="AM6446" s="207"/>
      <c r="AN6446" s="207"/>
      <c r="AO6446" s="207"/>
      <c r="AP6446" s="207"/>
      <c r="AQ6446" s="207"/>
      <c r="AR6446" s="207"/>
      <c r="AS6446" s="207"/>
      <c r="AT6446" s="207"/>
      <c r="AU6446" s="207"/>
      <c r="AV6446" s="207"/>
      <c r="AW6446" s="207"/>
      <c r="AX6446" s="207"/>
      <c r="AY6446" s="207"/>
      <c r="AZ6446" s="207"/>
      <c r="BA6446" s="207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204"/>
      <c r="G6447" s="204"/>
      <c r="H6447" s="204"/>
      <c r="I6447" s="218"/>
      <c r="J6447" s="218"/>
      <c r="K6447" s="204"/>
      <c r="L6447" s="204"/>
      <c r="M6447" s="204"/>
      <c r="N6447" s="204"/>
      <c r="O6447" s="204"/>
      <c r="P6447" s="204"/>
      <c r="Q6447" s="204"/>
      <c r="R6447" s="204"/>
      <c r="S6447" s="204"/>
      <c r="T6447" s="204"/>
      <c r="U6447" s="204"/>
      <c r="V6447" s="204"/>
      <c r="W6447" s="204"/>
      <c r="X6447" s="204"/>
      <c r="Y6447" s="204"/>
      <c r="Z6447" s="204"/>
      <c r="AA6447" s="204"/>
      <c r="AB6447" s="204"/>
      <c r="AC6447" s="204"/>
      <c r="AD6447" s="204"/>
      <c r="AE6447" s="204"/>
      <c r="AF6447" s="204"/>
      <c r="AG6447" s="204"/>
      <c r="AH6447" s="204"/>
      <c r="AI6447" s="204"/>
      <c r="AJ6447" s="204"/>
      <c r="AK6447" s="204"/>
      <c r="AL6447" s="204"/>
      <c r="AM6447" s="204"/>
      <c r="AN6447" s="204"/>
      <c r="AO6447" s="204"/>
      <c r="AP6447" s="204"/>
      <c r="AQ6447" s="204"/>
      <c r="AR6447" s="204"/>
      <c r="AS6447" s="204"/>
      <c r="AT6447" s="204"/>
      <c r="AU6447" s="204"/>
      <c r="AV6447" s="204"/>
      <c r="AW6447" s="204"/>
      <c r="AX6447" s="204"/>
      <c r="AY6447" s="204"/>
      <c r="AZ6447" s="204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207"/>
      <c r="G6448" s="207"/>
      <c r="H6448" s="207"/>
      <c r="I6448" s="219"/>
      <c r="J6448" s="219"/>
      <c r="K6448" s="207"/>
      <c r="L6448" s="207"/>
      <c r="M6448" s="207"/>
      <c r="N6448" s="207"/>
      <c r="O6448" s="207"/>
      <c r="P6448" s="207"/>
      <c r="Q6448" s="207"/>
      <c r="R6448" s="207"/>
      <c r="S6448" s="207"/>
      <c r="T6448" s="207"/>
      <c r="U6448" s="207"/>
      <c r="V6448" s="207"/>
      <c r="W6448" s="207"/>
      <c r="X6448" s="207"/>
      <c r="Y6448" s="207"/>
      <c r="Z6448" s="207"/>
      <c r="AA6448" s="207"/>
      <c r="AB6448" s="207"/>
      <c r="AC6448" s="207"/>
      <c r="AD6448" s="207"/>
      <c r="AE6448" s="207"/>
      <c r="AF6448" s="207"/>
      <c r="AG6448" s="207"/>
      <c r="AH6448" s="207"/>
      <c r="AI6448" s="207"/>
      <c r="AJ6448" s="207"/>
      <c r="AK6448" s="207"/>
      <c r="AL6448" s="207"/>
      <c r="AM6448" s="207"/>
      <c r="AN6448" s="207"/>
      <c r="AO6448" s="207"/>
      <c r="AP6448" s="207"/>
      <c r="AQ6448" s="207"/>
      <c r="AR6448" s="207"/>
      <c r="AS6448" s="207"/>
      <c r="AT6448" s="207"/>
      <c r="AU6448" s="207"/>
      <c r="AV6448" s="207"/>
      <c r="AW6448" s="207"/>
      <c r="AX6448" s="207"/>
      <c r="AY6448" s="207"/>
      <c r="AZ6448" s="207"/>
      <c r="BA6448" s="207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204"/>
      <c r="G6449" s="204"/>
      <c r="H6449" s="204"/>
      <c r="I6449" s="218"/>
      <c r="J6449" s="218"/>
      <c r="K6449" s="204"/>
      <c r="L6449" s="204"/>
      <c r="M6449" s="204"/>
      <c r="N6449" s="204"/>
      <c r="O6449" s="204"/>
      <c r="P6449" s="204"/>
      <c r="Q6449" s="204"/>
      <c r="R6449" s="204"/>
      <c r="S6449" s="204"/>
      <c r="T6449" s="204"/>
      <c r="U6449" s="204"/>
      <c r="V6449" s="204"/>
      <c r="W6449" s="204"/>
      <c r="X6449" s="204"/>
      <c r="Y6449" s="204"/>
      <c r="Z6449" s="204"/>
      <c r="AA6449" s="204"/>
      <c r="AB6449" s="204"/>
      <c r="AC6449" s="204"/>
      <c r="AD6449" s="204"/>
      <c r="AE6449" s="204"/>
      <c r="AF6449" s="204"/>
      <c r="AG6449" s="204"/>
      <c r="AH6449" s="204"/>
      <c r="AI6449" s="204"/>
      <c r="AJ6449" s="204"/>
      <c r="AK6449" s="204"/>
      <c r="AL6449" s="204"/>
      <c r="AM6449" s="204"/>
      <c r="AN6449" s="204"/>
      <c r="AO6449" s="204"/>
      <c r="AP6449" s="204"/>
      <c r="AQ6449" s="204"/>
      <c r="AR6449" s="204"/>
      <c r="AS6449" s="204"/>
      <c r="AT6449" s="204"/>
      <c r="AU6449" s="204"/>
      <c r="AV6449" s="204"/>
      <c r="AW6449" s="204"/>
      <c r="AX6449" s="204"/>
      <c r="AY6449" s="204"/>
      <c r="AZ6449" s="204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207"/>
      <c r="G6450" s="207"/>
      <c r="H6450" s="207"/>
      <c r="I6450" s="219"/>
      <c r="J6450" s="219"/>
      <c r="K6450" s="207"/>
      <c r="L6450" s="207"/>
      <c r="M6450" s="207"/>
      <c r="N6450" s="207"/>
      <c r="O6450" s="207"/>
      <c r="P6450" s="207"/>
      <c r="Q6450" s="207"/>
      <c r="R6450" s="207"/>
      <c r="S6450" s="207"/>
      <c r="T6450" s="207"/>
      <c r="U6450" s="207"/>
      <c r="V6450" s="207"/>
      <c r="W6450" s="207"/>
      <c r="X6450" s="207"/>
      <c r="Y6450" s="207"/>
      <c r="Z6450" s="207"/>
      <c r="AA6450" s="207"/>
      <c r="AB6450" s="207"/>
      <c r="AC6450" s="207"/>
      <c r="AD6450" s="207"/>
      <c r="AE6450" s="207"/>
      <c r="AF6450" s="207"/>
      <c r="AG6450" s="207"/>
      <c r="AH6450" s="207"/>
      <c r="AI6450" s="207"/>
      <c r="AJ6450" s="207"/>
      <c r="AK6450" s="207"/>
      <c r="AL6450" s="207"/>
      <c r="AM6450" s="207"/>
      <c r="AN6450" s="207"/>
      <c r="AO6450" s="207"/>
      <c r="AP6450" s="207"/>
      <c r="AQ6450" s="207"/>
      <c r="AR6450" s="207"/>
      <c r="AS6450" s="207"/>
      <c r="AT6450" s="207"/>
      <c r="AU6450" s="207"/>
      <c r="AV6450" s="207"/>
      <c r="AW6450" s="207"/>
      <c r="AX6450" s="207"/>
      <c r="AY6450" s="207"/>
      <c r="AZ6450" s="207"/>
      <c r="BA6450" s="207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204"/>
      <c r="G6451" s="204"/>
      <c r="H6451" s="204"/>
      <c r="I6451" s="218"/>
      <c r="J6451" s="218"/>
      <c r="K6451" s="204"/>
      <c r="L6451" s="204"/>
      <c r="M6451" s="204"/>
      <c r="N6451" s="204"/>
      <c r="O6451" s="204"/>
      <c r="P6451" s="204"/>
      <c r="Q6451" s="204"/>
      <c r="R6451" s="204"/>
      <c r="S6451" s="204"/>
      <c r="T6451" s="204"/>
      <c r="U6451" s="204"/>
      <c r="V6451" s="204"/>
      <c r="W6451" s="204"/>
      <c r="X6451" s="204"/>
      <c r="Y6451" s="204"/>
      <c r="Z6451" s="204"/>
      <c r="AA6451" s="204"/>
      <c r="AB6451" s="204"/>
      <c r="AC6451" s="204"/>
      <c r="AD6451" s="204"/>
      <c r="AE6451" s="204"/>
      <c r="AF6451" s="204"/>
      <c r="AG6451" s="204"/>
      <c r="AH6451" s="204"/>
      <c r="AI6451" s="204"/>
      <c r="AJ6451" s="204"/>
      <c r="AK6451" s="204"/>
      <c r="AL6451" s="204"/>
      <c r="AM6451" s="204"/>
      <c r="AN6451" s="204"/>
      <c r="AO6451" s="204"/>
      <c r="AP6451" s="204"/>
      <c r="AQ6451" s="204"/>
      <c r="AR6451" s="204"/>
      <c r="AS6451" s="204"/>
      <c r="AT6451" s="204"/>
      <c r="AU6451" s="204"/>
      <c r="AV6451" s="204"/>
      <c r="AW6451" s="204"/>
      <c r="AX6451" s="204"/>
      <c r="AY6451" s="204"/>
      <c r="AZ6451" s="204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207"/>
      <c r="G6452" s="207"/>
      <c r="H6452" s="207"/>
      <c r="I6452" s="219"/>
      <c r="J6452" s="219"/>
      <c r="K6452" s="207"/>
      <c r="L6452" s="207"/>
      <c r="M6452" s="207"/>
      <c r="N6452" s="207"/>
      <c r="O6452" s="207"/>
      <c r="P6452" s="207"/>
      <c r="Q6452" s="207"/>
      <c r="R6452" s="207"/>
      <c r="S6452" s="207"/>
      <c r="T6452" s="207"/>
      <c r="U6452" s="207"/>
      <c r="V6452" s="207"/>
      <c r="W6452" s="207"/>
      <c r="X6452" s="207"/>
      <c r="Y6452" s="207"/>
      <c r="Z6452" s="207"/>
      <c r="AA6452" s="207"/>
      <c r="AB6452" s="207"/>
      <c r="AC6452" s="207"/>
      <c r="AD6452" s="207"/>
      <c r="AE6452" s="207"/>
      <c r="AF6452" s="207"/>
      <c r="AG6452" s="207"/>
      <c r="AH6452" s="207"/>
      <c r="AI6452" s="207"/>
      <c r="AJ6452" s="207"/>
      <c r="AK6452" s="207"/>
      <c r="AL6452" s="207"/>
      <c r="AM6452" s="207"/>
      <c r="AN6452" s="207"/>
      <c r="AO6452" s="207"/>
      <c r="AP6452" s="207"/>
      <c r="AQ6452" s="207"/>
      <c r="AR6452" s="207"/>
      <c r="AS6452" s="207"/>
      <c r="AT6452" s="207"/>
      <c r="AU6452" s="207"/>
      <c r="AV6452" s="207"/>
      <c r="AW6452" s="207"/>
      <c r="AX6452" s="207"/>
      <c r="AY6452" s="207"/>
      <c r="AZ6452" s="207"/>
      <c r="BA6452" s="207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204"/>
      <c r="G6453" s="204"/>
      <c r="H6453" s="204"/>
      <c r="I6453" s="218"/>
      <c r="J6453" s="218"/>
      <c r="K6453" s="204"/>
      <c r="L6453" s="204"/>
      <c r="M6453" s="204"/>
      <c r="N6453" s="204"/>
      <c r="O6453" s="204"/>
      <c r="P6453" s="204"/>
      <c r="Q6453" s="204"/>
      <c r="R6453" s="204"/>
      <c r="S6453" s="204"/>
      <c r="T6453" s="204"/>
      <c r="U6453" s="204"/>
      <c r="V6453" s="204"/>
      <c r="W6453" s="204"/>
      <c r="X6453" s="204"/>
      <c r="Y6453" s="204"/>
      <c r="Z6453" s="204"/>
      <c r="AA6453" s="204"/>
      <c r="AB6453" s="204"/>
      <c r="AC6453" s="204"/>
      <c r="AD6453" s="204"/>
      <c r="AE6453" s="204"/>
      <c r="AF6453" s="204"/>
      <c r="AG6453" s="204"/>
      <c r="AH6453" s="204"/>
      <c r="AI6453" s="204"/>
      <c r="AJ6453" s="204"/>
      <c r="AK6453" s="204"/>
      <c r="AL6453" s="204"/>
      <c r="AM6453" s="204"/>
      <c r="AN6453" s="204"/>
      <c r="AO6453" s="204"/>
      <c r="AP6453" s="204"/>
      <c r="AQ6453" s="204"/>
      <c r="AR6453" s="204"/>
      <c r="AS6453" s="204"/>
      <c r="AT6453" s="204"/>
      <c r="AU6453" s="204"/>
      <c r="AV6453" s="204"/>
      <c r="AW6453" s="204"/>
      <c r="AX6453" s="204"/>
      <c r="AY6453" s="204"/>
      <c r="AZ6453" s="204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207"/>
      <c r="G6454" s="207"/>
      <c r="H6454" s="207"/>
      <c r="I6454" s="219"/>
      <c r="J6454" s="219"/>
      <c r="K6454" s="207"/>
      <c r="L6454" s="207"/>
      <c r="M6454" s="207"/>
      <c r="N6454" s="207"/>
      <c r="O6454" s="207"/>
      <c r="P6454" s="207"/>
      <c r="Q6454" s="207"/>
      <c r="R6454" s="207"/>
      <c r="S6454" s="207"/>
      <c r="T6454" s="207"/>
      <c r="U6454" s="207"/>
      <c r="V6454" s="207"/>
      <c r="W6454" s="207"/>
      <c r="X6454" s="207"/>
      <c r="Y6454" s="207"/>
      <c r="Z6454" s="207"/>
      <c r="AA6454" s="207"/>
      <c r="AB6454" s="207"/>
      <c r="AC6454" s="207"/>
      <c r="AD6454" s="207"/>
      <c r="AE6454" s="207"/>
      <c r="AF6454" s="207"/>
      <c r="AG6454" s="207"/>
      <c r="AH6454" s="207"/>
      <c r="AI6454" s="207"/>
      <c r="AJ6454" s="207"/>
      <c r="AK6454" s="207"/>
      <c r="AL6454" s="207"/>
      <c r="AM6454" s="207"/>
      <c r="AN6454" s="207"/>
      <c r="AO6454" s="207"/>
      <c r="AP6454" s="207"/>
      <c r="AQ6454" s="207"/>
      <c r="AR6454" s="207"/>
      <c r="AS6454" s="207"/>
      <c r="AT6454" s="207"/>
      <c r="AU6454" s="207"/>
      <c r="AV6454" s="207"/>
      <c r="AW6454" s="207"/>
      <c r="AX6454" s="207"/>
      <c r="AY6454" s="207"/>
      <c r="AZ6454" s="207"/>
      <c r="BA6454" s="207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204"/>
      <c r="G6455" s="204"/>
      <c r="H6455" s="204"/>
      <c r="I6455" s="218"/>
      <c r="J6455" s="218"/>
      <c r="K6455" s="204"/>
      <c r="L6455" s="204"/>
      <c r="M6455" s="204"/>
      <c r="N6455" s="204"/>
      <c r="O6455" s="204"/>
      <c r="P6455" s="204"/>
      <c r="Q6455" s="204"/>
      <c r="R6455" s="204"/>
      <c r="S6455" s="204"/>
      <c r="T6455" s="204"/>
      <c r="U6455" s="204"/>
      <c r="V6455" s="204"/>
      <c r="W6455" s="204"/>
      <c r="X6455" s="204"/>
      <c r="Y6455" s="204"/>
      <c r="Z6455" s="204"/>
      <c r="AA6455" s="204"/>
      <c r="AB6455" s="204"/>
      <c r="AC6455" s="204"/>
      <c r="AD6455" s="204"/>
      <c r="AE6455" s="204"/>
      <c r="AF6455" s="204"/>
      <c r="AG6455" s="204"/>
      <c r="AH6455" s="204"/>
      <c r="AI6455" s="204"/>
      <c r="AJ6455" s="204"/>
      <c r="AK6455" s="204"/>
      <c r="AL6455" s="204"/>
      <c r="AM6455" s="204"/>
      <c r="AN6455" s="204"/>
      <c r="AO6455" s="204"/>
      <c r="AP6455" s="204"/>
      <c r="AQ6455" s="204"/>
      <c r="AR6455" s="204"/>
      <c r="AS6455" s="204"/>
      <c r="AT6455" s="204"/>
      <c r="AU6455" s="204"/>
      <c r="AV6455" s="204"/>
      <c r="AW6455" s="204"/>
      <c r="AX6455" s="204"/>
      <c r="AY6455" s="204"/>
      <c r="AZ6455" s="204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205"/>
      <c r="G6456" s="205"/>
      <c r="H6456" s="205"/>
      <c r="I6456" s="235"/>
      <c r="J6456" s="235"/>
      <c r="K6456" s="205"/>
      <c r="L6456" s="205"/>
      <c r="M6456" s="205"/>
      <c r="N6456" s="205"/>
      <c r="O6456" s="205"/>
      <c r="P6456" s="205"/>
      <c r="Q6456" s="205"/>
      <c r="R6456" s="205"/>
      <c r="S6456" s="205"/>
      <c r="T6456" s="205"/>
      <c r="U6456" s="205"/>
      <c r="V6456" s="205"/>
      <c r="W6456" s="205"/>
      <c r="X6456" s="205"/>
      <c r="Y6456" s="205"/>
      <c r="Z6456" s="205"/>
      <c r="AA6456" s="205"/>
      <c r="AB6456" s="205"/>
      <c r="AC6456" s="205"/>
      <c r="AD6456" s="205"/>
      <c r="AE6456" s="205"/>
      <c r="AF6456" s="205"/>
      <c r="AG6456" s="205"/>
      <c r="AH6456" s="205"/>
      <c r="AI6456" s="205"/>
      <c r="AJ6456" s="205"/>
      <c r="AK6456" s="205"/>
      <c r="AL6456" s="205"/>
      <c r="AM6456" s="205"/>
      <c r="AN6456" s="205"/>
      <c r="AO6456" s="205"/>
      <c r="AP6456" s="205"/>
      <c r="AQ6456" s="205"/>
      <c r="AR6456" s="205"/>
      <c r="AS6456" s="205"/>
      <c r="AT6456" s="205"/>
      <c r="AU6456" s="205"/>
      <c r="AV6456" s="205"/>
      <c r="AW6456" s="205"/>
      <c r="AX6456" s="205"/>
      <c r="AY6456" s="205"/>
      <c r="AZ6456" s="205"/>
      <c r="BA6456" s="205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206"/>
      <c r="G6457" s="206"/>
      <c r="H6457" s="206"/>
      <c r="I6457" s="230"/>
      <c r="J6457" s="230"/>
      <c r="K6457" s="206"/>
      <c r="L6457" s="206"/>
      <c r="M6457" s="206"/>
      <c r="N6457" s="206"/>
      <c r="O6457" s="206"/>
      <c r="P6457" s="206"/>
      <c r="Q6457" s="206"/>
      <c r="R6457" s="206"/>
      <c r="S6457" s="206"/>
      <c r="T6457" s="206"/>
      <c r="U6457" s="206"/>
      <c r="V6457" s="206"/>
      <c r="W6457" s="206"/>
      <c r="X6457" s="206"/>
      <c r="Y6457" s="206"/>
      <c r="Z6457" s="206"/>
      <c r="AA6457" s="206"/>
      <c r="AB6457" s="206"/>
      <c r="AC6457" s="206"/>
      <c r="AD6457" s="206"/>
      <c r="AE6457" s="206"/>
      <c r="AF6457" s="206"/>
      <c r="AG6457" s="206"/>
      <c r="AH6457" s="206"/>
      <c r="AI6457" s="206"/>
      <c r="AJ6457" s="206"/>
      <c r="AK6457" s="206"/>
      <c r="AL6457" s="206"/>
      <c r="AM6457" s="206"/>
      <c r="AN6457" s="206"/>
      <c r="AO6457" s="206"/>
      <c r="AP6457" s="206"/>
      <c r="AQ6457" s="206"/>
      <c r="AR6457" s="206"/>
      <c r="AS6457" s="206"/>
      <c r="AT6457" s="206"/>
      <c r="AU6457" s="206"/>
      <c r="AV6457" s="206"/>
      <c r="AW6457" s="206"/>
      <c r="AX6457" s="206"/>
      <c r="AY6457" s="206"/>
      <c r="AZ6457" s="206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206"/>
      <c r="G6458" s="206"/>
      <c r="H6458" s="206"/>
      <c r="I6458" s="206"/>
      <c r="J6458" s="206"/>
      <c r="K6458" s="206"/>
      <c r="L6458" s="206"/>
      <c r="M6458" s="206"/>
      <c r="N6458" s="206"/>
      <c r="O6458" s="206"/>
      <c r="P6458" s="206"/>
      <c r="Q6458" s="206"/>
      <c r="R6458" s="206"/>
      <c r="S6458" s="206"/>
      <c r="T6458" s="206"/>
      <c r="U6458" s="206"/>
      <c r="V6458" s="206"/>
      <c r="W6458" s="206"/>
      <c r="X6458" s="206"/>
      <c r="Y6458" s="206"/>
      <c r="Z6458" s="206"/>
      <c r="AA6458" s="206"/>
      <c r="AB6458" s="206"/>
      <c r="AC6458" s="206"/>
      <c r="AD6458" s="206"/>
      <c r="AE6458" s="206"/>
      <c r="AF6458" s="206"/>
      <c r="AG6458" s="206"/>
      <c r="AH6458" s="206"/>
      <c r="AI6458" s="206"/>
      <c r="AJ6458" s="206"/>
      <c r="AK6458" s="206"/>
      <c r="AL6458" s="206"/>
      <c r="AM6458" s="206"/>
      <c r="AN6458" s="206"/>
      <c r="AO6458" s="206"/>
      <c r="AP6458" s="206"/>
      <c r="AQ6458" s="206"/>
      <c r="AR6458" s="206"/>
      <c r="AS6458" s="206"/>
      <c r="AT6458" s="206"/>
      <c r="AU6458" s="206"/>
      <c r="AV6458" s="206"/>
      <c r="AW6458" s="206"/>
      <c r="AX6458" s="206"/>
      <c r="AY6458" s="206"/>
      <c r="AZ6458" s="206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206"/>
      <c r="G6459" s="206"/>
      <c r="H6459" s="206"/>
      <c r="I6459" s="206"/>
      <c r="J6459" s="206"/>
      <c r="K6459" s="206"/>
      <c r="L6459" s="206"/>
      <c r="M6459" s="206"/>
      <c r="N6459" s="206"/>
      <c r="O6459" s="206"/>
      <c r="P6459" s="206"/>
      <c r="Q6459" s="206"/>
      <c r="R6459" s="206"/>
      <c r="S6459" s="206"/>
      <c r="T6459" s="206"/>
      <c r="U6459" s="206"/>
      <c r="V6459" s="206"/>
      <c r="W6459" s="206"/>
      <c r="X6459" s="206"/>
      <c r="Y6459" s="206"/>
      <c r="Z6459" s="206"/>
      <c r="AA6459" s="206"/>
      <c r="AB6459" s="206"/>
      <c r="AC6459" s="206"/>
      <c r="AD6459" s="206"/>
      <c r="AE6459" s="206"/>
      <c r="AF6459" s="206"/>
      <c r="AG6459" s="206"/>
      <c r="AH6459" s="206"/>
      <c r="AI6459" s="206"/>
      <c r="AJ6459" s="206"/>
      <c r="AK6459" s="206"/>
      <c r="AL6459" s="206"/>
      <c r="AM6459" s="206"/>
      <c r="AN6459" s="206"/>
      <c r="AO6459" s="206"/>
      <c r="AP6459" s="206"/>
      <c r="AQ6459" s="206"/>
      <c r="AR6459" s="206"/>
      <c r="AS6459" s="206"/>
      <c r="AT6459" s="206"/>
      <c r="AU6459" s="206"/>
      <c r="AV6459" s="206"/>
      <c r="AW6459" s="206"/>
      <c r="AX6459" s="206"/>
      <c r="AY6459" s="206"/>
      <c r="AZ6459" s="206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206"/>
      <c r="G6460" s="206"/>
      <c r="H6460" s="206"/>
      <c r="I6460" s="206"/>
      <c r="J6460" s="206"/>
      <c r="K6460" s="206"/>
      <c r="L6460" s="206"/>
      <c r="M6460" s="206"/>
      <c r="N6460" s="206"/>
      <c r="O6460" s="206"/>
      <c r="P6460" s="206"/>
      <c r="Q6460" s="206"/>
      <c r="R6460" s="206"/>
      <c r="S6460" s="206"/>
      <c r="T6460" s="206"/>
      <c r="U6460" s="206"/>
      <c r="V6460" s="206"/>
      <c r="W6460" s="206"/>
      <c r="X6460" s="206"/>
      <c r="Y6460" s="206"/>
      <c r="Z6460" s="206"/>
      <c r="AA6460" s="206"/>
      <c r="AB6460" s="206"/>
      <c r="AC6460" s="206"/>
      <c r="AD6460" s="206"/>
      <c r="AE6460" s="206"/>
      <c r="AF6460" s="206"/>
      <c r="AG6460" s="206"/>
      <c r="AH6460" s="206"/>
      <c r="AI6460" s="206"/>
      <c r="AJ6460" s="206"/>
      <c r="AK6460" s="206"/>
      <c r="AL6460" s="206"/>
      <c r="AM6460" s="206"/>
      <c r="AN6460" s="206"/>
      <c r="AO6460" s="206"/>
      <c r="AP6460" s="206"/>
      <c r="AQ6460" s="206"/>
      <c r="AR6460" s="206"/>
      <c r="AS6460" s="206"/>
      <c r="AT6460" s="206"/>
      <c r="AU6460" s="206"/>
      <c r="AV6460" s="206"/>
      <c r="AW6460" s="206"/>
      <c r="AX6460" s="206"/>
      <c r="AY6460" s="206"/>
      <c r="AZ6460" s="206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206"/>
      <c r="G6461" s="206"/>
      <c r="H6461" s="206"/>
      <c r="I6461" s="206"/>
      <c r="J6461" s="206"/>
      <c r="K6461" s="206"/>
      <c r="L6461" s="206"/>
      <c r="M6461" s="206"/>
      <c r="N6461" s="206"/>
      <c r="O6461" s="206"/>
      <c r="P6461" s="206"/>
      <c r="Q6461" s="206"/>
      <c r="R6461" s="206"/>
      <c r="S6461" s="206"/>
      <c r="T6461" s="206"/>
      <c r="U6461" s="206"/>
      <c r="V6461" s="206"/>
      <c r="W6461" s="206"/>
      <c r="X6461" s="206"/>
      <c r="Y6461" s="206"/>
      <c r="Z6461" s="206"/>
      <c r="AA6461" s="206"/>
      <c r="AB6461" s="206"/>
      <c r="AC6461" s="206"/>
      <c r="AD6461" s="206"/>
      <c r="AE6461" s="206"/>
      <c r="AF6461" s="206"/>
      <c r="AG6461" s="206"/>
      <c r="AH6461" s="206"/>
      <c r="AI6461" s="206"/>
      <c r="AJ6461" s="206"/>
      <c r="AK6461" s="206"/>
      <c r="AL6461" s="206"/>
      <c r="AM6461" s="206"/>
      <c r="AN6461" s="206"/>
      <c r="AO6461" s="206"/>
      <c r="AP6461" s="206"/>
      <c r="AQ6461" s="206"/>
      <c r="AR6461" s="206"/>
      <c r="AS6461" s="206"/>
      <c r="AT6461" s="206"/>
      <c r="AU6461" s="206"/>
      <c r="AV6461" s="206"/>
      <c r="AW6461" s="206"/>
      <c r="AX6461" s="206"/>
      <c r="AY6461" s="206"/>
      <c r="AZ6461" s="206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206"/>
      <c r="G6462" s="206"/>
      <c r="H6462" s="206"/>
      <c r="I6462" s="206"/>
      <c r="J6462" s="206"/>
      <c r="K6462" s="206"/>
      <c r="L6462" s="206"/>
      <c r="M6462" s="206"/>
      <c r="N6462" s="206"/>
      <c r="O6462" s="206"/>
      <c r="P6462" s="206"/>
      <c r="Q6462" s="206"/>
      <c r="R6462" s="206"/>
      <c r="S6462" s="206"/>
      <c r="T6462" s="206"/>
      <c r="U6462" s="206"/>
      <c r="V6462" s="206"/>
      <c r="W6462" s="206"/>
      <c r="X6462" s="206"/>
      <c r="Y6462" s="206"/>
      <c r="Z6462" s="206"/>
      <c r="AA6462" s="206"/>
      <c r="AB6462" s="206"/>
      <c r="AC6462" s="206"/>
      <c r="AD6462" s="206"/>
      <c r="AE6462" s="206"/>
      <c r="AF6462" s="206"/>
      <c r="AG6462" s="206"/>
      <c r="AH6462" s="206"/>
      <c r="AI6462" s="206"/>
      <c r="AJ6462" s="206"/>
      <c r="AK6462" s="206"/>
      <c r="AL6462" s="206"/>
      <c r="AM6462" s="206"/>
      <c r="AN6462" s="206"/>
      <c r="AO6462" s="206"/>
      <c r="AP6462" s="206"/>
      <c r="AQ6462" s="206"/>
      <c r="AR6462" s="206"/>
      <c r="AS6462" s="206"/>
      <c r="AT6462" s="206"/>
      <c r="AU6462" s="206"/>
      <c r="AV6462" s="206"/>
      <c r="AW6462" s="206"/>
      <c r="AX6462" s="206"/>
      <c r="AY6462" s="206"/>
      <c r="AZ6462" s="206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206"/>
      <c r="G6463" s="206"/>
      <c r="H6463" s="206"/>
      <c r="I6463" s="206"/>
      <c r="J6463" s="206"/>
      <c r="K6463" s="206"/>
      <c r="L6463" s="206"/>
      <c r="M6463" s="206"/>
      <c r="N6463" s="206"/>
      <c r="O6463" s="206"/>
      <c r="P6463" s="206"/>
      <c r="Q6463" s="206"/>
      <c r="R6463" s="206"/>
      <c r="S6463" s="206"/>
      <c r="T6463" s="206"/>
      <c r="U6463" s="206"/>
      <c r="V6463" s="206"/>
      <c r="W6463" s="206"/>
      <c r="X6463" s="206"/>
      <c r="Y6463" s="206"/>
      <c r="Z6463" s="206"/>
      <c r="AA6463" s="206"/>
      <c r="AB6463" s="206"/>
      <c r="AC6463" s="206"/>
      <c r="AD6463" s="206"/>
      <c r="AE6463" s="206"/>
      <c r="AF6463" s="206"/>
      <c r="AG6463" s="206"/>
      <c r="AH6463" s="206"/>
      <c r="AI6463" s="206"/>
      <c r="AJ6463" s="206"/>
      <c r="AK6463" s="206"/>
      <c r="AL6463" s="206"/>
      <c r="AM6463" s="206"/>
      <c r="AN6463" s="206"/>
      <c r="AO6463" s="206"/>
      <c r="AP6463" s="206"/>
      <c r="AQ6463" s="206"/>
      <c r="AR6463" s="206"/>
      <c r="AS6463" s="206"/>
      <c r="AT6463" s="206"/>
      <c r="AU6463" s="206"/>
      <c r="AV6463" s="206"/>
      <c r="AW6463" s="206"/>
      <c r="AX6463" s="206"/>
      <c r="AY6463" s="206"/>
      <c r="AZ6463" s="206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206"/>
      <c r="G6464" s="206"/>
      <c r="H6464" s="206"/>
      <c r="I6464" s="206"/>
      <c r="J6464" s="206"/>
      <c r="K6464" s="206"/>
      <c r="L6464" s="206"/>
      <c r="M6464" s="206"/>
      <c r="N6464" s="206"/>
      <c r="O6464" s="206"/>
      <c r="P6464" s="206"/>
      <c r="Q6464" s="206"/>
      <c r="R6464" s="206"/>
      <c r="S6464" s="206"/>
      <c r="T6464" s="206"/>
      <c r="U6464" s="206"/>
      <c r="V6464" s="206"/>
      <c r="W6464" s="206"/>
      <c r="X6464" s="206"/>
      <c r="Y6464" s="206"/>
      <c r="Z6464" s="206"/>
      <c r="AA6464" s="206"/>
      <c r="AB6464" s="206"/>
      <c r="AC6464" s="206"/>
      <c r="AD6464" s="206"/>
      <c r="AE6464" s="206"/>
      <c r="AF6464" s="206"/>
      <c r="AG6464" s="206"/>
      <c r="AH6464" s="206"/>
      <c r="AI6464" s="206"/>
      <c r="AJ6464" s="206"/>
      <c r="AK6464" s="206"/>
      <c r="AL6464" s="206"/>
      <c r="AM6464" s="206"/>
      <c r="AN6464" s="206"/>
      <c r="AO6464" s="206"/>
      <c r="AP6464" s="206"/>
      <c r="AQ6464" s="206"/>
      <c r="AR6464" s="206"/>
      <c r="AS6464" s="206"/>
      <c r="AT6464" s="206"/>
      <c r="AU6464" s="206"/>
      <c r="AV6464" s="206"/>
      <c r="AW6464" s="206"/>
      <c r="AX6464" s="206"/>
      <c r="AY6464" s="206"/>
      <c r="AZ6464" s="206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206"/>
      <c r="G6465" s="206"/>
      <c r="H6465" s="206"/>
      <c r="I6465" s="206"/>
      <c r="J6465" s="206"/>
      <c r="K6465" s="206"/>
      <c r="L6465" s="206"/>
      <c r="M6465" s="206"/>
      <c r="N6465" s="206"/>
      <c r="O6465" s="206"/>
      <c r="P6465" s="206"/>
      <c r="Q6465" s="206"/>
      <c r="R6465" s="206"/>
      <c r="S6465" s="206"/>
      <c r="T6465" s="206"/>
      <c r="U6465" s="206"/>
      <c r="V6465" s="206"/>
      <c r="W6465" s="206"/>
      <c r="X6465" s="206"/>
      <c r="Y6465" s="206"/>
      <c r="Z6465" s="206"/>
      <c r="AA6465" s="206"/>
      <c r="AB6465" s="206"/>
      <c r="AC6465" s="206"/>
      <c r="AD6465" s="206"/>
      <c r="AE6465" s="206"/>
      <c r="AF6465" s="206"/>
      <c r="AG6465" s="206"/>
      <c r="AH6465" s="206"/>
      <c r="AI6465" s="206"/>
      <c r="AJ6465" s="206"/>
      <c r="AK6465" s="206"/>
      <c r="AL6465" s="206"/>
      <c r="AM6465" s="206"/>
      <c r="AN6465" s="206"/>
      <c r="AO6465" s="206"/>
      <c r="AP6465" s="206"/>
      <c r="AQ6465" s="206"/>
      <c r="AR6465" s="206"/>
      <c r="AS6465" s="206"/>
      <c r="AT6465" s="206"/>
      <c r="AU6465" s="206"/>
      <c r="AV6465" s="206"/>
      <c r="AW6465" s="206"/>
      <c r="AX6465" s="206"/>
      <c r="AY6465" s="206"/>
      <c r="AZ6465" s="206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206"/>
      <c r="G6466" s="206"/>
      <c r="H6466" s="206"/>
      <c r="I6466" s="206"/>
      <c r="J6466" s="206"/>
      <c r="K6466" s="206"/>
      <c r="L6466" s="206"/>
      <c r="M6466" s="206"/>
      <c r="N6466" s="206"/>
      <c r="O6466" s="206"/>
      <c r="P6466" s="206"/>
      <c r="Q6466" s="206"/>
      <c r="R6466" s="206"/>
      <c r="S6466" s="206"/>
      <c r="T6466" s="206"/>
      <c r="U6466" s="206"/>
      <c r="V6466" s="206"/>
      <c r="W6466" s="206"/>
      <c r="X6466" s="206"/>
      <c r="Y6466" s="206"/>
      <c r="Z6466" s="206"/>
      <c r="AA6466" s="206"/>
      <c r="AB6466" s="206"/>
      <c r="AC6466" s="206"/>
      <c r="AD6466" s="206"/>
      <c r="AE6466" s="206"/>
      <c r="AF6466" s="206"/>
      <c r="AG6466" s="206"/>
      <c r="AH6466" s="206"/>
      <c r="AI6466" s="206"/>
      <c r="AJ6466" s="206"/>
      <c r="AK6466" s="206"/>
      <c r="AL6466" s="206"/>
      <c r="AM6466" s="206"/>
      <c r="AN6466" s="206"/>
      <c r="AO6466" s="206"/>
      <c r="AP6466" s="206"/>
      <c r="AQ6466" s="206"/>
      <c r="AR6466" s="206"/>
      <c r="AS6466" s="206"/>
      <c r="AT6466" s="206"/>
      <c r="AU6466" s="206"/>
      <c r="AV6466" s="206"/>
      <c r="AW6466" s="206"/>
      <c r="AX6466" s="206"/>
      <c r="AY6466" s="206"/>
      <c r="AZ6466" s="206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206"/>
      <c r="G6467" s="206"/>
      <c r="H6467" s="206"/>
      <c r="I6467" s="206"/>
      <c r="J6467" s="206"/>
      <c r="K6467" s="206"/>
      <c r="L6467" s="206"/>
      <c r="M6467" s="206"/>
      <c r="N6467" s="206"/>
      <c r="O6467" s="206"/>
      <c r="P6467" s="206"/>
      <c r="Q6467" s="206"/>
      <c r="R6467" s="206"/>
      <c r="S6467" s="206"/>
      <c r="T6467" s="206"/>
      <c r="U6467" s="206"/>
      <c r="V6467" s="206"/>
      <c r="W6467" s="206"/>
      <c r="X6467" s="206"/>
      <c r="Y6467" s="206"/>
      <c r="Z6467" s="206"/>
      <c r="AA6467" s="206"/>
      <c r="AB6467" s="206"/>
      <c r="AC6467" s="206"/>
      <c r="AD6467" s="206"/>
      <c r="AE6467" s="206"/>
      <c r="AF6467" s="206"/>
      <c r="AG6467" s="206"/>
      <c r="AH6467" s="206"/>
      <c r="AI6467" s="206"/>
      <c r="AJ6467" s="206"/>
      <c r="AK6467" s="206"/>
      <c r="AL6467" s="206"/>
      <c r="AM6467" s="206"/>
      <c r="AN6467" s="206"/>
      <c r="AO6467" s="206"/>
      <c r="AP6467" s="206"/>
      <c r="AQ6467" s="206"/>
      <c r="AR6467" s="206"/>
      <c r="AS6467" s="206"/>
      <c r="AT6467" s="206"/>
      <c r="AU6467" s="206"/>
      <c r="AV6467" s="206"/>
      <c r="AW6467" s="206"/>
      <c r="AX6467" s="206"/>
      <c r="AY6467" s="206"/>
      <c r="AZ6467" s="206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206"/>
      <c r="G6468" s="206"/>
      <c r="H6468" s="206"/>
      <c r="I6468" s="206"/>
      <c r="J6468" s="206"/>
      <c r="K6468" s="206"/>
      <c r="L6468" s="206"/>
      <c r="M6468" s="206"/>
      <c r="N6468" s="206"/>
      <c r="O6468" s="206"/>
      <c r="P6468" s="206"/>
      <c r="Q6468" s="206"/>
      <c r="R6468" s="206"/>
      <c r="S6468" s="206"/>
      <c r="T6468" s="206"/>
      <c r="U6468" s="206"/>
      <c r="V6468" s="206"/>
      <c r="W6468" s="206"/>
      <c r="X6468" s="206"/>
      <c r="Y6468" s="206"/>
      <c r="Z6468" s="206"/>
      <c r="AA6468" s="206"/>
      <c r="AB6468" s="206"/>
      <c r="AC6468" s="206"/>
      <c r="AD6468" s="206"/>
      <c r="AE6468" s="206"/>
      <c r="AF6468" s="206"/>
      <c r="AG6468" s="206"/>
      <c r="AH6468" s="206"/>
      <c r="AI6468" s="206"/>
      <c r="AJ6468" s="206"/>
      <c r="AK6468" s="206"/>
      <c r="AL6468" s="206"/>
      <c r="AM6468" s="206"/>
      <c r="AN6468" s="206"/>
      <c r="AO6468" s="206"/>
      <c r="AP6468" s="206"/>
      <c r="AQ6468" s="206"/>
      <c r="AR6468" s="206"/>
      <c r="AS6468" s="206"/>
      <c r="AT6468" s="206"/>
      <c r="AU6468" s="206"/>
      <c r="AV6468" s="206"/>
      <c r="AW6468" s="206"/>
      <c r="AX6468" s="206"/>
      <c r="AY6468" s="206"/>
      <c r="AZ6468" s="206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206"/>
      <c r="G6469" s="206"/>
      <c r="H6469" s="206"/>
      <c r="I6469" s="206"/>
      <c r="J6469" s="206"/>
      <c r="K6469" s="206"/>
      <c r="L6469" s="206"/>
      <c r="M6469" s="206"/>
      <c r="N6469" s="206"/>
      <c r="O6469" s="206"/>
      <c r="P6469" s="206"/>
      <c r="Q6469" s="206"/>
      <c r="R6469" s="206"/>
      <c r="S6469" s="206"/>
      <c r="T6469" s="206"/>
      <c r="U6469" s="206"/>
      <c r="V6469" s="206"/>
      <c r="W6469" s="206"/>
      <c r="X6469" s="206"/>
      <c r="Y6469" s="206"/>
      <c r="Z6469" s="206"/>
      <c r="AA6469" s="206"/>
      <c r="AB6469" s="206"/>
      <c r="AC6469" s="206"/>
      <c r="AD6469" s="206"/>
      <c r="AE6469" s="206"/>
      <c r="AF6469" s="206"/>
      <c r="AG6469" s="206"/>
      <c r="AH6469" s="206"/>
      <c r="AI6469" s="206"/>
      <c r="AJ6469" s="206"/>
      <c r="AK6469" s="206"/>
      <c r="AL6469" s="206"/>
      <c r="AM6469" s="206"/>
      <c r="AN6469" s="206"/>
      <c r="AO6469" s="206"/>
      <c r="AP6469" s="206"/>
      <c r="AQ6469" s="206"/>
      <c r="AR6469" s="206"/>
      <c r="AS6469" s="206"/>
      <c r="AT6469" s="206"/>
      <c r="AU6469" s="206"/>
      <c r="AV6469" s="206"/>
      <c r="AW6469" s="206"/>
      <c r="AX6469" s="206"/>
      <c r="AY6469" s="206"/>
      <c r="AZ6469" s="206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206"/>
      <c r="G6470" s="206"/>
      <c r="H6470" s="206"/>
      <c r="I6470" s="206"/>
      <c r="J6470" s="206"/>
      <c r="K6470" s="206"/>
      <c r="L6470" s="206"/>
      <c r="M6470" s="206"/>
      <c r="N6470" s="206"/>
      <c r="O6470" s="206"/>
      <c r="P6470" s="206"/>
      <c r="Q6470" s="206"/>
      <c r="R6470" s="206"/>
      <c r="S6470" s="206"/>
      <c r="T6470" s="206"/>
      <c r="U6470" s="206"/>
      <c r="V6470" s="206"/>
      <c r="W6470" s="206"/>
      <c r="X6470" s="206"/>
      <c r="Y6470" s="206"/>
      <c r="Z6470" s="206"/>
      <c r="AA6470" s="206"/>
      <c r="AB6470" s="206"/>
      <c r="AC6470" s="206"/>
      <c r="AD6470" s="206"/>
      <c r="AE6470" s="206"/>
      <c r="AF6470" s="206"/>
      <c r="AG6470" s="206"/>
      <c r="AH6470" s="206"/>
      <c r="AI6470" s="206"/>
      <c r="AJ6470" s="206"/>
      <c r="AK6470" s="206"/>
      <c r="AL6470" s="206"/>
      <c r="AM6470" s="206"/>
      <c r="AN6470" s="206"/>
      <c r="AO6470" s="206"/>
      <c r="AP6470" s="206"/>
      <c r="AQ6470" s="206"/>
      <c r="AR6470" s="206"/>
      <c r="AS6470" s="206"/>
      <c r="AT6470" s="206"/>
      <c r="AU6470" s="206"/>
      <c r="AV6470" s="206"/>
      <c r="AW6470" s="206"/>
      <c r="AX6470" s="206"/>
      <c r="AY6470" s="206"/>
      <c r="AZ6470" s="206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206"/>
      <c r="G6471" s="206"/>
      <c r="H6471" s="206"/>
      <c r="I6471" s="206"/>
      <c r="J6471" s="206"/>
      <c r="K6471" s="206"/>
      <c r="L6471" s="206"/>
      <c r="M6471" s="206"/>
      <c r="N6471" s="206"/>
      <c r="O6471" s="206"/>
      <c r="P6471" s="206"/>
      <c r="Q6471" s="206"/>
      <c r="R6471" s="206"/>
      <c r="S6471" s="206"/>
      <c r="T6471" s="206"/>
      <c r="U6471" s="206"/>
      <c r="V6471" s="206"/>
      <c r="W6471" s="206"/>
      <c r="X6471" s="206"/>
      <c r="Y6471" s="206"/>
      <c r="Z6471" s="206"/>
      <c r="AA6471" s="206"/>
      <c r="AB6471" s="206"/>
      <c r="AC6471" s="206"/>
      <c r="AD6471" s="206"/>
      <c r="AE6471" s="206"/>
      <c r="AF6471" s="206"/>
      <c r="AG6471" s="206"/>
      <c r="AH6471" s="206"/>
      <c r="AI6471" s="206"/>
      <c r="AJ6471" s="206"/>
      <c r="AK6471" s="206"/>
      <c r="AL6471" s="206"/>
      <c r="AM6471" s="206"/>
      <c r="AN6471" s="206"/>
      <c r="AO6471" s="206"/>
      <c r="AP6471" s="206"/>
      <c r="AQ6471" s="206"/>
      <c r="AR6471" s="206"/>
      <c r="AS6471" s="206"/>
      <c r="AT6471" s="206"/>
      <c r="AU6471" s="206"/>
      <c r="AV6471" s="206"/>
      <c r="AW6471" s="206"/>
      <c r="AX6471" s="206"/>
      <c r="AY6471" s="206"/>
      <c r="AZ6471" s="206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206"/>
      <c r="G6472" s="206"/>
      <c r="H6472" s="206"/>
      <c r="I6472" s="206"/>
      <c r="J6472" s="206"/>
      <c r="K6472" s="206"/>
      <c r="L6472" s="206"/>
      <c r="M6472" s="206"/>
      <c r="N6472" s="206"/>
      <c r="O6472" s="206"/>
      <c r="P6472" s="206"/>
      <c r="Q6472" s="206"/>
      <c r="R6472" s="206"/>
      <c r="S6472" s="206"/>
      <c r="T6472" s="206"/>
      <c r="U6472" s="206"/>
      <c r="V6472" s="206"/>
      <c r="W6472" s="206"/>
      <c r="X6472" s="206"/>
      <c r="Y6472" s="206"/>
      <c r="Z6472" s="206"/>
      <c r="AA6472" s="206"/>
      <c r="AB6472" s="206"/>
      <c r="AC6472" s="206"/>
      <c r="AD6472" s="206"/>
      <c r="AE6472" s="206"/>
      <c r="AF6472" s="206"/>
      <c r="AG6472" s="206"/>
      <c r="AH6472" s="206"/>
      <c r="AI6472" s="206"/>
      <c r="AJ6472" s="206"/>
      <c r="AK6472" s="206"/>
      <c r="AL6472" s="206"/>
      <c r="AM6472" s="206"/>
      <c r="AN6472" s="206"/>
      <c r="AO6472" s="206"/>
      <c r="AP6472" s="206"/>
      <c r="AQ6472" s="206"/>
      <c r="AR6472" s="206"/>
      <c r="AS6472" s="206"/>
      <c r="AT6472" s="206"/>
      <c r="AU6472" s="206"/>
      <c r="AV6472" s="206"/>
      <c r="AW6472" s="206"/>
      <c r="AX6472" s="206"/>
      <c r="AY6472" s="206"/>
      <c r="AZ6472" s="206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206"/>
      <c r="G6473" s="206"/>
      <c r="H6473" s="206"/>
      <c r="I6473" s="206"/>
      <c r="J6473" s="206"/>
      <c r="K6473" s="206"/>
      <c r="L6473" s="206"/>
      <c r="M6473" s="206"/>
      <c r="N6473" s="206"/>
      <c r="O6473" s="206"/>
      <c r="P6473" s="206"/>
      <c r="Q6473" s="206"/>
      <c r="R6473" s="206"/>
      <c r="S6473" s="206"/>
      <c r="T6473" s="206"/>
      <c r="U6473" s="206"/>
      <c r="V6473" s="206"/>
      <c r="W6473" s="206"/>
      <c r="X6473" s="206"/>
      <c r="Y6473" s="206"/>
      <c r="Z6473" s="206"/>
      <c r="AA6473" s="206"/>
      <c r="AB6473" s="206"/>
      <c r="AC6473" s="206"/>
      <c r="AD6473" s="206"/>
      <c r="AE6473" s="206"/>
      <c r="AF6473" s="206"/>
      <c r="AG6473" s="206"/>
      <c r="AH6473" s="206"/>
      <c r="AI6473" s="206"/>
      <c r="AJ6473" s="206"/>
      <c r="AK6473" s="206"/>
      <c r="AL6473" s="206"/>
      <c r="AM6473" s="206"/>
      <c r="AN6473" s="206"/>
      <c r="AO6473" s="206"/>
      <c r="AP6473" s="206"/>
      <c r="AQ6473" s="206"/>
      <c r="AR6473" s="206"/>
      <c r="AS6473" s="206"/>
      <c r="AT6473" s="206"/>
      <c r="AU6473" s="206"/>
      <c r="AV6473" s="206"/>
      <c r="AW6473" s="206"/>
      <c r="AX6473" s="206"/>
      <c r="AY6473" s="206"/>
      <c r="AZ6473" s="206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206"/>
      <c r="G6474" s="206"/>
      <c r="H6474" s="206"/>
      <c r="I6474" s="206"/>
      <c r="J6474" s="206"/>
      <c r="K6474" s="206"/>
      <c r="L6474" s="206"/>
      <c r="M6474" s="206"/>
      <c r="N6474" s="206"/>
      <c r="O6474" s="206"/>
      <c r="P6474" s="206"/>
      <c r="Q6474" s="206"/>
      <c r="R6474" s="206"/>
      <c r="S6474" s="206"/>
      <c r="T6474" s="206"/>
      <c r="U6474" s="206"/>
      <c r="V6474" s="206"/>
      <c r="W6474" s="206"/>
      <c r="X6474" s="206"/>
      <c r="Y6474" s="206"/>
      <c r="Z6474" s="206"/>
      <c r="AA6474" s="206"/>
      <c r="AB6474" s="206"/>
      <c r="AC6474" s="206"/>
      <c r="AD6474" s="206"/>
      <c r="AE6474" s="206"/>
      <c r="AF6474" s="206"/>
      <c r="AG6474" s="206"/>
      <c r="AH6474" s="206"/>
      <c r="AI6474" s="206"/>
      <c r="AJ6474" s="206"/>
      <c r="AK6474" s="206"/>
      <c r="AL6474" s="206"/>
      <c r="AM6474" s="206"/>
      <c r="AN6474" s="206"/>
      <c r="AO6474" s="206"/>
      <c r="AP6474" s="206"/>
      <c r="AQ6474" s="206"/>
      <c r="AR6474" s="206"/>
      <c r="AS6474" s="206"/>
      <c r="AT6474" s="206"/>
      <c r="AU6474" s="206"/>
      <c r="AV6474" s="206"/>
      <c r="AW6474" s="206"/>
      <c r="AX6474" s="206"/>
      <c r="AY6474" s="206"/>
      <c r="AZ6474" s="206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206"/>
      <c r="G6475" s="206"/>
      <c r="H6475" s="206"/>
      <c r="I6475" s="206"/>
      <c r="J6475" s="206"/>
      <c r="K6475" s="206"/>
      <c r="L6475" s="206"/>
      <c r="M6475" s="206"/>
      <c r="N6475" s="206"/>
      <c r="O6475" s="206"/>
      <c r="P6475" s="206"/>
      <c r="Q6475" s="206"/>
      <c r="R6475" s="206"/>
      <c r="S6475" s="206"/>
      <c r="T6475" s="206"/>
      <c r="U6475" s="206"/>
      <c r="V6475" s="206"/>
      <c r="W6475" s="206"/>
      <c r="X6475" s="206"/>
      <c r="Y6475" s="206"/>
      <c r="Z6475" s="206"/>
      <c r="AA6475" s="206"/>
      <c r="AB6475" s="206"/>
      <c r="AC6475" s="206"/>
      <c r="AD6475" s="206"/>
      <c r="AE6475" s="206"/>
      <c r="AF6475" s="206"/>
      <c r="AG6475" s="206"/>
      <c r="AH6475" s="206"/>
      <c r="AI6475" s="206"/>
      <c r="AJ6475" s="206"/>
      <c r="AK6475" s="206"/>
      <c r="AL6475" s="206"/>
      <c r="AM6475" s="206"/>
      <c r="AN6475" s="206"/>
      <c r="AO6475" s="206"/>
      <c r="AP6475" s="206"/>
      <c r="AQ6475" s="206"/>
      <c r="AR6475" s="206"/>
      <c r="AS6475" s="206"/>
      <c r="AT6475" s="206"/>
      <c r="AU6475" s="206"/>
      <c r="AV6475" s="206"/>
      <c r="AW6475" s="206"/>
      <c r="AX6475" s="206"/>
      <c r="AY6475" s="206"/>
      <c r="AZ6475" s="206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206"/>
      <c r="G6476" s="206"/>
      <c r="H6476" s="206"/>
      <c r="I6476" s="206"/>
      <c r="J6476" s="206"/>
      <c r="K6476" s="206"/>
      <c r="L6476" s="206"/>
      <c r="M6476" s="206"/>
      <c r="N6476" s="206"/>
      <c r="O6476" s="206"/>
      <c r="P6476" s="206"/>
      <c r="Q6476" s="206"/>
      <c r="R6476" s="206"/>
      <c r="S6476" s="206"/>
      <c r="T6476" s="206"/>
      <c r="U6476" s="206"/>
      <c r="V6476" s="206"/>
      <c r="W6476" s="206"/>
      <c r="X6476" s="206"/>
      <c r="Y6476" s="206"/>
      <c r="Z6476" s="206"/>
      <c r="AA6476" s="206"/>
      <c r="AB6476" s="206"/>
      <c r="AC6476" s="206"/>
      <c r="AD6476" s="206"/>
      <c r="AE6476" s="206"/>
      <c r="AF6476" s="206"/>
      <c r="AG6476" s="206"/>
      <c r="AH6476" s="206"/>
      <c r="AI6476" s="206"/>
      <c r="AJ6476" s="206"/>
      <c r="AK6476" s="206"/>
      <c r="AL6476" s="206"/>
      <c r="AM6476" s="206"/>
      <c r="AN6476" s="206"/>
      <c r="AO6476" s="206"/>
      <c r="AP6476" s="206"/>
      <c r="AQ6476" s="206"/>
      <c r="AR6476" s="206"/>
      <c r="AS6476" s="206"/>
      <c r="AT6476" s="206"/>
      <c r="AU6476" s="206"/>
      <c r="AV6476" s="206"/>
      <c r="AW6476" s="206"/>
      <c r="AX6476" s="206"/>
      <c r="AY6476" s="206"/>
      <c r="AZ6476" s="206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206"/>
      <c r="G6477" s="206"/>
      <c r="H6477" s="206"/>
      <c r="I6477" s="206"/>
      <c r="J6477" s="206"/>
      <c r="K6477" s="206"/>
      <c r="L6477" s="206"/>
      <c r="M6477" s="206"/>
      <c r="N6477" s="206"/>
      <c r="O6477" s="206"/>
      <c r="P6477" s="206"/>
      <c r="Q6477" s="206"/>
      <c r="R6477" s="206"/>
      <c r="S6477" s="206"/>
      <c r="T6477" s="206"/>
      <c r="U6477" s="206"/>
      <c r="V6477" s="206"/>
      <c r="W6477" s="206"/>
      <c r="X6477" s="206"/>
      <c r="Y6477" s="206"/>
      <c r="Z6477" s="206"/>
      <c r="AA6477" s="206"/>
      <c r="AB6477" s="206"/>
      <c r="AC6477" s="206"/>
      <c r="AD6477" s="206"/>
      <c r="AE6477" s="206"/>
      <c r="AF6477" s="206"/>
      <c r="AG6477" s="206"/>
      <c r="AH6477" s="206"/>
      <c r="AI6477" s="206"/>
      <c r="AJ6477" s="206"/>
      <c r="AK6477" s="206"/>
      <c r="AL6477" s="206"/>
      <c r="AM6477" s="206"/>
      <c r="AN6477" s="206"/>
      <c r="AO6477" s="206"/>
      <c r="AP6477" s="206"/>
      <c r="AQ6477" s="206"/>
      <c r="AR6477" s="206"/>
      <c r="AS6477" s="206"/>
      <c r="AT6477" s="206"/>
      <c r="AU6477" s="206"/>
      <c r="AV6477" s="206"/>
      <c r="AW6477" s="206"/>
      <c r="AX6477" s="206"/>
      <c r="AY6477" s="206"/>
      <c r="AZ6477" s="206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206"/>
      <c r="G6478" s="206"/>
      <c r="H6478" s="206"/>
      <c r="I6478" s="206"/>
      <c r="J6478" s="206"/>
      <c r="K6478" s="206"/>
      <c r="L6478" s="206"/>
      <c r="M6478" s="206"/>
      <c r="N6478" s="206"/>
      <c r="O6478" s="206"/>
      <c r="P6478" s="206"/>
      <c r="Q6478" s="206"/>
      <c r="R6478" s="206"/>
      <c r="S6478" s="206"/>
      <c r="T6478" s="206"/>
      <c r="U6478" s="206"/>
      <c r="V6478" s="206"/>
      <c r="W6478" s="206"/>
      <c r="X6478" s="206"/>
      <c r="Y6478" s="206"/>
      <c r="Z6478" s="206"/>
      <c r="AA6478" s="206"/>
      <c r="AB6478" s="206"/>
      <c r="AC6478" s="206"/>
      <c r="AD6478" s="206"/>
      <c r="AE6478" s="206"/>
      <c r="AF6478" s="206"/>
      <c r="AG6478" s="206"/>
      <c r="AH6478" s="206"/>
      <c r="AI6478" s="206"/>
      <c r="AJ6478" s="206"/>
      <c r="AK6478" s="206"/>
      <c r="AL6478" s="206"/>
      <c r="AM6478" s="206"/>
      <c r="AN6478" s="206"/>
      <c r="AO6478" s="206"/>
      <c r="AP6478" s="206"/>
      <c r="AQ6478" s="206"/>
      <c r="AR6478" s="206"/>
      <c r="AS6478" s="206"/>
      <c r="AT6478" s="206"/>
      <c r="AU6478" s="206"/>
      <c r="AV6478" s="206"/>
      <c r="AW6478" s="206"/>
      <c r="AX6478" s="206"/>
      <c r="AY6478" s="206"/>
      <c r="AZ6478" s="206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206"/>
      <c r="G6479" s="206"/>
      <c r="H6479" s="206"/>
      <c r="I6479" s="206"/>
      <c r="J6479" s="206"/>
      <c r="K6479" s="206"/>
      <c r="L6479" s="206"/>
      <c r="M6479" s="206"/>
      <c r="N6479" s="206"/>
      <c r="O6479" s="206"/>
      <c r="P6479" s="206"/>
      <c r="Q6479" s="206"/>
      <c r="R6479" s="206"/>
      <c r="S6479" s="206"/>
      <c r="T6479" s="206"/>
      <c r="U6479" s="206"/>
      <c r="V6479" s="206"/>
      <c r="W6479" s="206"/>
      <c r="X6479" s="206"/>
      <c r="Y6479" s="206"/>
      <c r="Z6479" s="206"/>
      <c r="AA6479" s="206"/>
      <c r="AB6479" s="206"/>
      <c r="AC6479" s="206"/>
      <c r="AD6479" s="206"/>
      <c r="AE6479" s="206"/>
      <c r="AF6479" s="206"/>
      <c r="AG6479" s="206"/>
      <c r="AH6479" s="206"/>
      <c r="AI6479" s="206"/>
      <c r="AJ6479" s="206"/>
      <c r="AK6479" s="206"/>
      <c r="AL6479" s="206"/>
      <c r="AM6479" s="206"/>
      <c r="AN6479" s="206"/>
      <c r="AO6479" s="206"/>
      <c r="AP6479" s="206"/>
      <c r="AQ6479" s="206"/>
      <c r="AR6479" s="206"/>
      <c r="AS6479" s="206"/>
      <c r="AT6479" s="206"/>
      <c r="AU6479" s="206"/>
      <c r="AV6479" s="206"/>
      <c r="AW6479" s="206"/>
      <c r="AX6479" s="206"/>
      <c r="AY6479" s="206"/>
      <c r="AZ6479" s="206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206"/>
      <c r="G6480" s="206"/>
      <c r="H6480" s="206"/>
      <c r="I6480" s="206"/>
      <c r="J6480" s="206"/>
      <c r="K6480" s="206"/>
      <c r="L6480" s="206"/>
      <c r="M6480" s="206"/>
      <c r="N6480" s="206"/>
      <c r="O6480" s="206"/>
      <c r="P6480" s="206"/>
      <c r="Q6480" s="206"/>
      <c r="R6480" s="206"/>
      <c r="S6480" s="206"/>
      <c r="T6480" s="206"/>
      <c r="U6480" s="206"/>
      <c r="V6480" s="206"/>
      <c r="W6480" s="206"/>
      <c r="X6480" s="206"/>
      <c r="Y6480" s="206"/>
      <c r="Z6480" s="206"/>
      <c r="AA6480" s="206"/>
      <c r="AB6480" s="206"/>
      <c r="AC6480" s="206"/>
      <c r="AD6480" s="206"/>
      <c r="AE6480" s="206"/>
      <c r="AF6480" s="206"/>
      <c r="AG6480" s="206"/>
      <c r="AH6480" s="206"/>
      <c r="AI6480" s="206"/>
      <c r="AJ6480" s="206"/>
      <c r="AK6480" s="206"/>
      <c r="AL6480" s="206"/>
      <c r="AM6480" s="206"/>
      <c r="AN6480" s="206"/>
      <c r="AO6480" s="206"/>
      <c r="AP6480" s="206"/>
      <c r="AQ6480" s="206"/>
      <c r="AR6480" s="206"/>
      <c r="AS6480" s="206"/>
      <c r="AT6480" s="206"/>
      <c r="AU6480" s="206"/>
      <c r="AV6480" s="206"/>
      <c r="AW6480" s="206"/>
      <c r="AX6480" s="206"/>
      <c r="AY6480" s="206"/>
      <c r="AZ6480" s="206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206"/>
      <c r="G6481" s="206"/>
      <c r="H6481" s="206"/>
      <c r="I6481" s="206"/>
      <c r="J6481" s="206"/>
      <c r="K6481" s="206"/>
      <c r="L6481" s="206"/>
      <c r="M6481" s="206"/>
      <c r="N6481" s="206"/>
      <c r="O6481" s="206"/>
      <c r="P6481" s="206"/>
      <c r="Q6481" s="206"/>
      <c r="R6481" s="206"/>
      <c r="S6481" s="206"/>
      <c r="T6481" s="206"/>
      <c r="U6481" s="206"/>
      <c r="V6481" s="206"/>
      <c r="W6481" s="206"/>
      <c r="X6481" s="206"/>
      <c r="Y6481" s="206"/>
      <c r="Z6481" s="206"/>
      <c r="AA6481" s="206"/>
      <c r="AB6481" s="206"/>
      <c r="AC6481" s="206"/>
      <c r="AD6481" s="206"/>
      <c r="AE6481" s="206"/>
      <c r="AF6481" s="206"/>
      <c r="AG6481" s="206"/>
      <c r="AH6481" s="206"/>
      <c r="AI6481" s="206"/>
      <c r="AJ6481" s="206"/>
      <c r="AK6481" s="206"/>
      <c r="AL6481" s="206"/>
      <c r="AM6481" s="206"/>
      <c r="AN6481" s="206"/>
      <c r="AO6481" s="206"/>
      <c r="AP6481" s="206"/>
      <c r="AQ6481" s="206"/>
      <c r="AR6481" s="206"/>
      <c r="AS6481" s="206"/>
      <c r="AT6481" s="206"/>
      <c r="AU6481" s="206"/>
      <c r="AV6481" s="206"/>
      <c r="AW6481" s="206"/>
      <c r="AX6481" s="206"/>
      <c r="AY6481" s="206"/>
      <c r="AZ6481" s="206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206"/>
      <c r="G6482" s="206"/>
      <c r="H6482" s="206"/>
      <c r="I6482" s="206"/>
      <c r="J6482" s="206"/>
      <c r="K6482" s="206"/>
      <c r="L6482" s="206"/>
      <c r="M6482" s="206"/>
      <c r="N6482" s="206"/>
      <c r="O6482" s="206"/>
      <c r="P6482" s="206"/>
      <c r="Q6482" s="206"/>
      <c r="R6482" s="206"/>
      <c r="S6482" s="206"/>
      <c r="T6482" s="206"/>
      <c r="U6482" s="206"/>
      <c r="V6482" s="206"/>
      <c r="W6482" s="206"/>
      <c r="X6482" s="206"/>
      <c r="Y6482" s="206"/>
      <c r="Z6482" s="206"/>
      <c r="AA6482" s="206"/>
      <c r="AB6482" s="206"/>
      <c r="AC6482" s="206"/>
      <c r="AD6482" s="206"/>
      <c r="AE6482" s="206"/>
      <c r="AF6482" s="206"/>
      <c r="AG6482" s="206"/>
      <c r="AH6482" s="206"/>
      <c r="AI6482" s="206"/>
      <c r="AJ6482" s="206"/>
      <c r="AK6482" s="206"/>
      <c r="AL6482" s="206"/>
      <c r="AM6482" s="206"/>
      <c r="AN6482" s="206"/>
      <c r="AO6482" s="206"/>
      <c r="AP6482" s="206"/>
      <c r="AQ6482" s="206"/>
      <c r="AR6482" s="206"/>
      <c r="AS6482" s="206"/>
      <c r="AT6482" s="206"/>
      <c r="AU6482" s="206"/>
      <c r="AV6482" s="206"/>
      <c r="AW6482" s="206"/>
      <c r="AX6482" s="206"/>
      <c r="AY6482" s="206"/>
      <c r="AZ6482" s="206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206"/>
      <c r="G6483" s="206"/>
      <c r="H6483" s="206"/>
      <c r="I6483" s="206"/>
      <c r="J6483" s="206"/>
      <c r="K6483" s="206"/>
      <c r="L6483" s="206"/>
      <c r="M6483" s="206"/>
      <c r="N6483" s="206"/>
      <c r="O6483" s="206"/>
      <c r="P6483" s="206"/>
      <c r="Q6483" s="206"/>
      <c r="R6483" s="206"/>
      <c r="S6483" s="206"/>
      <c r="T6483" s="206"/>
      <c r="U6483" s="206"/>
      <c r="V6483" s="206"/>
      <c r="W6483" s="206"/>
      <c r="X6483" s="206"/>
      <c r="Y6483" s="206"/>
      <c r="Z6483" s="206"/>
      <c r="AA6483" s="206"/>
      <c r="AB6483" s="206"/>
      <c r="AC6483" s="206"/>
      <c r="AD6483" s="206"/>
      <c r="AE6483" s="206"/>
      <c r="AF6483" s="206"/>
      <c r="AG6483" s="206"/>
      <c r="AH6483" s="206"/>
      <c r="AI6483" s="206"/>
      <c r="AJ6483" s="206"/>
      <c r="AK6483" s="206"/>
      <c r="AL6483" s="206"/>
      <c r="AM6483" s="206"/>
      <c r="AN6483" s="206"/>
      <c r="AO6483" s="206"/>
      <c r="AP6483" s="206"/>
      <c r="AQ6483" s="206"/>
      <c r="AR6483" s="206"/>
      <c r="AS6483" s="206"/>
      <c r="AT6483" s="206"/>
      <c r="AU6483" s="206"/>
      <c r="AV6483" s="206"/>
      <c r="AW6483" s="206"/>
      <c r="AX6483" s="206"/>
      <c r="AY6483" s="206"/>
      <c r="AZ6483" s="206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206"/>
      <c r="G6484" s="206"/>
      <c r="H6484" s="206"/>
      <c r="I6484" s="206"/>
      <c r="J6484" s="206"/>
      <c r="K6484" s="206"/>
      <c r="L6484" s="206"/>
      <c r="M6484" s="206"/>
      <c r="N6484" s="206"/>
      <c r="O6484" s="206"/>
      <c r="P6484" s="206"/>
      <c r="Q6484" s="206"/>
      <c r="R6484" s="206"/>
      <c r="S6484" s="206"/>
      <c r="T6484" s="206"/>
      <c r="U6484" s="206"/>
      <c r="V6484" s="206"/>
      <c r="W6484" s="206"/>
      <c r="X6484" s="206"/>
      <c r="Y6484" s="206"/>
      <c r="Z6484" s="206"/>
      <c r="AA6484" s="206"/>
      <c r="AB6484" s="206"/>
      <c r="AC6484" s="206"/>
      <c r="AD6484" s="206"/>
      <c r="AE6484" s="206"/>
      <c r="AF6484" s="206"/>
      <c r="AG6484" s="206"/>
      <c r="AH6484" s="206"/>
      <c r="AI6484" s="206"/>
      <c r="AJ6484" s="206"/>
      <c r="AK6484" s="206"/>
      <c r="AL6484" s="206"/>
      <c r="AM6484" s="206"/>
      <c r="AN6484" s="206"/>
      <c r="AO6484" s="206"/>
      <c r="AP6484" s="206"/>
      <c r="AQ6484" s="206"/>
      <c r="AR6484" s="206"/>
      <c r="AS6484" s="206"/>
      <c r="AT6484" s="206"/>
      <c r="AU6484" s="206"/>
      <c r="AV6484" s="206"/>
      <c r="AW6484" s="206"/>
      <c r="AX6484" s="206"/>
      <c r="AY6484" s="206"/>
      <c r="AZ6484" s="206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206"/>
      <c r="G6485" s="206"/>
      <c r="H6485" s="206"/>
      <c r="I6485" s="206"/>
      <c r="J6485" s="206"/>
      <c r="K6485" s="206"/>
      <c r="L6485" s="206"/>
      <c r="M6485" s="206"/>
      <c r="N6485" s="206"/>
      <c r="O6485" s="206"/>
      <c r="P6485" s="206"/>
      <c r="Q6485" s="206"/>
      <c r="R6485" s="206"/>
      <c r="S6485" s="206"/>
      <c r="T6485" s="206"/>
      <c r="U6485" s="206"/>
      <c r="V6485" s="206"/>
      <c r="W6485" s="206"/>
      <c r="X6485" s="206"/>
      <c r="Y6485" s="206"/>
      <c r="Z6485" s="206"/>
      <c r="AA6485" s="206"/>
      <c r="AB6485" s="206"/>
      <c r="AC6485" s="206"/>
      <c r="AD6485" s="206"/>
      <c r="AE6485" s="206"/>
      <c r="AF6485" s="206"/>
      <c r="AG6485" s="206"/>
      <c r="AH6485" s="206"/>
      <c r="AI6485" s="206"/>
      <c r="AJ6485" s="206"/>
      <c r="AK6485" s="206"/>
      <c r="AL6485" s="206"/>
      <c r="AM6485" s="206"/>
      <c r="AN6485" s="206"/>
      <c r="AO6485" s="206"/>
      <c r="AP6485" s="206"/>
      <c r="AQ6485" s="206"/>
      <c r="AR6485" s="206"/>
      <c r="AS6485" s="206"/>
      <c r="AT6485" s="206"/>
      <c r="AU6485" s="206"/>
      <c r="AV6485" s="206"/>
      <c r="AW6485" s="206"/>
      <c r="AX6485" s="206"/>
      <c r="AY6485" s="206"/>
      <c r="AZ6485" s="206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206"/>
      <c r="G6486" s="206"/>
      <c r="H6486" s="206"/>
      <c r="I6486" s="206"/>
      <c r="J6486" s="206"/>
      <c r="K6486" s="206"/>
      <c r="L6486" s="206"/>
      <c r="M6486" s="206"/>
      <c r="N6486" s="206"/>
      <c r="O6486" s="206"/>
      <c r="P6486" s="206"/>
      <c r="Q6486" s="206"/>
      <c r="R6486" s="206"/>
      <c r="S6486" s="206"/>
      <c r="T6486" s="206"/>
      <c r="U6486" s="206"/>
      <c r="V6486" s="206"/>
      <c r="W6486" s="206"/>
      <c r="X6486" s="206"/>
      <c r="Y6486" s="206"/>
      <c r="Z6486" s="206"/>
      <c r="AA6486" s="206"/>
      <c r="AB6486" s="206"/>
      <c r="AC6486" s="206"/>
      <c r="AD6486" s="206"/>
      <c r="AE6486" s="206"/>
      <c r="AF6486" s="206"/>
      <c r="AG6486" s="206"/>
      <c r="AH6486" s="206"/>
      <c r="AI6486" s="206"/>
      <c r="AJ6486" s="206"/>
      <c r="AK6486" s="206"/>
      <c r="AL6486" s="206"/>
      <c r="AM6486" s="206"/>
      <c r="AN6486" s="206"/>
      <c r="AO6486" s="206"/>
      <c r="AP6486" s="206"/>
      <c r="AQ6486" s="206"/>
      <c r="AR6486" s="206"/>
      <c r="AS6486" s="206"/>
      <c r="AT6486" s="206"/>
      <c r="AU6486" s="206"/>
      <c r="AV6486" s="206"/>
      <c r="AW6486" s="206"/>
      <c r="AX6486" s="206"/>
      <c r="AY6486" s="206"/>
      <c r="AZ6486" s="206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206"/>
      <c r="G6487" s="206"/>
      <c r="H6487" s="206"/>
      <c r="I6487" s="206"/>
      <c r="J6487" s="206"/>
      <c r="K6487" s="206"/>
      <c r="L6487" s="206"/>
      <c r="M6487" s="206"/>
      <c r="N6487" s="206"/>
      <c r="O6487" s="206"/>
      <c r="P6487" s="206"/>
      <c r="Q6487" s="206"/>
      <c r="R6487" s="206"/>
      <c r="S6487" s="206"/>
      <c r="T6487" s="206"/>
      <c r="U6487" s="206"/>
      <c r="V6487" s="206"/>
      <c r="W6487" s="206"/>
      <c r="X6487" s="206"/>
      <c r="Y6487" s="206"/>
      <c r="Z6487" s="206"/>
      <c r="AA6487" s="206"/>
      <c r="AB6487" s="206"/>
      <c r="AC6487" s="206"/>
      <c r="AD6487" s="206"/>
      <c r="AE6487" s="206"/>
      <c r="AF6487" s="206"/>
      <c r="AG6487" s="206"/>
      <c r="AH6487" s="206"/>
      <c r="AI6487" s="206"/>
      <c r="AJ6487" s="206"/>
      <c r="AK6487" s="206"/>
      <c r="AL6487" s="206"/>
      <c r="AM6487" s="206"/>
      <c r="AN6487" s="206"/>
      <c r="AO6487" s="206"/>
      <c r="AP6487" s="206"/>
      <c r="AQ6487" s="206"/>
      <c r="AR6487" s="206"/>
      <c r="AS6487" s="206"/>
      <c r="AT6487" s="206"/>
      <c r="AU6487" s="206"/>
      <c r="AV6487" s="206"/>
      <c r="AW6487" s="206"/>
      <c r="AX6487" s="206"/>
      <c r="AY6487" s="206"/>
      <c r="AZ6487" s="206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206"/>
      <c r="G6488" s="206"/>
      <c r="H6488" s="206"/>
      <c r="I6488" s="206"/>
      <c r="J6488" s="206"/>
      <c r="K6488" s="206"/>
      <c r="L6488" s="206"/>
      <c r="M6488" s="206"/>
      <c r="N6488" s="206"/>
      <c r="O6488" s="206"/>
      <c r="P6488" s="206"/>
      <c r="Q6488" s="206"/>
      <c r="R6488" s="206"/>
      <c r="S6488" s="206"/>
      <c r="T6488" s="206"/>
      <c r="U6488" s="206"/>
      <c r="V6488" s="206"/>
      <c r="W6488" s="206"/>
      <c r="X6488" s="206"/>
      <c r="Y6488" s="206"/>
      <c r="Z6488" s="206"/>
      <c r="AA6488" s="206"/>
      <c r="AB6488" s="206"/>
      <c r="AC6488" s="206"/>
      <c r="AD6488" s="206"/>
      <c r="AE6488" s="206"/>
      <c r="AF6488" s="206"/>
      <c r="AG6488" s="206"/>
      <c r="AH6488" s="206"/>
      <c r="AI6488" s="206"/>
      <c r="AJ6488" s="206"/>
      <c r="AK6488" s="206"/>
      <c r="AL6488" s="206"/>
      <c r="AM6488" s="206"/>
      <c r="AN6488" s="206"/>
      <c r="AO6488" s="206"/>
      <c r="AP6488" s="206"/>
      <c r="AQ6488" s="206"/>
      <c r="AR6488" s="206"/>
      <c r="AS6488" s="206"/>
      <c r="AT6488" s="206"/>
      <c r="AU6488" s="206"/>
      <c r="AV6488" s="206"/>
      <c r="AW6488" s="206"/>
      <c r="AX6488" s="206"/>
      <c r="AY6488" s="206"/>
      <c r="AZ6488" s="206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206"/>
      <c r="G6489" s="206"/>
      <c r="H6489" s="206"/>
      <c r="I6489" s="206"/>
      <c r="J6489" s="206"/>
      <c r="K6489" s="206"/>
      <c r="L6489" s="206"/>
      <c r="M6489" s="206"/>
      <c r="N6489" s="206"/>
      <c r="O6489" s="206"/>
      <c r="P6489" s="206"/>
      <c r="Q6489" s="206"/>
      <c r="R6489" s="206"/>
      <c r="S6489" s="206"/>
      <c r="T6489" s="206"/>
      <c r="U6489" s="206"/>
      <c r="V6489" s="206"/>
      <c r="W6489" s="206"/>
      <c r="X6489" s="206"/>
      <c r="Y6489" s="206"/>
      <c r="Z6489" s="206"/>
      <c r="AA6489" s="206"/>
      <c r="AB6489" s="206"/>
      <c r="AC6489" s="206"/>
      <c r="AD6489" s="206"/>
      <c r="AE6489" s="206"/>
      <c r="AF6489" s="206"/>
      <c r="AG6489" s="206"/>
      <c r="AH6489" s="206"/>
      <c r="AI6489" s="206"/>
      <c r="AJ6489" s="206"/>
      <c r="AK6489" s="206"/>
      <c r="AL6489" s="206"/>
      <c r="AM6489" s="206"/>
      <c r="AN6489" s="206"/>
      <c r="AO6489" s="206"/>
      <c r="AP6489" s="206"/>
      <c r="AQ6489" s="206"/>
      <c r="AR6489" s="206"/>
      <c r="AS6489" s="206"/>
      <c r="AT6489" s="206"/>
      <c r="AU6489" s="206"/>
      <c r="AV6489" s="206"/>
      <c r="AW6489" s="206"/>
      <c r="AX6489" s="206"/>
      <c r="AY6489" s="206"/>
      <c r="AZ6489" s="206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206"/>
      <c r="G6490" s="206"/>
      <c r="H6490" s="206"/>
      <c r="I6490" s="206"/>
      <c r="J6490" s="206"/>
      <c r="K6490" s="206"/>
      <c r="L6490" s="206"/>
      <c r="M6490" s="206"/>
      <c r="N6490" s="206"/>
      <c r="O6490" s="206"/>
      <c r="P6490" s="206"/>
      <c r="Q6490" s="206"/>
      <c r="R6490" s="206"/>
      <c r="S6490" s="206"/>
      <c r="T6490" s="206"/>
      <c r="U6490" s="206"/>
      <c r="V6490" s="206"/>
      <c r="W6490" s="206"/>
      <c r="X6490" s="206"/>
      <c r="Y6490" s="206"/>
      <c r="Z6490" s="206"/>
      <c r="AA6490" s="206"/>
      <c r="AB6490" s="206"/>
      <c r="AC6490" s="206"/>
      <c r="AD6490" s="206"/>
      <c r="AE6490" s="206"/>
      <c r="AF6490" s="206"/>
      <c r="AG6490" s="206"/>
      <c r="AH6490" s="206"/>
      <c r="AI6490" s="206"/>
      <c r="AJ6490" s="206"/>
      <c r="AK6490" s="206"/>
      <c r="AL6490" s="206"/>
      <c r="AM6490" s="206"/>
      <c r="AN6490" s="206"/>
      <c r="AO6490" s="206"/>
      <c r="AP6490" s="206"/>
      <c r="AQ6490" s="206"/>
      <c r="AR6490" s="206"/>
      <c r="AS6490" s="206"/>
      <c r="AT6490" s="206"/>
      <c r="AU6490" s="206"/>
      <c r="AV6490" s="206"/>
      <c r="AW6490" s="206"/>
      <c r="AX6490" s="206"/>
      <c r="AY6490" s="206"/>
      <c r="AZ6490" s="206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206"/>
      <c r="G6491" s="206"/>
      <c r="H6491" s="206"/>
      <c r="I6491" s="206"/>
      <c r="J6491" s="206"/>
      <c r="K6491" s="206"/>
      <c r="L6491" s="206"/>
      <c r="M6491" s="206"/>
      <c r="N6491" s="206"/>
      <c r="O6491" s="206"/>
      <c r="P6491" s="206"/>
      <c r="Q6491" s="206"/>
      <c r="R6491" s="206"/>
      <c r="S6491" s="206"/>
      <c r="T6491" s="206"/>
      <c r="U6491" s="206"/>
      <c r="V6491" s="206"/>
      <c r="W6491" s="206"/>
      <c r="X6491" s="206"/>
      <c r="Y6491" s="206"/>
      <c r="Z6491" s="206"/>
      <c r="AA6491" s="206"/>
      <c r="AB6491" s="206"/>
      <c r="AC6491" s="206"/>
      <c r="AD6491" s="206"/>
      <c r="AE6491" s="206"/>
      <c r="AF6491" s="206"/>
      <c r="AG6491" s="206"/>
      <c r="AH6491" s="206"/>
      <c r="AI6491" s="206"/>
      <c r="AJ6491" s="206"/>
      <c r="AK6491" s="206"/>
      <c r="AL6491" s="206"/>
      <c r="AM6491" s="206"/>
      <c r="AN6491" s="206"/>
      <c r="AO6491" s="206"/>
      <c r="AP6491" s="206"/>
      <c r="AQ6491" s="206"/>
      <c r="AR6491" s="206"/>
      <c r="AS6491" s="206"/>
      <c r="AT6491" s="206"/>
      <c r="AU6491" s="206"/>
      <c r="AV6491" s="206"/>
      <c r="AW6491" s="206"/>
      <c r="AX6491" s="206"/>
      <c r="AY6491" s="206"/>
      <c r="AZ6491" s="206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206"/>
      <c r="G6492" s="206"/>
      <c r="H6492" s="206"/>
      <c r="I6492" s="206"/>
      <c r="J6492" s="206"/>
      <c r="K6492" s="206"/>
      <c r="L6492" s="206"/>
      <c r="M6492" s="206"/>
      <c r="N6492" s="206"/>
      <c r="O6492" s="206"/>
      <c r="P6492" s="206"/>
      <c r="Q6492" s="206"/>
      <c r="R6492" s="206"/>
      <c r="S6492" s="206"/>
      <c r="T6492" s="206"/>
      <c r="U6492" s="206"/>
      <c r="V6492" s="206"/>
      <c r="W6492" s="206"/>
      <c r="X6492" s="206"/>
      <c r="Y6492" s="206"/>
      <c r="Z6492" s="206"/>
      <c r="AA6492" s="206"/>
      <c r="AB6492" s="206"/>
      <c r="AC6492" s="206"/>
      <c r="AD6492" s="206"/>
      <c r="AE6492" s="206"/>
      <c r="AF6492" s="206"/>
      <c r="AG6492" s="206"/>
      <c r="AH6492" s="206"/>
      <c r="AI6492" s="206"/>
      <c r="AJ6492" s="206"/>
      <c r="AK6492" s="206"/>
      <c r="AL6492" s="206"/>
      <c r="AM6492" s="206"/>
      <c r="AN6492" s="206"/>
      <c r="AO6492" s="206"/>
      <c r="AP6492" s="206"/>
      <c r="AQ6492" s="206"/>
      <c r="AR6492" s="206"/>
      <c r="AS6492" s="206"/>
      <c r="AT6492" s="206"/>
      <c r="AU6492" s="206"/>
      <c r="AV6492" s="206"/>
      <c r="AW6492" s="206"/>
      <c r="AX6492" s="206"/>
      <c r="AY6492" s="206"/>
      <c r="AZ6492" s="206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206"/>
      <c r="G6493" s="206"/>
      <c r="H6493" s="206"/>
      <c r="I6493" s="206"/>
      <c r="J6493" s="206"/>
      <c r="K6493" s="206"/>
      <c r="L6493" s="206"/>
      <c r="M6493" s="206"/>
      <c r="N6493" s="206"/>
      <c r="O6493" s="206"/>
      <c r="P6493" s="206"/>
      <c r="Q6493" s="206"/>
      <c r="R6493" s="206"/>
      <c r="S6493" s="206"/>
      <c r="T6493" s="206"/>
      <c r="U6493" s="206"/>
      <c r="V6493" s="206"/>
      <c r="W6493" s="206"/>
      <c r="X6493" s="206"/>
      <c r="Y6493" s="206"/>
      <c r="Z6493" s="206"/>
      <c r="AA6493" s="206"/>
      <c r="AB6493" s="206"/>
      <c r="AC6493" s="206"/>
      <c r="AD6493" s="206"/>
      <c r="AE6493" s="206"/>
      <c r="AF6493" s="206"/>
      <c r="AG6493" s="206"/>
      <c r="AH6493" s="206"/>
      <c r="AI6493" s="206"/>
      <c r="AJ6493" s="206"/>
      <c r="AK6493" s="206"/>
      <c r="AL6493" s="206"/>
      <c r="AM6493" s="206"/>
      <c r="AN6493" s="206"/>
      <c r="AO6493" s="206"/>
      <c r="AP6493" s="206"/>
      <c r="AQ6493" s="206"/>
      <c r="AR6493" s="206"/>
      <c r="AS6493" s="206"/>
      <c r="AT6493" s="206"/>
      <c r="AU6493" s="206"/>
      <c r="AV6493" s="206"/>
      <c r="AW6493" s="206"/>
      <c r="AX6493" s="206"/>
      <c r="AY6493" s="206"/>
      <c r="AZ6493" s="206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206"/>
      <c r="G6494" s="206"/>
      <c r="H6494" s="206"/>
      <c r="I6494" s="206"/>
      <c r="J6494" s="206"/>
      <c r="K6494" s="206"/>
      <c r="L6494" s="206"/>
      <c r="M6494" s="206"/>
      <c r="N6494" s="206"/>
      <c r="O6494" s="206"/>
      <c r="P6494" s="206"/>
      <c r="Q6494" s="206"/>
      <c r="R6494" s="206"/>
      <c r="S6494" s="206"/>
      <c r="T6494" s="206"/>
      <c r="U6494" s="206"/>
      <c r="V6494" s="206"/>
      <c r="W6494" s="206"/>
      <c r="X6494" s="206"/>
      <c r="Y6494" s="206"/>
      <c r="Z6494" s="206"/>
      <c r="AA6494" s="206"/>
      <c r="AB6494" s="206"/>
      <c r="AC6494" s="206"/>
      <c r="AD6494" s="206"/>
      <c r="AE6494" s="206"/>
      <c r="AF6494" s="206"/>
      <c r="AG6494" s="206"/>
      <c r="AH6494" s="206"/>
      <c r="AI6494" s="206"/>
      <c r="AJ6494" s="206"/>
      <c r="AK6494" s="206"/>
      <c r="AL6494" s="206"/>
      <c r="AM6494" s="206"/>
      <c r="AN6494" s="206"/>
      <c r="AO6494" s="206"/>
      <c r="AP6494" s="206"/>
      <c r="AQ6494" s="206"/>
      <c r="AR6494" s="206"/>
      <c r="AS6494" s="206"/>
      <c r="AT6494" s="206"/>
      <c r="AU6494" s="206"/>
      <c r="AV6494" s="206"/>
      <c r="AW6494" s="206"/>
      <c r="AX6494" s="206"/>
      <c r="AY6494" s="206"/>
      <c r="AZ6494" s="206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206"/>
      <c r="G6495" s="206"/>
      <c r="H6495" s="206"/>
      <c r="I6495" s="206"/>
      <c r="J6495" s="206"/>
      <c r="K6495" s="206"/>
      <c r="L6495" s="206"/>
      <c r="M6495" s="206"/>
      <c r="N6495" s="206"/>
      <c r="O6495" s="206"/>
      <c r="P6495" s="206"/>
      <c r="Q6495" s="206"/>
      <c r="R6495" s="206"/>
      <c r="S6495" s="206"/>
      <c r="T6495" s="206"/>
      <c r="U6495" s="206"/>
      <c r="V6495" s="206"/>
      <c r="W6495" s="206"/>
      <c r="X6495" s="206"/>
      <c r="Y6495" s="206"/>
      <c r="Z6495" s="206"/>
      <c r="AA6495" s="206"/>
      <c r="AB6495" s="206"/>
      <c r="AC6495" s="206"/>
      <c r="AD6495" s="206"/>
      <c r="AE6495" s="206"/>
      <c r="AF6495" s="206"/>
      <c r="AG6495" s="206"/>
      <c r="AH6495" s="206"/>
      <c r="AI6495" s="206"/>
      <c r="AJ6495" s="206"/>
      <c r="AK6495" s="206"/>
      <c r="AL6495" s="206"/>
      <c r="AM6495" s="206"/>
      <c r="AN6495" s="206"/>
      <c r="AO6495" s="206"/>
      <c r="AP6495" s="206"/>
      <c r="AQ6495" s="206"/>
      <c r="AR6495" s="206"/>
      <c r="AS6495" s="206"/>
      <c r="AT6495" s="206"/>
      <c r="AU6495" s="206"/>
      <c r="AV6495" s="206"/>
      <c r="AW6495" s="206"/>
      <c r="AX6495" s="206"/>
      <c r="AY6495" s="206"/>
      <c r="AZ6495" s="206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206"/>
      <c r="G6496" s="206"/>
      <c r="H6496" s="206"/>
      <c r="I6496" s="206"/>
      <c r="J6496" s="206"/>
      <c r="K6496" s="206"/>
      <c r="L6496" s="206"/>
      <c r="M6496" s="206"/>
      <c r="N6496" s="206"/>
      <c r="O6496" s="206"/>
      <c r="P6496" s="206"/>
      <c r="Q6496" s="206"/>
      <c r="R6496" s="206"/>
      <c r="S6496" s="206"/>
      <c r="T6496" s="206"/>
      <c r="U6496" s="206"/>
      <c r="V6496" s="206"/>
      <c r="W6496" s="206"/>
      <c r="X6496" s="206"/>
      <c r="Y6496" s="206"/>
      <c r="Z6496" s="206"/>
      <c r="AA6496" s="206"/>
      <c r="AB6496" s="206"/>
      <c r="AC6496" s="206"/>
      <c r="AD6496" s="206"/>
      <c r="AE6496" s="206"/>
      <c r="AF6496" s="206"/>
      <c r="AG6496" s="206"/>
      <c r="AH6496" s="206"/>
      <c r="AI6496" s="206"/>
      <c r="AJ6496" s="206"/>
      <c r="AK6496" s="206"/>
      <c r="AL6496" s="206"/>
      <c r="AM6496" s="206"/>
      <c r="AN6496" s="206"/>
      <c r="AO6496" s="206"/>
      <c r="AP6496" s="206"/>
      <c r="AQ6496" s="206"/>
      <c r="AR6496" s="206"/>
      <c r="AS6496" s="206"/>
      <c r="AT6496" s="206"/>
      <c r="AU6496" s="206"/>
      <c r="AV6496" s="206"/>
      <c r="AW6496" s="206"/>
      <c r="AX6496" s="206"/>
      <c r="AY6496" s="206"/>
      <c r="AZ6496" s="206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206"/>
      <c r="G6497" s="206"/>
      <c r="H6497" s="206"/>
      <c r="I6497" s="206"/>
      <c r="J6497" s="206"/>
      <c r="K6497" s="206"/>
      <c r="L6497" s="206"/>
      <c r="M6497" s="206"/>
      <c r="N6497" s="206"/>
      <c r="O6497" s="206"/>
      <c r="P6497" s="206"/>
      <c r="Q6497" s="206"/>
      <c r="R6497" s="206"/>
      <c r="S6497" s="206"/>
      <c r="T6497" s="206"/>
      <c r="U6497" s="206"/>
      <c r="V6497" s="206"/>
      <c r="W6497" s="206"/>
      <c r="X6497" s="206"/>
      <c r="Y6497" s="206"/>
      <c r="Z6497" s="206"/>
      <c r="AA6497" s="206"/>
      <c r="AB6497" s="206"/>
      <c r="AC6497" s="206"/>
      <c r="AD6497" s="206"/>
      <c r="AE6497" s="206"/>
      <c r="AF6497" s="206"/>
      <c r="AG6497" s="206"/>
      <c r="AH6497" s="206"/>
      <c r="AI6497" s="206"/>
      <c r="AJ6497" s="206"/>
      <c r="AK6497" s="206"/>
      <c r="AL6497" s="206"/>
      <c r="AM6497" s="206"/>
      <c r="AN6497" s="206"/>
      <c r="AO6497" s="206"/>
      <c r="AP6497" s="206"/>
      <c r="AQ6497" s="206"/>
      <c r="AR6497" s="206"/>
      <c r="AS6497" s="206"/>
      <c r="AT6497" s="206"/>
      <c r="AU6497" s="206"/>
      <c r="AV6497" s="206"/>
      <c r="AW6497" s="206"/>
      <c r="AX6497" s="206"/>
      <c r="AY6497" s="206"/>
      <c r="AZ6497" s="206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206"/>
      <c r="G6498" s="206"/>
      <c r="H6498" s="206"/>
      <c r="I6498" s="206"/>
      <c r="J6498" s="206"/>
      <c r="K6498" s="206"/>
      <c r="L6498" s="206"/>
      <c r="M6498" s="206"/>
      <c r="N6498" s="206"/>
      <c r="O6498" s="206"/>
      <c r="P6498" s="206"/>
      <c r="Q6498" s="206"/>
      <c r="R6498" s="206"/>
      <c r="S6498" s="206"/>
      <c r="T6498" s="206"/>
      <c r="U6498" s="206"/>
      <c r="V6498" s="206"/>
      <c r="W6498" s="206"/>
      <c r="X6498" s="206"/>
      <c r="Y6498" s="206"/>
      <c r="Z6498" s="206"/>
      <c r="AA6498" s="206"/>
      <c r="AB6498" s="206"/>
      <c r="AC6498" s="206"/>
      <c r="AD6498" s="206"/>
      <c r="AE6498" s="206"/>
      <c r="AF6498" s="206"/>
      <c r="AG6498" s="206"/>
      <c r="AH6498" s="206"/>
      <c r="AI6498" s="206"/>
      <c r="AJ6498" s="206"/>
      <c r="AK6498" s="206"/>
      <c r="AL6498" s="206"/>
      <c r="AM6498" s="206"/>
      <c r="AN6498" s="206"/>
      <c r="AO6498" s="206"/>
      <c r="AP6498" s="206"/>
      <c r="AQ6498" s="206"/>
      <c r="AR6498" s="206"/>
      <c r="AS6498" s="206"/>
      <c r="AT6498" s="206"/>
      <c r="AU6498" s="206"/>
      <c r="AV6498" s="206"/>
      <c r="AW6498" s="206"/>
      <c r="AX6498" s="206"/>
      <c r="AY6498" s="206"/>
      <c r="AZ6498" s="206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206"/>
      <c r="G6499" s="206"/>
      <c r="H6499" s="206"/>
      <c r="I6499" s="206"/>
      <c r="J6499" s="206"/>
      <c r="K6499" s="206"/>
      <c r="L6499" s="206"/>
      <c r="M6499" s="206"/>
      <c r="N6499" s="206"/>
      <c r="O6499" s="206"/>
      <c r="P6499" s="206"/>
      <c r="Q6499" s="206"/>
      <c r="R6499" s="206"/>
      <c r="S6499" s="206"/>
      <c r="T6499" s="206"/>
      <c r="U6499" s="206"/>
      <c r="V6499" s="206"/>
      <c r="W6499" s="206"/>
      <c r="X6499" s="206"/>
      <c r="Y6499" s="206"/>
      <c r="Z6499" s="206"/>
      <c r="AA6499" s="206"/>
      <c r="AB6499" s="206"/>
      <c r="AC6499" s="206"/>
      <c r="AD6499" s="206"/>
      <c r="AE6499" s="206"/>
      <c r="AF6499" s="206"/>
      <c r="AG6499" s="206"/>
      <c r="AH6499" s="206"/>
      <c r="AI6499" s="206"/>
      <c r="AJ6499" s="206"/>
      <c r="AK6499" s="206"/>
      <c r="AL6499" s="206"/>
      <c r="AM6499" s="206"/>
      <c r="AN6499" s="206"/>
      <c r="AO6499" s="206"/>
      <c r="AP6499" s="206"/>
      <c r="AQ6499" s="206"/>
      <c r="AR6499" s="206"/>
      <c r="AS6499" s="206"/>
      <c r="AT6499" s="206"/>
      <c r="AU6499" s="206"/>
      <c r="AV6499" s="206"/>
      <c r="AW6499" s="206"/>
      <c r="AX6499" s="206"/>
      <c r="AY6499" s="206"/>
      <c r="AZ6499" s="206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206"/>
      <c r="G6500" s="206"/>
      <c r="H6500" s="206"/>
      <c r="I6500" s="206"/>
      <c r="J6500" s="206"/>
      <c r="K6500" s="206"/>
      <c r="L6500" s="206"/>
      <c r="M6500" s="206"/>
      <c r="N6500" s="206"/>
      <c r="O6500" s="206"/>
      <c r="P6500" s="206"/>
      <c r="Q6500" s="206"/>
      <c r="R6500" s="206"/>
      <c r="S6500" s="206"/>
      <c r="T6500" s="206"/>
      <c r="U6500" s="206"/>
      <c r="V6500" s="206"/>
      <c r="W6500" s="206"/>
      <c r="X6500" s="206"/>
      <c r="Y6500" s="206"/>
      <c r="Z6500" s="206"/>
      <c r="AA6500" s="206"/>
      <c r="AB6500" s="206"/>
      <c r="AC6500" s="206"/>
      <c r="AD6500" s="206"/>
      <c r="AE6500" s="206"/>
      <c r="AF6500" s="206"/>
      <c r="AG6500" s="206"/>
      <c r="AH6500" s="206"/>
      <c r="AI6500" s="206"/>
      <c r="AJ6500" s="206"/>
      <c r="AK6500" s="206"/>
      <c r="AL6500" s="206"/>
      <c r="AM6500" s="206"/>
      <c r="AN6500" s="206"/>
      <c r="AO6500" s="206"/>
      <c r="AP6500" s="206"/>
      <c r="AQ6500" s="206"/>
      <c r="AR6500" s="206"/>
      <c r="AS6500" s="206"/>
      <c r="AT6500" s="206"/>
      <c r="AU6500" s="206"/>
      <c r="AV6500" s="206"/>
      <c r="AW6500" s="206"/>
      <c r="AX6500" s="206"/>
      <c r="AY6500" s="206"/>
      <c r="AZ6500" s="206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206"/>
      <c r="G6501" s="206"/>
      <c r="H6501" s="206"/>
      <c r="I6501" s="206"/>
      <c r="J6501" s="206"/>
      <c r="K6501" s="206"/>
      <c r="L6501" s="206"/>
      <c r="M6501" s="206"/>
      <c r="N6501" s="206"/>
      <c r="O6501" s="206"/>
      <c r="P6501" s="206"/>
      <c r="Q6501" s="206"/>
      <c r="R6501" s="206"/>
      <c r="S6501" s="206"/>
      <c r="T6501" s="206"/>
      <c r="U6501" s="206"/>
      <c r="V6501" s="206"/>
      <c r="W6501" s="206"/>
      <c r="X6501" s="206"/>
      <c r="Y6501" s="206"/>
      <c r="Z6501" s="206"/>
      <c r="AA6501" s="206"/>
      <c r="AB6501" s="206"/>
      <c r="AC6501" s="206"/>
      <c r="AD6501" s="206"/>
      <c r="AE6501" s="206"/>
      <c r="AF6501" s="206"/>
      <c r="AG6501" s="206"/>
      <c r="AH6501" s="206"/>
      <c r="AI6501" s="206"/>
      <c r="AJ6501" s="206"/>
      <c r="AK6501" s="206"/>
      <c r="AL6501" s="206"/>
      <c r="AM6501" s="206"/>
      <c r="AN6501" s="206"/>
      <c r="AO6501" s="206"/>
      <c r="AP6501" s="206"/>
      <c r="AQ6501" s="206"/>
      <c r="AR6501" s="206"/>
      <c r="AS6501" s="206"/>
      <c r="AT6501" s="206"/>
      <c r="AU6501" s="206"/>
      <c r="AV6501" s="206"/>
      <c r="AW6501" s="206"/>
      <c r="AX6501" s="206"/>
      <c r="AY6501" s="206"/>
      <c r="AZ6501" s="206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206"/>
      <c r="G6502" s="206"/>
      <c r="H6502" s="206"/>
      <c r="I6502" s="206"/>
      <c r="J6502" s="206"/>
      <c r="K6502" s="206"/>
      <c r="L6502" s="206"/>
      <c r="M6502" s="206"/>
      <c r="N6502" s="206"/>
      <c r="O6502" s="206"/>
      <c r="P6502" s="206"/>
      <c r="Q6502" s="206"/>
      <c r="R6502" s="206"/>
      <c r="S6502" s="206"/>
      <c r="T6502" s="206"/>
      <c r="U6502" s="206"/>
      <c r="V6502" s="206"/>
      <c r="W6502" s="206"/>
      <c r="X6502" s="206"/>
      <c r="Y6502" s="206"/>
      <c r="Z6502" s="206"/>
      <c r="AA6502" s="206"/>
      <c r="AB6502" s="206"/>
      <c r="AC6502" s="206"/>
      <c r="AD6502" s="206"/>
      <c r="AE6502" s="206"/>
      <c r="AF6502" s="206"/>
      <c r="AG6502" s="206"/>
      <c r="AH6502" s="206"/>
      <c r="AI6502" s="206"/>
      <c r="AJ6502" s="206"/>
      <c r="AK6502" s="206"/>
      <c r="AL6502" s="206"/>
      <c r="AM6502" s="206"/>
      <c r="AN6502" s="206"/>
      <c r="AO6502" s="206"/>
      <c r="AP6502" s="206"/>
      <c r="AQ6502" s="206"/>
      <c r="AR6502" s="206"/>
      <c r="AS6502" s="206"/>
      <c r="AT6502" s="206"/>
      <c r="AU6502" s="206"/>
      <c r="AV6502" s="206"/>
      <c r="AW6502" s="206"/>
      <c r="AX6502" s="206"/>
      <c r="AY6502" s="206"/>
      <c r="AZ6502" s="206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206"/>
      <c r="G6503" s="206"/>
      <c r="H6503" s="206"/>
      <c r="I6503" s="206"/>
      <c r="J6503" s="206"/>
      <c r="K6503" s="206"/>
      <c r="L6503" s="206"/>
      <c r="M6503" s="206"/>
      <c r="N6503" s="206"/>
      <c r="O6503" s="206"/>
      <c r="P6503" s="206"/>
      <c r="Q6503" s="206"/>
      <c r="R6503" s="206"/>
      <c r="S6503" s="206"/>
      <c r="T6503" s="206"/>
      <c r="U6503" s="206"/>
      <c r="V6503" s="206"/>
      <c r="W6503" s="206"/>
      <c r="X6503" s="206"/>
      <c r="Y6503" s="206"/>
      <c r="Z6503" s="206"/>
      <c r="AA6503" s="206"/>
      <c r="AB6503" s="206"/>
      <c r="AC6503" s="206"/>
      <c r="AD6503" s="206"/>
      <c r="AE6503" s="206"/>
      <c r="AF6503" s="206"/>
      <c r="AG6503" s="206"/>
      <c r="AH6503" s="206"/>
      <c r="AI6503" s="206"/>
      <c r="AJ6503" s="206"/>
      <c r="AK6503" s="206"/>
      <c r="AL6503" s="206"/>
      <c r="AM6503" s="206"/>
      <c r="AN6503" s="206"/>
      <c r="AO6503" s="206"/>
      <c r="AP6503" s="206"/>
      <c r="AQ6503" s="206"/>
      <c r="AR6503" s="206"/>
      <c r="AS6503" s="206"/>
      <c r="AT6503" s="206"/>
      <c r="AU6503" s="206"/>
      <c r="AV6503" s="206"/>
      <c r="AW6503" s="206"/>
      <c r="AX6503" s="206"/>
      <c r="AY6503" s="206"/>
      <c r="AZ6503" s="206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206"/>
      <c r="G6504" s="206"/>
      <c r="H6504" s="206"/>
      <c r="I6504" s="206"/>
      <c r="J6504" s="206"/>
      <c r="K6504" s="206"/>
      <c r="L6504" s="206"/>
      <c r="M6504" s="206"/>
      <c r="N6504" s="206"/>
      <c r="O6504" s="206"/>
      <c r="P6504" s="206"/>
      <c r="Q6504" s="206"/>
      <c r="R6504" s="206"/>
      <c r="S6504" s="206"/>
      <c r="T6504" s="206"/>
      <c r="U6504" s="206"/>
      <c r="V6504" s="206"/>
      <c r="W6504" s="206"/>
      <c r="X6504" s="206"/>
      <c r="Y6504" s="206"/>
      <c r="Z6504" s="206"/>
      <c r="AA6504" s="206"/>
      <c r="AB6504" s="206"/>
      <c r="AC6504" s="206"/>
      <c r="AD6504" s="206"/>
      <c r="AE6504" s="206"/>
      <c r="AF6504" s="206"/>
      <c r="AG6504" s="206"/>
      <c r="AH6504" s="206"/>
      <c r="AI6504" s="206"/>
      <c r="AJ6504" s="206"/>
      <c r="AK6504" s="206"/>
      <c r="AL6504" s="206"/>
      <c r="AM6504" s="206"/>
      <c r="AN6504" s="206"/>
      <c r="AO6504" s="206"/>
      <c r="AP6504" s="206"/>
      <c r="AQ6504" s="206"/>
      <c r="AR6504" s="206"/>
      <c r="AS6504" s="206"/>
      <c r="AT6504" s="206"/>
      <c r="AU6504" s="206"/>
      <c r="AV6504" s="206"/>
      <c r="AW6504" s="206"/>
      <c r="AX6504" s="206"/>
      <c r="AY6504" s="206"/>
      <c r="AZ6504" s="206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206"/>
      <c r="G6505" s="206"/>
      <c r="H6505" s="206"/>
      <c r="I6505" s="206"/>
      <c r="J6505" s="206"/>
      <c r="K6505" s="206"/>
      <c r="L6505" s="206"/>
      <c r="M6505" s="206"/>
      <c r="N6505" s="206"/>
      <c r="O6505" s="206"/>
      <c r="P6505" s="206"/>
      <c r="Q6505" s="206"/>
      <c r="R6505" s="206"/>
      <c r="S6505" s="206"/>
      <c r="T6505" s="206"/>
      <c r="U6505" s="206"/>
      <c r="V6505" s="206"/>
      <c r="W6505" s="206"/>
      <c r="X6505" s="206"/>
      <c r="Y6505" s="206"/>
      <c r="Z6505" s="206"/>
      <c r="AA6505" s="206"/>
      <c r="AB6505" s="206"/>
      <c r="AC6505" s="206"/>
      <c r="AD6505" s="206"/>
      <c r="AE6505" s="206"/>
      <c r="AF6505" s="206"/>
      <c r="AG6505" s="206"/>
      <c r="AH6505" s="206"/>
      <c r="AI6505" s="206"/>
      <c r="AJ6505" s="206"/>
      <c r="AK6505" s="206"/>
      <c r="AL6505" s="206"/>
      <c r="AM6505" s="206"/>
      <c r="AN6505" s="206"/>
      <c r="AO6505" s="206"/>
      <c r="AP6505" s="206"/>
      <c r="AQ6505" s="206"/>
      <c r="AR6505" s="206"/>
      <c r="AS6505" s="206"/>
      <c r="AT6505" s="206"/>
      <c r="AU6505" s="206"/>
      <c r="AV6505" s="206"/>
      <c r="AW6505" s="206"/>
      <c r="AX6505" s="206"/>
      <c r="AY6505" s="206"/>
      <c r="AZ6505" s="206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206"/>
      <c r="G6506" s="206"/>
      <c r="H6506" s="206"/>
      <c r="I6506" s="206"/>
      <c r="J6506" s="206"/>
      <c r="K6506" s="206"/>
      <c r="L6506" s="206"/>
      <c r="M6506" s="206"/>
      <c r="N6506" s="206"/>
      <c r="O6506" s="206"/>
      <c r="P6506" s="206"/>
      <c r="Q6506" s="206"/>
      <c r="R6506" s="206"/>
      <c r="S6506" s="206"/>
      <c r="T6506" s="206"/>
      <c r="U6506" s="206"/>
      <c r="V6506" s="206"/>
      <c r="W6506" s="206"/>
      <c r="X6506" s="206"/>
      <c r="Y6506" s="206"/>
      <c r="Z6506" s="206"/>
      <c r="AA6506" s="206"/>
      <c r="AB6506" s="206"/>
      <c r="AC6506" s="206"/>
      <c r="AD6506" s="206"/>
      <c r="AE6506" s="206"/>
      <c r="AF6506" s="206"/>
      <c r="AG6506" s="206"/>
      <c r="AH6506" s="206"/>
      <c r="AI6506" s="206"/>
      <c r="AJ6506" s="206"/>
      <c r="AK6506" s="206"/>
      <c r="AL6506" s="206"/>
      <c r="AM6506" s="206"/>
      <c r="AN6506" s="206"/>
      <c r="AO6506" s="206"/>
      <c r="AP6506" s="206"/>
      <c r="AQ6506" s="206"/>
      <c r="AR6506" s="206"/>
      <c r="AS6506" s="206"/>
      <c r="AT6506" s="206"/>
      <c r="AU6506" s="206"/>
      <c r="AV6506" s="206"/>
      <c r="AW6506" s="206"/>
      <c r="AX6506" s="206"/>
      <c r="AY6506" s="206"/>
      <c r="AZ6506" s="206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206"/>
      <c r="G6507" s="206"/>
      <c r="H6507" s="206"/>
      <c r="I6507" s="206"/>
      <c r="J6507" s="206"/>
      <c r="K6507" s="206"/>
      <c r="L6507" s="206"/>
      <c r="M6507" s="206"/>
      <c r="N6507" s="206"/>
      <c r="O6507" s="206"/>
      <c r="P6507" s="206"/>
      <c r="Q6507" s="206"/>
      <c r="R6507" s="206"/>
      <c r="S6507" s="206"/>
      <c r="T6507" s="206"/>
      <c r="U6507" s="206"/>
      <c r="V6507" s="206"/>
      <c r="W6507" s="206"/>
      <c r="X6507" s="206"/>
      <c r="Y6507" s="206"/>
      <c r="Z6507" s="206"/>
      <c r="AA6507" s="206"/>
      <c r="AB6507" s="206"/>
      <c r="AC6507" s="206"/>
      <c r="AD6507" s="206"/>
      <c r="AE6507" s="206"/>
      <c r="AF6507" s="206"/>
      <c r="AG6507" s="206"/>
      <c r="AH6507" s="206"/>
      <c r="AI6507" s="206"/>
      <c r="AJ6507" s="206"/>
      <c r="AK6507" s="206"/>
      <c r="AL6507" s="206"/>
      <c r="AM6507" s="206"/>
      <c r="AN6507" s="206"/>
      <c r="AO6507" s="206"/>
      <c r="AP6507" s="206"/>
      <c r="AQ6507" s="206"/>
      <c r="AR6507" s="206"/>
      <c r="AS6507" s="206"/>
      <c r="AT6507" s="206"/>
      <c r="AU6507" s="206"/>
      <c r="AV6507" s="206"/>
      <c r="AW6507" s="206"/>
      <c r="AX6507" s="206"/>
      <c r="AY6507" s="206"/>
      <c r="AZ6507" s="206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206"/>
      <c r="G6508" s="206"/>
      <c r="H6508" s="206"/>
      <c r="I6508" s="206"/>
      <c r="J6508" s="206"/>
      <c r="K6508" s="206"/>
      <c r="L6508" s="206"/>
      <c r="M6508" s="206"/>
      <c r="N6508" s="206"/>
      <c r="O6508" s="206"/>
      <c r="P6508" s="206"/>
      <c r="Q6508" s="206"/>
      <c r="R6508" s="206"/>
      <c r="S6508" s="206"/>
      <c r="T6508" s="206"/>
      <c r="U6508" s="206"/>
      <c r="V6508" s="206"/>
      <c r="W6508" s="206"/>
      <c r="X6508" s="206"/>
      <c r="Y6508" s="206"/>
      <c r="Z6508" s="206"/>
      <c r="AA6508" s="206"/>
      <c r="AB6508" s="206"/>
      <c r="AC6508" s="206"/>
      <c r="AD6508" s="206"/>
      <c r="AE6508" s="206"/>
      <c r="AF6508" s="206"/>
      <c r="AG6508" s="206"/>
      <c r="AH6508" s="206"/>
      <c r="AI6508" s="206"/>
      <c r="AJ6508" s="206"/>
      <c r="AK6508" s="206"/>
      <c r="AL6508" s="206"/>
      <c r="AM6508" s="206"/>
      <c r="AN6508" s="206"/>
      <c r="AO6508" s="206"/>
      <c r="AP6508" s="206"/>
      <c r="AQ6508" s="206"/>
      <c r="AR6508" s="206"/>
      <c r="AS6508" s="206"/>
      <c r="AT6508" s="206"/>
      <c r="AU6508" s="206"/>
      <c r="AV6508" s="206"/>
      <c r="AW6508" s="206"/>
      <c r="AX6508" s="206"/>
      <c r="AY6508" s="206"/>
      <c r="AZ6508" s="206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206"/>
      <c r="G6509" s="206"/>
      <c r="H6509" s="206"/>
      <c r="I6509" s="206"/>
      <c r="J6509" s="206"/>
      <c r="K6509" s="206"/>
      <c r="L6509" s="206"/>
      <c r="M6509" s="206"/>
      <c r="N6509" s="206"/>
      <c r="O6509" s="206"/>
      <c r="P6509" s="206"/>
      <c r="Q6509" s="206"/>
      <c r="R6509" s="206"/>
      <c r="S6509" s="206"/>
      <c r="T6509" s="206"/>
      <c r="U6509" s="206"/>
      <c r="V6509" s="206"/>
      <c r="W6509" s="206"/>
      <c r="X6509" s="206"/>
      <c r="Y6509" s="206"/>
      <c r="Z6509" s="206"/>
      <c r="AA6509" s="206"/>
      <c r="AB6509" s="206"/>
      <c r="AC6509" s="206"/>
      <c r="AD6509" s="206"/>
      <c r="AE6509" s="206"/>
      <c r="AF6509" s="206"/>
      <c r="AG6509" s="206"/>
      <c r="AH6509" s="206"/>
      <c r="AI6509" s="206"/>
      <c r="AJ6509" s="206"/>
      <c r="AK6509" s="206"/>
      <c r="AL6509" s="206"/>
      <c r="AM6509" s="206"/>
      <c r="AN6509" s="206"/>
      <c r="AO6509" s="206"/>
      <c r="AP6509" s="206"/>
      <c r="AQ6509" s="206"/>
      <c r="AR6509" s="206"/>
      <c r="AS6509" s="206"/>
      <c r="AT6509" s="206"/>
      <c r="AU6509" s="206"/>
      <c r="AV6509" s="206"/>
      <c r="AW6509" s="206"/>
      <c r="AX6509" s="206"/>
      <c r="AY6509" s="206"/>
      <c r="AZ6509" s="206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206"/>
      <c r="G6510" s="206"/>
      <c r="H6510" s="206"/>
      <c r="I6510" s="206"/>
      <c r="J6510" s="206"/>
      <c r="K6510" s="206"/>
      <c r="L6510" s="206"/>
      <c r="M6510" s="206"/>
      <c r="N6510" s="206"/>
      <c r="O6510" s="206"/>
      <c r="P6510" s="206"/>
      <c r="Q6510" s="206"/>
      <c r="R6510" s="206"/>
      <c r="S6510" s="206"/>
      <c r="T6510" s="206"/>
      <c r="U6510" s="206"/>
      <c r="V6510" s="206"/>
      <c r="W6510" s="206"/>
      <c r="X6510" s="206"/>
      <c r="Y6510" s="206"/>
      <c r="Z6510" s="206"/>
      <c r="AA6510" s="206"/>
      <c r="AB6510" s="206"/>
      <c r="AC6510" s="206"/>
      <c r="AD6510" s="206"/>
      <c r="AE6510" s="206"/>
      <c r="AF6510" s="206"/>
      <c r="AG6510" s="206"/>
      <c r="AH6510" s="206"/>
      <c r="AI6510" s="206"/>
      <c r="AJ6510" s="206"/>
      <c r="AK6510" s="206"/>
      <c r="AL6510" s="206"/>
      <c r="AM6510" s="206"/>
      <c r="AN6510" s="206"/>
      <c r="AO6510" s="206"/>
      <c r="AP6510" s="206"/>
      <c r="AQ6510" s="206"/>
      <c r="AR6510" s="206"/>
      <c r="AS6510" s="206"/>
      <c r="AT6510" s="206"/>
      <c r="AU6510" s="206"/>
      <c r="AV6510" s="206"/>
      <c r="AW6510" s="206"/>
      <c r="AX6510" s="206"/>
      <c r="AY6510" s="206"/>
      <c r="AZ6510" s="206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206"/>
      <c r="G6511" s="206"/>
      <c r="H6511" s="206"/>
      <c r="I6511" s="206"/>
      <c r="J6511" s="206"/>
      <c r="K6511" s="206"/>
      <c r="L6511" s="206"/>
      <c r="M6511" s="206"/>
      <c r="N6511" s="206"/>
      <c r="O6511" s="206"/>
      <c r="P6511" s="206"/>
      <c r="Q6511" s="206"/>
      <c r="R6511" s="206"/>
      <c r="S6511" s="206"/>
      <c r="T6511" s="206"/>
      <c r="U6511" s="206"/>
      <c r="V6511" s="206"/>
      <c r="W6511" s="206"/>
      <c r="X6511" s="206"/>
      <c r="Y6511" s="206"/>
      <c r="Z6511" s="206"/>
      <c r="AA6511" s="206"/>
      <c r="AB6511" s="206"/>
      <c r="AC6511" s="206"/>
      <c r="AD6511" s="206"/>
      <c r="AE6511" s="206"/>
      <c r="AF6511" s="206"/>
      <c r="AG6511" s="206"/>
      <c r="AH6511" s="206"/>
      <c r="AI6511" s="206"/>
      <c r="AJ6511" s="206"/>
      <c r="AK6511" s="206"/>
      <c r="AL6511" s="206"/>
      <c r="AM6511" s="206"/>
      <c r="AN6511" s="206"/>
      <c r="AO6511" s="206"/>
      <c r="AP6511" s="206"/>
      <c r="AQ6511" s="206"/>
      <c r="AR6511" s="206"/>
      <c r="AS6511" s="206"/>
      <c r="AT6511" s="206"/>
      <c r="AU6511" s="206"/>
      <c r="AV6511" s="206"/>
      <c r="AW6511" s="206"/>
      <c r="AX6511" s="206"/>
      <c r="AY6511" s="206"/>
      <c r="AZ6511" s="206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206"/>
      <c r="G6512" s="206"/>
      <c r="H6512" s="206"/>
      <c r="I6512" s="206"/>
      <c r="J6512" s="206"/>
      <c r="K6512" s="206"/>
      <c r="L6512" s="206"/>
      <c r="M6512" s="206"/>
      <c r="N6512" s="206"/>
      <c r="O6512" s="206"/>
      <c r="P6512" s="206"/>
      <c r="Q6512" s="206"/>
      <c r="R6512" s="206"/>
      <c r="S6512" s="206"/>
      <c r="T6512" s="206"/>
      <c r="U6512" s="206"/>
      <c r="V6512" s="206"/>
      <c r="W6512" s="206"/>
      <c r="X6512" s="206"/>
      <c r="Y6512" s="206"/>
      <c r="Z6512" s="206"/>
      <c r="AA6512" s="206"/>
      <c r="AB6512" s="206"/>
      <c r="AC6512" s="206"/>
      <c r="AD6512" s="206"/>
      <c r="AE6512" s="206"/>
      <c r="AF6512" s="206"/>
      <c r="AG6512" s="206"/>
      <c r="AH6512" s="206"/>
      <c r="AI6512" s="206"/>
      <c r="AJ6512" s="206"/>
      <c r="AK6512" s="206"/>
      <c r="AL6512" s="206"/>
      <c r="AM6512" s="206"/>
      <c r="AN6512" s="206"/>
      <c r="AO6512" s="206"/>
      <c r="AP6512" s="206"/>
      <c r="AQ6512" s="206"/>
      <c r="AR6512" s="206"/>
      <c r="AS6512" s="206"/>
      <c r="AT6512" s="206"/>
      <c r="AU6512" s="206"/>
      <c r="AV6512" s="206"/>
      <c r="AW6512" s="206"/>
      <c r="AX6512" s="206"/>
      <c r="AY6512" s="206"/>
      <c r="AZ6512" s="206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206"/>
      <c r="G6513" s="206"/>
      <c r="H6513" s="206"/>
      <c r="I6513" s="206"/>
      <c r="J6513" s="206"/>
      <c r="K6513" s="206"/>
      <c r="L6513" s="206"/>
      <c r="M6513" s="206"/>
      <c r="N6513" s="206"/>
      <c r="O6513" s="206"/>
      <c r="P6513" s="206"/>
      <c r="Q6513" s="206"/>
      <c r="R6513" s="206"/>
      <c r="S6513" s="206"/>
      <c r="T6513" s="206"/>
      <c r="U6513" s="206"/>
      <c r="V6513" s="206"/>
      <c r="W6513" s="206"/>
      <c r="X6513" s="206"/>
      <c r="Y6513" s="206"/>
      <c r="Z6513" s="206"/>
      <c r="AA6513" s="206"/>
      <c r="AB6513" s="206"/>
      <c r="AC6513" s="206"/>
      <c r="AD6513" s="206"/>
      <c r="AE6513" s="206"/>
      <c r="AF6513" s="206"/>
      <c r="AG6513" s="206"/>
      <c r="AH6513" s="206"/>
      <c r="AI6513" s="206"/>
      <c r="AJ6513" s="206"/>
      <c r="AK6513" s="206"/>
      <c r="AL6513" s="206"/>
      <c r="AM6513" s="206"/>
      <c r="AN6513" s="206"/>
      <c r="AO6513" s="206"/>
      <c r="AP6513" s="206"/>
      <c r="AQ6513" s="206"/>
      <c r="AR6513" s="206"/>
      <c r="AS6513" s="206"/>
      <c r="AT6513" s="206"/>
      <c r="AU6513" s="206"/>
      <c r="AV6513" s="206"/>
      <c r="AW6513" s="206"/>
      <c r="AX6513" s="206"/>
      <c r="AY6513" s="206"/>
      <c r="AZ6513" s="206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206"/>
      <c r="G6514" s="206"/>
      <c r="H6514" s="206"/>
      <c r="I6514" s="206"/>
      <c r="J6514" s="206"/>
      <c r="K6514" s="206"/>
      <c r="L6514" s="206"/>
      <c r="M6514" s="206"/>
      <c r="N6514" s="206"/>
      <c r="O6514" s="206"/>
      <c r="P6514" s="206"/>
      <c r="Q6514" s="206"/>
      <c r="R6514" s="206"/>
      <c r="S6514" s="206"/>
      <c r="T6514" s="206"/>
      <c r="U6514" s="206"/>
      <c r="V6514" s="206"/>
      <c r="W6514" s="206"/>
      <c r="X6514" s="206"/>
      <c r="Y6514" s="206"/>
      <c r="Z6514" s="206"/>
      <c r="AA6514" s="206"/>
      <c r="AB6514" s="206"/>
      <c r="AC6514" s="206"/>
      <c r="AD6514" s="206"/>
      <c r="AE6514" s="206"/>
      <c r="AF6514" s="206"/>
      <c r="AG6514" s="206"/>
      <c r="AH6514" s="206"/>
      <c r="AI6514" s="206"/>
      <c r="AJ6514" s="206"/>
      <c r="AK6514" s="206"/>
      <c r="AL6514" s="206"/>
      <c r="AM6514" s="206"/>
      <c r="AN6514" s="206"/>
      <c r="AO6514" s="206"/>
      <c r="AP6514" s="206"/>
      <c r="AQ6514" s="206"/>
      <c r="AR6514" s="206"/>
      <c r="AS6514" s="206"/>
      <c r="AT6514" s="206"/>
      <c r="AU6514" s="206"/>
      <c r="AV6514" s="206"/>
      <c r="AW6514" s="206"/>
      <c r="AX6514" s="206"/>
      <c r="AY6514" s="206"/>
      <c r="AZ6514" s="206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206"/>
      <c r="G6515" s="206"/>
      <c r="H6515" s="206"/>
      <c r="I6515" s="206"/>
      <c r="J6515" s="206"/>
      <c r="K6515" s="206"/>
      <c r="L6515" s="206"/>
      <c r="M6515" s="206"/>
      <c r="N6515" s="206"/>
      <c r="O6515" s="206"/>
      <c r="P6515" s="206"/>
      <c r="Q6515" s="206"/>
      <c r="R6515" s="206"/>
      <c r="S6515" s="206"/>
      <c r="T6515" s="206"/>
      <c r="U6515" s="206"/>
      <c r="V6515" s="206"/>
      <c r="W6515" s="206"/>
      <c r="X6515" s="206"/>
      <c r="Y6515" s="206"/>
      <c r="Z6515" s="206"/>
      <c r="AA6515" s="206"/>
      <c r="AB6515" s="206"/>
      <c r="AC6515" s="206"/>
      <c r="AD6515" s="206"/>
      <c r="AE6515" s="206"/>
      <c r="AF6515" s="206"/>
      <c r="AG6515" s="206"/>
      <c r="AH6515" s="206"/>
      <c r="AI6515" s="206"/>
      <c r="AJ6515" s="206"/>
      <c r="AK6515" s="206"/>
      <c r="AL6515" s="206"/>
      <c r="AM6515" s="206"/>
      <c r="AN6515" s="206"/>
      <c r="AO6515" s="206"/>
      <c r="AP6515" s="206"/>
      <c r="AQ6515" s="206"/>
      <c r="AR6515" s="206"/>
      <c r="AS6515" s="206"/>
      <c r="AT6515" s="206"/>
      <c r="AU6515" s="206"/>
      <c r="AV6515" s="206"/>
      <c r="AW6515" s="206"/>
      <c r="AX6515" s="206"/>
      <c r="AY6515" s="206"/>
      <c r="AZ6515" s="206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206"/>
      <c r="G6516" s="206"/>
      <c r="H6516" s="206"/>
      <c r="I6516" s="206"/>
      <c r="J6516" s="206"/>
      <c r="K6516" s="206"/>
      <c r="L6516" s="206"/>
      <c r="M6516" s="206"/>
      <c r="N6516" s="206"/>
      <c r="O6516" s="206"/>
      <c r="P6516" s="206"/>
      <c r="Q6516" s="206"/>
      <c r="R6516" s="206"/>
      <c r="S6516" s="206"/>
      <c r="T6516" s="206"/>
      <c r="U6516" s="206"/>
      <c r="V6516" s="206"/>
      <c r="W6516" s="206"/>
      <c r="X6516" s="206"/>
      <c r="Y6516" s="206"/>
      <c r="Z6516" s="206"/>
      <c r="AA6516" s="206"/>
      <c r="AB6516" s="206"/>
      <c r="AC6516" s="206"/>
      <c r="AD6516" s="206"/>
      <c r="AE6516" s="206"/>
      <c r="AF6516" s="206"/>
      <c r="AG6516" s="206"/>
      <c r="AH6516" s="206"/>
      <c r="AI6516" s="206"/>
      <c r="AJ6516" s="206"/>
      <c r="AK6516" s="206"/>
      <c r="AL6516" s="206"/>
      <c r="AM6516" s="206"/>
      <c r="AN6516" s="206"/>
      <c r="AO6516" s="206"/>
      <c r="AP6516" s="206"/>
      <c r="AQ6516" s="206"/>
      <c r="AR6516" s="206"/>
      <c r="AS6516" s="206"/>
      <c r="AT6516" s="206"/>
      <c r="AU6516" s="206"/>
      <c r="AV6516" s="206"/>
      <c r="AW6516" s="206"/>
      <c r="AX6516" s="206"/>
      <c r="AY6516" s="206"/>
      <c r="AZ6516" s="206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206"/>
      <c r="G6517" s="206"/>
      <c r="H6517" s="206"/>
      <c r="I6517" s="206"/>
      <c r="J6517" s="206"/>
      <c r="K6517" s="206"/>
      <c r="L6517" s="206"/>
      <c r="M6517" s="206"/>
      <c r="N6517" s="206"/>
      <c r="O6517" s="206"/>
      <c r="P6517" s="206"/>
      <c r="Q6517" s="206"/>
      <c r="R6517" s="206"/>
      <c r="S6517" s="206"/>
      <c r="T6517" s="206"/>
      <c r="U6517" s="206"/>
      <c r="V6517" s="206"/>
      <c r="W6517" s="206"/>
      <c r="X6517" s="206"/>
      <c r="Y6517" s="206"/>
      <c r="Z6517" s="206"/>
      <c r="AA6517" s="206"/>
      <c r="AB6517" s="206"/>
      <c r="AC6517" s="206"/>
      <c r="AD6517" s="206"/>
      <c r="AE6517" s="206"/>
      <c r="AF6517" s="206"/>
      <c r="AG6517" s="206"/>
      <c r="AH6517" s="206"/>
      <c r="AI6517" s="206"/>
      <c r="AJ6517" s="206"/>
      <c r="AK6517" s="206"/>
      <c r="AL6517" s="206"/>
      <c r="AM6517" s="206"/>
      <c r="AN6517" s="206"/>
      <c r="AO6517" s="206"/>
      <c r="AP6517" s="206"/>
      <c r="AQ6517" s="206"/>
      <c r="AR6517" s="206"/>
      <c r="AS6517" s="206"/>
      <c r="AT6517" s="206"/>
      <c r="AU6517" s="206"/>
      <c r="AV6517" s="206"/>
      <c r="AW6517" s="206"/>
      <c r="AX6517" s="206"/>
      <c r="AY6517" s="206"/>
      <c r="AZ6517" s="206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206"/>
      <c r="G6518" s="206"/>
      <c r="H6518" s="206"/>
      <c r="I6518" s="206"/>
      <c r="J6518" s="206"/>
      <c r="K6518" s="206"/>
      <c r="L6518" s="206"/>
      <c r="M6518" s="206"/>
      <c r="N6518" s="206"/>
      <c r="O6518" s="206"/>
      <c r="P6518" s="206"/>
      <c r="Q6518" s="206"/>
      <c r="R6518" s="206"/>
      <c r="S6518" s="206"/>
      <c r="T6518" s="206"/>
      <c r="U6518" s="206"/>
      <c r="V6518" s="206"/>
      <c r="W6518" s="206"/>
      <c r="X6518" s="206"/>
      <c r="Y6518" s="206"/>
      <c r="Z6518" s="206"/>
      <c r="AA6518" s="206"/>
      <c r="AB6518" s="206"/>
      <c r="AC6518" s="206"/>
      <c r="AD6518" s="206"/>
      <c r="AE6518" s="206"/>
      <c r="AF6518" s="206"/>
      <c r="AG6518" s="206"/>
      <c r="AH6518" s="206"/>
      <c r="AI6518" s="206"/>
      <c r="AJ6518" s="206"/>
      <c r="AK6518" s="206"/>
      <c r="AL6518" s="206"/>
      <c r="AM6518" s="206"/>
      <c r="AN6518" s="206"/>
      <c r="AO6518" s="206"/>
      <c r="AP6518" s="206"/>
      <c r="AQ6518" s="206"/>
      <c r="AR6518" s="206"/>
      <c r="AS6518" s="206"/>
      <c r="AT6518" s="206"/>
      <c r="AU6518" s="206"/>
      <c r="AV6518" s="206"/>
      <c r="AW6518" s="206"/>
      <c r="AX6518" s="206"/>
      <c r="AY6518" s="206"/>
      <c r="AZ6518" s="206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206"/>
      <c r="G6519" s="206"/>
      <c r="H6519" s="206"/>
      <c r="I6519" s="206"/>
      <c r="J6519" s="206"/>
      <c r="K6519" s="206"/>
      <c r="L6519" s="206"/>
      <c r="M6519" s="206"/>
      <c r="N6519" s="206"/>
      <c r="O6519" s="206"/>
      <c r="P6519" s="206"/>
      <c r="Q6519" s="206"/>
      <c r="R6519" s="206"/>
      <c r="S6519" s="206"/>
      <c r="T6519" s="206"/>
      <c r="U6519" s="206"/>
      <c r="V6519" s="206"/>
      <c r="W6519" s="206"/>
      <c r="X6519" s="206"/>
      <c r="Y6519" s="206"/>
      <c r="Z6519" s="206"/>
      <c r="AA6519" s="206"/>
      <c r="AB6519" s="206"/>
      <c r="AC6519" s="206"/>
      <c r="AD6519" s="206"/>
      <c r="AE6519" s="206"/>
      <c r="AF6519" s="206"/>
      <c r="AG6519" s="206"/>
      <c r="AH6519" s="206"/>
      <c r="AI6519" s="206"/>
      <c r="AJ6519" s="206"/>
      <c r="AK6519" s="206"/>
      <c r="AL6519" s="206"/>
      <c r="AM6519" s="206"/>
      <c r="AN6519" s="206"/>
      <c r="AO6519" s="206"/>
      <c r="AP6519" s="206"/>
      <c r="AQ6519" s="206"/>
      <c r="AR6519" s="206"/>
      <c r="AS6519" s="206"/>
      <c r="AT6519" s="206"/>
      <c r="AU6519" s="206"/>
      <c r="AV6519" s="206"/>
      <c r="AW6519" s="206"/>
      <c r="AX6519" s="206"/>
      <c r="AY6519" s="206"/>
      <c r="AZ6519" s="206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206"/>
      <c r="G6520" s="206"/>
      <c r="H6520" s="206"/>
      <c r="I6520" s="206"/>
      <c r="J6520" s="206"/>
      <c r="K6520" s="206"/>
      <c r="L6520" s="206"/>
      <c r="M6520" s="206"/>
      <c r="N6520" s="206"/>
      <c r="O6520" s="206"/>
      <c r="P6520" s="206"/>
      <c r="Q6520" s="206"/>
      <c r="R6520" s="206"/>
      <c r="S6520" s="206"/>
      <c r="T6520" s="206"/>
      <c r="U6520" s="206"/>
      <c r="V6520" s="206"/>
      <c r="W6520" s="206"/>
      <c r="X6520" s="206"/>
      <c r="Y6520" s="206"/>
      <c r="Z6520" s="206"/>
      <c r="AA6520" s="206"/>
      <c r="AB6520" s="206"/>
      <c r="AC6520" s="206"/>
      <c r="AD6520" s="206"/>
      <c r="AE6520" s="206"/>
      <c r="AF6520" s="206"/>
      <c r="AG6520" s="206"/>
      <c r="AH6520" s="206"/>
      <c r="AI6520" s="206"/>
      <c r="AJ6520" s="206"/>
      <c r="AK6520" s="206"/>
      <c r="AL6520" s="206"/>
      <c r="AM6520" s="206"/>
      <c r="AN6520" s="206"/>
      <c r="AO6520" s="206"/>
      <c r="AP6520" s="206"/>
      <c r="AQ6520" s="206"/>
      <c r="AR6520" s="206"/>
      <c r="AS6520" s="206"/>
      <c r="AT6520" s="206"/>
      <c r="AU6520" s="206"/>
      <c r="AV6520" s="206"/>
      <c r="AW6520" s="206"/>
      <c r="AX6520" s="206"/>
      <c r="AY6520" s="206"/>
      <c r="AZ6520" s="206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207"/>
      <c r="G6521" s="207"/>
      <c r="H6521" s="207"/>
      <c r="I6521" s="219"/>
      <c r="J6521" s="219"/>
      <c r="K6521" s="207"/>
      <c r="L6521" s="207"/>
      <c r="M6521" s="207"/>
      <c r="N6521" s="207"/>
      <c r="O6521" s="207"/>
      <c r="P6521" s="207"/>
      <c r="Q6521" s="207"/>
      <c r="R6521" s="207"/>
      <c r="S6521" s="207"/>
      <c r="T6521" s="207"/>
      <c r="U6521" s="207"/>
      <c r="V6521" s="207"/>
      <c r="W6521" s="207"/>
      <c r="X6521" s="207"/>
      <c r="Y6521" s="207"/>
      <c r="Z6521" s="207"/>
      <c r="AA6521" s="207"/>
      <c r="AB6521" s="207"/>
      <c r="AC6521" s="207"/>
      <c r="AD6521" s="207"/>
      <c r="AE6521" s="207"/>
      <c r="AF6521" s="207"/>
      <c r="AG6521" s="207"/>
      <c r="AH6521" s="207"/>
      <c r="AI6521" s="207"/>
      <c r="AJ6521" s="207"/>
      <c r="AK6521" s="207"/>
      <c r="AL6521" s="207"/>
      <c r="AM6521" s="207"/>
      <c r="AN6521" s="207"/>
      <c r="AO6521" s="207"/>
      <c r="AP6521" s="207"/>
      <c r="AQ6521" s="207"/>
      <c r="AR6521" s="207"/>
      <c r="AS6521" s="207"/>
      <c r="AT6521" s="207"/>
      <c r="AU6521" s="207"/>
      <c r="AV6521" s="207"/>
      <c r="AW6521" s="207"/>
      <c r="AX6521" s="207"/>
      <c r="AY6521" s="207"/>
      <c r="AZ6521" s="207"/>
      <c r="BA6521" s="207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204"/>
      <c r="G6522" s="204"/>
      <c r="H6522" s="204"/>
      <c r="I6522" s="218"/>
      <c r="J6522" s="218"/>
      <c r="K6522" s="204"/>
      <c r="L6522" s="204"/>
      <c r="M6522" s="204"/>
      <c r="N6522" s="204"/>
      <c r="O6522" s="204"/>
      <c r="P6522" s="204"/>
      <c r="Q6522" s="204"/>
      <c r="R6522" s="204"/>
      <c r="S6522" s="204"/>
      <c r="T6522" s="204"/>
      <c r="U6522" s="204"/>
      <c r="V6522" s="204"/>
      <c r="W6522" s="204"/>
      <c r="X6522" s="204"/>
      <c r="Y6522" s="204"/>
      <c r="Z6522" s="204"/>
      <c r="AA6522" s="204"/>
      <c r="AB6522" s="204"/>
      <c r="AC6522" s="204"/>
      <c r="AD6522" s="204"/>
      <c r="AE6522" s="204"/>
      <c r="AF6522" s="204"/>
      <c r="AG6522" s="204"/>
      <c r="AH6522" s="204"/>
      <c r="AI6522" s="204"/>
      <c r="AJ6522" s="204"/>
      <c r="AK6522" s="204"/>
      <c r="AL6522" s="204"/>
      <c r="AM6522" s="204"/>
      <c r="AN6522" s="204"/>
      <c r="AO6522" s="204"/>
      <c r="AP6522" s="204"/>
      <c r="AQ6522" s="204"/>
      <c r="AR6522" s="204"/>
      <c r="AS6522" s="204"/>
      <c r="AT6522" s="204"/>
      <c r="AU6522" s="204"/>
      <c r="AV6522" s="204"/>
      <c r="AW6522" s="204"/>
      <c r="AX6522" s="204"/>
      <c r="AY6522" s="204"/>
      <c r="AZ6522" s="204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207"/>
      <c r="G6523" s="207"/>
      <c r="H6523" s="207"/>
      <c r="I6523" s="219"/>
      <c r="J6523" s="219"/>
      <c r="K6523" s="207"/>
      <c r="L6523" s="207"/>
      <c r="M6523" s="207"/>
      <c r="N6523" s="207"/>
      <c r="O6523" s="207"/>
      <c r="P6523" s="207"/>
      <c r="Q6523" s="207"/>
      <c r="R6523" s="207"/>
      <c r="S6523" s="207"/>
      <c r="T6523" s="207"/>
      <c r="U6523" s="207"/>
      <c r="V6523" s="207"/>
      <c r="W6523" s="207"/>
      <c r="X6523" s="207"/>
      <c r="Y6523" s="207"/>
      <c r="Z6523" s="207"/>
      <c r="AA6523" s="207"/>
      <c r="AB6523" s="207"/>
      <c r="AC6523" s="207"/>
      <c r="AD6523" s="207"/>
      <c r="AE6523" s="207"/>
      <c r="AF6523" s="207"/>
      <c r="AG6523" s="207"/>
      <c r="AH6523" s="207"/>
      <c r="AI6523" s="207"/>
      <c r="AJ6523" s="207"/>
      <c r="AK6523" s="207"/>
      <c r="AL6523" s="207"/>
      <c r="AM6523" s="207"/>
      <c r="AN6523" s="207"/>
      <c r="AO6523" s="207"/>
      <c r="AP6523" s="207"/>
      <c r="AQ6523" s="207"/>
      <c r="AR6523" s="207"/>
      <c r="AS6523" s="207"/>
      <c r="AT6523" s="207"/>
      <c r="AU6523" s="207"/>
      <c r="AV6523" s="207"/>
      <c r="AW6523" s="207"/>
      <c r="AX6523" s="207"/>
      <c r="AY6523" s="207"/>
      <c r="AZ6523" s="207"/>
      <c r="BA6523" s="207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204"/>
      <c r="G6524" s="204"/>
      <c r="H6524" s="204"/>
      <c r="I6524" s="218"/>
      <c r="J6524" s="218"/>
      <c r="K6524" s="204"/>
      <c r="L6524" s="204"/>
      <c r="M6524" s="204"/>
      <c r="N6524" s="204"/>
      <c r="O6524" s="204"/>
      <c r="P6524" s="204"/>
      <c r="Q6524" s="204"/>
      <c r="R6524" s="204"/>
      <c r="S6524" s="204"/>
      <c r="T6524" s="204"/>
      <c r="U6524" s="204"/>
      <c r="V6524" s="204"/>
      <c r="W6524" s="204"/>
      <c r="X6524" s="204"/>
      <c r="Y6524" s="204"/>
      <c r="Z6524" s="204"/>
      <c r="AA6524" s="204"/>
      <c r="AB6524" s="204"/>
      <c r="AC6524" s="204"/>
      <c r="AD6524" s="204"/>
      <c r="AE6524" s="204"/>
      <c r="AF6524" s="204"/>
      <c r="AG6524" s="204"/>
      <c r="AH6524" s="204"/>
      <c r="AI6524" s="204"/>
      <c r="AJ6524" s="204"/>
      <c r="AK6524" s="204"/>
      <c r="AL6524" s="204"/>
      <c r="AM6524" s="204"/>
      <c r="AN6524" s="204"/>
      <c r="AO6524" s="204"/>
      <c r="AP6524" s="204"/>
      <c r="AQ6524" s="204"/>
      <c r="AR6524" s="204"/>
      <c r="AS6524" s="204"/>
      <c r="AT6524" s="204"/>
      <c r="AU6524" s="204"/>
      <c r="AV6524" s="204"/>
      <c r="AW6524" s="204"/>
      <c r="AX6524" s="204"/>
      <c r="AY6524" s="204"/>
      <c r="AZ6524" s="204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207"/>
      <c r="G6525" s="207"/>
      <c r="H6525" s="207"/>
      <c r="I6525" s="219"/>
      <c r="J6525" s="219"/>
      <c r="K6525" s="207"/>
      <c r="L6525" s="207"/>
      <c r="M6525" s="207"/>
      <c r="N6525" s="207"/>
      <c r="O6525" s="207"/>
      <c r="P6525" s="207"/>
      <c r="Q6525" s="207"/>
      <c r="R6525" s="207"/>
      <c r="S6525" s="207"/>
      <c r="T6525" s="207"/>
      <c r="U6525" s="207"/>
      <c r="V6525" s="207"/>
      <c r="W6525" s="207"/>
      <c r="X6525" s="207"/>
      <c r="Y6525" s="207"/>
      <c r="Z6525" s="207"/>
      <c r="AA6525" s="207"/>
      <c r="AB6525" s="207"/>
      <c r="AC6525" s="207"/>
      <c r="AD6525" s="207"/>
      <c r="AE6525" s="207"/>
      <c r="AF6525" s="207"/>
      <c r="AG6525" s="207"/>
      <c r="AH6525" s="207"/>
      <c r="AI6525" s="207"/>
      <c r="AJ6525" s="207"/>
      <c r="AK6525" s="207"/>
      <c r="AL6525" s="207"/>
      <c r="AM6525" s="207"/>
      <c r="AN6525" s="207"/>
      <c r="AO6525" s="207"/>
      <c r="AP6525" s="207"/>
      <c r="AQ6525" s="207"/>
      <c r="AR6525" s="207"/>
      <c r="AS6525" s="207"/>
      <c r="AT6525" s="207"/>
      <c r="AU6525" s="207"/>
      <c r="AV6525" s="207"/>
      <c r="AW6525" s="207"/>
      <c r="AX6525" s="207"/>
      <c r="AY6525" s="207"/>
      <c r="AZ6525" s="207"/>
      <c r="BA6525" s="207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204"/>
      <c r="G6526" s="204"/>
      <c r="H6526" s="204"/>
      <c r="I6526" s="218"/>
      <c r="J6526" s="218"/>
      <c r="K6526" s="204"/>
      <c r="L6526" s="204"/>
      <c r="M6526" s="204"/>
      <c r="N6526" s="204"/>
      <c r="O6526" s="204"/>
      <c r="P6526" s="204"/>
      <c r="Q6526" s="204"/>
      <c r="R6526" s="204"/>
      <c r="S6526" s="204"/>
      <c r="T6526" s="204"/>
      <c r="U6526" s="204"/>
      <c r="V6526" s="204"/>
      <c r="W6526" s="204"/>
      <c r="X6526" s="204"/>
      <c r="Y6526" s="204"/>
      <c r="Z6526" s="204"/>
      <c r="AA6526" s="204"/>
      <c r="AB6526" s="204"/>
      <c r="AC6526" s="204"/>
      <c r="AD6526" s="204"/>
      <c r="AE6526" s="204"/>
      <c r="AF6526" s="204"/>
      <c r="AG6526" s="204"/>
      <c r="AH6526" s="204"/>
      <c r="AI6526" s="204"/>
      <c r="AJ6526" s="204"/>
      <c r="AK6526" s="204"/>
      <c r="AL6526" s="204"/>
      <c r="AM6526" s="204"/>
      <c r="AN6526" s="204"/>
      <c r="AO6526" s="204"/>
      <c r="AP6526" s="204"/>
      <c r="AQ6526" s="204"/>
      <c r="AR6526" s="204"/>
      <c r="AS6526" s="204"/>
      <c r="AT6526" s="204"/>
      <c r="AU6526" s="204"/>
      <c r="AV6526" s="204"/>
      <c r="AW6526" s="204"/>
      <c r="AX6526" s="204"/>
      <c r="AY6526" s="204"/>
      <c r="AZ6526" s="204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207"/>
      <c r="G6527" s="207"/>
      <c r="H6527" s="207"/>
      <c r="I6527" s="219"/>
      <c r="J6527" s="219"/>
      <c r="K6527" s="207"/>
      <c r="L6527" s="207"/>
      <c r="M6527" s="207"/>
      <c r="N6527" s="207"/>
      <c r="O6527" s="207"/>
      <c r="P6527" s="207"/>
      <c r="Q6527" s="207"/>
      <c r="R6527" s="207"/>
      <c r="S6527" s="207"/>
      <c r="T6527" s="207"/>
      <c r="U6527" s="207"/>
      <c r="V6527" s="207"/>
      <c r="W6527" s="207"/>
      <c r="X6527" s="207"/>
      <c r="Y6527" s="207"/>
      <c r="Z6527" s="207"/>
      <c r="AA6527" s="207"/>
      <c r="AB6527" s="207"/>
      <c r="AC6527" s="207"/>
      <c r="AD6527" s="207"/>
      <c r="AE6527" s="207"/>
      <c r="AF6527" s="207"/>
      <c r="AG6527" s="207"/>
      <c r="AH6527" s="207"/>
      <c r="AI6527" s="207"/>
      <c r="AJ6527" s="207"/>
      <c r="AK6527" s="207"/>
      <c r="AL6527" s="207"/>
      <c r="AM6527" s="207"/>
      <c r="AN6527" s="207"/>
      <c r="AO6527" s="207"/>
      <c r="AP6527" s="207"/>
      <c r="AQ6527" s="207"/>
      <c r="AR6527" s="207"/>
      <c r="AS6527" s="207"/>
      <c r="AT6527" s="207"/>
      <c r="AU6527" s="207"/>
      <c r="AV6527" s="207"/>
      <c r="AW6527" s="207"/>
      <c r="AX6527" s="207"/>
      <c r="AY6527" s="207"/>
      <c r="AZ6527" s="207"/>
      <c r="BA6527" s="207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204"/>
      <c r="G6528" s="204"/>
      <c r="H6528" s="204"/>
      <c r="I6528" s="218"/>
      <c r="J6528" s="218"/>
      <c r="K6528" s="204"/>
      <c r="L6528" s="204"/>
      <c r="M6528" s="204"/>
      <c r="N6528" s="204"/>
      <c r="O6528" s="204"/>
      <c r="P6528" s="204"/>
      <c r="Q6528" s="204"/>
      <c r="R6528" s="204"/>
      <c r="S6528" s="204"/>
      <c r="T6528" s="204"/>
      <c r="U6528" s="204"/>
      <c r="V6528" s="204"/>
      <c r="W6528" s="204"/>
      <c r="X6528" s="204"/>
      <c r="Y6528" s="204"/>
      <c r="Z6528" s="204"/>
      <c r="AA6528" s="204"/>
      <c r="AB6528" s="204"/>
      <c r="AC6528" s="204"/>
      <c r="AD6528" s="204"/>
      <c r="AE6528" s="204"/>
      <c r="AF6528" s="204"/>
      <c r="AG6528" s="204"/>
      <c r="AH6528" s="204"/>
      <c r="AI6528" s="204"/>
      <c r="AJ6528" s="204"/>
      <c r="AK6528" s="204"/>
      <c r="AL6528" s="204"/>
      <c r="AM6528" s="204"/>
      <c r="AN6528" s="204"/>
      <c r="AO6528" s="204"/>
      <c r="AP6528" s="204"/>
      <c r="AQ6528" s="204"/>
      <c r="AR6528" s="204"/>
      <c r="AS6528" s="204"/>
      <c r="AT6528" s="204"/>
      <c r="AU6528" s="204"/>
      <c r="AV6528" s="204"/>
      <c r="AW6528" s="204"/>
      <c r="AX6528" s="204"/>
      <c r="AY6528" s="204"/>
      <c r="AZ6528" s="204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207"/>
      <c r="G6529" s="207"/>
      <c r="H6529" s="207"/>
      <c r="I6529" s="219"/>
      <c r="J6529" s="219"/>
      <c r="K6529" s="207"/>
      <c r="L6529" s="207"/>
      <c r="M6529" s="207"/>
      <c r="N6529" s="207"/>
      <c r="O6529" s="207"/>
      <c r="P6529" s="207"/>
      <c r="Q6529" s="207"/>
      <c r="R6529" s="207"/>
      <c r="S6529" s="207"/>
      <c r="T6529" s="207"/>
      <c r="U6529" s="207"/>
      <c r="V6529" s="207"/>
      <c r="W6529" s="207"/>
      <c r="X6529" s="207"/>
      <c r="Y6529" s="207"/>
      <c r="Z6529" s="207"/>
      <c r="AA6529" s="207"/>
      <c r="AB6529" s="207"/>
      <c r="AC6529" s="207"/>
      <c r="AD6529" s="207"/>
      <c r="AE6529" s="207"/>
      <c r="AF6529" s="207"/>
      <c r="AG6529" s="207"/>
      <c r="AH6529" s="207"/>
      <c r="AI6529" s="207"/>
      <c r="AJ6529" s="207"/>
      <c r="AK6529" s="207"/>
      <c r="AL6529" s="207"/>
      <c r="AM6529" s="207"/>
      <c r="AN6529" s="207"/>
      <c r="AO6529" s="207"/>
      <c r="AP6529" s="207"/>
      <c r="AQ6529" s="207"/>
      <c r="AR6529" s="207"/>
      <c r="AS6529" s="207"/>
      <c r="AT6529" s="207"/>
      <c r="AU6529" s="207"/>
      <c r="AV6529" s="207"/>
      <c r="AW6529" s="207"/>
      <c r="AX6529" s="207"/>
      <c r="AY6529" s="207"/>
      <c r="AZ6529" s="207"/>
      <c r="BA6529" s="207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204"/>
      <c r="G6530" s="204"/>
      <c r="H6530" s="204"/>
      <c r="I6530" s="218"/>
      <c r="J6530" s="218"/>
      <c r="K6530" s="204"/>
      <c r="L6530" s="204"/>
      <c r="M6530" s="204"/>
      <c r="N6530" s="204"/>
      <c r="O6530" s="204"/>
      <c r="P6530" s="204"/>
      <c r="Q6530" s="204"/>
      <c r="R6530" s="204"/>
      <c r="S6530" s="204"/>
      <c r="T6530" s="204"/>
      <c r="U6530" s="204"/>
      <c r="V6530" s="204"/>
      <c r="W6530" s="204"/>
      <c r="X6530" s="204"/>
      <c r="Y6530" s="204"/>
      <c r="Z6530" s="204"/>
      <c r="AA6530" s="204"/>
      <c r="AB6530" s="204"/>
      <c r="AC6530" s="204"/>
      <c r="AD6530" s="204"/>
      <c r="AE6530" s="204"/>
      <c r="AF6530" s="204"/>
      <c r="AG6530" s="204"/>
      <c r="AH6530" s="204"/>
      <c r="AI6530" s="204"/>
      <c r="AJ6530" s="204"/>
      <c r="AK6530" s="204"/>
      <c r="AL6530" s="204"/>
      <c r="AM6530" s="204"/>
      <c r="AN6530" s="204"/>
      <c r="AO6530" s="204"/>
      <c r="AP6530" s="204"/>
      <c r="AQ6530" s="204"/>
      <c r="AR6530" s="204"/>
      <c r="AS6530" s="204"/>
      <c r="AT6530" s="204"/>
      <c r="AU6530" s="204"/>
      <c r="AV6530" s="204"/>
      <c r="AW6530" s="204"/>
      <c r="AX6530" s="204"/>
      <c r="AY6530" s="204"/>
      <c r="AZ6530" s="204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207"/>
      <c r="G6531" s="207"/>
      <c r="H6531" s="207"/>
      <c r="I6531" s="219"/>
      <c r="J6531" s="219"/>
      <c r="K6531" s="207"/>
      <c r="L6531" s="207"/>
      <c r="M6531" s="207"/>
      <c r="N6531" s="207"/>
      <c r="O6531" s="207"/>
      <c r="P6531" s="207"/>
      <c r="Q6531" s="207"/>
      <c r="R6531" s="207"/>
      <c r="S6531" s="207"/>
      <c r="T6531" s="207"/>
      <c r="U6531" s="207"/>
      <c r="V6531" s="207"/>
      <c r="W6531" s="207"/>
      <c r="X6531" s="207"/>
      <c r="Y6531" s="207"/>
      <c r="Z6531" s="207"/>
      <c r="AA6531" s="207"/>
      <c r="AB6531" s="207"/>
      <c r="AC6531" s="207"/>
      <c r="AD6531" s="207"/>
      <c r="AE6531" s="207"/>
      <c r="AF6531" s="207"/>
      <c r="AG6531" s="207"/>
      <c r="AH6531" s="207"/>
      <c r="AI6531" s="207"/>
      <c r="AJ6531" s="207"/>
      <c r="AK6531" s="207"/>
      <c r="AL6531" s="207"/>
      <c r="AM6531" s="207"/>
      <c r="AN6531" s="207"/>
      <c r="AO6531" s="207"/>
      <c r="AP6531" s="207"/>
      <c r="AQ6531" s="207"/>
      <c r="AR6531" s="207"/>
      <c r="AS6531" s="207"/>
      <c r="AT6531" s="207"/>
      <c r="AU6531" s="207"/>
      <c r="AV6531" s="207"/>
      <c r="AW6531" s="207"/>
      <c r="AX6531" s="207"/>
      <c r="AY6531" s="207"/>
      <c r="AZ6531" s="207"/>
      <c r="BA6531" s="207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204"/>
      <c r="G6532" s="204"/>
      <c r="H6532" s="204"/>
      <c r="I6532" s="218"/>
      <c r="J6532" s="218"/>
      <c r="K6532" s="204"/>
      <c r="L6532" s="204"/>
      <c r="M6532" s="204"/>
      <c r="N6532" s="204"/>
      <c r="O6532" s="204"/>
      <c r="P6532" s="204"/>
      <c r="Q6532" s="204"/>
      <c r="R6532" s="204"/>
      <c r="S6532" s="204"/>
      <c r="T6532" s="204"/>
      <c r="U6532" s="204"/>
      <c r="V6532" s="204"/>
      <c r="W6532" s="204"/>
      <c r="X6532" s="204"/>
      <c r="Y6532" s="204"/>
      <c r="Z6532" s="204"/>
      <c r="AA6532" s="204"/>
      <c r="AB6532" s="204"/>
      <c r="AC6532" s="204"/>
      <c r="AD6532" s="204"/>
      <c r="AE6532" s="204"/>
      <c r="AF6532" s="204"/>
      <c r="AG6532" s="204"/>
      <c r="AH6532" s="204"/>
      <c r="AI6532" s="204"/>
      <c r="AJ6532" s="204"/>
      <c r="AK6532" s="204"/>
      <c r="AL6532" s="204"/>
      <c r="AM6532" s="204"/>
      <c r="AN6532" s="204"/>
      <c r="AO6532" s="204"/>
      <c r="AP6532" s="204"/>
      <c r="AQ6532" s="204"/>
      <c r="AR6532" s="204"/>
      <c r="AS6532" s="204"/>
      <c r="AT6532" s="204"/>
      <c r="AU6532" s="204"/>
      <c r="AV6532" s="204"/>
      <c r="AW6532" s="204"/>
      <c r="AX6532" s="204"/>
      <c r="AY6532" s="204"/>
      <c r="AZ6532" s="204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207"/>
      <c r="G6533" s="207"/>
      <c r="H6533" s="207"/>
      <c r="I6533" s="219"/>
      <c r="J6533" s="219"/>
      <c r="K6533" s="207"/>
      <c r="L6533" s="207"/>
      <c r="M6533" s="207"/>
      <c r="N6533" s="207"/>
      <c r="O6533" s="207"/>
      <c r="P6533" s="207"/>
      <c r="Q6533" s="207"/>
      <c r="R6533" s="207"/>
      <c r="S6533" s="207"/>
      <c r="T6533" s="207"/>
      <c r="U6533" s="207"/>
      <c r="V6533" s="207"/>
      <c r="W6533" s="207"/>
      <c r="X6533" s="207"/>
      <c r="Y6533" s="207"/>
      <c r="Z6533" s="207"/>
      <c r="AA6533" s="207"/>
      <c r="AB6533" s="207"/>
      <c r="AC6533" s="207"/>
      <c r="AD6533" s="207"/>
      <c r="AE6533" s="207"/>
      <c r="AF6533" s="207"/>
      <c r="AG6533" s="207"/>
      <c r="AH6533" s="207"/>
      <c r="AI6533" s="207"/>
      <c r="AJ6533" s="207"/>
      <c r="AK6533" s="207"/>
      <c r="AL6533" s="207"/>
      <c r="AM6533" s="207"/>
      <c r="AN6533" s="207"/>
      <c r="AO6533" s="207"/>
      <c r="AP6533" s="207"/>
      <c r="AQ6533" s="207"/>
      <c r="AR6533" s="207"/>
      <c r="AS6533" s="207"/>
      <c r="AT6533" s="207"/>
      <c r="AU6533" s="207"/>
      <c r="AV6533" s="207"/>
      <c r="AW6533" s="207"/>
      <c r="AX6533" s="207"/>
      <c r="AY6533" s="207"/>
      <c r="AZ6533" s="207"/>
      <c r="BA6533" s="207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204"/>
      <c r="G6534" s="204"/>
      <c r="H6534" s="204"/>
      <c r="I6534" s="218"/>
      <c r="J6534" s="218"/>
      <c r="K6534" s="204"/>
      <c r="L6534" s="204"/>
      <c r="M6534" s="204"/>
      <c r="N6534" s="204"/>
      <c r="O6534" s="204"/>
      <c r="P6534" s="204"/>
      <c r="Q6534" s="204"/>
      <c r="R6534" s="204"/>
      <c r="S6534" s="204"/>
      <c r="T6534" s="204"/>
      <c r="U6534" s="204"/>
      <c r="V6534" s="204"/>
      <c r="W6534" s="204"/>
      <c r="X6534" s="204"/>
      <c r="Y6534" s="204"/>
      <c r="Z6534" s="204"/>
      <c r="AA6534" s="204"/>
      <c r="AB6534" s="204"/>
      <c r="AC6534" s="204"/>
      <c r="AD6534" s="204"/>
      <c r="AE6534" s="204"/>
      <c r="AF6534" s="204"/>
      <c r="AG6534" s="204"/>
      <c r="AH6534" s="204"/>
      <c r="AI6534" s="204"/>
      <c r="AJ6534" s="204"/>
      <c r="AK6534" s="204"/>
      <c r="AL6534" s="204"/>
      <c r="AM6534" s="204"/>
      <c r="AN6534" s="204"/>
      <c r="AO6534" s="204"/>
      <c r="AP6534" s="204"/>
      <c r="AQ6534" s="204"/>
      <c r="AR6534" s="204"/>
      <c r="AS6534" s="204"/>
      <c r="AT6534" s="204"/>
      <c r="AU6534" s="204"/>
      <c r="AV6534" s="204"/>
      <c r="AW6534" s="204"/>
      <c r="AX6534" s="204"/>
      <c r="AY6534" s="204"/>
      <c r="AZ6534" s="204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207"/>
      <c r="G6535" s="207"/>
      <c r="H6535" s="207"/>
      <c r="I6535" s="219"/>
      <c r="J6535" s="219"/>
      <c r="K6535" s="207"/>
      <c r="L6535" s="207"/>
      <c r="M6535" s="207"/>
      <c r="N6535" s="207"/>
      <c r="O6535" s="207"/>
      <c r="P6535" s="207"/>
      <c r="Q6535" s="207"/>
      <c r="R6535" s="207"/>
      <c r="S6535" s="207"/>
      <c r="T6535" s="207"/>
      <c r="U6535" s="207"/>
      <c r="V6535" s="207"/>
      <c r="W6535" s="207"/>
      <c r="X6535" s="207"/>
      <c r="Y6535" s="207"/>
      <c r="Z6535" s="207"/>
      <c r="AA6535" s="207"/>
      <c r="AB6535" s="207"/>
      <c r="AC6535" s="207"/>
      <c r="AD6535" s="207"/>
      <c r="AE6535" s="207"/>
      <c r="AF6535" s="207"/>
      <c r="AG6535" s="207"/>
      <c r="AH6535" s="207"/>
      <c r="AI6535" s="207"/>
      <c r="AJ6535" s="207"/>
      <c r="AK6535" s="207"/>
      <c r="AL6535" s="207"/>
      <c r="AM6535" s="207"/>
      <c r="AN6535" s="207"/>
      <c r="AO6535" s="207"/>
      <c r="AP6535" s="207"/>
      <c r="AQ6535" s="207"/>
      <c r="AR6535" s="207"/>
      <c r="AS6535" s="207"/>
      <c r="AT6535" s="207"/>
      <c r="AU6535" s="207"/>
      <c r="AV6535" s="207"/>
      <c r="AW6535" s="207"/>
      <c r="AX6535" s="207"/>
      <c r="AY6535" s="207"/>
      <c r="AZ6535" s="207"/>
      <c r="BA6535" s="207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204"/>
      <c r="G6536" s="204"/>
      <c r="H6536" s="204"/>
      <c r="I6536" s="218"/>
      <c r="J6536" s="218"/>
      <c r="K6536" s="204"/>
      <c r="L6536" s="204"/>
      <c r="M6536" s="204"/>
      <c r="N6536" s="204"/>
      <c r="O6536" s="204"/>
      <c r="P6536" s="204"/>
      <c r="Q6536" s="204"/>
      <c r="R6536" s="204"/>
      <c r="S6536" s="204"/>
      <c r="T6536" s="204"/>
      <c r="U6536" s="204"/>
      <c r="V6536" s="204"/>
      <c r="W6536" s="204"/>
      <c r="X6536" s="204"/>
      <c r="Y6536" s="204"/>
      <c r="Z6536" s="204"/>
      <c r="AA6536" s="204"/>
      <c r="AB6536" s="204"/>
      <c r="AC6536" s="204"/>
      <c r="AD6536" s="204"/>
      <c r="AE6536" s="204"/>
      <c r="AF6536" s="204"/>
      <c r="AG6536" s="204"/>
      <c r="AH6536" s="204"/>
      <c r="AI6536" s="204"/>
      <c r="AJ6536" s="204"/>
      <c r="AK6536" s="204"/>
      <c r="AL6536" s="204"/>
      <c r="AM6536" s="204"/>
      <c r="AN6536" s="204"/>
      <c r="AO6536" s="204"/>
      <c r="AP6536" s="204"/>
      <c r="AQ6536" s="204"/>
      <c r="AR6536" s="204"/>
      <c r="AS6536" s="204"/>
      <c r="AT6536" s="204"/>
      <c r="AU6536" s="204"/>
      <c r="AV6536" s="204"/>
      <c r="AW6536" s="204"/>
      <c r="AX6536" s="204"/>
      <c r="AY6536" s="204"/>
      <c r="AZ6536" s="204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207"/>
      <c r="G6537" s="207"/>
      <c r="H6537" s="207"/>
      <c r="I6537" s="219"/>
      <c r="J6537" s="219"/>
      <c r="K6537" s="207"/>
      <c r="L6537" s="207"/>
      <c r="M6537" s="207"/>
      <c r="N6537" s="207"/>
      <c r="O6537" s="207"/>
      <c r="P6537" s="207"/>
      <c r="Q6537" s="207"/>
      <c r="R6537" s="207"/>
      <c r="S6537" s="207"/>
      <c r="T6537" s="207"/>
      <c r="U6537" s="207"/>
      <c r="V6537" s="207"/>
      <c r="W6537" s="207"/>
      <c r="X6537" s="207"/>
      <c r="Y6537" s="207"/>
      <c r="Z6537" s="207"/>
      <c r="AA6537" s="207"/>
      <c r="AB6537" s="207"/>
      <c r="AC6537" s="207"/>
      <c r="AD6537" s="207"/>
      <c r="AE6537" s="207"/>
      <c r="AF6537" s="207"/>
      <c r="AG6537" s="207"/>
      <c r="AH6537" s="207"/>
      <c r="AI6537" s="207"/>
      <c r="AJ6537" s="207"/>
      <c r="AK6537" s="207"/>
      <c r="AL6537" s="207"/>
      <c r="AM6537" s="207"/>
      <c r="AN6537" s="207"/>
      <c r="AO6537" s="207"/>
      <c r="AP6537" s="207"/>
      <c r="AQ6537" s="207"/>
      <c r="AR6537" s="207"/>
      <c r="AS6537" s="207"/>
      <c r="AT6537" s="207"/>
      <c r="AU6537" s="207"/>
      <c r="AV6537" s="207"/>
      <c r="AW6537" s="207"/>
      <c r="AX6537" s="207"/>
      <c r="AY6537" s="207"/>
      <c r="AZ6537" s="207"/>
      <c r="BA6537" s="207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204"/>
      <c r="G6538" s="204"/>
      <c r="H6538" s="204"/>
      <c r="I6538" s="218"/>
      <c r="J6538" s="218"/>
      <c r="K6538" s="204"/>
      <c r="L6538" s="204"/>
      <c r="M6538" s="204"/>
      <c r="N6538" s="204"/>
      <c r="O6538" s="204"/>
      <c r="P6538" s="204"/>
      <c r="Q6538" s="204"/>
      <c r="R6538" s="204"/>
      <c r="S6538" s="204"/>
      <c r="T6538" s="204"/>
      <c r="U6538" s="204"/>
      <c r="V6538" s="204"/>
      <c r="W6538" s="204"/>
      <c r="X6538" s="204"/>
      <c r="Y6538" s="204"/>
      <c r="Z6538" s="204"/>
      <c r="AA6538" s="204"/>
      <c r="AB6538" s="204"/>
      <c r="AC6538" s="204"/>
      <c r="AD6538" s="204"/>
      <c r="AE6538" s="204"/>
      <c r="AF6538" s="204"/>
      <c r="AG6538" s="204"/>
      <c r="AH6538" s="204"/>
      <c r="AI6538" s="204"/>
      <c r="AJ6538" s="204"/>
      <c r="AK6538" s="204"/>
      <c r="AL6538" s="204"/>
      <c r="AM6538" s="204"/>
      <c r="AN6538" s="204"/>
      <c r="AO6538" s="204"/>
      <c r="AP6538" s="204"/>
      <c r="AQ6538" s="204"/>
      <c r="AR6538" s="204"/>
      <c r="AS6538" s="204"/>
      <c r="AT6538" s="204"/>
      <c r="AU6538" s="204"/>
      <c r="AV6538" s="204"/>
      <c r="AW6538" s="204"/>
      <c r="AX6538" s="204"/>
      <c r="AY6538" s="204"/>
      <c r="AZ6538" s="204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207"/>
      <c r="G6539" s="207"/>
      <c r="H6539" s="207"/>
      <c r="I6539" s="219"/>
      <c r="J6539" s="219"/>
      <c r="K6539" s="207"/>
      <c r="L6539" s="207"/>
      <c r="M6539" s="207"/>
      <c r="N6539" s="207"/>
      <c r="O6539" s="207"/>
      <c r="P6539" s="207"/>
      <c r="Q6539" s="207"/>
      <c r="R6539" s="207"/>
      <c r="S6539" s="207"/>
      <c r="T6539" s="207"/>
      <c r="U6539" s="207"/>
      <c r="V6539" s="207"/>
      <c r="W6539" s="207"/>
      <c r="X6539" s="207"/>
      <c r="Y6539" s="207"/>
      <c r="Z6539" s="207"/>
      <c r="AA6539" s="207"/>
      <c r="AB6539" s="207"/>
      <c r="AC6539" s="207"/>
      <c r="AD6539" s="207"/>
      <c r="AE6539" s="207"/>
      <c r="AF6539" s="207"/>
      <c r="AG6539" s="207"/>
      <c r="AH6539" s="207"/>
      <c r="AI6539" s="207"/>
      <c r="AJ6539" s="207"/>
      <c r="AK6539" s="207"/>
      <c r="AL6539" s="207"/>
      <c r="AM6539" s="207"/>
      <c r="AN6539" s="207"/>
      <c r="AO6539" s="207"/>
      <c r="AP6539" s="207"/>
      <c r="AQ6539" s="207"/>
      <c r="AR6539" s="207"/>
      <c r="AS6539" s="207"/>
      <c r="AT6539" s="207"/>
      <c r="AU6539" s="207"/>
      <c r="AV6539" s="207"/>
      <c r="AW6539" s="207"/>
      <c r="AX6539" s="207"/>
      <c r="AY6539" s="207"/>
      <c r="AZ6539" s="207"/>
      <c r="BA6539" s="207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204"/>
      <c r="G6540" s="204"/>
      <c r="H6540" s="204"/>
      <c r="I6540" s="218"/>
      <c r="J6540" s="218"/>
      <c r="K6540" s="204"/>
      <c r="L6540" s="204"/>
      <c r="M6540" s="204"/>
      <c r="N6540" s="204"/>
      <c r="O6540" s="204"/>
      <c r="P6540" s="204"/>
      <c r="Q6540" s="204"/>
      <c r="R6540" s="204"/>
      <c r="S6540" s="204"/>
      <c r="T6540" s="204"/>
      <c r="U6540" s="204"/>
      <c r="V6540" s="204"/>
      <c r="W6540" s="204"/>
      <c r="X6540" s="204"/>
      <c r="Y6540" s="204"/>
      <c r="Z6540" s="204"/>
      <c r="AA6540" s="204"/>
      <c r="AB6540" s="204"/>
      <c r="AC6540" s="204"/>
      <c r="AD6540" s="204"/>
      <c r="AE6540" s="204"/>
      <c r="AF6540" s="204"/>
      <c r="AG6540" s="204"/>
      <c r="AH6540" s="204"/>
      <c r="AI6540" s="204"/>
      <c r="AJ6540" s="204"/>
      <c r="AK6540" s="204"/>
      <c r="AL6540" s="204"/>
      <c r="AM6540" s="204"/>
      <c r="AN6540" s="204"/>
      <c r="AO6540" s="204"/>
      <c r="AP6540" s="204"/>
      <c r="AQ6540" s="204"/>
      <c r="AR6540" s="204"/>
      <c r="AS6540" s="204"/>
      <c r="AT6540" s="204"/>
      <c r="AU6540" s="204"/>
      <c r="AV6540" s="204"/>
      <c r="AW6540" s="204"/>
      <c r="AX6540" s="204"/>
      <c r="AY6540" s="204"/>
      <c r="AZ6540" s="204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207"/>
      <c r="G6541" s="207"/>
      <c r="H6541" s="207"/>
      <c r="I6541" s="219"/>
      <c r="J6541" s="219"/>
      <c r="K6541" s="207"/>
      <c r="L6541" s="207"/>
      <c r="M6541" s="207"/>
      <c r="N6541" s="207"/>
      <c r="O6541" s="207"/>
      <c r="P6541" s="207"/>
      <c r="Q6541" s="207"/>
      <c r="R6541" s="207"/>
      <c r="S6541" s="207"/>
      <c r="T6541" s="207"/>
      <c r="U6541" s="207"/>
      <c r="V6541" s="207"/>
      <c r="W6541" s="207"/>
      <c r="X6541" s="207"/>
      <c r="Y6541" s="207"/>
      <c r="Z6541" s="207"/>
      <c r="AA6541" s="207"/>
      <c r="AB6541" s="207"/>
      <c r="AC6541" s="207"/>
      <c r="AD6541" s="207"/>
      <c r="AE6541" s="207"/>
      <c r="AF6541" s="207"/>
      <c r="AG6541" s="207"/>
      <c r="AH6541" s="207"/>
      <c r="AI6541" s="207"/>
      <c r="AJ6541" s="207"/>
      <c r="AK6541" s="207"/>
      <c r="AL6541" s="207"/>
      <c r="AM6541" s="207"/>
      <c r="AN6541" s="207"/>
      <c r="AO6541" s="207"/>
      <c r="AP6541" s="207"/>
      <c r="AQ6541" s="207"/>
      <c r="AR6541" s="207"/>
      <c r="AS6541" s="207"/>
      <c r="AT6541" s="207"/>
      <c r="AU6541" s="207"/>
      <c r="AV6541" s="207"/>
      <c r="AW6541" s="207"/>
      <c r="AX6541" s="207"/>
      <c r="AY6541" s="207"/>
      <c r="AZ6541" s="207"/>
      <c r="BA6541" s="207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204"/>
      <c r="G6542" s="204"/>
      <c r="H6542" s="204"/>
      <c r="I6542" s="218"/>
      <c r="J6542" s="218"/>
      <c r="K6542" s="204"/>
      <c r="L6542" s="204"/>
      <c r="M6542" s="204"/>
      <c r="N6542" s="204"/>
      <c r="O6542" s="204"/>
      <c r="P6542" s="204"/>
      <c r="Q6542" s="204"/>
      <c r="R6542" s="204"/>
      <c r="S6542" s="204"/>
      <c r="T6542" s="204"/>
      <c r="U6542" s="204"/>
      <c r="V6542" s="204"/>
      <c r="W6542" s="204"/>
      <c r="X6542" s="204"/>
      <c r="Y6542" s="204"/>
      <c r="Z6542" s="204"/>
      <c r="AA6542" s="204"/>
      <c r="AB6542" s="204"/>
      <c r="AC6542" s="204"/>
      <c r="AD6542" s="204"/>
      <c r="AE6542" s="204"/>
      <c r="AF6542" s="204"/>
      <c r="AG6542" s="204"/>
      <c r="AH6542" s="204"/>
      <c r="AI6542" s="204"/>
      <c r="AJ6542" s="204"/>
      <c r="AK6542" s="204"/>
      <c r="AL6542" s="204"/>
      <c r="AM6542" s="204"/>
      <c r="AN6542" s="204"/>
      <c r="AO6542" s="204"/>
      <c r="AP6542" s="204"/>
      <c r="AQ6542" s="204"/>
      <c r="AR6542" s="204"/>
      <c r="AS6542" s="204"/>
      <c r="AT6542" s="204"/>
      <c r="AU6542" s="204"/>
      <c r="AV6542" s="204"/>
      <c r="AW6542" s="204"/>
      <c r="AX6542" s="204"/>
      <c r="AY6542" s="204"/>
      <c r="AZ6542" s="204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207"/>
      <c r="G6543" s="207"/>
      <c r="H6543" s="207"/>
      <c r="I6543" s="219"/>
      <c r="J6543" s="219"/>
      <c r="K6543" s="207"/>
      <c r="L6543" s="207"/>
      <c r="M6543" s="207"/>
      <c r="N6543" s="207"/>
      <c r="O6543" s="207"/>
      <c r="P6543" s="207"/>
      <c r="Q6543" s="207"/>
      <c r="R6543" s="207"/>
      <c r="S6543" s="207"/>
      <c r="T6543" s="207"/>
      <c r="U6543" s="207"/>
      <c r="V6543" s="207"/>
      <c r="W6543" s="207"/>
      <c r="X6543" s="207"/>
      <c r="Y6543" s="207"/>
      <c r="Z6543" s="207"/>
      <c r="AA6543" s="207"/>
      <c r="AB6543" s="207"/>
      <c r="AC6543" s="207"/>
      <c r="AD6543" s="207"/>
      <c r="AE6543" s="207"/>
      <c r="AF6543" s="207"/>
      <c r="AG6543" s="207"/>
      <c r="AH6543" s="207"/>
      <c r="AI6543" s="207"/>
      <c r="AJ6543" s="207"/>
      <c r="AK6543" s="207"/>
      <c r="AL6543" s="207"/>
      <c r="AM6543" s="207"/>
      <c r="AN6543" s="207"/>
      <c r="AO6543" s="207"/>
      <c r="AP6543" s="207"/>
      <c r="AQ6543" s="207"/>
      <c r="AR6543" s="207"/>
      <c r="AS6543" s="207"/>
      <c r="AT6543" s="207"/>
      <c r="AU6543" s="207"/>
      <c r="AV6543" s="207"/>
      <c r="AW6543" s="207"/>
      <c r="AX6543" s="207"/>
      <c r="AY6543" s="207"/>
      <c r="AZ6543" s="207"/>
      <c r="BA6543" s="207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204"/>
      <c r="G6544" s="204"/>
      <c r="H6544" s="204"/>
      <c r="I6544" s="218"/>
      <c r="J6544" s="218"/>
      <c r="K6544" s="204"/>
      <c r="L6544" s="204"/>
      <c r="M6544" s="204"/>
      <c r="N6544" s="204"/>
      <c r="O6544" s="204"/>
      <c r="P6544" s="204"/>
      <c r="Q6544" s="204"/>
      <c r="R6544" s="204"/>
      <c r="S6544" s="204"/>
      <c r="T6544" s="204"/>
      <c r="U6544" s="204"/>
      <c r="V6544" s="204"/>
      <c r="W6544" s="204"/>
      <c r="X6544" s="204"/>
      <c r="Y6544" s="204"/>
      <c r="Z6544" s="204"/>
      <c r="AA6544" s="204"/>
      <c r="AB6544" s="204"/>
      <c r="AC6544" s="204"/>
      <c r="AD6544" s="204"/>
      <c r="AE6544" s="204"/>
      <c r="AF6544" s="204"/>
      <c r="AG6544" s="204"/>
      <c r="AH6544" s="204"/>
      <c r="AI6544" s="204"/>
      <c r="AJ6544" s="204"/>
      <c r="AK6544" s="204"/>
      <c r="AL6544" s="204"/>
      <c r="AM6544" s="204"/>
      <c r="AN6544" s="204"/>
      <c r="AO6544" s="204"/>
      <c r="AP6544" s="204"/>
      <c r="AQ6544" s="204"/>
      <c r="AR6544" s="204"/>
      <c r="AS6544" s="204"/>
      <c r="AT6544" s="204"/>
      <c r="AU6544" s="204"/>
      <c r="AV6544" s="204"/>
      <c r="AW6544" s="204"/>
      <c r="AX6544" s="204"/>
      <c r="AY6544" s="204"/>
      <c r="AZ6544" s="204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207"/>
      <c r="G6545" s="207"/>
      <c r="H6545" s="207"/>
      <c r="I6545" s="219"/>
      <c r="J6545" s="219"/>
      <c r="K6545" s="207"/>
      <c r="L6545" s="207"/>
      <c r="M6545" s="207"/>
      <c r="N6545" s="207"/>
      <c r="O6545" s="207"/>
      <c r="P6545" s="207"/>
      <c r="Q6545" s="207"/>
      <c r="R6545" s="207"/>
      <c r="S6545" s="207"/>
      <c r="T6545" s="207"/>
      <c r="U6545" s="207"/>
      <c r="V6545" s="207"/>
      <c r="W6545" s="207"/>
      <c r="X6545" s="207"/>
      <c r="Y6545" s="207"/>
      <c r="Z6545" s="207"/>
      <c r="AA6545" s="207"/>
      <c r="AB6545" s="207"/>
      <c r="AC6545" s="207"/>
      <c r="AD6545" s="207"/>
      <c r="AE6545" s="207"/>
      <c r="AF6545" s="207"/>
      <c r="AG6545" s="207"/>
      <c r="AH6545" s="207"/>
      <c r="AI6545" s="207"/>
      <c r="AJ6545" s="207"/>
      <c r="AK6545" s="207"/>
      <c r="AL6545" s="207"/>
      <c r="AM6545" s="207"/>
      <c r="AN6545" s="207"/>
      <c r="AO6545" s="207"/>
      <c r="AP6545" s="207"/>
      <c r="AQ6545" s="207"/>
      <c r="AR6545" s="207"/>
      <c r="AS6545" s="207"/>
      <c r="AT6545" s="207"/>
      <c r="AU6545" s="207"/>
      <c r="AV6545" s="207"/>
      <c r="AW6545" s="207"/>
      <c r="AX6545" s="207"/>
      <c r="AY6545" s="207"/>
      <c r="AZ6545" s="207"/>
      <c r="BA6545" s="207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204"/>
      <c r="G6546" s="204"/>
      <c r="H6546" s="204"/>
      <c r="I6546" s="218"/>
      <c r="J6546" s="218"/>
      <c r="K6546" s="204"/>
      <c r="L6546" s="204"/>
      <c r="M6546" s="204"/>
      <c r="N6546" s="204"/>
      <c r="O6546" s="204"/>
      <c r="P6546" s="204"/>
      <c r="Q6546" s="204"/>
      <c r="R6546" s="204"/>
      <c r="S6546" s="204"/>
      <c r="T6546" s="204"/>
      <c r="U6546" s="204"/>
      <c r="V6546" s="204"/>
      <c r="W6546" s="204"/>
      <c r="X6546" s="204"/>
      <c r="Y6546" s="204"/>
      <c r="Z6546" s="204"/>
      <c r="AA6546" s="204"/>
      <c r="AB6546" s="204"/>
      <c r="AC6546" s="204"/>
      <c r="AD6546" s="204"/>
      <c r="AE6546" s="204"/>
      <c r="AF6546" s="204"/>
      <c r="AG6546" s="204"/>
      <c r="AH6546" s="204"/>
      <c r="AI6546" s="204"/>
      <c r="AJ6546" s="204"/>
      <c r="AK6546" s="204"/>
      <c r="AL6546" s="204"/>
      <c r="AM6546" s="204"/>
      <c r="AN6546" s="204"/>
      <c r="AO6546" s="204"/>
      <c r="AP6546" s="204"/>
      <c r="AQ6546" s="204"/>
      <c r="AR6546" s="204"/>
      <c r="AS6546" s="204"/>
      <c r="AT6546" s="204"/>
      <c r="AU6546" s="204"/>
      <c r="AV6546" s="204"/>
      <c r="AW6546" s="204"/>
      <c r="AX6546" s="204"/>
      <c r="AY6546" s="204"/>
      <c r="AZ6546" s="204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207"/>
      <c r="G6547" s="207"/>
      <c r="H6547" s="207"/>
      <c r="I6547" s="219"/>
      <c r="J6547" s="219"/>
      <c r="K6547" s="207"/>
      <c r="L6547" s="207"/>
      <c r="M6547" s="207"/>
      <c r="N6547" s="207"/>
      <c r="O6547" s="207"/>
      <c r="P6547" s="207"/>
      <c r="Q6547" s="207"/>
      <c r="R6547" s="207"/>
      <c r="S6547" s="207"/>
      <c r="T6547" s="207"/>
      <c r="U6547" s="207"/>
      <c r="V6547" s="207"/>
      <c r="W6547" s="207"/>
      <c r="X6547" s="207"/>
      <c r="Y6547" s="207"/>
      <c r="Z6547" s="207"/>
      <c r="AA6547" s="207"/>
      <c r="AB6547" s="207"/>
      <c r="AC6547" s="207"/>
      <c r="AD6547" s="207"/>
      <c r="AE6547" s="207"/>
      <c r="AF6547" s="207"/>
      <c r="AG6547" s="207"/>
      <c r="AH6547" s="207"/>
      <c r="AI6547" s="207"/>
      <c r="AJ6547" s="207"/>
      <c r="AK6547" s="207"/>
      <c r="AL6547" s="207"/>
      <c r="AM6547" s="207"/>
      <c r="AN6547" s="207"/>
      <c r="AO6547" s="207"/>
      <c r="AP6547" s="207"/>
      <c r="AQ6547" s="207"/>
      <c r="AR6547" s="207"/>
      <c r="AS6547" s="207"/>
      <c r="AT6547" s="207"/>
      <c r="AU6547" s="207"/>
      <c r="AV6547" s="207"/>
      <c r="AW6547" s="207"/>
      <c r="AX6547" s="207"/>
      <c r="AY6547" s="207"/>
      <c r="AZ6547" s="207"/>
      <c r="BA6547" s="207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204"/>
      <c r="G6548" s="204"/>
      <c r="H6548" s="204"/>
      <c r="I6548" s="218"/>
      <c r="J6548" s="218"/>
      <c r="K6548" s="204"/>
      <c r="L6548" s="204"/>
      <c r="M6548" s="204"/>
      <c r="N6548" s="204"/>
      <c r="O6548" s="204"/>
      <c r="P6548" s="204"/>
      <c r="Q6548" s="204"/>
      <c r="R6548" s="204"/>
      <c r="S6548" s="204"/>
      <c r="T6548" s="204"/>
      <c r="U6548" s="204"/>
      <c r="V6548" s="204"/>
      <c r="W6548" s="204"/>
      <c r="X6548" s="204"/>
      <c r="Y6548" s="204"/>
      <c r="Z6548" s="204"/>
      <c r="AA6548" s="204"/>
      <c r="AB6548" s="204"/>
      <c r="AC6548" s="204"/>
      <c r="AD6548" s="204"/>
      <c r="AE6548" s="204"/>
      <c r="AF6548" s="204"/>
      <c r="AG6548" s="204"/>
      <c r="AH6548" s="204"/>
      <c r="AI6548" s="204"/>
      <c r="AJ6548" s="204"/>
      <c r="AK6548" s="204"/>
      <c r="AL6548" s="204"/>
      <c r="AM6548" s="204"/>
      <c r="AN6548" s="204"/>
      <c r="AO6548" s="204"/>
      <c r="AP6548" s="204"/>
      <c r="AQ6548" s="204"/>
      <c r="AR6548" s="204"/>
      <c r="AS6548" s="204"/>
      <c r="AT6548" s="204"/>
      <c r="AU6548" s="204"/>
      <c r="AV6548" s="204"/>
      <c r="AW6548" s="204"/>
      <c r="AX6548" s="204"/>
      <c r="AY6548" s="204"/>
      <c r="AZ6548" s="204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207"/>
      <c r="G6549" s="207"/>
      <c r="H6549" s="207"/>
      <c r="I6549" s="219"/>
      <c r="J6549" s="219"/>
      <c r="K6549" s="207"/>
      <c r="L6549" s="207"/>
      <c r="M6549" s="207"/>
      <c r="N6549" s="207"/>
      <c r="O6549" s="207"/>
      <c r="P6549" s="207"/>
      <c r="Q6549" s="207"/>
      <c r="R6549" s="207"/>
      <c r="S6549" s="207"/>
      <c r="T6549" s="207"/>
      <c r="U6549" s="207"/>
      <c r="V6549" s="207"/>
      <c r="W6549" s="207"/>
      <c r="X6549" s="207"/>
      <c r="Y6549" s="207"/>
      <c r="Z6549" s="207"/>
      <c r="AA6549" s="207"/>
      <c r="AB6549" s="207"/>
      <c r="AC6549" s="207"/>
      <c r="AD6549" s="207"/>
      <c r="AE6549" s="207"/>
      <c r="AF6549" s="207"/>
      <c r="AG6549" s="207"/>
      <c r="AH6549" s="207"/>
      <c r="AI6549" s="207"/>
      <c r="AJ6549" s="207"/>
      <c r="AK6549" s="207"/>
      <c r="AL6549" s="207"/>
      <c r="AM6549" s="207"/>
      <c r="AN6549" s="207"/>
      <c r="AO6549" s="207"/>
      <c r="AP6549" s="207"/>
      <c r="AQ6549" s="207"/>
      <c r="AR6549" s="207"/>
      <c r="AS6549" s="207"/>
      <c r="AT6549" s="207"/>
      <c r="AU6549" s="207"/>
      <c r="AV6549" s="207"/>
      <c r="AW6549" s="207"/>
      <c r="AX6549" s="207"/>
      <c r="AY6549" s="207"/>
      <c r="AZ6549" s="207"/>
      <c r="BA6549" s="207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204"/>
      <c r="G6550" s="204"/>
      <c r="H6550" s="204"/>
      <c r="I6550" s="218"/>
      <c r="J6550" s="218"/>
      <c r="K6550" s="204"/>
      <c r="L6550" s="204"/>
      <c r="M6550" s="204"/>
      <c r="N6550" s="204"/>
      <c r="O6550" s="204"/>
      <c r="P6550" s="204"/>
      <c r="Q6550" s="204"/>
      <c r="R6550" s="204"/>
      <c r="S6550" s="204"/>
      <c r="T6550" s="204"/>
      <c r="U6550" s="204"/>
      <c r="V6550" s="204"/>
      <c r="W6550" s="204"/>
      <c r="X6550" s="204"/>
      <c r="Y6550" s="204"/>
      <c r="Z6550" s="204"/>
      <c r="AA6550" s="204"/>
      <c r="AB6550" s="204"/>
      <c r="AC6550" s="204"/>
      <c r="AD6550" s="204"/>
      <c r="AE6550" s="204"/>
      <c r="AF6550" s="204"/>
      <c r="AG6550" s="204"/>
      <c r="AH6550" s="204"/>
      <c r="AI6550" s="204"/>
      <c r="AJ6550" s="204"/>
      <c r="AK6550" s="204"/>
      <c r="AL6550" s="204"/>
      <c r="AM6550" s="204"/>
      <c r="AN6550" s="204"/>
      <c r="AO6550" s="204"/>
      <c r="AP6550" s="204"/>
      <c r="AQ6550" s="204"/>
      <c r="AR6550" s="204"/>
      <c r="AS6550" s="204"/>
      <c r="AT6550" s="204"/>
      <c r="AU6550" s="204"/>
      <c r="AV6550" s="204"/>
      <c r="AW6550" s="204"/>
      <c r="AX6550" s="204"/>
      <c r="AY6550" s="204"/>
      <c r="AZ6550" s="204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207"/>
      <c r="G6551" s="207"/>
      <c r="H6551" s="207"/>
      <c r="I6551" s="219"/>
      <c r="J6551" s="219"/>
      <c r="K6551" s="207"/>
      <c r="L6551" s="207"/>
      <c r="M6551" s="207"/>
      <c r="N6551" s="207"/>
      <c r="O6551" s="207"/>
      <c r="P6551" s="207"/>
      <c r="Q6551" s="207"/>
      <c r="R6551" s="207"/>
      <c r="S6551" s="207"/>
      <c r="T6551" s="207"/>
      <c r="U6551" s="207"/>
      <c r="V6551" s="207"/>
      <c r="W6551" s="207"/>
      <c r="X6551" s="207"/>
      <c r="Y6551" s="207"/>
      <c r="Z6551" s="207"/>
      <c r="AA6551" s="207"/>
      <c r="AB6551" s="207"/>
      <c r="AC6551" s="207"/>
      <c r="AD6551" s="207"/>
      <c r="AE6551" s="207"/>
      <c r="AF6551" s="207"/>
      <c r="AG6551" s="207"/>
      <c r="AH6551" s="207"/>
      <c r="AI6551" s="207"/>
      <c r="AJ6551" s="207"/>
      <c r="AK6551" s="207"/>
      <c r="AL6551" s="207"/>
      <c r="AM6551" s="207"/>
      <c r="AN6551" s="207"/>
      <c r="AO6551" s="207"/>
      <c r="AP6551" s="207"/>
      <c r="AQ6551" s="207"/>
      <c r="AR6551" s="207"/>
      <c r="AS6551" s="207"/>
      <c r="AT6551" s="207"/>
      <c r="AU6551" s="207"/>
      <c r="AV6551" s="207"/>
      <c r="AW6551" s="207"/>
      <c r="AX6551" s="207"/>
      <c r="AY6551" s="207"/>
      <c r="AZ6551" s="207"/>
      <c r="BA6551" s="207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204"/>
      <c r="G6552" s="204"/>
      <c r="H6552" s="204"/>
      <c r="I6552" s="218"/>
      <c r="J6552" s="218"/>
      <c r="K6552" s="204"/>
      <c r="L6552" s="204"/>
      <c r="M6552" s="204"/>
      <c r="N6552" s="204"/>
      <c r="O6552" s="204"/>
      <c r="P6552" s="204"/>
      <c r="Q6552" s="204"/>
      <c r="R6552" s="204"/>
      <c r="S6552" s="204"/>
      <c r="T6552" s="204"/>
      <c r="U6552" s="204"/>
      <c r="V6552" s="204"/>
      <c r="W6552" s="204"/>
      <c r="X6552" s="204"/>
      <c r="Y6552" s="204"/>
      <c r="Z6552" s="204"/>
      <c r="AA6552" s="204"/>
      <c r="AB6552" s="204"/>
      <c r="AC6552" s="204"/>
      <c r="AD6552" s="204"/>
      <c r="AE6552" s="204"/>
      <c r="AF6552" s="204"/>
      <c r="AG6552" s="204"/>
      <c r="AH6552" s="204"/>
      <c r="AI6552" s="204"/>
      <c r="AJ6552" s="204"/>
      <c r="AK6552" s="204"/>
      <c r="AL6552" s="204"/>
      <c r="AM6552" s="204"/>
      <c r="AN6552" s="204"/>
      <c r="AO6552" s="204"/>
      <c r="AP6552" s="204"/>
      <c r="AQ6552" s="204"/>
      <c r="AR6552" s="204"/>
      <c r="AS6552" s="204"/>
      <c r="AT6552" s="204"/>
      <c r="AU6552" s="204"/>
      <c r="AV6552" s="204"/>
      <c r="AW6552" s="204"/>
      <c r="AX6552" s="204"/>
      <c r="AY6552" s="204"/>
      <c r="AZ6552" s="204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207"/>
      <c r="G6553" s="207"/>
      <c r="H6553" s="207"/>
      <c r="I6553" s="219"/>
      <c r="J6553" s="219"/>
      <c r="K6553" s="207"/>
      <c r="L6553" s="207"/>
      <c r="M6553" s="207"/>
      <c r="N6553" s="207"/>
      <c r="O6553" s="207"/>
      <c r="P6553" s="207"/>
      <c r="Q6553" s="207"/>
      <c r="R6553" s="207"/>
      <c r="S6553" s="207"/>
      <c r="T6553" s="207"/>
      <c r="U6553" s="207"/>
      <c r="V6553" s="207"/>
      <c r="W6553" s="207"/>
      <c r="X6553" s="207"/>
      <c r="Y6553" s="207"/>
      <c r="Z6553" s="207"/>
      <c r="AA6553" s="207"/>
      <c r="AB6553" s="207"/>
      <c r="AC6553" s="207"/>
      <c r="AD6553" s="207"/>
      <c r="AE6553" s="207"/>
      <c r="AF6553" s="207"/>
      <c r="AG6553" s="207"/>
      <c r="AH6553" s="207"/>
      <c r="AI6553" s="207"/>
      <c r="AJ6553" s="207"/>
      <c r="AK6553" s="207"/>
      <c r="AL6553" s="207"/>
      <c r="AM6553" s="207"/>
      <c r="AN6553" s="207"/>
      <c r="AO6553" s="207"/>
      <c r="AP6553" s="207"/>
      <c r="AQ6553" s="207"/>
      <c r="AR6553" s="207"/>
      <c r="AS6553" s="207"/>
      <c r="AT6553" s="207"/>
      <c r="AU6553" s="207"/>
      <c r="AV6553" s="207"/>
      <c r="AW6553" s="207"/>
      <c r="AX6553" s="207"/>
      <c r="AY6553" s="207"/>
      <c r="AZ6553" s="207"/>
      <c r="BA6553" s="207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204"/>
      <c r="G6554" s="204"/>
      <c r="H6554" s="204"/>
      <c r="I6554" s="218"/>
      <c r="J6554" s="218"/>
      <c r="K6554" s="204"/>
      <c r="L6554" s="204"/>
      <c r="M6554" s="204"/>
      <c r="N6554" s="204"/>
      <c r="O6554" s="204"/>
      <c r="P6554" s="204"/>
      <c r="Q6554" s="204"/>
      <c r="R6554" s="204"/>
      <c r="S6554" s="204"/>
      <c r="T6554" s="204"/>
      <c r="U6554" s="204"/>
      <c r="V6554" s="204"/>
      <c r="W6554" s="204"/>
      <c r="X6554" s="204"/>
      <c r="Y6554" s="204"/>
      <c r="Z6554" s="204"/>
      <c r="AA6554" s="204"/>
      <c r="AB6554" s="204"/>
      <c r="AC6554" s="204"/>
      <c r="AD6554" s="204"/>
      <c r="AE6554" s="204"/>
      <c r="AF6554" s="204"/>
      <c r="AG6554" s="204"/>
      <c r="AH6554" s="204"/>
      <c r="AI6554" s="204"/>
      <c r="AJ6554" s="204"/>
      <c r="AK6554" s="204"/>
      <c r="AL6554" s="204"/>
      <c r="AM6554" s="204"/>
      <c r="AN6554" s="204"/>
      <c r="AO6554" s="204"/>
      <c r="AP6554" s="204"/>
      <c r="AQ6554" s="204"/>
      <c r="AR6554" s="204"/>
      <c r="AS6554" s="204"/>
      <c r="AT6554" s="204"/>
      <c r="AU6554" s="204"/>
      <c r="AV6554" s="204"/>
      <c r="AW6554" s="204"/>
      <c r="AX6554" s="204"/>
      <c r="AY6554" s="204"/>
      <c r="AZ6554" s="204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207"/>
      <c r="G6555" s="207"/>
      <c r="H6555" s="207"/>
      <c r="I6555" s="219"/>
      <c r="J6555" s="219"/>
      <c r="K6555" s="207"/>
      <c r="L6555" s="207"/>
      <c r="M6555" s="207"/>
      <c r="N6555" s="207"/>
      <c r="O6555" s="207"/>
      <c r="P6555" s="207"/>
      <c r="Q6555" s="207"/>
      <c r="R6555" s="207"/>
      <c r="S6555" s="207"/>
      <c r="T6555" s="207"/>
      <c r="U6555" s="207"/>
      <c r="V6555" s="207"/>
      <c r="W6555" s="207"/>
      <c r="X6555" s="207"/>
      <c r="Y6555" s="207"/>
      <c r="Z6555" s="207"/>
      <c r="AA6555" s="207"/>
      <c r="AB6555" s="207"/>
      <c r="AC6555" s="207"/>
      <c r="AD6555" s="207"/>
      <c r="AE6555" s="207"/>
      <c r="AF6555" s="207"/>
      <c r="AG6555" s="207"/>
      <c r="AH6555" s="207"/>
      <c r="AI6555" s="207"/>
      <c r="AJ6555" s="207"/>
      <c r="AK6555" s="207"/>
      <c r="AL6555" s="207"/>
      <c r="AM6555" s="207"/>
      <c r="AN6555" s="207"/>
      <c r="AO6555" s="207"/>
      <c r="AP6555" s="207"/>
      <c r="AQ6555" s="207"/>
      <c r="AR6555" s="207"/>
      <c r="AS6555" s="207"/>
      <c r="AT6555" s="207"/>
      <c r="AU6555" s="207"/>
      <c r="AV6555" s="207"/>
      <c r="AW6555" s="207"/>
      <c r="AX6555" s="207"/>
      <c r="AY6555" s="207"/>
      <c r="AZ6555" s="207"/>
      <c r="BA6555" s="207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204"/>
      <c r="G6556" s="204"/>
      <c r="H6556" s="204"/>
      <c r="I6556" s="218"/>
      <c r="J6556" s="218"/>
      <c r="K6556" s="204"/>
      <c r="L6556" s="204"/>
      <c r="M6556" s="204"/>
      <c r="N6556" s="204"/>
      <c r="O6556" s="204"/>
      <c r="P6556" s="204"/>
      <c r="Q6556" s="204"/>
      <c r="R6556" s="204"/>
      <c r="S6556" s="204"/>
      <c r="T6556" s="204"/>
      <c r="U6556" s="204"/>
      <c r="V6556" s="204"/>
      <c r="W6556" s="204"/>
      <c r="X6556" s="204"/>
      <c r="Y6556" s="204"/>
      <c r="Z6556" s="204"/>
      <c r="AA6556" s="204"/>
      <c r="AB6556" s="204"/>
      <c r="AC6556" s="204"/>
      <c r="AD6556" s="204"/>
      <c r="AE6556" s="204"/>
      <c r="AF6556" s="204"/>
      <c r="AG6556" s="204"/>
      <c r="AH6556" s="204"/>
      <c r="AI6556" s="204"/>
      <c r="AJ6556" s="204"/>
      <c r="AK6556" s="204"/>
      <c r="AL6556" s="204"/>
      <c r="AM6556" s="204"/>
      <c r="AN6556" s="204"/>
      <c r="AO6556" s="204"/>
      <c r="AP6556" s="204"/>
      <c r="AQ6556" s="204"/>
      <c r="AR6556" s="204"/>
      <c r="AS6556" s="204"/>
      <c r="AT6556" s="204"/>
      <c r="AU6556" s="204"/>
      <c r="AV6556" s="204"/>
      <c r="AW6556" s="204"/>
      <c r="AX6556" s="204"/>
      <c r="AY6556" s="204"/>
      <c r="AZ6556" s="204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207"/>
      <c r="G6557" s="207"/>
      <c r="H6557" s="207"/>
      <c r="I6557" s="219"/>
      <c r="J6557" s="219"/>
      <c r="K6557" s="207"/>
      <c r="L6557" s="207"/>
      <c r="M6557" s="207"/>
      <c r="N6557" s="207"/>
      <c r="O6557" s="207"/>
      <c r="P6557" s="207"/>
      <c r="Q6557" s="207"/>
      <c r="R6557" s="207"/>
      <c r="S6557" s="207"/>
      <c r="T6557" s="207"/>
      <c r="U6557" s="207"/>
      <c r="V6557" s="207"/>
      <c r="W6557" s="207"/>
      <c r="X6557" s="207"/>
      <c r="Y6557" s="207"/>
      <c r="Z6557" s="207"/>
      <c r="AA6557" s="207"/>
      <c r="AB6557" s="207"/>
      <c r="AC6557" s="207"/>
      <c r="AD6557" s="207"/>
      <c r="AE6557" s="207"/>
      <c r="AF6557" s="207"/>
      <c r="AG6557" s="207"/>
      <c r="AH6557" s="207"/>
      <c r="AI6557" s="207"/>
      <c r="AJ6557" s="207"/>
      <c r="AK6557" s="207"/>
      <c r="AL6557" s="207"/>
      <c r="AM6557" s="207"/>
      <c r="AN6557" s="207"/>
      <c r="AO6557" s="207"/>
      <c r="AP6557" s="207"/>
      <c r="AQ6557" s="207"/>
      <c r="AR6557" s="207"/>
      <c r="AS6557" s="207"/>
      <c r="AT6557" s="207"/>
      <c r="AU6557" s="207"/>
      <c r="AV6557" s="207"/>
      <c r="AW6557" s="207"/>
      <c r="AX6557" s="207"/>
      <c r="AY6557" s="207"/>
      <c r="AZ6557" s="207"/>
      <c r="BA6557" s="207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204"/>
      <c r="G6558" s="204"/>
      <c r="H6558" s="204"/>
      <c r="I6558" s="218"/>
      <c r="J6558" s="218"/>
      <c r="K6558" s="204"/>
      <c r="L6558" s="204"/>
      <c r="M6558" s="204"/>
      <c r="N6558" s="204"/>
      <c r="O6558" s="204"/>
      <c r="P6558" s="204"/>
      <c r="Q6558" s="204"/>
      <c r="R6558" s="204"/>
      <c r="S6558" s="204"/>
      <c r="T6558" s="204"/>
      <c r="U6558" s="204"/>
      <c r="V6558" s="204"/>
      <c r="W6558" s="204"/>
      <c r="X6558" s="204"/>
      <c r="Y6558" s="204"/>
      <c r="Z6558" s="204"/>
      <c r="AA6558" s="204"/>
      <c r="AB6558" s="204"/>
      <c r="AC6558" s="204"/>
      <c r="AD6558" s="204"/>
      <c r="AE6558" s="204"/>
      <c r="AF6558" s="204"/>
      <c r="AG6558" s="204"/>
      <c r="AH6558" s="204"/>
      <c r="AI6558" s="204"/>
      <c r="AJ6558" s="204"/>
      <c r="AK6558" s="204"/>
      <c r="AL6558" s="204"/>
      <c r="AM6558" s="204"/>
      <c r="AN6558" s="204"/>
      <c r="AO6558" s="204"/>
      <c r="AP6558" s="204"/>
      <c r="AQ6558" s="204"/>
      <c r="AR6558" s="204"/>
      <c r="AS6558" s="204"/>
      <c r="AT6558" s="204"/>
      <c r="AU6558" s="204"/>
      <c r="AV6558" s="204"/>
      <c r="AW6558" s="204"/>
      <c r="AX6558" s="204"/>
      <c r="AY6558" s="204"/>
      <c r="AZ6558" s="204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207"/>
      <c r="G6559" s="207"/>
      <c r="H6559" s="207"/>
      <c r="I6559" s="219"/>
      <c r="J6559" s="219"/>
      <c r="K6559" s="207"/>
      <c r="L6559" s="207"/>
      <c r="M6559" s="207"/>
      <c r="N6559" s="207"/>
      <c r="O6559" s="207"/>
      <c r="P6559" s="207"/>
      <c r="Q6559" s="207"/>
      <c r="R6559" s="207"/>
      <c r="S6559" s="207"/>
      <c r="T6559" s="207"/>
      <c r="U6559" s="207"/>
      <c r="V6559" s="207"/>
      <c r="W6559" s="207"/>
      <c r="X6559" s="207"/>
      <c r="Y6559" s="207"/>
      <c r="Z6559" s="207"/>
      <c r="AA6559" s="207"/>
      <c r="AB6559" s="207"/>
      <c r="AC6559" s="207"/>
      <c r="AD6559" s="207"/>
      <c r="AE6559" s="207"/>
      <c r="AF6559" s="207"/>
      <c r="AG6559" s="207"/>
      <c r="AH6559" s="207"/>
      <c r="AI6559" s="207"/>
      <c r="AJ6559" s="207"/>
      <c r="AK6559" s="207"/>
      <c r="AL6559" s="207"/>
      <c r="AM6559" s="207"/>
      <c r="AN6559" s="207"/>
      <c r="AO6559" s="207"/>
      <c r="AP6559" s="207"/>
      <c r="AQ6559" s="207"/>
      <c r="AR6559" s="207"/>
      <c r="AS6559" s="207"/>
      <c r="AT6559" s="207"/>
      <c r="AU6559" s="207"/>
      <c r="AV6559" s="207"/>
      <c r="AW6559" s="207"/>
      <c r="AX6559" s="207"/>
      <c r="AY6559" s="207"/>
      <c r="AZ6559" s="207"/>
      <c r="BA6559" s="207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204"/>
      <c r="G6560" s="204"/>
      <c r="H6560" s="204"/>
      <c r="I6560" s="218"/>
      <c r="J6560" s="218"/>
      <c r="K6560" s="204"/>
      <c r="L6560" s="204"/>
      <c r="M6560" s="204"/>
      <c r="N6560" s="204"/>
      <c r="O6560" s="204"/>
      <c r="P6560" s="204"/>
      <c r="Q6560" s="204"/>
      <c r="R6560" s="204"/>
      <c r="S6560" s="204"/>
      <c r="T6560" s="204"/>
      <c r="U6560" s="204"/>
      <c r="V6560" s="204"/>
      <c r="W6560" s="204"/>
      <c r="X6560" s="204"/>
      <c r="Y6560" s="204"/>
      <c r="Z6560" s="204"/>
      <c r="AA6560" s="204"/>
      <c r="AB6560" s="204"/>
      <c r="AC6560" s="204"/>
      <c r="AD6560" s="204"/>
      <c r="AE6560" s="204"/>
      <c r="AF6560" s="204"/>
      <c r="AG6560" s="204"/>
      <c r="AH6560" s="204"/>
      <c r="AI6560" s="204"/>
      <c r="AJ6560" s="204"/>
      <c r="AK6560" s="204"/>
      <c r="AL6560" s="204"/>
      <c r="AM6560" s="204"/>
      <c r="AN6560" s="204"/>
      <c r="AO6560" s="204"/>
      <c r="AP6560" s="204"/>
      <c r="AQ6560" s="204"/>
      <c r="AR6560" s="204"/>
      <c r="AS6560" s="204"/>
      <c r="AT6560" s="204"/>
      <c r="AU6560" s="204"/>
      <c r="AV6560" s="204"/>
      <c r="AW6560" s="204"/>
      <c r="AX6560" s="204"/>
      <c r="AY6560" s="204"/>
      <c r="AZ6560" s="204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207"/>
      <c r="G6561" s="207"/>
      <c r="H6561" s="207"/>
      <c r="I6561" s="219"/>
      <c r="J6561" s="219"/>
      <c r="K6561" s="207"/>
      <c r="L6561" s="207"/>
      <c r="M6561" s="207"/>
      <c r="N6561" s="207"/>
      <c r="O6561" s="207"/>
      <c r="P6561" s="207"/>
      <c r="Q6561" s="207"/>
      <c r="R6561" s="207"/>
      <c r="S6561" s="207"/>
      <c r="T6561" s="207"/>
      <c r="U6561" s="207"/>
      <c r="V6561" s="207"/>
      <c r="W6561" s="207"/>
      <c r="X6561" s="207"/>
      <c r="Y6561" s="207"/>
      <c r="Z6561" s="207"/>
      <c r="AA6561" s="207"/>
      <c r="AB6561" s="207"/>
      <c r="AC6561" s="207"/>
      <c r="AD6561" s="207"/>
      <c r="AE6561" s="207"/>
      <c r="AF6561" s="207"/>
      <c r="AG6561" s="207"/>
      <c r="AH6561" s="207"/>
      <c r="AI6561" s="207"/>
      <c r="AJ6561" s="207"/>
      <c r="AK6561" s="207"/>
      <c r="AL6561" s="207"/>
      <c r="AM6561" s="207"/>
      <c r="AN6561" s="207"/>
      <c r="AO6561" s="207"/>
      <c r="AP6561" s="207"/>
      <c r="AQ6561" s="207"/>
      <c r="AR6561" s="207"/>
      <c r="AS6561" s="207"/>
      <c r="AT6561" s="207"/>
      <c r="AU6561" s="207"/>
      <c r="AV6561" s="207"/>
      <c r="AW6561" s="207"/>
      <c r="AX6561" s="207"/>
      <c r="AY6561" s="207"/>
      <c r="AZ6561" s="207"/>
      <c r="BA6561" s="207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204"/>
      <c r="G6562" s="204"/>
      <c r="H6562" s="204"/>
      <c r="I6562" s="218"/>
      <c r="J6562" s="218"/>
      <c r="K6562" s="204"/>
      <c r="L6562" s="204"/>
      <c r="M6562" s="204"/>
      <c r="N6562" s="204"/>
      <c r="O6562" s="204"/>
      <c r="P6562" s="204"/>
      <c r="Q6562" s="204"/>
      <c r="R6562" s="204"/>
      <c r="S6562" s="204"/>
      <c r="T6562" s="204"/>
      <c r="U6562" s="204"/>
      <c r="V6562" s="204"/>
      <c r="W6562" s="204"/>
      <c r="X6562" s="204"/>
      <c r="Y6562" s="204"/>
      <c r="Z6562" s="204"/>
      <c r="AA6562" s="204"/>
      <c r="AB6562" s="204"/>
      <c r="AC6562" s="204"/>
      <c r="AD6562" s="204"/>
      <c r="AE6562" s="204"/>
      <c r="AF6562" s="204"/>
      <c r="AG6562" s="204"/>
      <c r="AH6562" s="204"/>
      <c r="AI6562" s="204"/>
      <c r="AJ6562" s="204"/>
      <c r="AK6562" s="204"/>
      <c r="AL6562" s="204"/>
      <c r="AM6562" s="204"/>
      <c r="AN6562" s="204"/>
      <c r="AO6562" s="204"/>
      <c r="AP6562" s="204"/>
      <c r="AQ6562" s="204"/>
      <c r="AR6562" s="204"/>
      <c r="AS6562" s="204"/>
      <c r="AT6562" s="204"/>
      <c r="AU6562" s="204"/>
      <c r="AV6562" s="204"/>
      <c r="AW6562" s="204"/>
      <c r="AX6562" s="204"/>
      <c r="AY6562" s="204"/>
      <c r="AZ6562" s="204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207"/>
      <c r="G6563" s="207"/>
      <c r="H6563" s="207"/>
      <c r="I6563" s="219"/>
      <c r="J6563" s="219"/>
      <c r="K6563" s="207"/>
      <c r="L6563" s="207"/>
      <c r="M6563" s="207"/>
      <c r="N6563" s="207"/>
      <c r="O6563" s="207"/>
      <c r="P6563" s="207"/>
      <c r="Q6563" s="207"/>
      <c r="R6563" s="207"/>
      <c r="S6563" s="207"/>
      <c r="T6563" s="207"/>
      <c r="U6563" s="207"/>
      <c r="V6563" s="207"/>
      <c r="W6563" s="207"/>
      <c r="X6563" s="207"/>
      <c r="Y6563" s="207"/>
      <c r="Z6563" s="207"/>
      <c r="AA6563" s="207"/>
      <c r="AB6563" s="207"/>
      <c r="AC6563" s="207"/>
      <c r="AD6563" s="207"/>
      <c r="AE6563" s="207"/>
      <c r="AF6563" s="207"/>
      <c r="AG6563" s="207"/>
      <c r="AH6563" s="207"/>
      <c r="AI6563" s="207"/>
      <c r="AJ6563" s="207"/>
      <c r="AK6563" s="207"/>
      <c r="AL6563" s="207"/>
      <c r="AM6563" s="207"/>
      <c r="AN6563" s="207"/>
      <c r="AO6563" s="207"/>
      <c r="AP6563" s="207"/>
      <c r="AQ6563" s="207"/>
      <c r="AR6563" s="207"/>
      <c r="AS6563" s="207"/>
      <c r="AT6563" s="207"/>
      <c r="AU6563" s="207"/>
      <c r="AV6563" s="207"/>
      <c r="AW6563" s="207"/>
      <c r="AX6563" s="207"/>
      <c r="AY6563" s="207"/>
      <c r="AZ6563" s="207"/>
      <c r="BA6563" s="207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204"/>
      <c r="G6564" s="204"/>
      <c r="H6564" s="204"/>
      <c r="I6564" s="218"/>
      <c r="J6564" s="218"/>
      <c r="K6564" s="204"/>
      <c r="L6564" s="204"/>
      <c r="M6564" s="204"/>
      <c r="N6564" s="204"/>
      <c r="O6564" s="204"/>
      <c r="P6564" s="204"/>
      <c r="Q6564" s="204"/>
      <c r="R6564" s="204"/>
      <c r="S6564" s="204"/>
      <c r="T6564" s="204"/>
      <c r="U6564" s="204"/>
      <c r="V6564" s="204"/>
      <c r="W6564" s="204"/>
      <c r="X6564" s="204"/>
      <c r="Y6564" s="204"/>
      <c r="Z6564" s="204"/>
      <c r="AA6564" s="204"/>
      <c r="AB6564" s="204"/>
      <c r="AC6564" s="204"/>
      <c r="AD6564" s="204"/>
      <c r="AE6564" s="204"/>
      <c r="AF6564" s="204"/>
      <c r="AG6564" s="204"/>
      <c r="AH6564" s="204"/>
      <c r="AI6564" s="204"/>
      <c r="AJ6564" s="204"/>
      <c r="AK6564" s="204"/>
      <c r="AL6564" s="204"/>
      <c r="AM6564" s="204"/>
      <c r="AN6564" s="204"/>
      <c r="AO6564" s="204"/>
      <c r="AP6564" s="204"/>
      <c r="AQ6564" s="204"/>
      <c r="AR6564" s="204"/>
      <c r="AS6564" s="204"/>
      <c r="AT6564" s="204"/>
      <c r="AU6564" s="204"/>
      <c r="AV6564" s="204"/>
      <c r="AW6564" s="204"/>
      <c r="AX6564" s="204"/>
      <c r="AY6564" s="204"/>
      <c r="AZ6564" s="204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207"/>
      <c r="G6565" s="207"/>
      <c r="H6565" s="207"/>
      <c r="I6565" s="219"/>
      <c r="J6565" s="219"/>
      <c r="K6565" s="207"/>
      <c r="L6565" s="207"/>
      <c r="M6565" s="207"/>
      <c r="N6565" s="207"/>
      <c r="O6565" s="207"/>
      <c r="P6565" s="207"/>
      <c r="Q6565" s="207"/>
      <c r="R6565" s="207"/>
      <c r="S6565" s="207"/>
      <c r="T6565" s="207"/>
      <c r="U6565" s="207"/>
      <c r="V6565" s="207"/>
      <c r="W6565" s="207"/>
      <c r="X6565" s="207"/>
      <c r="Y6565" s="207"/>
      <c r="Z6565" s="207"/>
      <c r="AA6565" s="207"/>
      <c r="AB6565" s="207"/>
      <c r="AC6565" s="207"/>
      <c r="AD6565" s="207"/>
      <c r="AE6565" s="207"/>
      <c r="AF6565" s="207"/>
      <c r="AG6565" s="207"/>
      <c r="AH6565" s="207"/>
      <c r="AI6565" s="207"/>
      <c r="AJ6565" s="207"/>
      <c r="AK6565" s="207"/>
      <c r="AL6565" s="207"/>
      <c r="AM6565" s="207"/>
      <c r="AN6565" s="207"/>
      <c r="AO6565" s="207"/>
      <c r="AP6565" s="207"/>
      <c r="AQ6565" s="207"/>
      <c r="AR6565" s="207"/>
      <c r="AS6565" s="207"/>
      <c r="AT6565" s="207"/>
      <c r="AU6565" s="207"/>
      <c r="AV6565" s="207"/>
      <c r="AW6565" s="207"/>
      <c r="AX6565" s="207"/>
      <c r="AY6565" s="207"/>
      <c r="AZ6565" s="207"/>
      <c r="BA6565" s="207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204"/>
      <c r="G6566" s="204"/>
      <c r="H6566" s="204"/>
      <c r="I6566" s="218"/>
      <c r="J6566" s="218"/>
      <c r="K6566" s="204"/>
      <c r="L6566" s="204"/>
      <c r="M6566" s="204"/>
      <c r="N6566" s="204"/>
      <c r="O6566" s="204"/>
      <c r="P6566" s="204"/>
      <c r="Q6566" s="204"/>
      <c r="R6566" s="204"/>
      <c r="S6566" s="204"/>
      <c r="T6566" s="204"/>
      <c r="U6566" s="204"/>
      <c r="V6566" s="204"/>
      <c r="W6566" s="204"/>
      <c r="X6566" s="204"/>
      <c r="Y6566" s="204"/>
      <c r="Z6566" s="204"/>
      <c r="AA6566" s="204"/>
      <c r="AB6566" s="204"/>
      <c r="AC6566" s="204"/>
      <c r="AD6566" s="204"/>
      <c r="AE6566" s="204"/>
      <c r="AF6566" s="204"/>
      <c r="AG6566" s="204"/>
      <c r="AH6566" s="204"/>
      <c r="AI6566" s="204"/>
      <c r="AJ6566" s="204"/>
      <c r="AK6566" s="204"/>
      <c r="AL6566" s="204"/>
      <c r="AM6566" s="204"/>
      <c r="AN6566" s="204"/>
      <c r="AO6566" s="204"/>
      <c r="AP6566" s="204"/>
      <c r="AQ6566" s="204"/>
      <c r="AR6566" s="204"/>
      <c r="AS6566" s="204"/>
      <c r="AT6566" s="204"/>
      <c r="AU6566" s="204"/>
      <c r="AV6566" s="204"/>
      <c r="AW6566" s="204"/>
      <c r="AX6566" s="204"/>
      <c r="AY6566" s="204"/>
      <c r="AZ6566" s="204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207"/>
      <c r="G6567" s="207"/>
      <c r="H6567" s="207"/>
      <c r="I6567" s="219"/>
      <c r="J6567" s="219"/>
      <c r="K6567" s="207"/>
      <c r="L6567" s="207"/>
      <c r="M6567" s="207"/>
      <c r="N6567" s="207"/>
      <c r="O6567" s="207"/>
      <c r="P6567" s="207"/>
      <c r="Q6567" s="207"/>
      <c r="R6567" s="207"/>
      <c r="S6567" s="207"/>
      <c r="T6567" s="207"/>
      <c r="U6567" s="207"/>
      <c r="V6567" s="207"/>
      <c r="W6567" s="207"/>
      <c r="X6567" s="207"/>
      <c r="Y6567" s="207"/>
      <c r="Z6567" s="207"/>
      <c r="AA6567" s="207"/>
      <c r="AB6567" s="207"/>
      <c r="AC6567" s="207"/>
      <c r="AD6567" s="207"/>
      <c r="AE6567" s="207"/>
      <c r="AF6567" s="207"/>
      <c r="AG6567" s="207"/>
      <c r="AH6567" s="207"/>
      <c r="AI6567" s="207"/>
      <c r="AJ6567" s="207"/>
      <c r="AK6567" s="207"/>
      <c r="AL6567" s="207"/>
      <c r="AM6567" s="207"/>
      <c r="AN6567" s="207"/>
      <c r="AO6567" s="207"/>
      <c r="AP6567" s="207"/>
      <c r="AQ6567" s="207"/>
      <c r="AR6567" s="207"/>
      <c r="AS6567" s="207"/>
      <c r="AT6567" s="207"/>
      <c r="AU6567" s="207"/>
      <c r="AV6567" s="207"/>
      <c r="AW6567" s="207"/>
      <c r="AX6567" s="207"/>
      <c r="AY6567" s="207"/>
      <c r="AZ6567" s="207"/>
      <c r="BA6567" s="207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204"/>
      <c r="G6568" s="204"/>
      <c r="H6568" s="204"/>
      <c r="I6568" s="218"/>
      <c r="J6568" s="218"/>
      <c r="K6568" s="204"/>
      <c r="L6568" s="204"/>
      <c r="M6568" s="204"/>
      <c r="N6568" s="204"/>
      <c r="O6568" s="204"/>
      <c r="P6568" s="204"/>
      <c r="Q6568" s="204"/>
      <c r="R6568" s="204"/>
      <c r="S6568" s="204"/>
      <c r="T6568" s="204"/>
      <c r="U6568" s="204"/>
      <c r="V6568" s="204"/>
      <c r="W6568" s="204"/>
      <c r="X6568" s="204"/>
      <c r="Y6568" s="204"/>
      <c r="Z6568" s="204"/>
      <c r="AA6568" s="204"/>
      <c r="AB6568" s="204"/>
      <c r="AC6568" s="204"/>
      <c r="AD6568" s="204"/>
      <c r="AE6568" s="204"/>
      <c r="AF6568" s="204"/>
      <c r="AG6568" s="204"/>
      <c r="AH6568" s="204"/>
      <c r="AI6568" s="204"/>
      <c r="AJ6568" s="204"/>
      <c r="AK6568" s="204"/>
      <c r="AL6568" s="204"/>
      <c r="AM6568" s="204"/>
      <c r="AN6568" s="204"/>
      <c r="AO6568" s="204"/>
      <c r="AP6568" s="204"/>
      <c r="AQ6568" s="204"/>
      <c r="AR6568" s="204"/>
      <c r="AS6568" s="204"/>
      <c r="AT6568" s="204"/>
      <c r="AU6568" s="204"/>
      <c r="AV6568" s="204"/>
      <c r="AW6568" s="204"/>
      <c r="AX6568" s="204"/>
      <c r="AY6568" s="204"/>
      <c r="AZ6568" s="204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207"/>
      <c r="G6569" s="207"/>
      <c r="H6569" s="207"/>
      <c r="I6569" s="219"/>
      <c r="J6569" s="219"/>
      <c r="K6569" s="207"/>
      <c r="L6569" s="207"/>
      <c r="M6569" s="207"/>
      <c r="N6569" s="207"/>
      <c r="O6569" s="207"/>
      <c r="P6569" s="207"/>
      <c r="Q6569" s="207"/>
      <c r="R6569" s="207"/>
      <c r="S6569" s="207"/>
      <c r="T6569" s="207"/>
      <c r="U6569" s="207"/>
      <c r="V6569" s="207"/>
      <c r="W6569" s="207"/>
      <c r="X6569" s="207"/>
      <c r="Y6569" s="207"/>
      <c r="Z6569" s="207"/>
      <c r="AA6569" s="207"/>
      <c r="AB6569" s="207"/>
      <c r="AC6569" s="207"/>
      <c r="AD6569" s="207"/>
      <c r="AE6569" s="207"/>
      <c r="AF6569" s="207"/>
      <c r="AG6569" s="207"/>
      <c r="AH6569" s="207"/>
      <c r="AI6569" s="207"/>
      <c r="AJ6569" s="207"/>
      <c r="AK6569" s="207"/>
      <c r="AL6569" s="207"/>
      <c r="AM6569" s="207"/>
      <c r="AN6569" s="207"/>
      <c r="AO6569" s="207"/>
      <c r="AP6569" s="207"/>
      <c r="AQ6569" s="207"/>
      <c r="AR6569" s="207"/>
      <c r="AS6569" s="207"/>
      <c r="AT6569" s="207"/>
      <c r="AU6569" s="207"/>
      <c r="AV6569" s="207"/>
      <c r="AW6569" s="207"/>
      <c r="AX6569" s="207"/>
      <c r="AY6569" s="207"/>
      <c r="AZ6569" s="207"/>
      <c r="BA6569" s="207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204"/>
      <c r="G6570" s="204"/>
      <c r="H6570" s="204"/>
      <c r="I6570" s="218"/>
      <c r="J6570" s="218"/>
      <c r="K6570" s="204"/>
      <c r="L6570" s="204"/>
      <c r="M6570" s="204"/>
      <c r="N6570" s="204"/>
      <c r="O6570" s="204"/>
      <c r="P6570" s="204"/>
      <c r="Q6570" s="204"/>
      <c r="R6570" s="204"/>
      <c r="S6570" s="204"/>
      <c r="T6570" s="204"/>
      <c r="U6570" s="204"/>
      <c r="V6570" s="204"/>
      <c r="W6570" s="204"/>
      <c r="X6570" s="204"/>
      <c r="Y6570" s="204"/>
      <c r="Z6570" s="204"/>
      <c r="AA6570" s="204"/>
      <c r="AB6570" s="204"/>
      <c r="AC6570" s="204"/>
      <c r="AD6570" s="204"/>
      <c r="AE6570" s="204"/>
      <c r="AF6570" s="204"/>
      <c r="AG6570" s="204"/>
      <c r="AH6570" s="204"/>
      <c r="AI6570" s="204"/>
      <c r="AJ6570" s="204"/>
      <c r="AK6570" s="204"/>
      <c r="AL6570" s="204"/>
      <c r="AM6570" s="204"/>
      <c r="AN6570" s="204"/>
      <c r="AO6570" s="204"/>
      <c r="AP6570" s="204"/>
      <c r="AQ6570" s="204"/>
      <c r="AR6570" s="204"/>
      <c r="AS6570" s="204"/>
      <c r="AT6570" s="204"/>
      <c r="AU6570" s="204"/>
      <c r="AV6570" s="204"/>
      <c r="AW6570" s="204"/>
      <c r="AX6570" s="204"/>
      <c r="AY6570" s="204"/>
      <c r="AZ6570" s="204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202"/>
      <c r="G6571" s="202"/>
      <c r="H6571" s="202"/>
      <c r="I6571" s="217"/>
      <c r="J6571" s="217"/>
      <c r="K6571" s="202"/>
      <c r="L6571" s="202"/>
      <c r="M6571" s="202"/>
      <c r="N6571" s="202"/>
      <c r="O6571" s="202"/>
      <c r="P6571" s="202"/>
      <c r="Q6571" s="202"/>
      <c r="R6571" s="202"/>
      <c r="S6571" s="202"/>
      <c r="T6571" s="202"/>
      <c r="U6571" s="202"/>
      <c r="V6571" s="202"/>
      <c r="W6571" s="202"/>
      <c r="X6571" s="202"/>
      <c r="Y6571" s="202"/>
      <c r="Z6571" s="202"/>
      <c r="AA6571" s="202"/>
      <c r="AB6571" s="202"/>
      <c r="AC6571" s="202"/>
      <c r="AD6571" s="202"/>
      <c r="AE6571" s="202"/>
      <c r="AF6571" s="202"/>
      <c r="AG6571" s="202"/>
      <c r="AH6571" s="202"/>
      <c r="AI6571" s="202"/>
      <c r="AJ6571" s="202"/>
      <c r="AK6571" s="202"/>
      <c r="AL6571" s="202"/>
      <c r="AM6571" s="202"/>
      <c r="AN6571" s="202"/>
      <c r="AO6571" s="202"/>
      <c r="AP6571" s="202"/>
      <c r="AQ6571" s="202"/>
      <c r="AR6571" s="202"/>
      <c r="AS6571" s="202"/>
      <c r="AT6571" s="202"/>
      <c r="AU6571" s="202"/>
      <c r="AV6571" s="202"/>
      <c r="AW6571" s="202"/>
      <c r="AX6571" s="202"/>
      <c r="AY6571" s="202"/>
      <c r="AZ6571" s="202"/>
      <c r="BA6571" s="202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202"/>
      <c r="G6572" s="202"/>
      <c r="H6572" s="202"/>
      <c r="I6572" s="217"/>
      <c r="J6572" s="217"/>
      <c r="K6572" s="202"/>
      <c r="L6572" s="202"/>
      <c r="M6572" s="202"/>
      <c r="N6572" s="202"/>
      <c r="O6572" s="202"/>
      <c r="P6572" s="202"/>
      <c r="Q6572" s="202"/>
      <c r="R6572" s="202"/>
      <c r="S6572" s="202"/>
      <c r="T6572" s="202"/>
      <c r="U6572" s="202"/>
      <c r="V6572" s="202"/>
      <c r="W6572" s="202"/>
      <c r="X6572" s="202"/>
      <c r="Y6572" s="202"/>
      <c r="Z6572" s="202"/>
      <c r="AA6572" s="202"/>
      <c r="AB6572" s="202"/>
      <c r="AC6572" s="202"/>
      <c r="AD6572" s="202"/>
      <c r="AE6572" s="202"/>
      <c r="AF6572" s="202"/>
      <c r="AG6572" s="202"/>
      <c r="AH6572" s="202"/>
      <c r="AI6572" s="202"/>
      <c r="AJ6572" s="202"/>
      <c r="AK6572" s="202"/>
      <c r="AL6572" s="202"/>
      <c r="AM6572" s="202"/>
      <c r="AN6572" s="202"/>
      <c r="AO6572" s="202"/>
      <c r="AP6572" s="202"/>
      <c r="AQ6572" s="202"/>
      <c r="AR6572" s="202"/>
      <c r="AS6572" s="202"/>
      <c r="AT6572" s="202"/>
      <c r="AU6572" s="202"/>
      <c r="AV6572" s="202"/>
      <c r="AW6572" s="202"/>
      <c r="AX6572" s="202"/>
      <c r="AY6572" s="202"/>
      <c r="AZ6572" s="202"/>
      <c r="BA6572" s="202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202"/>
      <c r="G6573" s="202"/>
      <c r="H6573" s="202"/>
      <c r="I6573" s="217"/>
      <c r="J6573" s="217"/>
      <c r="K6573" s="202"/>
      <c r="L6573" s="202"/>
      <c r="M6573" s="202"/>
      <c r="N6573" s="202"/>
      <c r="O6573" s="202"/>
      <c r="P6573" s="202"/>
      <c r="Q6573" s="202"/>
      <c r="R6573" s="202"/>
      <c r="S6573" s="202"/>
      <c r="T6573" s="202"/>
      <c r="U6573" s="202"/>
      <c r="V6573" s="202"/>
      <c r="W6573" s="202"/>
      <c r="X6573" s="202"/>
      <c r="Y6573" s="202"/>
      <c r="Z6573" s="202"/>
      <c r="AA6573" s="202"/>
      <c r="AB6573" s="202"/>
      <c r="AC6573" s="202"/>
      <c r="AD6573" s="202"/>
      <c r="AE6573" s="202"/>
      <c r="AF6573" s="202"/>
      <c r="AG6573" s="202"/>
      <c r="AH6573" s="202"/>
      <c r="AI6573" s="202"/>
      <c r="AJ6573" s="202"/>
      <c r="AK6573" s="202"/>
      <c r="AL6573" s="202"/>
      <c r="AM6573" s="202"/>
      <c r="AN6573" s="202"/>
      <c r="AO6573" s="202"/>
      <c r="AP6573" s="202"/>
      <c r="AQ6573" s="202"/>
      <c r="AR6573" s="202"/>
      <c r="AS6573" s="202"/>
      <c r="AT6573" s="202"/>
      <c r="AU6573" s="202"/>
      <c r="AV6573" s="202"/>
      <c r="AW6573" s="202"/>
      <c r="AX6573" s="202"/>
      <c r="AY6573" s="202"/>
      <c r="AZ6573" s="202"/>
      <c r="BA6573" s="202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202"/>
      <c r="G6574" s="202"/>
      <c r="H6574" s="202"/>
      <c r="I6574" s="217"/>
      <c r="J6574" s="217"/>
      <c r="K6574" s="202"/>
      <c r="L6574" s="202"/>
      <c r="M6574" s="202"/>
      <c r="N6574" s="202"/>
      <c r="O6574" s="202"/>
      <c r="P6574" s="202"/>
      <c r="Q6574" s="202"/>
      <c r="R6574" s="202"/>
      <c r="S6574" s="202"/>
      <c r="T6574" s="202"/>
      <c r="U6574" s="202"/>
      <c r="V6574" s="202"/>
      <c r="W6574" s="202"/>
      <c r="X6574" s="202"/>
      <c r="Y6574" s="202"/>
      <c r="Z6574" s="202"/>
      <c r="AA6574" s="202"/>
      <c r="AB6574" s="202"/>
      <c r="AC6574" s="202"/>
      <c r="AD6574" s="202"/>
      <c r="AE6574" s="202"/>
      <c r="AF6574" s="202"/>
      <c r="AG6574" s="202"/>
      <c r="AH6574" s="202"/>
      <c r="AI6574" s="202"/>
      <c r="AJ6574" s="202"/>
      <c r="AK6574" s="202"/>
      <c r="AL6574" s="202"/>
      <c r="AM6574" s="202"/>
      <c r="AN6574" s="202"/>
      <c r="AO6574" s="202"/>
      <c r="AP6574" s="202"/>
      <c r="AQ6574" s="202"/>
      <c r="AR6574" s="202"/>
      <c r="AS6574" s="202"/>
      <c r="AT6574" s="202"/>
      <c r="AU6574" s="202"/>
      <c r="AV6574" s="202"/>
      <c r="AW6574" s="202"/>
      <c r="AX6574" s="202"/>
      <c r="AY6574" s="202"/>
      <c r="AZ6574" s="202"/>
      <c r="BA6574" s="202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202"/>
      <c r="G6575" s="202"/>
      <c r="H6575" s="202"/>
      <c r="I6575" s="217"/>
      <c r="J6575" s="217"/>
      <c r="K6575" s="202"/>
      <c r="L6575" s="202"/>
      <c r="M6575" s="202"/>
      <c r="N6575" s="202"/>
      <c r="O6575" s="202"/>
      <c r="P6575" s="202"/>
      <c r="Q6575" s="202"/>
      <c r="R6575" s="202"/>
      <c r="S6575" s="202"/>
      <c r="T6575" s="202"/>
      <c r="U6575" s="202"/>
      <c r="V6575" s="202"/>
      <c r="W6575" s="202"/>
      <c r="X6575" s="202"/>
      <c r="Y6575" s="202"/>
      <c r="Z6575" s="202"/>
      <c r="AA6575" s="202"/>
      <c r="AB6575" s="202"/>
      <c r="AC6575" s="202"/>
      <c r="AD6575" s="202"/>
      <c r="AE6575" s="202"/>
      <c r="AF6575" s="202"/>
      <c r="AG6575" s="202"/>
      <c r="AH6575" s="202"/>
      <c r="AI6575" s="202"/>
      <c r="AJ6575" s="202"/>
      <c r="AK6575" s="202"/>
      <c r="AL6575" s="202"/>
      <c r="AM6575" s="202"/>
      <c r="AN6575" s="202"/>
      <c r="AO6575" s="202"/>
      <c r="AP6575" s="202"/>
      <c r="AQ6575" s="202"/>
      <c r="AR6575" s="202"/>
      <c r="AS6575" s="202"/>
      <c r="AT6575" s="202"/>
      <c r="AU6575" s="202"/>
      <c r="AV6575" s="202"/>
      <c r="AW6575" s="202"/>
      <c r="AX6575" s="202"/>
      <c r="AY6575" s="202"/>
      <c r="AZ6575" s="202"/>
      <c r="BA6575" s="202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202"/>
      <c r="G6576" s="202"/>
      <c r="H6576" s="202"/>
      <c r="I6576" s="217"/>
      <c r="J6576" s="217"/>
      <c r="K6576" s="202"/>
      <c r="L6576" s="202"/>
      <c r="M6576" s="202"/>
      <c r="N6576" s="202"/>
      <c r="O6576" s="202"/>
      <c r="P6576" s="202"/>
      <c r="Q6576" s="202"/>
      <c r="R6576" s="202"/>
      <c r="S6576" s="202"/>
      <c r="T6576" s="202"/>
      <c r="U6576" s="202"/>
      <c r="V6576" s="202"/>
      <c r="W6576" s="202"/>
      <c r="X6576" s="202"/>
      <c r="Y6576" s="202"/>
      <c r="Z6576" s="202"/>
      <c r="AA6576" s="202"/>
      <c r="AB6576" s="202"/>
      <c r="AC6576" s="202"/>
      <c r="AD6576" s="202"/>
      <c r="AE6576" s="202"/>
      <c r="AF6576" s="202"/>
      <c r="AG6576" s="202"/>
      <c r="AH6576" s="202"/>
      <c r="AI6576" s="202"/>
      <c r="AJ6576" s="202"/>
      <c r="AK6576" s="202"/>
      <c r="AL6576" s="202"/>
      <c r="AM6576" s="202"/>
      <c r="AN6576" s="202"/>
      <c r="AO6576" s="202"/>
      <c r="AP6576" s="202"/>
      <c r="AQ6576" s="202"/>
      <c r="AR6576" s="202"/>
      <c r="AS6576" s="202"/>
      <c r="AT6576" s="202"/>
      <c r="AU6576" s="202"/>
      <c r="AV6576" s="202"/>
      <c r="AW6576" s="202"/>
      <c r="AX6576" s="202"/>
      <c r="AY6576" s="202"/>
      <c r="AZ6576" s="202"/>
      <c r="BA6576" s="202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203"/>
      <c r="G6577" s="203"/>
      <c r="H6577" s="203"/>
      <c r="I6577" s="234"/>
      <c r="J6577" s="234"/>
      <c r="K6577" s="203"/>
      <c r="L6577" s="203"/>
      <c r="M6577" s="203"/>
      <c r="N6577" s="203"/>
      <c r="O6577" s="203"/>
      <c r="P6577" s="203"/>
      <c r="Q6577" s="203"/>
      <c r="R6577" s="203"/>
      <c r="S6577" s="203"/>
      <c r="T6577" s="203"/>
      <c r="U6577" s="203"/>
      <c r="V6577" s="203"/>
      <c r="W6577" s="203"/>
      <c r="X6577" s="203"/>
      <c r="Y6577" s="203"/>
      <c r="Z6577" s="203"/>
      <c r="AA6577" s="203"/>
      <c r="AB6577" s="203"/>
      <c r="AC6577" s="203"/>
      <c r="AD6577" s="203"/>
      <c r="AE6577" s="203"/>
      <c r="AF6577" s="203"/>
      <c r="AG6577" s="203"/>
      <c r="AH6577" s="203"/>
      <c r="AI6577" s="203"/>
      <c r="AJ6577" s="203"/>
      <c r="AK6577" s="203"/>
      <c r="AL6577" s="203"/>
      <c r="AM6577" s="203"/>
      <c r="AN6577" s="203"/>
      <c r="AO6577" s="203"/>
      <c r="AP6577" s="203"/>
      <c r="AQ6577" s="203"/>
      <c r="AR6577" s="203"/>
      <c r="AS6577" s="203"/>
      <c r="AT6577" s="203"/>
      <c r="AU6577" s="203"/>
      <c r="AV6577" s="203"/>
      <c r="AW6577" s="203"/>
      <c r="AX6577" s="203"/>
      <c r="AY6577" s="203"/>
      <c r="AZ6577" s="203"/>
      <c r="BA6577" s="203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203"/>
      <c r="G6578" s="203"/>
      <c r="H6578" s="203"/>
      <c r="I6578" s="234"/>
      <c r="J6578" s="234"/>
      <c r="K6578" s="203"/>
      <c r="L6578" s="203"/>
      <c r="M6578" s="203"/>
      <c r="N6578" s="203"/>
      <c r="O6578" s="203"/>
      <c r="P6578" s="203"/>
      <c r="Q6578" s="203"/>
      <c r="R6578" s="203"/>
      <c r="S6578" s="203"/>
      <c r="T6578" s="203"/>
      <c r="U6578" s="203"/>
      <c r="V6578" s="203"/>
      <c r="W6578" s="203"/>
      <c r="X6578" s="203"/>
      <c r="Y6578" s="203"/>
      <c r="Z6578" s="203"/>
      <c r="AA6578" s="203"/>
      <c r="AB6578" s="203"/>
      <c r="AC6578" s="203"/>
      <c r="AD6578" s="203"/>
      <c r="AE6578" s="203"/>
      <c r="AF6578" s="203"/>
      <c r="AG6578" s="203"/>
      <c r="AH6578" s="203"/>
      <c r="AI6578" s="203"/>
      <c r="AJ6578" s="203"/>
      <c r="AK6578" s="203"/>
      <c r="AL6578" s="203"/>
      <c r="AM6578" s="203"/>
      <c r="AN6578" s="203"/>
      <c r="AO6578" s="203"/>
      <c r="AP6578" s="203"/>
      <c r="AQ6578" s="203"/>
      <c r="AR6578" s="203"/>
      <c r="AS6578" s="203"/>
      <c r="AT6578" s="203"/>
      <c r="AU6578" s="203"/>
      <c r="AV6578" s="203"/>
      <c r="AW6578" s="203"/>
      <c r="AX6578" s="203"/>
      <c r="AY6578" s="203"/>
      <c r="AZ6578" s="203"/>
      <c r="BA6578" s="203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202"/>
      <c r="G6579" s="202"/>
      <c r="H6579" s="202"/>
      <c r="I6579" s="217"/>
      <c r="J6579" s="217"/>
      <c r="K6579" s="202"/>
      <c r="L6579" s="202"/>
      <c r="M6579" s="202"/>
      <c r="N6579" s="202"/>
      <c r="O6579" s="202"/>
      <c r="P6579" s="202"/>
      <c r="Q6579" s="202"/>
      <c r="R6579" s="202"/>
      <c r="S6579" s="202"/>
      <c r="T6579" s="202"/>
      <c r="U6579" s="202"/>
      <c r="V6579" s="202"/>
      <c r="W6579" s="202"/>
      <c r="X6579" s="202"/>
      <c r="Y6579" s="202"/>
      <c r="Z6579" s="202"/>
      <c r="AA6579" s="202"/>
      <c r="AB6579" s="202"/>
      <c r="AC6579" s="202"/>
      <c r="AD6579" s="202"/>
      <c r="AE6579" s="202"/>
      <c r="AF6579" s="202"/>
      <c r="AG6579" s="202"/>
      <c r="AH6579" s="202"/>
      <c r="AI6579" s="202"/>
      <c r="AJ6579" s="202"/>
      <c r="AK6579" s="202"/>
      <c r="AL6579" s="202"/>
      <c r="AM6579" s="202"/>
      <c r="AN6579" s="202"/>
      <c r="AO6579" s="202"/>
      <c r="AP6579" s="202"/>
      <c r="AQ6579" s="202"/>
      <c r="AR6579" s="202"/>
      <c r="AS6579" s="202"/>
      <c r="AT6579" s="202"/>
      <c r="AU6579" s="202"/>
      <c r="AV6579" s="202"/>
      <c r="AW6579" s="202"/>
      <c r="AX6579" s="202"/>
      <c r="AY6579" s="202"/>
      <c r="AZ6579" s="202"/>
      <c r="BA6579" s="202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202"/>
      <c r="G6580" s="202"/>
      <c r="H6580" s="202"/>
      <c r="I6580" s="217"/>
      <c r="J6580" s="217"/>
      <c r="K6580" s="202"/>
      <c r="L6580" s="202"/>
      <c r="M6580" s="202"/>
      <c r="N6580" s="202"/>
      <c r="O6580" s="202"/>
      <c r="P6580" s="202"/>
      <c r="Q6580" s="202"/>
      <c r="R6580" s="202"/>
      <c r="S6580" s="202"/>
      <c r="T6580" s="202"/>
      <c r="U6580" s="202"/>
      <c r="V6580" s="202"/>
      <c r="W6580" s="202"/>
      <c r="X6580" s="202"/>
      <c r="Y6580" s="202"/>
      <c r="Z6580" s="202"/>
      <c r="AA6580" s="202"/>
      <c r="AB6580" s="202"/>
      <c r="AC6580" s="202"/>
      <c r="AD6580" s="202"/>
      <c r="AE6580" s="202"/>
      <c r="AF6580" s="202"/>
      <c r="AG6580" s="202"/>
      <c r="AH6580" s="202"/>
      <c r="AI6580" s="202"/>
      <c r="AJ6580" s="202"/>
      <c r="AK6580" s="202"/>
      <c r="AL6580" s="202"/>
      <c r="AM6580" s="202"/>
      <c r="AN6580" s="202"/>
      <c r="AO6580" s="202"/>
      <c r="AP6580" s="202"/>
      <c r="AQ6580" s="202"/>
      <c r="AR6580" s="202"/>
      <c r="AS6580" s="202"/>
      <c r="AT6580" s="202"/>
      <c r="AU6580" s="202"/>
      <c r="AV6580" s="202"/>
      <c r="AW6580" s="202"/>
      <c r="AX6580" s="202"/>
      <c r="AY6580" s="202"/>
      <c r="AZ6580" s="202"/>
      <c r="BA6580" s="202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202"/>
      <c r="G6581" s="202"/>
      <c r="H6581" s="202"/>
      <c r="I6581" s="217"/>
      <c r="J6581" s="217"/>
      <c r="K6581" s="202"/>
      <c r="L6581" s="202"/>
      <c r="M6581" s="202"/>
      <c r="N6581" s="202"/>
      <c r="O6581" s="202"/>
      <c r="P6581" s="202"/>
      <c r="Q6581" s="202"/>
      <c r="R6581" s="202"/>
      <c r="S6581" s="202"/>
      <c r="T6581" s="202"/>
      <c r="U6581" s="202"/>
      <c r="V6581" s="202"/>
      <c r="W6581" s="202"/>
      <c r="X6581" s="202"/>
      <c r="Y6581" s="202"/>
      <c r="Z6581" s="202"/>
      <c r="AA6581" s="202"/>
      <c r="AB6581" s="202"/>
      <c r="AC6581" s="202"/>
      <c r="AD6581" s="202"/>
      <c r="AE6581" s="202"/>
      <c r="AF6581" s="202"/>
      <c r="AG6581" s="202"/>
      <c r="AH6581" s="202"/>
      <c r="AI6581" s="202"/>
      <c r="AJ6581" s="202"/>
      <c r="AK6581" s="202"/>
      <c r="AL6581" s="202"/>
      <c r="AM6581" s="202"/>
      <c r="AN6581" s="202"/>
      <c r="AO6581" s="202"/>
      <c r="AP6581" s="202"/>
      <c r="AQ6581" s="202"/>
      <c r="AR6581" s="202"/>
      <c r="AS6581" s="202"/>
      <c r="AT6581" s="202"/>
      <c r="AU6581" s="202"/>
      <c r="AV6581" s="202"/>
      <c r="AW6581" s="202"/>
      <c r="AX6581" s="202"/>
      <c r="AY6581" s="202"/>
      <c r="AZ6581" s="202"/>
      <c r="BA6581" s="202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202"/>
      <c r="G6582" s="202"/>
      <c r="H6582" s="202"/>
      <c r="I6582" s="217"/>
      <c r="J6582" s="217"/>
      <c r="K6582" s="202"/>
      <c r="L6582" s="202"/>
      <c r="M6582" s="202"/>
      <c r="N6582" s="202"/>
      <c r="O6582" s="202"/>
      <c r="P6582" s="202"/>
      <c r="Q6582" s="202"/>
      <c r="R6582" s="202"/>
      <c r="S6582" s="202"/>
      <c r="T6582" s="202"/>
      <c r="U6582" s="202"/>
      <c r="V6582" s="202"/>
      <c r="W6582" s="202"/>
      <c r="X6582" s="202"/>
      <c r="Y6582" s="202"/>
      <c r="Z6582" s="202"/>
      <c r="AA6582" s="202"/>
      <c r="AB6582" s="202"/>
      <c r="AC6582" s="202"/>
      <c r="AD6582" s="202"/>
      <c r="AE6582" s="202"/>
      <c r="AF6582" s="202"/>
      <c r="AG6582" s="202"/>
      <c r="AH6582" s="202"/>
      <c r="AI6582" s="202"/>
      <c r="AJ6582" s="202"/>
      <c r="AK6582" s="202"/>
      <c r="AL6582" s="202"/>
      <c r="AM6582" s="202"/>
      <c r="AN6582" s="202"/>
      <c r="AO6582" s="202"/>
      <c r="AP6582" s="202"/>
      <c r="AQ6582" s="202"/>
      <c r="AR6582" s="202"/>
      <c r="AS6582" s="202"/>
      <c r="AT6582" s="202"/>
      <c r="AU6582" s="202"/>
      <c r="AV6582" s="202"/>
      <c r="AW6582" s="202"/>
      <c r="AX6582" s="202"/>
      <c r="AY6582" s="202"/>
      <c r="AZ6582" s="202"/>
      <c r="BA6582" s="202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202"/>
      <c r="G6583" s="202"/>
      <c r="H6583" s="202"/>
      <c r="I6583" s="217"/>
      <c r="J6583" s="217"/>
      <c r="K6583" s="202"/>
      <c r="L6583" s="202"/>
      <c r="M6583" s="202"/>
      <c r="N6583" s="202"/>
      <c r="O6583" s="202"/>
      <c r="P6583" s="202"/>
      <c r="Q6583" s="202"/>
      <c r="R6583" s="202"/>
      <c r="S6583" s="202"/>
      <c r="T6583" s="202"/>
      <c r="U6583" s="202"/>
      <c r="V6583" s="202"/>
      <c r="W6583" s="202"/>
      <c r="X6583" s="202"/>
      <c r="Y6583" s="202"/>
      <c r="Z6583" s="202"/>
      <c r="AA6583" s="202"/>
      <c r="AB6583" s="202"/>
      <c r="AC6583" s="202"/>
      <c r="AD6583" s="202"/>
      <c r="AE6583" s="202"/>
      <c r="AF6583" s="202"/>
      <c r="AG6583" s="202"/>
      <c r="AH6583" s="202"/>
      <c r="AI6583" s="202"/>
      <c r="AJ6583" s="202"/>
      <c r="AK6583" s="202"/>
      <c r="AL6583" s="202"/>
      <c r="AM6583" s="202"/>
      <c r="AN6583" s="202"/>
      <c r="AO6583" s="202"/>
      <c r="AP6583" s="202"/>
      <c r="AQ6583" s="202"/>
      <c r="AR6583" s="202"/>
      <c r="AS6583" s="202"/>
      <c r="AT6583" s="202"/>
      <c r="AU6583" s="202"/>
      <c r="AV6583" s="202"/>
      <c r="AW6583" s="202"/>
      <c r="AX6583" s="202"/>
      <c r="AY6583" s="202"/>
      <c r="AZ6583" s="202"/>
      <c r="BA6583" s="202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202"/>
      <c r="G6584" s="202"/>
      <c r="H6584" s="202"/>
      <c r="I6584" s="217"/>
      <c r="J6584" s="217"/>
      <c r="K6584" s="202"/>
      <c r="L6584" s="202"/>
      <c r="M6584" s="202"/>
      <c r="N6584" s="202"/>
      <c r="O6584" s="202"/>
      <c r="P6584" s="202"/>
      <c r="Q6584" s="202"/>
      <c r="R6584" s="202"/>
      <c r="S6584" s="202"/>
      <c r="T6584" s="202"/>
      <c r="U6584" s="202"/>
      <c r="V6584" s="202"/>
      <c r="W6584" s="202"/>
      <c r="X6584" s="202"/>
      <c r="Y6584" s="202"/>
      <c r="Z6584" s="202"/>
      <c r="AA6584" s="202"/>
      <c r="AB6584" s="202"/>
      <c r="AC6584" s="202"/>
      <c r="AD6584" s="202"/>
      <c r="AE6584" s="202"/>
      <c r="AF6584" s="202"/>
      <c r="AG6584" s="202"/>
      <c r="AH6584" s="202"/>
      <c r="AI6584" s="202"/>
      <c r="AJ6584" s="202"/>
      <c r="AK6584" s="202"/>
      <c r="AL6584" s="202"/>
      <c r="AM6584" s="202"/>
      <c r="AN6584" s="202"/>
      <c r="AO6584" s="202"/>
      <c r="AP6584" s="202"/>
      <c r="AQ6584" s="202"/>
      <c r="AR6584" s="202"/>
      <c r="AS6584" s="202"/>
      <c r="AT6584" s="202"/>
      <c r="AU6584" s="202"/>
      <c r="AV6584" s="202"/>
      <c r="AW6584" s="202"/>
      <c r="AX6584" s="202"/>
      <c r="AY6584" s="202"/>
      <c r="AZ6584" s="202"/>
      <c r="BA6584" s="202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202"/>
      <c r="G6585" s="202"/>
      <c r="H6585" s="202"/>
      <c r="I6585" s="217"/>
      <c r="J6585" s="217"/>
      <c r="K6585" s="202"/>
      <c r="L6585" s="202"/>
      <c r="M6585" s="202"/>
      <c r="N6585" s="202"/>
      <c r="O6585" s="202"/>
      <c r="P6585" s="202"/>
      <c r="Q6585" s="202"/>
      <c r="R6585" s="202"/>
      <c r="S6585" s="202"/>
      <c r="T6585" s="202"/>
      <c r="U6585" s="202"/>
      <c r="V6585" s="202"/>
      <c r="W6585" s="202"/>
      <c r="X6585" s="202"/>
      <c r="Y6585" s="202"/>
      <c r="Z6585" s="202"/>
      <c r="AA6585" s="202"/>
      <c r="AB6585" s="202"/>
      <c r="AC6585" s="202"/>
      <c r="AD6585" s="202"/>
      <c r="AE6585" s="202"/>
      <c r="AF6585" s="202"/>
      <c r="AG6585" s="202"/>
      <c r="AH6585" s="202"/>
      <c r="AI6585" s="202"/>
      <c r="AJ6585" s="202"/>
      <c r="AK6585" s="202"/>
      <c r="AL6585" s="202"/>
      <c r="AM6585" s="202"/>
      <c r="AN6585" s="202"/>
      <c r="AO6585" s="202"/>
      <c r="AP6585" s="202"/>
      <c r="AQ6585" s="202"/>
      <c r="AR6585" s="202"/>
      <c r="AS6585" s="202"/>
      <c r="AT6585" s="202"/>
      <c r="AU6585" s="202"/>
      <c r="AV6585" s="202"/>
      <c r="AW6585" s="202"/>
      <c r="AX6585" s="202"/>
      <c r="AY6585" s="202"/>
      <c r="AZ6585" s="202"/>
      <c r="BA6585" s="202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202"/>
      <c r="G6586" s="202"/>
      <c r="H6586" s="202"/>
      <c r="I6586" s="217"/>
      <c r="J6586" s="217"/>
      <c r="K6586" s="202"/>
      <c r="L6586" s="202"/>
      <c r="M6586" s="202"/>
      <c r="N6586" s="202"/>
      <c r="O6586" s="202"/>
      <c r="P6586" s="202"/>
      <c r="Q6586" s="202"/>
      <c r="R6586" s="202"/>
      <c r="S6586" s="202"/>
      <c r="T6586" s="202"/>
      <c r="U6586" s="202"/>
      <c r="V6586" s="202"/>
      <c r="W6586" s="202"/>
      <c r="X6586" s="202"/>
      <c r="Y6586" s="202"/>
      <c r="Z6586" s="202"/>
      <c r="AA6586" s="202"/>
      <c r="AB6586" s="202"/>
      <c r="AC6586" s="202"/>
      <c r="AD6586" s="202"/>
      <c r="AE6586" s="202"/>
      <c r="AF6586" s="202"/>
      <c r="AG6586" s="202"/>
      <c r="AH6586" s="202"/>
      <c r="AI6586" s="202"/>
      <c r="AJ6586" s="202"/>
      <c r="AK6586" s="202"/>
      <c r="AL6586" s="202"/>
      <c r="AM6586" s="202"/>
      <c r="AN6586" s="202"/>
      <c r="AO6586" s="202"/>
      <c r="AP6586" s="202"/>
      <c r="AQ6586" s="202"/>
      <c r="AR6586" s="202"/>
      <c r="AS6586" s="202"/>
      <c r="AT6586" s="202"/>
      <c r="AU6586" s="202"/>
      <c r="AV6586" s="202"/>
      <c r="AW6586" s="202"/>
      <c r="AX6586" s="202"/>
      <c r="AY6586" s="202"/>
      <c r="AZ6586" s="202"/>
      <c r="BA6586" s="202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202"/>
      <c r="G6587" s="202"/>
      <c r="H6587" s="202"/>
      <c r="I6587" s="217"/>
      <c r="J6587" s="217"/>
      <c r="K6587" s="202"/>
      <c r="L6587" s="202"/>
      <c r="M6587" s="202"/>
      <c r="N6587" s="202"/>
      <c r="O6587" s="202"/>
      <c r="P6587" s="202"/>
      <c r="Q6587" s="202"/>
      <c r="R6587" s="202"/>
      <c r="S6587" s="202"/>
      <c r="T6587" s="202"/>
      <c r="U6587" s="202"/>
      <c r="V6587" s="202"/>
      <c r="W6587" s="202"/>
      <c r="X6587" s="202"/>
      <c r="Y6587" s="202"/>
      <c r="Z6587" s="202"/>
      <c r="AA6587" s="202"/>
      <c r="AB6587" s="202"/>
      <c r="AC6587" s="202"/>
      <c r="AD6587" s="202"/>
      <c r="AE6587" s="202"/>
      <c r="AF6587" s="202"/>
      <c r="AG6587" s="202"/>
      <c r="AH6587" s="202"/>
      <c r="AI6587" s="202"/>
      <c r="AJ6587" s="202"/>
      <c r="AK6587" s="202"/>
      <c r="AL6587" s="202"/>
      <c r="AM6587" s="202"/>
      <c r="AN6587" s="202"/>
      <c r="AO6587" s="202"/>
      <c r="AP6587" s="202"/>
      <c r="AQ6587" s="202"/>
      <c r="AR6587" s="202"/>
      <c r="AS6587" s="202"/>
      <c r="AT6587" s="202"/>
      <c r="AU6587" s="202"/>
      <c r="AV6587" s="202"/>
      <c r="AW6587" s="202"/>
      <c r="AX6587" s="202"/>
      <c r="AY6587" s="202"/>
      <c r="AZ6587" s="202"/>
      <c r="BA6587" s="202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202"/>
      <c r="G6588" s="202"/>
      <c r="H6588" s="202"/>
      <c r="I6588" s="217"/>
      <c r="J6588" s="217"/>
      <c r="K6588" s="202"/>
      <c r="L6588" s="202"/>
      <c r="M6588" s="202"/>
      <c r="N6588" s="202"/>
      <c r="O6588" s="202"/>
      <c r="P6588" s="202"/>
      <c r="Q6588" s="202"/>
      <c r="R6588" s="202"/>
      <c r="S6588" s="202"/>
      <c r="T6588" s="202"/>
      <c r="U6588" s="202"/>
      <c r="V6588" s="202"/>
      <c r="W6588" s="202"/>
      <c r="X6588" s="202"/>
      <c r="Y6588" s="202"/>
      <c r="Z6588" s="202"/>
      <c r="AA6588" s="202"/>
      <c r="AB6588" s="202"/>
      <c r="AC6588" s="202"/>
      <c r="AD6588" s="202"/>
      <c r="AE6588" s="202"/>
      <c r="AF6588" s="202"/>
      <c r="AG6588" s="202"/>
      <c r="AH6588" s="202"/>
      <c r="AI6588" s="202"/>
      <c r="AJ6588" s="202"/>
      <c r="AK6588" s="202"/>
      <c r="AL6588" s="202"/>
      <c r="AM6588" s="202"/>
      <c r="AN6588" s="202"/>
      <c r="AO6588" s="202"/>
      <c r="AP6588" s="202"/>
      <c r="AQ6588" s="202"/>
      <c r="AR6588" s="202"/>
      <c r="AS6588" s="202"/>
      <c r="AT6588" s="202"/>
      <c r="AU6588" s="202"/>
      <c r="AV6588" s="202"/>
      <c r="AW6588" s="202"/>
      <c r="AX6588" s="202"/>
      <c r="AY6588" s="202"/>
      <c r="AZ6588" s="202"/>
      <c r="BA6588" s="202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202"/>
      <c r="G6589" s="202"/>
      <c r="H6589" s="202"/>
      <c r="I6589" s="217"/>
      <c r="J6589" s="217"/>
      <c r="K6589" s="202"/>
      <c r="L6589" s="202"/>
      <c r="M6589" s="202"/>
      <c r="N6589" s="202"/>
      <c r="O6589" s="202"/>
      <c r="P6589" s="202"/>
      <c r="Q6589" s="202"/>
      <c r="R6589" s="202"/>
      <c r="S6589" s="202"/>
      <c r="T6589" s="202"/>
      <c r="U6589" s="202"/>
      <c r="V6589" s="202"/>
      <c r="W6589" s="202"/>
      <c r="X6589" s="202"/>
      <c r="Y6589" s="202"/>
      <c r="Z6589" s="202"/>
      <c r="AA6589" s="202"/>
      <c r="AB6589" s="202"/>
      <c r="AC6589" s="202"/>
      <c r="AD6589" s="202"/>
      <c r="AE6589" s="202"/>
      <c r="AF6589" s="202"/>
      <c r="AG6589" s="202"/>
      <c r="AH6589" s="202"/>
      <c r="AI6589" s="202"/>
      <c r="AJ6589" s="202"/>
      <c r="AK6589" s="202"/>
      <c r="AL6589" s="202"/>
      <c r="AM6589" s="202"/>
      <c r="AN6589" s="202"/>
      <c r="AO6589" s="202"/>
      <c r="AP6589" s="202"/>
      <c r="AQ6589" s="202"/>
      <c r="AR6589" s="202"/>
      <c r="AS6589" s="202"/>
      <c r="AT6589" s="202"/>
      <c r="AU6589" s="202"/>
      <c r="AV6589" s="202"/>
      <c r="AW6589" s="202"/>
      <c r="AX6589" s="202"/>
      <c r="AY6589" s="202"/>
      <c r="AZ6589" s="202"/>
      <c r="BA6589" s="202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202"/>
      <c r="G6590" s="202"/>
      <c r="H6590" s="202"/>
      <c r="I6590" s="217"/>
      <c r="J6590" s="217"/>
      <c r="K6590" s="202"/>
      <c r="L6590" s="202"/>
      <c r="M6590" s="202"/>
      <c r="N6590" s="202"/>
      <c r="O6590" s="202"/>
      <c r="P6590" s="202"/>
      <c r="Q6590" s="202"/>
      <c r="R6590" s="202"/>
      <c r="S6590" s="202"/>
      <c r="T6590" s="202"/>
      <c r="U6590" s="202"/>
      <c r="V6590" s="202"/>
      <c r="W6590" s="202"/>
      <c r="X6590" s="202"/>
      <c r="Y6590" s="202"/>
      <c r="Z6590" s="202"/>
      <c r="AA6590" s="202"/>
      <c r="AB6590" s="202"/>
      <c r="AC6590" s="202"/>
      <c r="AD6590" s="202"/>
      <c r="AE6590" s="202"/>
      <c r="AF6590" s="202"/>
      <c r="AG6590" s="202"/>
      <c r="AH6590" s="202"/>
      <c r="AI6590" s="202"/>
      <c r="AJ6590" s="202"/>
      <c r="AK6590" s="202"/>
      <c r="AL6590" s="202"/>
      <c r="AM6590" s="202"/>
      <c r="AN6590" s="202"/>
      <c r="AO6590" s="202"/>
      <c r="AP6590" s="202"/>
      <c r="AQ6590" s="202"/>
      <c r="AR6590" s="202"/>
      <c r="AS6590" s="202"/>
      <c r="AT6590" s="202"/>
      <c r="AU6590" s="202"/>
      <c r="AV6590" s="202"/>
      <c r="AW6590" s="202"/>
      <c r="AX6590" s="202"/>
      <c r="AY6590" s="202"/>
      <c r="AZ6590" s="202"/>
      <c r="BA6590" s="202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202"/>
      <c r="G6591" s="202"/>
      <c r="H6591" s="202"/>
      <c r="I6591" s="217"/>
      <c r="J6591" s="217"/>
      <c r="K6591" s="202"/>
      <c r="L6591" s="202"/>
      <c r="M6591" s="202"/>
      <c r="N6591" s="202"/>
      <c r="O6591" s="202"/>
      <c r="P6591" s="202"/>
      <c r="Q6591" s="202"/>
      <c r="R6591" s="202"/>
      <c r="S6591" s="202"/>
      <c r="T6591" s="202"/>
      <c r="U6591" s="202"/>
      <c r="V6591" s="202"/>
      <c r="W6591" s="202"/>
      <c r="X6591" s="202"/>
      <c r="Y6591" s="202"/>
      <c r="Z6591" s="202"/>
      <c r="AA6591" s="202"/>
      <c r="AB6591" s="202"/>
      <c r="AC6591" s="202"/>
      <c r="AD6591" s="202"/>
      <c r="AE6591" s="202"/>
      <c r="AF6591" s="202"/>
      <c r="AG6591" s="202"/>
      <c r="AH6591" s="202"/>
      <c r="AI6591" s="202"/>
      <c r="AJ6591" s="202"/>
      <c r="AK6591" s="202"/>
      <c r="AL6591" s="202"/>
      <c r="AM6591" s="202"/>
      <c r="AN6591" s="202"/>
      <c r="AO6591" s="202"/>
      <c r="AP6591" s="202"/>
      <c r="AQ6591" s="202"/>
      <c r="AR6591" s="202"/>
      <c r="AS6591" s="202"/>
      <c r="AT6591" s="202"/>
      <c r="AU6591" s="202"/>
      <c r="AV6591" s="202"/>
      <c r="AW6591" s="202"/>
      <c r="AX6591" s="202"/>
      <c r="AY6591" s="202"/>
      <c r="AZ6591" s="202"/>
      <c r="BA6591" s="202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202"/>
      <c r="G6592" s="202"/>
      <c r="H6592" s="202"/>
      <c r="I6592" s="217"/>
      <c r="J6592" s="217"/>
      <c r="K6592" s="202"/>
      <c r="L6592" s="202"/>
      <c r="M6592" s="202"/>
      <c r="N6592" s="202"/>
      <c r="O6592" s="202"/>
      <c r="P6592" s="202"/>
      <c r="Q6592" s="202"/>
      <c r="R6592" s="202"/>
      <c r="S6592" s="202"/>
      <c r="T6592" s="202"/>
      <c r="U6592" s="202"/>
      <c r="V6592" s="202"/>
      <c r="W6592" s="202"/>
      <c r="X6592" s="202"/>
      <c r="Y6592" s="202"/>
      <c r="Z6592" s="202"/>
      <c r="AA6592" s="202"/>
      <c r="AB6592" s="202"/>
      <c r="AC6592" s="202"/>
      <c r="AD6592" s="202"/>
      <c r="AE6592" s="202"/>
      <c r="AF6592" s="202"/>
      <c r="AG6592" s="202"/>
      <c r="AH6592" s="202"/>
      <c r="AI6592" s="202"/>
      <c r="AJ6592" s="202"/>
      <c r="AK6592" s="202"/>
      <c r="AL6592" s="202"/>
      <c r="AM6592" s="202"/>
      <c r="AN6592" s="202"/>
      <c r="AO6592" s="202"/>
      <c r="AP6592" s="202"/>
      <c r="AQ6592" s="202"/>
      <c r="AR6592" s="202"/>
      <c r="AS6592" s="202"/>
      <c r="AT6592" s="202"/>
      <c r="AU6592" s="202"/>
      <c r="AV6592" s="202"/>
      <c r="AW6592" s="202"/>
      <c r="AX6592" s="202"/>
      <c r="AY6592" s="202"/>
      <c r="AZ6592" s="202"/>
      <c r="BA6592" s="202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202"/>
      <c r="G6593" s="202"/>
      <c r="H6593" s="202"/>
      <c r="I6593" s="217"/>
      <c r="J6593" s="217"/>
      <c r="K6593" s="202"/>
      <c r="L6593" s="202"/>
      <c r="M6593" s="202"/>
      <c r="N6593" s="202"/>
      <c r="O6593" s="202"/>
      <c r="P6593" s="202"/>
      <c r="Q6593" s="202"/>
      <c r="R6593" s="202"/>
      <c r="S6593" s="202"/>
      <c r="T6593" s="202"/>
      <c r="U6593" s="202"/>
      <c r="V6593" s="202"/>
      <c r="W6593" s="202"/>
      <c r="X6593" s="202"/>
      <c r="Y6593" s="202"/>
      <c r="Z6593" s="202"/>
      <c r="AA6593" s="202"/>
      <c r="AB6593" s="202"/>
      <c r="AC6593" s="202"/>
      <c r="AD6593" s="202"/>
      <c r="AE6593" s="202"/>
      <c r="AF6593" s="202"/>
      <c r="AG6593" s="202"/>
      <c r="AH6593" s="202"/>
      <c r="AI6593" s="202"/>
      <c r="AJ6593" s="202"/>
      <c r="AK6593" s="202"/>
      <c r="AL6593" s="202"/>
      <c r="AM6593" s="202"/>
      <c r="AN6593" s="202"/>
      <c r="AO6593" s="202"/>
      <c r="AP6593" s="202"/>
      <c r="AQ6593" s="202"/>
      <c r="AR6593" s="202"/>
      <c r="AS6593" s="202"/>
      <c r="AT6593" s="202"/>
      <c r="AU6593" s="202"/>
      <c r="AV6593" s="202"/>
      <c r="AW6593" s="202"/>
      <c r="AX6593" s="202"/>
      <c r="AY6593" s="202"/>
      <c r="AZ6593" s="202"/>
      <c r="BA6593" s="202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202"/>
      <c r="G6594" s="202"/>
      <c r="H6594" s="202"/>
      <c r="I6594" s="217"/>
      <c r="J6594" s="217"/>
      <c r="K6594" s="202"/>
      <c r="L6594" s="202"/>
      <c r="M6594" s="202"/>
      <c r="N6594" s="202"/>
      <c r="O6594" s="202"/>
      <c r="P6594" s="202"/>
      <c r="Q6594" s="202"/>
      <c r="R6594" s="202"/>
      <c r="S6594" s="202"/>
      <c r="T6594" s="202"/>
      <c r="U6594" s="202"/>
      <c r="V6594" s="202"/>
      <c r="W6594" s="202"/>
      <c r="X6594" s="202"/>
      <c r="Y6594" s="202"/>
      <c r="Z6594" s="202"/>
      <c r="AA6594" s="202"/>
      <c r="AB6594" s="202"/>
      <c r="AC6594" s="202"/>
      <c r="AD6594" s="202"/>
      <c r="AE6594" s="202"/>
      <c r="AF6594" s="202"/>
      <c r="AG6594" s="202"/>
      <c r="AH6594" s="202"/>
      <c r="AI6594" s="202"/>
      <c r="AJ6594" s="202"/>
      <c r="AK6594" s="202"/>
      <c r="AL6594" s="202"/>
      <c r="AM6594" s="202"/>
      <c r="AN6594" s="202"/>
      <c r="AO6594" s="202"/>
      <c r="AP6594" s="202"/>
      <c r="AQ6594" s="202"/>
      <c r="AR6594" s="202"/>
      <c r="AS6594" s="202"/>
      <c r="AT6594" s="202"/>
      <c r="AU6594" s="202"/>
      <c r="AV6594" s="202"/>
      <c r="AW6594" s="202"/>
      <c r="AX6594" s="202"/>
      <c r="AY6594" s="202"/>
      <c r="AZ6594" s="202"/>
      <c r="BA6594" s="202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202"/>
      <c r="G6595" s="202"/>
      <c r="H6595" s="202"/>
      <c r="I6595" s="217"/>
      <c r="J6595" s="217"/>
      <c r="K6595" s="202"/>
      <c r="L6595" s="202"/>
      <c r="M6595" s="202"/>
      <c r="N6595" s="202"/>
      <c r="O6595" s="202"/>
      <c r="P6595" s="202"/>
      <c r="Q6595" s="202"/>
      <c r="R6595" s="202"/>
      <c r="S6595" s="202"/>
      <c r="T6595" s="202"/>
      <c r="U6595" s="202"/>
      <c r="V6595" s="202"/>
      <c r="W6595" s="202"/>
      <c r="X6595" s="202"/>
      <c r="Y6595" s="202"/>
      <c r="Z6595" s="202"/>
      <c r="AA6595" s="202"/>
      <c r="AB6595" s="202"/>
      <c r="AC6595" s="202"/>
      <c r="AD6595" s="202"/>
      <c r="AE6595" s="202"/>
      <c r="AF6595" s="202"/>
      <c r="AG6595" s="202"/>
      <c r="AH6595" s="202"/>
      <c r="AI6595" s="202"/>
      <c r="AJ6595" s="202"/>
      <c r="AK6595" s="202"/>
      <c r="AL6595" s="202"/>
      <c r="AM6595" s="202"/>
      <c r="AN6595" s="202"/>
      <c r="AO6595" s="202"/>
      <c r="AP6595" s="202"/>
      <c r="AQ6595" s="202"/>
      <c r="AR6595" s="202"/>
      <c r="AS6595" s="202"/>
      <c r="AT6595" s="202"/>
      <c r="AU6595" s="202"/>
      <c r="AV6595" s="202"/>
      <c r="AW6595" s="202"/>
      <c r="AX6595" s="202"/>
      <c r="AY6595" s="202"/>
      <c r="AZ6595" s="202"/>
      <c r="BA6595" s="202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202"/>
      <c r="G6596" s="202"/>
      <c r="H6596" s="202"/>
      <c r="I6596" s="217"/>
      <c r="J6596" s="217"/>
      <c r="K6596" s="202"/>
      <c r="L6596" s="202"/>
      <c r="M6596" s="202"/>
      <c r="N6596" s="202"/>
      <c r="O6596" s="202"/>
      <c r="P6596" s="202"/>
      <c r="Q6596" s="202"/>
      <c r="R6596" s="202"/>
      <c r="S6596" s="202"/>
      <c r="T6596" s="202"/>
      <c r="U6596" s="202"/>
      <c r="V6596" s="202"/>
      <c r="W6596" s="202"/>
      <c r="X6596" s="202"/>
      <c r="Y6596" s="202"/>
      <c r="Z6596" s="202"/>
      <c r="AA6596" s="202"/>
      <c r="AB6596" s="202"/>
      <c r="AC6596" s="202"/>
      <c r="AD6596" s="202"/>
      <c r="AE6596" s="202"/>
      <c r="AF6596" s="202"/>
      <c r="AG6596" s="202"/>
      <c r="AH6596" s="202"/>
      <c r="AI6596" s="202"/>
      <c r="AJ6596" s="202"/>
      <c r="AK6596" s="202"/>
      <c r="AL6596" s="202"/>
      <c r="AM6596" s="202"/>
      <c r="AN6596" s="202"/>
      <c r="AO6596" s="202"/>
      <c r="AP6596" s="202"/>
      <c r="AQ6596" s="202"/>
      <c r="AR6596" s="202"/>
      <c r="AS6596" s="202"/>
      <c r="AT6596" s="202"/>
      <c r="AU6596" s="202"/>
      <c r="AV6596" s="202"/>
      <c r="AW6596" s="202"/>
      <c r="AX6596" s="202"/>
      <c r="AY6596" s="202"/>
      <c r="AZ6596" s="202"/>
      <c r="BA6596" s="202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202"/>
      <c r="G6597" s="202"/>
      <c r="H6597" s="202"/>
      <c r="I6597" s="217"/>
      <c r="J6597" s="217"/>
      <c r="K6597" s="202"/>
      <c r="L6597" s="202"/>
      <c r="M6597" s="202"/>
      <c r="N6597" s="202"/>
      <c r="O6597" s="202"/>
      <c r="P6597" s="202"/>
      <c r="Q6597" s="202"/>
      <c r="R6597" s="202"/>
      <c r="S6597" s="202"/>
      <c r="T6597" s="202"/>
      <c r="U6597" s="202"/>
      <c r="V6597" s="202"/>
      <c r="W6597" s="202"/>
      <c r="X6597" s="202"/>
      <c r="Y6597" s="202"/>
      <c r="Z6597" s="202"/>
      <c r="AA6597" s="202"/>
      <c r="AB6597" s="202"/>
      <c r="AC6597" s="202"/>
      <c r="AD6597" s="202"/>
      <c r="AE6597" s="202"/>
      <c r="AF6597" s="202"/>
      <c r="AG6597" s="202"/>
      <c r="AH6597" s="202"/>
      <c r="AI6597" s="202"/>
      <c r="AJ6597" s="202"/>
      <c r="AK6597" s="202"/>
      <c r="AL6597" s="202"/>
      <c r="AM6597" s="202"/>
      <c r="AN6597" s="202"/>
      <c r="AO6597" s="202"/>
      <c r="AP6597" s="202"/>
      <c r="AQ6597" s="202"/>
      <c r="AR6597" s="202"/>
      <c r="AS6597" s="202"/>
      <c r="AT6597" s="202"/>
      <c r="AU6597" s="202"/>
      <c r="AV6597" s="202"/>
      <c r="AW6597" s="202"/>
      <c r="AX6597" s="202"/>
      <c r="AY6597" s="202"/>
      <c r="AZ6597" s="202"/>
      <c r="BA6597" s="202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202"/>
      <c r="G6598" s="202"/>
      <c r="H6598" s="202"/>
      <c r="I6598" s="217"/>
      <c r="J6598" s="217"/>
      <c r="K6598" s="202"/>
      <c r="L6598" s="202"/>
      <c r="M6598" s="202"/>
      <c r="N6598" s="202"/>
      <c r="O6598" s="202"/>
      <c r="P6598" s="202"/>
      <c r="Q6598" s="202"/>
      <c r="R6598" s="202"/>
      <c r="S6598" s="202"/>
      <c r="T6598" s="202"/>
      <c r="U6598" s="202"/>
      <c r="V6598" s="202"/>
      <c r="W6598" s="202"/>
      <c r="X6598" s="202"/>
      <c r="Y6598" s="202"/>
      <c r="Z6598" s="202"/>
      <c r="AA6598" s="202"/>
      <c r="AB6598" s="202"/>
      <c r="AC6598" s="202"/>
      <c r="AD6598" s="202"/>
      <c r="AE6598" s="202"/>
      <c r="AF6598" s="202"/>
      <c r="AG6598" s="202"/>
      <c r="AH6598" s="202"/>
      <c r="AI6598" s="202"/>
      <c r="AJ6598" s="202"/>
      <c r="AK6598" s="202"/>
      <c r="AL6598" s="202"/>
      <c r="AM6598" s="202"/>
      <c r="AN6598" s="202"/>
      <c r="AO6598" s="202"/>
      <c r="AP6598" s="202"/>
      <c r="AQ6598" s="202"/>
      <c r="AR6598" s="202"/>
      <c r="AS6598" s="202"/>
      <c r="AT6598" s="202"/>
      <c r="AU6598" s="202"/>
      <c r="AV6598" s="202"/>
      <c r="AW6598" s="202"/>
      <c r="AX6598" s="202"/>
      <c r="AY6598" s="202"/>
      <c r="AZ6598" s="202"/>
      <c r="BA6598" s="202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214"/>
      <c r="G6599" s="214"/>
      <c r="H6599" s="214"/>
      <c r="I6599" s="216"/>
      <c r="J6599" s="216"/>
      <c r="K6599" s="214"/>
      <c r="L6599" s="214"/>
      <c r="M6599" s="214"/>
      <c r="N6599" s="214"/>
      <c r="O6599" s="214"/>
      <c r="P6599" s="214"/>
      <c r="Q6599" s="214"/>
      <c r="R6599" s="214"/>
      <c r="S6599" s="214"/>
      <c r="T6599" s="214"/>
      <c r="U6599" s="214"/>
      <c r="V6599" s="214"/>
      <c r="W6599" s="214"/>
      <c r="X6599" s="214"/>
      <c r="Y6599" s="214"/>
      <c r="Z6599" s="214"/>
      <c r="AA6599" s="214"/>
      <c r="AB6599" s="214"/>
      <c r="AC6599" s="214"/>
      <c r="AD6599" s="214"/>
      <c r="AE6599" s="214"/>
      <c r="AF6599" s="214"/>
      <c r="AG6599" s="214"/>
      <c r="AH6599" s="214"/>
      <c r="AI6599" s="214"/>
      <c r="AJ6599" s="214"/>
      <c r="AK6599" s="214"/>
      <c r="AL6599" s="214"/>
      <c r="AM6599" s="214"/>
      <c r="AN6599" s="214"/>
      <c r="AO6599" s="214"/>
      <c r="AP6599" s="214"/>
      <c r="AQ6599" s="214"/>
      <c r="AR6599" s="214"/>
      <c r="AS6599" s="214"/>
      <c r="AT6599" s="214"/>
      <c r="AU6599" s="214"/>
      <c r="AV6599" s="214"/>
      <c r="AW6599" s="214"/>
      <c r="AX6599" s="214"/>
      <c r="AY6599" s="214"/>
      <c r="AZ6599" s="214"/>
      <c r="BA6599" s="214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214"/>
      <c r="G6600" s="214"/>
      <c r="H6600" s="214"/>
      <c r="I6600" s="216"/>
      <c r="J6600" s="216"/>
      <c r="K6600" s="214"/>
      <c r="L6600" s="214"/>
      <c r="M6600" s="214"/>
      <c r="N6600" s="214"/>
      <c r="O6600" s="214"/>
      <c r="P6600" s="214"/>
      <c r="Q6600" s="214"/>
      <c r="R6600" s="214"/>
      <c r="S6600" s="214"/>
      <c r="T6600" s="214"/>
      <c r="U6600" s="214"/>
      <c r="V6600" s="214"/>
      <c r="W6600" s="214"/>
      <c r="X6600" s="214"/>
      <c r="Y6600" s="214"/>
      <c r="Z6600" s="214"/>
      <c r="AA6600" s="214"/>
      <c r="AB6600" s="214"/>
      <c r="AC6600" s="214"/>
      <c r="AD6600" s="214"/>
      <c r="AE6600" s="214"/>
      <c r="AF6600" s="214"/>
      <c r="AG6600" s="214"/>
      <c r="AH6600" s="214"/>
      <c r="AI6600" s="214"/>
      <c r="AJ6600" s="214"/>
      <c r="AK6600" s="214"/>
      <c r="AL6600" s="214"/>
      <c r="AM6600" s="214"/>
      <c r="AN6600" s="214"/>
      <c r="AO6600" s="214"/>
      <c r="AP6600" s="214"/>
      <c r="AQ6600" s="214"/>
      <c r="AR6600" s="214"/>
      <c r="AS6600" s="214"/>
      <c r="AT6600" s="214"/>
      <c r="AU6600" s="214"/>
      <c r="AV6600" s="214"/>
      <c r="AW6600" s="214"/>
      <c r="AX6600" s="214"/>
      <c r="AY6600" s="214"/>
      <c r="AZ6600" s="214"/>
      <c r="BA6600" s="214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214"/>
      <c r="G6601" s="214"/>
      <c r="H6601" s="214"/>
      <c r="I6601" s="216"/>
      <c r="J6601" s="216"/>
      <c r="K6601" s="214"/>
      <c r="L6601" s="214"/>
      <c r="M6601" s="214"/>
      <c r="N6601" s="214"/>
      <c r="O6601" s="214"/>
      <c r="P6601" s="214"/>
      <c r="Q6601" s="214"/>
      <c r="R6601" s="214"/>
      <c r="S6601" s="214"/>
      <c r="T6601" s="214"/>
      <c r="U6601" s="214"/>
      <c r="V6601" s="214"/>
      <c r="W6601" s="214"/>
      <c r="X6601" s="214"/>
      <c r="Y6601" s="214"/>
      <c r="Z6601" s="214"/>
      <c r="AA6601" s="214"/>
      <c r="AB6601" s="214"/>
      <c r="AC6601" s="214"/>
      <c r="AD6601" s="214"/>
      <c r="AE6601" s="214"/>
      <c r="AF6601" s="214"/>
      <c r="AG6601" s="214"/>
      <c r="AH6601" s="214"/>
      <c r="AI6601" s="214"/>
      <c r="AJ6601" s="214"/>
      <c r="AK6601" s="214"/>
      <c r="AL6601" s="214"/>
      <c r="AM6601" s="214"/>
      <c r="AN6601" s="214"/>
      <c r="AO6601" s="214"/>
      <c r="AP6601" s="214"/>
      <c r="AQ6601" s="214"/>
      <c r="AR6601" s="214"/>
      <c r="AS6601" s="214"/>
      <c r="AT6601" s="214"/>
      <c r="AU6601" s="214"/>
      <c r="AV6601" s="214"/>
      <c r="AW6601" s="214"/>
      <c r="AX6601" s="214"/>
      <c r="AY6601" s="214"/>
      <c r="AZ6601" s="214"/>
      <c r="BA6601" s="214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214"/>
      <c r="G6602" s="214"/>
      <c r="H6602" s="214"/>
      <c r="I6602" s="216"/>
      <c r="J6602" s="216"/>
      <c r="K6602" s="214"/>
      <c r="L6602" s="214"/>
      <c r="M6602" s="214"/>
      <c r="N6602" s="214"/>
      <c r="O6602" s="214"/>
      <c r="P6602" s="214"/>
      <c r="Q6602" s="214"/>
      <c r="R6602" s="214"/>
      <c r="S6602" s="214"/>
      <c r="T6602" s="214"/>
      <c r="U6602" s="214"/>
      <c r="V6602" s="214"/>
      <c r="W6602" s="214"/>
      <c r="X6602" s="214"/>
      <c r="Y6602" s="214"/>
      <c r="Z6602" s="214"/>
      <c r="AA6602" s="214"/>
      <c r="AB6602" s="214"/>
      <c r="AC6602" s="214"/>
      <c r="AD6602" s="214"/>
      <c r="AE6602" s="214"/>
      <c r="AF6602" s="214"/>
      <c r="AG6602" s="214"/>
      <c r="AH6602" s="214"/>
      <c r="AI6602" s="214"/>
      <c r="AJ6602" s="214"/>
      <c r="AK6602" s="214"/>
      <c r="AL6602" s="214"/>
      <c r="AM6602" s="214"/>
      <c r="AN6602" s="214"/>
      <c r="AO6602" s="214"/>
      <c r="AP6602" s="214"/>
      <c r="AQ6602" s="214"/>
      <c r="AR6602" s="214"/>
      <c r="AS6602" s="214"/>
      <c r="AT6602" s="214"/>
      <c r="AU6602" s="214"/>
      <c r="AV6602" s="214"/>
      <c r="AW6602" s="214"/>
      <c r="AX6602" s="214"/>
      <c r="AY6602" s="214"/>
      <c r="AZ6602" s="214"/>
      <c r="BA6602" s="214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214"/>
      <c r="G6603" s="214"/>
      <c r="H6603" s="214"/>
      <c r="I6603" s="216"/>
      <c r="J6603" s="216"/>
      <c r="K6603" s="214"/>
      <c r="L6603" s="214"/>
      <c r="M6603" s="214"/>
      <c r="N6603" s="214"/>
      <c r="O6603" s="214"/>
      <c r="P6603" s="214"/>
      <c r="Q6603" s="214"/>
      <c r="R6603" s="214"/>
      <c r="S6603" s="214"/>
      <c r="T6603" s="214"/>
      <c r="U6603" s="214"/>
      <c r="V6603" s="214"/>
      <c r="W6603" s="214"/>
      <c r="X6603" s="214"/>
      <c r="Y6603" s="214"/>
      <c r="Z6603" s="214"/>
      <c r="AA6603" s="214"/>
      <c r="AB6603" s="214"/>
      <c r="AC6603" s="214"/>
      <c r="AD6603" s="214"/>
      <c r="AE6603" s="214"/>
      <c r="AF6603" s="214"/>
      <c r="AG6603" s="214"/>
      <c r="AH6603" s="214"/>
      <c r="AI6603" s="214"/>
      <c r="AJ6603" s="214"/>
      <c r="AK6603" s="214"/>
      <c r="AL6603" s="214"/>
      <c r="AM6603" s="214"/>
      <c r="AN6603" s="214"/>
      <c r="AO6603" s="214"/>
      <c r="AP6603" s="214"/>
      <c r="AQ6603" s="214"/>
      <c r="AR6603" s="214"/>
      <c r="AS6603" s="214"/>
      <c r="AT6603" s="214"/>
      <c r="AU6603" s="214"/>
      <c r="AV6603" s="214"/>
      <c r="AW6603" s="214"/>
      <c r="AX6603" s="214"/>
      <c r="AY6603" s="214"/>
      <c r="AZ6603" s="214"/>
      <c r="BA6603" s="214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214"/>
      <c r="G6604" s="214"/>
      <c r="H6604" s="214"/>
      <c r="I6604" s="216"/>
      <c r="J6604" s="216"/>
      <c r="K6604" s="214"/>
      <c r="L6604" s="214"/>
      <c r="M6604" s="214"/>
      <c r="N6604" s="214"/>
      <c r="O6604" s="214"/>
      <c r="P6604" s="214"/>
      <c r="Q6604" s="214"/>
      <c r="R6604" s="214"/>
      <c r="S6604" s="214"/>
      <c r="T6604" s="214"/>
      <c r="U6604" s="214"/>
      <c r="V6604" s="214"/>
      <c r="W6604" s="214"/>
      <c r="X6604" s="214"/>
      <c r="Y6604" s="214"/>
      <c r="Z6604" s="214"/>
      <c r="AA6604" s="214"/>
      <c r="AB6604" s="214"/>
      <c r="AC6604" s="214"/>
      <c r="AD6604" s="214"/>
      <c r="AE6604" s="214"/>
      <c r="AF6604" s="214"/>
      <c r="AG6604" s="214"/>
      <c r="AH6604" s="214"/>
      <c r="AI6604" s="214"/>
      <c r="AJ6604" s="214"/>
      <c r="AK6604" s="214"/>
      <c r="AL6604" s="214"/>
      <c r="AM6604" s="214"/>
      <c r="AN6604" s="214"/>
      <c r="AO6604" s="214"/>
      <c r="AP6604" s="214"/>
      <c r="AQ6604" s="214"/>
      <c r="AR6604" s="214"/>
      <c r="AS6604" s="214"/>
      <c r="AT6604" s="214"/>
      <c r="AU6604" s="214"/>
      <c r="AV6604" s="214"/>
      <c r="AW6604" s="214"/>
      <c r="AX6604" s="214"/>
      <c r="AY6604" s="214"/>
      <c r="AZ6604" s="214"/>
      <c r="BA6604" s="214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214"/>
      <c r="G6605" s="214"/>
      <c r="H6605" s="214"/>
      <c r="I6605" s="216"/>
      <c r="J6605" s="216"/>
      <c r="K6605" s="214"/>
      <c r="L6605" s="214"/>
      <c r="M6605" s="214"/>
      <c r="N6605" s="214"/>
      <c r="O6605" s="214"/>
      <c r="P6605" s="214"/>
      <c r="Q6605" s="214"/>
      <c r="R6605" s="214"/>
      <c r="S6605" s="214"/>
      <c r="T6605" s="214"/>
      <c r="U6605" s="214"/>
      <c r="V6605" s="214"/>
      <c r="W6605" s="214"/>
      <c r="X6605" s="214"/>
      <c r="Y6605" s="214"/>
      <c r="Z6605" s="214"/>
      <c r="AA6605" s="214"/>
      <c r="AB6605" s="214"/>
      <c r="AC6605" s="214"/>
      <c r="AD6605" s="214"/>
      <c r="AE6605" s="214"/>
      <c r="AF6605" s="214"/>
      <c r="AG6605" s="214"/>
      <c r="AH6605" s="214"/>
      <c r="AI6605" s="214"/>
      <c r="AJ6605" s="214"/>
      <c r="AK6605" s="214"/>
      <c r="AL6605" s="214"/>
      <c r="AM6605" s="214"/>
      <c r="AN6605" s="214"/>
      <c r="AO6605" s="214"/>
      <c r="AP6605" s="214"/>
      <c r="AQ6605" s="214"/>
      <c r="AR6605" s="214"/>
      <c r="AS6605" s="214"/>
      <c r="AT6605" s="214"/>
      <c r="AU6605" s="214"/>
      <c r="AV6605" s="214"/>
      <c r="AW6605" s="214"/>
      <c r="AX6605" s="214"/>
      <c r="AY6605" s="214"/>
      <c r="AZ6605" s="214"/>
      <c r="BA6605" s="214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195"/>
      <c r="D6606" s="195"/>
      <c r="E6606" s="169" t="s">
        <v>5894</v>
      </c>
      <c r="F6606" s="202"/>
      <c r="G6606" s="202"/>
      <c r="H6606" s="202"/>
      <c r="I6606" s="217"/>
      <c r="J6606" s="217"/>
      <c r="K6606" s="202"/>
      <c r="L6606" s="202"/>
      <c r="M6606" s="202"/>
      <c r="N6606" s="202"/>
      <c r="O6606" s="202"/>
      <c r="P6606" s="202"/>
      <c r="Q6606" s="202"/>
      <c r="R6606" s="202"/>
      <c r="S6606" s="202"/>
      <c r="T6606" s="202"/>
      <c r="U6606" s="202"/>
      <c r="V6606" s="202"/>
      <c r="W6606" s="202"/>
      <c r="X6606" s="202"/>
      <c r="Y6606" s="202"/>
      <c r="Z6606" s="202"/>
      <c r="AA6606" s="202"/>
      <c r="AB6606" s="202"/>
      <c r="AC6606" s="202"/>
      <c r="AD6606" s="202"/>
      <c r="AE6606" s="202"/>
      <c r="AF6606" s="202"/>
      <c r="AG6606" s="202"/>
      <c r="AH6606" s="202"/>
      <c r="AI6606" s="202"/>
      <c r="AJ6606" s="202"/>
      <c r="AK6606" s="202"/>
      <c r="AL6606" s="202"/>
      <c r="AM6606" s="202"/>
      <c r="AN6606" s="202"/>
      <c r="AO6606" s="202"/>
      <c r="AP6606" s="202"/>
      <c r="AQ6606" s="202"/>
      <c r="AR6606" s="202"/>
      <c r="AS6606" s="202"/>
      <c r="AT6606" s="202"/>
      <c r="AU6606" s="202"/>
      <c r="AV6606" s="202"/>
      <c r="AW6606" s="202"/>
      <c r="AX6606" s="202"/>
      <c r="AY6606" s="202"/>
      <c r="AZ6606" s="202"/>
      <c r="BA6606" s="202"/>
      <c r="BB6606" s="170">
        <v>4.335</v>
      </c>
      <c r="BC6606" s="161"/>
      <c r="BD6606" s="53">
        <f t="shared" si="1255"/>
        <v>6.020833333333333</v>
      </c>
      <c r="BE6606" s="85"/>
      <c r="BF6606" s="196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186">
        <f>BB6608</f>
        <v>0</v>
      </c>
      <c r="BC6607" s="186">
        <f>BC6608</f>
        <v>140.4</v>
      </c>
      <c r="BD6607" s="186">
        <f>BD6608</f>
        <v>0</v>
      </c>
      <c r="BE6607" s="186">
        <f>BE6608</f>
        <v>140.4</v>
      </c>
      <c r="BF6607" s="191"/>
      <c r="BG6607" s="188">
        <v>5</v>
      </c>
      <c r="BH6607" s="186">
        <f>BH6608</f>
        <v>0.10445760000000001</v>
      </c>
      <c r="BI6607" s="186">
        <f>BI6608</f>
        <v>0</v>
      </c>
      <c r="BJ6607" s="186">
        <f>BJ6608</f>
        <v>0.10445760000000001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186">
        <v>0</v>
      </c>
      <c r="BC6608" s="191">
        <v>140.4</v>
      </c>
      <c r="BD6608" s="22">
        <f>(BB6608/31/24)*1000</f>
        <v>0</v>
      </c>
      <c r="BE6608" s="186">
        <f>BC6608-BD6608</f>
        <v>140.4</v>
      </c>
      <c r="BF6608" s="191"/>
      <c r="BG6608" s="188"/>
      <c r="BH6608" s="186">
        <f>(BC6608*24*31/1000000)</f>
        <v>0.10445760000000001</v>
      </c>
      <c r="BI6608" s="22">
        <f>(BD6608*24*31/1000000)</f>
        <v>0</v>
      </c>
      <c r="BJ6608" s="186">
        <f>BH6608-BI6608</f>
        <v>0.10445760000000001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186">
        <f>BB6610</f>
        <v>0</v>
      </c>
      <c r="BC6609" s="186">
        <f>BC6610</f>
        <v>1260</v>
      </c>
      <c r="BD6609" s="186">
        <f>BD6610</f>
        <v>0</v>
      </c>
      <c r="BE6609" s="186">
        <f>BE6610</f>
        <v>1260</v>
      </c>
      <c r="BF6609" s="191"/>
      <c r="BG6609" s="188">
        <v>5</v>
      </c>
      <c r="BH6609" s="186">
        <f>BH6610</f>
        <v>0.93744000000000005</v>
      </c>
      <c r="BI6609" s="186">
        <f>BI6610</f>
        <v>0</v>
      </c>
      <c r="BJ6609" s="186">
        <f>BJ6610</f>
        <v>0.93744000000000005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186">
        <v>0</v>
      </c>
      <c r="BC6610" s="191">
        <v>1260</v>
      </c>
      <c r="BD6610" s="22">
        <f>(BB6610/31/24)*1000</f>
        <v>0</v>
      </c>
      <c r="BE6610" s="186">
        <f>BC6610-BD6610</f>
        <v>1260</v>
      </c>
      <c r="BF6610" s="191"/>
      <c r="BG6610" s="188"/>
      <c r="BH6610" s="186">
        <f>(BC6610*24*31/1000000)</f>
        <v>0.93744000000000005</v>
      </c>
      <c r="BI6610" s="22">
        <f>(BD6610*24*31/1000000)</f>
        <v>0</v>
      </c>
      <c r="BJ6610" s="186">
        <f>BH6610-BI6610</f>
        <v>0.93744000000000005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186">
        <f>BB6612</f>
        <v>0</v>
      </c>
      <c r="BC6611" s="186">
        <f>BC6612</f>
        <v>240</v>
      </c>
      <c r="BD6611" s="186">
        <f>BD6612</f>
        <v>0</v>
      </c>
      <c r="BE6611" s="186">
        <f>BE6612</f>
        <v>240</v>
      </c>
      <c r="BF6611" s="191"/>
      <c r="BG6611" s="188">
        <v>5</v>
      </c>
      <c r="BH6611" s="186">
        <f>BH6612</f>
        <v>0.17856</v>
      </c>
      <c r="BI6611" s="186">
        <f>BI6612</f>
        <v>0</v>
      </c>
      <c r="BJ6611" s="186">
        <f>BJ6612</f>
        <v>0.17856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186">
        <v>0</v>
      </c>
      <c r="BC6612" s="191">
        <v>240</v>
      </c>
      <c r="BD6612" s="22">
        <f>(BB6612/31/24)*1000</f>
        <v>0</v>
      </c>
      <c r="BE6612" s="186">
        <f>BC6612-BD6612</f>
        <v>240</v>
      </c>
      <c r="BF6612" s="191"/>
      <c r="BG6612" s="188"/>
      <c r="BH6612" s="186">
        <f>(BC6612*24*31/1000000)</f>
        <v>0.17856</v>
      </c>
      <c r="BI6612" s="22">
        <f>(BD6612*24*31/1000000)</f>
        <v>0</v>
      </c>
      <c r="BJ6612" s="186">
        <f>BH6612-BI6612</f>
        <v>0.17856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186">
        <f>BB6614</f>
        <v>0</v>
      </c>
      <c r="BC6613" s="186">
        <f>BC6614</f>
        <v>16.100000000000001</v>
      </c>
      <c r="BD6613" s="186">
        <f>BD6614</f>
        <v>0</v>
      </c>
      <c r="BE6613" s="186">
        <f>BE6614</f>
        <v>16.100000000000001</v>
      </c>
      <c r="BF6613" s="191"/>
      <c r="BG6613" s="188">
        <v>6</v>
      </c>
      <c r="BH6613" s="186">
        <f>BH6614</f>
        <v>1.1978400000000002E-2</v>
      </c>
      <c r="BI6613" s="186">
        <f>BI6614</f>
        <v>0</v>
      </c>
      <c r="BJ6613" s="186">
        <f>BJ6614</f>
        <v>1.1978400000000002E-2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186">
        <v>0</v>
      </c>
      <c r="BC6614" s="191">
        <v>16.100000000000001</v>
      </c>
      <c r="BD6614" s="22">
        <f>(BB6614/31/24)*1000</f>
        <v>0</v>
      </c>
      <c r="BE6614" s="186">
        <f>BC6614-BD6614</f>
        <v>16.100000000000001</v>
      </c>
      <c r="BF6614" s="191"/>
      <c r="BG6614" s="188"/>
      <c r="BH6614" s="186">
        <f>(BC6614*24*31/1000000)</f>
        <v>1.1978400000000002E-2</v>
      </c>
      <c r="BI6614" s="22">
        <f>(BD6614*24*31/1000000)</f>
        <v>0</v>
      </c>
      <c r="BJ6614" s="186">
        <f>BH6614-BI6614</f>
        <v>1.1978400000000002E-2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186">
        <f>BB6616</f>
        <v>0</v>
      </c>
      <c r="BC6615" s="186">
        <f>BC6616</f>
        <v>15</v>
      </c>
      <c r="BD6615" s="186">
        <f>BD6616</f>
        <v>0</v>
      </c>
      <c r="BE6615" s="186">
        <f>BE6616</f>
        <v>15</v>
      </c>
      <c r="BF6615" s="191"/>
      <c r="BG6615" s="188">
        <v>6</v>
      </c>
      <c r="BH6615" s="186">
        <f>BH6616</f>
        <v>1.116E-2</v>
      </c>
      <c r="BI6615" s="186">
        <f>BI6616</f>
        <v>0</v>
      </c>
      <c r="BJ6615" s="186">
        <f>BJ6616</f>
        <v>1.116E-2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186">
        <v>0</v>
      </c>
      <c r="BC6616" s="191">
        <v>15</v>
      </c>
      <c r="BD6616" s="22">
        <f>(BB6616/31/24)*1000</f>
        <v>0</v>
      </c>
      <c r="BE6616" s="186">
        <f>BC6616-BD6616</f>
        <v>15</v>
      </c>
      <c r="BF6616" s="191"/>
      <c r="BG6616" s="188"/>
      <c r="BH6616" s="186">
        <f>(BC6616*24*31/1000000)</f>
        <v>1.116E-2</v>
      </c>
      <c r="BI6616" s="22">
        <f>(BD6616*24*31/1000000)</f>
        <v>0</v>
      </c>
      <c r="BJ6616" s="186">
        <f>BH6616-BI6616</f>
        <v>1.116E-2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186">
        <f>BB6618</f>
        <v>0</v>
      </c>
      <c r="BC6617" s="186">
        <f>BC6618</f>
        <v>20</v>
      </c>
      <c r="BD6617" s="186">
        <f>BD6618</f>
        <v>0</v>
      </c>
      <c r="BE6617" s="186">
        <f>BE6618</f>
        <v>20</v>
      </c>
      <c r="BF6617" s="191"/>
      <c r="BG6617" s="188">
        <v>6</v>
      </c>
      <c r="BH6617" s="186">
        <f>BH6618</f>
        <v>1.4880000000000001E-2</v>
      </c>
      <c r="BI6617" s="186">
        <f>BI6618</f>
        <v>0</v>
      </c>
      <c r="BJ6617" s="186">
        <f>BJ6618</f>
        <v>1.4880000000000001E-2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186">
        <v>0</v>
      </c>
      <c r="BC6618" s="191">
        <v>20</v>
      </c>
      <c r="BD6618" s="22">
        <f>(BB6618/31/24)*1000</f>
        <v>0</v>
      </c>
      <c r="BE6618" s="186">
        <f>BC6618-BD6618</f>
        <v>20</v>
      </c>
      <c r="BF6618" s="191"/>
      <c r="BG6618" s="188"/>
      <c r="BH6618" s="186">
        <f>(BC6618*24*31/1000000)</f>
        <v>1.4880000000000001E-2</v>
      </c>
      <c r="BI6618" s="22">
        <f>(BD6618*24*31/1000000)</f>
        <v>0</v>
      </c>
      <c r="BJ6618" s="186">
        <f>BH6618-BI6618</f>
        <v>1.4880000000000001E-2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186">
        <f>BB6620</f>
        <v>0</v>
      </c>
      <c r="BC6619" s="186">
        <f>BC6620</f>
        <v>5</v>
      </c>
      <c r="BD6619" s="186">
        <f>BD6620</f>
        <v>0</v>
      </c>
      <c r="BE6619" s="186">
        <f>BE6620</f>
        <v>5</v>
      </c>
      <c r="BF6619" s="191"/>
      <c r="BG6619" s="188">
        <v>6</v>
      </c>
      <c r="BH6619" s="186">
        <f>BH6620</f>
        <v>3.7200000000000002E-3</v>
      </c>
      <c r="BI6619" s="186">
        <f>BI6620</f>
        <v>0</v>
      </c>
      <c r="BJ6619" s="186">
        <f>BJ6620</f>
        <v>3.7200000000000002E-3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186">
        <v>0</v>
      </c>
      <c r="BC6620" s="191">
        <v>5</v>
      </c>
      <c r="BD6620" s="22">
        <f>(BB6620/31/24)*1000</f>
        <v>0</v>
      </c>
      <c r="BE6620" s="186">
        <f>BC6620-BD6620</f>
        <v>5</v>
      </c>
      <c r="BF6620" s="191"/>
      <c r="BG6620" s="188"/>
      <c r="BH6620" s="186">
        <f>(BC6620*24*31/1000000)</f>
        <v>3.7200000000000002E-3</v>
      </c>
      <c r="BI6620" s="22">
        <f>(BD6620*24*31/1000000)</f>
        <v>0</v>
      </c>
      <c r="BJ6620" s="186">
        <f>BH6620-BI6620</f>
        <v>3.7200000000000002E-3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186">
        <f>BB6622</f>
        <v>0</v>
      </c>
      <c r="BC6621" s="186">
        <f>BC6622</f>
        <v>5</v>
      </c>
      <c r="BD6621" s="186">
        <f>BD6622</f>
        <v>0</v>
      </c>
      <c r="BE6621" s="186">
        <f>BE6622</f>
        <v>5</v>
      </c>
      <c r="BF6621" s="191"/>
      <c r="BG6621" s="188">
        <v>6</v>
      </c>
      <c r="BH6621" s="186">
        <f>BH6622</f>
        <v>3.7200000000000002E-3</v>
      </c>
      <c r="BI6621" s="186">
        <f>BI6622</f>
        <v>0</v>
      </c>
      <c r="BJ6621" s="186">
        <f>BJ6622</f>
        <v>3.7200000000000002E-3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186">
        <v>0</v>
      </c>
      <c r="BC6622" s="191">
        <v>5</v>
      </c>
      <c r="BD6622" s="22">
        <f>(BB6622/31/24)*1000</f>
        <v>0</v>
      </c>
      <c r="BE6622" s="186">
        <f>BC6622-BD6622</f>
        <v>5</v>
      </c>
      <c r="BF6622" s="191"/>
      <c r="BG6622" s="188"/>
      <c r="BH6622" s="186">
        <f>(BC6622*24*31/1000000)</f>
        <v>3.7200000000000002E-3</v>
      </c>
      <c r="BI6622" s="22">
        <f>(BD6622*24*31/1000000)</f>
        <v>0</v>
      </c>
      <c r="BJ6622" s="186">
        <f>BH6622-BI6622</f>
        <v>3.7200000000000002E-3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186">
        <f>BB6624</f>
        <v>0</v>
      </c>
      <c r="BC6623" s="186">
        <f>BC6624</f>
        <v>18</v>
      </c>
      <c r="BD6623" s="186">
        <f>BD6624</f>
        <v>0</v>
      </c>
      <c r="BE6623" s="186">
        <f>BE6624</f>
        <v>18</v>
      </c>
      <c r="BF6623" s="191"/>
      <c r="BG6623" s="188">
        <v>6</v>
      </c>
      <c r="BH6623" s="186">
        <f>BH6624</f>
        <v>1.3391999999999999E-2</v>
      </c>
      <c r="BI6623" s="186">
        <f>BI6624</f>
        <v>0</v>
      </c>
      <c r="BJ6623" s="186">
        <f>BJ6624</f>
        <v>1.3391999999999999E-2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186">
        <v>0</v>
      </c>
      <c r="BC6624" s="191">
        <v>18</v>
      </c>
      <c r="BD6624" s="22">
        <f>(BB6624/31/24)*1000</f>
        <v>0</v>
      </c>
      <c r="BE6624" s="186">
        <f>BC6624-BD6624</f>
        <v>18</v>
      </c>
      <c r="BF6624" s="191"/>
      <c r="BG6624" s="188"/>
      <c r="BH6624" s="186">
        <f>(BC6624*24*31/1000000)</f>
        <v>1.3391999999999999E-2</v>
      </c>
      <c r="BI6624" s="22">
        <f>(BD6624*24*31/1000000)</f>
        <v>0</v>
      </c>
      <c r="BJ6624" s="186">
        <f>BH6624-BI6624</f>
        <v>1.3391999999999999E-2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186">
        <f>BB6626</f>
        <v>0</v>
      </c>
      <c r="BC6625" s="186">
        <f>BC6626</f>
        <v>35.799999999999997</v>
      </c>
      <c r="BD6625" s="186">
        <f>BD6626</f>
        <v>0</v>
      </c>
      <c r="BE6625" s="186">
        <f>BE6626</f>
        <v>35.799999999999997</v>
      </c>
      <c r="BF6625" s="191"/>
      <c r="BG6625" s="188">
        <v>6</v>
      </c>
      <c r="BH6625" s="186">
        <f>BH6626</f>
        <v>2.6635199999999998E-2</v>
      </c>
      <c r="BI6625" s="186">
        <f>BI6626</f>
        <v>0</v>
      </c>
      <c r="BJ6625" s="186">
        <f>BJ6626</f>
        <v>2.6635199999999998E-2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186">
        <v>0</v>
      </c>
      <c r="BC6626" s="191">
        <v>35.799999999999997</v>
      </c>
      <c r="BD6626" s="22">
        <f>(BB6626/31/24)*1000</f>
        <v>0</v>
      </c>
      <c r="BE6626" s="186">
        <f>BC6626-BD6626</f>
        <v>35.799999999999997</v>
      </c>
      <c r="BF6626" s="191"/>
      <c r="BG6626" s="188"/>
      <c r="BH6626" s="186">
        <f>(BC6626*24*31/1000000)</f>
        <v>2.6635199999999998E-2</v>
      </c>
      <c r="BI6626" s="22">
        <f>(BD6626*24*31/1000000)</f>
        <v>0</v>
      </c>
      <c r="BJ6626" s="186">
        <f>BH6626-BI6626</f>
        <v>2.6635199999999998E-2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186">
        <f>BB6628</f>
        <v>0</v>
      </c>
      <c r="BC6627" s="186">
        <f>BC6628</f>
        <v>3.9</v>
      </c>
      <c r="BD6627" s="186">
        <f>BD6628</f>
        <v>0</v>
      </c>
      <c r="BE6627" s="186">
        <f>BE6628</f>
        <v>3.9</v>
      </c>
      <c r="BF6627" s="191"/>
      <c r="BG6627" s="188">
        <v>6</v>
      </c>
      <c r="BH6627" s="186">
        <f>BH6628</f>
        <v>2.9015999999999998E-3</v>
      </c>
      <c r="BI6627" s="186">
        <f>BI6628</f>
        <v>0</v>
      </c>
      <c r="BJ6627" s="186">
        <f>BJ6628</f>
        <v>2.9015999999999998E-3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186">
        <v>0</v>
      </c>
      <c r="BC6628" s="191">
        <v>3.9</v>
      </c>
      <c r="BD6628" s="22">
        <f>(BB6628/31/24)*1000</f>
        <v>0</v>
      </c>
      <c r="BE6628" s="186">
        <f>BC6628-BD6628</f>
        <v>3.9</v>
      </c>
      <c r="BF6628" s="191"/>
      <c r="BG6628" s="188"/>
      <c r="BH6628" s="186">
        <f>(BC6628*24*31/1000000)</f>
        <v>2.9015999999999998E-3</v>
      </c>
      <c r="BI6628" s="22">
        <f>(BD6628*24*31/1000000)</f>
        <v>0</v>
      </c>
      <c r="BJ6628" s="186">
        <f>BH6628-BI6628</f>
        <v>2.9015999999999998E-3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186">
        <f>BB6630</f>
        <v>0</v>
      </c>
      <c r="BC6629" s="186">
        <f>BC6630</f>
        <v>5.8</v>
      </c>
      <c r="BD6629" s="186">
        <f>BD6630</f>
        <v>0</v>
      </c>
      <c r="BE6629" s="186">
        <f>BE6630</f>
        <v>5.8</v>
      </c>
      <c r="BF6629" s="191"/>
      <c r="BG6629" s="188">
        <v>6</v>
      </c>
      <c r="BH6629" s="186">
        <f>BH6630</f>
        <v>4.3151999999999999E-3</v>
      </c>
      <c r="BI6629" s="186">
        <f>BI6630</f>
        <v>0</v>
      </c>
      <c r="BJ6629" s="186">
        <f>BJ6630</f>
        <v>4.3151999999999999E-3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186">
        <v>0</v>
      </c>
      <c r="BC6630" s="191">
        <v>5.8</v>
      </c>
      <c r="BD6630" s="22">
        <f>(BB6630/31/24)*1000</f>
        <v>0</v>
      </c>
      <c r="BE6630" s="186">
        <f>BC6630-BD6630</f>
        <v>5.8</v>
      </c>
      <c r="BF6630" s="191"/>
      <c r="BG6630" s="188"/>
      <c r="BH6630" s="186">
        <f>(BC6630*24*31/1000000)</f>
        <v>4.3151999999999999E-3</v>
      </c>
      <c r="BI6630" s="22">
        <f>(BD6630*24*31/1000000)</f>
        <v>0</v>
      </c>
      <c r="BJ6630" s="186">
        <f>BH6630-BI6630</f>
        <v>4.3151999999999999E-3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186">
        <f>BB6632</f>
        <v>0</v>
      </c>
      <c r="BC6631" s="186">
        <f>BC6632</f>
        <v>248</v>
      </c>
      <c r="BD6631" s="186">
        <f>BD6632</f>
        <v>0</v>
      </c>
      <c r="BE6631" s="186">
        <f>BE6632</f>
        <v>248</v>
      </c>
      <c r="BF6631" s="191"/>
      <c r="BG6631" s="188">
        <v>6</v>
      </c>
      <c r="BH6631" s="186">
        <f>BH6632</f>
        <v>0.18451200000000001</v>
      </c>
      <c r="BI6631" s="186">
        <f>BI6632</f>
        <v>0</v>
      </c>
      <c r="BJ6631" s="186">
        <f>BJ6632</f>
        <v>0.18451200000000001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186">
        <v>0</v>
      </c>
      <c r="BC6632" s="191">
        <v>248</v>
      </c>
      <c r="BD6632" s="22">
        <f>(BB6632/31/24)*1000</f>
        <v>0</v>
      </c>
      <c r="BE6632" s="186">
        <f>BC6632-BD6632</f>
        <v>248</v>
      </c>
      <c r="BF6632" s="191"/>
      <c r="BG6632" s="188"/>
      <c r="BH6632" s="186">
        <f>(BC6632*24*31/1000000)</f>
        <v>0.18451200000000001</v>
      </c>
      <c r="BI6632" s="22">
        <f>(BD6632*24*31/1000000)</f>
        <v>0</v>
      </c>
      <c r="BJ6632" s="186">
        <f>BH6632-BI6632</f>
        <v>0.18451200000000001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186">
        <f>BB6634</f>
        <v>0</v>
      </c>
      <c r="BC6633" s="186">
        <f>BC6634</f>
        <v>19.2</v>
      </c>
      <c r="BD6633" s="186">
        <f>BD6634</f>
        <v>0</v>
      </c>
      <c r="BE6633" s="186">
        <f>BE6634</f>
        <v>19.2</v>
      </c>
      <c r="BF6633" s="191"/>
      <c r="BG6633" s="188">
        <v>6</v>
      </c>
      <c r="BH6633" s="186">
        <f>BH6634</f>
        <v>1.4284799999999999E-2</v>
      </c>
      <c r="BI6633" s="186">
        <f>BI6634</f>
        <v>0</v>
      </c>
      <c r="BJ6633" s="186">
        <f>BJ6634</f>
        <v>1.4284799999999999E-2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186">
        <v>0</v>
      </c>
      <c r="BC6634" s="191">
        <v>19.2</v>
      </c>
      <c r="BD6634" s="22">
        <f>(BB6634/31/24)*1000</f>
        <v>0</v>
      </c>
      <c r="BE6634" s="186">
        <f>BC6634-BD6634</f>
        <v>19.2</v>
      </c>
      <c r="BF6634" s="191"/>
      <c r="BG6634" s="188"/>
      <c r="BH6634" s="186">
        <f>(BC6634*24*31/1000000)</f>
        <v>1.4284799999999999E-2</v>
      </c>
      <c r="BI6634" s="22">
        <f>(BD6634*24*31/1000000)</f>
        <v>0</v>
      </c>
      <c r="BJ6634" s="186">
        <f>BH6634-BI6634</f>
        <v>1.4284799999999999E-2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186">
        <f>BB6636</f>
        <v>0</v>
      </c>
      <c r="BC6635" s="186">
        <f>BC6636</f>
        <v>19.2</v>
      </c>
      <c r="BD6635" s="186">
        <f>BD6636</f>
        <v>0</v>
      </c>
      <c r="BE6635" s="186">
        <f>BE6636</f>
        <v>19.2</v>
      </c>
      <c r="BF6635" s="191"/>
      <c r="BG6635" s="188">
        <v>6</v>
      </c>
      <c r="BH6635" s="186">
        <f>BH6636</f>
        <v>1.4284799999999999E-2</v>
      </c>
      <c r="BI6635" s="186">
        <f>BI6636</f>
        <v>0</v>
      </c>
      <c r="BJ6635" s="186">
        <f>BJ6636</f>
        <v>1.4284799999999999E-2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186">
        <v>0</v>
      </c>
      <c r="BC6636" s="191">
        <v>19.2</v>
      </c>
      <c r="BD6636" s="22">
        <f>(BB6636/31/24)*1000</f>
        <v>0</v>
      </c>
      <c r="BE6636" s="186">
        <f>BC6636-BD6636</f>
        <v>19.2</v>
      </c>
      <c r="BF6636" s="191"/>
      <c r="BG6636" s="188"/>
      <c r="BH6636" s="186">
        <f>(BC6636*24*31/1000000)</f>
        <v>1.4284799999999999E-2</v>
      </c>
      <c r="BI6636" s="22">
        <f>(BD6636*24*31/1000000)</f>
        <v>0</v>
      </c>
      <c r="BJ6636" s="186">
        <f>BH6636-BI6636</f>
        <v>1.4284799999999999E-2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186">
        <f>BB6638</f>
        <v>0</v>
      </c>
      <c r="BC6637" s="186">
        <f>BC6638</f>
        <v>19.2</v>
      </c>
      <c r="BD6637" s="186">
        <f>BD6638</f>
        <v>0</v>
      </c>
      <c r="BE6637" s="186">
        <f>BE6638</f>
        <v>19.2</v>
      </c>
      <c r="BF6637" s="191"/>
      <c r="BG6637" s="188">
        <v>6</v>
      </c>
      <c r="BH6637" s="186">
        <f>BH6638</f>
        <v>1.4284799999999999E-2</v>
      </c>
      <c r="BI6637" s="186">
        <f>BI6638</f>
        <v>0</v>
      </c>
      <c r="BJ6637" s="186">
        <f>BJ6638</f>
        <v>1.4284799999999999E-2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186">
        <v>0</v>
      </c>
      <c r="BC6638" s="191">
        <v>19.2</v>
      </c>
      <c r="BD6638" s="22">
        <f>(BB6638/31/24)*1000</f>
        <v>0</v>
      </c>
      <c r="BE6638" s="186">
        <f>BC6638-BD6638</f>
        <v>19.2</v>
      </c>
      <c r="BF6638" s="191"/>
      <c r="BG6638" s="188"/>
      <c r="BH6638" s="186">
        <f>(BC6638*24*31/1000000)</f>
        <v>1.4284799999999999E-2</v>
      </c>
      <c r="BI6638" s="22">
        <f>(BD6638*24*31/1000000)</f>
        <v>0</v>
      </c>
      <c r="BJ6638" s="186">
        <f>BH6638-BI6638</f>
        <v>1.4284799999999999E-2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186">
        <f>BB6640</f>
        <v>0</v>
      </c>
      <c r="BC6639" s="186">
        <f>BC6640</f>
        <v>564</v>
      </c>
      <c r="BD6639" s="186">
        <f>BD6640</f>
        <v>0</v>
      </c>
      <c r="BE6639" s="186">
        <f>BE6640</f>
        <v>564</v>
      </c>
      <c r="BF6639" s="191"/>
      <c r="BG6639" s="188">
        <v>6</v>
      </c>
      <c r="BH6639" s="186">
        <f>BH6640</f>
        <v>0.41961599999999999</v>
      </c>
      <c r="BI6639" s="186">
        <f>BI6640</f>
        <v>0</v>
      </c>
      <c r="BJ6639" s="186">
        <f>BJ6640</f>
        <v>0.41961599999999999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186">
        <v>0</v>
      </c>
      <c r="BC6640" s="191">
        <v>564</v>
      </c>
      <c r="BD6640" s="22">
        <f>(BB6640/31/24)*1000</f>
        <v>0</v>
      </c>
      <c r="BE6640" s="186">
        <f>BC6640-BD6640</f>
        <v>564</v>
      </c>
      <c r="BF6640" s="191"/>
      <c r="BG6640" s="188"/>
      <c r="BH6640" s="186">
        <f>(BC6640*24*31/1000000)</f>
        <v>0.41961599999999999</v>
      </c>
      <c r="BI6640" s="22">
        <f>(BD6640*24*31/1000000)</f>
        <v>0</v>
      </c>
      <c r="BJ6640" s="186">
        <f>BH6640-BI6640</f>
        <v>0.41961599999999999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186">
        <f>BB6642</f>
        <v>0</v>
      </c>
      <c r="BC6641" s="186">
        <f>BC6642</f>
        <v>25.2</v>
      </c>
      <c r="BD6641" s="186">
        <f>BD6642</f>
        <v>0</v>
      </c>
      <c r="BE6641" s="186">
        <f>BE6642</f>
        <v>25.2</v>
      </c>
      <c r="BF6641" s="191"/>
      <c r="BG6641" s="188">
        <v>6</v>
      </c>
      <c r="BH6641" s="186">
        <f>BH6642</f>
        <v>1.8748799999999999E-2</v>
      </c>
      <c r="BI6641" s="186">
        <f>BI6642</f>
        <v>0</v>
      </c>
      <c r="BJ6641" s="186">
        <f>BJ6642</f>
        <v>1.8748799999999999E-2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186">
        <v>0</v>
      </c>
      <c r="BC6642" s="191">
        <v>25.2</v>
      </c>
      <c r="BD6642" s="22">
        <f>(BB6642/31/24)*1000</f>
        <v>0</v>
      </c>
      <c r="BE6642" s="186">
        <f>BC6642-BD6642</f>
        <v>25.2</v>
      </c>
      <c r="BF6642" s="191"/>
      <c r="BG6642" s="188"/>
      <c r="BH6642" s="186">
        <f>(BC6642*24*31/1000000)</f>
        <v>1.8748799999999999E-2</v>
      </c>
      <c r="BI6642" s="22">
        <f>(BD6642*24*31/1000000)</f>
        <v>0</v>
      </c>
      <c r="BJ6642" s="186">
        <f>BH6642-BI6642</f>
        <v>1.8748799999999999E-2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186">
        <f>BB6644</f>
        <v>0</v>
      </c>
      <c r="BC6643" s="186">
        <f>BC6644</f>
        <v>13</v>
      </c>
      <c r="BD6643" s="186">
        <f>BD6644</f>
        <v>0</v>
      </c>
      <c r="BE6643" s="186">
        <f>BE6644</f>
        <v>13</v>
      </c>
      <c r="BF6643" s="191"/>
      <c r="BG6643" s="188">
        <v>6</v>
      </c>
      <c r="BH6643" s="186">
        <f>BH6644</f>
        <v>9.672E-3</v>
      </c>
      <c r="BI6643" s="186">
        <f>BI6644</f>
        <v>0</v>
      </c>
      <c r="BJ6643" s="186">
        <f>BJ6644</f>
        <v>9.672E-3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186">
        <v>0</v>
      </c>
      <c r="BC6644" s="191">
        <v>13</v>
      </c>
      <c r="BD6644" s="22">
        <f>(BB6644/31/24)*1000</f>
        <v>0</v>
      </c>
      <c r="BE6644" s="186">
        <f>BC6644-BD6644</f>
        <v>13</v>
      </c>
      <c r="BF6644" s="191"/>
      <c r="BG6644" s="188"/>
      <c r="BH6644" s="186">
        <f>(BC6644*24*31/1000000)</f>
        <v>9.672E-3</v>
      </c>
      <c r="BI6644" s="22">
        <f>(BD6644*24*31/1000000)</f>
        <v>0</v>
      </c>
      <c r="BJ6644" s="186">
        <f>BH6644-BI6644</f>
        <v>9.672E-3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186">
        <f>BB6646</f>
        <v>0</v>
      </c>
      <c r="BC6645" s="186">
        <f>BC6646</f>
        <v>17.3</v>
      </c>
      <c r="BD6645" s="186">
        <f>BD6646</f>
        <v>0</v>
      </c>
      <c r="BE6645" s="186">
        <f>BE6646</f>
        <v>17.3</v>
      </c>
      <c r="BF6645" s="191"/>
      <c r="BG6645" s="188">
        <v>6</v>
      </c>
      <c r="BH6645" s="186">
        <f>BH6646</f>
        <v>1.2871200000000001E-2</v>
      </c>
      <c r="BI6645" s="186">
        <f>BI6646</f>
        <v>0</v>
      </c>
      <c r="BJ6645" s="186">
        <f>BJ6646</f>
        <v>1.2871200000000001E-2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186">
        <v>0</v>
      </c>
      <c r="BC6646" s="191">
        <v>17.3</v>
      </c>
      <c r="BD6646" s="22">
        <f>(BB6646/31/24)*1000</f>
        <v>0</v>
      </c>
      <c r="BE6646" s="186">
        <f>BC6646-BD6646</f>
        <v>17.3</v>
      </c>
      <c r="BF6646" s="191"/>
      <c r="BG6646" s="188"/>
      <c r="BH6646" s="186">
        <f>(BC6646*24*31/1000000)</f>
        <v>1.2871200000000001E-2</v>
      </c>
      <c r="BI6646" s="22">
        <f>(BD6646*24*31/1000000)</f>
        <v>0</v>
      </c>
      <c r="BJ6646" s="186">
        <f>BH6646-BI6646</f>
        <v>1.2871200000000001E-2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186">
        <f>BB6648</f>
        <v>0</v>
      </c>
      <c r="BC6647" s="186">
        <f>BC6648</f>
        <v>9.3800000000000008</v>
      </c>
      <c r="BD6647" s="186">
        <f>BD6648</f>
        <v>0</v>
      </c>
      <c r="BE6647" s="186">
        <f>BE6648</f>
        <v>9.3800000000000008</v>
      </c>
      <c r="BF6647" s="191"/>
      <c r="BG6647" s="188">
        <v>6</v>
      </c>
      <c r="BH6647" s="186">
        <f>BH6648</f>
        <v>6.9787199999999999E-3</v>
      </c>
      <c r="BI6647" s="186">
        <f>BI6648</f>
        <v>0</v>
      </c>
      <c r="BJ6647" s="186">
        <f>BJ6648</f>
        <v>6.9787199999999999E-3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186">
        <v>0</v>
      </c>
      <c r="BC6648" s="191">
        <v>9.3800000000000008</v>
      </c>
      <c r="BD6648" s="22">
        <f>(BB6648/31/24)*1000</f>
        <v>0</v>
      </c>
      <c r="BE6648" s="186">
        <f>BC6648-BD6648</f>
        <v>9.3800000000000008</v>
      </c>
      <c r="BF6648" s="191"/>
      <c r="BG6648" s="188"/>
      <c r="BH6648" s="186">
        <f>(BC6648*24*31/1000000)</f>
        <v>6.9787199999999999E-3</v>
      </c>
      <c r="BI6648" s="22">
        <f>(BD6648*24*31/1000000)</f>
        <v>0</v>
      </c>
      <c r="BJ6648" s="186">
        <f>BH6648-BI6648</f>
        <v>6.9787199999999999E-3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186">
        <f>BB6650</f>
        <v>0</v>
      </c>
      <c r="BC6649" s="186">
        <f>BC6650</f>
        <v>54.78</v>
      </c>
      <c r="BD6649" s="186">
        <f>BD6650</f>
        <v>0</v>
      </c>
      <c r="BE6649" s="186">
        <f>BE6650</f>
        <v>54.78</v>
      </c>
      <c r="BF6649" s="191"/>
      <c r="BG6649" s="188">
        <v>6</v>
      </c>
      <c r="BH6649" s="186">
        <f>BH6650</f>
        <v>4.0756319999999999E-2</v>
      </c>
      <c r="BI6649" s="186">
        <f>BI6650</f>
        <v>0</v>
      </c>
      <c r="BJ6649" s="186">
        <f>BJ6650</f>
        <v>4.0756319999999999E-2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186">
        <v>0</v>
      </c>
      <c r="BC6650" s="191">
        <v>54.78</v>
      </c>
      <c r="BD6650" s="22">
        <f>(BB6650/31/24)*1000</f>
        <v>0</v>
      </c>
      <c r="BE6650" s="186">
        <f>BC6650-BD6650</f>
        <v>54.78</v>
      </c>
      <c r="BF6650" s="191"/>
      <c r="BG6650" s="188"/>
      <c r="BH6650" s="186">
        <f>(BC6650*24*31/1000000)</f>
        <v>4.0756319999999999E-2</v>
      </c>
      <c r="BI6650" s="22">
        <f>(BD6650*24*31/1000000)</f>
        <v>0</v>
      </c>
      <c r="BJ6650" s="186">
        <f>BH6650-BI6650</f>
        <v>4.0756319999999999E-2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186">
        <f>BB6652</f>
        <v>0</v>
      </c>
      <c r="BC6651" s="186">
        <f>BC6652</f>
        <v>12.7</v>
      </c>
      <c r="BD6651" s="186">
        <f>BD6652</f>
        <v>0</v>
      </c>
      <c r="BE6651" s="186">
        <f>BE6652</f>
        <v>12.7</v>
      </c>
      <c r="BF6651" s="191"/>
      <c r="BG6651" s="188">
        <v>6</v>
      </c>
      <c r="BH6651" s="186">
        <f>BH6652</f>
        <v>9.4487999999999985E-3</v>
      </c>
      <c r="BI6651" s="186">
        <f>BI6652</f>
        <v>0</v>
      </c>
      <c r="BJ6651" s="186">
        <f>BJ6652</f>
        <v>9.4487999999999985E-3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186">
        <v>0</v>
      </c>
      <c r="BC6652" s="191">
        <v>12.7</v>
      </c>
      <c r="BD6652" s="22">
        <f>(BB6652/31/24)*1000</f>
        <v>0</v>
      </c>
      <c r="BE6652" s="186">
        <f>BC6652-BD6652</f>
        <v>12.7</v>
      </c>
      <c r="BF6652" s="191"/>
      <c r="BG6652" s="188"/>
      <c r="BH6652" s="186">
        <f>(BC6652*24*31/1000000)</f>
        <v>9.4487999999999985E-3</v>
      </c>
      <c r="BI6652" s="22">
        <f>(BD6652*24*31/1000000)</f>
        <v>0</v>
      </c>
      <c r="BJ6652" s="186">
        <f>BH6652-BI6652</f>
        <v>9.4487999999999985E-3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186">
        <f>BB6654</f>
        <v>0</v>
      </c>
      <c r="BC6653" s="186">
        <f>BC6654</f>
        <v>29.7</v>
      </c>
      <c r="BD6653" s="186">
        <f>BD6654</f>
        <v>0</v>
      </c>
      <c r="BE6653" s="186">
        <f>BE6654</f>
        <v>29.7</v>
      </c>
      <c r="BF6653" s="191"/>
      <c r="BG6653" s="188">
        <v>6</v>
      </c>
      <c r="BH6653" s="186">
        <f>BH6654</f>
        <v>2.20968E-2</v>
      </c>
      <c r="BI6653" s="186">
        <f>BI6654</f>
        <v>0</v>
      </c>
      <c r="BJ6653" s="186">
        <f>BJ6654</f>
        <v>2.20968E-2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186">
        <v>0</v>
      </c>
      <c r="BC6654" s="191">
        <v>29.7</v>
      </c>
      <c r="BD6654" s="22">
        <f>(BB6654/31/24)*1000</f>
        <v>0</v>
      </c>
      <c r="BE6654" s="186">
        <f>BC6654-BD6654</f>
        <v>29.7</v>
      </c>
      <c r="BF6654" s="191"/>
      <c r="BG6654" s="188"/>
      <c r="BH6654" s="186">
        <f>(BC6654*24*31/1000000)</f>
        <v>2.20968E-2</v>
      </c>
      <c r="BI6654" s="22">
        <f>(BD6654*24*31/1000000)</f>
        <v>0</v>
      </c>
      <c r="BJ6654" s="186">
        <f>BH6654-BI6654</f>
        <v>2.20968E-2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186">
        <f>BB6656</f>
        <v>0</v>
      </c>
      <c r="BC6655" s="186">
        <f>BC6656</f>
        <v>5</v>
      </c>
      <c r="BD6655" s="186">
        <f>BD6656</f>
        <v>0</v>
      </c>
      <c r="BE6655" s="186">
        <f>BE6656</f>
        <v>5</v>
      </c>
      <c r="BF6655" s="191"/>
      <c r="BG6655" s="188">
        <v>6</v>
      </c>
      <c r="BH6655" s="186">
        <f>BH6656</f>
        <v>3.7200000000000002E-3</v>
      </c>
      <c r="BI6655" s="186">
        <f>BI6656</f>
        <v>0</v>
      </c>
      <c r="BJ6655" s="186">
        <f>BJ6656</f>
        <v>3.7200000000000002E-3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186">
        <v>0</v>
      </c>
      <c r="BC6656" s="191">
        <v>5</v>
      </c>
      <c r="BD6656" s="22">
        <f>(BB6656/31/24)*1000</f>
        <v>0</v>
      </c>
      <c r="BE6656" s="186">
        <f>BC6656-BD6656</f>
        <v>5</v>
      </c>
      <c r="BF6656" s="191"/>
      <c r="BG6656" s="188"/>
      <c r="BH6656" s="186">
        <f>(BC6656*24*31/1000000)</f>
        <v>3.7200000000000002E-3</v>
      </c>
      <c r="BI6656" s="22">
        <f>(BD6656*24*31/1000000)</f>
        <v>0</v>
      </c>
      <c r="BJ6656" s="186">
        <f>BH6656-BI6656</f>
        <v>3.7200000000000002E-3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186">
        <f>BB6658</f>
        <v>0</v>
      </c>
      <c r="BC6657" s="186">
        <f>BC6658</f>
        <v>20.05</v>
      </c>
      <c r="BD6657" s="186">
        <f>BD6658</f>
        <v>0</v>
      </c>
      <c r="BE6657" s="186">
        <f>BE6658</f>
        <v>20.05</v>
      </c>
      <c r="BF6657" s="191"/>
      <c r="BG6657" s="188">
        <v>6</v>
      </c>
      <c r="BH6657" s="186">
        <f>BH6658</f>
        <v>1.49172E-2</v>
      </c>
      <c r="BI6657" s="186">
        <f>BI6658</f>
        <v>0</v>
      </c>
      <c r="BJ6657" s="186">
        <f>BJ6658</f>
        <v>1.49172E-2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186">
        <v>0</v>
      </c>
      <c r="BC6658" s="191">
        <v>20.05</v>
      </c>
      <c r="BD6658" s="22">
        <f>(BB6658/31/24)*1000</f>
        <v>0</v>
      </c>
      <c r="BE6658" s="186">
        <f>BC6658-BD6658</f>
        <v>20.05</v>
      </c>
      <c r="BF6658" s="191"/>
      <c r="BG6658" s="188"/>
      <c r="BH6658" s="186">
        <f>(BC6658*24*31/1000000)</f>
        <v>1.49172E-2</v>
      </c>
      <c r="BI6658" s="22">
        <f>(BD6658*24*31/1000000)</f>
        <v>0</v>
      </c>
      <c r="BJ6658" s="186">
        <f>BH6658-BI6658</f>
        <v>1.49172E-2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186">
        <f>BB6660</f>
        <v>0</v>
      </c>
      <c r="BC6659" s="186">
        <f>BC6660</f>
        <v>38.340000000000003</v>
      </c>
      <c r="BD6659" s="186">
        <f>BD6660</f>
        <v>0</v>
      </c>
      <c r="BE6659" s="186">
        <f>BE6660</f>
        <v>38.340000000000003</v>
      </c>
      <c r="BF6659" s="191"/>
      <c r="BG6659" s="188">
        <v>6</v>
      </c>
      <c r="BH6659" s="186">
        <f>BH6660</f>
        <v>2.8524960000000002E-2</v>
      </c>
      <c r="BI6659" s="186">
        <f>BI6660</f>
        <v>0</v>
      </c>
      <c r="BJ6659" s="186">
        <f>BJ6660</f>
        <v>2.8524960000000002E-2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186">
        <v>0</v>
      </c>
      <c r="BC6660" s="191">
        <v>38.340000000000003</v>
      </c>
      <c r="BD6660" s="22">
        <f>(BB6660/31/24)*1000</f>
        <v>0</v>
      </c>
      <c r="BE6660" s="186">
        <f>BC6660-BD6660</f>
        <v>38.340000000000003</v>
      </c>
      <c r="BF6660" s="191"/>
      <c r="BG6660" s="188"/>
      <c r="BH6660" s="186">
        <f>(BC6660*24*31/1000000)</f>
        <v>2.8524960000000002E-2</v>
      </c>
      <c r="BI6660" s="22">
        <f>(BD6660*24*31/1000000)</f>
        <v>0</v>
      </c>
      <c r="BJ6660" s="186">
        <f>BH6660-BI6660</f>
        <v>2.8524960000000002E-2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186">
        <f>BB6662</f>
        <v>0</v>
      </c>
      <c r="BC6661" s="186">
        <f>BC6662</f>
        <v>13.8</v>
      </c>
      <c r="BD6661" s="186">
        <f>BD6662</f>
        <v>0</v>
      </c>
      <c r="BE6661" s="186">
        <f>BE6662</f>
        <v>13.8</v>
      </c>
      <c r="BF6661" s="191"/>
      <c r="BG6661" s="188">
        <v>6</v>
      </c>
      <c r="BH6661" s="186">
        <f>BH6662</f>
        <v>1.0267200000000001E-2</v>
      </c>
      <c r="BI6661" s="186">
        <f>BI6662</f>
        <v>0</v>
      </c>
      <c r="BJ6661" s="186">
        <f>BJ6662</f>
        <v>1.0267200000000001E-2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186">
        <v>0</v>
      </c>
      <c r="BC6662" s="191">
        <v>13.8</v>
      </c>
      <c r="BD6662" s="22">
        <f>(BB6662/31/24)*1000</f>
        <v>0</v>
      </c>
      <c r="BE6662" s="186">
        <f>BC6662-BD6662</f>
        <v>13.8</v>
      </c>
      <c r="BF6662" s="191"/>
      <c r="BG6662" s="188"/>
      <c r="BH6662" s="186">
        <f>(BC6662*24*31/1000000)</f>
        <v>1.0267200000000001E-2</v>
      </c>
      <c r="BI6662" s="22">
        <f>(BD6662*24*31/1000000)</f>
        <v>0</v>
      </c>
      <c r="BJ6662" s="186">
        <f>BH6662-BI6662</f>
        <v>1.0267200000000001E-2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186">
        <f>BB6664</f>
        <v>0</v>
      </c>
      <c r="BC6663" s="186">
        <f>BC6664</f>
        <v>3.52</v>
      </c>
      <c r="BD6663" s="186">
        <f>BD6664</f>
        <v>0</v>
      </c>
      <c r="BE6663" s="186">
        <f>BE6664</f>
        <v>3.52</v>
      </c>
      <c r="BF6663" s="191"/>
      <c r="BG6663" s="188">
        <v>6</v>
      </c>
      <c r="BH6663" s="186">
        <f>BH6664</f>
        <v>2.6188800000000001E-3</v>
      </c>
      <c r="BI6663" s="186">
        <f>BI6664</f>
        <v>0</v>
      </c>
      <c r="BJ6663" s="186">
        <f>BJ6664</f>
        <v>2.6188800000000001E-3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186">
        <v>0</v>
      </c>
      <c r="BC6664" s="191">
        <v>3.52</v>
      </c>
      <c r="BD6664" s="22">
        <f>(BB6664/31/24)*1000</f>
        <v>0</v>
      </c>
      <c r="BE6664" s="186">
        <f>BC6664-BD6664</f>
        <v>3.52</v>
      </c>
      <c r="BF6664" s="191"/>
      <c r="BG6664" s="188"/>
      <c r="BH6664" s="186">
        <f>(BC6664*24*31/1000000)</f>
        <v>2.6188800000000001E-3</v>
      </c>
      <c r="BI6664" s="22">
        <f>(BD6664*24*31/1000000)</f>
        <v>0</v>
      </c>
      <c r="BJ6664" s="186">
        <f>BH6664-BI6664</f>
        <v>2.6188800000000001E-3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186">
        <f>BB6666</f>
        <v>0</v>
      </c>
      <c r="BC6665" s="186">
        <f>BC6666</f>
        <v>3.52</v>
      </c>
      <c r="BD6665" s="186">
        <f>BD6666</f>
        <v>0</v>
      </c>
      <c r="BE6665" s="186">
        <f>BE6666</f>
        <v>3.52</v>
      </c>
      <c r="BF6665" s="191"/>
      <c r="BG6665" s="188">
        <v>6</v>
      </c>
      <c r="BH6665" s="186">
        <f>BH6666</f>
        <v>2.6188800000000001E-3</v>
      </c>
      <c r="BI6665" s="186">
        <f>BI6666</f>
        <v>0</v>
      </c>
      <c r="BJ6665" s="186">
        <f>BJ6666</f>
        <v>2.6188800000000001E-3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186">
        <v>0</v>
      </c>
      <c r="BC6666" s="191">
        <v>3.52</v>
      </c>
      <c r="BD6666" s="22">
        <f>(BB6666/31/24)*1000</f>
        <v>0</v>
      </c>
      <c r="BE6666" s="186">
        <f>BC6666-BD6666</f>
        <v>3.52</v>
      </c>
      <c r="BF6666" s="191"/>
      <c r="BG6666" s="188"/>
      <c r="BH6666" s="186">
        <f>(BC6666*24*31/1000000)</f>
        <v>2.6188800000000001E-3</v>
      </c>
      <c r="BI6666" s="22">
        <f>(BD6666*24*31/1000000)</f>
        <v>0</v>
      </c>
      <c r="BJ6666" s="186">
        <f>BH6666-BI6666</f>
        <v>2.6188800000000001E-3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186">
        <f>BB6668</f>
        <v>0</v>
      </c>
      <c r="BC6667" s="186">
        <f>BC6668</f>
        <v>42.25</v>
      </c>
      <c r="BD6667" s="186">
        <f>BD6668</f>
        <v>0</v>
      </c>
      <c r="BE6667" s="186">
        <f>BE6668</f>
        <v>42.25</v>
      </c>
      <c r="BF6667" s="191"/>
      <c r="BG6667" s="188">
        <v>6</v>
      </c>
      <c r="BH6667" s="186">
        <f>BH6668</f>
        <v>3.1433999999999997E-2</v>
      </c>
      <c r="BI6667" s="186">
        <f>BI6668</f>
        <v>0</v>
      </c>
      <c r="BJ6667" s="186">
        <f>BJ6668</f>
        <v>3.1433999999999997E-2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186">
        <v>0</v>
      </c>
      <c r="BC6668" s="191">
        <v>42.25</v>
      </c>
      <c r="BD6668" s="22">
        <f>(BB6668/31/24)*1000</f>
        <v>0</v>
      </c>
      <c r="BE6668" s="186">
        <f>BC6668-BD6668</f>
        <v>42.25</v>
      </c>
      <c r="BF6668" s="191"/>
      <c r="BG6668" s="188"/>
      <c r="BH6668" s="186">
        <f>(BC6668*24*31/1000000)</f>
        <v>3.1433999999999997E-2</v>
      </c>
      <c r="BI6668" s="22">
        <f>(BD6668*24*31/1000000)</f>
        <v>0</v>
      </c>
      <c r="BJ6668" s="186">
        <f>BH6668-BI6668</f>
        <v>3.1433999999999997E-2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186">
        <f>BB6670</f>
        <v>0</v>
      </c>
      <c r="BC6669" s="186">
        <f>BC6670</f>
        <v>13.4</v>
      </c>
      <c r="BD6669" s="186">
        <f>BD6670</f>
        <v>0</v>
      </c>
      <c r="BE6669" s="186">
        <f>BE6670</f>
        <v>13.4</v>
      </c>
      <c r="BF6669" s="191"/>
      <c r="BG6669" s="188">
        <v>6</v>
      </c>
      <c r="BH6669" s="186">
        <f>BH6670</f>
        <v>9.9696000000000003E-3</v>
      </c>
      <c r="BI6669" s="186">
        <f>BI6670</f>
        <v>0</v>
      </c>
      <c r="BJ6669" s="186">
        <f>BJ6670</f>
        <v>9.9696000000000003E-3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186">
        <v>0</v>
      </c>
      <c r="BC6670" s="191">
        <v>13.4</v>
      </c>
      <c r="BD6670" s="22">
        <f>(BB6670/31/24)*1000</f>
        <v>0</v>
      </c>
      <c r="BE6670" s="186">
        <f>BC6670-BD6670</f>
        <v>13.4</v>
      </c>
      <c r="BF6670" s="191"/>
      <c r="BG6670" s="188"/>
      <c r="BH6670" s="186">
        <f>(BC6670*24*31/1000000)</f>
        <v>9.9696000000000003E-3</v>
      </c>
      <c r="BI6670" s="22">
        <f>(BD6670*24*31/1000000)</f>
        <v>0</v>
      </c>
      <c r="BJ6670" s="186">
        <f>BH6670-BI6670</f>
        <v>9.9696000000000003E-3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186">
        <f>BB6672</f>
        <v>0</v>
      </c>
      <c r="BC6671" s="186">
        <f>BC6672</f>
        <v>14.5</v>
      </c>
      <c r="BD6671" s="186">
        <f>BD6672</f>
        <v>0</v>
      </c>
      <c r="BE6671" s="186">
        <f>BE6672</f>
        <v>14.5</v>
      </c>
      <c r="BF6671" s="191"/>
      <c r="BG6671" s="188">
        <v>6</v>
      </c>
      <c r="BH6671" s="186">
        <f>BH6672</f>
        <v>1.0788000000000001E-2</v>
      </c>
      <c r="BI6671" s="186">
        <f>BI6672</f>
        <v>0</v>
      </c>
      <c r="BJ6671" s="186">
        <f>BJ6672</f>
        <v>1.0788000000000001E-2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186">
        <v>0</v>
      </c>
      <c r="BC6672" s="191">
        <v>14.5</v>
      </c>
      <c r="BD6672" s="22">
        <f>(BB6672/31/24)*1000</f>
        <v>0</v>
      </c>
      <c r="BE6672" s="186">
        <f>BC6672-BD6672</f>
        <v>14.5</v>
      </c>
      <c r="BF6672" s="191"/>
      <c r="BG6672" s="188"/>
      <c r="BH6672" s="186">
        <f>(BC6672*24*31/1000000)</f>
        <v>1.0788000000000001E-2</v>
      </c>
      <c r="BI6672" s="22">
        <f>(BD6672*24*31/1000000)</f>
        <v>0</v>
      </c>
      <c r="BJ6672" s="186">
        <f>BH6672-BI6672</f>
        <v>1.0788000000000001E-2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86">
        <f>BB6674</f>
        <v>0</v>
      </c>
      <c r="BC6673" s="186">
        <f>BC6674</f>
        <v>12</v>
      </c>
      <c r="BD6673" s="186">
        <f>BD6674</f>
        <v>0</v>
      </c>
      <c r="BE6673" s="186">
        <f>BE6674</f>
        <v>12</v>
      </c>
      <c r="BF6673" s="191"/>
      <c r="BG6673" s="188">
        <v>6</v>
      </c>
      <c r="BH6673" s="186">
        <f>BH6674</f>
        <v>8.9280000000000002E-3</v>
      </c>
      <c r="BI6673" s="186">
        <f>BI6674</f>
        <v>0</v>
      </c>
      <c r="BJ6673" s="186">
        <f>BJ6674</f>
        <v>8.9280000000000002E-3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86">
        <v>0</v>
      </c>
      <c r="BC6674" s="191">
        <v>12</v>
      </c>
      <c r="BD6674" s="22">
        <f>(BB6674/31/24)*1000</f>
        <v>0</v>
      </c>
      <c r="BE6674" s="186">
        <f>BC6674-BD6674</f>
        <v>12</v>
      </c>
      <c r="BF6674" s="191"/>
      <c r="BG6674" s="188"/>
      <c r="BH6674" s="186">
        <f>(BC6674*24*31/1000000)</f>
        <v>8.9280000000000002E-3</v>
      </c>
      <c r="BI6674" s="22">
        <f>(BD6674*24*31/1000000)</f>
        <v>0</v>
      </c>
      <c r="BJ6674" s="186">
        <f>BH6674-BI6674</f>
        <v>8.9280000000000002E-3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86">
        <f>BB6676</f>
        <v>0</v>
      </c>
      <c r="BC6675" s="186">
        <f>BC6676</f>
        <v>10.4</v>
      </c>
      <c r="BD6675" s="186">
        <f>BD6676</f>
        <v>0</v>
      </c>
      <c r="BE6675" s="186">
        <f>BE6676</f>
        <v>10.4</v>
      </c>
      <c r="BF6675" s="191"/>
      <c r="BG6675" s="188">
        <v>6</v>
      </c>
      <c r="BH6675" s="186">
        <f>BH6676</f>
        <v>7.7376000000000007E-3</v>
      </c>
      <c r="BI6675" s="186">
        <f>BI6676</f>
        <v>0</v>
      </c>
      <c r="BJ6675" s="186">
        <f>BJ6676</f>
        <v>7.7376000000000007E-3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86">
        <v>0</v>
      </c>
      <c r="BC6676" s="191">
        <v>10.4</v>
      </c>
      <c r="BD6676" s="22">
        <f>(BB6676/31/24)*1000</f>
        <v>0</v>
      </c>
      <c r="BE6676" s="186">
        <f>BC6676-BD6676</f>
        <v>10.4</v>
      </c>
      <c r="BF6676" s="191"/>
      <c r="BG6676" s="188"/>
      <c r="BH6676" s="186">
        <f>(BC6676*24*31/1000000)</f>
        <v>7.7376000000000007E-3</v>
      </c>
      <c r="BI6676" s="22">
        <f>(BD6676*24*31/1000000)</f>
        <v>0</v>
      </c>
      <c r="BJ6676" s="186">
        <f>BH6676-BI6676</f>
        <v>7.7376000000000007E-3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86">
        <f>BB6678</f>
        <v>0</v>
      </c>
      <c r="BC6677" s="186">
        <f>BC6678</f>
        <v>7</v>
      </c>
      <c r="BD6677" s="186">
        <f>BD6678</f>
        <v>0</v>
      </c>
      <c r="BE6677" s="186">
        <f>BE6678</f>
        <v>7</v>
      </c>
      <c r="BF6677" s="191"/>
      <c r="BG6677" s="188">
        <v>7</v>
      </c>
      <c r="BH6677" s="186">
        <f>BH6678</f>
        <v>5.208E-3</v>
      </c>
      <c r="BI6677" s="186">
        <f>BI6678</f>
        <v>0</v>
      </c>
      <c r="BJ6677" s="186">
        <f>BJ6678</f>
        <v>5.208E-3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86">
        <v>0</v>
      </c>
      <c r="BC6678" s="191">
        <v>7</v>
      </c>
      <c r="BD6678" s="22">
        <f>(BB6678/31/24)*1000</f>
        <v>0</v>
      </c>
      <c r="BE6678" s="186">
        <f>BC6678-BD6678</f>
        <v>7</v>
      </c>
      <c r="BF6678" s="191"/>
      <c r="BG6678" s="188"/>
      <c r="BH6678" s="186">
        <f>(BC6678*24*31/1000000)</f>
        <v>5.208E-3</v>
      </c>
      <c r="BI6678" s="22">
        <f>(BD6678*24*31/1000000)</f>
        <v>0</v>
      </c>
      <c r="BJ6678" s="186">
        <f>BH6678-BI6678</f>
        <v>5.208E-3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86">
        <f>BB6680</f>
        <v>0</v>
      </c>
      <c r="BC6679" s="186">
        <f>BC6680</f>
        <v>5</v>
      </c>
      <c r="BD6679" s="186">
        <f>BD6680</f>
        <v>0</v>
      </c>
      <c r="BE6679" s="186">
        <f>BE6680</f>
        <v>5</v>
      </c>
      <c r="BF6679" s="191"/>
      <c r="BG6679" s="188">
        <v>7</v>
      </c>
      <c r="BH6679" s="186">
        <f>BH6680</f>
        <v>3.7200000000000002E-3</v>
      </c>
      <c r="BI6679" s="186">
        <f>BI6680</f>
        <v>0</v>
      </c>
      <c r="BJ6679" s="186">
        <f>BJ6680</f>
        <v>3.7200000000000002E-3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86">
        <v>0</v>
      </c>
      <c r="BC6680" s="191">
        <v>5</v>
      </c>
      <c r="BD6680" s="22">
        <f>(BB6680/31/24)*1000</f>
        <v>0</v>
      </c>
      <c r="BE6680" s="186">
        <f>BC6680-BD6680</f>
        <v>5</v>
      </c>
      <c r="BF6680" s="191"/>
      <c r="BG6680" s="188"/>
      <c r="BH6680" s="186">
        <f>(BC6680*24*31/1000000)</f>
        <v>3.7200000000000002E-3</v>
      </c>
      <c r="BI6680" s="22">
        <f>(BD6680*24*31/1000000)</f>
        <v>0</v>
      </c>
      <c r="BJ6680" s="186">
        <f>BH6680-BI6680</f>
        <v>3.7200000000000002E-3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86">
        <f>BB6682</f>
        <v>0</v>
      </c>
      <c r="BC6681" s="186">
        <f>BC6682</f>
        <v>64.099999999999994</v>
      </c>
      <c r="BD6681" s="186">
        <f>BD6682</f>
        <v>0</v>
      </c>
      <c r="BE6681" s="186">
        <f>BE6682</f>
        <v>64.099999999999994</v>
      </c>
      <c r="BF6681" s="191"/>
      <c r="BG6681" s="188">
        <v>5</v>
      </c>
      <c r="BH6681" s="186">
        <f>BH6682</f>
        <v>4.7690399999999994E-2</v>
      </c>
      <c r="BI6681" s="186">
        <f>BI6682</f>
        <v>0</v>
      </c>
      <c r="BJ6681" s="186">
        <f>BJ6682</f>
        <v>4.7690399999999994E-2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86">
        <v>0</v>
      </c>
      <c r="BC6682" s="191">
        <v>64.099999999999994</v>
      </c>
      <c r="BD6682" s="22">
        <f>(BB6682/31/24)*1000</f>
        <v>0</v>
      </c>
      <c r="BE6682" s="186">
        <f>BC6682-BD6682</f>
        <v>64.099999999999994</v>
      </c>
      <c r="BF6682" s="191"/>
      <c r="BG6682" s="188"/>
      <c r="BH6682" s="186">
        <f>(BC6682*24*31/1000000)</f>
        <v>4.7690399999999994E-2</v>
      </c>
      <c r="BI6682" s="22">
        <f>(BD6682*24*31/1000000)</f>
        <v>0</v>
      </c>
      <c r="BJ6682" s="186">
        <f>BH6682-BI6682</f>
        <v>4.7690399999999994E-2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86">
        <f>BB6684</f>
        <v>0</v>
      </c>
      <c r="BC6683" s="186">
        <f>BC6684</f>
        <v>5.8</v>
      </c>
      <c r="BD6683" s="186">
        <f>BD6684</f>
        <v>0</v>
      </c>
      <c r="BE6683" s="186">
        <f>BE6684</f>
        <v>5.8</v>
      </c>
      <c r="BF6683" s="191"/>
      <c r="BG6683" s="188">
        <v>6</v>
      </c>
      <c r="BH6683" s="186">
        <f>BH6684</f>
        <v>4.3151999999999999E-3</v>
      </c>
      <c r="BI6683" s="186">
        <f>BI6684</f>
        <v>0</v>
      </c>
      <c r="BJ6683" s="186">
        <f>BJ6684</f>
        <v>4.3151999999999999E-3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86">
        <v>0</v>
      </c>
      <c r="BC6684" s="191">
        <v>5.8</v>
      </c>
      <c r="BD6684" s="22">
        <f>(BB6684/31/24)*1000</f>
        <v>0</v>
      </c>
      <c r="BE6684" s="186">
        <f>BC6684-BD6684</f>
        <v>5.8</v>
      </c>
      <c r="BF6684" s="191"/>
      <c r="BG6684" s="188"/>
      <c r="BH6684" s="186">
        <f>(BC6684*24*31/1000000)</f>
        <v>4.3151999999999999E-3</v>
      </c>
      <c r="BI6684" s="22">
        <f>(BD6684*24*31/1000000)</f>
        <v>0</v>
      </c>
      <c r="BJ6684" s="186">
        <f>BH6684-BI6684</f>
        <v>4.3151999999999999E-3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86">
        <f>BB6686</f>
        <v>0</v>
      </c>
      <c r="BC6685" s="186">
        <f>BC6686</f>
        <v>26.62</v>
      </c>
      <c r="BD6685" s="186">
        <f>BD6686</f>
        <v>0</v>
      </c>
      <c r="BE6685" s="186">
        <f>BE6686</f>
        <v>26.62</v>
      </c>
      <c r="BF6685" s="191"/>
      <c r="BG6685" s="188">
        <v>6</v>
      </c>
      <c r="BH6685" s="186">
        <f>BH6686</f>
        <v>1.9805279999999998E-2</v>
      </c>
      <c r="BI6685" s="186">
        <f>BI6686</f>
        <v>0</v>
      </c>
      <c r="BJ6685" s="186">
        <f>BJ6686</f>
        <v>1.9805279999999998E-2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86">
        <v>0</v>
      </c>
      <c r="BC6686" s="191">
        <v>26.62</v>
      </c>
      <c r="BD6686" s="22">
        <f>(BB6686/31/24)*1000</f>
        <v>0</v>
      </c>
      <c r="BE6686" s="186">
        <f>BC6686-BD6686</f>
        <v>26.62</v>
      </c>
      <c r="BF6686" s="191"/>
      <c r="BG6686" s="188"/>
      <c r="BH6686" s="186">
        <f>(BC6686*24*31/1000000)</f>
        <v>1.9805279999999998E-2</v>
      </c>
      <c r="BI6686" s="22">
        <f>(BD6686*24*31/1000000)</f>
        <v>0</v>
      </c>
      <c r="BJ6686" s="186">
        <f>BH6686-BI6686</f>
        <v>1.9805279999999998E-2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86">
        <f>BB6688</f>
        <v>0</v>
      </c>
      <c r="BC6687" s="186">
        <f>BC6688</f>
        <v>5.5</v>
      </c>
      <c r="BD6687" s="186">
        <f>BD6688</f>
        <v>0</v>
      </c>
      <c r="BE6687" s="186">
        <f>BE6688</f>
        <v>5.5</v>
      </c>
      <c r="BF6687" s="191"/>
      <c r="BG6687" s="188">
        <v>6</v>
      </c>
      <c r="BH6687" s="186">
        <f>BH6688</f>
        <v>4.0920000000000002E-3</v>
      </c>
      <c r="BI6687" s="186">
        <f>BI6688</f>
        <v>0</v>
      </c>
      <c r="BJ6687" s="186">
        <f>BJ6688</f>
        <v>4.0920000000000002E-3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86">
        <v>0</v>
      </c>
      <c r="BC6688" s="191">
        <v>5.5</v>
      </c>
      <c r="BD6688" s="22">
        <f>(BB6688/31/24)*1000</f>
        <v>0</v>
      </c>
      <c r="BE6688" s="186">
        <f>BC6688-BD6688</f>
        <v>5.5</v>
      </c>
      <c r="BF6688" s="191"/>
      <c r="BG6688" s="188"/>
      <c r="BH6688" s="186">
        <f>(BC6688*24*31/1000000)</f>
        <v>4.0920000000000002E-3</v>
      </c>
      <c r="BI6688" s="22">
        <f>(BD6688*24*31/1000000)</f>
        <v>0</v>
      </c>
      <c r="BJ6688" s="186">
        <f>BH6688-BI6688</f>
        <v>4.0920000000000002E-3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86">
        <f>BB6690</f>
        <v>0</v>
      </c>
      <c r="BC6689" s="186">
        <f>BC6690</f>
        <v>5.5</v>
      </c>
      <c r="BD6689" s="186">
        <f>BD6690</f>
        <v>0</v>
      </c>
      <c r="BE6689" s="186">
        <f>BE6690</f>
        <v>5.5</v>
      </c>
      <c r="BF6689" s="191"/>
      <c r="BG6689" s="188">
        <v>6</v>
      </c>
      <c r="BH6689" s="186">
        <f>BH6690</f>
        <v>4.0920000000000002E-3</v>
      </c>
      <c r="BI6689" s="186">
        <f>BI6690</f>
        <v>0</v>
      </c>
      <c r="BJ6689" s="186">
        <f>BJ6690</f>
        <v>4.0920000000000002E-3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86">
        <v>0</v>
      </c>
      <c r="BC6690" s="191">
        <v>5.5</v>
      </c>
      <c r="BD6690" s="22">
        <f>(BB6690/31/24)*1000</f>
        <v>0</v>
      </c>
      <c r="BE6690" s="186">
        <f>BC6690-BD6690</f>
        <v>5.5</v>
      </c>
      <c r="BF6690" s="191"/>
      <c r="BG6690" s="188"/>
      <c r="BH6690" s="186">
        <f>(BC6690*24*31/1000000)</f>
        <v>4.0920000000000002E-3</v>
      </c>
      <c r="BI6690" s="22">
        <f>(BD6690*24*31/1000000)</f>
        <v>0</v>
      </c>
      <c r="BJ6690" s="186">
        <f>BH6690-BI6690</f>
        <v>4.0920000000000002E-3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86">
        <f>BB6692</f>
        <v>0</v>
      </c>
      <c r="BC6691" s="186">
        <f>BC6692</f>
        <v>5</v>
      </c>
      <c r="BD6691" s="186">
        <f>BD6692</f>
        <v>0</v>
      </c>
      <c r="BE6691" s="186">
        <f>BE6692</f>
        <v>5</v>
      </c>
      <c r="BF6691" s="191"/>
      <c r="BG6691" s="188">
        <v>6</v>
      </c>
      <c r="BH6691" s="186">
        <f>BH6692</f>
        <v>3.7200000000000002E-3</v>
      </c>
      <c r="BI6691" s="186">
        <f>BI6692</f>
        <v>0</v>
      </c>
      <c r="BJ6691" s="186">
        <f>BJ6692</f>
        <v>3.7200000000000002E-3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86">
        <v>0</v>
      </c>
      <c r="BC6692" s="191">
        <v>5</v>
      </c>
      <c r="BD6692" s="22">
        <f>(BB6692/31/24)*1000</f>
        <v>0</v>
      </c>
      <c r="BE6692" s="186">
        <f>BC6692-BD6692</f>
        <v>5</v>
      </c>
      <c r="BF6692" s="191"/>
      <c r="BG6692" s="188"/>
      <c r="BH6692" s="186">
        <f>(BC6692*24*31/1000000)</f>
        <v>3.7200000000000002E-3</v>
      </c>
      <c r="BI6692" s="22">
        <f>(BD6692*24*31/1000000)</f>
        <v>0</v>
      </c>
      <c r="BJ6692" s="186">
        <f>BH6692-BI6692</f>
        <v>3.7200000000000002E-3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86">
        <f>BB6694</f>
        <v>0</v>
      </c>
      <c r="BC6693" s="186">
        <f>BC6694</f>
        <v>45</v>
      </c>
      <c r="BD6693" s="186">
        <f>BD6694</f>
        <v>0</v>
      </c>
      <c r="BE6693" s="186">
        <f>BE6694</f>
        <v>45</v>
      </c>
      <c r="BF6693" s="191"/>
      <c r="BG6693" s="188">
        <v>6</v>
      </c>
      <c r="BH6693" s="186">
        <f>BH6694</f>
        <v>3.3480000000000003E-2</v>
      </c>
      <c r="BI6693" s="186">
        <f>BI6694</f>
        <v>0</v>
      </c>
      <c r="BJ6693" s="186">
        <f>BJ6694</f>
        <v>3.3480000000000003E-2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86">
        <v>0</v>
      </c>
      <c r="BC6694" s="191">
        <v>45</v>
      </c>
      <c r="BD6694" s="22">
        <f>(BB6694/31/24)*1000</f>
        <v>0</v>
      </c>
      <c r="BE6694" s="186">
        <f>BC6694-BD6694</f>
        <v>45</v>
      </c>
      <c r="BF6694" s="191"/>
      <c r="BG6694" s="188"/>
      <c r="BH6694" s="186">
        <f>(BC6694*24*31/1000000)</f>
        <v>3.3480000000000003E-2</v>
      </c>
      <c r="BI6694" s="22">
        <f>(BD6694*24*31/1000000)</f>
        <v>0</v>
      </c>
      <c r="BJ6694" s="186">
        <f>BH6694-BI6694</f>
        <v>3.3480000000000003E-2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86">
        <f>BB6696</f>
        <v>0</v>
      </c>
      <c r="BC6695" s="186">
        <f>BC6696</f>
        <v>8.58</v>
      </c>
      <c r="BD6695" s="186">
        <f>BD6696</f>
        <v>0</v>
      </c>
      <c r="BE6695" s="186">
        <f>BE6696</f>
        <v>8.58</v>
      </c>
      <c r="BF6695" s="191"/>
      <c r="BG6695" s="188">
        <v>7</v>
      </c>
      <c r="BH6695" s="186">
        <f>BH6696</f>
        <v>6.3835200000000002E-3</v>
      </c>
      <c r="BI6695" s="186">
        <f>BI6696</f>
        <v>0</v>
      </c>
      <c r="BJ6695" s="186">
        <f>BJ6696</f>
        <v>6.3835200000000002E-3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86">
        <v>0</v>
      </c>
      <c r="BC6696" s="191">
        <v>8.58</v>
      </c>
      <c r="BD6696" s="22">
        <f>(BB6696/31/24)*1000</f>
        <v>0</v>
      </c>
      <c r="BE6696" s="186">
        <f>BC6696-BD6696</f>
        <v>8.58</v>
      </c>
      <c r="BF6696" s="191"/>
      <c r="BG6696" s="188"/>
      <c r="BH6696" s="186">
        <f>(BC6696*24*31/1000000)</f>
        <v>6.3835200000000002E-3</v>
      </c>
      <c r="BI6696" s="22">
        <f>(BD6696*24*31/1000000)</f>
        <v>0</v>
      </c>
      <c r="BJ6696" s="186">
        <f>BH6696-BI6696</f>
        <v>6.3835200000000002E-3</v>
      </c>
    </row>
  </sheetData>
  <autoFilter ref="E11:BP6696"/>
  <mergeCells count="3895">
    <mergeCell ref="I6453:J6453"/>
    <mergeCell ref="I6454:J6454"/>
    <mergeCell ref="I6568:J6568"/>
    <mergeCell ref="I6562:J6562"/>
    <mergeCell ref="I6563:J6563"/>
    <mergeCell ref="I6564:J656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65:J6565"/>
    <mergeCell ref="I6566:J6566"/>
    <mergeCell ref="I6567:J6567"/>
    <mergeCell ref="I6556:J6556"/>
    <mergeCell ref="I6557:J6557"/>
    <mergeCell ref="I6428:J6428"/>
    <mergeCell ref="I6429:J6429"/>
    <mergeCell ref="I6431:J6431"/>
    <mergeCell ref="I6432:J6432"/>
    <mergeCell ref="I6433:J6433"/>
    <mergeCell ref="I6434:J6434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446:J6446"/>
    <mergeCell ref="I6447:J6447"/>
    <mergeCell ref="I6448:J6448"/>
    <mergeCell ref="I6449:J6449"/>
    <mergeCell ref="I6450:J6450"/>
    <mergeCell ref="I6451:J6451"/>
    <mergeCell ref="I6452:J6452"/>
    <mergeCell ref="I6396:J6396"/>
    <mergeCell ref="I6397:J6397"/>
    <mergeCell ref="I6435:J6435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98:J6398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62:J6362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187:J6187"/>
    <mergeCell ref="I6188:J6188"/>
    <mergeCell ref="I6191:J6191"/>
    <mergeCell ref="I6192:J6192"/>
    <mergeCell ref="I6193:J6193"/>
    <mergeCell ref="I6194:J6194"/>
    <mergeCell ref="I6195:J6195"/>
    <mergeCell ref="I6308:J6308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137:J6137"/>
    <mergeCell ref="I6138:J6138"/>
    <mergeCell ref="I6139:J6139"/>
    <mergeCell ref="I6196:J6196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140:J614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80:J608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6010:J6010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12:J5912"/>
    <mergeCell ref="I5913:J5913"/>
    <mergeCell ref="I5920:J5920"/>
    <mergeCell ref="I5921:J5921"/>
    <mergeCell ref="I5958:J5958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22:J5922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63:J5863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812:J5812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698:J5698"/>
    <mergeCell ref="I5699:J5699"/>
    <mergeCell ref="I5700:J5700"/>
    <mergeCell ref="I5701:J5701"/>
    <mergeCell ref="I5702:J5702"/>
    <mergeCell ref="I5764:J5764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649:J5649"/>
    <mergeCell ref="I5703:J5703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50:J5650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605:J560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429:J5429"/>
    <mergeCell ref="I5432:J5432"/>
    <mergeCell ref="I5433:J5433"/>
    <mergeCell ref="I5434:J5434"/>
    <mergeCell ref="I5435:J5435"/>
    <mergeCell ref="I5436:J5436"/>
    <mergeCell ref="I5545:J5545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378:J5378"/>
    <mergeCell ref="I5379:J5379"/>
    <mergeCell ref="I5437:J5437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80:J538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320:J5320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198:J5198"/>
    <mergeCell ref="I5201:J5201"/>
    <mergeCell ref="I5202:J5202"/>
    <mergeCell ref="I5206:J5206"/>
    <mergeCell ref="I5207:J5207"/>
    <mergeCell ref="I5210:J5210"/>
    <mergeCell ref="I5211:J5211"/>
    <mergeCell ref="I5271:J5271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134:J5134"/>
    <mergeCell ref="I5141:J5141"/>
    <mergeCell ref="I5142:J5142"/>
    <mergeCell ref="I5214:J5214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143:J5143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5078:J5078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96:J4996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877:J4877"/>
    <mergeCell ref="I4880:J4880"/>
    <mergeCell ref="I4881:J4881"/>
    <mergeCell ref="I4882:J4882"/>
    <mergeCell ref="I4948:J4948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883:J4883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805:J4805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733:J4733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621:J4621"/>
    <mergeCell ref="I4626:J4626"/>
    <mergeCell ref="I4627:J4627"/>
    <mergeCell ref="I4632:J4632"/>
    <mergeCell ref="I4634:J4634"/>
    <mergeCell ref="I4688:J4688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551:J4551"/>
    <mergeCell ref="I4636:J4636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552:J4552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85:J4485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362:J4362"/>
    <mergeCell ref="I4363:J4363"/>
    <mergeCell ref="I4364:J4364"/>
    <mergeCell ref="I4365:J4365"/>
    <mergeCell ref="I4366:J4366"/>
    <mergeCell ref="I4369:J4369"/>
    <mergeCell ref="I4419:J4419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313:J4313"/>
    <mergeCell ref="I4314:J4314"/>
    <mergeCell ref="I4370:J4370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315:J431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245:J4245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098:J4098"/>
    <mergeCell ref="I4100:J4100"/>
    <mergeCell ref="I4101:J4101"/>
    <mergeCell ref="I4102:J4102"/>
    <mergeCell ref="I4103:J4103"/>
    <mergeCell ref="I4104:J4104"/>
    <mergeCell ref="I4105:J4105"/>
    <mergeCell ref="I4189:J4189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045:J4045"/>
    <mergeCell ref="I4046:J4046"/>
    <mergeCell ref="I4047:J4047"/>
    <mergeCell ref="I4113:J4113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4056:J4056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85:J3985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913:J3913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772:J3772"/>
    <mergeCell ref="I3773:J3773"/>
    <mergeCell ref="I3774:J3774"/>
    <mergeCell ref="I3776:J3776"/>
    <mergeCell ref="I3842:J3842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777:J3777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718:J3718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654:J3654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507:J3507"/>
    <mergeCell ref="I3508:J3508"/>
    <mergeCell ref="I3510:J3510"/>
    <mergeCell ref="I3511:J3511"/>
    <mergeCell ref="I3514:J3514"/>
    <mergeCell ref="I3586:J3586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456:J3456"/>
    <mergeCell ref="I3517:J3517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63:J3463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406:J3406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190:J3190"/>
    <mergeCell ref="I3191:J3191"/>
    <mergeCell ref="I3192:J3192"/>
    <mergeCell ref="I3195:J3195"/>
    <mergeCell ref="I3196:J3196"/>
    <mergeCell ref="I3197:J3197"/>
    <mergeCell ref="I3347:J3347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145:J3145"/>
    <mergeCell ref="I3146:J3146"/>
    <mergeCell ref="I3198:J3198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147:J3147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92:J3092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2936:J2936"/>
    <mergeCell ref="I2937:J2937"/>
    <mergeCell ref="I2938:J2938"/>
    <mergeCell ref="I2939:J2939"/>
    <mergeCell ref="I2940:J2940"/>
    <mergeCell ref="I2941:J2941"/>
    <mergeCell ref="I2942:J2942"/>
    <mergeCell ref="I3037:J3037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894:J2894"/>
    <mergeCell ref="I2895:J2895"/>
    <mergeCell ref="I2896:J2896"/>
    <mergeCell ref="I2943:J2943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901:J2901"/>
    <mergeCell ref="I2899:J2899"/>
    <mergeCell ref="I2900:J2900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851:J2851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732:J2732"/>
    <mergeCell ref="I2733:J2733"/>
    <mergeCell ref="I2734:J2734"/>
    <mergeCell ref="I2736:J2736"/>
    <mergeCell ref="I2737:J2737"/>
    <mergeCell ref="I2738:J2738"/>
    <mergeCell ref="I2796:J2796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675:J2675"/>
    <mergeCell ref="I2678:J2678"/>
    <mergeCell ref="I2739:J273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79:J2679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632:J2632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05:J2505"/>
    <mergeCell ref="I2506:J2506"/>
    <mergeCell ref="I2507:J2507"/>
    <mergeCell ref="I2508:J2508"/>
    <mergeCell ref="I2509:J2509"/>
    <mergeCell ref="I2512:J2512"/>
    <mergeCell ref="I2513:J2513"/>
    <mergeCell ref="I2563:J2563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439:J2439"/>
    <mergeCell ref="I2442:J2442"/>
    <mergeCell ref="I2443:J2443"/>
    <mergeCell ref="I2514:J251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444:J2444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76:J2376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322:J2322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144:J2144"/>
    <mergeCell ref="I2145:J2145"/>
    <mergeCell ref="I2146:J2146"/>
    <mergeCell ref="I2147:J2147"/>
    <mergeCell ref="I2257:J2257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148:J2148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82:J2082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2009:J2009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890:J1890"/>
    <mergeCell ref="I1895:J1895"/>
    <mergeCell ref="I1896:J1896"/>
    <mergeCell ref="I1899:J1899"/>
    <mergeCell ref="I1900:J1900"/>
    <mergeCell ref="I1972:J1972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840:J1840"/>
    <mergeCell ref="I1901:J190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841:J1841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65:J1765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661:J1661"/>
    <mergeCell ref="I1662:J1662"/>
    <mergeCell ref="I1665:J1665"/>
    <mergeCell ref="I1719:J1719"/>
    <mergeCell ref="I1720:J1720"/>
    <mergeCell ref="I1721:J1721"/>
    <mergeCell ref="I1722:J1722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66:J1666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611:J1611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63:J1563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441:J1441"/>
    <mergeCell ref="I1442:J1442"/>
    <mergeCell ref="I1443:J1443"/>
    <mergeCell ref="I1444:J1444"/>
    <mergeCell ref="I1501:J1501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45:J144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95:J139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55:J1355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251:J1251"/>
    <mergeCell ref="I1252:J1252"/>
    <mergeCell ref="I1253:J1253"/>
    <mergeCell ref="I1254:J1254"/>
    <mergeCell ref="I1255:J1255"/>
    <mergeCell ref="I1303:J1303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03:J1203"/>
    <mergeCell ref="I1256:J1256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188:J1188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79:J1179"/>
    <mergeCell ref="I1180:J1180"/>
    <mergeCell ref="I1183:J1183"/>
    <mergeCell ref="I1184:J1184"/>
    <mergeCell ref="I1181:J1181"/>
    <mergeCell ref="I1182:J1182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63:J1163"/>
    <mergeCell ref="I1164:J1164"/>
    <mergeCell ref="I1165:J1165"/>
    <mergeCell ref="I1166:J1166"/>
    <mergeCell ref="I1150:J1150"/>
    <mergeCell ref="I1151:J1151"/>
    <mergeCell ref="I1152:J1152"/>
    <mergeCell ref="I1153:J1153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204:J1204"/>
    <mergeCell ref="I1191:J1191"/>
    <mergeCell ref="I1192:J1192"/>
    <mergeCell ref="I1193:J1193"/>
    <mergeCell ref="I1194:J1194"/>
    <mergeCell ref="I1195:J1195"/>
    <mergeCell ref="I1198:J1198"/>
    <mergeCell ref="I1155:J1155"/>
    <mergeCell ref="I1156:J1156"/>
    <mergeCell ref="I1199:J1199"/>
    <mergeCell ref="I1200:J1200"/>
    <mergeCell ref="I1201:J1201"/>
    <mergeCell ref="I1202:J1202"/>
    <mergeCell ref="I1169:J1169"/>
    <mergeCell ref="I1170:J1170"/>
    <mergeCell ref="I1187:J1187"/>
    <mergeCell ref="I1140:J1140"/>
    <mergeCell ref="I1141:J1141"/>
    <mergeCell ref="I1142:J1142"/>
    <mergeCell ref="I1147:J1147"/>
    <mergeCell ref="I1127:J1127"/>
    <mergeCell ref="I1128:J1128"/>
    <mergeCell ref="I1129:J1129"/>
    <mergeCell ref="I1131:J1131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132:J1132"/>
    <mergeCell ref="I1133:J1133"/>
    <mergeCell ref="I1119:J1119"/>
    <mergeCell ref="I1120:J1120"/>
    <mergeCell ref="I1121:J1121"/>
    <mergeCell ref="I1124:J1124"/>
    <mergeCell ref="I1107:J1107"/>
    <mergeCell ref="I1108:J1108"/>
    <mergeCell ref="I1109:J1109"/>
    <mergeCell ref="I1110:J1110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111:J1111"/>
    <mergeCell ref="I1112:J1112"/>
    <mergeCell ref="I1100:J1100"/>
    <mergeCell ref="I1101:J1101"/>
    <mergeCell ref="I1102:J1102"/>
    <mergeCell ref="I1104:J1104"/>
    <mergeCell ref="I1083:J1083"/>
    <mergeCell ref="I1084:J1084"/>
    <mergeCell ref="I1085:J1085"/>
    <mergeCell ref="I1086:J1086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89:J1089"/>
    <mergeCell ref="I1090:J1090"/>
    <mergeCell ref="I1076:J1076"/>
    <mergeCell ref="I1077:J1077"/>
    <mergeCell ref="I1079:J1079"/>
    <mergeCell ref="I1080:J1080"/>
    <mergeCell ref="I1040:J1040"/>
    <mergeCell ref="I1041:J1041"/>
    <mergeCell ref="I1042:J1042"/>
    <mergeCell ref="I1049:J1049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1052:J1052"/>
    <mergeCell ref="I1053:J1053"/>
    <mergeCell ref="I1028:J1028"/>
    <mergeCell ref="I1029:J1029"/>
    <mergeCell ref="I1030:J1030"/>
    <mergeCell ref="I1031:J1031"/>
    <mergeCell ref="I1009:J1009"/>
    <mergeCell ref="I1010:J1010"/>
    <mergeCell ref="I1011:J1011"/>
    <mergeCell ref="I1012:J1012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1013:J1013"/>
    <mergeCell ref="I1014:J1014"/>
    <mergeCell ref="I1001:J1001"/>
    <mergeCell ref="I1002:J1002"/>
    <mergeCell ref="I1003:J1003"/>
    <mergeCell ref="I1004:J1004"/>
    <mergeCell ref="I981:J981"/>
    <mergeCell ref="I984:J984"/>
    <mergeCell ref="I985:J985"/>
    <mergeCell ref="I988:J98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89:J989"/>
    <mergeCell ref="I990:J990"/>
    <mergeCell ref="I973:J973"/>
    <mergeCell ref="I976:J976"/>
    <mergeCell ref="I977:J977"/>
    <mergeCell ref="I978:J978"/>
    <mergeCell ref="I948:J948"/>
    <mergeCell ref="I949:J949"/>
    <mergeCell ref="I950:J950"/>
    <mergeCell ref="I953:J953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54:J954"/>
    <mergeCell ref="I957:J957"/>
    <mergeCell ref="I941:J941"/>
    <mergeCell ref="I942:J942"/>
    <mergeCell ref="I943:J943"/>
    <mergeCell ref="I944:J944"/>
    <mergeCell ref="I924:J924"/>
    <mergeCell ref="I925:J925"/>
    <mergeCell ref="I926:J926"/>
    <mergeCell ref="I927:J927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928:J928"/>
    <mergeCell ref="I929:J929"/>
    <mergeCell ref="I913:J913"/>
    <mergeCell ref="I914:J914"/>
    <mergeCell ref="I915:J915"/>
    <mergeCell ref="I916:J916"/>
    <mergeCell ref="I898:J898"/>
    <mergeCell ref="I901:J901"/>
    <mergeCell ref="I903:J903"/>
    <mergeCell ref="I904:J904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905:J905"/>
    <mergeCell ref="I906:J906"/>
    <mergeCell ref="I882:J882"/>
    <mergeCell ref="I885:J885"/>
    <mergeCell ref="I886:J886"/>
    <mergeCell ref="I893:J893"/>
    <mergeCell ref="I863:J863"/>
    <mergeCell ref="I864:J864"/>
    <mergeCell ref="I865:J865"/>
    <mergeCell ref="I866:J866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67:J867"/>
    <mergeCell ref="I868:J868"/>
    <mergeCell ref="I855:J855"/>
    <mergeCell ref="I856:J856"/>
    <mergeCell ref="I857:J857"/>
    <mergeCell ref="I858:J858"/>
    <mergeCell ref="I840:J840"/>
    <mergeCell ref="I841:J841"/>
    <mergeCell ref="I842:J842"/>
    <mergeCell ref="I843:J843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792:J792"/>
    <mergeCell ref="I793:J793"/>
    <mergeCell ref="I844:J844"/>
    <mergeCell ref="I845:J845"/>
    <mergeCell ref="I834:J834"/>
    <mergeCell ref="I835:J835"/>
    <mergeCell ref="I836:J836"/>
    <mergeCell ref="I837:J837"/>
    <mergeCell ref="I816:J816"/>
    <mergeCell ref="I819:J819"/>
    <mergeCell ref="I820:J820"/>
    <mergeCell ref="I821:J82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07:J807"/>
    <mergeCell ref="I822:J822"/>
    <mergeCell ref="I823:J823"/>
    <mergeCell ref="I785:J785"/>
    <mergeCell ref="I808:J808"/>
    <mergeCell ref="I810:J810"/>
    <mergeCell ref="I811:J811"/>
    <mergeCell ref="I788:J788"/>
    <mergeCell ref="I789:J789"/>
    <mergeCell ref="I790:J790"/>
    <mergeCell ref="I791:J791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25:J725"/>
    <mergeCell ref="I726:J726"/>
    <mergeCell ref="I767:J767"/>
    <mergeCell ref="I755:J755"/>
    <mergeCell ref="I756:J756"/>
    <mergeCell ref="I757:J757"/>
    <mergeCell ref="I758:J758"/>
    <mergeCell ref="I784:J784"/>
    <mergeCell ref="I787:J787"/>
    <mergeCell ref="I770:J770"/>
    <mergeCell ref="I771:J771"/>
    <mergeCell ref="I772:J772"/>
    <mergeCell ref="I773:J773"/>
    <mergeCell ref="I776:J776"/>
    <mergeCell ref="I777:J777"/>
    <mergeCell ref="I778:J778"/>
    <mergeCell ref="I779:J779"/>
    <mergeCell ref="I782:J782"/>
    <mergeCell ref="I762:J762"/>
    <mergeCell ref="I763:J763"/>
    <mergeCell ref="I764:J764"/>
    <mergeCell ref="I766:J766"/>
    <mergeCell ref="I768:J768"/>
    <mergeCell ref="I712:J712"/>
    <mergeCell ref="I713:J713"/>
    <mergeCell ref="I714:J714"/>
    <mergeCell ref="I715:J715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727:J727"/>
    <mergeCell ref="I728:J728"/>
    <mergeCell ref="I729:J729"/>
    <mergeCell ref="I706:J706"/>
    <mergeCell ref="I707:J707"/>
    <mergeCell ref="I708:J708"/>
    <mergeCell ref="I709:J709"/>
    <mergeCell ref="I716:J716"/>
    <mergeCell ref="I717:J717"/>
    <mergeCell ref="I721:J721"/>
    <mergeCell ref="I722:J722"/>
    <mergeCell ref="I723:J723"/>
    <mergeCell ref="I724:J724"/>
    <mergeCell ref="I691:J691"/>
    <mergeCell ref="I692:J692"/>
    <mergeCell ref="I693:J693"/>
    <mergeCell ref="I694:J694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95:J695"/>
    <mergeCell ref="I697:J697"/>
    <mergeCell ref="I677:J677"/>
    <mergeCell ref="I678:J678"/>
    <mergeCell ref="I687:J687"/>
    <mergeCell ref="I688:J688"/>
    <mergeCell ref="I654:J654"/>
    <mergeCell ref="I658:J658"/>
    <mergeCell ref="I659:J659"/>
    <mergeCell ref="I666:J666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67:J667"/>
    <mergeCell ref="I668:J668"/>
    <mergeCell ref="I646:J646"/>
    <mergeCell ref="I647:J647"/>
    <mergeCell ref="I648:J648"/>
    <mergeCell ref="I649:J649"/>
    <mergeCell ref="I624:J624"/>
    <mergeCell ref="I625:J625"/>
    <mergeCell ref="I626:J626"/>
    <mergeCell ref="I627:J627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30:J630"/>
    <mergeCell ref="I632:J632"/>
    <mergeCell ref="I618:J618"/>
    <mergeCell ref="I619:J619"/>
    <mergeCell ref="I620:J620"/>
    <mergeCell ref="I621:J621"/>
    <mergeCell ref="I596:J596"/>
    <mergeCell ref="I599:J599"/>
    <mergeCell ref="I600:J600"/>
    <mergeCell ref="I607:J607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608:J608"/>
    <mergeCell ref="I609:J609"/>
    <mergeCell ref="I589:J589"/>
    <mergeCell ref="I590:J590"/>
    <mergeCell ref="I591:J591"/>
    <mergeCell ref="I593:J593"/>
    <mergeCell ref="I574:J574"/>
    <mergeCell ref="I575:J575"/>
    <mergeCell ref="I576:J576"/>
    <mergeCell ref="I579:J579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80:J580"/>
    <mergeCell ref="I581:J581"/>
    <mergeCell ref="I568:J568"/>
    <mergeCell ref="I569:J569"/>
    <mergeCell ref="I570:J570"/>
    <mergeCell ref="I571:J571"/>
    <mergeCell ref="I553:J553"/>
    <mergeCell ref="I554:J554"/>
    <mergeCell ref="I555:J555"/>
    <mergeCell ref="I556:J556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57:J557"/>
    <mergeCell ref="I558:J558"/>
    <mergeCell ref="I547:J547"/>
    <mergeCell ref="I548:J548"/>
    <mergeCell ref="I549:J549"/>
    <mergeCell ref="I550:J550"/>
    <mergeCell ref="I533:J533"/>
    <mergeCell ref="I534:J534"/>
    <mergeCell ref="I536:J536"/>
    <mergeCell ref="I537:J537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38:J538"/>
    <mergeCell ref="I539:J539"/>
    <mergeCell ref="I527:J527"/>
    <mergeCell ref="I528:J528"/>
    <mergeCell ref="I529:J529"/>
    <mergeCell ref="I530:J530"/>
    <mergeCell ref="I515:J515"/>
    <mergeCell ref="I516:J516"/>
    <mergeCell ref="I517:J517"/>
    <mergeCell ref="I518:J518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519:J519"/>
    <mergeCell ref="I520:J520"/>
    <mergeCell ref="I507:J507"/>
    <mergeCell ref="I509:J509"/>
    <mergeCell ref="I510:J510"/>
    <mergeCell ref="I512:J512"/>
    <mergeCell ref="I483:J483"/>
    <mergeCell ref="I486:J486"/>
    <mergeCell ref="I492:J492"/>
    <mergeCell ref="I493:J493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94:J494"/>
    <mergeCell ref="I497:J497"/>
    <mergeCell ref="I473:J473"/>
    <mergeCell ref="I474:J474"/>
    <mergeCell ref="I475:J475"/>
    <mergeCell ref="I476:J476"/>
    <mergeCell ref="I423:J423"/>
    <mergeCell ref="I424:J424"/>
    <mergeCell ref="I427:J427"/>
    <mergeCell ref="I428:J428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429:J429"/>
    <mergeCell ref="I430:J430"/>
    <mergeCell ref="I409:J409"/>
    <mergeCell ref="I410:J410"/>
    <mergeCell ref="I411:J411"/>
    <mergeCell ref="I412:J412"/>
    <mergeCell ref="I373:J373"/>
    <mergeCell ref="I374:J374"/>
    <mergeCell ref="I384:J384"/>
    <mergeCell ref="I386:J386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87:J387"/>
    <mergeCell ref="I388:J388"/>
    <mergeCell ref="I365:J365"/>
    <mergeCell ref="I366:J366"/>
    <mergeCell ref="I367:J367"/>
    <mergeCell ref="I368:J368"/>
    <mergeCell ref="I347:J347"/>
    <mergeCell ref="I348:J348"/>
    <mergeCell ref="I351:J351"/>
    <mergeCell ref="I352:J35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55:J355"/>
    <mergeCell ref="I356:J356"/>
    <mergeCell ref="I339:J339"/>
    <mergeCell ref="I340:J340"/>
    <mergeCell ref="I341:J341"/>
    <mergeCell ref="I342:J342"/>
    <mergeCell ref="I318:J318"/>
    <mergeCell ref="I319:J319"/>
    <mergeCell ref="I320:J320"/>
    <mergeCell ref="I321:J321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322:J322"/>
    <mergeCell ref="I325:J325"/>
    <mergeCell ref="I312:J312"/>
    <mergeCell ref="I313:J313"/>
    <mergeCell ref="I314:J314"/>
    <mergeCell ref="I315:J315"/>
    <mergeCell ref="I298:J298"/>
    <mergeCell ref="I301:J301"/>
    <mergeCell ref="I302:J302"/>
    <mergeCell ref="I303:J303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304:J304"/>
    <mergeCell ref="I305:J305"/>
    <mergeCell ref="I291:J291"/>
    <mergeCell ref="I292:J292"/>
    <mergeCell ref="I293:J293"/>
    <mergeCell ref="I294:J294"/>
    <mergeCell ref="I275:J275"/>
    <mergeCell ref="I276:J276"/>
    <mergeCell ref="I277:J277"/>
    <mergeCell ref="I278:J278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79:J279"/>
    <mergeCell ref="I280:J280"/>
    <mergeCell ref="I265:J265"/>
    <mergeCell ref="I266:J266"/>
    <mergeCell ref="I268:J268"/>
    <mergeCell ref="I269:J269"/>
    <mergeCell ref="I249:J249"/>
    <mergeCell ref="I250:J250"/>
    <mergeCell ref="I251:J251"/>
    <mergeCell ref="I252:J252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53:J253"/>
    <mergeCell ref="I254:J254"/>
    <mergeCell ref="I180:J180"/>
    <mergeCell ref="I191:J191"/>
    <mergeCell ref="I243:J243"/>
    <mergeCell ref="I244:J244"/>
    <mergeCell ref="I245:J245"/>
    <mergeCell ref="I246:J246"/>
    <mergeCell ref="I213:J213"/>
    <mergeCell ref="I221:J221"/>
    <mergeCell ref="I222:J222"/>
    <mergeCell ref="I223:J223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04:J204"/>
    <mergeCell ref="I205:J205"/>
    <mergeCell ref="I206:J206"/>
    <mergeCell ref="I207:J207"/>
    <mergeCell ref="I224:J224"/>
    <mergeCell ref="I225:J225"/>
    <mergeCell ref="I169:J169"/>
    <mergeCell ref="I170:J170"/>
    <mergeCell ref="I171:J171"/>
    <mergeCell ref="I176:J176"/>
    <mergeCell ref="I177:J177"/>
    <mergeCell ref="I178:J178"/>
    <mergeCell ref="I179:J179"/>
    <mergeCell ref="I140:J140"/>
    <mergeCell ref="I147:J147"/>
    <mergeCell ref="I148:J148"/>
    <mergeCell ref="I150:J150"/>
    <mergeCell ref="I151:J151"/>
    <mergeCell ref="I152:J152"/>
    <mergeCell ref="I155:J155"/>
    <mergeCell ref="I156:J156"/>
    <mergeCell ref="I157:J157"/>
    <mergeCell ref="I158:J158"/>
    <mergeCell ref="I159:J159"/>
    <mergeCell ref="I160:J160"/>
    <mergeCell ref="I161:J161"/>
    <mergeCell ref="I165:J165"/>
    <mergeCell ref="I166:J166"/>
    <mergeCell ref="I167:J167"/>
    <mergeCell ref="I172:J172"/>
    <mergeCell ref="I175:J175"/>
    <mergeCell ref="I91:J91"/>
    <mergeCell ref="I92:J92"/>
    <mergeCell ref="I93:J93"/>
    <mergeCell ref="I94:J94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10:J110"/>
    <mergeCell ref="I168:J168"/>
    <mergeCell ref="I112:J112"/>
    <mergeCell ref="I30:J30"/>
    <mergeCell ref="I31:J31"/>
    <mergeCell ref="I32:J32"/>
    <mergeCell ref="I34:J34"/>
    <mergeCell ref="I35:J35"/>
    <mergeCell ref="I36:J36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43:J43"/>
    <mergeCell ref="I44:J44"/>
    <mergeCell ref="I47:J47"/>
    <mergeCell ref="I6573:J6573"/>
    <mergeCell ref="I6558:J6558"/>
    <mergeCell ref="I6559:J6559"/>
    <mergeCell ref="I6560:J6560"/>
    <mergeCell ref="I6561:J6561"/>
    <mergeCell ref="I6548:J6548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88:J8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42:J6542"/>
    <mergeCell ref="I6543:J6543"/>
    <mergeCell ref="I6544:J6544"/>
    <mergeCell ref="I6545:J6545"/>
    <mergeCell ref="I6546:J6546"/>
    <mergeCell ref="I6547:J6547"/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96:J6596"/>
    <mergeCell ref="I6597:J6597"/>
    <mergeCell ref="I6598:J6598"/>
    <mergeCell ref="I6599:J6599"/>
    <mergeCell ref="I6600:J6600"/>
    <mergeCell ref="I6601:J6601"/>
    <mergeCell ref="I6591:J6591"/>
    <mergeCell ref="I6590:J6590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opLeftCell="A4" workbookViewId="0">
      <selection activeCell="C30" sqref="C3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25" t="s">
        <v>0</v>
      </c>
      <c r="C7" s="225"/>
      <c r="D7" s="225"/>
      <c r="E7" s="125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</row>
    <row r="8" spans="1:57" x14ac:dyDescent="0.25">
      <c r="A8" s="125"/>
      <c r="B8" s="238" t="s">
        <v>5758</v>
      </c>
      <c r="C8" s="238"/>
      <c r="D8" s="238"/>
      <c r="E8" s="125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</row>
    <row r="9" spans="1:57" x14ac:dyDescent="0.25">
      <c r="A9" s="126"/>
      <c r="B9" s="126" t="s">
        <v>5759</v>
      </c>
      <c r="C9" s="126"/>
      <c r="D9" s="126"/>
      <c r="E9" s="12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</row>
    <row r="10" spans="1:57" x14ac:dyDescent="0.25">
      <c r="A10" s="239" t="s">
        <v>5760</v>
      </c>
      <c r="B10" s="239"/>
      <c r="C10" s="239"/>
      <c r="D10" s="239"/>
      <c r="E10" s="239"/>
      <c r="F10" s="126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</row>
    <row r="11" spans="1:57" x14ac:dyDescent="0.25">
      <c r="A11" s="238" t="str">
        <f>'форма 6 СВМ (Июль 2023)'!A8:BJ8</f>
        <v>на Июль 2023 года (факт)</v>
      </c>
      <c r="B11" s="238"/>
      <c r="C11" s="238"/>
      <c r="D11" s="238"/>
      <c r="E11" s="238"/>
      <c r="F11" s="126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</row>
    <row r="12" spans="1:57" x14ac:dyDescent="0.25">
      <c r="A12" s="126"/>
      <c r="B12" s="126"/>
      <c r="C12" s="126"/>
      <c r="D12" s="126"/>
      <c r="E12" s="126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</row>
    <row r="13" spans="1:57" x14ac:dyDescent="0.25">
      <c r="A13" s="225"/>
      <c r="B13" s="225"/>
      <c r="C13" s="225"/>
      <c r="D13" s="225"/>
      <c r="E13" s="225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6"/>
      <c r="D16" s="237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30.94*1000</f>
        <v>30940</v>
      </c>
    </row>
    <row r="22" spans="2:4" x14ac:dyDescent="0.25">
      <c r="B22" s="134" t="s">
        <v>5770</v>
      </c>
      <c r="C22" s="135">
        <f>42.661*1000</f>
        <v>42661</v>
      </c>
      <c r="D22" s="135">
        <f>16.687*1000</f>
        <v>16687</v>
      </c>
    </row>
    <row r="23" spans="2:4" x14ac:dyDescent="0.25">
      <c r="B23" s="134" t="s">
        <v>5771</v>
      </c>
      <c r="C23" s="135">
        <f>2.667*1000</f>
        <v>2667</v>
      </c>
      <c r="D23" s="135">
        <f>1.154*1000</f>
        <v>1154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355552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D29" sqref="D29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0" t="s">
        <v>0</v>
      </c>
      <c r="B1" s="240"/>
      <c r="C1" s="240"/>
      <c r="D1" s="240"/>
      <c r="E1" s="240"/>
      <c r="F1" s="240"/>
      <c r="G1" s="240"/>
    </row>
    <row r="2" spans="1:195" x14ac:dyDescent="0.25">
      <c r="A2" s="240" t="s">
        <v>1</v>
      </c>
      <c r="B2" s="240"/>
      <c r="C2" s="240"/>
      <c r="D2" s="240"/>
      <c r="E2" s="240"/>
      <c r="F2" s="240"/>
      <c r="G2" s="240"/>
    </row>
    <row r="3" spans="1:195" x14ac:dyDescent="0.25">
      <c r="A3" s="240" t="s">
        <v>5756</v>
      </c>
      <c r="B3" s="240"/>
      <c r="C3" s="240"/>
      <c r="D3" s="240"/>
      <c r="E3" s="240"/>
      <c r="F3" s="240"/>
      <c r="G3" s="240"/>
    </row>
    <row r="4" spans="1:195" x14ac:dyDescent="0.25">
      <c r="A4" s="226" t="s">
        <v>5757</v>
      </c>
      <c r="B4" s="226"/>
      <c r="C4" s="226"/>
      <c r="D4" s="226"/>
      <c r="E4" s="226"/>
      <c r="F4" s="226"/>
      <c r="G4" s="226"/>
    </row>
    <row r="5" spans="1:195" x14ac:dyDescent="0.25">
      <c r="A5" s="240" t="str">
        <f>'форма 6 СВМ (Июль 2023)'!A8:BJ8</f>
        <v>на Июль 2023 года (факт)</v>
      </c>
      <c r="B5" s="240"/>
      <c r="C5" s="240"/>
      <c r="D5" s="240"/>
      <c r="E5" s="240"/>
      <c r="F5" s="240"/>
      <c r="G5" s="24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25" t="s">
        <v>0</v>
      </c>
      <c r="C1" s="225"/>
      <c r="D1" s="225"/>
      <c r="E1" s="125"/>
      <c r="F1" s="125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</row>
    <row r="2" spans="1:60" x14ac:dyDescent="0.25">
      <c r="A2" s="238" t="s">
        <v>5758</v>
      </c>
      <c r="B2" s="238"/>
      <c r="C2" s="238"/>
      <c r="D2" s="238"/>
      <c r="E2" s="238"/>
      <c r="F2" s="125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</row>
    <row r="3" spans="1:60" x14ac:dyDescent="0.25">
      <c r="A3" s="238" t="s">
        <v>5759</v>
      </c>
      <c r="B3" s="238"/>
      <c r="C3" s="238"/>
      <c r="D3" s="238"/>
      <c r="E3" s="238"/>
      <c r="F3" s="12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 x14ac:dyDescent="0.25">
      <c r="A4" s="239" t="s">
        <v>5775</v>
      </c>
      <c r="B4" s="239"/>
      <c r="C4" s="239"/>
      <c r="D4" s="239"/>
      <c r="E4" s="239"/>
      <c r="F4" s="12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 x14ac:dyDescent="0.25">
      <c r="A5" s="238" t="str">
        <f>'форма 6 СВМ (Июль 2023)'!A8:BJ8</f>
        <v>на Июль 2023 года (факт)</v>
      </c>
      <c r="B5" s="238"/>
      <c r="C5" s="238"/>
      <c r="D5" s="238"/>
      <c r="E5" s="238"/>
      <c r="F5" s="126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 x14ac:dyDescent="0.25">
      <c r="A6" s="215"/>
      <c r="B6" s="215"/>
      <c r="C6" s="215"/>
      <c r="D6" s="215"/>
      <c r="E6" s="215"/>
      <c r="F6" s="126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6"/>
      <c r="D9" s="237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0" sqref="F10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38" t="s">
        <v>0</v>
      </c>
      <c r="B1" s="238"/>
      <c r="C1" s="238"/>
      <c r="D1" s="238"/>
      <c r="E1" s="238"/>
      <c r="F1" s="238"/>
      <c r="G1" s="238"/>
    </row>
    <row r="2" spans="1:7" x14ac:dyDescent="0.25">
      <c r="A2" s="238" t="s">
        <v>1</v>
      </c>
      <c r="B2" s="238"/>
      <c r="C2" s="238"/>
      <c r="D2" s="238"/>
      <c r="E2" s="238"/>
      <c r="F2" s="238"/>
      <c r="G2" s="238"/>
    </row>
    <row r="3" spans="1:7" x14ac:dyDescent="0.25">
      <c r="A3" s="238" t="s">
        <v>2</v>
      </c>
      <c r="B3" s="238"/>
      <c r="C3" s="238"/>
      <c r="D3" s="238"/>
      <c r="E3" s="238"/>
      <c r="F3" s="238"/>
      <c r="G3" s="238"/>
    </row>
    <row r="4" spans="1:7" x14ac:dyDescent="0.25">
      <c r="A4" s="238" t="s">
        <v>5776</v>
      </c>
      <c r="B4" s="238"/>
      <c r="C4" s="238"/>
      <c r="D4" s="238"/>
      <c r="E4" s="238"/>
      <c r="F4" s="238"/>
      <c r="G4" s="238"/>
    </row>
    <row r="5" spans="1:7" x14ac:dyDescent="0.25">
      <c r="A5" s="239" t="s">
        <v>5777</v>
      </c>
      <c r="B5" s="239"/>
      <c r="C5" s="239"/>
      <c r="D5" s="239"/>
      <c r="E5" s="239"/>
      <c r="F5" s="239"/>
      <c r="G5" s="239"/>
    </row>
    <row r="6" spans="1:7" x14ac:dyDescent="0.25">
      <c r="A6" s="238" t="str">
        <f>'форма 7 СТГКМ (Июль 2023)'!A5:E5</f>
        <v>на Июль 2023 года (факт)</v>
      </c>
      <c r="B6" s="238"/>
      <c r="C6" s="238"/>
      <c r="D6" s="238"/>
      <c r="E6" s="238"/>
      <c r="F6" s="238"/>
      <c r="G6" s="238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E10</f>
        <v>0.49542399999999998</v>
      </c>
      <c r="F9" s="145">
        <f>F10</f>
        <v>0.49542399999999998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33">
        <f>495.424/1000</f>
        <v>0.49542399999999998</v>
      </c>
      <c r="F10" s="33">
        <f>495.424/1000</f>
        <v>0.49542399999999998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33">
        <f>7.291/1000</f>
        <v>7.2910000000000006E-3</v>
      </c>
      <c r="F11" s="33">
        <f>7.291/1000</f>
        <v>7.2910000000000006E-3</v>
      </c>
      <c r="G11" s="149">
        <f t="shared" ref="G11:G15" si="0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33">
        <f>8.694/1000</f>
        <v>8.6940000000000003E-3</v>
      </c>
      <c r="F12" s="33">
        <f>8.694/1000</f>
        <v>8.6940000000000003E-3</v>
      </c>
      <c r="G12" s="149">
        <f t="shared" si="0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33">
        <f>0.877/1000</f>
        <v>8.7699999999999996E-4</v>
      </c>
      <c r="F13" s="33">
        <f>0.877/1000</f>
        <v>8.7699999999999996E-4</v>
      </c>
      <c r="G13" s="149">
        <f t="shared" si="0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33">
        <f>0.171/1000</f>
        <v>1.7100000000000001E-4</v>
      </c>
      <c r="F14" s="33">
        <f>0.171/1000</f>
        <v>1.7100000000000001E-4</v>
      </c>
      <c r="G14" s="149">
        <f t="shared" si="0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33">
        <f>34.299/1000</f>
        <v>3.4298999999999996E-2</v>
      </c>
      <c r="F15" s="33">
        <f>34.299/1000</f>
        <v>3.4298999999999996E-2</v>
      </c>
      <c r="G15" s="149">
        <f t="shared" si="0"/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6" sqref="C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38" t="s">
        <v>0</v>
      </c>
      <c r="B1" s="238"/>
      <c r="C1" s="238"/>
    </row>
    <row r="2" spans="1:3" x14ac:dyDescent="0.25">
      <c r="A2" s="238" t="s">
        <v>5758</v>
      </c>
      <c r="B2" s="238"/>
      <c r="C2" s="238"/>
    </row>
    <row r="3" spans="1:3" x14ac:dyDescent="0.25">
      <c r="A3" s="238" t="s">
        <v>5759</v>
      </c>
      <c r="B3" s="238"/>
      <c r="C3" s="238"/>
    </row>
    <row r="4" spans="1:3" x14ac:dyDescent="0.25">
      <c r="A4" s="238" t="s">
        <v>5776</v>
      </c>
      <c r="B4" s="238"/>
      <c r="C4" s="238"/>
    </row>
    <row r="5" spans="1:3" x14ac:dyDescent="0.25">
      <c r="A5" s="239" t="s">
        <v>5780</v>
      </c>
      <c r="B5" s="239"/>
      <c r="C5" s="239"/>
    </row>
    <row r="6" spans="1:3" x14ac:dyDescent="0.25">
      <c r="A6" s="238" t="str">
        <f>'форма 6 ОГКМ (Июль 2023)'!A6:G6</f>
        <v>на Июль 2023 года (факт)</v>
      </c>
      <c r="B6" s="238"/>
      <c r="C6" s="238"/>
    </row>
    <row r="7" spans="1:3" x14ac:dyDescent="0.25">
      <c r="A7" s="215"/>
      <c r="B7" s="215"/>
      <c r="C7" s="215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6"/>
      <c r="C10" s="237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33">
        <f>495.424</f>
        <v>495.42399999999998</v>
      </c>
      <c r="C13" s="33">
        <f>495.424</f>
        <v>495.42399999999998</v>
      </c>
    </row>
    <row r="14" spans="1:3" x14ac:dyDescent="0.25">
      <c r="A14" s="134" t="s">
        <v>5768</v>
      </c>
      <c r="B14" s="33">
        <f>7.291</f>
        <v>7.2910000000000004</v>
      </c>
      <c r="C14" s="33">
        <f>7.291</f>
        <v>7.2910000000000004</v>
      </c>
    </row>
    <row r="15" spans="1:3" x14ac:dyDescent="0.25">
      <c r="A15" s="134" t="s">
        <v>5769</v>
      </c>
      <c r="B15" s="33">
        <f>8.694</f>
        <v>8.6940000000000008</v>
      </c>
      <c r="C15" s="33">
        <f>8.694</f>
        <v>8.6940000000000008</v>
      </c>
    </row>
    <row r="16" spans="1:3" x14ac:dyDescent="0.25">
      <c r="A16" s="134" t="s">
        <v>5770</v>
      </c>
      <c r="B16" s="33">
        <f>0.877</f>
        <v>0.877</v>
      </c>
      <c r="C16" s="33">
        <f>0.877</f>
        <v>0.877</v>
      </c>
    </row>
    <row r="17" spans="1:3" x14ac:dyDescent="0.25">
      <c r="A17" s="134" t="s">
        <v>5771</v>
      </c>
      <c r="B17" s="33">
        <f>0.171</f>
        <v>0.17100000000000001</v>
      </c>
      <c r="C17" s="33">
        <f>0.171</f>
        <v>0.17100000000000001</v>
      </c>
    </row>
    <row r="18" spans="1:3" x14ac:dyDescent="0.25">
      <c r="A18" s="134" t="s">
        <v>5772</v>
      </c>
      <c r="B18" s="33">
        <f>34.299</f>
        <v>34.298999999999999</v>
      </c>
      <c r="C18" s="33">
        <f>34.299</f>
        <v>34.298999999999999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SUM(B13:B19)</f>
        <v>546.75599999999997</v>
      </c>
      <c r="C20" s="151">
        <f>SUM(C13:C19)</f>
        <v>546.75599999999997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(Июль 2023)</vt:lpstr>
      <vt:lpstr>форма 7 СВМ (Июль 2023)</vt:lpstr>
      <vt:lpstr>форма 6 СТГКМ (Июль 2023)</vt:lpstr>
      <vt:lpstr>форма 7 СТГКМ (Июль 2023)</vt:lpstr>
      <vt:lpstr>форма 6 ОГКМ (Июль 2023)</vt:lpstr>
      <vt:lpstr>форма 7 ОГКМ (Июль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Колесов Николай Васильевич</cp:lastModifiedBy>
  <dcterms:created xsi:type="dcterms:W3CDTF">2022-03-08T23:38:35Z</dcterms:created>
  <dcterms:modified xsi:type="dcterms:W3CDTF">2023-07-10T04:50:27Z</dcterms:modified>
</cp:coreProperties>
</file>